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sharing files\"/>
    </mc:Choice>
  </mc:AlternateContent>
  <xr:revisionPtr revIDLastSave="0" documentId="13_ncr:1_{CB608625-274F-487A-A63B-2A78FEE3BA8A}" xr6:coauthVersionLast="47" xr6:coauthVersionMax="47" xr10:uidLastSave="{00000000-0000-0000-0000-000000000000}"/>
  <bookViews>
    <workbookView xWindow="-120" yWindow="-120" windowWidth="25440" windowHeight="15390" tabRatio="885" activeTab="2" xr2:uid="{00000000-000D-0000-FFFF-FFFF00000000}"/>
  </bookViews>
  <sheets>
    <sheet name="الرئيسية" sheetId="43" r:id="rId1"/>
    <sheet name="all" sheetId="45" r:id="rId2"/>
    <sheet name="بحث" sheetId="44" r:id="rId3"/>
    <sheet name="25.04.2022" sheetId="1" state="hidden" r:id="rId4"/>
  </sheets>
  <externalReferences>
    <externalReference r:id="rId5"/>
  </externalReferences>
  <definedNames>
    <definedName name="ميسره">#REF!</definedName>
    <definedName name="ناشونال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45" l="1"/>
  <c r="B2" i="45"/>
  <c r="L2" i="45" s="1"/>
  <c r="C2" i="45"/>
  <c r="D2" i="45"/>
  <c r="A3" i="45"/>
  <c r="B3" i="45"/>
  <c r="L3" i="45" s="1"/>
  <c r="C3" i="45"/>
  <c r="D3" i="45"/>
  <c r="A4" i="45"/>
  <c r="B4" i="45"/>
  <c r="L4" i="45" s="1"/>
  <c r="C4" i="45"/>
  <c r="D4" i="45"/>
  <c r="A5" i="45"/>
  <c r="B5" i="45"/>
  <c r="L5" i="45" s="1"/>
  <c r="C5" i="45"/>
  <c r="D5" i="45"/>
  <c r="A6" i="45"/>
  <c r="B6" i="45"/>
  <c r="L6" i="45" s="1"/>
  <c r="C6" i="45"/>
  <c r="D6" i="45"/>
  <c r="A7" i="45"/>
  <c r="B7" i="45"/>
  <c r="L7" i="45" s="1"/>
  <c r="C7" i="45"/>
  <c r="D7" i="45"/>
  <c r="A8" i="45"/>
  <c r="B8" i="45"/>
  <c r="L8" i="45" s="1"/>
  <c r="C8" i="45"/>
  <c r="D8" i="45"/>
  <c r="A9" i="45"/>
  <c r="B9" i="45"/>
  <c r="L9" i="45" s="1"/>
  <c r="C9" i="45"/>
  <c r="D9" i="45"/>
  <c r="A10" i="45"/>
  <c r="B10" i="45"/>
  <c r="L10" i="45" s="1"/>
  <c r="C10" i="45"/>
  <c r="D10" i="45"/>
  <c r="A11" i="45"/>
  <c r="B11" i="45"/>
  <c r="L11" i="45" s="1"/>
  <c r="C11" i="45"/>
  <c r="D11" i="45"/>
  <c r="A12" i="45"/>
  <c r="B12" i="45"/>
  <c r="L12" i="45" s="1"/>
  <c r="C12" i="45"/>
  <c r="D12" i="45"/>
  <c r="A13" i="45"/>
  <c r="B13" i="45"/>
  <c r="L13" i="45" s="1"/>
  <c r="C13" i="45"/>
  <c r="D13" i="45"/>
  <c r="L14" i="45"/>
  <c r="L15" i="45"/>
  <c r="A16" i="45"/>
  <c r="B16" i="45"/>
  <c r="L16" i="45" s="1"/>
  <c r="C16" i="45"/>
  <c r="D16" i="45"/>
  <c r="L17" i="45"/>
  <c r="L18" i="45"/>
  <c r="A19" i="45"/>
  <c r="B19" i="45"/>
  <c r="L19" i="45" s="1"/>
  <c r="C19" i="45"/>
  <c r="D19" i="45"/>
  <c r="A20" i="45"/>
  <c r="B20" i="45"/>
  <c r="L20" i="45" s="1"/>
  <c r="C20" i="45"/>
  <c r="D20" i="45"/>
  <c r="A21" i="45"/>
  <c r="B21" i="45"/>
  <c r="L21" i="45" s="1"/>
  <c r="C21" i="45"/>
  <c r="D21" i="45"/>
  <c r="A22" i="45"/>
  <c r="B22" i="45"/>
  <c r="L22" i="45" s="1"/>
  <c r="C22" i="45"/>
  <c r="D22" i="45"/>
  <c r="A23" i="45"/>
  <c r="B23" i="45"/>
  <c r="L23" i="45" s="1"/>
  <c r="C23" i="45"/>
  <c r="D23" i="45"/>
  <c r="L24" i="45"/>
  <c r="L25" i="45"/>
  <c r="L26" i="45"/>
  <c r="L27" i="45"/>
  <c r="L28" i="45"/>
  <c r="L29" i="45"/>
  <c r="L30" i="45"/>
  <c r="A31" i="45"/>
  <c r="B31" i="45"/>
  <c r="L31" i="45" s="1"/>
  <c r="C31" i="45"/>
  <c r="D31" i="45"/>
  <c r="L32" i="45"/>
  <c r="A33" i="45"/>
  <c r="B33" i="45"/>
  <c r="L33" i="45" s="1"/>
  <c r="C33" i="45"/>
  <c r="D33" i="45"/>
  <c r="L34" i="45"/>
  <c r="A35" i="45"/>
  <c r="B35" i="45"/>
  <c r="L35" i="45" s="1"/>
  <c r="C35" i="45"/>
  <c r="D35" i="45"/>
  <c r="A36" i="45"/>
  <c r="B36" i="45"/>
  <c r="L36" i="45" s="1"/>
  <c r="C36" i="45"/>
  <c r="D36" i="45"/>
  <c r="L37" i="45"/>
  <c r="L38" i="45"/>
  <c r="L39" i="45"/>
  <c r="L40" i="45"/>
  <c r="L41" i="45"/>
  <c r="L42" i="45"/>
  <c r="L43" i="45"/>
  <c r="L44" i="45"/>
  <c r="L45" i="45"/>
  <c r="L46" i="45"/>
  <c r="A47" i="45"/>
  <c r="B47" i="45"/>
  <c r="L47" i="45" s="1"/>
  <c r="C47" i="45"/>
  <c r="D47" i="45"/>
  <c r="L48" i="45"/>
  <c r="L49" i="45"/>
  <c r="L50" i="45"/>
  <c r="L51" i="45"/>
  <c r="L52" i="45"/>
  <c r="L53" i="45"/>
  <c r="L54" i="45"/>
  <c r="L55" i="45"/>
  <c r="L56" i="45"/>
  <c r="L57" i="45"/>
  <c r="L58" i="45"/>
  <c r="L59" i="45"/>
  <c r="L60" i="45"/>
  <c r="L61" i="45"/>
  <c r="L62" i="45"/>
  <c r="L63" i="45"/>
  <c r="L64" i="45"/>
  <c r="L65" i="45"/>
  <c r="L66" i="45"/>
  <c r="L67" i="45"/>
  <c r="L68" i="45"/>
  <c r="L69" i="45"/>
  <c r="L70" i="45"/>
  <c r="L71" i="45"/>
  <c r="L72" i="45"/>
  <c r="L73" i="45"/>
  <c r="L74" i="45"/>
  <c r="L75" i="45"/>
  <c r="L76" i="45"/>
  <c r="L77" i="45"/>
  <c r="A78" i="45"/>
  <c r="B78" i="45"/>
  <c r="L78" i="45" s="1"/>
  <c r="C78" i="45"/>
  <c r="D78" i="45"/>
  <c r="L79" i="45"/>
  <c r="L80" i="45"/>
  <c r="L81" i="45"/>
  <c r="L82" i="45"/>
  <c r="L83" i="45"/>
  <c r="L84" i="45"/>
  <c r="A85" i="45"/>
  <c r="B85" i="45"/>
  <c r="L85" i="45" s="1"/>
  <c r="C85" i="45"/>
  <c r="D85" i="45"/>
  <c r="L86" i="45"/>
  <c r="L87" i="45"/>
  <c r="L88" i="45"/>
  <c r="L89" i="45"/>
  <c r="L90" i="45"/>
  <c r="L91" i="45"/>
  <c r="L92" i="45"/>
  <c r="L93" i="45"/>
  <c r="L94" i="45"/>
  <c r="A95" i="45"/>
  <c r="B95" i="45"/>
  <c r="L95" i="45" s="1"/>
  <c r="C95" i="45"/>
  <c r="D95" i="45"/>
  <c r="L96" i="45"/>
  <c r="L97" i="45"/>
  <c r="L98" i="45"/>
  <c r="L99" i="45"/>
  <c r="L100" i="45"/>
  <c r="L101" i="45"/>
  <c r="L102" i="45"/>
  <c r="L103" i="45"/>
  <c r="L104" i="45"/>
  <c r="L105" i="45"/>
  <c r="L106" i="45"/>
  <c r="L107" i="45"/>
  <c r="L108" i="45"/>
  <c r="L109" i="45"/>
  <c r="L110" i="45"/>
  <c r="L111" i="45"/>
  <c r="L112" i="45"/>
  <c r="L113" i="45"/>
  <c r="L114" i="45"/>
  <c r="L115" i="45"/>
  <c r="L116" i="45"/>
  <c r="L117" i="45"/>
  <c r="L118" i="45"/>
  <c r="L119" i="45"/>
  <c r="L120" i="45"/>
  <c r="L121" i="45"/>
  <c r="L122" i="45"/>
  <c r="L123" i="45"/>
  <c r="L124" i="45"/>
  <c r="A125" i="45"/>
  <c r="B125" i="45"/>
  <c r="L125" i="45" s="1"/>
  <c r="C125" i="45"/>
  <c r="D125" i="45"/>
  <c r="L126" i="45"/>
  <c r="L127" i="45"/>
  <c r="A128" i="45"/>
  <c r="B128" i="45"/>
  <c r="L128" i="45" s="1"/>
  <c r="C128" i="45"/>
  <c r="D128" i="45"/>
  <c r="A129" i="45"/>
  <c r="B129" i="45"/>
  <c r="L129" i="45" s="1"/>
  <c r="C129" i="45"/>
  <c r="D129" i="45"/>
  <c r="A130" i="45"/>
  <c r="B130" i="45"/>
  <c r="L130" i="45" s="1"/>
  <c r="C130" i="45"/>
  <c r="D130" i="45"/>
  <c r="A131" i="45"/>
  <c r="B131" i="45"/>
  <c r="L131" i="45" s="1"/>
  <c r="C131" i="45"/>
  <c r="D131" i="45"/>
  <c r="A132" i="45"/>
  <c r="B132" i="45"/>
  <c r="L132" i="45" s="1"/>
  <c r="C132" i="45"/>
  <c r="D132" i="45"/>
  <c r="A133" i="45"/>
  <c r="B133" i="45"/>
  <c r="L133" i="45" s="1"/>
  <c r="C133" i="45"/>
  <c r="D133" i="45"/>
  <c r="A134" i="45"/>
  <c r="B134" i="45"/>
  <c r="L134" i="45" s="1"/>
  <c r="C134" i="45"/>
  <c r="D134" i="45"/>
  <c r="A135" i="45"/>
  <c r="B135" i="45"/>
  <c r="L135" i="45" s="1"/>
  <c r="C135" i="45"/>
  <c r="D135" i="45"/>
  <c r="A136" i="45"/>
  <c r="B136" i="45"/>
  <c r="L136" i="45" s="1"/>
  <c r="C136" i="45"/>
  <c r="D136" i="45"/>
  <c r="A137" i="45"/>
  <c r="B137" i="45"/>
  <c r="L137" i="45" s="1"/>
  <c r="C137" i="45"/>
  <c r="D137" i="45"/>
  <c r="A138" i="45"/>
  <c r="B138" i="45"/>
  <c r="L138" i="45" s="1"/>
  <c r="C138" i="45"/>
  <c r="D138" i="45"/>
  <c r="A139" i="45"/>
  <c r="B139" i="45"/>
  <c r="L139" i="45" s="1"/>
  <c r="C139" i="45"/>
  <c r="D139" i="45"/>
  <c r="L140" i="45"/>
  <c r="L141" i="45"/>
  <c r="L142" i="45"/>
  <c r="L143" i="45"/>
  <c r="L144" i="45"/>
  <c r="L145" i="45"/>
  <c r="L146" i="45"/>
  <c r="L147" i="45"/>
  <c r="L148" i="45"/>
  <c r="L149" i="45"/>
  <c r="L150" i="45"/>
  <c r="L151" i="45"/>
  <c r="L152" i="45"/>
  <c r="L153" i="45"/>
  <c r="L154" i="45"/>
  <c r="L155" i="45"/>
  <c r="L156" i="45"/>
  <c r="A157" i="45"/>
  <c r="B157" i="45"/>
  <c r="L157" i="45" s="1"/>
  <c r="C157" i="45"/>
  <c r="D157" i="45"/>
  <c r="L158" i="45"/>
  <c r="L159" i="45"/>
  <c r="L160" i="45"/>
  <c r="L161" i="45"/>
  <c r="L162" i="45"/>
  <c r="L163" i="45"/>
  <c r="L164" i="45"/>
  <c r="L165" i="45"/>
  <c r="L166" i="45"/>
  <c r="L167" i="45"/>
  <c r="L168" i="45"/>
  <c r="L169" i="45"/>
  <c r="L170" i="45"/>
  <c r="L171" i="45"/>
  <c r="L172" i="45"/>
  <c r="L173" i="45"/>
  <c r="L174" i="45"/>
  <c r="L175" i="45"/>
  <c r="L176" i="45"/>
  <c r="L177" i="45"/>
  <c r="L178" i="45"/>
  <c r="L179" i="45"/>
  <c r="A180" i="45"/>
  <c r="B180" i="45"/>
  <c r="L180" i="45" s="1"/>
  <c r="C180" i="45"/>
  <c r="D180" i="45"/>
  <c r="L181" i="45"/>
  <c r="A182" i="45"/>
  <c r="B182" i="45"/>
  <c r="L182" i="45" s="1"/>
  <c r="C182" i="45"/>
  <c r="D182" i="45"/>
  <c r="L183" i="45"/>
  <c r="L184" i="45"/>
  <c r="A185" i="45"/>
  <c r="B185" i="45"/>
  <c r="L185" i="45" s="1"/>
  <c r="C185" i="45"/>
  <c r="D185" i="45"/>
  <c r="A186" i="45"/>
  <c r="B186" i="45"/>
  <c r="L186" i="45" s="1"/>
  <c r="C186" i="45"/>
  <c r="D186" i="45"/>
  <c r="L187" i="45"/>
  <c r="L188" i="45"/>
  <c r="L189" i="45"/>
  <c r="L190" i="45"/>
  <c r="L191" i="45"/>
  <c r="L192" i="45"/>
  <c r="A193" i="45"/>
  <c r="B193" i="45"/>
  <c r="L193" i="45" s="1"/>
  <c r="C193" i="45"/>
  <c r="D193" i="45"/>
  <c r="A194" i="45"/>
  <c r="B194" i="45"/>
  <c r="L194" i="45" s="1"/>
  <c r="C194" i="45"/>
  <c r="D194" i="45"/>
  <c r="A195" i="45"/>
  <c r="B195" i="45"/>
  <c r="L195" i="45" s="1"/>
  <c r="C195" i="45"/>
  <c r="D195" i="45"/>
  <c r="A196" i="45"/>
  <c r="B196" i="45"/>
  <c r="L196" i="45" s="1"/>
  <c r="C196" i="45"/>
  <c r="D196" i="45"/>
  <c r="A197" i="45"/>
  <c r="B197" i="45"/>
  <c r="L197" i="45" s="1"/>
  <c r="C197" i="45"/>
  <c r="D197" i="45"/>
  <c r="A198" i="45"/>
  <c r="B198" i="45"/>
  <c r="L198" i="45" s="1"/>
  <c r="C198" i="45"/>
  <c r="D198" i="45"/>
  <c r="A199" i="45"/>
  <c r="B199" i="45"/>
  <c r="L199" i="45" s="1"/>
  <c r="C199" i="45"/>
  <c r="D199" i="45"/>
  <c r="A200" i="45"/>
  <c r="B200" i="45"/>
  <c r="L200" i="45" s="1"/>
  <c r="C200" i="45"/>
  <c r="D200" i="45"/>
  <c r="A201" i="45"/>
  <c r="B201" i="45"/>
  <c r="L201" i="45" s="1"/>
  <c r="C201" i="45"/>
  <c r="D201" i="45"/>
  <c r="A202" i="45"/>
  <c r="B202" i="45"/>
  <c r="L202" i="45" s="1"/>
  <c r="C202" i="45"/>
  <c r="D202" i="45"/>
  <c r="L203" i="45"/>
  <c r="L204" i="45"/>
  <c r="L205" i="45"/>
  <c r="L206" i="45"/>
  <c r="L207" i="45"/>
  <c r="L208" i="45"/>
  <c r="L209" i="45"/>
  <c r="L210" i="45"/>
  <c r="L211" i="45"/>
  <c r="L212" i="45"/>
  <c r="L213" i="45"/>
  <c r="L214" i="45"/>
  <c r="L215" i="45"/>
  <c r="L216" i="45"/>
  <c r="L217" i="45"/>
  <c r="L218" i="45"/>
  <c r="L219" i="45"/>
  <c r="L220" i="45"/>
  <c r="L221" i="45"/>
  <c r="L222" i="45"/>
  <c r="L223" i="45"/>
  <c r="L224" i="45"/>
  <c r="L225" i="45"/>
  <c r="L226" i="45"/>
  <c r="L227" i="45"/>
  <c r="L228" i="45"/>
  <c r="L229" i="45"/>
  <c r="L230" i="45"/>
  <c r="L231" i="45"/>
  <c r="L232" i="45"/>
  <c r="L233" i="45"/>
  <c r="L234" i="45"/>
  <c r="L235" i="45"/>
  <c r="L236" i="45"/>
  <c r="L237" i="45"/>
  <c r="L238" i="45"/>
  <c r="L239" i="45"/>
  <c r="L240" i="45"/>
  <c r="L241" i="45"/>
  <c r="L242" i="45"/>
  <c r="L243" i="45"/>
  <c r="L244" i="45"/>
  <c r="L245" i="45"/>
  <c r="L246" i="45"/>
  <c r="L247" i="45"/>
  <c r="L248" i="45"/>
  <c r="L249" i="45"/>
  <c r="L250" i="45"/>
  <c r="L251" i="45"/>
  <c r="L252" i="45"/>
  <c r="L253" i="45"/>
  <c r="L254" i="45"/>
  <c r="L255" i="45"/>
  <c r="L256" i="45"/>
  <c r="L257" i="45"/>
  <c r="L258" i="45"/>
  <c r="L259" i="45"/>
  <c r="L260" i="45"/>
  <c r="L261" i="45"/>
  <c r="L262" i="45"/>
  <c r="L263" i="45"/>
  <c r="L264" i="45"/>
  <c r="L265" i="45"/>
  <c r="L266" i="45"/>
  <c r="L267" i="45"/>
  <c r="L268" i="45"/>
  <c r="L269" i="45"/>
  <c r="L270" i="45"/>
  <c r="L271" i="45"/>
  <c r="L272" i="45"/>
  <c r="L273" i="45"/>
  <c r="L274" i="45"/>
  <c r="L275" i="45"/>
  <c r="L276" i="45"/>
  <c r="L277" i="45"/>
  <c r="L278" i="45"/>
  <c r="L279" i="45"/>
  <c r="L280" i="45"/>
  <c r="L281" i="45"/>
  <c r="L282" i="45"/>
  <c r="L283" i="45"/>
  <c r="L284" i="45"/>
  <c r="L285" i="45"/>
  <c r="L286" i="45"/>
  <c r="A287" i="45"/>
  <c r="B287" i="45"/>
  <c r="L287" i="45" s="1"/>
  <c r="C287" i="45"/>
  <c r="D287" i="45"/>
  <c r="A288" i="45"/>
  <c r="B288" i="45"/>
  <c r="L288" i="45" s="1"/>
  <c r="C288" i="45"/>
  <c r="D288" i="45"/>
  <c r="A289" i="45"/>
  <c r="B289" i="45"/>
  <c r="L289" i="45" s="1"/>
  <c r="C289" i="45"/>
  <c r="D289" i="45"/>
  <c r="A290" i="45"/>
  <c r="B290" i="45"/>
  <c r="L290" i="45" s="1"/>
  <c r="C290" i="45"/>
  <c r="D290" i="45"/>
  <c r="A291" i="45"/>
  <c r="B291" i="45"/>
  <c r="L291" i="45" s="1"/>
  <c r="C291" i="45"/>
  <c r="D291" i="45"/>
  <c r="A292" i="45"/>
  <c r="B292" i="45"/>
  <c r="L292" i="45" s="1"/>
  <c r="C292" i="45"/>
  <c r="D292" i="45"/>
  <c r="A293" i="45"/>
  <c r="B293" i="45"/>
  <c r="L293" i="45" s="1"/>
  <c r="C293" i="45"/>
  <c r="D293" i="45"/>
  <c r="A294" i="45"/>
  <c r="B294" i="45"/>
  <c r="L294" i="45" s="1"/>
  <c r="C294" i="45"/>
  <c r="D294" i="45"/>
  <c r="A295" i="45"/>
  <c r="B295" i="45"/>
  <c r="L295" i="45" s="1"/>
  <c r="C295" i="45"/>
  <c r="D295" i="45"/>
  <c r="A296" i="45"/>
  <c r="B296" i="45"/>
  <c r="L296" i="45" s="1"/>
  <c r="C296" i="45"/>
  <c r="D296" i="45"/>
  <c r="A297" i="45"/>
  <c r="B297" i="45"/>
  <c r="L297" i="45" s="1"/>
  <c r="C297" i="45"/>
  <c r="D297" i="45"/>
  <c r="A298" i="45"/>
  <c r="B298" i="45"/>
  <c r="L298" i="45" s="1"/>
  <c r="C298" i="45"/>
  <c r="D298" i="45"/>
  <c r="A299" i="45"/>
  <c r="B299" i="45"/>
  <c r="L299" i="45" s="1"/>
  <c r="C299" i="45"/>
  <c r="D299" i="45"/>
  <c r="A300" i="45"/>
  <c r="B300" i="45"/>
  <c r="L300" i="45" s="1"/>
  <c r="C300" i="45"/>
  <c r="D300" i="45"/>
  <c r="A301" i="45"/>
  <c r="B301" i="45"/>
  <c r="L301" i="45" s="1"/>
  <c r="C301" i="45"/>
  <c r="D301" i="45"/>
  <c r="L302" i="45"/>
  <c r="L303" i="45"/>
  <c r="L304" i="45"/>
  <c r="L305" i="45"/>
  <c r="L306" i="45"/>
  <c r="A307" i="45"/>
  <c r="B307" i="45"/>
  <c r="L307" i="45" s="1"/>
  <c r="C307" i="45"/>
  <c r="D307" i="45"/>
  <c r="L308" i="45"/>
  <c r="A309" i="45"/>
  <c r="B309" i="45"/>
  <c r="L309" i="45" s="1"/>
  <c r="C309" i="45"/>
  <c r="D309" i="45"/>
  <c r="L310" i="45"/>
  <c r="A311" i="45"/>
  <c r="B311" i="45"/>
  <c r="L311" i="45" s="1"/>
  <c r="C311" i="45"/>
  <c r="D311" i="45"/>
  <c r="A312" i="45"/>
  <c r="B312" i="45"/>
  <c r="L312" i="45" s="1"/>
  <c r="C312" i="45"/>
  <c r="D312" i="45"/>
  <c r="A313" i="45"/>
  <c r="B313" i="45"/>
  <c r="L313" i="45" s="1"/>
  <c r="C313" i="45"/>
  <c r="D313" i="45"/>
  <c r="A314" i="45"/>
  <c r="B314" i="45"/>
  <c r="L314" i="45" s="1"/>
  <c r="C314" i="45"/>
  <c r="D314" i="45"/>
  <c r="A315" i="45"/>
  <c r="B315" i="45"/>
  <c r="L315" i="45" s="1"/>
  <c r="C315" i="45"/>
  <c r="D315" i="45"/>
  <c r="A316" i="45"/>
  <c r="B316" i="45"/>
  <c r="L316" i="45" s="1"/>
  <c r="C316" i="45"/>
  <c r="D316" i="45"/>
  <c r="L317" i="45"/>
  <c r="L318" i="45"/>
  <c r="L319" i="45"/>
  <c r="L320" i="45"/>
  <c r="L321" i="45"/>
  <c r="L322" i="45"/>
  <c r="L323" i="45"/>
  <c r="L324" i="45"/>
  <c r="L325" i="45"/>
  <c r="L326" i="45"/>
  <c r="L327" i="45"/>
  <c r="L328" i="45"/>
  <c r="L329" i="45"/>
  <c r="L330" i="45"/>
  <c r="A331" i="45"/>
  <c r="B331" i="45"/>
  <c r="L331" i="45" s="1"/>
  <c r="C331" i="45"/>
  <c r="D331" i="45"/>
  <c r="A332" i="45"/>
  <c r="B332" i="45"/>
  <c r="L332" i="45" s="1"/>
  <c r="C332" i="45"/>
  <c r="D332" i="45"/>
  <c r="A333" i="45"/>
  <c r="B333" i="45"/>
  <c r="L333" i="45" s="1"/>
  <c r="C333" i="45"/>
  <c r="D333" i="45"/>
  <c r="A334" i="45"/>
  <c r="B334" i="45"/>
  <c r="L334" i="45" s="1"/>
  <c r="C334" i="45"/>
  <c r="D334" i="45"/>
  <c r="A335" i="45"/>
  <c r="B335" i="45"/>
  <c r="L335" i="45" s="1"/>
  <c r="C335" i="45"/>
  <c r="D335" i="45"/>
  <c r="L336" i="45"/>
  <c r="L337" i="45"/>
  <c r="L338" i="45"/>
  <c r="A339" i="45"/>
  <c r="B339" i="45"/>
  <c r="L339" i="45" s="1"/>
  <c r="C339" i="45"/>
  <c r="D339" i="45"/>
  <c r="L340" i="45"/>
  <c r="L341" i="45"/>
  <c r="A342" i="45"/>
  <c r="B342" i="45"/>
  <c r="L342" i="45" s="1"/>
  <c r="C342" i="45"/>
  <c r="D342" i="45"/>
  <c r="A343" i="45"/>
  <c r="B343" i="45"/>
  <c r="L343" i="45" s="1"/>
  <c r="C343" i="45"/>
  <c r="D343" i="45"/>
  <c r="A344" i="45"/>
  <c r="B344" i="45"/>
  <c r="L344" i="45" s="1"/>
  <c r="C344" i="45"/>
  <c r="D344" i="45"/>
  <c r="A345" i="45"/>
  <c r="B345" i="45"/>
  <c r="L345" i="45" s="1"/>
  <c r="C345" i="45"/>
  <c r="D345" i="45"/>
  <c r="A346" i="45"/>
  <c r="B346" i="45"/>
  <c r="L346" i="45" s="1"/>
  <c r="C346" i="45"/>
  <c r="D346" i="45"/>
  <c r="A347" i="45"/>
  <c r="B347" i="45"/>
  <c r="L347" i="45" s="1"/>
  <c r="C347" i="45"/>
  <c r="D347" i="45"/>
  <c r="A348" i="45"/>
  <c r="B348" i="45"/>
  <c r="L348" i="45" s="1"/>
  <c r="C348" i="45"/>
  <c r="D348" i="45"/>
  <c r="A349" i="45"/>
  <c r="B349" i="45"/>
  <c r="L349" i="45" s="1"/>
  <c r="C349" i="45"/>
  <c r="D349" i="45"/>
  <c r="A350" i="45"/>
  <c r="B350" i="45"/>
  <c r="L350" i="45" s="1"/>
  <c r="C350" i="45"/>
  <c r="D350" i="45"/>
  <c r="A351" i="45"/>
  <c r="B351" i="45"/>
  <c r="L351" i="45" s="1"/>
  <c r="C351" i="45"/>
  <c r="D351" i="45"/>
  <c r="A352" i="45"/>
  <c r="B352" i="45"/>
  <c r="L352" i="45" s="1"/>
  <c r="C352" i="45"/>
  <c r="D352" i="45"/>
  <c r="A353" i="45"/>
  <c r="B353" i="45"/>
  <c r="L353" i="45" s="1"/>
  <c r="C353" i="45"/>
  <c r="D353" i="45"/>
  <c r="L354" i="45"/>
  <c r="A355" i="45"/>
  <c r="B355" i="45"/>
  <c r="L355" i="45" s="1"/>
  <c r="C355" i="45"/>
  <c r="D355" i="45"/>
  <c r="A356" i="45"/>
  <c r="B356" i="45"/>
  <c r="L356" i="45" s="1"/>
  <c r="C356" i="45"/>
  <c r="D356" i="45"/>
  <c r="A357" i="45"/>
  <c r="B357" i="45"/>
  <c r="L357" i="45" s="1"/>
  <c r="C357" i="45"/>
  <c r="D357" i="45"/>
  <c r="A358" i="45"/>
  <c r="B358" i="45"/>
  <c r="L358" i="45" s="1"/>
  <c r="C358" i="45"/>
  <c r="D358" i="45"/>
  <c r="L359" i="45"/>
  <c r="A360" i="45"/>
  <c r="B360" i="45"/>
  <c r="L360" i="45" s="1"/>
  <c r="C360" i="45"/>
  <c r="D360" i="45"/>
  <c r="A361" i="45"/>
  <c r="B361" i="45"/>
  <c r="L361" i="45" s="1"/>
  <c r="C361" i="45"/>
  <c r="D361" i="45"/>
  <c r="A362" i="45"/>
  <c r="B362" i="45"/>
  <c r="L362" i="45" s="1"/>
  <c r="C362" i="45"/>
  <c r="D362" i="45"/>
  <c r="A363" i="45"/>
  <c r="B363" i="45"/>
  <c r="L363" i="45" s="1"/>
  <c r="C363" i="45"/>
  <c r="D363" i="45"/>
  <c r="A364" i="45"/>
  <c r="B364" i="45"/>
  <c r="L364" i="45" s="1"/>
  <c r="C364" i="45"/>
  <c r="D364" i="45"/>
  <c r="A365" i="45"/>
  <c r="B365" i="45"/>
  <c r="L365" i="45" s="1"/>
  <c r="C365" i="45"/>
  <c r="D365" i="45"/>
  <c r="A366" i="45"/>
  <c r="B366" i="45"/>
  <c r="L366" i="45" s="1"/>
  <c r="C366" i="45"/>
  <c r="D366" i="45"/>
  <c r="A367" i="45"/>
  <c r="B367" i="45"/>
  <c r="L367" i="45" s="1"/>
  <c r="C367" i="45"/>
  <c r="D367" i="45"/>
  <c r="A368" i="45"/>
  <c r="B368" i="45"/>
  <c r="L368" i="45" s="1"/>
  <c r="C368" i="45"/>
  <c r="D368" i="45"/>
  <c r="L369" i="45"/>
  <c r="A370" i="45"/>
  <c r="B370" i="45"/>
  <c r="L370" i="45" s="1"/>
  <c r="C370" i="45"/>
  <c r="D370" i="45"/>
  <c r="A371" i="45"/>
  <c r="B371" i="45"/>
  <c r="L371" i="45" s="1"/>
  <c r="C371" i="45"/>
  <c r="D371" i="45"/>
  <c r="A372" i="45"/>
  <c r="B372" i="45"/>
  <c r="L372" i="45" s="1"/>
  <c r="C372" i="45"/>
  <c r="D372" i="45"/>
  <c r="A373" i="45"/>
  <c r="B373" i="45"/>
  <c r="L373" i="45" s="1"/>
  <c r="C373" i="45"/>
  <c r="D373" i="45"/>
  <c r="A374" i="45"/>
  <c r="B374" i="45"/>
  <c r="L374" i="45" s="1"/>
  <c r="C374" i="45"/>
  <c r="D374" i="45"/>
  <c r="A375" i="45"/>
  <c r="B375" i="45"/>
  <c r="L375" i="45" s="1"/>
  <c r="C375" i="45"/>
  <c r="D375" i="45"/>
  <c r="A376" i="45"/>
  <c r="B376" i="45"/>
  <c r="L376" i="45" s="1"/>
  <c r="C376" i="45"/>
  <c r="D376" i="45"/>
  <c r="L377" i="45"/>
  <c r="L378" i="45"/>
  <c r="L379" i="45"/>
  <c r="L380" i="45"/>
  <c r="L381" i="45"/>
  <c r="L382" i="45"/>
  <c r="L383" i="45"/>
  <c r="L384" i="45"/>
  <c r="L385" i="45"/>
  <c r="L386" i="45"/>
  <c r="L387" i="45"/>
  <c r="L388" i="45"/>
  <c r="L389" i="45"/>
  <c r="L390" i="45"/>
  <c r="L391" i="45"/>
  <c r="L392" i="45"/>
  <c r="L393" i="45"/>
  <c r="L394" i="45"/>
  <c r="L395" i="45"/>
  <c r="L396" i="45"/>
  <c r="L397" i="45"/>
  <c r="L398" i="45"/>
  <c r="L399" i="45"/>
  <c r="L400" i="45"/>
  <c r="L401" i="45"/>
  <c r="L402" i="45"/>
  <c r="L403" i="45"/>
  <c r="L404" i="45"/>
  <c r="L405" i="45"/>
  <c r="L406" i="45"/>
  <c r="L407" i="45"/>
  <c r="L408" i="45"/>
  <c r="L409" i="45"/>
  <c r="L410" i="45"/>
  <c r="L411" i="45"/>
  <c r="L412" i="45"/>
  <c r="L413" i="45"/>
  <c r="L414" i="45"/>
  <c r="L415" i="45"/>
  <c r="L416" i="45"/>
  <c r="L417" i="45"/>
  <c r="L418" i="45"/>
  <c r="L419" i="45"/>
  <c r="L420" i="45"/>
  <c r="L421" i="45"/>
  <c r="L422" i="45"/>
  <c r="L423" i="45"/>
  <c r="L424" i="45"/>
  <c r="L425" i="45"/>
  <c r="L426" i="45"/>
  <c r="L427" i="45"/>
  <c r="L428" i="45"/>
  <c r="L429" i="45"/>
  <c r="L430" i="45"/>
  <c r="L431" i="45"/>
  <c r="L432" i="45"/>
  <c r="L433" i="45"/>
  <c r="L434" i="45"/>
  <c r="L435" i="45"/>
  <c r="L436" i="45"/>
  <c r="L437" i="45"/>
  <c r="L438" i="45"/>
  <c r="L439" i="45"/>
  <c r="L440" i="45"/>
  <c r="L441" i="45"/>
  <c r="L442" i="45"/>
  <c r="L443" i="45"/>
  <c r="L444" i="45"/>
  <c r="L445" i="45"/>
  <c r="L446" i="45"/>
  <c r="L447" i="45"/>
  <c r="L448" i="45"/>
  <c r="L449" i="45"/>
  <c r="L450" i="45"/>
  <c r="L451" i="45"/>
  <c r="L452" i="45"/>
  <c r="L453" i="45"/>
  <c r="L454" i="45"/>
  <c r="L455" i="45"/>
  <c r="L456" i="45"/>
  <c r="L457" i="45"/>
  <c r="L458" i="45"/>
  <c r="L459" i="45"/>
  <c r="L460" i="45"/>
  <c r="L461" i="45"/>
  <c r="L462" i="45"/>
  <c r="L463" i="45"/>
  <c r="L464" i="45"/>
  <c r="L465" i="45"/>
  <c r="L466" i="45"/>
  <c r="L467" i="45"/>
  <c r="L468" i="45"/>
  <c r="L469" i="45"/>
  <c r="L470" i="45"/>
  <c r="L471" i="45"/>
  <c r="L472" i="45"/>
  <c r="L473" i="45"/>
  <c r="L474" i="45"/>
  <c r="L475" i="45"/>
  <c r="L476" i="45"/>
  <c r="L477" i="45"/>
  <c r="L478" i="45"/>
  <c r="L479" i="45"/>
  <c r="L480" i="45"/>
  <c r="L481" i="45"/>
  <c r="L482" i="45"/>
  <c r="L483" i="45"/>
  <c r="L484" i="45"/>
  <c r="L485" i="45"/>
  <c r="L486" i="45"/>
  <c r="L487" i="45"/>
  <c r="L488" i="45"/>
  <c r="L489" i="45"/>
  <c r="L490" i="45"/>
  <c r="L491" i="45"/>
  <c r="L492" i="45"/>
  <c r="L493" i="45"/>
  <c r="L494" i="45"/>
  <c r="L495" i="45"/>
  <c r="L496" i="45"/>
  <c r="L497" i="45"/>
  <c r="L498" i="45"/>
  <c r="L499" i="45"/>
  <c r="L500" i="45"/>
  <c r="L501" i="45"/>
  <c r="L502" i="45"/>
  <c r="L503" i="45"/>
  <c r="L504" i="45"/>
  <c r="L505" i="45"/>
  <c r="L506" i="45"/>
  <c r="L507" i="45"/>
  <c r="L508" i="45"/>
  <c r="L509" i="45"/>
  <c r="L510" i="45"/>
  <c r="L511" i="45"/>
  <c r="L512" i="45"/>
  <c r="L513" i="45"/>
  <c r="L514" i="45"/>
  <c r="L515" i="45"/>
  <c r="L516" i="45"/>
  <c r="L517" i="45"/>
  <c r="L518" i="45"/>
  <c r="L519" i="45"/>
  <c r="L520" i="45"/>
  <c r="L521" i="45"/>
  <c r="L522" i="45"/>
  <c r="L523" i="45"/>
  <c r="L524" i="45"/>
  <c r="L525" i="45"/>
  <c r="A526" i="45"/>
  <c r="B526" i="45"/>
  <c r="L526" i="45" s="1"/>
  <c r="C526" i="45"/>
  <c r="D526" i="45"/>
  <c r="A527" i="45"/>
  <c r="B527" i="45"/>
  <c r="L527" i="45" s="1"/>
  <c r="C527" i="45"/>
  <c r="D527" i="45"/>
  <c r="A528" i="45"/>
  <c r="B528" i="45"/>
  <c r="L528" i="45" s="1"/>
  <c r="C528" i="45"/>
  <c r="D528" i="45"/>
  <c r="A529" i="45"/>
  <c r="B529" i="45"/>
  <c r="L529" i="45" s="1"/>
  <c r="C529" i="45"/>
  <c r="D529" i="45"/>
  <c r="A530" i="45"/>
  <c r="B530" i="45"/>
  <c r="L530" i="45" s="1"/>
  <c r="C530" i="45"/>
  <c r="D530" i="45"/>
  <c r="A531" i="45"/>
  <c r="B531" i="45"/>
  <c r="L531" i="45" s="1"/>
  <c r="C531" i="45"/>
  <c r="D531" i="45"/>
  <c r="A532" i="45"/>
  <c r="B532" i="45"/>
  <c r="L532" i="45" s="1"/>
  <c r="C532" i="45"/>
  <c r="D532" i="45"/>
  <c r="A533" i="45"/>
  <c r="B533" i="45"/>
  <c r="L533" i="45" s="1"/>
  <c r="C533" i="45"/>
  <c r="D533" i="45"/>
  <c r="A534" i="45"/>
  <c r="B534" i="45"/>
  <c r="L534" i="45" s="1"/>
  <c r="C534" i="45"/>
  <c r="D534" i="45"/>
  <c r="L535" i="45"/>
  <c r="L536" i="45"/>
  <c r="L537" i="45"/>
  <c r="L538" i="45"/>
  <c r="A539" i="45"/>
  <c r="B539" i="45"/>
  <c r="L539" i="45" s="1"/>
  <c r="C539" i="45"/>
  <c r="D539" i="45"/>
  <c r="L540" i="45"/>
  <c r="L541" i="45"/>
  <c r="L542" i="45"/>
  <c r="L543" i="45"/>
  <c r="L544" i="45"/>
  <c r="L545" i="45"/>
  <c r="L546" i="45"/>
  <c r="L547" i="45"/>
  <c r="L548" i="45"/>
  <c r="L549" i="45"/>
  <c r="L550" i="45"/>
  <c r="L551" i="45"/>
  <c r="A552" i="45"/>
  <c r="B552" i="45"/>
  <c r="L552" i="45" s="1"/>
  <c r="C552" i="45"/>
  <c r="D552" i="45"/>
  <c r="L553" i="45"/>
  <c r="L554" i="45"/>
  <c r="L555" i="45"/>
  <c r="L556" i="45"/>
  <c r="A557" i="45"/>
  <c r="B557" i="45"/>
  <c r="L557" i="45" s="1"/>
  <c r="C557" i="45"/>
  <c r="D557" i="45"/>
  <c r="L558" i="45"/>
  <c r="L559" i="45"/>
  <c r="L560" i="45"/>
  <c r="L561" i="45"/>
  <c r="L562" i="45"/>
  <c r="L563" i="45"/>
  <c r="L564" i="45"/>
  <c r="A565" i="45"/>
  <c r="B565" i="45"/>
  <c r="L565" i="45" s="1"/>
  <c r="C565" i="45"/>
  <c r="D565" i="45"/>
  <c r="L566" i="45"/>
  <c r="L567" i="45"/>
  <c r="A568" i="45"/>
  <c r="B568" i="45"/>
  <c r="L568" i="45" s="1"/>
  <c r="C568" i="45"/>
  <c r="D568" i="45"/>
  <c r="L569" i="45"/>
  <c r="L570" i="45"/>
  <c r="L571" i="45"/>
  <c r="A572" i="45"/>
  <c r="B572" i="45"/>
  <c r="L572" i="45" s="1"/>
  <c r="C572" i="45"/>
  <c r="D572" i="45"/>
  <c r="L573" i="45"/>
  <c r="L574" i="45"/>
  <c r="L575" i="45"/>
  <c r="L576" i="45"/>
  <c r="A577" i="45"/>
  <c r="B577" i="45"/>
  <c r="L577" i="45" s="1"/>
  <c r="C577" i="45"/>
  <c r="D577" i="45"/>
  <c r="L578" i="45"/>
  <c r="L579" i="45"/>
  <c r="L580" i="45"/>
  <c r="L581" i="45"/>
  <c r="L582" i="45"/>
  <c r="L583" i="45"/>
  <c r="A584" i="45"/>
  <c r="B584" i="45"/>
  <c r="L584" i="45" s="1"/>
  <c r="C584" i="45"/>
  <c r="D584" i="45"/>
  <c r="A585" i="45"/>
  <c r="B585" i="45"/>
  <c r="L585" i="45" s="1"/>
  <c r="C585" i="45"/>
  <c r="D585" i="45"/>
  <c r="A586" i="45"/>
  <c r="B586" i="45"/>
  <c r="L586" i="45" s="1"/>
  <c r="C586" i="45"/>
  <c r="D586" i="45"/>
  <c r="A587" i="45"/>
  <c r="B587" i="45"/>
  <c r="L587" i="45" s="1"/>
  <c r="C587" i="45"/>
  <c r="D587" i="45"/>
  <c r="A588" i="45"/>
  <c r="B588" i="45"/>
  <c r="L588" i="45" s="1"/>
  <c r="C588" i="45"/>
  <c r="D588" i="45"/>
  <c r="L589" i="45"/>
  <c r="L590" i="45"/>
  <c r="L591" i="45"/>
  <c r="L592" i="45"/>
  <c r="L593" i="45"/>
  <c r="L594" i="45"/>
  <c r="L595" i="45"/>
  <c r="L596" i="45"/>
  <c r="L597" i="45"/>
  <c r="L598" i="45"/>
  <c r="L599" i="45"/>
  <c r="L600" i="45"/>
  <c r="L601" i="45"/>
  <c r="L602" i="45"/>
  <c r="L603" i="45"/>
  <c r="L604" i="45"/>
  <c r="L605" i="45"/>
  <c r="L606" i="45"/>
  <c r="L607" i="45"/>
  <c r="L608" i="45"/>
  <c r="A609" i="45"/>
  <c r="B609" i="45"/>
  <c r="L609" i="45" s="1"/>
  <c r="C609" i="45"/>
  <c r="D609" i="45"/>
  <c r="A610" i="45"/>
  <c r="B610" i="45"/>
  <c r="L610" i="45" s="1"/>
  <c r="C610" i="45"/>
  <c r="D610" i="45"/>
  <c r="A611" i="45"/>
  <c r="B611" i="45"/>
  <c r="L611" i="45" s="1"/>
  <c r="C611" i="45"/>
  <c r="D611" i="45"/>
  <c r="A612" i="45"/>
  <c r="B612" i="45"/>
  <c r="L612" i="45" s="1"/>
  <c r="C612" i="45"/>
  <c r="D612" i="45"/>
  <c r="A613" i="45"/>
  <c r="B613" i="45"/>
  <c r="L613" i="45" s="1"/>
  <c r="C613" i="45"/>
  <c r="D613" i="45"/>
  <c r="A614" i="45"/>
  <c r="B614" i="45"/>
  <c r="L614" i="45" s="1"/>
  <c r="C614" i="45"/>
  <c r="D614" i="45"/>
  <c r="L615" i="45"/>
  <c r="A616" i="45"/>
  <c r="B616" i="45"/>
  <c r="L616" i="45" s="1"/>
  <c r="C616" i="45"/>
  <c r="D616" i="45"/>
  <c r="A617" i="45"/>
  <c r="B617" i="45"/>
  <c r="L617" i="45" s="1"/>
  <c r="C617" i="45"/>
  <c r="D617" i="45"/>
  <c r="A618" i="45"/>
  <c r="B618" i="45"/>
  <c r="L618" i="45" s="1"/>
  <c r="C618" i="45"/>
  <c r="D618" i="45"/>
  <c r="A619" i="45"/>
  <c r="B619" i="45"/>
  <c r="L619" i="45" s="1"/>
  <c r="C619" i="45"/>
  <c r="D619" i="45"/>
  <c r="A620" i="45"/>
  <c r="B620" i="45"/>
  <c r="L620" i="45" s="1"/>
  <c r="C620" i="45"/>
  <c r="D620" i="45"/>
  <c r="L621" i="45"/>
  <c r="L622" i="45"/>
  <c r="L623" i="45"/>
  <c r="L624" i="45"/>
  <c r="L625" i="45"/>
  <c r="L626" i="45"/>
  <c r="L627" i="45"/>
  <c r="L628" i="45"/>
  <c r="L629" i="45"/>
  <c r="L630" i="45"/>
  <c r="L631" i="45"/>
  <c r="L632" i="45"/>
  <c r="L633" i="45"/>
  <c r="L634" i="45"/>
  <c r="L635" i="45"/>
  <c r="L636" i="45"/>
  <c r="L637" i="45"/>
  <c r="L638" i="45"/>
  <c r="L639" i="45"/>
  <c r="L640" i="45"/>
  <c r="L641" i="45"/>
  <c r="L642" i="45"/>
  <c r="L643" i="45"/>
  <c r="L644" i="45"/>
  <c r="L645" i="45"/>
  <c r="L646" i="45"/>
  <c r="L647" i="45"/>
  <c r="L648" i="45"/>
  <c r="L649" i="45"/>
  <c r="A650" i="45"/>
  <c r="B650" i="45"/>
  <c r="L650" i="45" s="1"/>
  <c r="C650" i="45"/>
  <c r="D650" i="45"/>
  <c r="A651" i="45"/>
  <c r="B651" i="45"/>
  <c r="L651" i="45" s="1"/>
  <c r="C651" i="45"/>
  <c r="D651" i="45"/>
  <c r="L652" i="45"/>
  <c r="L653" i="45"/>
  <c r="A654" i="45"/>
  <c r="B654" i="45"/>
  <c r="L654" i="45" s="1"/>
  <c r="C654" i="45"/>
  <c r="D654" i="45"/>
  <c r="L655" i="45"/>
  <c r="L656" i="45"/>
  <c r="L657" i="45"/>
  <c r="L658" i="45"/>
  <c r="L659" i="45"/>
  <c r="L660" i="45"/>
  <c r="L661" i="45"/>
  <c r="L662" i="45"/>
  <c r="A663" i="45"/>
  <c r="B663" i="45"/>
  <c r="L663" i="45" s="1"/>
  <c r="C663" i="45"/>
  <c r="D663" i="45"/>
  <c r="L664" i="45"/>
  <c r="L665" i="45"/>
  <c r="A666" i="45"/>
  <c r="B666" i="45"/>
  <c r="L666" i="45" s="1"/>
  <c r="C666" i="45"/>
  <c r="D666" i="45"/>
  <c r="A667" i="45"/>
  <c r="B667" i="45"/>
  <c r="L667" i="45" s="1"/>
  <c r="C667" i="45"/>
  <c r="D667" i="45"/>
  <c r="L668" i="45"/>
  <c r="A669" i="45"/>
  <c r="B669" i="45"/>
  <c r="L669" i="45" s="1"/>
  <c r="C669" i="45"/>
  <c r="D669" i="45"/>
  <c r="A670" i="45"/>
  <c r="B670" i="45"/>
  <c r="L670" i="45" s="1"/>
  <c r="C670" i="45"/>
  <c r="D670" i="45"/>
  <c r="A671" i="45"/>
  <c r="B671" i="45"/>
  <c r="L671" i="45" s="1"/>
  <c r="C671" i="45"/>
  <c r="D671" i="45"/>
  <c r="L672" i="45"/>
  <c r="L673" i="45"/>
  <c r="L674" i="45"/>
  <c r="L675" i="45"/>
  <c r="L676" i="45"/>
  <c r="A677" i="45"/>
  <c r="B677" i="45"/>
  <c r="L677" i="45" s="1"/>
  <c r="C677" i="45"/>
  <c r="D677" i="45"/>
  <c r="L678" i="45"/>
  <c r="L679" i="45"/>
  <c r="L680" i="45"/>
  <c r="L681" i="45"/>
  <c r="L682" i="45"/>
  <c r="L683" i="45"/>
  <c r="L684" i="45"/>
  <c r="L685" i="45"/>
  <c r="L686" i="45"/>
  <c r="L687" i="45"/>
  <c r="A688" i="45"/>
  <c r="B688" i="45"/>
  <c r="L688" i="45" s="1"/>
  <c r="C688" i="45"/>
  <c r="D688" i="45"/>
  <c r="A689" i="45"/>
  <c r="B689" i="45"/>
  <c r="L689" i="45" s="1"/>
  <c r="C689" i="45"/>
  <c r="D689" i="45"/>
  <c r="L690" i="45"/>
  <c r="A691" i="45"/>
  <c r="B691" i="45"/>
  <c r="L691" i="45" s="1"/>
  <c r="C691" i="45"/>
  <c r="D691" i="45"/>
  <c r="A692" i="45"/>
  <c r="B692" i="45"/>
  <c r="L692" i="45" s="1"/>
  <c r="C692" i="45"/>
  <c r="D692" i="45"/>
  <c r="A693" i="45"/>
  <c r="B693" i="45"/>
  <c r="L693" i="45" s="1"/>
  <c r="C693" i="45"/>
  <c r="D693" i="45"/>
  <c r="A694" i="45"/>
  <c r="B694" i="45"/>
  <c r="L694" i="45" s="1"/>
  <c r="C694" i="45"/>
  <c r="D694" i="45"/>
  <c r="L695" i="45"/>
  <c r="L696" i="45"/>
  <c r="L697" i="45"/>
  <c r="L698" i="45"/>
  <c r="L699" i="45"/>
  <c r="L700" i="45"/>
  <c r="L701" i="45"/>
  <c r="L702" i="45"/>
  <c r="L703" i="45"/>
  <c r="L704" i="45"/>
  <c r="L705" i="45"/>
  <c r="L706" i="45"/>
  <c r="A707" i="45"/>
  <c r="B707" i="45"/>
  <c r="L707" i="45" s="1"/>
  <c r="C707" i="45"/>
  <c r="D707" i="45"/>
  <c r="L708" i="45"/>
  <c r="L709" i="45"/>
  <c r="L710" i="45"/>
  <c r="L711" i="45"/>
  <c r="L712" i="45"/>
  <c r="L713" i="45"/>
  <c r="L714" i="45"/>
  <c r="L715" i="45"/>
  <c r="L716" i="45"/>
  <c r="L717" i="45"/>
  <c r="L718" i="45"/>
  <c r="L719" i="45"/>
  <c r="L720" i="45"/>
  <c r="L721" i="45"/>
  <c r="L722" i="45"/>
  <c r="L723" i="45"/>
  <c r="A724" i="45"/>
  <c r="B724" i="45"/>
  <c r="L724" i="45" s="1"/>
  <c r="C724" i="45"/>
  <c r="D724" i="45"/>
  <c r="L725" i="45"/>
  <c r="L726" i="45"/>
  <c r="L727" i="45"/>
  <c r="L728" i="45"/>
  <c r="L729" i="45"/>
  <c r="A730" i="45"/>
  <c r="B730" i="45"/>
  <c r="L730" i="45" s="1"/>
  <c r="C730" i="45"/>
  <c r="D730" i="45"/>
  <c r="A731" i="45"/>
  <c r="B731" i="45"/>
  <c r="L731" i="45" s="1"/>
  <c r="C731" i="45"/>
  <c r="D731" i="45"/>
  <c r="A732" i="45"/>
  <c r="B732" i="45"/>
  <c r="L732" i="45" s="1"/>
  <c r="C732" i="45"/>
  <c r="D732" i="45"/>
  <c r="A733" i="45"/>
  <c r="B733" i="45"/>
  <c r="L733" i="45" s="1"/>
  <c r="C733" i="45"/>
  <c r="D733" i="45"/>
  <c r="A734" i="45"/>
  <c r="B734" i="45"/>
  <c r="L734" i="45" s="1"/>
  <c r="C734" i="45"/>
  <c r="D734" i="45"/>
  <c r="A735" i="45"/>
  <c r="B735" i="45"/>
  <c r="L735" i="45" s="1"/>
  <c r="C735" i="45"/>
  <c r="D735" i="45"/>
  <c r="L736" i="45"/>
  <c r="A737" i="45"/>
  <c r="B737" i="45"/>
  <c r="L737" i="45" s="1"/>
  <c r="C737" i="45"/>
  <c r="D737" i="45"/>
  <c r="L738" i="45"/>
  <c r="A739" i="45"/>
  <c r="B739" i="45"/>
  <c r="L739" i="45" s="1"/>
  <c r="C739" i="45"/>
  <c r="D739" i="45"/>
  <c r="A740" i="45"/>
  <c r="B740" i="45"/>
  <c r="L740" i="45" s="1"/>
  <c r="C740" i="45"/>
  <c r="D740" i="45"/>
  <c r="A741" i="45"/>
  <c r="B741" i="45"/>
  <c r="L741" i="45" s="1"/>
  <c r="C741" i="45"/>
  <c r="D741" i="45"/>
  <c r="A742" i="45"/>
  <c r="B742" i="45"/>
  <c r="L742" i="45" s="1"/>
  <c r="C742" i="45"/>
  <c r="D742" i="45"/>
  <c r="A743" i="45"/>
  <c r="B743" i="45"/>
  <c r="L743" i="45" s="1"/>
  <c r="C743" i="45"/>
  <c r="D743" i="45"/>
  <c r="L744" i="45"/>
  <c r="L745" i="45"/>
  <c r="L746" i="45"/>
  <c r="L747" i="45"/>
  <c r="L748" i="45"/>
  <c r="L749" i="45"/>
  <c r="L750" i="45"/>
  <c r="L751" i="45"/>
  <c r="L752" i="45"/>
  <c r="L753" i="45"/>
  <c r="L754" i="45"/>
  <c r="L755" i="45"/>
  <c r="L756" i="45"/>
  <c r="L757" i="45"/>
  <c r="L758" i="45"/>
  <c r="L759" i="45"/>
  <c r="L760" i="45"/>
  <c r="L761" i="45"/>
  <c r="L762" i="45"/>
  <c r="L763" i="45"/>
  <c r="L764" i="45"/>
  <c r="L765" i="45"/>
  <c r="L766" i="45"/>
  <c r="L767" i="45"/>
  <c r="L768" i="45"/>
  <c r="L769" i="45"/>
  <c r="L770" i="45"/>
  <c r="L771" i="45"/>
  <c r="L772" i="45"/>
  <c r="L773" i="45"/>
  <c r="L774" i="45"/>
  <c r="L775" i="45"/>
  <c r="L776" i="45"/>
  <c r="L777" i="45"/>
  <c r="L778" i="45"/>
  <c r="L779" i="45"/>
  <c r="L780" i="45"/>
  <c r="L781" i="45"/>
  <c r="L782" i="45"/>
  <c r="L783" i="45"/>
  <c r="A784" i="45"/>
  <c r="B784" i="45"/>
  <c r="L784" i="45" s="1"/>
  <c r="C784" i="45"/>
  <c r="D784" i="45"/>
  <c r="L785" i="45"/>
  <c r="A786" i="45"/>
  <c r="B786" i="45"/>
  <c r="L786" i="45" s="1"/>
  <c r="C786" i="45"/>
  <c r="D786" i="45"/>
  <c r="A787" i="45"/>
  <c r="B787" i="45"/>
  <c r="L787" i="45" s="1"/>
  <c r="C787" i="45"/>
  <c r="D787" i="45"/>
  <c r="L788" i="45"/>
  <c r="L789" i="45"/>
  <c r="L790" i="45"/>
  <c r="L791" i="45"/>
  <c r="L792" i="45"/>
  <c r="L793" i="45"/>
  <c r="L794" i="45"/>
  <c r="L795" i="45"/>
  <c r="L796" i="45"/>
  <c r="L797" i="45"/>
  <c r="L798" i="45"/>
  <c r="A799" i="45"/>
  <c r="B799" i="45"/>
  <c r="L799" i="45" s="1"/>
  <c r="C799" i="45"/>
  <c r="D799" i="45"/>
  <c r="L800" i="45"/>
  <c r="L801" i="45"/>
  <c r="L802" i="45"/>
  <c r="L803" i="45"/>
  <c r="L804" i="45"/>
  <c r="L805" i="45"/>
  <c r="L806" i="45"/>
  <c r="A807" i="45"/>
  <c r="B807" i="45"/>
  <c r="L807" i="45" s="1"/>
  <c r="C807" i="45"/>
  <c r="D807" i="45"/>
  <c r="L808" i="45"/>
  <c r="L809" i="45"/>
  <c r="L810" i="45"/>
  <c r="L811" i="45"/>
  <c r="L812" i="45"/>
  <c r="L813" i="45"/>
  <c r="L814" i="45"/>
  <c r="L815" i="45"/>
  <c r="L816" i="45"/>
  <c r="L817" i="45"/>
  <c r="L818" i="45"/>
  <c r="L819" i="45"/>
  <c r="A820" i="45"/>
  <c r="B820" i="45"/>
  <c r="L820" i="45" s="1"/>
  <c r="C820" i="45"/>
  <c r="D820" i="45"/>
  <c r="L821" i="45"/>
  <c r="L822" i="45"/>
  <c r="L823" i="45"/>
  <c r="L824" i="45"/>
  <c r="L825" i="45"/>
  <c r="L826" i="45"/>
  <c r="L827" i="45"/>
  <c r="L828" i="45"/>
  <c r="L829" i="45"/>
  <c r="L830" i="45"/>
  <c r="L831" i="45"/>
  <c r="L832" i="45"/>
  <c r="A833" i="45"/>
  <c r="B833" i="45"/>
  <c r="L833" i="45" s="1"/>
  <c r="C833" i="45"/>
  <c r="D833" i="45"/>
  <c r="A834" i="45"/>
  <c r="B834" i="45"/>
  <c r="L834" i="45" s="1"/>
  <c r="C834" i="45"/>
  <c r="D834" i="45"/>
  <c r="A835" i="45"/>
  <c r="B835" i="45"/>
  <c r="L835" i="45" s="1"/>
  <c r="C835" i="45"/>
  <c r="D835" i="45"/>
  <c r="A836" i="45"/>
  <c r="B836" i="45"/>
  <c r="L836" i="45" s="1"/>
  <c r="C836" i="45"/>
  <c r="D836" i="45"/>
  <c r="A837" i="45"/>
  <c r="B837" i="45"/>
  <c r="L837" i="45" s="1"/>
  <c r="C837" i="45"/>
  <c r="D837" i="45"/>
  <c r="A838" i="45"/>
  <c r="B838" i="45"/>
  <c r="L838" i="45" s="1"/>
  <c r="C838" i="45"/>
  <c r="D838" i="45"/>
  <c r="A839" i="45"/>
  <c r="B839" i="45"/>
  <c r="L839" i="45" s="1"/>
  <c r="C839" i="45"/>
  <c r="D839" i="45"/>
  <c r="L840" i="45"/>
  <c r="L841" i="45"/>
  <c r="L842" i="45"/>
  <c r="L843" i="45"/>
  <c r="L844" i="45"/>
  <c r="A845" i="45"/>
  <c r="B845" i="45"/>
  <c r="L845" i="45" s="1"/>
  <c r="C845" i="45"/>
  <c r="D845" i="45"/>
  <c r="A846" i="45"/>
  <c r="B846" i="45"/>
  <c r="L846" i="45" s="1"/>
  <c r="C846" i="45"/>
  <c r="D846" i="45"/>
  <c r="L847" i="45"/>
  <c r="L848" i="45"/>
  <c r="L849" i="45"/>
  <c r="L850" i="45"/>
  <c r="L851" i="45"/>
  <c r="A852" i="45"/>
  <c r="B852" i="45"/>
  <c r="L852" i="45" s="1"/>
  <c r="C852" i="45"/>
  <c r="D852" i="45"/>
  <c r="A853" i="45"/>
  <c r="B853" i="45"/>
  <c r="L853" i="45" s="1"/>
  <c r="C853" i="45"/>
  <c r="D853" i="45"/>
  <c r="A854" i="45"/>
  <c r="B854" i="45"/>
  <c r="L854" i="45" s="1"/>
  <c r="C854" i="45"/>
  <c r="D854" i="45"/>
  <c r="A855" i="45"/>
  <c r="B855" i="45"/>
  <c r="L855" i="45" s="1"/>
  <c r="C855" i="45"/>
  <c r="D855" i="45"/>
  <c r="A856" i="45"/>
  <c r="B856" i="45"/>
  <c r="L856" i="45" s="1"/>
  <c r="C856" i="45"/>
  <c r="D856" i="45"/>
  <c r="A857" i="45"/>
  <c r="B857" i="45"/>
  <c r="L857" i="45" s="1"/>
  <c r="C857" i="45"/>
  <c r="D857" i="45"/>
  <c r="A858" i="45"/>
  <c r="B858" i="45"/>
  <c r="L858" i="45" s="1"/>
  <c r="C858" i="45"/>
  <c r="D858" i="45"/>
  <c r="L859" i="45"/>
  <c r="A860" i="45"/>
  <c r="B860" i="45"/>
  <c r="L860" i="45" s="1"/>
  <c r="C860" i="45"/>
  <c r="D860" i="45"/>
  <c r="A861" i="45"/>
  <c r="B861" i="45"/>
  <c r="L861" i="45" s="1"/>
  <c r="C861" i="45"/>
  <c r="D861" i="45"/>
  <c r="A862" i="45"/>
  <c r="B862" i="45"/>
  <c r="L862" i="45" s="1"/>
  <c r="C862" i="45"/>
  <c r="D862" i="45"/>
  <c r="A863" i="45"/>
  <c r="B863" i="45"/>
  <c r="L863" i="45" s="1"/>
  <c r="C863" i="45"/>
  <c r="D863" i="45"/>
  <c r="A864" i="45"/>
  <c r="B864" i="45"/>
  <c r="L864" i="45" s="1"/>
  <c r="C864" i="45"/>
  <c r="D864" i="45"/>
  <c r="A865" i="45"/>
  <c r="B865" i="45"/>
  <c r="L865" i="45" s="1"/>
  <c r="C865" i="45"/>
  <c r="D865" i="45"/>
  <c r="A866" i="45"/>
  <c r="B866" i="45"/>
  <c r="L866" i="45" s="1"/>
  <c r="C866" i="45"/>
  <c r="D866" i="45"/>
  <c r="L867" i="45"/>
  <c r="A868" i="45"/>
  <c r="B868" i="45"/>
  <c r="L868" i="45" s="1"/>
  <c r="C868" i="45"/>
  <c r="D868" i="45"/>
  <c r="A869" i="45"/>
  <c r="B869" i="45"/>
  <c r="L869" i="45" s="1"/>
  <c r="C869" i="45"/>
  <c r="D869" i="45"/>
  <c r="L870" i="45"/>
  <c r="A871" i="45"/>
  <c r="B871" i="45"/>
  <c r="L871" i="45" s="1"/>
  <c r="C871" i="45"/>
  <c r="D871" i="45"/>
  <c r="A872" i="45"/>
  <c r="B872" i="45"/>
  <c r="L872" i="45" s="1"/>
  <c r="C872" i="45"/>
  <c r="D872" i="45"/>
  <c r="A873" i="45"/>
  <c r="B873" i="45"/>
  <c r="L873" i="45" s="1"/>
  <c r="C873" i="45"/>
  <c r="D873" i="45"/>
  <c r="A874" i="45"/>
  <c r="B874" i="45"/>
  <c r="L874" i="45" s="1"/>
  <c r="C874" i="45"/>
  <c r="D874" i="45"/>
  <c r="A875" i="45"/>
  <c r="B875" i="45"/>
  <c r="L875" i="45" s="1"/>
  <c r="C875" i="45"/>
  <c r="D875" i="45"/>
  <c r="L876" i="45"/>
  <c r="A877" i="45"/>
  <c r="B877" i="45"/>
  <c r="L877" i="45" s="1"/>
  <c r="C877" i="45"/>
  <c r="D877" i="45"/>
  <c r="A878" i="45"/>
  <c r="B878" i="45"/>
  <c r="L878" i="45" s="1"/>
  <c r="C878" i="45"/>
  <c r="D878" i="45"/>
  <c r="A879" i="45"/>
  <c r="B879" i="45"/>
  <c r="L879" i="45" s="1"/>
  <c r="C879" i="45"/>
  <c r="D879" i="45"/>
  <c r="A880" i="45"/>
  <c r="B880" i="45"/>
  <c r="L880" i="45" s="1"/>
  <c r="C880" i="45"/>
  <c r="D880" i="45"/>
  <c r="L881" i="45"/>
  <c r="A882" i="45"/>
  <c r="B882" i="45"/>
  <c r="L882" i="45" s="1"/>
  <c r="C882" i="45"/>
  <c r="D882" i="45"/>
  <c r="A883" i="45"/>
  <c r="B883" i="45"/>
  <c r="L883" i="45" s="1"/>
  <c r="C883" i="45"/>
  <c r="D883" i="45"/>
  <c r="A884" i="45"/>
  <c r="B884" i="45"/>
  <c r="L884" i="45" s="1"/>
  <c r="C884" i="45"/>
  <c r="D884" i="45"/>
  <c r="L885" i="45"/>
  <c r="L886" i="45"/>
  <c r="L887" i="45"/>
  <c r="L888" i="45"/>
  <c r="L889" i="45"/>
  <c r="L890" i="45"/>
  <c r="L891" i="45"/>
  <c r="L892" i="45"/>
  <c r="L893" i="45"/>
  <c r="L894" i="45"/>
  <c r="L895" i="45"/>
  <c r="L896" i="45"/>
  <c r="L897" i="45"/>
  <c r="L898" i="45"/>
  <c r="L899" i="45"/>
  <c r="L900" i="45"/>
  <c r="L901" i="45"/>
  <c r="L902" i="45"/>
  <c r="L903" i="45"/>
  <c r="L904" i="45"/>
  <c r="L905" i="45"/>
  <c r="L906" i="45"/>
  <c r="A907" i="45"/>
  <c r="B907" i="45"/>
  <c r="L907" i="45" s="1"/>
  <c r="C907" i="45"/>
  <c r="D907" i="45"/>
  <c r="A908" i="45"/>
  <c r="B908" i="45"/>
  <c r="L908" i="45" s="1"/>
  <c r="C908" i="45"/>
  <c r="D908" i="45"/>
  <c r="A909" i="45"/>
  <c r="B909" i="45"/>
  <c r="L909" i="45" s="1"/>
  <c r="C909" i="45"/>
  <c r="D909" i="45"/>
  <c r="A910" i="45"/>
  <c r="B910" i="45"/>
  <c r="L910" i="45" s="1"/>
  <c r="C910" i="45"/>
  <c r="D910" i="45"/>
  <c r="A911" i="45"/>
  <c r="B911" i="45"/>
  <c r="L911" i="45" s="1"/>
  <c r="C911" i="45"/>
  <c r="D911" i="45"/>
  <c r="A912" i="45"/>
  <c r="B912" i="45"/>
  <c r="L912" i="45" s="1"/>
  <c r="C912" i="45"/>
  <c r="D912" i="45"/>
  <c r="L913" i="45"/>
  <c r="A914" i="45"/>
  <c r="B914" i="45"/>
  <c r="L914" i="45" s="1"/>
  <c r="C914" i="45"/>
  <c r="D914" i="45"/>
  <c r="A915" i="45"/>
  <c r="B915" i="45"/>
  <c r="L915" i="45" s="1"/>
  <c r="C915" i="45"/>
  <c r="D915" i="45"/>
  <c r="A916" i="45"/>
  <c r="B916" i="45"/>
  <c r="L916" i="45" s="1"/>
  <c r="C916" i="45"/>
  <c r="D916" i="45"/>
  <c r="A917" i="45"/>
  <c r="B917" i="45"/>
  <c r="L917" i="45" s="1"/>
  <c r="C917" i="45"/>
  <c r="D917" i="45"/>
  <c r="A918" i="45"/>
  <c r="B918" i="45"/>
  <c r="L918" i="45" s="1"/>
  <c r="C918" i="45"/>
  <c r="D918" i="45"/>
  <c r="A919" i="45"/>
  <c r="B919" i="45"/>
  <c r="L919" i="45" s="1"/>
  <c r="C919" i="45"/>
  <c r="D919" i="45"/>
  <c r="A920" i="45"/>
  <c r="B920" i="45"/>
  <c r="L920" i="45" s="1"/>
  <c r="C920" i="45"/>
  <c r="D920" i="45"/>
  <c r="A921" i="45"/>
  <c r="B921" i="45"/>
  <c r="L921" i="45" s="1"/>
  <c r="C921" i="45"/>
  <c r="D921" i="45"/>
  <c r="A922" i="45"/>
  <c r="B922" i="45"/>
  <c r="L922" i="45" s="1"/>
  <c r="C922" i="45"/>
  <c r="D922" i="45"/>
  <c r="L923" i="45"/>
  <c r="A924" i="45"/>
  <c r="B924" i="45"/>
  <c r="L924" i="45" s="1"/>
  <c r="C924" i="45"/>
  <c r="D924" i="45"/>
  <c r="A925" i="45"/>
  <c r="B925" i="45"/>
  <c r="L925" i="45" s="1"/>
  <c r="C925" i="45"/>
  <c r="D925" i="45"/>
  <c r="A926" i="45"/>
  <c r="B926" i="45"/>
  <c r="L926" i="45" s="1"/>
  <c r="C926" i="45"/>
  <c r="D926" i="45"/>
  <c r="A927" i="45"/>
  <c r="B927" i="45"/>
  <c r="L927" i="45" s="1"/>
  <c r="C927" i="45"/>
  <c r="D927" i="45"/>
  <c r="A928" i="45"/>
  <c r="B928" i="45"/>
  <c r="L928" i="45" s="1"/>
  <c r="C928" i="45"/>
  <c r="D928" i="45"/>
  <c r="A929" i="45"/>
  <c r="B929" i="45"/>
  <c r="L929" i="45" s="1"/>
  <c r="C929" i="45"/>
  <c r="D929" i="45"/>
  <c r="A930" i="45"/>
  <c r="B930" i="45"/>
  <c r="L930" i="45" s="1"/>
  <c r="C930" i="45"/>
  <c r="D930" i="45"/>
  <c r="A931" i="45"/>
  <c r="B931" i="45"/>
  <c r="L931" i="45" s="1"/>
  <c r="C931" i="45"/>
  <c r="D931" i="45"/>
  <c r="A932" i="45"/>
  <c r="B932" i="45"/>
  <c r="L932" i="45" s="1"/>
  <c r="C932" i="45"/>
  <c r="D932" i="45"/>
  <c r="A933" i="45"/>
  <c r="B933" i="45"/>
  <c r="L933" i="45" s="1"/>
  <c r="C933" i="45"/>
  <c r="D933" i="45"/>
  <c r="A934" i="45"/>
  <c r="B934" i="45"/>
  <c r="L934" i="45" s="1"/>
  <c r="C934" i="45"/>
  <c r="D934" i="45"/>
  <c r="A935" i="45"/>
  <c r="B935" i="45"/>
  <c r="L935" i="45" s="1"/>
  <c r="C935" i="45"/>
  <c r="D935" i="45"/>
  <c r="A936" i="45"/>
  <c r="B936" i="45"/>
  <c r="L936" i="45" s="1"/>
  <c r="C936" i="45"/>
  <c r="D936" i="45"/>
  <c r="A937" i="45"/>
  <c r="B937" i="45"/>
  <c r="L937" i="45" s="1"/>
  <c r="C937" i="45"/>
  <c r="D937" i="45"/>
  <c r="A938" i="45"/>
  <c r="B938" i="45"/>
  <c r="L938" i="45" s="1"/>
  <c r="C938" i="45"/>
  <c r="D938" i="45"/>
  <c r="A939" i="45"/>
  <c r="B939" i="45"/>
  <c r="L939" i="45" s="1"/>
  <c r="C939" i="45"/>
  <c r="D939" i="45"/>
  <c r="A940" i="45"/>
  <c r="B940" i="45"/>
  <c r="L940" i="45" s="1"/>
  <c r="C940" i="45"/>
  <c r="D940" i="45"/>
  <c r="A941" i="45"/>
  <c r="B941" i="45"/>
  <c r="L941" i="45" s="1"/>
  <c r="C941" i="45"/>
  <c r="D941" i="45"/>
  <c r="A942" i="45"/>
  <c r="B942" i="45"/>
  <c r="L942" i="45" s="1"/>
  <c r="C942" i="45"/>
  <c r="D942" i="45"/>
  <c r="A943" i="45"/>
  <c r="B943" i="45"/>
  <c r="L943" i="45" s="1"/>
  <c r="C943" i="45"/>
  <c r="D943" i="45"/>
  <c r="A944" i="45"/>
  <c r="B944" i="45"/>
  <c r="L944" i="45" s="1"/>
  <c r="C944" i="45"/>
  <c r="D944" i="45"/>
  <c r="A945" i="45"/>
  <c r="B945" i="45"/>
  <c r="L945" i="45" s="1"/>
  <c r="C945" i="45"/>
  <c r="D945" i="45"/>
  <c r="A946" i="45"/>
  <c r="B946" i="45"/>
  <c r="L946" i="45" s="1"/>
  <c r="C946" i="45"/>
  <c r="D946" i="45"/>
  <c r="A947" i="45"/>
  <c r="B947" i="45"/>
  <c r="L947" i="45" s="1"/>
  <c r="C947" i="45"/>
  <c r="D947" i="45"/>
  <c r="A948" i="45"/>
  <c r="B948" i="45"/>
  <c r="L948" i="45" s="1"/>
  <c r="C948" i="45"/>
  <c r="D948" i="45"/>
  <c r="A949" i="45"/>
  <c r="B949" i="45"/>
  <c r="L949" i="45" s="1"/>
  <c r="C949" i="45"/>
  <c r="D949" i="45"/>
  <c r="A950" i="45"/>
  <c r="B950" i="45"/>
  <c r="L950" i="45" s="1"/>
  <c r="C950" i="45"/>
  <c r="D950" i="45"/>
  <c r="A951" i="45"/>
  <c r="B951" i="45"/>
  <c r="L951" i="45" s="1"/>
  <c r="C951" i="45"/>
  <c r="D951" i="45"/>
  <c r="A952" i="45"/>
  <c r="B952" i="45"/>
  <c r="L952" i="45" s="1"/>
  <c r="C952" i="45"/>
  <c r="D952" i="45"/>
  <c r="L953" i="45"/>
  <c r="L954" i="45"/>
  <c r="L955" i="45"/>
  <c r="L956" i="45"/>
  <c r="L957" i="45"/>
  <c r="L958" i="45"/>
  <c r="L959" i="45"/>
  <c r="A960" i="45"/>
  <c r="B960" i="45"/>
  <c r="L960" i="45" s="1"/>
  <c r="C960" i="45"/>
  <c r="D960" i="45"/>
  <c r="L961" i="45"/>
  <c r="A962" i="45"/>
  <c r="B962" i="45"/>
  <c r="L962" i="45" s="1"/>
  <c r="C962" i="45"/>
  <c r="D962" i="45"/>
  <c r="A963" i="45"/>
  <c r="B963" i="45"/>
  <c r="L963" i="45" s="1"/>
  <c r="C963" i="45"/>
  <c r="D963" i="45"/>
  <c r="L964" i="45"/>
  <c r="A965" i="45"/>
  <c r="B965" i="45"/>
  <c r="L965" i="45" s="1"/>
  <c r="C965" i="45"/>
  <c r="D965" i="45"/>
  <c r="L966" i="45"/>
  <c r="L967" i="45"/>
  <c r="L968" i="45"/>
  <c r="A969" i="45"/>
  <c r="B969" i="45"/>
  <c r="L969" i="45" s="1"/>
  <c r="C969" i="45"/>
  <c r="D969" i="45"/>
  <c r="L970" i="45"/>
  <c r="A971" i="45"/>
  <c r="B971" i="45"/>
  <c r="L971" i="45" s="1"/>
  <c r="C971" i="45"/>
  <c r="D971" i="45"/>
  <c r="L972" i="45"/>
  <c r="L973" i="45"/>
  <c r="L974" i="45"/>
  <c r="A975" i="45"/>
  <c r="B975" i="45"/>
  <c r="L975" i="45" s="1"/>
  <c r="C975" i="45"/>
  <c r="D975" i="45"/>
  <c r="L976" i="45"/>
  <c r="L977" i="45"/>
  <c r="L978" i="45"/>
  <c r="L979" i="45"/>
  <c r="L980" i="45"/>
  <c r="L981" i="45"/>
  <c r="L982" i="45"/>
  <c r="L983" i="45"/>
  <c r="L984" i="45"/>
  <c r="L985" i="45"/>
  <c r="L986" i="45"/>
  <c r="L987" i="45"/>
  <c r="L988" i="45"/>
  <c r="L989" i="45"/>
  <c r="A990" i="45"/>
  <c r="B990" i="45"/>
  <c r="L990" i="45" s="1"/>
  <c r="C990" i="45"/>
  <c r="D990" i="45"/>
  <c r="L991" i="45"/>
  <c r="A992" i="45"/>
  <c r="B992" i="45"/>
  <c r="L992" i="45" s="1"/>
  <c r="C992" i="45"/>
  <c r="D992" i="45"/>
  <c r="A993" i="45"/>
  <c r="B993" i="45"/>
  <c r="L993" i="45" s="1"/>
  <c r="C993" i="45"/>
  <c r="D993" i="45"/>
  <c r="L994" i="45"/>
  <c r="L995" i="45"/>
  <c r="A996" i="45"/>
  <c r="B996" i="45"/>
  <c r="L996" i="45" s="1"/>
  <c r="C996" i="45"/>
  <c r="D996" i="45"/>
  <c r="A997" i="45"/>
  <c r="B997" i="45"/>
  <c r="L997" i="45" s="1"/>
  <c r="C997" i="45"/>
  <c r="D997" i="45"/>
  <c r="A998" i="45"/>
  <c r="B998" i="45"/>
  <c r="L998" i="45" s="1"/>
  <c r="C998" i="45"/>
  <c r="D998" i="45"/>
  <c r="L999" i="45"/>
  <c r="L1000" i="45"/>
  <c r="L1001" i="45"/>
  <c r="L1002" i="45"/>
  <c r="L1003" i="45"/>
  <c r="L1004" i="45"/>
  <c r="L1005" i="45"/>
  <c r="L1006" i="45"/>
  <c r="L1007" i="45"/>
  <c r="L1008" i="45"/>
  <c r="L1009" i="45"/>
  <c r="L1010" i="45"/>
  <c r="L1011" i="45"/>
  <c r="L1012" i="45"/>
  <c r="L1013" i="45"/>
  <c r="L1014" i="45"/>
  <c r="L1015" i="45"/>
  <c r="L1016" i="45"/>
  <c r="L1017" i="45"/>
  <c r="L1018" i="45"/>
  <c r="L1019" i="45"/>
  <c r="L1020" i="45"/>
  <c r="L1021" i="45"/>
  <c r="L1022" i="45"/>
  <c r="L1023" i="45"/>
  <c r="L1024" i="45"/>
  <c r="L1025" i="45"/>
  <c r="L1026" i="45"/>
  <c r="L1027" i="45"/>
  <c r="L1028" i="45"/>
  <c r="L1029" i="45"/>
  <c r="L1030" i="45"/>
  <c r="L1031" i="45"/>
  <c r="L1032" i="45"/>
  <c r="L1033" i="45"/>
  <c r="A1034" i="45"/>
  <c r="B1034" i="45"/>
  <c r="L1034" i="45" s="1"/>
  <c r="C1034" i="45"/>
  <c r="D1034" i="45"/>
  <c r="A1035" i="45"/>
  <c r="B1035" i="45"/>
  <c r="L1035" i="45" s="1"/>
  <c r="C1035" i="45"/>
  <c r="D1035" i="45"/>
  <c r="A1036" i="45"/>
  <c r="B1036" i="45"/>
  <c r="L1036" i="45" s="1"/>
  <c r="C1036" i="45"/>
  <c r="D1036" i="45"/>
  <c r="A1037" i="45"/>
  <c r="B1037" i="45"/>
  <c r="L1037" i="45" s="1"/>
  <c r="C1037" i="45"/>
  <c r="D1037" i="45"/>
  <c r="A1038" i="45"/>
  <c r="B1038" i="45"/>
  <c r="L1038" i="45" s="1"/>
  <c r="C1038" i="45"/>
  <c r="D1038" i="45"/>
  <c r="A1039" i="45"/>
  <c r="B1039" i="45"/>
  <c r="L1039" i="45" s="1"/>
  <c r="C1039" i="45"/>
  <c r="D1039" i="45"/>
  <c r="L1040" i="45"/>
  <c r="A1041" i="45"/>
  <c r="B1041" i="45"/>
  <c r="L1041" i="45" s="1"/>
  <c r="C1041" i="45"/>
  <c r="D1041" i="45"/>
  <c r="A1042" i="45"/>
  <c r="B1042" i="45"/>
  <c r="L1042" i="45" s="1"/>
  <c r="C1042" i="45"/>
  <c r="D1042" i="45"/>
  <c r="L1043" i="45"/>
  <c r="L1044" i="45"/>
  <c r="L1045" i="45"/>
  <c r="L1046" i="45"/>
  <c r="L1047" i="45"/>
  <c r="L1048" i="45"/>
  <c r="L1049" i="45"/>
  <c r="L1050" i="45"/>
  <c r="L1051" i="45"/>
  <c r="L1052" i="45"/>
  <c r="L1053" i="45"/>
  <c r="L1054" i="45"/>
  <c r="L1055" i="45"/>
  <c r="L1056" i="45"/>
  <c r="L1057" i="45"/>
  <c r="L1058" i="45"/>
  <c r="L1059" i="45"/>
  <c r="L1060" i="45"/>
  <c r="L1061" i="45"/>
  <c r="L1062" i="45"/>
  <c r="L1063" i="45"/>
  <c r="L1064" i="45"/>
  <c r="L1065" i="45"/>
  <c r="L1066" i="45"/>
  <c r="L1067" i="45"/>
  <c r="L1068" i="45"/>
  <c r="L1069" i="45"/>
  <c r="L1070" i="45"/>
  <c r="L1071" i="45"/>
  <c r="L1072" i="45"/>
  <c r="L1073" i="45"/>
  <c r="L1074" i="45"/>
  <c r="L1075" i="45"/>
  <c r="L1076" i="45"/>
  <c r="L1077" i="45"/>
  <c r="L1078" i="45"/>
  <c r="L1079" i="45"/>
  <c r="L1080" i="45"/>
  <c r="L1081" i="45"/>
  <c r="L1082" i="45"/>
  <c r="L1083" i="45"/>
  <c r="L1084" i="45"/>
  <c r="L1085" i="45"/>
  <c r="L1086" i="45"/>
  <c r="L1087" i="45"/>
  <c r="L1088" i="45"/>
  <c r="L1089" i="45"/>
  <c r="L1090" i="45"/>
  <c r="L1091" i="45"/>
  <c r="L1092" i="45"/>
  <c r="L1093" i="45"/>
  <c r="L1094" i="45"/>
  <c r="L1095" i="45"/>
  <c r="L1096" i="45"/>
  <c r="L1097" i="45"/>
  <c r="L1098" i="45"/>
  <c r="L1099" i="45"/>
  <c r="L1100" i="45"/>
  <c r="L1101" i="45"/>
  <c r="L1102" i="45"/>
  <c r="L1103" i="45"/>
  <c r="L1104" i="45"/>
  <c r="L1105" i="45"/>
  <c r="L1106" i="45"/>
  <c r="L1107" i="45"/>
  <c r="L1108" i="45"/>
  <c r="L1109" i="45"/>
  <c r="L1110" i="45"/>
  <c r="L1111" i="45"/>
  <c r="L1112" i="45"/>
  <c r="L1113" i="45"/>
  <c r="L1114" i="45"/>
  <c r="L1115" i="45"/>
  <c r="L1116" i="45"/>
  <c r="A1117" i="45"/>
  <c r="B1117" i="45"/>
  <c r="L1117" i="45" s="1"/>
  <c r="C1117" i="45"/>
  <c r="D1117" i="45"/>
  <c r="A1118" i="45"/>
  <c r="B1118" i="45"/>
  <c r="L1118" i="45" s="1"/>
  <c r="C1118" i="45"/>
  <c r="D1118" i="45"/>
  <c r="A1119" i="45"/>
  <c r="B1119" i="45"/>
  <c r="L1119" i="45" s="1"/>
  <c r="C1119" i="45"/>
  <c r="D1119" i="45"/>
  <c r="A1120" i="45"/>
  <c r="B1120" i="45"/>
  <c r="L1120" i="45" s="1"/>
  <c r="C1120" i="45"/>
  <c r="D1120" i="45"/>
  <c r="A1121" i="45"/>
  <c r="B1121" i="45"/>
  <c r="L1121" i="45" s="1"/>
  <c r="C1121" i="45"/>
  <c r="D1121" i="45"/>
  <c r="A1122" i="45"/>
  <c r="B1122" i="45"/>
  <c r="L1122" i="45" s="1"/>
  <c r="C1122" i="45"/>
  <c r="D1122" i="45"/>
  <c r="A1123" i="45"/>
  <c r="B1123" i="45"/>
  <c r="L1123" i="45" s="1"/>
  <c r="C1123" i="45"/>
  <c r="D1123" i="45"/>
  <c r="A1124" i="45"/>
  <c r="B1124" i="45"/>
  <c r="L1124" i="45" s="1"/>
  <c r="C1124" i="45"/>
  <c r="D1124" i="45"/>
  <c r="A1125" i="45"/>
  <c r="B1125" i="45"/>
  <c r="L1125" i="45" s="1"/>
  <c r="C1125" i="45"/>
  <c r="D1125" i="45"/>
  <c r="A1126" i="45"/>
  <c r="B1126" i="45"/>
  <c r="L1126" i="45" s="1"/>
  <c r="C1126" i="45"/>
  <c r="D1126" i="45"/>
  <c r="A1127" i="45"/>
  <c r="B1127" i="45"/>
  <c r="L1127" i="45" s="1"/>
  <c r="C1127" i="45"/>
  <c r="D1127" i="45"/>
  <c r="A1128" i="45"/>
  <c r="B1128" i="45"/>
  <c r="L1128" i="45" s="1"/>
  <c r="C1128" i="45"/>
  <c r="D1128" i="45"/>
  <c r="A1129" i="45"/>
  <c r="B1129" i="45"/>
  <c r="L1129" i="45" s="1"/>
  <c r="C1129" i="45"/>
  <c r="D1129" i="45"/>
  <c r="A1130" i="45"/>
  <c r="B1130" i="45"/>
  <c r="L1130" i="45" s="1"/>
  <c r="C1130" i="45"/>
  <c r="D1130" i="45"/>
  <c r="A1131" i="45"/>
  <c r="B1131" i="45"/>
  <c r="L1131" i="45" s="1"/>
  <c r="C1131" i="45"/>
  <c r="D1131" i="45"/>
  <c r="A1132" i="45"/>
  <c r="B1132" i="45"/>
  <c r="L1132" i="45" s="1"/>
  <c r="C1132" i="45"/>
  <c r="D1132" i="45"/>
  <c r="A1133" i="45"/>
  <c r="B1133" i="45"/>
  <c r="L1133" i="45" s="1"/>
  <c r="C1133" i="45"/>
  <c r="D1133" i="45"/>
  <c r="A1134" i="45"/>
  <c r="B1134" i="45"/>
  <c r="L1134" i="45" s="1"/>
  <c r="C1134" i="45"/>
  <c r="D1134" i="45"/>
  <c r="L1135" i="45"/>
  <c r="L1136" i="45"/>
  <c r="L1137" i="45"/>
  <c r="L1138" i="45"/>
  <c r="L1139" i="45"/>
  <c r="L1140" i="45"/>
  <c r="L1141" i="45"/>
  <c r="L1142" i="45"/>
  <c r="L1143" i="45"/>
  <c r="L1144" i="45"/>
  <c r="L1145" i="45"/>
  <c r="L1146" i="45"/>
  <c r="L1147" i="45"/>
  <c r="L1148" i="45"/>
  <c r="L1149" i="45"/>
  <c r="L1150" i="45"/>
  <c r="L1151" i="45"/>
  <c r="L1152" i="45"/>
  <c r="L1153" i="45"/>
  <c r="L1154" i="45"/>
  <c r="L1155" i="45"/>
  <c r="L1156" i="45"/>
  <c r="L1157" i="45"/>
  <c r="L1158" i="45"/>
  <c r="L1159" i="45"/>
  <c r="L1160" i="45"/>
  <c r="L1161" i="45"/>
  <c r="L1162" i="45"/>
  <c r="L1163" i="45"/>
  <c r="L1164" i="45"/>
  <c r="L1165" i="45"/>
  <c r="L1166" i="45"/>
  <c r="L1167" i="45"/>
  <c r="L1168" i="45"/>
  <c r="L1169" i="45"/>
  <c r="L1170" i="45"/>
  <c r="L1171" i="45"/>
  <c r="L1172" i="45"/>
  <c r="L1173" i="45"/>
  <c r="L1174" i="45"/>
  <c r="L1175" i="45"/>
  <c r="L1176" i="45"/>
  <c r="L1177" i="45"/>
  <c r="L1178" i="45"/>
  <c r="L1179" i="45"/>
  <c r="L1180" i="45"/>
  <c r="L1181" i="45"/>
  <c r="L1182" i="45"/>
  <c r="L1183" i="45"/>
  <c r="L1184" i="45"/>
  <c r="L1185" i="45"/>
  <c r="L1186" i="45"/>
  <c r="L1187" i="45"/>
  <c r="L1188" i="45"/>
  <c r="L1189" i="45"/>
  <c r="L1190" i="45"/>
  <c r="L1191" i="45"/>
  <c r="L1192" i="45"/>
  <c r="L1193" i="45"/>
  <c r="L1194" i="45"/>
  <c r="L1195" i="45"/>
  <c r="L1196" i="45"/>
  <c r="L1197" i="45"/>
  <c r="L1198" i="45"/>
  <c r="L1199" i="45"/>
  <c r="L1200" i="45"/>
  <c r="L1201" i="45"/>
  <c r="L1202" i="45"/>
  <c r="L1203" i="45"/>
  <c r="L1204" i="45"/>
  <c r="L1205" i="45"/>
  <c r="L1206" i="45"/>
  <c r="L1207" i="45"/>
  <c r="L1208" i="45"/>
  <c r="L1209" i="45"/>
  <c r="L1210" i="45"/>
  <c r="L1211" i="45"/>
  <c r="L1212" i="45"/>
  <c r="L1213" i="45"/>
  <c r="L1214" i="45"/>
  <c r="L1215" i="45"/>
  <c r="L1216" i="45"/>
  <c r="L1217" i="45"/>
  <c r="L1218" i="45"/>
  <c r="L1219" i="45"/>
  <c r="L1220" i="45"/>
  <c r="L1221" i="45"/>
  <c r="L1222" i="45"/>
  <c r="L1223" i="45"/>
  <c r="L1224" i="45"/>
  <c r="L1225" i="45"/>
  <c r="L1226" i="45"/>
  <c r="L1227" i="45"/>
  <c r="L1228" i="45"/>
  <c r="L1229" i="45"/>
  <c r="L1230" i="45"/>
  <c r="L1231" i="45"/>
  <c r="L1232" i="45"/>
  <c r="L1233" i="45"/>
  <c r="L1234" i="45"/>
  <c r="L1235" i="45"/>
  <c r="L1236" i="45"/>
  <c r="A1237" i="45"/>
  <c r="B1237" i="45"/>
  <c r="L1237" i="45" s="1"/>
  <c r="C1237" i="45"/>
  <c r="D1237" i="45"/>
  <c r="L1238" i="45"/>
  <c r="L1239" i="45"/>
  <c r="L1240" i="45"/>
  <c r="L1241" i="45"/>
  <c r="L1242" i="45"/>
  <c r="L1243" i="45"/>
  <c r="L1244" i="45"/>
  <c r="L1245" i="45"/>
  <c r="L1246" i="45"/>
  <c r="L1247" i="45"/>
  <c r="L1248" i="45"/>
  <c r="L1249" i="45"/>
  <c r="L1250" i="45"/>
  <c r="L1251" i="45"/>
  <c r="L1252" i="45"/>
  <c r="L1253" i="45"/>
  <c r="L1254" i="45"/>
  <c r="L1255" i="45"/>
  <c r="L1256" i="45"/>
  <c r="L1257" i="45"/>
  <c r="L1258" i="45"/>
  <c r="L1259" i="45"/>
  <c r="L1260" i="45"/>
  <c r="L1261" i="45"/>
  <c r="L1262" i="45"/>
  <c r="L1263" i="45"/>
  <c r="L1264" i="45"/>
  <c r="L1265" i="45"/>
  <c r="L1266" i="45"/>
  <c r="L1267" i="45"/>
  <c r="L1268" i="45"/>
  <c r="L1269" i="45"/>
  <c r="L1270" i="45"/>
  <c r="L1271" i="45"/>
  <c r="L1272" i="45"/>
  <c r="L1273" i="45"/>
  <c r="L1274" i="45"/>
  <c r="L1275" i="45"/>
  <c r="L1276" i="45"/>
  <c r="L1277" i="45"/>
  <c r="L1278" i="45"/>
  <c r="L1279" i="45"/>
  <c r="L1280" i="45"/>
  <c r="L1281" i="45"/>
  <c r="L1282" i="45"/>
  <c r="L1283" i="45"/>
  <c r="L1284" i="45"/>
  <c r="L1285" i="45"/>
  <c r="L1286" i="45"/>
  <c r="L1287" i="45"/>
  <c r="L1288" i="45"/>
  <c r="L1289" i="45"/>
  <c r="L1290" i="45"/>
  <c r="L1291" i="45"/>
  <c r="L1292" i="45"/>
  <c r="L1293" i="45"/>
  <c r="L1294" i="45"/>
  <c r="L1295" i="45"/>
  <c r="L1296" i="45"/>
  <c r="L1297" i="45"/>
  <c r="L1298" i="45"/>
  <c r="L1299" i="45"/>
  <c r="L1300" i="45"/>
  <c r="L1301" i="45"/>
  <c r="L1302" i="45"/>
  <c r="L1303" i="45"/>
  <c r="L1304" i="45"/>
  <c r="L1305" i="45"/>
  <c r="L1306" i="45"/>
  <c r="L1307" i="45"/>
  <c r="L1308" i="45"/>
  <c r="L1309" i="45"/>
  <c r="L1310" i="45"/>
  <c r="L1311" i="45"/>
  <c r="L1312" i="45"/>
  <c r="L1313" i="45"/>
  <c r="L1314" i="45"/>
  <c r="L1315" i="45"/>
  <c r="L1316" i="45"/>
  <c r="L1317" i="45"/>
  <c r="L1318" i="45"/>
  <c r="L1319" i="45"/>
  <c r="L1320" i="45"/>
  <c r="L1321" i="45"/>
  <c r="L1322" i="45"/>
  <c r="A1323" i="45"/>
  <c r="B1323" i="45"/>
  <c r="L1323" i="45" s="1"/>
  <c r="C1323" i="45"/>
  <c r="D1323" i="45"/>
  <c r="L1324" i="45"/>
  <c r="L1325" i="45"/>
  <c r="L1326" i="45"/>
  <c r="L1327" i="45"/>
  <c r="L1328" i="45"/>
  <c r="L1329" i="45"/>
  <c r="L1330" i="45"/>
  <c r="L1331" i="45"/>
  <c r="L1332" i="45"/>
  <c r="L1333" i="45"/>
  <c r="L1334" i="45"/>
  <c r="L1335" i="45"/>
  <c r="L1336" i="45"/>
  <c r="L1337" i="45"/>
  <c r="L1338" i="45"/>
  <c r="L1339" i="45"/>
  <c r="L1340" i="45"/>
  <c r="L1341" i="45"/>
  <c r="L1342" i="45"/>
  <c r="L1343" i="45"/>
  <c r="L1344" i="45"/>
  <c r="L1345" i="45"/>
  <c r="L1346" i="45"/>
  <c r="L1347" i="45"/>
  <c r="L1348" i="45"/>
  <c r="L1349" i="45"/>
  <c r="L1350" i="45"/>
  <c r="L1351" i="45"/>
  <c r="A1352" i="45"/>
  <c r="B1352" i="45"/>
  <c r="L1352" i="45" s="1"/>
  <c r="C1352" i="45"/>
  <c r="D1352" i="45"/>
  <c r="A1353" i="45"/>
  <c r="B1353" i="45"/>
  <c r="L1353" i="45" s="1"/>
  <c r="C1353" i="45"/>
  <c r="D1353" i="45"/>
  <c r="A1354" i="45"/>
  <c r="B1354" i="45"/>
  <c r="L1354" i="45" s="1"/>
  <c r="C1354" i="45"/>
  <c r="D1354" i="45"/>
  <c r="A1355" i="45"/>
  <c r="B1355" i="45"/>
  <c r="L1355" i="45" s="1"/>
  <c r="C1355" i="45"/>
  <c r="D1355" i="45"/>
  <c r="L1356" i="45"/>
  <c r="L1357" i="45"/>
  <c r="L1358" i="45"/>
  <c r="L1359" i="45"/>
  <c r="L1360" i="45"/>
  <c r="L1361" i="45"/>
  <c r="L1362" i="45"/>
  <c r="L1363" i="45"/>
  <c r="L1364" i="45"/>
  <c r="L1365" i="45"/>
  <c r="L1366" i="45"/>
  <c r="L1367" i="45"/>
  <c r="L1368" i="45"/>
  <c r="L1369" i="45"/>
  <c r="L1370" i="45"/>
  <c r="L1371" i="45"/>
  <c r="L1372" i="45"/>
  <c r="L1373" i="45"/>
  <c r="L1374" i="45"/>
  <c r="L1375" i="45"/>
  <c r="L1376" i="45"/>
  <c r="L1377" i="45"/>
  <c r="L1378" i="45"/>
  <c r="L1379" i="45"/>
  <c r="L1380" i="45"/>
  <c r="L1381" i="45"/>
  <c r="L1382" i="45"/>
  <c r="L1383" i="45"/>
  <c r="L1384" i="45"/>
  <c r="L1385" i="45"/>
  <c r="L1386" i="45"/>
  <c r="L1387" i="45"/>
  <c r="L1388" i="45"/>
  <c r="L1389" i="45"/>
  <c r="L1390" i="45"/>
  <c r="L1391" i="45"/>
  <c r="L1392" i="45"/>
  <c r="L1393" i="45"/>
  <c r="L1394" i="45"/>
  <c r="L1395" i="45"/>
  <c r="L1396" i="45"/>
  <c r="L1397" i="45"/>
  <c r="L1398" i="45"/>
  <c r="L1399" i="45"/>
  <c r="L1400" i="45"/>
  <c r="L1401" i="45"/>
  <c r="L1402" i="45"/>
  <c r="L1403" i="45"/>
  <c r="L1404" i="45"/>
  <c r="L1405" i="45"/>
  <c r="L1406" i="45"/>
  <c r="L1407" i="45"/>
  <c r="L1408" i="45"/>
  <c r="L1409" i="45"/>
  <c r="L1410" i="45"/>
  <c r="L1411" i="45"/>
  <c r="L1412" i="45"/>
  <c r="L1413" i="45"/>
  <c r="L1414" i="45"/>
  <c r="L1415" i="45"/>
  <c r="L1416" i="45"/>
  <c r="L1417" i="45"/>
  <c r="L1418" i="45"/>
  <c r="L1419" i="45"/>
  <c r="L1420" i="45"/>
  <c r="L1421" i="45"/>
  <c r="L1422" i="45"/>
  <c r="L1423" i="45"/>
  <c r="L1424" i="45"/>
  <c r="L1425" i="45"/>
  <c r="L1426" i="45"/>
  <c r="L1427" i="45"/>
  <c r="L1428" i="45"/>
  <c r="L1429" i="45"/>
  <c r="L1430" i="45"/>
  <c r="L1431" i="45"/>
  <c r="L1432" i="45"/>
  <c r="L1433" i="45"/>
  <c r="L1434" i="45"/>
  <c r="L1435" i="45"/>
  <c r="L1436" i="45"/>
  <c r="L1437" i="45"/>
  <c r="L1438" i="45"/>
  <c r="L1439" i="45"/>
  <c r="L1440" i="45"/>
  <c r="L1441" i="45"/>
  <c r="L1442" i="45"/>
  <c r="L1443" i="45"/>
  <c r="L1444" i="45"/>
  <c r="L1445" i="45"/>
  <c r="L1446" i="45"/>
  <c r="L1447" i="45"/>
  <c r="L1448" i="45"/>
  <c r="L1449" i="45"/>
  <c r="L1450" i="45"/>
  <c r="L1451" i="45"/>
  <c r="L1452" i="45"/>
  <c r="L1453" i="45"/>
  <c r="L1454" i="45"/>
  <c r="L1455" i="45"/>
  <c r="L1456" i="45"/>
  <c r="L1457" i="45"/>
  <c r="L1458" i="45"/>
  <c r="L1459" i="45"/>
  <c r="L1460" i="45"/>
  <c r="L1461" i="45"/>
  <c r="L1462" i="45"/>
  <c r="L1463" i="45"/>
  <c r="L1464" i="45"/>
  <c r="L1465" i="45"/>
  <c r="L1466" i="45"/>
  <c r="L1467" i="45"/>
  <c r="L1468" i="45"/>
  <c r="A1469" i="45"/>
  <c r="B1469" i="45"/>
  <c r="L1469" i="45" s="1"/>
  <c r="C1469" i="45"/>
  <c r="D1469" i="45"/>
  <c r="A1470" i="45"/>
  <c r="B1470" i="45"/>
  <c r="L1470" i="45" s="1"/>
  <c r="C1470" i="45"/>
  <c r="D1470" i="45"/>
  <c r="A1471" i="45"/>
  <c r="B1471" i="45"/>
  <c r="L1471" i="45" s="1"/>
  <c r="C1471" i="45"/>
  <c r="D1471" i="45"/>
  <c r="A1472" i="45"/>
  <c r="B1472" i="45"/>
  <c r="L1472" i="45" s="1"/>
  <c r="C1472" i="45"/>
  <c r="D1472" i="45"/>
  <c r="A1473" i="45"/>
  <c r="B1473" i="45"/>
  <c r="L1473" i="45" s="1"/>
  <c r="C1473" i="45"/>
  <c r="D1473" i="45"/>
  <c r="L1474" i="45"/>
  <c r="A1475" i="45"/>
  <c r="B1475" i="45"/>
  <c r="L1475" i="45" s="1"/>
  <c r="C1475" i="45"/>
  <c r="D1475" i="45"/>
  <c r="L1476" i="45"/>
  <c r="L1477" i="45"/>
  <c r="A1478" i="45"/>
  <c r="B1478" i="45"/>
  <c r="L1478" i="45" s="1"/>
  <c r="C1478" i="45"/>
  <c r="D1478" i="45"/>
  <c r="L1479" i="45"/>
  <c r="A1480" i="45"/>
  <c r="B1480" i="45"/>
  <c r="L1480" i="45" s="1"/>
  <c r="C1480" i="45"/>
  <c r="D1480" i="45"/>
  <c r="A1481" i="45"/>
  <c r="B1481" i="45"/>
  <c r="L1481" i="45" s="1"/>
  <c r="C1481" i="45"/>
  <c r="D1481" i="45"/>
  <c r="A1482" i="45"/>
  <c r="B1482" i="45"/>
  <c r="L1482" i="45" s="1"/>
  <c r="C1482" i="45"/>
  <c r="D1482" i="45"/>
  <c r="A1483" i="45"/>
  <c r="B1483" i="45"/>
  <c r="L1483" i="45" s="1"/>
  <c r="C1483" i="45"/>
  <c r="D1483" i="45"/>
  <c r="A1484" i="45"/>
  <c r="B1484" i="45"/>
  <c r="L1484" i="45" s="1"/>
  <c r="C1484" i="45"/>
  <c r="D1484" i="45"/>
  <c r="A1485" i="45"/>
  <c r="B1485" i="45"/>
  <c r="L1485" i="45" s="1"/>
  <c r="C1485" i="45"/>
  <c r="D1485" i="45"/>
  <c r="A1486" i="45"/>
  <c r="B1486" i="45"/>
  <c r="L1486" i="45" s="1"/>
  <c r="C1486" i="45"/>
  <c r="D1486" i="45"/>
  <c r="L1487" i="45"/>
  <c r="L1488" i="45"/>
  <c r="L1489" i="45"/>
  <c r="L1490" i="45"/>
  <c r="L1491" i="45"/>
  <c r="L1492" i="45"/>
  <c r="L1493" i="45"/>
  <c r="L1494" i="45"/>
  <c r="L1495" i="45"/>
  <c r="L1496" i="45"/>
  <c r="L1497" i="45"/>
  <c r="L1498" i="45"/>
  <c r="A1499" i="45"/>
  <c r="B1499" i="45"/>
  <c r="L1499" i="45" s="1"/>
  <c r="C1499" i="45"/>
  <c r="D1499" i="45"/>
  <c r="A1500" i="45"/>
  <c r="B1500" i="45"/>
  <c r="L1500" i="45" s="1"/>
  <c r="C1500" i="45"/>
  <c r="D1500" i="45"/>
  <c r="A1501" i="45"/>
  <c r="B1501" i="45"/>
  <c r="L1501" i="45" s="1"/>
  <c r="C1501" i="45"/>
  <c r="D1501" i="45"/>
  <c r="A1502" i="45"/>
  <c r="B1502" i="45"/>
  <c r="L1502" i="45" s="1"/>
  <c r="C1502" i="45"/>
  <c r="D1502" i="45"/>
  <c r="A1503" i="45"/>
  <c r="B1503" i="45"/>
  <c r="L1503" i="45" s="1"/>
  <c r="C1503" i="45"/>
  <c r="D1503" i="45"/>
  <c r="L1504" i="45"/>
  <c r="L1505" i="45"/>
  <c r="L1506" i="45"/>
  <c r="L1507" i="45"/>
  <c r="L1508" i="45"/>
  <c r="L1509" i="45"/>
  <c r="L1510" i="45"/>
  <c r="L1511" i="45"/>
  <c r="L1512" i="45"/>
  <c r="L1513" i="45"/>
  <c r="L1514" i="45"/>
  <c r="A1515" i="45"/>
  <c r="B1515" i="45"/>
  <c r="L1515" i="45" s="1"/>
  <c r="C1515" i="45"/>
  <c r="D1515" i="45"/>
  <c r="L1516" i="45"/>
  <c r="L1517" i="45"/>
  <c r="A1518" i="45"/>
  <c r="B1518" i="45"/>
  <c r="L1518" i="45" s="1"/>
  <c r="C1518" i="45"/>
  <c r="D1518" i="45"/>
  <c r="L1519" i="45"/>
  <c r="A1520" i="45"/>
  <c r="B1520" i="45"/>
  <c r="L1520" i="45" s="1"/>
  <c r="C1520" i="45"/>
  <c r="D1520" i="45"/>
  <c r="L1521" i="45"/>
  <c r="L1522" i="45"/>
  <c r="L1523" i="45"/>
  <c r="A1524" i="45"/>
  <c r="B1524" i="45"/>
  <c r="L1524" i="45" s="1"/>
  <c r="C1524" i="45"/>
  <c r="D1524" i="45"/>
  <c r="L1525" i="45"/>
  <c r="A1526" i="45"/>
  <c r="B1526" i="45"/>
  <c r="L1526" i="45" s="1"/>
  <c r="C1526" i="45"/>
  <c r="D1526" i="45"/>
  <c r="A1527" i="45"/>
  <c r="B1527" i="45"/>
  <c r="L1527" i="45" s="1"/>
  <c r="C1527" i="45"/>
  <c r="D1527" i="45"/>
  <c r="L1528" i="45"/>
  <c r="L1529" i="45"/>
  <c r="A1530" i="45"/>
  <c r="B1530" i="45"/>
  <c r="L1530" i="45" s="1"/>
  <c r="C1530" i="45"/>
  <c r="D1530" i="45"/>
  <c r="L1531" i="45"/>
  <c r="L1532" i="45"/>
  <c r="L1533" i="45"/>
  <c r="L1534" i="45"/>
  <c r="L1535" i="45"/>
  <c r="L1536" i="45"/>
  <c r="L1537" i="45"/>
  <c r="A1538" i="45"/>
  <c r="B1538" i="45"/>
  <c r="L1538" i="45" s="1"/>
  <c r="C1538" i="45"/>
  <c r="D1538" i="45"/>
  <c r="A1539" i="45"/>
  <c r="B1539" i="45"/>
  <c r="L1539" i="45" s="1"/>
  <c r="C1539" i="45"/>
  <c r="D1539" i="45"/>
  <c r="A1540" i="45"/>
  <c r="B1540" i="45"/>
  <c r="L1540" i="45" s="1"/>
  <c r="C1540" i="45"/>
  <c r="D1540" i="45"/>
  <c r="A1541" i="45"/>
  <c r="B1541" i="45"/>
  <c r="L1541" i="45" s="1"/>
  <c r="C1541" i="45"/>
  <c r="D1541" i="45"/>
  <c r="A1542" i="45"/>
  <c r="B1542" i="45"/>
  <c r="L1542" i="45" s="1"/>
  <c r="C1542" i="45"/>
  <c r="D1542" i="45"/>
  <c r="A1543" i="45"/>
  <c r="B1543" i="45"/>
  <c r="L1543" i="45" s="1"/>
  <c r="C1543" i="45"/>
  <c r="D1543" i="45"/>
  <c r="L1544" i="45"/>
  <c r="L1545" i="45"/>
  <c r="L1546" i="45"/>
  <c r="L1547" i="45"/>
  <c r="L1548" i="45"/>
  <c r="L1549" i="45"/>
  <c r="L1550" i="45"/>
  <c r="L1551" i="45"/>
  <c r="L1552" i="45"/>
  <c r="L1553" i="45"/>
  <c r="L1554" i="45"/>
  <c r="L1555" i="45"/>
  <c r="A1556" i="45"/>
  <c r="B1556" i="45"/>
  <c r="L1556" i="45" s="1"/>
  <c r="C1556" i="45"/>
  <c r="D1556" i="45"/>
  <c r="L1557" i="45"/>
  <c r="A1558" i="45"/>
  <c r="B1558" i="45"/>
  <c r="L1558" i="45" s="1"/>
  <c r="C1558" i="45"/>
  <c r="D1558" i="45"/>
  <c r="L1559" i="45"/>
  <c r="L1560" i="45"/>
  <c r="A1561" i="45"/>
  <c r="B1561" i="45"/>
  <c r="L1561" i="45" s="1"/>
  <c r="C1561" i="45"/>
  <c r="D1561" i="45"/>
  <c r="L1562" i="45"/>
  <c r="L1563" i="45"/>
  <c r="A1564" i="45"/>
  <c r="B1564" i="45"/>
  <c r="L1564" i="45" s="1"/>
  <c r="C1564" i="45"/>
  <c r="D1564" i="45"/>
  <c r="L1565" i="45"/>
  <c r="L1566" i="45"/>
  <c r="A1567" i="45"/>
  <c r="B1567" i="45"/>
  <c r="L1567" i="45" s="1"/>
  <c r="C1567" i="45"/>
  <c r="D1567" i="45"/>
  <c r="L1568" i="45"/>
  <c r="L1569" i="45"/>
  <c r="L1570" i="45"/>
  <c r="L1571" i="45"/>
  <c r="L1572" i="45"/>
  <c r="A1573" i="45"/>
  <c r="B1573" i="45"/>
  <c r="L1573" i="45" s="1"/>
  <c r="C1573" i="45"/>
  <c r="D1573" i="45"/>
  <c r="A1574" i="45"/>
  <c r="B1574" i="45"/>
  <c r="L1574" i="45" s="1"/>
  <c r="C1574" i="45"/>
  <c r="D1574" i="45"/>
  <c r="L1575" i="45"/>
  <c r="L1576" i="45"/>
  <c r="L1577" i="45"/>
  <c r="L1578" i="45"/>
  <c r="L1579" i="45"/>
  <c r="A1580" i="45"/>
  <c r="B1580" i="45"/>
  <c r="L1580" i="45" s="1"/>
  <c r="C1580" i="45"/>
  <c r="D1580" i="45"/>
  <c r="L1581" i="45"/>
  <c r="L1582" i="45"/>
  <c r="L1583" i="45"/>
  <c r="L1584" i="45"/>
  <c r="L1585" i="45"/>
  <c r="L1586" i="45"/>
  <c r="L1587" i="45"/>
  <c r="L1588" i="45"/>
  <c r="A1589" i="45"/>
  <c r="B1589" i="45"/>
  <c r="L1589" i="45" s="1"/>
  <c r="C1589" i="45"/>
  <c r="D1589" i="45"/>
  <c r="L1590" i="45"/>
  <c r="L1591" i="45"/>
  <c r="L1592" i="45"/>
  <c r="L1593" i="45"/>
  <c r="L1594" i="45"/>
  <c r="L1595" i="45"/>
  <c r="L1596" i="45"/>
  <c r="L1597" i="45"/>
  <c r="L1598" i="45"/>
  <c r="L1599" i="45"/>
  <c r="L1600" i="45"/>
  <c r="L1601" i="45"/>
  <c r="L1602" i="45"/>
  <c r="L1603" i="45"/>
  <c r="L1604" i="45"/>
  <c r="L1605" i="45"/>
  <c r="L1606" i="45"/>
  <c r="L1607" i="45"/>
  <c r="L1608" i="45"/>
  <c r="L1609" i="45"/>
  <c r="L1610" i="45"/>
  <c r="L1611" i="45"/>
  <c r="L1612" i="45"/>
  <c r="L1613" i="45"/>
  <c r="L1614" i="45"/>
  <c r="L1615" i="45"/>
  <c r="L1616" i="45"/>
  <c r="L1617" i="45"/>
  <c r="L1618" i="45"/>
  <c r="L1619" i="45"/>
  <c r="L1620" i="45"/>
  <c r="L1621" i="45"/>
  <c r="L1622" i="45"/>
  <c r="L1623" i="45"/>
  <c r="L1624" i="45"/>
  <c r="L1625" i="45"/>
  <c r="L1626" i="45"/>
  <c r="L1627" i="45"/>
  <c r="L1628" i="45"/>
  <c r="L1629" i="45"/>
  <c r="L1630" i="45"/>
  <c r="L1631" i="45"/>
  <c r="L1632" i="45"/>
  <c r="L1633" i="45"/>
  <c r="L1634" i="45"/>
  <c r="L1635" i="45"/>
  <c r="L1636" i="45"/>
  <c r="L1637" i="45"/>
  <c r="L1638" i="45"/>
  <c r="L1639" i="45"/>
  <c r="L1640" i="45"/>
  <c r="L1641" i="45"/>
  <c r="L1642" i="45"/>
  <c r="L1643" i="45"/>
  <c r="L1644" i="45"/>
  <c r="L1645" i="45"/>
  <c r="L1646" i="45"/>
  <c r="L1647" i="45"/>
  <c r="L1648" i="45"/>
  <c r="L1649" i="45"/>
  <c r="L1650" i="45"/>
  <c r="L1651" i="45"/>
  <c r="L1652" i="45"/>
  <c r="L1653" i="45"/>
  <c r="L1654" i="45"/>
  <c r="L1655" i="45"/>
  <c r="L1656" i="45"/>
  <c r="L1657" i="45"/>
  <c r="L1658" i="45"/>
  <c r="L1659" i="45"/>
  <c r="L1660" i="45"/>
  <c r="L1661" i="45"/>
  <c r="L1662" i="45"/>
  <c r="L1663" i="45"/>
  <c r="L1664" i="45"/>
  <c r="L1665" i="45"/>
  <c r="L1666" i="45"/>
  <c r="L1667" i="45"/>
  <c r="L1668" i="45"/>
  <c r="L1669" i="45"/>
  <c r="L1670" i="45"/>
  <c r="L1671" i="45"/>
  <c r="L1672" i="45"/>
  <c r="L1673" i="45"/>
  <c r="L1674" i="45"/>
  <c r="L1675" i="45"/>
  <c r="L1676" i="45"/>
  <c r="L1677" i="45"/>
  <c r="L1678" i="45"/>
  <c r="L1679" i="45"/>
  <c r="L1680" i="45"/>
  <c r="L1681" i="45"/>
  <c r="L1682" i="45"/>
  <c r="L1683" i="45"/>
  <c r="L1684" i="45"/>
  <c r="L1685" i="45"/>
  <c r="L1686" i="45"/>
  <c r="L1687" i="45"/>
  <c r="L1688" i="45"/>
  <c r="A1689" i="45"/>
  <c r="B1689" i="45"/>
  <c r="L1689" i="45" s="1"/>
  <c r="C1689" i="45"/>
  <c r="D1689" i="45"/>
  <c r="L1690" i="45"/>
  <c r="L1691" i="45"/>
  <c r="L1692" i="45"/>
  <c r="L1693" i="45"/>
  <c r="L1694" i="45"/>
  <c r="L1695" i="45"/>
  <c r="L1696" i="45"/>
  <c r="L1697" i="45"/>
  <c r="L1698" i="45"/>
  <c r="A1699" i="45"/>
  <c r="B1699" i="45"/>
  <c r="L1699" i="45" s="1"/>
  <c r="C1699" i="45"/>
  <c r="D1699" i="45"/>
  <c r="L1700" i="45"/>
  <c r="L1701" i="45"/>
  <c r="L1702" i="45"/>
  <c r="L1703" i="45"/>
  <c r="L1704" i="45"/>
  <c r="L1705" i="45"/>
  <c r="L1706" i="45"/>
  <c r="L1707" i="45"/>
  <c r="L1708" i="45"/>
  <c r="L1709" i="45"/>
  <c r="L1710" i="45"/>
  <c r="L1711" i="45"/>
  <c r="A1712" i="45"/>
  <c r="B1712" i="45"/>
  <c r="L1712" i="45" s="1"/>
  <c r="C1712" i="45"/>
  <c r="D1712" i="45"/>
  <c r="L1713" i="45"/>
  <c r="L1714" i="45"/>
  <c r="A1715" i="45"/>
  <c r="B1715" i="45"/>
  <c r="L1715" i="45" s="1"/>
  <c r="C1715" i="45"/>
  <c r="D1715" i="45"/>
  <c r="L1716" i="45"/>
  <c r="L1717" i="45"/>
  <c r="L1718" i="45"/>
  <c r="L1719" i="45"/>
  <c r="L1720" i="45"/>
  <c r="L1721" i="45"/>
  <c r="L1722" i="45"/>
  <c r="L1723" i="45"/>
  <c r="L1724" i="45"/>
  <c r="L1725" i="45"/>
  <c r="L1726" i="45"/>
  <c r="L1727" i="45"/>
  <c r="L1728" i="45"/>
  <c r="L1729" i="45"/>
  <c r="L1730" i="45"/>
  <c r="L1731" i="45"/>
  <c r="L1732" i="45"/>
  <c r="L1733" i="45"/>
  <c r="L1734" i="45"/>
  <c r="L1735" i="45"/>
  <c r="L1736" i="45"/>
  <c r="L1737" i="45"/>
  <c r="L1738" i="45"/>
  <c r="L1739" i="45"/>
  <c r="A1740" i="45"/>
  <c r="B1740" i="45"/>
  <c r="L1740" i="45" s="1"/>
  <c r="C1740" i="45"/>
  <c r="D1740" i="45"/>
  <c r="L1741" i="45"/>
  <c r="A1742" i="45"/>
  <c r="B1742" i="45"/>
  <c r="L1742" i="45" s="1"/>
  <c r="C1742" i="45"/>
  <c r="D1742" i="45"/>
  <c r="L1743" i="45"/>
  <c r="L1744" i="45"/>
  <c r="L1745" i="45"/>
  <c r="L1746" i="45"/>
  <c r="L1747" i="45"/>
  <c r="L1748" i="45"/>
  <c r="L1749" i="45"/>
  <c r="L1750" i="45"/>
  <c r="L1751" i="45"/>
  <c r="L1752" i="45"/>
  <c r="L1753" i="45"/>
  <c r="A1754" i="45"/>
  <c r="B1754" i="45"/>
  <c r="L1754" i="45" s="1"/>
  <c r="C1754" i="45"/>
  <c r="D1754" i="45"/>
  <c r="L1755" i="45"/>
  <c r="L1756" i="45"/>
  <c r="L1757" i="45"/>
  <c r="L1758" i="45"/>
  <c r="L1759" i="45"/>
  <c r="L1760" i="45"/>
  <c r="L1761" i="45"/>
  <c r="L1762" i="45"/>
  <c r="L1763" i="45"/>
  <c r="L1764" i="45"/>
  <c r="L1765" i="45"/>
  <c r="L1766" i="45"/>
  <c r="L1767" i="45"/>
  <c r="L1768" i="45"/>
  <c r="L1769" i="45"/>
  <c r="L1770" i="45"/>
  <c r="L1771" i="45"/>
  <c r="L1772" i="45"/>
  <c r="L1773" i="45"/>
  <c r="L1774" i="45"/>
  <c r="A1775" i="45"/>
  <c r="B1775" i="45"/>
  <c r="L1775" i="45" s="1"/>
  <c r="C1775" i="45"/>
  <c r="D1775" i="45"/>
  <c r="L1776" i="45"/>
  <c r="L1777" i="45"/>
  <c r="L1778" i="45"/>
  <c r="L1779" i="45"/>
  <c r="L1780" i="45"/>
  <c r="L1781" i="45"/>
  <c r="L1782" i="45"/>
  <c r="L1783" i="45"/>
  <c r="L1784" i="45"/>
  <c r="L1785" i="45"/>
  <c r="L1786" i="45"/>
  <c r="L1787" i="45"/>
  <c r="L1788" i="45"/>
  <c r="L1789" i="45"/>
  <c r="L1790" i="45"/>
  <c r="L1791" i="45"/>
  <c r="L1792" i="45"/>
  <c r="L1793" i="45"/>
  <c r="L1794" i="45"/>
  <c r="L1795" i="45"/>
  <c r="L1796" i="45"/>
  <c r="L1797" i="45"/>
  <c r="L1798" i="45"/>
  <c r="L1799" i="45"/>
  <c r="L1800" i="45"/>
  <c r="L1801" i="45"/>
  <c r="L1802" i="45"/>
  <c r="L1803" i="45"/>
  <c r="L1804" i="45"/>
  <c r="L1805" i="45"/>
  <c r="L1806" i="45"/>
  <c r="L1807" i="45"/>
  <c r="L1808" i="45"/>
  <c r="L1809" i="45"/>
  <c r="L1810" i="45"/>
  <c r="L1811" i="45"/>
  <c r="L1812" i="45"/>
  <c r="L1813" i="45"/>
  <c r="A1814" i="45"/>
  <c r="B1814" i="45"/>
  <c r="L1814" i="45" s="1"/>
  <c r="C1814" i="45"/>
  <c r="D1814" i="45"/>
  <c r="L1815" i="45"/>
  <c r="L1816" i="45"/>
  <c r="L1817" i="45"/>
  <c r="L1818" i="45"/>
  <c r="L1819" i="45"/>
  <c r="L1820" i="45"/>
  <c r="L1821" i="45"/>
  <c r="L1822" i="45"/>
  <c r="L1823" i="45"/>
  <c r="L1824" i="45"/>
  <c r="L1825" i="45"/>
  <c r="L1826" i="45"/>
  <c r="L1827" i="45"/>
  <c r="L1828" i="45"/>
  <c r="L1829" i="45"/>
  <c r="L1830" i="45"/>
  <c r="L1831" i="45"/>
  <c r="L1832" i="45"/>
  <c r="L1833" i="45"/>
  <c r="L1834" i="45"/>
  <c r="L1835" i="45"/>
  <c r="L1836" i="45"/>
  <c r="L1837" i="45"/>
  <c r="A1838" i="45"/>
  <c r="B1838" i="45"/>
  <c r="L1838" i="45" s="1"/>
  <c r="C1838" i="45"/>
  <c r="D1838" i="45"/>
  <c r="L1839" i="45"/>
  <c r="L1840" i="45"/>
  <c r="L1841" i="45"/>
  <c r="L1842" i="45"/>
  <c r="L1843" i="45"/>
  <c r="L1844" i="45"/>
  <c r="L1845" i="45"/>
  <c r="L1846" i="45"/>
  <c r="L1847" i="45"/>
  <c r="L1848" i="45"/>
  <c r="L1849" i="45"/>
  <c r="L1850" i="45"/>
  <c r="L1851" i="45"/>
  <c r="L1852" i="45"/>
  <c r="L1853" i="45"/>
  <c r="L1854" i="45"/>
  <c r="L1855" i="45"/>
  <c r="L1856" i="45"/>
  <c r="L1857" i="45"/>
  <c r="L1858" i="45"/>
  <c r="L1859" i="45"/>
  <c r="L1860" i="45"/>
  <c r="L1861" i="45"/>
  <c r="L1862" i="45"/>
  <c r="L1863" i="45"/>
  <c r="L1864" i="45"/>
  <c r="L1865" i="45"/>
  <c r="L1866" i="45"/>
  <c r="L1867" i="45"/>
  <c r="L1868" i="45"/>
  <c r="L1869" i="45"/>
  <c r="L1870" i="45"/>
  <c r="L1871" i="45"/>
  <c r="L1872" i="45"/>
  <c r="L1873" i="45"/>
  <c r="L1874" i="45"/>
  <c r="L1875" i="45"/>
  <c r="L1876" i="45"/>
  <c r="L1877" i="45"/>
  <c r="L1878" i="45"/>
  <c r="L1879" i="45"/>
  <c r="L1880" i="45"/>
  <c r="L1881" i="45"/>
  <c r="A1882" i="45"/>
  <c r="B1882" i="45"/>
  <c r="L1882" i="45" s="1"/>
  <c r="C1882" i="45"/>
  <c r="D1882" i="45"/>
  <c r="L1883" i="45"/>
  <c r="L1884" i="45"/>
  <c r="L1885" i="45"/>
  <c r="L1886" i="45"/>
  <c r="L1887" i="45"/>
  <c r="L1888" i="45"/>
  <c r="L1889" i="45"/>
  <c r="L1890" i="45"/>
  <c r="L1891" i="45"/>
  <c r="A1892" i="45"/>
  <c r="B1892" i="45"/>
  <c r="L1892" i="45" s="1"/>
  <c r="C1892" i="45"/>
  <c r="D1892" i="45"/>
  <c r="L1893" i="45"/>
  <c r="L1894" i="45"/>
  <c r="L1895" i="45"/>
  <c r="L1896" i="45"/>
  <c r="L1897" i="45"/>
  <c r="L1898" i="45"/>
  <c r="L1899" i="45"/>
  <c r="L1900" i="45"/>
  <c r="L1901" i="45"/>
  <c r="L1902" i="45"/>
  <c r="L1903" i="45"/>
  <c r="L1904" i="45"/>
  <c r="L1905" i="45"/>
  <c r="L1906" i="45"/>
  <c r="L1907" i="45"/>
  <c r="L1908" i="45"/>
  <c r="L1909" i="45"/>
  <c r="L1910" i="45"/>
  <c r="L1911" i="45"/>
  <c r="L1912" i="45"/>
  <c r="L1913" i="45"/>
  <c r="L1914" i="45"/>
  <c r="A1915" i="45"/>
  <c r="B1915" i="45"/>
  <c r="L1915" i="45" s="1"/>
  <c r="C1915" i="45"/>
  <c r="D1915" i="45"/>
  <c r="L1916" i="45"/>
  <c r="L1917" i="45"/>
  <c r="L1918" i="45"/>
  <c r="L1919" i="45"/>
  <c r="L1920" i="45"/>
  <c r="L1921" i="45"/>
  <c r="L1922" i="45"/>
  <c r="L1923" i="45"/>
  <c r="L1924" i="45"/>
  <c r="L1925" i="45"/>
  <c r="L1926" i="45"/>
  <c r="L1927" i="45"/>
  <c r="L1928" i="45"/>
  <c r="L1929" i="45"/>
  <c r="L1930" i="45"/>
  <c r="L1931" i="45"/>
  <c r="L1932" i="45"/>
  <c r="L1933" i="45"/>
  <c r="L1934" i="45"/>
  <c r="L1935" i="45"/>
  <c r="L1936" i="45"/>
  <c r="L1937" i="45"/>
  <c r="L1938" i="45"/>
  <c r="L1939" i="45"/>
  <c r="L1940" i="45"/>
  <c r="L1941" i="45"/>
  <c r="L1942" i="45"/>
  <c r="L1943" i="45"/>
  <c r="L1944" i="45"/>
  <c r="L1945" i="45"/>
  <c r="L1946" i="45"/>
  <c r="L1947" i="45"/>
  <c r="L1948" i="45"/>
  <c r="L1949" i="45"/>
  <c r="L1950" i="45"/>
  <c r="L1951" i="45"/>
  <c r="L1952" i="45"/>
  <c r="L1953" i="45"/>
  <c r="L1954" i="45"/>
  <c r="L1955" i="45"/>
  <c r="L1956" i="45"/>
  <c r="L1957" i="45"/>
  <c r="L1958" i="45"/>
  <c r="L1959" i="45"/>
  <c r="L1960" i="45"/>
  <c r="L1961" i="45"/>
  <c r="L1962" i="45"/>
  <c r="L1963" i="45"/>
  <c r="L1964" i="45"/>
  <c r="L1965" i="45"/>
  <c r="L1966" i="45"/>
  <c r="L1967" i="45"/>
  <c r="L1968" i="45"/>
  <c r="L1969" i="45"/>
  <c r="L1970" i="45"/>
  <c r="L1971" i="45"/>
  <c r="L1972" i="45"/>
  <c r="L1973" i="45"/>
  <c r="L1974" i="45"/>
  <c r="L1975" i="45"/>
  <c r="L1976" i="45"/>
  <c r="L1977" i="45"/>
  <c r="L1978" i="45"/>
  <c r="L1979" i="45"/>
  <c r="L1980" i="45"/>
  <c r="L1981" i="45"/>
  <c r="L1982" i="45"/>
  <c r="L1983" i="45"/>
  <c r="L1984" i="45"/>
  <c r="L1985" i="45"/>
  <c r="L1986" i="45"/>
  <c r="L1987" i="45"/>
  <c r="L1988" i="45"/>
  <c r="L1989" i="45"/>
  <c r="L1990" i="45"/>
  <c r="L1991" i="45"/>
  <c r="L1992" i="45"/>
  <c r="L1993" i="45"/>
  <c r="L1994" i="45"/>
  <c r="L1995" i="45"/>
  <c r="L1996" i="45"/>
  <c r="L1997" i="45"/>
  <c r="L1998" i="45"/>
  <c r="L1999" i="45"/>
  <c r="L2000" i="45"/>
  <c r="L2001" i="45"/>
  <c r="L2002" i="45"/>
  <c r="L2003" i="45"/>
  <c r="L2004" i="45"/>
  <c r="L2005" i="45"/>
  <c r="L2006" i="45"/>
  <c r="L2007" i="45"/>
  <c r="L2008" i="45"/>
  <c r="L2009" i="45"/>
  <c r="L2010" i="45"/>
  <c r="L2011" i="45"/>
  <c r="L2012" i="45"/>
  <c r="L2013" i="45"/>
  <c r="L2014" i="45"/>
  <c r="L2015" i="45"/>
  <c r="L2016" i="45"/>
  <c r="L2017" i="45"/>
  <c r="L2018" i="45"/>
  <c r="L2019" i="45"/>
  <c r="L2020" i="45"/>
  <c r="L2021" i="45"/>
  <c r="L2022" i="45"/>
  <c r="L2023" i="45"/>
  <c r="L2024" i="45"/>
  <c r="L2025" i="45"/>
  <c r="L2026" i="45"/>
  <c r="L2027" i="45"/>
  <c r="L2028" i="45"/>
  <c r="L2029" i="45"/>
  <c r="L2030" i="45"/>
  <c r="L2031" i="45"/>
  <c r="L2032" i="45"/>
  <c r="L2033" i="45"/>
  <c r="L2034" i="45"/>
  <c r="L2035" i="45"/>
  <c r="L2036" i="45"/>
  <c r="L2037" i="45"/>
  <c r="L2038" i="45"/>
  <c r="L2039" i="45"/>
  <c r="L2040" i="45"/>
  <c r="A2041" i="45"/>
  <c r="B2041" i="45"/>
  <c r="L2041" i="45" s="1"/>
  <c r="C2041" i="45"/>
  <c r="D2041" i="45"/>
  <c r="L2042" i="45"/>
  <c r="L2043" i="45"/>
  <c r="L2044" i="45"/>
  <c r="L2045" i="45"/>
  <c r="L2046" i="45"/>
  <c r="L2047" i="45"/>
  <c r="L2048" i="45"/>
  <c r="L2049" i="45"/>
  <c r="L2050" i="45"/>
  <c r="L2051" i="45"/>
  <c r="L2052" i="45"/>
  <c r="L2053" i="45"/>
  <c r="L2054" i="45"/>
  <c r="L2055" i="45"/>
  <c r="L2056" i="45"/>
  <c r="L2057" i="45"/>
  <c r="L2058" i="45"/>
  <c r="L2059" i="45"/>
  <c r="L2060" i="45"/>
  <c r="L2061" i="45"/>
  <c r="L2062" i="45"/>
  <c r="L2063" i="45"/>
  <c r="L2064" i="45"/>
  <c r="L2065" i="45"/>
  <c r="L2066" i="45"/>
  <c r="L2067" i="45"/>
  <c r="L2068" i="45"/>
  <c r="L2069" i="45"/>
  <c r="L2070" i="45"/>
  <c r="L2071" i="45"/>
  <c r="L2072" i="45"/>
  <c r="L2073" i="45"/>
  <c r="L2074" i="45"/>
  <c r="L2075" i="45"/>
  <c r="L2076" i="45"/>
  <c r="L2077" i="45"/>
  <c r="L2078" i="45"/>
  <c r="L2079" i="45"/>
  <c r="L2080" i="45"/>
  <c r="L2081" i="45"/>
  <c r="L2082" i="45"/>
  <c r="L2083" i="45"/>
  <c r="L2084" i="45"/>
  <c r="L2085" i="45"/>
  <c r="L2086" i="45"/>
  <c r="L2087" i="45"/>
  <c r="L2088" i="45"/>
  <c r="L2089" i="45"/>
  <c r="L2090" i="45"/>
  <c r="L2091" i="45"/>
  <c r="L2092" i="45"/>
  <c r="L2093" i="45"/>
  <c r="A2094" i="45"/>
  <c r="B2094" i="45"/>
  <c r="L2094" i="45" s="1"/>
  <c r="C2094" i="45"/>
  <c r="D2094" i="45"/>
  <c r="L2095" i="45"/>
  <c r="L2096" i="45"/>
  <c r="L2097" i="45"/>
  <c r="L2098" i="45"/>
  <c r="L2099" i="45"/>
  <c r="L2100" i="45"/>
  <c r="L2101" i="45"/>
  <c r="L2102" i="45"/>
  <c r="A2103" i="45"/>
  <c r="B2103" i="45"/>
  <c r="L2103" i="45" s="1"/>
  <c r="C2103" i="45"/>
  <c r="D2103" i="45"/>
  <c r="L2104" i="45"/>
  <c r="L2105" i="45"/>
  <c r="L2106" i="45"/>
  <c r="L2107" i="45"/>
  <c r="L2108" i="45"/>
  <c r="L2109" i="45"/>
  <c r="L2110" i="45"/>
  <c r="L2111" i="45"/>
  <c r="L2112" i="45"/>
  <c r="A2113" i="45"/>
  <c r="B2113" i="45"/>
  <c r="L2113" i="45" s="1"/>
  <c r="C2113" i="45"/>
  <c r="D2113" i="45"/>
  <c r="A2114" i="45"/>
  <c r="B2114" i="45"/>
  <c r="L2114" i="45" s="1"/>
  <c r="C2114" i="45"/>
  <c r="D2114" i="45"/>
  <c r="L2115" i="45"/>
  <c r="L2116" i="45"/>
  <c r="L2117" i="45"/>
  <c r="L2118" i="45"/>
  <c r="L2119" i="45"/>
  <c r="L2120" i="45"/>
  <c r="L2121" i="45"/>
  <c r="L2122" i="45"/>
  <c r="L2123" i="45"/>
  <c r="L2124" i="45"/>
  <c r="L2125" i="45"/>
  <c r="L2126" i="45"/>
  <c r="L2127" i="45"/>
  <c r="L2128" i="45"/>
  <c r="L2129" i="45"/>
  <c r="L2130" i="45"/>
  <c r="L2131" i="45"/>
  <c r="L2132" i="45"/>
  <c r="L2133" i="45"/>
  <c r="L2134" i="45"/>
  <c r="L2135" i="45"/>
  <c r="L2136" i="45"/>
  <c r="L2137" i="45"/>
  <c r="L2138" i="45"/>
  <c r="L2139" i="45"/>
  <c r="L2140" i="45"/>
  <c r="L2141" i="45"/>
  <c r="L2142" i="45"/>
  <c r="L2143" i="45"/>
  <c r="L2144" i="45"/>
  <c r="L2145" i="45"/>
  <c r="L2146" i="45"/>
  <c r="L2147" i="45"/>
  <c r="L2148" i="45"/>
  <c r="L2149" i="45"/>
  <c r="L2150" i="45"/>
  <c r="L2151" i="45"/>
  <c r="L2152" i="45"/>
  <c r="L2153" i="45"/>
  <c r="L2154" i="45"/>
  <c r="L2155" i="45"/>
  <c r="L2156" i="45"/>
  <c r="L2157" i="45"/>
  <c r="L2158" i="45"/>
  <c r="L2159" i="45"/>
  <c r="L2160" i="45"/>
  <c r="L2161" i="45"/>
  <c r="L2162" i="45"/>
  <c r="L2163" i="45"/>
  <c r="L2164" i="45"/>
  <c r="L2165" i="45"/>
  <c r="L2166" i="45"/>
  <c r="L2167" i="45"/>
  <c r="L2168" i="45"/>
  <c r="L2169" i="45"/>
  <c r="L2170" i="45"/>
  <c r="L2171" i="45"/>
  <c r="L2172" i="45"/>
  <c r="L2173" i="45"/>
  <c r="L2174" i="45"/>
  <c r="A2175" i="45"/>
  <c r="B2175" i="45"/>
  <c r="L2175" i="45" s="1"/>
  <c r="C2175" i="45"/>
  <c r="D2175" i="45"/>
  <c r="L2176" i="45"/>
  <c r="A2177" i="45"/>
  <c r="B2177" i="45"/>
  <c r="L2177" i="45" s="1"/>
  <c r="C2177" i="45"/>
  <c r="D2177" i="45"/>
  <c r="L2178" i="45"/>
  <c r="L2179" i="45"/>
  <c r="L2180" i="45"/>
  <c r="L2181" i="45"/>
  <c r="L2182" i="45"/>
  <c r="L2183" i="45"/>
  <c r="A2184" i="45"/>
  <c r="B2184" i="45"/>
  <c r="L2184" i="45" s="1"/>
  <c r="C2184" i="45"/>
  <c r="D2184" i="45"/>
  <c r="L2185" i="45"/>
  <c r="L2186" i="45"/>
  <c r="A2187" i="45"/>
  <c r="B2187" i="45"/>
  <c r="L2187" i="45" s="1"/>
  <c r="C2187" i="45"/>
  <c r="D2187" i="45"/>
  <c r="A2188" i="45"/>
  <c r="B2188" i="45"/>
  <c r="L2188" i="45" s="1"/>
  <c r="C2188" i="45"/>
  <c r="D2188" i="45"/>
  <c r="L2189" i="45"/>
  <c r="L2190" i="45"/>
  <c r="L2191" i="45"/>
  <c r="L2192" i="45"/>
  <c r="L2193" i="45"/>
  <c r="L2194" i="45"/>
  <c r="L2195" i="45"/>
  <c r="L2196" i="45"/>
  <c r="L2197" i="45"/>
  <c r="L2198" i="45"/>
  <c r="L2199" i="45"/>
  <c r="L2200" i="45"/>
  <c r="L2201" i="45"/>
  <c r="L2202" i="45"/>
  <c r="L2203" i="45"/>
  <c r="L2204" i="45"/>
  <c r="L2205" i="45"/>
  <c r="L2206" i="45"/>
  <c r="L2207" i="45"/>
  <c r="L2208" i="45"/>
  <c r="L2209" i="45"/>
  <c r="L2210" i="45"/>
  <c r="L2211" i="45"/>
  <c r="L2212" i="45"/>
  <c r="L2213" i="45"/>
  <c r="L2214" i="45"/>
  <c r="A2215" i="45"/>
  <c r="B2215" i="45"/>
  <c r="L2215" i="45" s="1"/>
  <c r="C2215" i="45"/>
  <c r="D2215" i="45"/>
  <c r="A2216" i="45"/>
  <c r="B2216" i="45"/>
  <c r="L2216" i="45" s="1"/>
  <c r="C2216" i="45"/>
  <c r="D2216" i="45"/>
  <c r="A2217" i="45"/>
  <c r="B2217" i="45"/>
  <c r="L2217" i="45" s="1"/>
  <c r="C2217" i="45"/>
  <c r="D2217" i="45"/>
  <c r="L2218" i="45"/>
  <c r="A2219" i="45"/>
  <c r="B2219" i="45"/>
  <c r="L2219" i="45" s="1"/>
  <c r="C2219" i="45"/>
  <c r="D2219" i="45"/>
  <c r="L2220" i="45"/>
  <c r="L2221" i="45"/>
  <c r="L2222" i="45"/>
  <c r="L2223" i="45"/>
  <c r="A2224" i="45"/>
  <c r="B2224" i="45"/>
  <c r="L2224" i="45" s="1"/>
  <c r="C2224" i="45"/>
  <c r="D2224" i="45"/>
  <c r="L2225" i="45"/>
  <c r="L2226" i="45"/>
  <c r="L2227" i="45"/>
  <c r="L2228" i="45"/>
  <c r="A2229" i="45"/>
  <c r="B2229" i="45"/>
  <c r="L2229" i="45" s="1"/>
  <c r="C2229" i="45"/>
  <c r="D2229" i="45"/>
  <c r="A2230" i="45"/>
  <c r="B2230" i="45"/>
  <c r="L2230" i="45" s="1"/>
  <c r="C2230" i="45"/>
  <c r="D2230" i="45"/>
  <c r="A2231" i="45"/>
  <c r="B2231" i="45"/>
  <c r="L2231" i="45" s="1"/>
  <c r="C2231" i="45"/>
  <c r="D2231" i="45"/>
  <c r="L2232" i="45"/>
  <c r="L2233" i="45"/>
  <c r="L2234" i="45"/>
  <c r="L2235" i="45"/>
  <c r="L2236" i="45"/>
  <c r="L2237" i="45"/>
  <c r="L2238" i="45"/>
  <c r="L2239" i="45"/>
  <c r="L2240" i="45"/>
  <c r="L2241" i="45"/>
  <c r="L2242" i="45"/>
  <c r="L2243" i="45"/>
  <c r="L2244" i="45"/>
  <c r="L2245" i="45"/>
  <c r="L2246" i="45"/>
  <c r="L2247" i="45"/>
  <c r="L2248" i="45"/>
  <c r="L2249" i="45"/>
  <c r="L2250" i="45"/>
  <c r="L2251" i="45"/>
  <c r="L2252" i="45"/>
  <c r="L2253" i="45"/>
  <c r="L2254" i="45"/>
  <c r="L2255" i="45"/>
  <c r="A2256" i="45"/>
  <c r="B2256" i="45"/>
  <c r="L2256" i="45" s="1"/>
  <c r="C2256" i="45"/>
  <c r="D2256" i="45"/>
  <c r="L2257" i="45"/>
  <c r="L2258" i="45"/>
  <c r="L2259" i="45"/>
  <c r="L2260" i="45"/>
  <c r="L2261" i="45"/>
  <c r="L2262" i="45"/>
  <c r="L2263" i="45"/>
  <c r="L2264" i="45"/>
  <c r="A2265" i="45"/>
  <c r="B2265" i="45"/>
  <c r="L2265" i="45" s="1"/>
  <c r="C2265" i="45"/>
  <c r="D2265" i="45"/>
  <c r="L2266" i="45"/>
  <c r="L2267" i="45"/>
  <c r="L2268" i="45"/>
  <c r="L2269" i="45"/>
  <c r="L2270" i="45"/>
  <c r="L2271" i="45"/>
  <c r="L2272" i="45"/>
  <c r="A2273" i="45"/>
  <c r="B2273" i="45"/>
  <c r="L2273" i="45" s="1"/>
  <c r="C2273" i="45"/>
  <c r="D2273" i="45"/>
  <c r="L2274" i="45"/>
  <c r="L2275" i="45"/>
  <c r="L2276" i="45"/>
  <c r="L2277" i="45"/>
  <c r="L2278" i="45"/>
  <c r="L2279" i="45"/>
  <c r="L2280" i="45"/>
  <c r="L2281" i="45"/>
  <c r="L2282" i="45"/>
  <c r="L2283" i="45"/>
  <c r="L2284" i="45"/>
  <c r="L2285" i="45"/>
  <c r="L2286" i="45"/>
  <c r="L2287" i="45"/>
  <c r="L2288" i="45"/>
  <c r="L2289" i="45"/>
  <c r="A2290" i="45"/>
  <c r="B2290" i="45"/>
  <c r="L2290" i="45" s="1"/>
  <c r="C2290" i="45"/>
  <c r="D2290" i="45"/>
  <c r="L2291" i="45"/>
  <c r="L2292" i="45"/>
  <c r="L2293" i="45"/>
  <c r="L2294" i="45"/>
  <c r="L2295" i="45"/>
  <c r="L2296" i="45"/>
  <c r="L2297" i="45"/>
  <c r="L2298" i="45"/>
  <c r="L2299" i="45"/>
  <c r="L2300" i="45"/>
  <c r="L2301" i="45"/>
  <c r="L2302" i="45"/>
  <c r="L2303" i="45"/>
  <c r="L2304" i="45"/>
  <c r="L2305" i="45"/>
  <c r="L2306" i="45"/>
  <c r="L2307" i="45"/>
  <c r="L2308" i="45"/>
  <c r="L2309" i="45"/>
  <c r="L2310" i="45"/>
  <c r="L2311" i="45"/>
  <c r="L2312" i="45"/>
  <c r="L2313" i="45"/>
  <c r="L2314" i="45"/>
  <c r="L2315" i="45"/>
  <c r="L2316" i="45"/>
  <c r="L2317" i="45"/>
  <c r="L2318" i="45"/>
  <c r="L2319" i="45"/>
  <c r="L2320" i="45"/>
  <c r="L2321" i="45"/>
  <c r="L2322" i="45"/>
  <c r="L2323" i="45"/>
  <c r="L2324" i="45"/>
  <c r="L2325" i="45"/>
  <c r="L2326" i="45"/>
  <c r="L2327" i="45"/>
  <c r="L2328" i="45"/>
  <c r="A2329" i="45"/>
  <c r="B2329" i="45"/>
  <c r="L2329" i="45" s="1"/>
  <c r="C2329" i="45"/>
  <c r="D2329" i="45"/>
  <c r="L2330" i="45"/>
  <c r="A2331" i="45"/>
  <c r="B2331" i="45"/>
  <c r="L2331" i="45" s="1"/>
  <c r="C2331" i="45"/>
  <c r="D2331" i="45"/>
  <c r="A2332" i="45"/>
  <c r="B2332" i="45"/>
  <c r="L2332" i="45" s="1"/>
  <c r="C2332" i="45"/>
  <c r="D2332" i="45"/>
  <c r="L2333" i="45"/>
  <c r="L2334" i="45"/>
  <c r="L2335" i="45"/>
  <c r="L2336" i="45"/>
  <c r="L2337" i="45"/>
  <c r="L2338" i="45"/>
  <c r="L2339" i="45"/>
  <c r="A2340" i="45"/>
  <c r="B2340" i="45"/>
  <c r="L2340" i="45" s="1"/>
  <c r="C2340" i="45"/>
  <c r="D2340" i="45"/>
  <c r="L2341" i="45"/>
  <c r="L2342" i="45"/>
  <c r="L2343" i="45"/>
  <c r="A2344" i="45"/>
  <c r="B2344" i="45"/>
  <c r="L2344" i="45" s="1"/>
  <c r="C2344" i="45"/>
  <c r="D2344" i="45"/>
  <c r="L2345" i="45"/>
  <c r="L2346" i="45"/>
  <c r="L2347" i="45"/>
  <c r="L2348" i="45"/>
  <c r="L2349" i="45"/>
  <c r="L2350" i="45"/>
  <c r="L2351" i="45"/>
  <c r="L2352" i="45"/>
  <c r="L2353" i="45"/>
  <c r="L2354" i="45"/>
  <c r="L2355" i="45"/>
  <c r="L2356" i="45"/>
  <c r="L2357" i="45"/>
  <c r="L2358" i="45"/>
  <c r="L2359" i="45"/>
  <c r="L2360" i="45"/>
  <c r="L2361" i="45"/>
  <c r="L2362" i="45"/>
  <c r="L2363" i="45"/>
  <c r="L2364" i="45"/>
  <c r="L2365" i="45"/>
  <c r="L2366" i="45"/>
  <c r="A2367" i="45"/>
  <c r="B2367" i="45"/>
  <c r="L2367" i="45" s="1"/>
  <c r="C2367" i="45"/>
  <c r="D2367" i="45"/>
  <c r="L2368" i="45"/>
  <c r="L2369" i="45"/>
  <c r="L2370" i="45"/>
  <c r="A2371" i="45"/>
  <c r="B2371" i="45"/>
  <c r="L2371" i="45" s="1"/>
  <c r="C2371" i="45"/>
  <c r="D2371" i="45"/>
  <c r="L2372" i="45"/>
  <c r="L2373" i="45"/>
  <c r="L2374" i="45"/>
  <c r="L2375" i="45"/>
  <c r="L2376" i="45"/>
  <c r="L2377" i="45"/>
  <c r="L2378" i="45"/>
  <c r="L2379" i="45"/>
  <c r="L2380" i="45"/>
  <c r="L2381" i="45"/>
  <c r="L2382" i="45"/>
  <c r="L2383" i="45"/>
  <c r="L2384" i="45"/>
  <c r="L2385" i="45"/>
  <c r="L2386" i="45"/>
  <c r="L2387" i="45"/>
  <c r="L2388" i="45"/>
  <c r="L2389" i="45"/>
  <c r="L2390" i="45"/>
  <c r="L2391" i="45"/>
  <c r="L2392" i="45"/>
  <c r="L2393" i="45"/>
  <c r="L2394" i="45"/>
  <c r="L2395" i="45"/>
  <c r="L2396" i="45"/>
  <c r="L2397" i="45"/>
  <c r="L2398" i="45"/>
  <c r="L2399" i="45"/>
  <c r="L2400" i="45"/>
  <c r="L2401" i="45"/>
  <c r="L2402" i="45"/>
  <c r="L2403" i="45"/>
  <c r="L2404" i="45"/>
  <c r="A2405" i="45"/>
  <c r="B2405" i="45"/>
  <c r="L2405" i="45" s="1"/>
  <c r="C2405" i="45"/>
  <c r="D2405" i="45"/>
  <c r="A2406" i="45"/>
  <c r="B2406" i="45"/>
  <c r="L2406" i="45" s="1"/>
  <c r="C2406" i="45"/>
  <c r="D2406" i="45"/>
  <c r="A2407" i="45"/>
  <c r="B2407" i="45"/>
  <c r="L2407" i="45" s="1"/>
  <c r="C2407" i="45"/>
  <c r="D2407" i="45"/>
  <c r="A2408" i="45"/>
  <c r="B2408" i="45"/>
  <c r="L2408" i="45" s="1"/>
  <c r="C2408" i="45"/>
  <c r="D2408" i="45"/>
  <c r="A2409" i="45"/>
  <c r="B2409" i="45"/>
  <c r="L2409" i="45" s="1"/>
  <c r="C2409" i="45"/>
  <c r="D2409" i="45"/>
  <c r="L2410" i="45"/>
  <c r="L2411" i="45"/>
  <c r="L2412" i="45"/>
  <c r="L2413" i="45"/>
  <c r="L2414" i="45"/>
  <c r="L2415" i="45"/>
  <c r="L2416" i="45"/>
  <c r="L2417" i="45"/>
  <c r="L2418" i="45"/>
  <c r="L2419" i="45"/>
  <c r="L2420" i="45"/>
  <c r="L2421" i="45"/>
  <c r="L2422" i="45"/>
  <c r="L2423" i="45"/>
  <c r="L2424" i="45"/>
  <c r="L2425" i="45"/>
  <c r="L2426" i="45"/>
  <c r="L2427" i="45"/>
  <c r="L2428" i="45"/>
  <c r="L2429" i="45"/>
  <c r="L2430" i="45"/>
  <c r="A2431" i="45"/>
  <c r="B2431" i="45"/>
  <c r="L2431" i="45" s="1"/>
  <c r="C2431" i="45"/>
  <c r="D2431" i="45"/>
  <c r="L2432" i="45"/>
  <c r="L2433" i="45"/>
  <c r="L2434" i="45"/>
  <c r="L2435" i="45"/>
  <c r="L2436" i="45"/>
  <c r="L2437" i="45"/>
  <c r="L2438" i="45"/>
  <c r="L2439" i="45"/>
  <c r="L2440" i="45"/>
  <c r="A2441" i="45"/>
  <c r="B2441" i="45"/>
  <c r="L2441" i="45" s="1"/>
  <c r="C2441" i="45"/>
  <c r="D2441" i="45"/>
  <c r="A2442" i="45"/>
  <c r="B2442" i="45"/>
  <c r="L2442" i="45" s="1"/>
  <c r="C2442" i="45"/>
  <c r="D2442" i="45"/>
  <c r="L2443" i="45"/>
  <c r="A2444" i="45"/>
  <c r="B2444" i="45"/>
  <c r="L2444" i="45" s="1"/>
  <c r="C2444" i="45"/>
  <c r="D2444" i="45"/>
  <c r="L2445" i="45"/>
  <c r="L2446" i="45"/>
  <c r="L2447" i="45"/>
  <c r="L2448" i="45"/>
  <c r="L2449" i="45"/>
  <c r="L2450" i="45"/>
  <c r="L2451" i="45"/>
  <c r="L2452" i="45"/>
  <c r="L2453" i="45"/>
  <c r="L2454" i="45"/>
  <c r="L2455" i="45"/>
  <c r="L2456" i="45"/>
  <c r="A2457" i="45"/>
  <c r="B2457" i="45"/>
  <c r="L2457" i="45" s="1"/>
  <c r="C2457" i="45"/>
  <c r="D2457" i="45"/>
  <c r="L2458" i="45"/>
  <c r="L2459" i="45"/>
  <c r="L2460" i="45"/>
  <c r="L2461" i="45"/>
  <c r="L2462" i="45"/>
  <c r="L2463" i="45"/>
  <c r="L2464" i="45"/>
  <c r="L2465" i="45"/>
  <c r="L2466" i="45"/>
  <c r="L2467" i="45"/>
  <c r="L2468" i="45"/>
  <c r="L2469" i="45"/>
  <c r="L2470" i="45"/>
  <c r="L2471" i="45"/>
  <c r="L2472" i="45"/>
  <c r="L2473" i="45"/>
  <c r="L2474" i="45"/>
  <c r="L2475" i="45"/>
  <c r="L2476" i="45"/>
  <c r="L2477" i="45"/>
  <c r="L2478" i="45"/>
  <c r="L2479" i="45"/>
  <c r="L2480" i="45"/>
  <c r="L2481" i="45"/>
  <c r="A2482" i="45"/>
  <c r="B2482" i="45"/>
  <c r="L2482" i="45" s="1"/>
  <c r="C2482" i="45"/>
  <c r="D2482" i="45"/>
  <c r="L2483" i="45"/>
  <c r="L2484" i="45"/>
  <c r="L2485" i="45"/>
  <c r="L2486" i="45"/>
  <c r="L2487" i="45"/>
  <c r="L2488" i="45"/>
  <c r="L2489" i="45"/>
  <c r="L2490" i="45"/>
  <c r="L2491" i="45"/>
  <c r="L2492" i="45"/>
  <c r="L2493" i="45"/>
  <c r="L2494" i="45"/>
  <c r="L2495" i="45"/>
  <c r="L2496" i="45"/>
  <c r="L2497" i="45"/>
  <c r="L2498" i="45"/>
  <c r="L2499" i="45"/>
  <c r="L2500" i="45"/>
  <c r="L2501" i="45"/>
  <c r="L2502" i="45"/>
  <c r="L2503" i="45"/>
  <c r="L2504" i="45"/>
  <c r="L2505" i="45"/>
  <c r="L2506" i="45"/>
  <c r="L2507" i="45"/>
  <c r="L2508" i="45"/>
  <c r="L2509" i="45"/>
  <c r="L2510" i="45"/>
  <c r="L2511" i="45"/>
  <c r="L2512" i="45"/>
  <c r="L2513" i="45"/>
  <c r="L2514" i="45"/>
  <c r="L2515" i="45"/>
  <c r="L2516" i="45"/>
  <c r="L2517" i="45"/>
  <c r="L2518" i="45"/>
  <c r="L2519" i="45"/>
  <c r="L2520" i="45"/>
  <c r="L2521" i="45"/>
  <c r="L2522" i="45"/>
  <c r="L2523" i="45"/>
  <c r="L2524" i="45"/>
  <c r="L2525" i="45"/>
  <c r="L2526" i="45"/>
  <c r="L2527" i="45"/>
  <c r="L2528" i="45"/>
  <c r="L2529" i="45"/>
  <c r="L2530" i="45"/>
  <c r="L2531" i="45"/>
  <c r="L2532" i="45"/>
  <c r="L2533" i="45"/>
  <c r="L2534" i="45"/>
  <c r="L2535" i="45"/>
  <c r="L2536" i="45"/>
  <c r="L2537" i="45"/>
  <c r="L2538" i="45"/>
  <c r="L2539" i="45"/>
  <c r="L2540" i="45"/>
  <c r="A2541" i="45"/>
  <c r="B2541" i="45"/>
  <c r="L2541" i="45" s="1"/>
  <c r="C2541" i="45"/>
  <c r="D2541" i="45"/>
  <c r="A2542" i="45"/>
  <c r="B2542" i="45"/>
  <c r="L2542" i="45" s="1"/>
  <c r="C2542" i="45"/>
  <c r="D2542" i="45"/>
  <c r="A2543" i="45"/>
  <c r="B2543" i="45"/>
  <c r="L2543" i="45" s="1"/>
  <c r="C2543" i="45"/>
  <c r="D2543" i="45"/>
  <c r="L2544" i="45"/>
  <c r="L2545" i="45"/>
  <c r="L2546" i="45"/>
  <c r="L2547" i="45"/>
  <c r="L2548" i="45"/>
  <c r="L2549" i="45"/>
  <c r="L2550" i="45"/>
  <c r="L2551" i="45"/>
  <c r="L2552" i="45"/>
  <c r="L2553" i="45"/>
  <c r="L2554" i="45"/>
  <c r="L2555" i="45"/>
  <c r="L2556" i="45"/>
  <c r="L2557" i="45"/>
  <c r="L2558" i="45"/>
  <c r="L2559" i="45"/>
  <c r="L2560" i="45"/>
  <c r="L2561" i="45"/>
  <c r="L2562" i="45"/>
  <c r="L2563" i="45"/>
  <c r="L2564" i="45"/>
  <c r="L2565" i="45"/>
  <c r="L2566" i="45"/>
  <c r="L2567" i="45"/>
  <c r="L2568" i="45"/>
  <c r="L2569" i="45"/>
  <c r="L2570" i="45"/>
  <c r="L2571" i="45"/>
  <c r="L2572" i="45"/>
  <c r="L2573" i="45"/>
  <c r="L2574" i="45"/>
  <c r="L2575" i="45"/>
  <c r="L2576" i="45"/>
  <c r="L2577" i="45"/>
  <c r="L2578" i="45"/>
  <c r="L2579" i="45"/>
  <c r="L2580" i="45"/>
  <c r="L2581" i="45"/>
  <c r="L2582" i="45"/>
  <c r="L2583" i="45"/>
  <c r="L2584" i="45"/>
  <c r="L2585" i="45"/>
  <c r="L2586" i="45"/>
  <c r="L2587" i="45"/>
  <c r="L2588" i="45"/>
  <c r="L2589" i="45"/>
  <c r="L2590" i="45"/>
  <c r="L2591" i="45"/>
  <c r="L2592" i="45"/>
  <c r="L2593" i="45"/>
  <c r="L2594" i="45"/>
  <c r="L2595" i="45"/>
  <c r="L2596" i="45"/>
  <c r="L2597" i="45"/>
  <c r="L2598" i="45"/>
  <c r="L2599" i="45"/>
  <c r="L2600" i="45"/>
  <c r="L2601" i="45"/>
  <c r="L2602" i="45"/>
  <c r="L2603" i="45"/>
  <c r="L2604" i="45"/>
  <c r="L2605" i="45"/>
  <c r="L2606" i="45"/>
  <c r="L2607" i="45"/>
  <c r="L2608" i="45"/>
  <c r="L2609" i="45"/>
  <c r="L2610" i="45"/>
  <c r="L2611" i="45"/>
  <c r="L2612" i="45"/>
  <c r="L2613" i="45"/>
  <c r="L2614" i="45"/>
  <c r="L2615" i="45"/>
  <c r="L2616" i="45"/>
  <c r="L2617" i="45"/>
  <c r="L2618" i="45"/>
  <c r="L2619" i="45"/>
  <c r="L2620" i="45"/>
  <c r="L2621" i="45"/>
  <c r="L2622" i="45"/>
  <c r="L2623" i="45"/>
  <c r="L2624" i="45"/>
  <c r="L2625" i="45"/>
  <c r="L2626" i="45"/>
  <c r="L2627" i="45"/>
  <c r="L2628" i="45"/>
  <c r="L2629" i="45"/>
  <c r="L2630" i="45"/>
  <c r="L2631" i="45"/>
  <c r="L2632" i="45"/>
  <c r="L2633" i="45"/>
  <c r="L2634" i="45"/>
  <c r="L2635" i="45"/>
  <c r="L2636" i="45"/>
  <c r="L2637" i="45"/>
  <c r="L2638" i="45"/>
  <c r="L2639" i="45"/>
  <c r="L2640" i="45"/>
  <c r="L2641" i="45"/>
  <c r="L2642" i="45"/>
  <c r="L2643" i="45"/>
  <c r="L2644" i="45"/>
  <c r="L2645" i="45"/>
  <c r="L2646" i="45"/>
  <c r="L2647" i="45"/>
  <c r="L2648" i="45"/>
  <c r="L2649" i="45"/>
  <c r="L2650" i="45"/>
  <c r="L2651" i="45"/>
  <c r="L2652" i="45"/>
  <c r="L2653" i="45"/>
  <c r="L2654" i="45"/>
  <c r="L2655" i="45"/>
  <c r="L2656" i="45"/>
  <c r="L2657" i="45"/>
  <c r="L2658" i="45"/>
  <c r="L2659" i="45"/>
  <c r="L2660" i="45"/>
  <c r="L2661" i="45"/>
  <c r="L2662" i="45"/>
  <c r="L2663" i="45"/>
  <c r="L2664" i="45"/>
  <c r="L2665" i="45"/>
  <c r="L2666" i="45"/>
  <c r="L2667" i="45"/>
  <c r="L2668" i="45"/>
  <c r="L2669" i="45"/>
  <c r="L2670" i="45"/>
  <c r="L2671" i="45"/>
  <c r="L2672" i="45"/>
  <c r="L2673" i="45"/>
  <c r="L2674" i="45"/>
  <c r="L2675" i="45"/>
  <c r="L2676" i="45"/>
  <c r="L2677" i="45"/>
  <c r="L2678" i="45"/>
  <c r="L2679" i="45"/>
  <c r="L2680" i="45"/>
  <c r="L2681" i="45"/>
  <c r="L2682" i="45"/>
  <c r="L2683" i="45"/>
  <c r="L2684" i="45"/>
  <c r="L2685" i="45"/>
  <c r="L2686" i="45"/>
  <c r="L2687" i="45"/>
  <c r="L2688" i="45"/>
  <c r="L2689" i="45"/>
  <c r="L2690" i="45"/>
  <c r="L2691" i="45"/>
  <c r="L2692" i="45"/>
  <c r="L2693" i="45"/>
  <c r="L2694" i="45"/>
  <c r="L2695" i="45"/>
  <c r="L2696" i="45"/>
  <c r="L2697" i="45"/>
  <c r="L2698" i="45"/>
  <c r="L2699" i="45"/>
  <c r="L2700" i="45"/>
  <c r="L2701" i="45"/>
  <c r="L2702" i="45"/>
  <c r="L2703" i="45"/>
  <c r="L2704" i="45"/>
  <c r="L2705" i="45"/>
  <c r="L2706" i="45"/>
  <c r="L2707" i="45"/>
  <c r="L2708" i="45"/>
  <c r="L2709" i="45"/>
  <c r="L2710" i="45"/>
  <c r="L2711" i="45"/>
  <c r="L2712" i="45"/>
  <c r="L2713" i="45"/>
  <c r="L2714" i="45"/>
  <c r="L2715" i="45"/>
  <c r="L2716" i="45"/>
  <c r="L2717" i="45"/>
  <c r="L2718" i="45"/>
  <c r="L2719" i="45"/>
  <c r="L2720" i="45"/>
  <c r="L2721" i="45"/>
  <c r="L2722" i="45"/>
  <c r="L2723" i="45"/>
  <c r="L2724" i="45"/>
  <c r="L2725" i="45"/>
  <c r="L2726" i="45"/>
  <c r="L2727" i="45"/>
  <c r="L2728" i="45"/>
  <c r="L2729" i="45"/>
  <c r="L2730" i="45"/>
  <c r="L2731" i="45"/>
  <c r="L2732" i="45"/>
  <c r="L2733" i="45"/>
  <c r="L2734" i="45"/>
  <c r="L2735" i="45"/>
  <c r="L2736" i="45"/>
  <c r="L2737" i="45"/>
  <c r="L2738" i="45"/>
  <c r="L2739" i="45"/>
  <c r="L2740" i="45"/>
  <c r="L2741" i="45"/>
  <c r="L2742" i="45"/>
  <c r="L2743" i="45"/>
  <c r="L2744" i="45"/>
  <c r="L2745" i="45"/>
  <c r="L2746" i="45"/>
  <c r="L2747" i="45"/>
  <c r="L2748" i="45"/>
  <c r="L2749" i="45"/>
  <c r="L2750" i="45"/>
  <c r="L2751" i="45"/>
  <c r="L2752" i="45"/>
  <c r="L2753" i="45"/>
  <c r="L2754" i="45"/>
  <c r="L2755" i="45"/>
  <c r="L2756" i="45"/>
  <c r="L2757" i="45"/>
  <c r="L2758" i="45"/>
  <c r="L2759" i="45"/>
  <c r="L2760" i="45"/>
  <c r="L2761" i="45"/>
  <c r="L2762" i="45"/>
  <c r="L2763" i="45"/>
  <c r="L2764" i="45"/>
  <c r="L2765" i="45"/>
  <c r="L2766" i="45"/>
  <c r="L2767" i="45"/>
  <c r="L2768" i="45"/>
  <c r="L2769" i="45"/>
  <c r="L2770" i="45"/>
  <c r="L2771" i="45"/>
  <c r="L2772" i="45"/>
  <c r="L2773" i="45"/>
  <c r="L2774" i="45"/>
  <c r="L2775" i="45"/>
  <c r="L2776" i="45"/>
  <c r="L2777" i="45"/>
  <c r="L2778" i="45"/>
  <c r="L2779" i="45"/>
  <c r="L2780" i="45"/>
  <c r="L2781" i="45"/>
  <c r="L2782" i="45"/>
  <c r="L2783" i="45"/>
  <c r="L2784" i="45"/>
  <c r="L2785" i="45"/>
  <c r="L2786" i="45"/>
  <c r="L2787" i="45"/>
  <c r="L2788" i="45"/>
  <c r="L2789" i="45"/>
  <c r="L2790" i="45"/>
  <c r="L2791" i="45"/>
  <c r="L2792" i="45"/>
  <c r="L2793" i="45"/>
  <c r="L2794" i="45"/>
  <c r="L2795" i="45"/>
  <c r="L2796" i="45"/>
  <c r="L2797" i="45"/>
  <c r="L2798" i="45"/>
  <c r="L2799" i="45"/>
  <c r="L2800" i="45"/>
  <c r="L2801" i="45"/>
  <c r="L2802" i="45"/>
  <c r="L2803" i="45"/>
  <c r="L2804" i="45"/>
  <c r="L2805" i="45"/>
  <c r="L2806" i="45"/>
  <c r="L2807" i="45"/>
  <c r="L2808" i="45"/>
  <c r="L2809" i="45"/>
  <c r="L2810" i="45"/>
  <c r="L2811" i="45"/>
  <c r="L2812" i="45"/>
  <c r="L2813" i="45"/>
  <c r="L2814" i="45"/>
  <c r="L2815" i="45"/>
  <c r="L2816" i="45"/>
  <c r="L2817" i="45"/>
  <c r="L2818" i="45"/>
  <c r="L2819" i="45"/>
  <c r="L2820" i="45"/>
  <c r="L2821" i="45"/>
  <c r="L2822" i="45"/>
  <c r="L2823" i="45"/>
  <c r="L2824" i="45"/>
  <c r="L2825" i="45"/>
  <c r="L2826" i="45"/>
  <c r="L2827" i="45"/>
  <c r="L2828" i="45"/>
  <c r="L2829" i="45"/>
  <c r="L2830" i="45"/>
  <c r="L2831" i="45"/>
  <c r="L2832" i="45"/>
  <c r="L2833" i="45"/>
  <c r="L2834" i="45"/>
  <c r="L2835" i="45"/>
  <c r="L2836" i="45"/>
  <c r="L2837" i="45"/>
  <c r="L2838" i="45"/>
  <c r="L2839" i="45"/>
  <c r="L2840" i="45"/>
  <c r="L2841" i="45"/>
  <c r="L2842" i="45"/>
  <c r="L2843" i="45"/>
  <c r="L2844" i="45"/>
  <c r="L2845" i="45"/>
  <c r="L2846" i="45"/>
  <c r="L2847" i="45"/>
  <c r="L2848" i="45"/>
  <c r="L2849" i="45"/>
  <c r="L2850" i="45"/>
  <c r="L2851" i="45"/>
  <c r="L2852" i="45"/>
  <c r="L2853" i="45"/>
  <c r="L2854" i="45"/>
  <c r="L2855" i="45"/>
  <c r="L2856" i="45"/>
  <c r="L2857" i="45"/>
  <c r="L2858" i="45"/>
  <c r="L2859" i="45"/>
  <c r="L2860" i="45"/>
  <c r="L2861" i="45"/>
  <c r="L2862" i="45"/>
  <c r="L2863" i="45"/>
  <c r="L2864" i="45"/>
  <c r="L2865" i="45"/>
  <c r="L2866" i="45"/>
  <c r="L2867" i="45"/>
  <c r="L2868" i="45"/>
  <c r="L2869" i="45"/>
  <c r="L2870" i="45"/>
  <c r="L2871" i="45"/>
  <c r="L2872" i="45"/>
  <c r="L2873" i="45"/>
  <c r="L2874" i="45"/>
  <c r="L2875" i="45"/>
  <c r="L2876" i="45"/>
  <c r="L2877" i="45"/>
  <c r="L2878" i="45"/>
  <c r="L2879" i="45"/>
  <c r="L2880" i="45"/>
  <c r="L2881" i="45"/>
  <c r="L2882" i="45"/>
  <c r="L2883" i="45"/>
  <c r="L2884" i="45"/>
  <c r="L2885" i="45"/>
  <c r="L2886" i="45"/>
  <c r="L2887" i="45"/>
  <c r="L2888" i="45"/>
  <c r="L2889" i="45"/>
  <c r="L2890" i="45"/>
  <c r="L2891" i="45"/>
  <c r="L2892" i="45"/>
  <c r="L2893" i="45"/>
  <c r="L2894" i="45"/>
  <c r="L2895" i="45"/>
  <c r="L2896" i="45"/>
  <c r="L2897" i="45"/>
  <c r="L2898" i="45"/>
  <c r="L2899" i="45"/>
  <c r="L2900" i="45"/>
  <c r="L2901" i="45"/>
  <c r="L2902" i="45"/>
  <c r="L2903" i="45"/>
  <c r="L2904" i="45"/>
  <c r="L2905" i="45"/>
  <c r="L2906" i="45"/>
  <c r="L2907" i="45"/>
  <c r="L2908" i="45"/>
  <c r="L2909" i="45"/>
  <c r="L2910" i="45"/>
  <c r="L2911" i="45"/>
  <c r="L2912" i="45"/>
  <c r="L2913" i="45"/>
  <c r="L2914" i="45"/>
  <c r="L2915" i="45"/>
  <c r="L2916" i="45"/>
  <c r="L2917" i="45"/>
  <c r="L2918" i="45"/>
  <c r="L2919" i="45"/>
  <c r="L2920" i="45"/>
  <c r="L2921" i="45"/>
  <c r="L2922" i="45"/>
  <c r="L2923" i="45"/>
  <c r="L2924" i="45"/>
  <c r="L2925" i="45"/>
  <c r="L2926" i="45"/>
  <c r="L2927" i="45"/>
  <c r="L2928" i="45"/>
  <c r="L2929" i="45"/>
  <c r="L2930" i="45"/>
  <c r="L2931" i="45"/>
  <c r="L2932" i="45"/>
  <c r="L2933" i="45"/>
  <c r="L2934" i="45"/>
  <c r="L2935" i="45"/>
  <c r="L2936" i="45"/>
  <c r="L2937" i="45"/>
  <c r="L2938" i="45"/>
  <c r="L2939" i="45"/>
  <c r="L2940" i="45"/>
  <c r="L2941" i="45"/>
  <c r="L2942" i="45"/>
  <c r="L2943" i="45"/>
  <c r="L2944" i="45"/>
  <c r="L2945" i="45"/>
  <c r="L2946" i="45"/>
  <c r="L2947" i="45"/>
  <c r="L2948" i="45"/>
  <c r="L2949" i="45"/>
  <c r="L2950" i="45"/>
  <c r="L2951" i="45"/>
  <c r="L2952" i="45"/>
  <c r="L2953" i="45"/>
  <c r="L2954" i="45"/>
  <c r="L2955" i="45"/>
  <c r="L2956" i="45"/>
  <c r="L2957" i="45"/>
  <c r="L2958" i="45"/>
  <c r="L2959" i="45"/>
  <c r="L2960" i="45"/>
  <c r="L2961" i="45"/>
  <c r="L2962" i="45"/>
  <c r="L2963" i="45"/>
  <c r="L2964" i="45"/>
  <c r="L2965" i="45"/>
  <c r="L2966" i="45"/>
  <c r="L2967" i="45"/>
  <c r="L2968" i="45"/>
  <c r="L2969" i="45"/>
  <c r="L2970" i="45"/>
  <c r="L2971" i="45"/>
  <c r="L2972" i="45"/>
  <c r="L2973" i="45"/>
  <c r="L2974" i="45"/>
  <c r="L2975" i="45"/>
  <c r="L2976" i="45"/>
  <c r="L2977" i="45"/>
  <c r="L2978" i="45"/>
  <c r="L2979" i="45"/>
  <c r="L2980" i="45"/>
  <c r="L2981" i="45"/>
  <c r="L2982" i="45"/>
  <c r="L2983" i="45"/>
  <c r="L2984" i="45"/>
  <c r="L2985" i="45"/>
  <c r="L2986" i="45"/>
  <c r="L2987" i="45"/>
  <c r="L2988" i="45"/>
  <c r="L2989" i="45"/>
  <c r="L2990" i="45"/>
  <c r="L2991" i="45"/>
  <c r="L2992" i="45"/>
  <c r="L2993" i="45"/>
  <c r="L2994" i="45"/>
  <c r="L2995" i="45"/>
  <c r="L2996" i="45"/>
  <c r="L2997" i="45"/>
  <c r="L2998" i="45"/>
  <c r="L2999" i="45"/>
  <c r="L3000" i="45"/>
  <c r="L3001" i="45"/>
  <c r="L3002" i="45"/>
  <c r="L3003" i="45"/>
  <c r="L3004" i="45"/>
  <c r="L3005" i="45"/>
  <c r="L3006" i="45"/>
  <c r="L3007" i="45"/>
  <c r="L3008" i="45"/>
  <c r="L3009" i="45"/>
  <c r="L3010" i="45"/>
  <c r="L3011" i="45"/>
  <c r="L3012" i="45"/>
  <c r="L3013" i="45"/>
  <c r="L3014" i="45"/>
  <c r="L3015" i="45"/>
  <c r="L3016" i="45"/>
  <c r="L3017" i="45"/>
  <c r="L3018" i="45"/>
  <c r="L3019" i="45"/>
  <c r="L3020" i="45"/>
  <c r="L3021" i="45"/>
  <c r="L3022" i="45"/>
  <c r="L3023" i="45"/>
  <c r="L3024" i="45"/>
  <c r="L3025" i="45"/>
  <c r="L3026" i="45"/>
  <c r="L3027" i="45"/>
  <c r="L3028" i="45"/>
  <c r="L3029" i="45"/>
  <c r="L3030" i="45"/>
  <c r="L3031" i="45"/>
  <c r="L3032" i="45"/>
  <c r="L3033" i="45"/>
  <c r="L3034" i="45"/>
  <c r="L3035" i="45"/>
  <c r="L3036" i="45"/>
  <c r="L3037" i="45"/>
  <c r="L3038" i="45"/>
  <c r="L3039" i="45"/>
  <c r="L3040" i="45"/>
  <c r="L3041" i="45"/>
  <c r="L3042" i="45"/>
  <c r="L3043" i="45"/>
  <c r="L3044" i="45"/>
  <c r="L3045" i="45"/>
  <c r="L3046" i="45"/>
  <c r="L3047" i="45"/>
  <c r="L3048" i="45"/>
  <c r="L3049" i="45"/>
  <c r="L3050" i="45"/>
  <c r="L3051" i="45"/>
  <c r="L3052" i="45"/>
  <c r="L3053" i="45"/>
  <c r="L3054" i="45"/>
  <c r="L3055" i="45"/>
  <c r="L3056" i="45"/>
  <c r="L3057" i="45"/>
  <c r="L3058" i="45"/>
  <c r="L3059" i="45"/>
  <c r="L3060" i="45"/>
  <c r="L3061" i="45"/>
  <c r="L3062" i="45"/>
  <c r="L3063" i="45"/>
  <c r="L3064" i="45"/>
  <c r="L3065" i="45"/>
  <c r="L3066" i="45"/>
  <c r="L3067" i="45"/>
  <c r="L3068" i="45"/>
  <c r="L3069" i="45"/>
  <c r="L3070" i="45"/>
  <c r="L3071" i="45"/>
  <c r="L3072" i="45"/>
  <c r="L3073" i="45"/>
  <c r="L3074" i="45"/>
  <c r="L3075" i="45"/>
  <c r="L3076" i="45"/>
  <c r="L3077" i="45"/>
  <c r="L3078" i="45"/>
  <c r="L3079" i="45"/>
  <c r="L3080" i="45"/>
  <c r="L3081" i="45"/>
  <c r="L3082" i="45"/>
  <c r="L3083" i="45"/>
  <c r="L3084" i="45"/>
  <c r="L3085" i="45"/>
  <c r="L3086" i="45"/>
  <c r="L3087" i="45"/>
  <c r="L3088" i="45"/>
  <c r="L3089" i="45"/>
  <c r="L3090" i="45"/>
  <c r="L3091" i="45"/>
  <c r="L3092" i="45"/>
  <c r="L3093" i="45"/>
  <c r="L3094" i="45"/>
  <c r="L3095" i="45"/>
  <c r="L3096" i="45"/>
  <c r="L3097" i="45"/>
  <c r="L3098" i="45"/>
  <c r="L3099" i="45"/>
  <c r="L3100" i="45"/>
  <c r="L3101" i="45"/>
  <c r="L3102" i="45"/>
  <c r="L3103" i="45"/>
  <c r="L3104" i="45"/>
  <c r="L3105" i="45"/>
  <c r="L3106" i="45"/>
  <c r="L3107" i="45"/>
  <c r="L3108" i="45"/>
  <c r="L3109" i="45"/>
  <c r="L3110" i="45"/>
  <c r="L3111" i="45"/>
  <c r="L3112" i="45"/>
  <c r="L3113" i="45"/>
  <c r="L3114" i="45"/>
  <c r="L3115" i="45"/>
  <c r="L3116" i="45"/>
  <c r="L3117" i="45"/>
  <c r="L3118" i="45"/>
  <c r="L3119" i="45"/>
  <c r="L3120" i="45"/>
  <c r="L3121" i="45"/>
  <c r="L3122" i="45"/>
  <c r="L3123" i="45"/>
  <c r="L3124" i="45"/>
  <c r="L3125" i="45"/>
  <c r="L3126" i="45"/>
  <c r="L3127" i="45"/>
  <c r="L3128" i="45"/>
  <c r="L3129" i="45"/>
  <c r="L3130" i="45"/>
  <c r="L3131" i="45"/>
  <c r="L3132" i="45"/>
  <c r="L3133" i="45"/>
  <c r="L3134" i="45"/>
  <c r="L3135" i="45"/>
  <c r="L3136" i="45"/>
  <c r="L3137" i="45"/>
  <c r="L3138" i="45"/>
  <c r="L3139" i="45"/>
  <c r="L3140" i="45"/>
  <c r="L3141" i="45"/>
  <c r="L3142" i="45"/>
  <c r="L3143" i="45"/>
  <c r="L3144" i="45"/>
  <c r="L3145" i="45"/>
  <c r="L3146" i="45"/>
  <c r="L3147" i="45"/>
  <c r="L3148" i="45"/>
  <c r="L3149" i="45"/>
  <c r="L3150" i="45"/>
  <c r="L3151" i="45"/>
  <c r="L3152" i="45"/>
  <c r="L3153" i="45"/>
  <c r="L3154" i="45"/>
  <c r="L3155" i="45"/>
  <c r="L3156" i="45"/>
  <c r="L3157" i="45"/>
  <c r="L3158" i="45"/>
  <c r="L3159" i="45"/>
  <c r="L3160" i="45"/>
  <c r="L3161" i="45"/>
  <c r="L3162" i="45"/>
  <c r="L3163" i="45"/>
  <c r="L3164" i="45"/>
  <c r="L3165" i="45"/>
  <c r="L3166" i="45"/>
  <c r="L3167" i="45"/>
  <c r="L3168" i="45"/>
  <c r="L3169" i="45"/>
  <c r="L3170" i="45"/>
  <c r="L3171" i="45"/>
  <c r="L3172" i="45"/>
  <c r="L3173" i="45"/>
  <c r="L3174" i="45"/>
  <c r="L3175" i="45"/>
  <c r="L3176" i="45"/>
  <c r="L3177" i="45"/>
  <c r="L3178" i="45"/>
  <c r="L3179" i="45"/>
  <c r="L3180" i="45"/>
  <c r="L3181" i="45"/>
  <c r="L3182" i="45"/>
  <c r="L3183" i="45"/>
  <c r="L3184" i="45"/>
  <c r="L3185" i="45"/>
  <c r="L3186" i="45"/>
  <c r="L3187" i="45"/>
  <c r="L3188" i="45"/>
  <c r="L3189" i="45"/>
  <c r="L3190" i="45"/>
  <c r="L3191" i="45"/>
  <c r="L3192" i="45"/>
  <c r="L3193" i="45"/>
  <c r="L3194" i="45"/>
  <c r="L3195" i="45"/>
  <c r="L3196" i="45"/>
  <c r="L3197" i="45"/>
  <c r="L3198" i="45"/>
  <c r="L3199" i="45"/>
  <c r="L3200" i="45"/>
  <c r="L3201" i="45"/>
  <c r="L3202" i="45"/>
  <c r="L3203" i="45"/>
  <c r="L3204" i="45"/>
  <c r="L3205" i="45"/>
  <c r="L3206" i="45"/>
  <c r="L3207" i="45"/>
  <c r="L3208" i="45"/>
  <c r="L3209" i="45"/>
  <c r="L3210" i="45"/>
  <c r="L3211" i="45"/>
  <c r="L3212" i="45"/>
  <c r="L3213" i="45"/>
  <c r="L3214" i="45"/>
  <c r="L3215" i="45"/>
  <c r="L3216" i="45"/>
  <c r="L3217" i="45"/>
  <c r="L3218" i="45"/>
  <c r="L3219" i="45"/>
  <c r="L3220" i="45"/>
  <c r="L3221" i="45"/>
  <c r="L3222" i="45"/>
  <c r="L3223" i="45"/>
  <c r="L3224" i="45"/>
  <c r="L3225" i="45"/>
  <c r="L3226" i="45"/>
  <c r="L3227" i="45"/>
  <c r="L3228" i="45"/>
  <c r="L3229" i="45"/>
  <c r="L3230" i="45"/>
  <c r="L3231" i="45"/>
  <c r="L3232" i="45"/>
  <c r="L3233" i="45"/>
  <c r="L3234" i="45"/>
  <c r="L3235" i="45"/>
  <c r="L3236" i="45"/>
  <c r="L3237" i="45"/>
  <c r="L3238" i="45"/>
  <c r="L3239" i="45"/>
  <c r="L3240" i="45"/>
  <c r="L3241" i="45"/>
  <c r="L3242" i="45"/>
  <c r="L3243" i="45"/>
  <c r="L3244" i="45"/>
  <c r="L3245" i="45"/>
  <c r="L3246" i="45"/>
  <c r="L3247" i="45"/>
  <c r="L3248" i="45"/>
  <c r="L3249" i="45"/>
  <c r="L3250" i="45"/>
  <c r="L3251" i="45"/>
  <c r="L3252" i="45"/>
  <c r="L3253" i="45"/>
  <c r="L3254" i="45"/>
  <c r="L3255" i="45"/>
  <c r="L3256" i="45"/>
  <c r="L3257" i="45"/>
  <c r="L3258" i="45"/>
  <c r="L3259" i="45"/>
  <c r="L3260" i="45"/>
  <c r="L3261" i="45"/>
  <c r="L3262" i="45"/>
  <c r="L3263" i="45"/>
  <c r="L3264" i="45"/>
  <c r="L3265" i="45"/>
  <c r="L3266" i="45"/>
  <c r="L3267" i="45"/>
  <c r="L3268" i="45"/>
  <c r="L3269" i="45"/>
  <c r="L3270" i="45"/>
  <c r="L3271" i="45"/>
  <c r="L3272" i="45"/>
  <c r="L3273" i="45"/>
  <c r="L3274" i="45"/>
  <c r="L3275" i="45"/>
  <c r="L3276" i="45"/>
  <c r="L3277" i="45"/>
  <c r="L3278" i="45"/>
  <c r="L3279" i="45"/>
  <c r="L3280" i="45"/>
  <c r="L3281" i="45"/>
  <c r="L3282" i="45"/>
  <c r="L3283" i="45"/>
  <c r="L3284" i="45"/>
  <c r="L3285" i="45"/>
  <c r="L3286" i="45"/>
  <c r="L3287" i="45"/>
  <c r="L3288" i="45"/>
  <c r="L3289" i="45"/>
  <c r="L3290" i="45"/>
  <c r="L3291" i="45"/>
  <c r="L3292" i="45"/>
  <c r="L3293" i="45"/>
  <c r="L3294" i="45"/>
  <c r="L3295" i="45"/>
  <c r="L3296" i="45"/>
  <c r="L3297" i="45"/>
  <c r="L3298" i="45"/>
  <c r="L3299" i="45"/>
  <c r="L3300" i="45"/>
  <c r="L3301" i="45"/>
  <c r="L3302" i="45"/>
  <c r="L3303" i="45"/>
  <c r="L3304" i="45"/>
  <c r="L3305" i="45"/>
  <c r="L3306" i="45"/>
  <c r="L3307" i="45"/>
  <c r="L3308" i="45"/>
  <c r="L3309" i="45"/>
  <c r="L3310" i="45"/>
  <c r="L3311" i="45"/>
  <c r="L3312" i="45"/>
  <c r="L3313" i="45"/>
  <c r="L3314" i="45"/>
  <c r="L3315" i="45"/>
  <c r="L3316" i="45"/>
  <c r="L3317" i="45"/>
  <c r="L3318" i="45"/>
  <c r="L3319" i="45"/>
  <c r="L3320" i="45"/>
  <c r="L3321" i="45"/>
  <c r="L3322" i="45"/>
  <c r="L3323" i="45"/>
  <c r="L3324" i="45"/>
  <c r="L3325" i="45"/>
  <c r="L3326" i="45"/>
  <c r="L3327" i="45"/>
  <c r="L3328" i="45"/>
  <c r="L3329" i="45"/>
  <c r="L3330" i="45"/>
  <c r="L3331" i="45"/>
  <c r="L3332" i="45"/>
  <c r="L3333" i="45"/>
  <c r="L3334" i="45"/>
  <c r="L3335" i="45"/>
  <c r="L3336" i="45"/>
  <c r="L3337" i="45"/>
  <c r="L3338" i="45"/>
  <c r="L3339" i="45"/>
  <c r="L3340" i="45"/>
  <c r="L3341" i="45"/>
  <c r="L3342" i="45"/>
  <c r="L3343" i="45"/>
  <c r="L3344" i="45"/>
  <c r="L3345" i="45"/>
  <c r="L3346" i="45"/>
  <c r="L3347" i="45"/>
  <c r="L3348" i="45"/>
  <c r="L3349" i="45"/>
  <c r="L3350" i="45"/>
  <c r="L3351" i="45"/>
  <c r="L3352" i="45"/>
  <c r="L3353" i="45"/>
  <c r="L3354" i="45"/>
  <c r="L3355" i="45"/>
  <c r="L3356" i="45"/>
  <c r="L3357" i="45"/>
  <c r="L3358" i="45"/>
  <c r="L3359" i="45"/>
  <c r="L3360" i="45"/>
  <c r="L3361" i="45"/>
  <c r="L3362" i="45"/>
  <c r="L3363" i="45"/>
  <c r="L3364" i="45"/>
  <c r="L3365" i="45"/>
  <c r="L3366" i="45"/>
  <c r="L3367" i="45"/>
  <c r="L3368" i="45"/>
  <c r="L3369" i="45"/>
  <c r="L3370" i="45"/>
  <c r="L3371" i="45"/>
  <c r="L3372" i="45"/>
  <c r="L3373" i="45"/>
  <c r="L3374" i="45"/>
  <c r="L3375" i="45"/>
  <c r="L3376" i="45"/>
  <c r="L3377" i="45"/>
  <c r="L3378" i="45"/>
  <c r="L3379" i="45"/>
  <c r="L3380" i="45"/>
  <c r="L3381" i="45"/>
  <c r="L3382" i="45"/>
  <c r="L3383" i="45"/>
  <c r="L3384" i="45"/>
  <c r="L3385" i="45"/>
  <c r="L3386" i="45"/>
  <c r="L3387" i="45"/>
  <c r="L3388" i="45"/>
  <c r="L3389" i="45"/>
  <c r="L3390" i="45"/>
  <c r="L3391" i="45"/>
  <c r="L3392" i="45"/>
  <c r="L3393" i="45"/>
  <c r="L3394" i="45"/>
  <c r="L3395" i="45"/>
  <c r="L3396" i="45"/>
  <c r="L3397" i="45"/>
  <c r="L3398" i="45"/>
  <c r="L3399" i="45"/>
  <c r="L3400" i="45"/>
  <c r="L3401" i="45"/>
  <c r="L3402" i="45"/>
  <c r="L3403" i="45"/>
  <c r="L3404" i="45"/>
  <c r="L3405" i="45"/>
  <c r="L3406" i="45"/>
  <c r="L3407" i="45"/>
  <c r="L3408" i="45"/>
  <c r="L3409" i="45"/>
  <c r="L3410" i="45"/>
  <c r="L3411" i="45"/>
  <c r="L3412" i="45"/>
  <c r="L3413" i="45"/>
  <c r="L3414" i="45"/>
  <c r="L3415" i="45"/>
  <c r="L3416" i="45"/>
  <c r="L3417" i="45"/>
  <c r="L3418" i="45"/>
  <c r="L3419" i="45"/>
  <c r="L3420" i="45"/>
  <c r="L3421" i="45"/>
  <c r="L3422" i="45"/>
  <c r="L3423" i="45"/>
  <c r="L3424" i="45"/>
  <c r="L3425" i="45"/>
  <c r="L3426" i="45"/>
  <c r="L3427" i="45"/>
  <c r="L3428" i="45"/>
  <c r="L3429" i="45"/>
  <c r="L3430" i="45"/>
  <c r="L3431" i="45"/>
  <c r="L3432" i="45"/>
  <c r="L3433" i="45"/>
  <c r="L3434" i="45"/>
  <c r="L3435" i="45"/>
  <c r="L3436" i="45"/>
  <c r="L3437" i="45"/>
  <c r="L3438" i="45"/>
  <c r="L3439" i="45"/>
  <c r="L3440" i="45"/>
  <c r="L3441" i="45"/>
  <c r="L3442" i="45"/>
  <c r="L3443" i="45"/>
  <c r="L3444" i="45"/>
  <c r="L3445" i="45"/>
  <c r="L3446" i="45"/>
  <c r="L3447" i="45"/>
  <c r="L3448" i="45"/>
  <c r="L3449" i="45"/>
  <c r="L3450" i="45"/>
  <c r="L3451" i="45"/>
  <c r="L3452" i="45"/>
  <c r="L3453" i="45"/>
  <c r="L3454" i="45"/>
  <c r="L3455" i="45"/>
  <c r="L3456" i="45"/>
  <c r="L3457" i="45"/>
  <c r="L3458" i="45"/>
  <c r="L3459" i="45"/>
  <c r="L3460" i="45"/>
  <c r="L3461" i="45"/>
  <c r="L3462" i="45"/>
  <c r="L3463" i="45"/>
  <c r="L3464" i="45"/>
  <c r="L3465" i="45"/>
  <c r="L3466" i="45"/>
  <c r="L3467" i="45"/>
  <c r="L3468" i="45"/>
  <c r="L3469" i="45"/>
  <c r="L3470" i="45"/>
  <c r="L3471" i="45"/>
  <c r="L3472" i="45"/>
  <c r="L3473" i="45"/>
  <c r="L3474" i="45"/>
  <c r="L3475" i="45"/>
  <c r="L3476" i="45"/>
  <c r="L3477" i="45"/>
  <c r="L3478" i="45"/>
  <c r="L3479" i="45"/>
  <c r="L3480" i="45"/>
  <c r="L3481" i="45"/>
  <c r="L3482" i="45"/>
  <c r="L3483" i="45"/>
  <c r="L3484" i="45"/>
  <c r="L3485" i="45"/>
  <c r="L3486" i="45"/>
  <c r="L3487" i="45"/>
  <c r="L3488" i="45"/>
  <c r="L3489" i="45"/>
  <c r="L3490" i="45"/>
  <c r="L3491" i="45"/>
  <c r="L3492" i="45"/>
  <c r="L3493" i="45"/>
  <c r="L3494" i="45"/>
  <c r="L3495" i="45"/>
  <c r="L3496" i="45"/>
  <c r="L3497" i="45"/>
  <c r="L3498" i="45"/>
  <c r="L3499" i="45"/>
  <c r="L3500" i="45"/>
  <c r="L3501" i="45"/>
  <c r="L3502" i="45"/>
  <c r="L3503" i="45"/>
  <c r="L3504" i="45"/>
  <c r="L3505" i="45"/>
  <c r="L3506" i="45"/>
  <c r="L3507" i="45"/>
  <c r="L3508" i="45"/>
  <c r="L3509" i="45"/>
  <c r="L3510" i="45"/>
  <c r="L3511" i="45"/>
  <c r="L3512" i="45"/>
  <c r="L3513" i="45"/>
  <c r="L3514" i="45"/>
  <c r="L3515" i="45"/>
  <c r="L3516" i="45"/>
  <c r="L3517" i="45"/>
  <c r="L3518" i="45"/>
  <c r="L3519" i="45"/>
  <c r="L3520" i="45"/>
  <c r="L3521" i="45"/>
  <c r="L3522" i="45"/>
  <c r="L3523" i="45"/>
  <c r="L3524" i="45"/>
  <c r="L3525" i="45"/>
  <c r="L3526" i="45"/>
  <c r="L3527" i="45"/>
  <c r="L3528" i="45"/>
  <c r="L3529" i="45"/>
  <c r="L3530" i="45"/>
  <c r="L3531" i="45"/>
  <c r="L3532" i="45"/>
  <c r="L3533" i="45"/>
  <c r="L3534" i="45"/>
  <c r="L3535" i="45"/>
  <c r="L3536" i="45"/>
  <c r="L3537" i="45"/>
  <c r="L3538" i="45"/>
  <c r="L3539" i="45"/>
  <c r="L3540" i="45"/>
  <c r="L3541" i="45"/>
  <c r="L3542" i="45"/>
  <c r="L3543" i="45"/>
  <c r="L3544" i="45"/>
  <c r="L3545" i="45"/>
  <c r="L3546" i="45"/>
  <c r="L3547" i="45"/>
  <c r="L3548" i="45"/>
  <c r="L3549" i="45"/>
  <c r="L3550" i="45"/>
  <c r="L3551" i="45"/>
  <c r="L3552" i="45"/>
  <c r="L3553" i="45"/>
  <c r="L3554" i="45"/>
  <c r="L3555" i="45"/>
  <c r="L3556" i="45"/>
  <c r="L3557" i="45"/>
  <c r="L3558" i="45"/>
  <c r="L3559" i="45"/>
  <c r="L3560" i="45"/>
  <c r="L3561" i="45"/>
  <c r="L3562" i="45"/>
  <c r="L3563" i="45"/>
  <c r="L3564" i="45"/>
  <c r="L3565" i="45"/>
  <c r="L3566" i="45"/>
  <c r="L3567" i="45"/>
  <c r="L3568" i="45"/>
  <c r="L3569" i="45"/>
  <c r="L3570" i="45"/>
  <c r="L3571" i="45"/>
  <c r="L3572" i="45"/>
  <c r="L3573" i="45"/>
  <c r="L3574" i="45"/>
  <c r="L3575" i="45"/>
  <c r="L3576" i="45"/>
  <c r="L3577" i="45"/>
  <c r="L3578" i="45"/>
  <c r="L3579" i="45"/>
  <c r="L3580" i="45"/>
  <c r="L3581" i="45"/>
  <c r="L3582" i="45"/>
  <c r="L3583" i="45"/>
  <c r="L3584" i="45"/>
  <c r="L3585" i="45"/>
  <c r="L3586" i="45"/>
  <c r="L3587" i="45"/>
  <c r="L3588" i="45"/>
  <c r="L3589" i="45"/>
  <c r="L3590" i="45"/>
  <c r="L3591" i="45"/>
  <c r="L3592" i="45"/>
  <c r="L3593" i="45"/>
  <c r="L3594" i="45"/>
  <c r="L3595" i="45"/>
  <c r="L3596" i="45"/>
  <c r="L3597" i="45"/>
  <c r="L3598" i="45"/>
  <c r="L3599" i="45"/>
  <c r="L3600" i="45"/>
  <c r="L3601" i="45"/>
  <c r="L3602" i="45"/>
  <c r="L3603" i="45"/>
  <c r="L3604" i="45"/>
  <c r="L3605" i="45"/>
  <c r="L3606" i="45"/>
  <c r="L3607" i="45"/>
  <c r="L3608" i="45"/>
  <c r="L3609" i="45"/>
  <c r="L3610" i="45"/>
  <c r="L3611" i="45"/>
  <c r="L3612" i="45"/>
  <c r="L3613" i="45"/>
  <c r="L3614" i="45"/>
  <c r="L3615" i="45"/>
  <c r="L3616" i="45"/>
  <c r="L3617" i="45"/>
  <c r="L3618" i="45"/>
  <c r="L3619" i="45"/>
  <c r="L3620" i="45"/>
  <c r="L3621" i="45"/>
  <c r="L3622" i="45"/>
  <c r="L3623" i="45"/>
  <c r="L3624" i="45"/>
  <c r="L3625" i="45"/>
  <c r="L3626" i="45"/>
  <c r="L3627" i="45"/>
  <c r="L3628" i="45"/>
  <c r="L3629" i="45"/>
  <c r="L3630" i="45"/>
  <c r="L3631" i="45"/>
  <c r="L3632" i="45"/>
  <c r="L3633" i="45"/>
  <c r="L3634" i="45"/>
  <c r="L3635" i="45"/>
  <c r="L3636" i="45"/>
  <c r="L3637" i="45"/>
  <c r="L3638" i="45"/>
  <c r="L3639" i="45"/>
  <c r="L3640" i="45"/>
  <c r="L3641" i="45"/>
  <c r="L3642" i="45"/>
  <c r="L3643" i="45"/>
  <c r="L3644" i="45"/>
  <c r="L3645" i="45"/>
  <c r="L3646" i="45"/>
  <c r="L3647" i="45"/>
  <c r="L3648" i="45"/>
  <c r="L3649" i="45"/>
  <c r="L3650" i="45"/>
  <c r="L3651" i="45"/>
  <c r="L3652" i="45"/>
  <c r="L3653" i="45"/>
  <c r="L3654" i="45"/>
  <c r="L3655" i="45"/>
  <c r="L3656" i="45"/>
  <c r="L3657" i="45"/>
  <c r="L3658" i="45"/>
  <c r="L3659" i="45"/>
  <c r="L3660" i="45"/>
  <c r="L3661" i="45"/>
  <c r="L3662" i="45"/>
  <c r="L3663" i="45"/>
  <c r="L3664" i="45"/>
  <c r="L3665" i="45"/>
  <c r="L3666" i="45"/>
  <c r="L3667" i="45"/>
  <c r="L3668" i="45"/>
  <c r="L3669" i="45"/>
  <c r="L3670" i="45"/>
  <c r="L3671" i="45"/>
  <c r="L3672" i="45"/>
  <c r="L3673" i="45"/>
  <c r="L3674" i="45"/>
  <c r="L3675" i="45"/>
  <c r="L3676" i="45"/>
  <c r="L3677" i="45"/>
  <c r="L3678" i="45"/>
  <c r="L3679" i="45"/>
  <c r="L3680" i="45"/>
  <c r="L3681" i="45"/>
  <c r="L3682" i="45"/>
  <c r="L3683" i="45"/>
  <c r="L3684" i="45"/>
  <c r="L3685" i="45"/>
  <c r="L3686" i="45"/>
  <c r="L3687" i="45"/>
  <c r="L3688" i="45"/>
  <c r="L3689" i="45"/>
  <c r="L3690" i="45"/>
  <c r="L3691" i="45"/>
  <c r="L3692" i="45"/>
  <c r="L3693" i="45"/>
  <c r="L3694" i="45"/>
  <c r="L3695" i="45"/>
  <c r="L3696" i="45"/>
  <c r="L3697" i="45"/>
  <c r="L3698" i="45"/>
  <c r="L3699" i="45"/>
  <c r="L3700" i="45"/>
  <c r="L3701" i="45"/>
  <c r="L3702" i="45"/>
  <c r="L3703" i="45"/>
  <c r="L3704" i="45"/>
  <c r="L3705" i="45"/>
  <c r="L3706" i="45"/>
  <c r="L3707" i="45"/>
  <c r="L3708" i="45"/>
  <c r="L3709" i="45"/>
  <c r="L3710" i="45"/>
  <c r="L3711" i="45"/>
  <c r="L3712" i="45"/>
  <c r="L3713" i="45"/>
  <c r="L3714" i="45"/>
  <c r="L3715" i="45"/>
  <c r="L3716" i="45"/>
  <c r="L3717" i="45"/>
  <c r="L3718" i="45"/>
  <c r="L3719" i="45"/>
  <c r="L3720" i="45"/>
  <c r="L3721" i="45"/>
  <c r="L3722" i="45"/>
  <c r="L3723" i="45"/>
  <c r="L3724" i="45"/>
  <c r="L3725" i="45"/>
  <c r="L3726" i="45"/>
  <c r="L3727" i="45"/>
  <c r="L3728" i="45"/>
  <c r="L3729" i="45"/>
  <c r="L3730" i="45"/>
  <c r="L3731" i="45"/>
  <c r="L3732" i="45"/>
  <c r="L3733" i="45"/>
  <c r="L3734" i="45"/>
  <c r="L3735" i="45"/>
  <c r="L3736" i="45"/>
  <c r="L3737" i="45"/>
  <c r="L3738" i="45"/>
  <c r="L3739" i="45"/>
  <c r="L3740" i="45"/>
  <c r="L3741" i="45"/>
  <c r="L3742" i="45"/>
  <c r="L3743" i="45"/>
  <c r="L3744" i="45"/>
  <c r="L3745" i="45"/>
  <c r="L3746" i="45"/>
  <c r="L3747" i="45"/>
  <c r="L3748" i="45"/>
  <c r="L3749" i="45"/>
  <c r="L3750" i="45"/>
  <c r="L3751" i="45"/>
  <c r="L3752" i="45"/>
  <c r="L3753" i="45"/>
  <c r="L3754" i="45"/>
  <c r="L3755" i="45"/>
  <c r="L3756" i="45"/>
  <c r="L3757" i="45"/>
  <c r="L3758" i="45"/>
  <c r="L3759" i="45"/>
  <c r="L3760" i="45"/>
  <c r="L3761" i="45"/>
  <c r="L3762" i="45"/>
  <c r="L3763" i="45"/>
  <c r="L3764" i="45"/>
  <c r="L3765" i="45"/>
  <c r="L3766" i="45"/>
  <c r="L3767" i="45"/>
  <c r="L3768" i="45"/>
  <c r="L3769" i="45"/>
  <c r="L3770" i="45"/>
  <c r="L3771" i="45"/>
  <c r="L3772" i="45"/>
  <c r="L3773" i="45"/>
  <c r="L3774" i="45"/>
  <c r="L3775" i="45"/>
  <c r="L3776" i="45"/>
  <c r="L3777" i="45"/>
  <c r="L3778" i="45"/>
  <c r="L3779" i="45"/>
  <c r="L3780" i="45"/>
  <c r="L3781" i="45"/>
  <c r="L3782" i="45"/>
  <c r="L3783" i="45"/>
  <c r="L3784" i="45"/>
  <c r="L3785" i="45"/>
  <c r="L3786" i="45"/>
  <c r="L3787" i="45"/>
  <c r="L3788" i="45"/>
  <c r="L3789" i="45"/>
  <c r="L3790" i="45"/>
  <c r="L3791" i="45"/>
  <c r="L3792" i="45"/>
  <c r="L3793" i="45"/>
  <c r="L3794" i="45"/>
  <c r="L3795" i="45"/>
  <c r="L3796" i="45"/>
  <c r="L3797" i="45"/>
  <c r="L3798" i="45"/>
  <c r="L3799" i="45"/>
  <c r="L3800" i="45"/>
  <c r="L3801" i="45"/>
  <c r="L3802" i="45"/>
  <c r="L3803" i="45"/>
  <c r="L3804" i="45"/>
  <c r="L3805" i="45"/>
  <c r="L3806" i="45"/>
  <c r="L3807" i="45"/>
  <c r="L3808" i="45"/>
  <c r="L3809" i="45"/>
  <c r="L3810" i="45"/>
  <c r="L3811" i="45"/>
  <c r="L3812" i="45"/>
  <c r="L3813" i="45"/>
  <c r="L3814" i="45"/>
  <c r="L3815" i="45"/>
  <c r="L3816" i="45"/>
  <c r="L3817" i="45"/>
  <c r="L3818" i="45"/>
  <c r="L3819" i="45"/>
  <c r="L3820" i="45"/>
  <c r="L3821" i="45"/>
  <c r="L3822" i="45"/>
  <c r="L3823" i="45"/>
  <c r="L3824" i="45"/>
  <c r="L3825" i="45"/>
  <c r="L3826" i="45"/>
  <c r="L3827" i="45"/>
  <c r="L3828" i="45"/>
  <c r="L3829" i="45"/>
  <c r="L3830" i="45"/>
  <c r="L3831" i="45"/>
  <c r="L3832" i="45"/>
  <c r="L3833" i="45"/>
  <c r="L3834" i="45"/>
  <c r="L3835" i="45"/>
  <c r="L3836" i="45"/>
  <c r="L3837" i="45"/>
  <c r="L3838" i="45"/>
  <c r="L3839" i="45"/>
  <c r="L3840" i="45"/>
  <c r="L3841" i="45"/>
  <c r="L3842" i="45"/>
  <c r="L3843" i="45"/>
  <c r="L3844" i="45"/>
  <c r="L3845" i="45"/>
  <c r="L3846" i="45"/>
  <c r="L3847" i="45"/>
  <c r="L3848" i="45"/>
  <c r="L3849" i="45"/>
  <c r="L3850" i="45"/>
  <c r="L3851" i="45"/>
  <c r="L3852" i="45"/>
  <c r="L3853" i="45"/>
  <c r="L3854" i="45"/>
  <c r="L3855" i="45"/>
  <c r="L3856" i="45"/>
  <c r="L3857" i="45"/>
  <c r="L3858" i="45"/>
  <c r="L3859" i="45"/>
  <c r="L3860" i="45"/>
  <c r="L3861" i="45"/>
  <c r="L3862" i="45"/>
  <c r="L3863" i="45"/>
  <c r="L3864" i="45"/>
  <c r="L3865" i="45"/>
  <c r="L3866" i="45"/>
  <c r="L3867" i="45"/>
  <c r="L3868" i="45"/>
  <c r="L3869" i="45"/>
  <c r="L3870" i="45"/>
  <c r="L3871" i="45"/>
  <c r="L3872" i="45"/>
  <c r="L3873" i="45"/>
  <c r="L3874" i="45"/>
  <c r="L3875" i="45"/>
  <c r="L3876" i="45"/>
  <c r="L3877" i="45"/>
  <c r="L3878" i="45"/>
  <c r="L3879" i="45"/>
  <c r="L3880" i="45"/>
  <c r="L3881" i="45"/>
  <c r="L3882" i="45"/>
  <c r="L3883" i="45"/>
  <c r="L3884" i="45"/>
  <c r="L3885" i="45"/>
  <c r="L3886" i="45"/>
  <c r="L3887" i="45"/>
  <c r="L3888" i="45"/>
  <c r="L3889" i="45"/>
  <c r="L3890" i="45"/>
  <c r="L3891" i="45"/>
  <c r="L3892" i="45"/>
  <c r="L3893" i="45"/>
  <c r="L3894" i="45"/>
  <c r="L3895" i="45"/>
  <c r="L3896" i="45"/>
  <c r="L3897" i="45"/>
  <c r="L3898" i="45"/>
  <c r="L3899" i="45"/>
  <c r="L3900" i="45"/>
  <c r="L3901" i="45"/>
  <c r="L3902" i="45"/>
  <c r="L3903" i="45"/>
  <c r="L3904" i="45"/>
  <c r="L3905" i="45"/>
  <c r="L3906" i="45"/>
  <c r="L3907" i="45"/>
  <c r="L3908" i="45"/>
  <c r="L3909" i="45"/>
  <c r="L3910" i="45"/>
  <c r="L3911" i="45"/>
  <c r="L3912" i="45"/>
  <c r="L3913" i="45"/>
  <c r="L3914" i="45"/>
  <c r="L3915" i="45"/>
  <c r="L3916" i="45"/>
  <c r="L3917" i="45"/>
  <c r="L3918" i="45"/>
  <c r="L3919" i="45"/>
  <c r="L3920" i="45"/>
  <c r="L3921" i="45"/>
  <c r="L3922" i="45"/>
  <c r="L3923" i="45"/>
  <c r="L3924" i="45"/>
  <c r="L3925" i="45"/>
  <c r="L3926" i="45"/>
  <c r="L3927" i="45"/>
  <c r="L3928" i="45"/>
  <c r="L3929" i="45"/>
  <c r="L3930" i="45"/>
  <c r="L3931" i="45"/>
  <c r="L3932" i="45"/>
  <c r="L3933" i="45"/>
  <c r="L3934" i="45"/>
  <c r="L3935" i="45"/>
  <c r="L3936" i="45"/>
  <c r="L3937" i="45"/>
  <c r="L3938" i="45"/>
  <c r="L3939" i="45"/>
  <c r="L3940" i="45"/>
  <c r="L3941" i="45"/>
  <c r="L3942" i="45"/>
  <c r="L3943" i="45"/>
  <c r="L3944" i="45"/>
  <c r="L3945" i="45"/>
  <c r="L3946" i="45"/>
  <c r="L3947" i="45"/>
  <c r="L3948" i="45"/>
  <c r="L3949" i="45"/>
  <c r="L3950" i="45"/>
  <c r="L3951" i="45"/>
  <c r="L3952" i="45"/>
  <c r="L3953" i="45"/>
  <c r="L3954" i="45"/>
  <c r="L3955" i="45"/>
  <c r="L3956" i="45"/>
  <c r="L3957" i="45"/>
  <c r="L3958" i="45"/>
  <c r="L3959" i="45"/>
  <c r="L3960" i="45"/>
  <c r="L3961" i="45"/>
  <c r="L3962" i="45"/>
  <c r="L3963" i="45"/>
  <c r="L3964" i="45"/>
  <c r="L3965" i="45"/>
  <c r="L3966" i="45"/>
  <c r="L3967" i="45"/>
  <c r="L3968" i="45"/>
  <c r="L3969" i="45"/>
  <c r="L3970" i="45"/>
  <c r="L3971" i="45"/>
  <c r="L3972" i="45"/>
  <c r="L3973" i="45"/>
  <c r="L3974" i="45"/>
  <c r="L3975" i="45"/>
  <c r="L3976" i="45"/>
  <c r="L3977" i="45"/>
  <c r="L3978" i="45"/>
  <c r="L3979" i="45"/>
  <c r="L3980" i="45"/>
  <c r="L3981" i="45"/>
  <c r="L3982" i="45"/>
  <c r="L3983" i="45"/>
  <c r="L3984" i="45"/>
  <c r="L3985" i="45"/>
  <c r="L3986" i="45"/>
  <c r="L3987" i="45"/>
  <c r="L3988" i="45"/>
  <c r="L3989" i="45"/>
  <c r="L3990" i="45"/>
  <c r="L3991" i="45"/>
  <c r="L3992" i="45"/>
  <c r="L3993" i="45"/>
  <c r="L3994" i="45"/>
  <c r="L3995" i="45"/>
  <c r="I3993" i="45" l="1"/>
  <c r="G3993" i="45"/>
  <c r="I3990" i="45"/>
  <c r="G3990" i="45"/>
  <c r="I3987" i="45"/>
  <c r="G3987" i="45"/>
  <c r="I3984" i="45"/>
  <c r="G3984" i="45"/>
  <c r="I3981" i="45"/>
  <c r="G3981" i="45"/>
  <c r="I3978" i="45"/>
  <c r="G3978" i="45"/>
  <c r="I3975" i="45"/>
  <c r="G3975" i="45"/>
  <c r="I3972" i="45"/>
  <c r="G3972" i="45"/>
  <c r="I3969" i="45"/>
  <c r="G3969" i="45"/>
  <c r="I3967" i="45"/>
  <c r="G3967" i="45"/>
  <c r="I3964" i="45"/>
  <c r="G3964" i="45"/>
  <c r="I3961" i="45"/>
  <c r="G3961" i="45"/>
  <c r="I3958" i="45"/>
  <c r="G3958" i="45"/>
  <c r="I3954" i="45"/>
  <c r="G3954" i="45"/>
  <c r="I3951" i="45"/>
  <c r="G3951" i="45"/>
  <c r="I3948" i="45"/>
  <c r="G3948" i="45"/>
  <c r="I3945" i="45"/>
  <c r="G3945" i="45"/>
  <c r="I3942" i="45"/>
  <c r="G3942" i="45"/>
  <c r="I3939" i="45"/>
  <c r="G3939" i="45"/>
  <c r="I3936" i="45"/>
  <c r="G3936" i="45"/>
  <c r="I3933" i="45"/>
  <c r="G3933" i="45"/>
  <c r="I3930" i="45"/>
  <c r="G3930" i="45"/>
  <c r="I3927" i="45"/>
  <c r="G3927" i="45"/>
  <c r="I3924" i="45"/>
  <c r="G3924" i="45"/>
  <c r="I3921" i="45"/>
  <c r="G3921" i="45"/>
  <c r="I3918" i="45"/>
  <c r="G3918" i="45"/>
  <c r="I3915" i="45"/>
  <c r="G3915" i="45"/>
  <c r="I3912" i="45"/>
  <c r="G3912" i="45"/>
  <c r="I3909" i="45"/>
  <c r="G3909" i="45"/>
  <c r="I3906" i="45"/>
  <c r="G3906" i="45"/>
  <c r="I3903" i="45"/>
  <c r="G3903" i="45"/>
  <c r="I3900" i="45"/>
  <c r="G3900" i="45"/>
  <c r="I3898" i="45"/>
  <c r="G3898" i="45"/>
  <c r="I3895" i="45"/>
  <c r="G3895" i="45"/>
  <c r="I3892" i="45"/>
  <c r="G3892" i="45"/>
  <c r="I3889" i="45"/>
  <c r="G3889" i="45"/>
  <c r="I3886" i="45"/>
  <c r="G3886" i="45"/>
  <c r="I3883" i="45"/>
  <c r="G3883" i="45"/>
  <c r="I3880" i="45"/>
  <c r="G3880" i="45"/>
  <c r="I3877" i="45"/>
  <c r="G3877" i="45"/>
  <c r="I3874" i="45"/>
  <c r="G3874" i="45"/>
  <c r="I3871" i="45"/>
  <c r="G3871" i="45"/>
  <c r="I3868" i="45"/>
  <c r="G3868" i="45"/>
  <c r="I3865" i="45"/>
  <c r="G3865" i="45"/>
  <c r="I3862" i="45"/>
  <c r="G3862" i="45"/>
  <c r="I3859" i="45"/>
  <c r="G3859" i="45"/>
  <c r="I3856" i="45"/>
  <c r="G3856" i="45"/>
  <c r="I3853" i="45"/>
  <c r="G3853" i="45"/>
  <c r="I3850" i="45"/>
  <c r="G3850" i="45"/>
  <c r="I3847" i="45"/>
  <c r="G3847" i="45"/>
  <c r="I3844" i="45"/>
  <c r="G3844" i="45"/>
  <c r="I3841" i="45"/>
  <c r="G3841" i="45"/>
  <c r="I3838" i="45"/>
  <c r="G3838" i="45"/>
  <c r="I3835" i="45"/>
  <c r="G3835" i="45"/>
  <c r="I3832" i="45"/>
  <c r="G3832" i="45"/>
  <c r="I3829" i="45"/>
  <c r="G3829" i="45"/>
  <c r="I3826" i="45"/>
  <c r="G3826" i="45"/>
  <c r="I3823" i="45"/>
  <c r="G3823" i="45"/>
  <c r="I3820" i="45"/>
  <c r="G3820" i="45"/>
  <c r="I3817" i="45"/>
  <c r="G3817" i="45"/>
  <c r="I3814" i="45"/>
  <c r="G3814" i="45"/>
  <c r="I3811" i="45"/>
  <c r="G3811" i="45"/>
  <c r="I3808" i="45"/>
  <c r="G3808" i="45"/>
  <c r="I3805" i="45"/>
  <c r="G3805" i="45"/>
  <c r="I3802" i="45"/>
  <c r="G3802" i="45"/>
  <c r="I3799" i="45"/>
  <c r="G3799" i="45"/>
  <c r="I3796" i="45"/>
  <c r="G3796" i="45"/>
  <c r="I3792" i="45"/>
  <c r="G3792" i="45"/>
  <c r="I3789" i="45"/>
  <c r="G3789" i="45"/>
  <c r="I3786" i="45"/>
  <c r="G3786" i="45"/>
  <c r="I3783" i="45"/>
  <c r="G3783" i="45"/>
  <c r="I3780" i="45"/>
  <c r="G3780" i="45"/>
  <c r="I3777" i="45"/>
  <c r="G3777" i="45"/>
  <c r="I3774" i="45"/>
  <c r="G3774" i="45"/>
  <c r="I3771" i="45"/>
  <c r="G3771" i="45"/>
  <c r="I3768" i="45"/>
  <c r="G3768" i="45"/>
  <c r="I3765" i="45"/>
  <c r="G3765" i="45"/>
  <c r="I3762" i="45"/>
  <c r="G3762" i="45"/>
  <c r="I3759" i="45"/>
  <c r="G3759" i="45"/>
  <c r="I3756" i="45"/>
  <c r="G3756" i="45"/>
  <c r="I3753" i="45"/>
  <c r="G3753" i="45"/>
  <c r="I3750" i="45"/>
  <c r="G3750" i="45"/>
  <c r="I3747" i="45"/>
  <c r="G3747" i="45"/>
  <c r="I3744" i="45"/>
  <c r="G3744" i="45"/>
  <c r="I3741" i="45"/>
  <c r="G3741" i="45"/>
  <c r="I3738" i="45"/>
  <c r="G3738" i="45"/>
  <c r="I3735" i="45"/>
  <c r="G3735" i="45"/>
  <c r="I3732" i="45"/>
  <c r="G3732" i="45"/>
  <c r="I3729" i="45"/>
  <c r="G3729" i="45"/>
  <c r="I3726" i="45"/>
  <c r="G3726" i="45"/>
  <c r="I3723" i="45"/>
  <c r="G3723" i="45"/>
  <c r="I3720" i="45"/>
  <c r="G3720" i="45"/>
  <c r="I3717" i="45"/>
  <c r="G3717" i="45"/>
  <c r="I3714" i="45"/>
  <c r="G3714" i="45"/>
  <c r="I3710" i="45"/>
  <c r="G3710" i="45"/>
  <c r="I3708" i="45"/>
  <c r="G3708" i="45"/>
  <c r="I3705" i="45"/>
  <c r="G3705" i="45"/>
  <c r="I3702" i="45"/>
  <c r="G3702" i="45"/>
  <c r="I3699" i="45"/>
  <c r="G3699" i="45"/>
  <c r="I3696" i="45"/>
  <c r="G3696" i="45"/>
  <c r="I3694" i="45"/>
  <c r="G3694" i="45"/>
  <c r="I3691" i="45"/>
  <c r="G3691" i="45"/>
  <c r="I3688" i="45"/>
  <c r="G3688" i="45"/>
  <c r="I3685" i="45"/>
  <c r="G3685" i="45"/>
  <c r="I3681" i="45"/>
  <c r="G3681" i="45"/>
  <c r="I3678" i="45"/>
  <c r="G3678" i="45"/>
  <c r="I3675" i="45"/>
  <c r="G3675" i="45"/>
  <c r="I3672" i="45"/>
  <c r="G3672" i="45"/>
  <c r="I3669" i="45"/>
  <c r="G3669" i="45"/>
  <c r="I3666" i="45"/>
  <c r="G3666" i="45"/>
  <c r="I3663" i="45"/>
  <c r="G3663" i="45"/>
  <c r="I3660" i="45"/>
  <c r="G3660" i="45"/>
  <c r="I3657" i="45"/>
  <c r="G3657" i="45"/>
  <c r="I3654" i="45"/>
  <c r="G3654" i="45"/>
  <c r="I3651" i="45"/>
  <c r="G3651" i="45"/>
  <c r="I3648" i="45"/>
  <c r="G3648" i="45"/>
  <c r="I3645" i="45"/>
  <c r="G3645" i="45"/>
  <c r="I3642" i="45"/>
  <c r="G3642" i="45"/>
  <c r="I3639" i="45"/>
  <c r="G3639" i="45"/>
  <c r="I3636" i="45"/>
  <c r="G3636" i="45"/>
  <c r="I3633" i="45"/>
  <c r="G3633" i="45"/>
  <c r="I3631" i="45"/>
  <c r="G3631" i="45"/>
  <c r="I3628" i="45"/>
  <c r="G3628" i="45"/>
  <c r="I3625" i="45"/>
  <c r="G3625" i="45"/>
  <c r="I3622" i="45"/>
  <c r="G3622" i="45"/>
  <c r="I3619" i="45"/>
  <c r="G3619" i="45"/>
  <c r="I3616" i="45"/>
  <c r="G3616" i="45"/>
  <c r="I3613" i="45"/>
  <c r="G3613" i="45"/>
  <c r="I3610" i="45"/>
  <c r="G3610" i="45"/>
  <c r="I3607" i="45"/>
  <c r="G3607" i="45"/>
  <c r="I3604" i="45"/>
  <c r="G3604" i="45"/>
  <c r="I3599" i="45"/>
  <c r="G3599" i="45"/>
  <c r="I3597" i="45"/>
  <c r="G3597" i="45"/>
  <c r="I3595" i="45"/>
  <c r="G3595" i="45"/>
  <c r="I3592" i="45"/>
  <c r="G3592" i="45"/>
  <c r="I3589" i="45"/>
  <c r="G3589" i="45"/>
  <c r="I3586" i="45"/>
  <c r="G3586" i="45"/>
  <c r="I3583" i="45"/>
  <c r="G3583" i="45"/>
  <c r="I3580" i="45"/>
  <c r="G3580" i="45"/>
  <c r="I3577" i="45"/>
  <c r="G3577" i="45"/>
  <c r="I3574" i="45"/>
  <c r="G3574" i="45"/>
  <c r="I3570" i="45"/>
  <c r="G3570" i="45"/>
  <c r="I3566" i="45"/>
  <c r="G3566" i="45"/>
  <c r="I3563" i="45"/>
  <c r="G3563" i="45"/>
  <c r="I3560" i="45"/>
  <c r="G3560" i="45"/>
  <c r="I3556" i="45"/>
  <c r="G3556" i="45"/>
  <c r="I3553" i="45"/>
  <c r="G3553" i="45"/>
  <c r="I3550" i="45"/>
  <c r="G3550" i="45"/>
  <c r="I3546" i="45"/>
  <c r="G3546" i="45"/>
  <c r="I3543" i="45"/>
  <c r="G3543" i="45"/>
  <c r="I3541" i="45"/>
  <c r="G3541" i="45"/>
  <c r="I3538" i="45"/>
  <c r="G3538" i="45"/>
  <c r="I3535" i="45"/>
  <c r="G3535" i="45"/>
  <c r="I3532" i="45"/>
  <c r="G3532" i="45"/>
  <c r="I3529" i="45"/>
  <c r="G3529" i="45"/>
  <c r="I3526" i="45"/>
  <c r="G3526" i="45"/>
  <c r="I3523" i="45"/>
  <c r="G3523" i="45"/>
  <c r="I3520" i="45"/>
  <c r="G3520" i="45"/>
  <c r="I3517" i="45"/>
  <c r="G3517" i="45"/>
  <c r="I3514" i="45"/>
  <c r="G3514" i="45"/>
  <c r="I3511" i="45"/>
  <c r="G3511" i="45"/>
  <c r="I3508" i="45"/>
  <c r="G3508" i="45"/>
  <c r="I3504" i="45"/>
  <c r="G3504" i="45"/>
  <c r="I3501" i="45"/>
  <c r="G3501" i="45"/>
  <c r="I3498" i="45"/>
  <c r="G3498" i="45"/>
  <c r="I3495" i="45"/>
  <c r="G3495" i="45"/>
  <c r="I3492" i="45"/>
  <c r="G3492" i="45"/>
  <c r="I3489" i="45"/>
  <c r="G3489" i="45"/>
  <c r="I3486" i="45"/>
  <c r="G3486" i="45"/>
  <c r="I3483" i="45"/>
  <c r="G3483" i="45"/>
  <c r="I3481" i="45"/>
  <c r="G3481" i="45"/>
  <c r="I3478" i="45"/>
  <c r="G3478" i="45"/>
  <c r="I3475" i="45"/>
  <c r="G3475" i="45"/>
  <c r="I3472" i="45"/>
  <c r="G3472" i="45"/>
  <c r="I3469" i="45"/>
  <c r="G3469" i="45"/>
  <c r="I3466" i="45"/>
  <c r="G3466" i="45"/>
  <c r="I3463" i="45"/>
  <c r="G3463" i="45"/>
  <c r="I3460" i="45"/>
  <c r="G3460" i="45"/>
  <c r="I3457" i="45"/>
  <c r="G3457" i="45"/>
  <c r="I3454" i="45"/>
  <c r="G3454" i="45"/>
  <c r="I3451" i="45"/>
  <c r="G3451" i="45"/>
  <c r="I3448" i="45"/>
  <c r="G3448" i="45"/>
  <c r="I3445" i="45"/>
  <c r="G3445" i="45"/>
  <c r="I3442" i="45"/>
  <c r="G3442" i="45"/>
  <c r="I3439" i="45"/>
  <c r="G3439" i="45"/>
  <c r="I3436" i="45"/>
  <c r="G3436" i="45"/>
  <c r="I3433" i="45"/>
  <c r="G3433" i="45"/>
  <c r="I3430" i="45"/>
  <c r="G3430" i="45"/>
  <c r="I3427" i="45"/>
  <c r="G3427" i="45"/>
  <c r="I3424" i="45"/>
  <c r="G3424" i="45"/>
  <c r="I3421" i="45"/>
  <c r="G3421" i="45"/>
  <c r="I3418" i="45"/>
  <c r="G3418" i="45"/>
  <c r="I3415" i="45"/>
  <c r="G3415" i="45"/>
  <c r="I3412" i="45"/>
  <c r="G3412" i="45"/>
  <c r="I3409" i="45"/>
  <c r="G3409" i="45"/>
  <c r="I3406" i="45"/>
  <c r="G3406" i="45"/>
  <c r="I3403" i="45"/>
  <c r="G3403" i="45"/>
  <c r="I3400" i="45"/>
  <c r="G3400" i="45"/>
  <c r="I3397" i="45"/>
  <c r="G3397" i="45"/>
  <c r="I3394" i="45"/>
  <c r="G3394" i="45"/>
  <c r="I3391" i="45"/>
  <c r="G3391" i="45"/>
  <c r="I3388" i="45"/>
  <c r="G3388" i="45"/>
  <c r="I3386" i="45"/>
  <c r="G3386" i="45"/>
  <c r="I3383" i="45"/>
  <c r="G3383" i="45"/>
  <c r="I3380" i="45"/>
  <c r="G3380" i="45"/>
  <c r="I3377" i="45"/>
  <c r="G3377" i="45"/>
  <c r="I3374" i="45"/>
  <c r="G3374" i="45"/>
  <c r="I3371" i="45"/>
  <c r="G3371" i="45"/>
  <c r="I3368" i="45"/>
  <c r="G3368" i="45"/>
  <c r="I3365" i="45"/>
  <c r="G3365" i="45"/>
  <c r="I3362" i="45"/>
  <c r="G3362" i="45"/>
  <c r="I3359" i="45"/>
  <c r="G3359" i="45"/>
  <c r="I3356" i="45"/>
  <c r="G3356" i="45"/>
  <c r="I3353" i="45"/>
  <c r="G3353" i="45"/>
  <c r="I3349" i="45"/>
  <c r="G3349" i="45"/>
  <c r="I3345" i="45"/>
  <c r="G3345" i="45"/>
  <c r="I3341" i="45"/>
  <c r="G3341" i="45"/>
  <c r="I3337" i="45"/>
  <c r="G3337" i="45"/>
  <c r="I3333" i="45"/>
  <c r="G3333" i="45"/>
  <c r="I3329" i="45"/>
  <c r="G3329" i="45"/>
  <c r="I3325" i="45"/>
  <c r="G3325" i="45"/>
  <c r="I3321" i="45"/>
  <c r="G3321" i="45"/>
  <c r="I3316" i="45"/>
  <c r="G3316" i="45"/>
  <c r="I3312" i="45"/>
  <c r="G3312" i="45"/>
  <c r="I3308" i="45"/>
  <c r="G3308" i="45"/>
  <c r="I3304" i="45"/>
  <c r="G3304" i="45"/>
  <c r="I3300" i="45"/>
  <c r="G3300" i="45"/>
  <c r="I3296" i="45"/>
  <c r="G3296" i="45"/>
  <c r="I3292" i="45"/>
  <c r="G3292" i="45"/>
  <c r="I3288" i="45"/>
  <c r="G3288" i="45"/>
  <c r="I3285" i="45"/>
  <c r="G3285" i="45"/>
  <c r="I3283" i="45"/>
  <c r="G3283" i="45"/>
  <c r="I3279" i="45"/>
  <c r="G3279" i="45"/>
  <c r="I3275" i="45"/>
  <c r="G3275" i="45"/>
  <c r="I3271" i="45"/>
  <c r="G3271" i="45"/>
  <c r="I3268" i="45"/>
  <c r="G3268" i="45"/>
  <c r="I3264" i="45"/>
  <c r="G3264" i="45"/>
  <c r="I3259" i="45"/>
  <c r="G3259" i="45"/>
  <c r="I3255" i="45"/>
  <c r="G3255" i="45"/>
  <c r="I3251" i="45"/>
  <c r="G3251" i="45"/>
  <c r="I3247" i="45"/>
  <c r="G3247" i="45"/>
  <c r="I3243" i="45"/>
  <c r="G3243" i="45"/>
  <c r="I3239" i="45"/>
  <c r="G3239" i="45"/>
  <c r="I3236" i="45"/>
  <c r="G3236" i="45"/>
  <c r="I3232" i="45"/>
  <c r="G3232" i="45"/>
  <c r="I3229" i="45"/>
  <c r="G3229" i="45"/>
  <c r="I3225" i="45"/>
  <c r="G3225" i="45"/>
  <c r="I3221" i="45"/>
  <c r="G3221" i="45"/>
  <c r="I3218" i="45"/>
  <c r="G3218" i="45"/>
  <c r="I3214" i="45"/>
  <c r="G3214" i="45"/>
  <c r="I3210" i="45"/>
  <c r="G3210" i="45"/>
  <c r="I3207" i="45"/>
  <c r="G3207" i="45"/>
  <c r="I3203" i="45"/>
  <c r="G3203" i="45"/>
  <c r="I3199" i="45"/>
  <c r="G3199" i="45"/>
  <c r="I3195" i="45"/>
  <c r="G3195" i="45"/>
  <c r="I3191" i="45"/>
  <c r="G3191" i="45"/>
  <c r="I3188" i="45"/>
  <c r="G3188" i="45"/>
  <c r="I3184" i="45"/>
  <c r="G3184" i="45"/>
  <c r="I3180" i="45"/>
  <c r="G3180" i="45"/>
  <c r="I3176" i="45"/>
  <c r="G3176" i="45"/>
  <c r="I3172" i="45"/>
  <c r="G3172" i="45"/>
  <c r="I3168" i="45"/>
  <c r="G3168" i="45"/>
  <c r="I3164" i="45"/>
  <c r="G3164" i="45"/>
  <c r="I3160" i="45"/>
  <c r="G3160" i="45"/>
  <c r="I3156" i="45"/>
  <c r="G3156" i="45"/>
  <c r="I3152" i="45"/>
  <c r="G3152" i="45"/>
  <c r="I3149" i="45"/>
  <c r="G3149" i="45"/>
  <c r="I3145" i="45"/>
  <c r="G3145" i="45"/>
  <c r="I3142" i="45"/>
  <c r="G3142" i="45"/>
  <c r="I3138" i="45"/>
  <c r="G3138" i="45"/>
  <c r="I3134" i="45"/>
  <c r="G3134" i="45"/>
  <c r="I3130" i="45"/>
  <c r="G3130" i="45"/>
  <c r="I3127" i="45"/>
  <c r="G3127" i="45"/>
  <c r="I3124" i="45"/>
  <c r="G3124" i="45"/>
  <c r="I3120" i="45"/>
  <c r="G3120" i="45"/>
  <c r="I3116" i="45"/>
  <c r="G3116" i="45"/>
  <c r="I3114" i="45"/>
  <c r="G3114" i="45"/>
  <c r="I3110" i="45"/>
  <c r="G3110" i="45"/>
  <c r="I3106" i="45"/>
  <c r="G3106" i="45"/>
  <c r="I3101" i="45"/>
  <c r="G3101" i="45"/>
  <c r="I3096" i="45"/>
  <c r="G3096" i="45"/>
  <c r="I3092" i="45"/>
  <c r="G3092" i="45"/>
  <c r="I3087" i="45"/>
  <c r="G3087" i="45"/>
  <c r="I3083" i="45"/>
  <c r="G3083" i="45"/>
  <c r="I3079" i="45"/>
  <c r="G3079" i="45"/>
  <c r="I3075" i="45"/>
  <c r="G3075" i="45"/>
  <c r="I3071" i="45"/>
  <c r="G3071" i="45"/>
  <c r="I3067" i="45"/>
  <c r="G3067" i="45"/>
  <c r="I3063" i="45"/>
  <c r="G3063" i="45"/>
  <c r="I3059" i="45"/>
  <c r="G3059" i="45"/>
  <c r="I3056" i="45"/>
  <c r="G3056" i="45"/>
  <c r="I3052" i="45"/>
  <c r="G3052" i="45"/>
  <c r="I3049" i="45"/>
  <c r="G3049" i="45"/>
  <c r="I3045" i="45"/>
  <c r="G3045" i="45"/>
  <c r="I3041" i="45"/>
  <c r="G3041" i="45"/>
  <c r="I3037" i="45"/>
  <c r="G3037" i="45"/>
  <c r="I3033" i="45"/>
  <c r="G3033" i="45"/>
  <c r="I3029" i="45"/>
  <c r="G3029" i="45"/>
  <c r="I3025" i="45"/>
  <c r="G3025" i="45"/>
  <c r="I3021" i="45"/>
  <c r="G3021" i="45"/>
  <c r="I3017" i="45"/>
  <c r="G3017" i="45"/>
  <c r="I3014" i="45"/>
  <c r="G3014" i="45"/>
  <c r="I3010" i="45"/>
  <c r="G3010" i="45"/>
  <c r="I3006" i="45"/>
  <c r="G3006" i="45"/>
  <c r="I3001" i="45"/>
  <c r="G3001" i="45"/>
  <c r="I2997" i="45"/>
  <c r="G2997" i="45"/>
  <c r="I2991" i="45"/>
  <c r="G2991" i="45"/>
  <c r="I2987" i="45"/>
  <c r="G2987" i="45"/>
  <c r="I2982" i="45"/>
  <c r="G2982" i="45"/>
  <c r="I2978" i="45"/>
  <c r="G2978" i="45"/>
  <c r="I2974" i="45"/>
  <c r="G2974" i="45"/>
  <c r="I2970" i="45"/>
  <c r="G2970" i="45"/>
  <c r="I2966" i="45"/>
  <c r="G2966" i="45"/>
  <c r="I2962" i="45"/>
  <c r="G2962" i="45"/>
  <c r="I2958" i="45"/>
  <c r="G2958" i="45"/>
  <c r="I2954" i="45"/>
  <c r="G2954" i="45"/>
  <c r="I2950" i="45"/>
  <c r="G2950" i="45"/>
  <c r="I2946" i="45"/>
  <c r="G2946" i="45"/>
  <c r="I2942" i="45"/>
  <c r="G2942" i="45"/>
  <c r="I2938" i="45"/>
  <c r="G2938" i="45"/>
  <c r="I2935" i="45"/>
  <c r="G2935" i="45"/>
  <c r="I2931" i="45"/>
  <c r="G2931" i="45"/>
  <c r="I2927" i="45"/>
  <c r="G2927" i="45"/>
  <c r="I2923" i="45"/>
  <c r="G2923" i="45"/>
  <c r="I2919" i="45"/>
  <c r="G2919" i="45"/>
  <c r="I2915" i="45"/>
  <c r="G2915" i="45"/>
  <c r="I2911" i="45"/>
  <c r="G2911" i="45"/>
  <c r="I2906" i="45"/>
  <c r="G2906" i="45"/>
  <c r="I2902" i="45"/>
  <c r="G2902" i="45"/>
  <c r="I2898" i="45"/>
  <c r="G2898" i="45"/>
  <c r="I2894" i="45"/>
  <c r="G2894" i="45"/>
  <c r="I2890" i="45"/>
  <c r="G2890" i="45"/>
  <c r="I2886" i="45"/>
  <c r="G2886" i="45"/>
  <c r="I2883" i="45"/>
  <c r="G2883" i="45"/>
  <c r="I2879" i="45"/>
  <c r="G2879" i="45"/>
  <c r="I2875" i="45"/>
  <c r="G2875" i="45"/>
  <c r="I2871" i="45"/>
  <c r="G2871" i="45"/>
  <c r="I2867" i="45"/>
  <c r="G2867" i="45"/>
  <c r="I2864" i="45"/>
  <c r="G2864" i="45"/>
  <c r="I2861" i="45"/>
  <c r="G2861" i="45"/>
  <c r="I2858" i="45"/>
  <c r="G2858" i="45"/>
  <c r="I2854" i="45"/>
  <c r="G2854" i="45"/>
  <c r="I2850" i="45"/>
  <c r="G2850" i="45"/>
  <c r="I2846" i="45"/>
  <c r="G2846" i="45"/>
  <c r="I2842" i="45"/>
  <c r="G2842" i="45"/>
  <c r="I2838" i="45"/>
  <c r="G2838" i="45"/>
  <c r="I2834" i="45"/>
  <c r="G2834" i="45"/>
  <c r="I2830" i="45"/>
  <c r="G2830" i="45"/>
  <c r="I2826" i="45"/>
  <c r="G2826" i="45"/>
  <c r="I2822" i="45"/>
  <c r="G2822" i="45"/>
  <c r="I2818" i="45"/>
  <c r="G2818" i="45"/>
  <c r="I2814" i="45"/>
  <c r="G2814" i="45"/>
  <c r="I2810" i="45"/>
  <c r="G2810" i="45"/>
  <c r="I2806" i="45"/>
  <c r="G2806" i="45"/>
  <c r="I2802" i="45"/>
  <c r="G2802" i="45"/>
  <c r="I2798" i="45"/>
  <c r="G2798" i="45"/>
  <c r="I2794" i="45"/>
  <c r="G2794" i="45"/>
  <c r="I2790" i="45"/>
  <c r="G2790" i="45"/>
  <c r="I2786" i="45"/>
  <c r="G2786" i="45"/>
  <c r="I2782" i="45"/>
  <c r="G2782" i="45"/>
  <c r="I2778" i="45"/>
  <c r="G2778" i="45"/>
  <c r="I2774" i="45"/>
  <c r="G2774" i="45"/>
  <c r="I2770" i="45"/>
  <c r="G2770" i="45"/>
  <c r="I2767" i="45"/>
  <c r="G2767" i="45"/>
  <c r="I2762" i="45"/>
  <c r="G2762" i="45"/>
  <c r="I2758" i="45"/>
  <c r="G2758" i="45"/>
  <c r="I2753" i="45"/>
  <c r="G2753" i="45"/>
  <c r="I2749" i="45"/>
  <c r="G2749" i="45"/>
  <c r="I2745" i="45"/>
  <c r="G2745" i="45"/>
  <c r="I2741" i="45"/>
  <c r="G2741" i="45"/>
  <c r="I2737" i="45"/>
  <c r="G2737" i="45"/>
  <c r="I2733" i="45"/>
  <c r="G2733" i="45"/>
  <c r="I2729" i="45"/>
  <c r="G2729" i="45"/>
  <c r="I2723" i="45"/>
  <c r="G2723" i="45"/>
  <c r="I2719" i="45"/>
  <c r="G2719" i="45"/>
  <c r="I2715" i="45"/>
  <c r="G2715" i="45"/>
  <c r="I2711" i="45"/>
  <c r="G2711" i="45"/>
  <c r="I2706" i="45"/>
  <c r="G2706" i="45"/>
  <c r="I2702" i="45"/>
  <c r="G2702" i="45"/>
  <c r="I2698" i="45"/>
  <c r="G2698" i="45"/>
  <c r="I2694" i="45"/>
  <c r="G2694" i="45"/>
  <c r="I2691" i="45"/>
  <c r="G2691" i="45"/>
  <c r="I2687" i="45"/>
  <c r="G2687" i="45"/>
  <c r="I2684" i="45"/>
  <c r="G2684" i="45"/>
  <c r="I2680" i="45"/>
  <c r="G2680" i="45"/>
  <c r="I2676" i="45"/>
  <c r="G2676" i="45"/>
  <c r="I2673" i="45"/>
  <c r="G2673" i="45"/>
  <c r="I2669" i="45"/>
  <c r="G2669" i="45"/>
  <c r="I2665" i="45"/>
  <c r="G2665" i="45"/>
  <c r="I2661" i="45"/>
  <c r="G2661" i="45"/>
  <c r="I2657" i="45"/>
  <c r="G2657" i="45"/>
  <c r="I2653" i="45"/>
  <c r="G2653" i="45"/>
  <c r="I2651" i="45"/>
  <c r="G2651" i="45"/>
  <c r="I2648" i="45"/>
  <c r="G2648" i="45"/>
  <c r="I2644" i="45"/>
  <c r="G2644" i="45"/>
  <c r="I2641" i="45"/>
  <c r="G2641" i="45"/>
  <c r="I2638" i="45"/>
  <c r="G2638" i="45"/>
  <c r="I2635" i="45"/>
  <c r="G2635" i="45"/>
  <c r="I2632" i="45"/>
  <c r="G2632" i="45"/>
  <c r="I2629" i="45"/>
  <c r="G2629" i="45"/>
  <c r="I2626" i="45"/>
  <c r="G2626" i="45"/>
  <c r="I2623" i="45"/>
  <c r="G2623" i="45"/>
  <c r="I2620" i="45"/>
  <c r="G2620" i="45"/>
  <c r="I2617" i="45"/>
  <c r="G2617" i="45"/>
  <c r="I2614" i="45"/>
  <c r="G2614" i="45"/>
  <c r="I2611" i="45"/>
  <c r="G2611" i="45"/>
  <c r="I2609" i="45"/>
  <c r="G2609" i="45"/>
  <c r="I2606" i="45"/>
  <c r="G2606" i="45"/>
  <c r="I2603" i="45"/>
  <c r="G2603" i="45"/>
  <c r="I2599" i="45"/>
  <c r="G2599" i="45"/>
  <c r="I2596" i="45"/>
  <c r="G2596" i="45"/>
  <c r="I2593" i="45"/>
  <c r="G2593" i="45"/>
  <c r="I2590" i="45"/>
  <c r="G2590" i="45"/>
  <c r="I2587" i="45"/>
  <c r="G2587" i="45"/>
  <c r="I2583" i="45"/>
  <c r="G2583" i="45"/>
  <c r="I2580" i="45"/>
  <c r="G2580" i="45"/>
  <c r="I2577" i="45"/>
  <c r="G2577" i="45"/>
  <c r="I2574" i="45"/>
  <c r="G2574" i="45"/>
  <c r="I2571" i="45"/>
  <c r="G2571" i="45"/>
  <c r="I2568" i="45"/>
  <c r="G2568" i="45"/>
  <c r="I2565" i="45"/>
  <c r="G2565" i="45"/>
  <c r="I2562" i="45"/>
  <c r="G2562" i="45"/>
  <c r="I2559" i="45"/>
  <c r="G2559" i="45"/>
  <c r="I2556" i="45"/>
  <c r="G2556" i="45"/>
  <c r="I2553" i="45"/>
  <c r="G2553" i="45"/>
  <c r="I2550" i="45"/>
  <c r="G2550" i="45"/>
  <c r="I2547" i="45"/>
  <c r="G2547" i="45"/>
  <c r="I2544" i="45"/>
  <c r="G2544" i="45"/>
  <c r="I2542" i="45"/>
  <c r="G2542" i="45"/>
  <c r="I2539" i="45"/>
  <c r="G2539" i="45"/>
  <c r="I2536" i="45"/>
  <c r="G2536" i="45"/>
  <c r="I2534" i="45"/>
  <c r="G2534" i="45"/>
  <c r="I2531" i="45"/>
  <c r="G2531" i="45"/>
  <c r="I2528" i="45"/>
  <c r="G2528" i="45"/>
  <c r="I2525" i="45"/>
  <c r="G2525" i="45"/>
  <c r="I2523" i="45"/>
  <c r="G2523" i="45"/>
  <c r="I2518" i="45"/>
  <c r="G2518" i="45"/>
  <c r="I2515" i="45"/>
  <c r="G2515" i="45"/>
  <c r="I2512" i="45"/>
  <c r="G2512" i="45"/>
  <c r="I2509" i="45"/>
  <c r="G2509" i="45"/>
  <c r="I2506" i="45"/>
  <c r="G2506" i="45"/>
  <c r="I2503" i="45"/>
  <c r="G2503" i="45"/>
  <c r="I2500" i="45"/>
  <c r="G2500" i="45"/>
  <c r="I2498" i="45"/>
  <c r="G2498" i="45"/>
  <c r="I2495" i="45"/>
  <c r="G2495" i="45"/>
  <c r="I2492" i="45"/>
  <c r="G2492" i="45"/>
  <c r="I2489" i="45"/>
  <c r="G2489" i="45"/>
  <c r="I2487" i="45"/>
  <c r="G2487" i="45"/>
  <c r="I2484" i="45"/>
  <c r="G2484" i="45"/>
  <c r="I2481" i="45"/>
  <c r="G2481" i="45"/>
  <c r="I2478" i="45"/>
  <c r="G2478" i="45"/>
  <c r="I2475" i="45"/>
  <c r="G2475" i="45"/>
  <c r="I2472" i="45"/>
  <c r="G2472" i="45"/>
  <c r="I2469" i="45"/>
  <c r="G2469" i="45"/>
  <c r="I2467" i="45"/>
  <c r="G2467" i="45"/>
  <c r="I2464" i="45"/>
  <c r="G2464" i="45"/>
  <c r="I2461" i="45"/>
  <c r="G2461" i="45"/>
  <c r="I2458" i="45"/>
  <c r="G2458" i="45"/>
  <c r="I2456" i="45"/>
  <c r="G2456" i="45"/>
  <c r="I2452" i="45"/>
  <c r="G2452" i="45"/>
  <c r="I2449" i="45"/>
  <c r="G2449" i="45"/>
  <c r="I2445" i="45"/>
  <c r="G2445" i="45"/>
  <c r="I2442" i="45"/>
  <c r="G2442" i="45"/>
  <c r="I2439" i="45"/>
  <c r="G2439" i="45"/>
  <c r="I2437" i="45"/>
  <c r="G2437" i="45"/>
  <c r="I2435" i="45"/>
  <c r="G2435" i="45"/>
  <c r="I2432" i="45"/>
  <c r="G2432" i="45"/>
  <c r="I2429" i="45"/>
  <c r="G2429" i="45"/>
  <c r="I2426" i="45"/>
  <c r="G2426" i="45"/>
  <c r="I2423" i="45"/>
  <c r="G2423" i="45"/>
  <c r="I2420" i="45"/>
  <c r="G2420" i="45"/>
  <c r="I2417" i="45"/>
  <c r="G2417" i="45"/>
  <c r="I2414" i="45"/>
  <c r="G2414" i="45"/>
  <c r="I2411" i="45"/>
  <c r="G2411" i="45"/>
  <c r="I2408" i="45"/>
  <c r="G2408" i="45"/>
  <c r="I2405" i="45"/>
  <c r="G2405" i="45"/>
  <c r="I2402" i="45"/>
  <c r="G2402" i="45"/>
  <c r="I2399" i="45"/>
  <c r="G2399" i="45"/>
  <c r="I2396" i="45"/>
  <c r="G2396" i="45"/>
  <c r="I2393" i="45"/>
  <c r="G2393" i="45"/>
  <c r="I2390" i="45"/>
  <c r="G2390" i="45"/>
  <c r="I2388" i="45"/>
  <c r="G2388" i="45"/>
  <c r="I2385" i="45"/>
  <c r="G2385" i="45"/>
  <c r="I2382" i="45"/>
  <c r="G2382" i="45"/>
  <c r="I2379" i="45"/>
  <c r="G2379" i="45"/>
  <c r="I2375" i="45"/>
  <c r="G2375" i="45"/>
  <c r="I2372" i="45"/>
  <c r="G2372" i="45"/>
  <c r="I2369" i="45"/>
  <c r="G2369" i="45"/>
  <c r="I2366" i="45"/>
  <c r="G2366" i="45"/>
  <c r="I2364" i="45"/>
  <c r="G2364" i="45"/>
  <c r="I2361" i="45"/>
  <c r="G2361" i="45"/>
  <c r="I2358" i="45"/>
  <c r="G2358" i="45"/>
  <c r="I2355" i="45"/>
  <c r="G2355" i="45"/>
  <c r="I2352" i="45"/>
  <c r="G2352" i="45"/>
  <c r="I2349" i="45"/>
  <c r="G2349" i="45"/>
  <c r="I2346" i="45"/>
  <c r="G2346" i="45"/>
  <c r="I2343" i="45"/>
  <c r="G2343" i="45"/>
  <c r="I2341" i="45"/>
  <c r="G2341" i="45"/>
  <c r="I2338" i="45"/>
  <c r="G2338" i="45"/>
  <c r="I2335" i="45"/>
  <c r="G2335" i="45"/>
  <c r="I2332" i="45"/>
  <c r="G2332" i="45"/>
  <c r="I2329" i="45"/>
  <c r="G2329" i="45"/>
  <c r="I2328" i="45"/>
  <c r="G2328" i="45"/>
  <c r="I2325" i="45"/>
  <c r="G2325" i="45"/>
  <c r="I2321" i="45"/>
  <c r="G2321" i="45"/>
  <c r="I2318" i="45"/>
  <c r="G2318" i="45"/>
  <c r="I2315" i="45"/>
  <c r="G2315" i="45"/>
  <c r="I2312" i="45"/>
  <c r="G2312" i="45"/>
  <c r="I2309" i="45"/>
  <c r="G2309" i="45"/>
  <c r="I2307" i="45"/>
  <c r="G2307" i="45"/>
  <c r="I2304" i="45"/>
  <c r="G2304" i="45"/>
  <c r="I2301" i="45"/>
  <c r="G2301" i="45"/>
  <c r="I2298" i="45"/>
  <c r="G2298" i="45"/>
  <c r="I2295" i="45"/>
  <c r="G2295" i="45"/>
  <c r="I2292" i="45"/>
  <c r="G2292" i="45"/>
  <c r="I2289" i="45"/>
  <c r="G2289" i="45"/>
  <c r="I2286" i="45"/>
  <c r="G2286" i="45"/>
  <c r="I2283" i="45"/>
  <c r="G2283" i="45"/>
  <c r="I2280" i="45"/>
  <c r="G2280" i="45"/>
  <c r="I2276" i="45"/>
  <c r="G2276" i="45"/>
  <c r="I2273" i="45"/>
  <c r="G2273" i="45"/>
  <c r="I2270" i="45"/>
  <c r="G2270" i="45"/>
  <c r="I2267" i="45"/>
  <c r="G2267" i="45"/>
  <c r="I2264" i="45"/>
  <c r="G2264" i="45"/>
  <c r="I2262" i="45"/>
  <c r="G2262" i="45"/>
  <c r="I2260" i="45"/>
  <c r="G2260" i="45"/>
  <c r="I2257" i="45"/>
  <c r="G2257" i="45"/>
  <c r="I2254" i="45"/>
  <c r="G2254" i="45"/>
  <c r="I2251" i="45"/>
  <c r="G2251" i="45"/>
  <c r="I2248" i="45"/>
  <c r="G2248" i="45"/>
  <c r="I2245" i="45"/>
  <c r="G2245" i="45"/>
  <c r="I2242" i="45"/>
  <c r="G2242" i="45"/>
  <c r="I2239" i="45"/>
  <c r="G2239" i="45"/>
  <c r="I2237" i="45"/>
  <c r="G2237" i="45"/>
  <c r="I2234" i="45"/>
  <c r="G2234" i="45"/>
  <c r="I2231" i="45"/>
  <c r="G2231" i="45"/>
  <c r="I2228" i="45"/>
  <c r="G2228" i="45"/>
  <c r="I2225" i="45"/>
  <c r="G2225" i="45"/>
  <c r="I2222" i="45"/>
  <c r="G2222" i="45"/>
  <c r="I2219" i="45"/>
  <c r="G2219" i="45"/>
  <c r="I2217" i="45"/>
  <c r="G2217" i="45"/>
  <c r="I2214" i="45"/>
  <c r="G2214" i="45"/>
  <c r="I2211" i="45"/>
  <c r="G2211" i="45"/>
  <c r="I2208" i="45"/>
  <c r="G2208" i="45"/>
  <c r="I2204" i="45"/>
  <c r="G2204" i="45"/>
  <c r="I2201" i="45"/>
  <c r="G2201" i="45"/>
  <c r="I2198" i="45"/>
  <c r="G2198" i="45"/>
  <c r="I2194" i="45"/>
  <c r="G2194" i="45"/>
  <c r="I2191" i="45"/>
  <c r="G2191" i="45"/>
  <c r="I2188" i="45"/>
  <c r="G2188" i="45"/>
  <c r="I2184" i="45"/>
  <c r="G2184" i="45"/>
  <c r="I2181" i="45"/>
  <c r="G2181" i="45"/>
  <c r="I2178" i="45"/>
  <c r="G2178" i="45"/>
  <c r="I2175" i="45"/>
  <c r="G2175" i="45"/>
  <c r="I2172" i="45"/>
  <c r="G2172" i="45"/>
  <c r="I2169" i="45"/>
  <c r="G2169" i="45"/>
  <c r="I2166" i="45"/>
  <c r="G2166" i="45"/>
  <c r="I2164" i="45"/>
  <c r="G2164" i="45"/>
  <c r="I2161" i="45"/>
  <c r="G2161" i="45"/>
  <c r="I2158" i="45"/>
  <c r="G2158" i="45"/>
  <c r="I2155" i="45"/>
  <c r="G2155" i="45"/>
  <c r="I2152" i="45"/>
  <c r="G2152" i="45"/>
  <c r="I2149" i="45"/>
  <c r="G2149" i="45"/>
  <c r="I2146" i="45"/>
  <c r="G2146" i="45"/>
  <c r="I2143" i="45"/>
  <c r="G2143" i="45"/>
  <c r="I2140" i="45"/>
  <c r="G2140" i="45"/>
  <c r="I2137" i="45"/>
  <c r="G2137" i="45"/>
  <c r="I2134" i="45"/>
  <c r="G2134" i="45"/>
  <c r="I2132" i="45"/>
  <c r="G2132" i="45"/>
  <c r="I2129" i="45"/>
  <c r="G2129" i="45"/>
  <c r="I2126" i="45"/>
  <c r="G2126" i="45"/>
  <c r="I2123" i="45"/>
  <c r="G2123" i="45"/>
  <c r="I2120" i="45"/>
  <c r="G2120" i="45"/>
  <c r="I2117" i="45"/>
  <c r="G2117" i="45"/>
  <c r="I2115" i="45"/>
  <c r="G2115" i="45"/>
  <c r="I2113" i="45"/>
  <c r="G2113" i="45"/>
  <c r="I2111" i="45"/>
  <c r="G2111" i="45"/>
  <c r="I2109" i="45"/>
  <c r="G2109" i="45"/>
  <c r="I2107" i="45"/>
  <c r="G2107" i="45"/>
  <c r="I2105" i="45"/>
  <c r="G2105" i="45"/>
  <c r="I2103" i="45"/>
  <c r="G2103" i="45"/>
  <c r="I2101" i="45"/>
  <c r="G2101" i="45"/>
  <c r="I2098" i="45"/>
  <c r="G2098" i="45"/>
  <c r="I2096" i="45"/>
  <c r="G2096" i="45"/>
  <c r="I2094" i="45"/>
  <c r="G2094" i="45"/>
  <c r="I2092" i="45"/>
  <c r="G2092" i="45"/>
  <c r="I2090" i="45"/>
  <c r="G2090" i="45"/>
  <c r="I2088" i="45"/>
  <c r="G2088" i="45"/>
  <c r="I2086" i="45"/>
  <c r="G2086" i="45"/>
  <c r="I2084" i="45"/>
  <c r="G2084" i="45"/>
  <c r="I2082" i="45"/>
  <c r="G2082" i="45"/>
  <c r="I2080" i="45"/>
  <c r="G2080" i="45"/>
  <c r="I2078" i="45"/>
  <c r="G2078" i="45"/>
  <c r="I2076" i="45"/>
  <c r="G2076" i="45"/>
  <c r="I2074" i="45"/>
  <c r="G2074" i="45"/>
  <c r="I2072" i="45"/>
  <c r="G2072" i="45"/>
  <c r="I2070" i="45"/>
  <c r="G2070" i="45"/>
  <c r="I2068" i="45"/>
  <c r="G2068" i="45"/>
  <c r="I2066" i="45"/>
  <c r="G2066" i="45"/>
  <c r="I2064" i="45"/>
  <c r="G2064" i="45"/>
  <c r="I2062" i="45"/>
  <c r="G2062" i="45"/>
  <c r="I2060" i="45"/>
  <c r="G2060" i="45"/>
  <c r="I2058" i="45"/>
  <c r="G2058" i="45"/>
  <c r="I2056" i="45"/>
  <c r="G2056" i="45"/>
  <c r="I2054" i="45"/>
  <c r="G2054" i="45"/>
  <c r="I2052" i="45"/>
  <c r="G2052" i="45"/>
  <c r="I2050" i="45"/>
  <c r="G2050" i="45"/>
  <c r="I2048" i="45"/>
  <c r="G2048" i="45"/>
  <c r="I2045" i="45"/>
  <c r="G2045" i="45"/>
  <c r="I2043" i="45"/>
  <c r="G2043" i="45"/>
  <c r="I2041" i="45"/>
  <c r="G2041" i="45"/>
  <c r="I2038" i="45"/>
  <c r="G2038" i="45"/>
  <c r="I2035" i="45"/>
  <c r="G2035" i="45"/>
  <c r="I2032" i="45"/>
  <c r="G2032" i="45"/>
  <c r="I2029" i="45"/>
  <c r="G2029" i="45"/>
  <c r="I2026" i="45"/>
  <c r="G2026" i="45"/>
  <c r="I2023" i="45"/>
  <c r="G2023" i="45"/>
  <c r="I2019" i="45"/>
  <c r="G2019" i="45"/>
  <c r="I2016" i="45"/>
  <c r="G2016" i="45"/>
  <c r="I2013" i="45"/>
  <c r="G2013" i="45"/>
  <c r="I2011" i="45"/>
  <c r="G2011" i="45"/>
  <c r="I2008" i="45"/>
  <c r="G2008" i="45"/>
  <c r="I2006" i="45"/>
  <c r="G2006" i="45"/>
  <c r="I2003" i="45"/>
  <c r="G2003" i="45"/>
  <c r="I2000" i="45"/>
  <c r="G2000" i="45"/>
  <c r="I1997" i="45"/>
  <c r="G1997" i="45"/>
  <c r="I1995" i="45"/>
  <c r="G1995" i="45"/>
  <c r="I1992" i="45"/>
  <c r="G1992" i="45"/>
  <c r="I1989" i="45"/>
  <c r="G1989" i="45"/>
  <c r="I1985" i="45"/>
  <c r="G1985" i="45"/>
  <c r="I1982" i="45"/>
  <c r="G1982" i="45"/>
  <c r="I1979" i="45"/>
  <c r="G1979" i="45"/>
  <c r="I1977" i="45"/>
  <c r="G1977" i="45"/>
  <c r="I1974" i="45"/>
  <c r="G1974" i="45"/>
  <c r="I1971" i="45"/>
  <c r="G1971" i="45"/>
  <c r="I1968" i="45"/>
  <c r="G1968" i="45"/>
  <c r="I1965" i="45"/>
  <c r="G1965" i="45"/>
  <c r="I1962" i="45"/>
  <c r="G1962" i="45"/>
  <c r="I1959" i="45"/>
  <c r="G1959" i="45"/>
  <c r="I1956" i="45"/>
  <c r="G1956" i="45"/>
  <c r="I1953" i="45"/>
  <c r="G1953" i="45"/>
  <c r="I1950" i="45"/>
  <c r="G1950" i="45"/>
  <c r="I1947" i="45"/>
  <c r="G1947" i="45"/>
  <c r="I1943" i="45"/>
  <c r="G1943" i="45"/>
  <c r="I1939" i="45"/>
  <c r="G1939" i="45"/>
  <c r="I1936" i="45"/>
  <c r="G1936" i="45"/>
  <c r="I1933" i="45"/>
  <c r="G1933" i="45"/>
  <c r="I1931" i="45"/>
  <c r="G1931" i="45"/>
  <c r="I1928" i="45"/>
  <c r="G1928" i="45"/>
  <c r="I1925" i="45"/>
  <c r="G1925" i="45"/>
  <c r="I1922" i="45"/>
  <c r="G1922" i="45"/>
  <c r="I1920" i="45"/>
  <c r="G1920" i="45"/>
  <c r="I1917" i="45"/>
  <c r="G1917" i="45"/>
  <c r="I1914" i="45"/>
  <c r="G1914" i="45"/>
  <c r="I1911" i="45"/>
  <c r="G1911" i="45"/>
  <c r="I1908" i="45"/>
  <c r="G1908" i="45"/>
  <c r="I1905" i="45"/>
  <c r="G1905" i="45"/>
  <c r="I1902" i="45"/>
  <c r="G1902" i="45"/>
  <c r="I1900" i="45"/>
  <c r="G1900" i="45"/>
  <c r="I1898" i="45"/>
  <c r="G1898" i="45"/>
  <c r="I1895" i="45"/>
  <c r="G1895" i="45"/>
  <c r="I1892" i="45"/>
  <c r="G1892" i="45"/>
  <c r="I1889" i="45"/>
  <c r="G1889" i="45"/>
  <c r="I1887" i="45"/>
  <c r="G1887" i="45"/>
  <c r="I1884" i="45"/>
  <c r="G1884" i="45"/>
  <c r="I1881" i="45"/>
  <c r="G1881" i="45"/>
  <c r="I1878" i="45"/>
  <c r="G1878" i="45"/>
  <c r="I1875" i="45"/>
  <c r="G1875" i="45"/>
  <c r="I1872" i="45"/>
  <c r="G1872" i="45"/>
  <c r="I1870" i="45"/>
  <c r="G1870" i="45"/>
  <c r="I1867" i="45"/>
  <c r="G1867" i="45"/>
  <c r="I1865" i="45"/>
  <c r="G1865" i="45"/>
  <c r="I1862" i="45"/>
  <c r="G1862" i="45"/>
  <c r="I1859" i="45"/>
  <c r="G1859" i="45"/>
  <c r="I1856" i="45"/>
  <c r="G1856" i="45"/>
  <c r="I1852" i="45"/>
  <c r="G1852" i="45"/>
  <c r="I1850" i="45"/>
  <c r="G1850" i="45"/>
  <c r="I1847" i="45"/>
  <c r="G1847" i="45"/>
  <c r="I1845" i="45"/>
  <c r="G1845" i="45"/>
  <c r="I1842" i="45"/>
  <c r="G1842" i="45"/>
  <c r="I1839" i="45"/>
  <c r="G1839" i="45"/>
  <c r="I1836" i="45"/>
  <c r="G1836" i="45"/>
  <c r="I1833" i="45"/>
  <c r="G1833" i="45"/>
  <c r="I1830" i="45"/>
  <c r="G1830" i="45"/>
  <c r="I1827" i="45"/>
  <c r="G1827" i="45"/>
  <c r="I1824" i="45"/>
  <c r="G1824" i="45"/>
  <c r="I1821" i="45"/>
  <c r="G1821" i="45"/>
  <c r="I1818" i="45"/>
  <c r="G1818" i="45"/>
  <c r="I1815" i="45"/>
  <c r="G1815" i="45"/>
  <c r="I1812" i="45"/>
  <c r="G1812" i="45"/>
  <c r="I1809" i="45"/>
  <c r="G1809" i="45"/>
  <c r="I1807" i="45"/>
  <c r="G1807" i="45"/>
  <c r="I1803" i="45"/>
  <c r="G1803" i="45"/>
  <c r="I1800" i="45"/>
  <c r="G1800" i="45"/>
  <c r="I1797" i="45"/>
  <c r="G1797" i="45"/>
  <c r="I1794" i="45"/>
  <c r="G1794" i="45"/>
  <c r="I1791" i="45"/>
  <c r="G1791" i="45"/>
  <c r="I1788" i="45"/>
  <c r="G1788" i="45"/>
  <c r="I1784" i="45"/>
  <c r="G1784" i="45"/>
  <c r="I1781" i="45"/>
  <c r="G1781" i="45"/>
  <c r="I1778" i="45"/>
  <c r="G1778" i="45"/>
  <c r="I1775" i="45"/>
  <c r="G1775" i="45"/>
  <c r="I1772" i="45"/>
  <c r="G1772" i="45"/>
  <c r="I1769" i="45"/>
  <c r="G1769" i="45"/>
  <c r="I1765" i="45"/>
  <c r="G1765" i="45"/>
  <c r="I1762" i="45"/>
  <c r="G1762" i="45"/>
  <c r="I1759" i="45"/>
  <c r="G1759" i="45"/>
  <c r="I1756" i="45"/>
  <c r="G1756" i="45"/>
  <c r="I1753" i="45"/>
  <c r="G1753" i="45"/>
  <c r="I1750" i="45"/>
  <c r="G1750" i="45"/>
  <c r="I1747" i="45"/>
  <c r="G1747" i="45"/>
  <c r="I1744" i="45"/>
  <c r="G1744" i="45"/>
  <c r="I1741" i="45"/>
  <c r="G1741" i="45"/>
  <c r="I1738" i="45"/>
  <c r="G1738" i="45"/>
  <c r="I1735" i="45"/>
  <c r="G1735" i="45"/>
  <c r="I1732" i="45"/>
  <c r="G1732" i="45"/>
  <c r="I1729" i="45"/>
  <c r="G1729" i="45"/>
  <c r="I1726" i="45"/>
  <c r="G1726" i="45"/>
  <c r="I1724" i="45"/>
  <c r="G1724" i="45"/>
  <c r="I1721" i="45"/>
  <c r="G1721" i="45"/>
  <c r="I1718" i="45"/>
  <c r="G1718" i="45"/>
  <c r="I1716" i="45"/>
  <c r="G1716" i="45"/>
  <c r="I1713" i="45"/>
  <c r="G1713" i="45"/>
  <c r="I1709" i="45"/>
  <c r="G1709" i="45"/>
  <c r="I1706" i="45"/>
  <c r="G1706" i="45"/>
  <c r="I1702" i="45"/>
  <c r="G1702" i="45"/>
  <c r="I1698" i="45"/>
  <c r="G1698" i="45"/>
  <c r="I1695" i="45"/>
  <c r="G1695" i="45"/>
  <c r="I1692" i="45"/>
  <c r="G1692" i="45"/>
  <c r="I1689" i="45"/>
  <c r="G1689" i="45"/>
  <c r="I1687" i="45"/>
  <c r="G1687" i="45"/>
  <c r="I1684" i="45"/>
  <c r="G1684" i="45"/>
  <c r="I1681" i="45"/>
  <c r="G1681" i="45"/>
  <c r="I1678" i="45"/>
  <c r="G1678" i="45"/>
  <c r="I1675" i="45"/>
  <c r="G1675" i="45"/>
  <c r="I1672" i="45"/>
  <c r="G1672" i="45"/>
  <c r="I1667" i="45"/>
  <c r="G1667" i="45"/>
  <c r="I1664" i="45"/>
  <c r="G1664" i="45"/>
  <c r="I1661" i="45"/>
  <c r="G1661" i="45"/>
  <c r="I1658" i="45"/>
  <c r="G1658" i="45"/>
  <c r="I1653" i="45"/>
  <c r="G1653" i="45"/>
  <c r="I1650" i="45"/>
  <c r="G1650" i="45"/>
  <c r="I1647" i="45"/>
  <c r="G1647" i="45"/>
  <c r="I1644" i="45"/>
  <c r="G1644" i="45"/>
  <c r="I1641" i="45"/>
  <c r="G1641" i="45"/>
  <c r="I1638" i="45"/>
  <c r="G1638" i="45"/>
  <c r="I1634" i="45"/>
  <c r="G1634" i="45"/>
  <c r="I1631" i="45"/>
  <c r="G1631" i="45"/>
  <c r="I1626" i="45"/>
  <c r="G1626" i="45"/>
  <c r="I1623" i="45"/>
  <c r="G1623" i="45"/>
  <c r="I1620" i="45"/>
  <c r="G1620" i="45"/>
  <c r="I1616" i="45"/>
  <c r="G1616" i="45"/>
  <c r="I1600" i="45"/>
  <c r="G1600" i="45"/>
  <c r="I1597" i="45"/>
  <c r="G1597" i="45"/>
  <c r="I1594" i="45"/>
  <c r="G1594" i="45"/>
  <c r="I1591" i="45"/>
  <c r="G1591" i="45"/>
  <c r="I1588" i="45"/>
  <c r="G1588" i="45"/>
  <c r="I1585" i="45"/>
  <c r="G1585" i="45"/>
  <c r="I1582" i="45"/>
  <c r="G1582" i="45"/>
  <c r="I1579" i="45"/>
  <c r="G1579" i="45"/>
  <c r="I1576" i="45"/>
  <c r="G1576" i="45"/>
  <c r="I1573" i="45"/>
  <c r="G1573" i="45"/>
  <c r="I1570" i="45"/>
  <c r="G1570" i="45"/>
  <c r="I1567" i="45"/>
  <c r="G1567" i="45"/>
  <c r="I1565" i="45"/>
  <c r="G1565" i="45"/>
  <c r="I1562" i="45"/>
  <c r="G1562" i="45"/>
  <c r="I1558" i="45"/>
  <c r="G1558" i="45"/>
  <c r="I1555" i="45"/>
  <c r="G1555" i="45"/>
  <c r="I1552" i="45"/>
  <c r="G1552" i="45"/>
  <c r="I1549" i="45"/>
  <c r="G1549" i="45"/>
  <c r="I1545" i="45"/>
  <c r="G1545" i="45"/>
  <c r="I1542" i="45"/>
  <c r="G1542" i="45"/>
  <c r="I1539" i="45"/>
  <c r="G1539" i="45"/>
  <c r="I1536" i="45"/>
  <c r="G1536" i="45"/>
  <c r="I1532" i="45"/>
  <c r="G1532" i="45"/>
  <c r="I1530" i="45"/>
  <c r="G1530" i="45"/>
  <c r="I1527" i="45"/>
  <c r="G1527" i="45"/>
  <c r="I1524" i="45"/>
  <c r="G1524" i="45"/>
  <c r="I1521" i="45"/>
  <c r="G1521" i="45"/>
  <c r="I1518" i="45"/>
  <c r="G1518" i="45"/>
  <c r="I1515" i="45"/>
  <c r="G1515" i="45"/>
  <c r="I1512" i="45"/>
  <c r="G1512" i="45"/>
  <c r="I1509" i="45"/>
  <c r="G1509" i="45"/>
  <c r="I1506" i="45"/>
  <c r="G1506" i="45"/>
  <c r="I1503" i="45"/>
  <c r="G1503" i="45"/>
  <c r="I1500" i="45"/>
  <c r="G1500" i="45"/>
  <c r="I1497" i="45"/>
  <c r="G1497" i="45"/>
  <c r="I1494" i="45"/>
  <c r="G1494" i="45"/>
  <c r="I1491" i="45"/>
  <c r="G1491" i="45"/>
  <c r="I1488" i="45"/>
  <c r="G1488" i="45"/>
  <c r="I1485" i="45"/>
  <c r="G1485" i="45"/>
  <c r="I1482" i="45"/>
  <c r="G1482" i="45"/>
  <c r="I1479" i="45"/>
  <c r="G1479" i="45"/>
  <c r="I1476" i="45"/>
  <c r="G1476" i="45"/>
  <c r="I1473" i="45"/>
  <c r="G1473" i="45"/>
  <c r="I1470" i="45"/>
  <c r="G1470" i="45"/>
  <c r="I1466" i="45"/>
  <c r="G1466" i="45"/>
  <c r="I1463" i="45"/>
  <c r="G1463" i="45"/>
  <c r="I1459" i="45"/>
  <c r="G1459" i="45"/>
  <c r="I1457" i="45"/>
  <c r="G1457" i="45"/>
  <c r="I1454" i="45"/>
  <c r="G1454" i="45"/>
  <c r="I1451" i="45"/>
  <c r="G1451" i="45"/>
  <c r="I1448" i="45"/>
  <c r="G1448" i="45"/>
  <c r="I1445" i="45"/>
  <c r="G1445" i="45"/>
  <c r="I1442" i="45"/>
  <c r="G1442" i="45"/>
  <c r="I1439" i="45"/>
  <c r="G1439" i="45"/>
  <c r="I1436" i="45"/>
  <c r="G1436" i="45"/>
  <c r="I1434" i="45"/>
  <c r="G1434" i="45"/>
  <c r="I1431" i="45"/>
  <c r="G1431" i="45"/>
  <c r="I1428" i="45"/>
  <c r="G1428" i="45"/>
  <c r="I1425" i="45"/>
  <c r="G1425" i="45"/>
  <c r="I1422" i="45"/>
  <c r="G1422" i="45"/>
  <c r="I1419" i="45"/>
  <c r="G1419" i="45"/>
  <c r="I1416" i="45"/>
  <c r="G1416" i="45"/>
  <c r="I1413" i="45"/>
  <c r="G1413" i="45"/>
  <c r="I1410" i="45"/>
  <c r="G1410" i="45"/>
  <c r="I1406" i="45"/>
  <c r="G1406" i="45"/>
  <c r="I1403" i="45"/>
  <c r="G1403" i="45"/>
  <c r="I1400" i="45"/>
  <c r="G1400" i="45"/>
  <c r="I1397" i="45"/>
  <c r="G1397" i="45"/>
  <c r="I1394" i="45"/>
  <c r="G1394" i="45"/>
  <c r="I1391" i="45"/>
  <c r="G1391" i="45"/>
  <c r="I1387" i="45"/>
  <c r="G1387" i="45"/>
  <c r="I1384" i="45"/>
  <c r="G1384" i="45"/>
  <c r="I1381" i="45"/>
  <c r="G1381" i="45"/>
  <c r="I1378" i="45"/>
  <c r="G1378" i="45"/>
  <c r="I1376" i="45"/>
  <c r="G1376" i="45"/>
  <c r="I1373" i="45"/>
  <c r="G1373" i="45"/>
  <c r="I1370" i="45"/>
  <c r="G1370" i="45"/>
  <c r="I1368" i="45"/>
  <c r="G1368" i="45"/>
  <c r="I1365" i="45"/>
  <c r="G1365" i="45"/>
  <c r="I1362" i="45"/>
  <c r="G1362" i="45"/>
  <c r="I1359" i="45"/>
  <c r="G1359" i="45"/>
  <c r="I1356" i="45"/>
  <c r="G1356" i="45"/>
  <c r="I1352" i="45"/>
  <c r="G1352" i="45"/>
  <c r="I1349" i="45"/>
  <c r="G1349" i="45"/>
  <c r="I1346" i="45"/>
  <c r="G1346" i="45"/>
  <c r="I1344" i="45"/>
  <c r="G1344" i="45"/>
  <c r="I1341" i="45"/>
  <c r="G1341" i="45"/>
  <c r="I1338" i="45"/>
  <c r="G1338" i="45"/>
  <c r="I1335" i="45"/>
  <c r="G1335" i="45"/>
  <c r="I1332" i="45"/>
  <c r="G1332" i="45"/>
  <c r="I1329" i="45"/>
  <c r="G1329" i="45"/>
  <c r="I1326" i="45"/>
  <c r="G1326" i="45"/>
  <c r="I1323" i="45"/>
  <c r="G1323" i="45"/>
  <c r="I1320" i="45"/>
  <c r="G1320" i="45"/>
  <c r="I1317" i="45"/>
  <c r="G1317" i="45"/>
  <c r="I1314" i="45"/>
  <c r="G1314" i="45"/>
  <c r="I1311" i="45"/>
  <c r="G1311" i="45"/>
  <c r="I1308" i="45"/>
  <c r="G1308" i="45"/>
  <c r="I1306" i="45"/>
  <c r="G1306" i="45"/>
  <c r="I1303" i="45"/>
  <c r="G1303" i="45"/>
  <c r="I1299" i="45"/>
  <c r="G1299" i="45"/>
  <c r="I1296" i="45"/>
  <c r="G1296" i="45"/>
  <c r="I1293" i="45"/>
  <c r="G1293" i="45"/>
  <c r="I1289" i="45"/>
  <c r="G1289" i="45"/>
  <c r="I1286" i="45"/>
  <c r="G1286" i="45"/>
  <c r="I1283" i="45"/>
  <c r="G1283" i="45"/>
  <c r="I1280" i="45"/>
  <c r="G1280" i="45"/>
  <c r="I1277" i="45"/>
  <c r="G1277" i="45"/>
  <c r="I1274" i="45"/>
  <c r="G1274" i="45"/>
  <c r="I1271" i="45"/>
  <c r="G1271" i="45"/>
  <c r="I1268" i="45"/>
  <c r="G1268" i="45"/>
  <c r="I1265" i="45"/>
  <c r="G1265" i="45"/>
  <c r="I1262" i="45"/>
  <c r="G1262" i="45"/>
  <c r="I1258" i="45"/>
  <c r="G1258" i="45"/>
  <c r="I1255" i="45"/>
  <c r="G1255" i="45"/>
  <c r="I1252" i="45"/>
  <c r="G1252" i="45"/>
  <c r="I1249" i="45"/>
  <c r="G1249" i="45"/>
  <c r="I1246" i="45"/>
  <c r="G1246" i="45"/>
  <c r="I1243" i="45"/>
  <c r="G1243" i="45"/>
  <c r="I1240" i="45"/>
  <c r="G1240" i="45"/>
  <c r="I1238" i="45"/>
  <c r="G1238" i="45"/>
  <c r="I1236" i="45"/>
  <c r="G1236" i="45"/>
  <c r="I1233" i="45"/>
  <c r="G1233" i="45"/>
  <c r="I1230" i="45"/>
  <c r="G1230" i="45"/>
  <c r="I1227" i="45"/>
  <c r="G1227" i="45"/>
  <c r="I1224" i="45"/>
  <c r="G1224" i="45"/>
  <c r="I1221" i="45"/>
  <c r="G1221" i="45"/>
  <c r="I1218" i="45"/>
  <c r="G1218" i="45"/>
  <c r="I1215" i="45"/>
  <c r="G1215" i="45"/>
  <c r="I1212" i="45"/>
  <c r="G1212" i="45"/>
  <c r="I1209" i="45"/>
  <c r="G1209" i="45"/>
  <c r="I1205" i="45"/>
  <c r="G1205" i="45"/>
  <c r="I1202" i="45"/>
  <c r="G1202" i="45"/>
  <c r="I1200" i="45"/>
  <c r="G1200" i="45"/>
  <c r="I1197" i="45"/>
  <c r="G1197" i="45"/>
  <c r="I1193" i="45"/>
  <c r="G1193" i="45"/>
  <c r="I1190" i="45"/>
  <c r="G1190" i="45"/>
  <c r="I1188" i="45"/>
  <c r="G1188" i="45"/>
  <c r="I1185" i="45"/>
  <c r="G1185" i="45"/>
  <c r="I1182" i="45"/>
  <c r="G1182" i="45"/>
  <c r="I1177" i="45"/>
  <c r="G1177" i="45"/>
  <c r="I1174" i="45"/>
  <c r="G1174" i="45"/>
  <c r="I1171" i="45"/>
  <c r="G1171" i="45"/>
  <c r="I1168" i="45"/>
  <c r="G1168" i="45"/>
  <c r="I1165" i="45"/>
  <c r="G1165" i="45"/>
  <c r="I1162" i="45"/>
  <c r="G1162" i="45"/>
  <c r="I1158" i="45"/>
  <c r="G1158" i="45"/>
  <c r="I1152" i="45"/>
  <c r="G1152" i="45"/>
  <c r="I1149" i="45"/>
  <c r="G1149" i="45"/>
  <c r="I1146" i="45"/>
  <c r="G1146" i="45"/>
  <c r="I1144" i="45"/>
  <c r="G1144" i="45"/>
  <c r="I1141" i="45"/>
  <c r="G1141" i="45"/>
  <c r="I1138" i="45"/>
  <c r="G1138" i="45"/>
  <c r="I1135" i="45"/>
  <c r="G1135" i="45"/>
  <c r="I1132" i="45"/>
  <c r="G1132" i="45"/>
  <c r="I1129" i="45"/>
  <c r="G1129" i="45"/>
  <c r="I1127" i="45"/>
  <c r="G1127" i="45"/>
  <c r="I1124" i="45"/>
  <c r="G1124" i="45"/>
  <c r="I1121" i="45"/>
  <c r="G1121" i="45"/>
  <c r="I1119" i="45"/>
  <c r="G1119" i="45"/>
  <c r="I1116" i="45"/>
  <c r="G1116" i="45"/>
  <c r="I1113" i="45"/>
  <c r="G1113" i="45"/>
  <c r="I1109" i="45"/>
  <c r="G1109" i="45"/>
  <c r="I1107" i="45"/>
  <c r="G1107" i="45"/>
  <c r="I1103" i="45"/>
  <c r="G1103" i="45"/>
  <c r="I1100" i="45"/>
  <c r="G1100" i="45"/>
  <c r="I1098" i="45"/>
  <c r="G1098" i="45"/>
  <c r="I1095" i="45"/>
  <c r="G1095" i="45"/>
  <c r="I1094" i="45"/>
  <c r="G1094" i="45"/>
  <c r="I1091" i="45"/>
  <c r="G1091" i="45"/>
  <c r="I1088" i="45"/>
  <c r="G1088" i="45"/>
  <c r="I1085" i="45"/>
  <c r="G1085" i="45"/>
  <c r="I1083" i="45"/>
  <c r="G1083" i="45"/>
  <c r="I1080" i="45"/>
  <c r="G1080" i="45"/>
  <c r="I1077" i="45"/>
  <c r="G1077" i="45"/>
  <c r="I1074" i="45"/>
  <c r="G1074" i="45"/>
  <c r="I1071" i="45"/>
  <c r="G1071" i="45"/>
  <c r="I1067" i="45"/>
  <c r="G1067" i="45"/>
  <c r="I1064" i="45"/>
  <c r="G1064" i="45"/>
  <c r="I1061" i="45"/>
  <c r="G1061" i="45"/>
  <c r="I1058" i="45"/>
  <c r="G1058" i="45"/>
  <c r="I1055" i="45"/>
  <c r="G1055" i="45"/>
  <c r="I1052" i="45"/>
  <c r="G1052" i="45"/>
  <c r="I1049" i="45"/>
  <c r="G1049" i="45"/>
  <c r="I1046" i="45"/>
  <c r="G1046" i="45"/>
  <c r="I1043" i="45"/>
  <c r="G1043" i="45"/>
  <c r="I1040" i="45"/>
  <c r="G1040" i="45"/>
  <c r="I1037" i="45"/>
  <c r="G1037" i="45"/>
  <c r="I1034" i="45"/>
  <c r="G1034" i="45"/>
  <c r="I1031" i="45"/>
  <c r="G1031" i="45"/>
  <c r="I1028" i="45"/>
  <c r="G1028" i="45"/>
  <c r="I1025" i="45"/>
  <c r="G1025" i="45"/>
  <c r="I1022" i="45"/>
  <c r="G1022" i="45"/>
  <c r="I1019" i="45"/>
  <c r="G1019" i="45"/>
  <c r="I1014" i="45"/>
  <c r="G1014" i="45"/>
  <c r="I991" i="45"/>
  <c r="G991" i="45"/>
  <c r="I609" i="45"/>
  <c r="G609" i="45"/>
  <c r="I3352" i="45"/>
  <c r="G3352" i="45"/>
  <c r="I3348" i="45"/>
  <c r="G3348" i="45"/>
  <c r="I3343" i="45"/>
  <c r="G3343" i="45"/>
  <c r="I3339" i="45"/>
  <c r="G3339" i="45"/>
  <c r="I3335" i="45"/>
  <c r="G3335" i="45"/>
  <c r="I3331" i="45"/>
  <c r="G3331" i="45"/>
  <c r="I3327" i="45"/>
  <c r="G3327" i="45"/>
  <c r="I3323" i="45"/>
  <c r="G3323" i="45"/>
  <c r="I3319" i="45"/>
  <c r="G3319" i="45"/>
  <c r="I3315" i="45"/>
  <c r="G3315" i="45"/>
  <c r="I3311" i="45"/>
  <c r="G3311" i="45"/>
  <c r="I3307" i="45"/>
  <c r="G3307" i="45"/>
  <c r="I3303" i="45"/>
  <c r="G3303" i="45"/>
  <c r="I3299" i="45"/>
  <c r="G3299" i="45"/>
  <c r="I3295" i="45"/>
  <c r="G3295" i="45"/>
  <c r="I3291" i="45"/>
  <c r="G3291" i="45"/>
  <c r="I3286" i="45"/>
  <c r="G3286" i="45"/>
  <c r="I3281" i="45"/>
  <c r="G3281" i="45"/>
  <c r="I3277" i="45"/>
  <c r="G3277" i="45"/>
  <c r="I3272" i="45"/>
  <c r="G3272" i="45"/>
  <c r="I3267" i="45"/>
  <c r="G3267" i="45"/>
  <c r="I3262" i="45"/>
  <c r="G3262" i="45"/>
  <c r="I3258" i="45"/>
  <c r="G3258" i="45"/>
  <c r="I3254" i="45"/>
  <c r="G3254" i="45"/>
  <c r="I3250" i="45"/>
  <c r="G3250" i="45"/>
  <c r="I3245" i="45"/>
  <c r="G3245" i="45"/>
  <c r="I3241" i="45"/>
  <c r="G3241" i="45"/>
  <c r="I3237" i="45"/>
  <c r="G3237" i="45"/>
  <c r="I3233" i="45"/>
  <c r="G3233" i="45"/>
  <c r="I3228" i="45"/>
  <c r="G3228" i="45"/>
  <c r="I3222" i="45"/>
  <c r="G3222" i="45"/>
  <c r="I3216" i="45"/>
  <c r="G3216" i="45"/>
  <c r="I3211" i="45"/>
  <c r="G3211" i="45"/>
  <c r="I3206" i="45"/>
  <c r="G3206" i="45"/>
  <c r="I3202" i="45"/>
  <c r="G3202" i="45"/>
  <c r="I3198" i="45"/>
  <c r="G3198" i="45"/>
  <c r="I3194" i="45"/>
  <c r="G3194" i="45"/>
  <c r="I3190" i="45"/>
  <c r="G3190" i="45"/>
  <c r="I3186" i="45"/>
  <c r="G3186" i="45"/>
  <c r="I3181" i="45"/>
  <c r="G3181" i="45"/>
  <c r="I3177" i="45"/>
  <c r="G3177" i="45"/>
  <c r="I3173" i="45"/>
  <c r="G3173" i="45"/>
  <c r="I3169" i="45"/>
  <c r="G3169" i="45"/>
  <c r="I3163" i="45"/>
  <c r="G3163" i="45"/>
  <c r="I3159" i="45"/>
  <c r="G3159" i="45"/>
  <c r="I3155" i="45"/>
  <c r="G3155" i="45"/>
  <c r="I3151" i="45"/>
  <c r="G3151" i="45"/>
  <c r="I3147" i="45"/>
  <c r="G3147" i="45"/>
  <c r="I3143" i="45"/>
  <c r="G3143" i="45"/>
  <c r="I3139" i="45"/>
  <c r="G3139" i="45"/>
  <c r="I3135" i="45"/>
  <c r="G3135" i="45"/>
  <c r="I3131" i="45"/>
  <c r="G3131" i="45"/>
  <c r="I3126" i="45"/>
  <c r="G3126" i="45"/>
  <c r="I3121" i="45"/>
  <c r="G3121" i="45"/>
  <c r="I3117" i="45"/>
  <c r="G3117" i="45"/>
  <c r="I3112" i="45"/>
  <c r="G3112" i="45"/>
  <c r="I3108" i="45"/>
  <c r="G3108" i="45"/>
  <c r="I3103" i="45"/>
  <c r="G3103" i="45"/>
  <c r="I3099" i="45"/>
  <c r="G3099" i="45"/>
  <c r="I3095" i="45"/>
  <c r="G3095" i="45"/>
  <c r="I3090" i="45"/>
  <c r="G3090" i="45"/>
  <c r="I3086" i="45"/>
  <c r="G3086" i="45"/>
  <c r="I3081" i="45"/>
  <c r="G3081" i="45"/>
  <c r="I3077" i="45"/>
  <c r="G3077" i="45"/>
  <c r="I3072" i="45"/>
  <c r="G3072" i="45"/>
  <c r="I3068" i="45"/>
  <c r="G3068" i="45"/>
  <c r="I3064" i="45"/>
  <c r="G3064" i="45"/>
  <c r="I3060" i="45"/>
  <c r="G3060" i="45"/>
  <c r="I3055" i="45"/>
  <c r="G3055" i="45"/>
  <c r="I3051" i="45"/>
  <c r="G3051" i="45"/>
  <c r="I3047" i="45"/>
  <c r="G3047" i="45"/>
  <c r="I3042" i="45"/>
  <c r="G3042" i="45"/>
  <c r="I3038" i="45"/>
  <c r="G3038" i="45"/>
  <c r="I3034" i="45"/>
  <c r="G3034" i="45"/>
  <c r="I3030" i="45"/>
  <c r="G3030" i="45"/>
  <c r="I3026" i="45"/>
  <c r="G3026" i="45"/>
  <c r="I3022" i="45"/>
  <c r="G3022" i="45"/>
  <c r="I3018" i="45"/>
  <c r="G3018" i="45"/>
  <c r="I3013" i="45"/>
  <c r="G3013" i="45"/>
  <c r="I3007" i="45"/>
  <c r="G3007" i="45"/>
  <c r="I3003" i="45"/>
  <c r="G3003" i="45"/>
  <c r="I2998" i="45"/>
  <c r="G2998" i="45"/>
  <c r="I2994" i="45"/>
  <c r="G2994" i="45"/>
  <c r="I2990" i="45"/>
  <c r="G2990" i="45"/>
  <c r="I2985" i="45"/>
  <c r="G2985" i="45"/>
  <c r="I2981" i="45"/>
  <c r="G2981" i="45"/>
  <c r="I2976" i="45"/>
  <c r="G2976" i="45"/>
  <c r="I2972" i="45"/>
  <c r="G2972" i="45"/>
  <c r="I2968" i="45"/>
  <c r="G2968" i="45"/>
  <c r="I2964" i="45"/>
  <c r="G2964" i="45"/>
  <c r="I2960" i="45"/>
  <c r="G2960" i="45"/>
  <c r="I2956" i="45"/>
  <c r="G2956" i="45"/>
  <c r="I2952" i="45"/>
  <c r="G2952" i="45"/>
  <c r="I2948" i="45"/>
  <c r="G2948" i="45"/>
  <c r="I2944" i="45"/>
  <c r="G2944" i="45"/>
  <c r="I2940" i="45"/>
  <c r="G2940" i="45"/>
  <c r="I2936" i="45"/>
  <c r="G2936" i="45"/>
  <c r="I2932" i="45"/>
  <c r="G2932" i="45"/>
  <c r="I2926" i="45"/>
  <c r="G2926" i="45"/>
  <c r="I2920" i="45"/>
  <c r="G2920" i="45"/>
  <c r="I2916" i="45"/>
  <c r="G2916" i="45"/>
  <c r="I2912" i="45"/>
  <c r="G2912" i="45"/>
  <c r="I2908" i="45"/>
  <c r="G2908" i="45"/>
  <c r="I2904" i="45"/>
  <c r="G2904" i="45"/>
  <c r="I2900" i="45"/>
  <c r="G2900" i="45"/>
  <c r="I2896" i="45"/>
  <c r="G2896" i="45"/>
  <c r="I2893" i="45"/>
  <c r="G2893" i="45"/>
  <c r="I2889" i="45"/>
  <c r="G2889" i="45"/>
  <c r="I2885" i="45"/>
  <c r="G2885" i="45"/>
  <c r="I2881" i="45"/>
  <c r="G2881" i="45"/>
  <c r="I2877" i="45"/>
  <c r="G2877" i="45"/>
  <c r="I2873" i="45"/>
  <c r="G2873" i="45"/>
  <c r="I2869" i="45"/>
  <c r="G2869" i="45"/>
  <c r="I2865" i="45"/>
  <c r="G2865" i="45"/>
  <c r="I2859" i="45"/>
  <c r="G2859" i="45"/>
  <c r="I2855" i="45"/>
  <c r="G2855" i="45"/>
  <c r="I2851" i="45"/>
  <c r="G2851" i="45"/>
  <c r="I2847" i="45"/>
  <c r="G2847" i="45"/>
  <c r="I2844" i="45"/>
  <c r="G2844" i="45"/>
  <c r="I2840" i="45"/>
  <c r="G2840" i="45"/>
  <c r="I2836" i="45"/>
  <c r="G2836" i="45"/>
  <c r="I2832" i="45"/>
  <c r="G2832" i="45"/>
  <c r="I2828" i="45"/>
  <c r="G2828" i="45"/>
  <c r="I2824" i="45"/>
  <c r="G2824" i="45"/>
  <c r="I2820" i="45"/>
  <c r="G2820" i="45"/>
  <c r="I2815" i="45"/>
  <c r="G2815" i="45"/>
  <c r="I2811" i="45"/>
  <c r="G2811" i="45"/>
  <c r="I2808" i="45"/>
  <c r="G2808" i="45"/>
  <c r="I2804" i="45"/>
  <c r="G2804" i="45"/>
  <c r="I2800" i="45"/>
  <c r="G2800" i="45"/>
  <c r="I2796" i="45"/>
  <c r="G2796" i="45"/>
  <c r="I2793" i="45"/>
  <c r="G2793" i="45"/>
  <c r="I2789" i="45"/>
  <c r="G2789" i="45"/>
  <c r="I2785" i="45"/>
  <c r="G2785" i="45"/>
  <c r="I2781" i="45"/>
  <c r="G2781" i="45"/>
  <c r="I2776" i="45"/>
  <c r="G2776" i="45"/>
  <c r="I2773" i="45"/>
  <c r="G2773" i="45"/>
  <c r="I2769" i="45"/>
  <c r="G2769" i="45"/>
  <c r="I2764" i="45"/>
  <c r="G2764" i="45"/>
  <c r="I2760" i="45"/>
  <c r="G2760" i="45"/>
  <c r="I2756" i="45"/>
  <c r="G2756" i="45"/>
  <c r="I2752" i="45"/>
  <c r="G2752" i="45"/>
  <c r="I2748" i="45"/>
  <c r="G2748" i="45"/>
  <c r="I2744" i="45"/>
  <c r="G2744" i="45"/>
  <c r="I2739" i="45"/>
  <c r="G2739" i="45"/>
  <c r="I2735" i="45"/>
  <c r="G2735" i="45"/>
  <c r="I2731" i="45"/>
  <c r="G2731" i="45"/>
  <c r="I2727" i="45"/>
  <c r="G2727" i="45"/>
  <c r="I2724" i="45"/>
  <c r="G2724" i="45"/>
  <c r="I2720" i="45"/>
  <c r="G2720" i="45"/>
  <c r="I2714" i="45"/>
  <c r="G2714" i="45"/>
  <c r="I2710" i="45"/>
  <c r="G2710" i="45"/>
  <c r="I2707" i="45"/>
  <c r="G2707" i="45"/>
  <c r="I2703" i="45"/>
  <c r="G2703" i="45"/>
  <c r="I2700" i="45"/>
  <c r="G2700" i="45"/>
  <c r="I2696" i="45"/>
  <c r="G2696" i="45"/>
  <c r="I2693" i="45"/>
  <c r="G2693" i="45"/>
  <c r="I2689" i="45"/>
  <c r="G2689" i="45"/>
  <c r="I2685" i="45"/>
  <c r="G2685" i="45"/>
  <c r="I2681" i="45"/>
  <c r="G2681" i="45"/>
  <c r="I2678" i="45"/>
  <c r="G2678" i="45"/>
  <c r="I2674" i="45"/>
  <c r="G2674" i="45"/>
  <c r="I2670" i="45"/>
  <c r="G2670" i="45"/>
  <c r="I2666" i="45"/>
  <c r="G2666" i="45"/>
  <c r="I2662" i="45"/>
  <c r="G2662" i="45"/>
  <c r="I2659" i="45"/>
  <c r="G2659" i="45"/>
  <c r="I2655" i="45"/>
  <c r="G2655" i="45"/>
  <c r="I2652" i="45"/>
  <c r="G2652" i="45"/>
  <c r="I2649" i="45"/>
  <c r="G2649" i="45"/>
  <c r="I2645" i="45"/>
  <c r="G2645" i="45"/>
  <c r="I2642" i="45"/>
  <c r="G2642" i="45"/>
  <c r="I2639" i="45"/>
  <c r="G2639" i="45"/>
  <c r="I2636" i="45"/>
  <c r="G2636" i="45"/>
  <c r="I2633" i="45"/>
  <c r="G2633" i="45"/>
  <c r="I2630" i="45"/>
  <c r="G2630" i="45"/>
  <c r="I2627" i="45"/>
  <c r="G2627" i="45"/>
  <c r="I2624" i="45"/>
  <c r="G2624" i="45"/>
  <c r="I2621" i="45"/>
  <c r="G2621" i="45"/>
  <c r="I2618" i="45"/>
  <c r="G2618" i="45"/>
  <c r="I2615" i="45"/>
  <c r="G2615" i="45"/>
  <c r="I2612" i="45"/>
  <c r="G2612" i="45"/>
  <c r="I2608" i="45"/>
  <c r="G2608" i="45"/>
  <c r="I2605" i="45"/>
  <c r="G2605" i="45"/>
  <c r="I2600" i="45"/>
  <c r="G2600" i="45"/>
  <c r="I2597" i="45"/>
  <c r="G2597" i="45"/>
  <c r="I2594" i="45"/>
  <c r="G2594" i="45"/>
  <c r="I2591" i="45"/>
  <c r="G2591" i="45"/>
  <c r="I2588" i="45"/>
  <c r="G2588" i="45"/>
  <c r="I2585" i="45"/>
  <c r="G2585" i="45"/>
  <c r="I2581" i="45"/>
  <c r="G2581" i="45"/>
  <c r="I2578" i="45"/>
  <c r="G2578" i="45"/>
  <c r="I2576" i="45"/>
  <c r="G2576" i="45"/>
  <c r="I2573" i="45"/>
  <c r="G2573" i="45"/>
  <c r="I2570" i="45"/>
  <c r="G2570" i="45"/>
  <c r="I2567" i="45"/>
  <c r="G2567" i="45"/>
  <c r="I2564" i="45"/>
  <c r="G2564" i="45"/>
  <c r="I2561" i="45"/>
  <c r="G2561" i="45"/>
  <c r="I2558" i="45"/>
  <c r="G2558" i="45"/>
  <c r="I2555" i="45"/>
  <c r="G2555" i="45"/>
  <c r="I2552" i="45"/>
  <c r="G2552" i="45"/>
  <c r="I2549" i="45"/>
  <c r="G2549" i="45"/>
  <c r="I2546" i="45"/>
  <c r="G2546" i="45"/>
  <c r="I2543" i="45"/>
  <c r="G2543" i="45"/>
  <c r="I2540" i="45"/>
  <c r="G2540" i="45"/>
  <c r="I2537" i="45"/>
  <c r="G2537" i="45"/>
  <c r="I2532" i="45"/>
  <c r="G2532" i="45"/>
  <c r="I2529" i="45"/>
  <c r="G2529" i="45"/>
  <c r="I2526" i="45"/>
  <c r="G2526" i="45"/>
  <c r="I2522" i="45"/>
  <c r="G2522" i="45"/>
  <c r="I2519" i="45"/>
  <c r="G2519" i="45"/>
  <c r="I2516" i="45"/>
  <c r="G2516" i="45"/>
  <c r="I2513" i="45"/>
  <c r="G2513" i="45"/>
  <c r="I2510" i="45"/>
  <c r="G2510" i="45"/>
  <c r="I2507" i="45"/>
  <c r="G2507" i="45"/>
  <c r="I2504" i="45"/>
  <c r="G2504" i="45"/>
  <c r="I2501" i="45"/>
  <c r="G2501" i="45"/>
  <c r="I2497" i="45"/>
  <c r="G2497" i="45"/>
  <c r="I2494" i="45"/>
  <c r="G2494" i="45"/>
  <c r="I2491" i="45"/>
  <c r="G2491" i="45"/>
  <c r="I2486" i="45"/>
  <c r="G2486" i="45"/>
  <c r="I2483" i="45"/>
  <c r="G2483" i="45"/>
  <c r="I2480" i="45"/>
  <c r="G2480" i="45"/>
  <c r="I2477" i="45"/>
  <c r="G2477" i="45"/>
  <c r="I2474" i="45"/>
  <c r="G2474" i="45"/>
  <c r="I2471" i="45"/>
  <c r="G2471" i="45"/>
  <c r="I2468" i="45"/>
  <c r="G2468" i="45"/>
  <c r="I2465" i="45"/>
  <c r="G2465" i="45"/>
  <c r="I2462" i="45"/>
  <c r="G2462" i="45"/>
  <c r="I2459" i="45"/>
  <c r="G2459" i="45"/>
  <c r="I2455" i="45"/>
  <c r="G2455" i="45"/>
  <c r="I2453" i="45"/>
  <c r="G2453" i="45"/>
  <c r="I2450" i="45"/>
  <c r="G2450" i="45"/>
  <c r="I2447" i="45"/>
  <c r="G2447" i="45"/>
  <c r="I2444" i="45"/>
  <c r="G2444" i="45"/>
  <c r="I2441" i="45"/>
  <c r="G2441" i="45"/>
  <c r="I2436" i="45"/>
  <c r="G2436" i="45"/>
  <c r="I2433" i="45"/>
  <c r="G2433" i="45"/>
  <c r="I2430" i="45"/>
  <c r="G2430" i="45"/>
  <c r="I2425" i="45"/>
  <c r="G2425" i="45"/>
  <c r="I2422" i="45"/>
  <c r="G2422" i="45"/>
  <c r="I2418" i="45"/>
  <c r="G2418" i="45"/>
  <c r="I2415" i="45"/>
  <c r="G2415" i="45"/>
  <c r="I2412" i="45"/>
  <c r="G2412" i="45"/>
  <c r="I2409" i="45"/>
  <c r="G2409" i="45"/>
  <c r="I2406" i="45"/>
  <c r="G2406" i="45"/>
  <c r="I2403" i="45"/>
  <c r="G2403" i="45"/>
  <c r="I2400" i="45"/>
  <c r="G2400" i="45"/>
  <c r="I2397" i="45"/>
  <c r="G2397" i="45"/>
  <c r="I2394" i="45"/>
  <c r="G2394" i="45"/>
  <c r="I2392" i="45"/>
  <c r="G2392" i="45"/>
  <c r="I2389" i="45"/>
  <c r="G2389" i="45"/>
  <c r="I2386" i="45"/>
  <c r="G2386" i="45"/>
  <c r="I2383" i="45"/>
  <c r="G2383" i="45"/>
  <c r="I2380" i="45"/>
  <c r="G2380" i="45"/>
  <c r="I2378" i="45"/>
  <c r="G2378" i="45"/>
  <c r="I2374" i="45"/>
  <c r="G2374" i="45"/>
  <c r="I2371" i="45"/>
  <c r="G2371" i="45"/>
  <c r="I2368" i="45"/>
  <c r="G2368" i="45"/>
  <c r="I2365" i="45"/>
  <c r="G2365" i="45"/>
  <c r="I2362" i="45"/>
  <c r="G2362" i="45"/>
  <c r="I2359" i="45"/>
  <c r="G2359" i="45"/>
  <c r="I2356" i="45"/>
  <c r="G2356" i="45"/>
  <c r="I2353" i="45"/>
  <c r="G2353" i="45"/>
  <c r="I2350" i="45"/>
  <c r="G2350" i="45"/>
  <c r="I2347" i="45"/>
  <c r="G2347" i="45"/>
  <c r="I2344" i="45"/>
  <c r="G2344" i="45"/>
  <c r="I2342" i="45"/>
  <c r="G2342" i="45"/>
  <c r="I2339" i="45"/>
  <c r="G2339" i="45"/>
  <c r="I2337" i="45"/>
  <c r="G2337" i="45"/>
  <c r="I2334" i="45"/>
  <c r="G2334" i="45"/>
  <c r="I2331" i="45"/>
  <c r="G2331" i="45"/>
  <c r="I2326" i="45"/>
  <c r="G2326" i="45"/>
  <c r="I2323" i="45"/>
  <c r="G2323" i="45"/>
  <c r="I2320" i="45"/>
  <c r="G2320" i="45"/>
  <c r="I2317" i="45"/>
  <c r="G2317" i="45"/>
  <c r="I2314" i="45"/>
  <c r="G2314" i="45"/>
  <c r="I2311" i="45"/>
  <c r="G2311" i="45"/>
  <c r="I2308" i="45"/>
  <c r="G2308" i="45"/>
  <c r="I2305" i="45"/>
  <c r="G2305" i="45"/>
  <c r="I2302" i="45"/>
  <c r="G2302" i="45"/>
  <c r="I2299" i="45"/>
  <c r="G2299" i="45"/>
  <c r="I2296" i="45"/>
  <c r="G2296" i="45"/>
  <c r="I2293" i="45"/>
  <c r="G2293" i="45"/>
  <c r="I2290" i="45"/>
  <c r="G2290" i="45"/>
  <c r="I2287" i="45"/>
  <c r="G2287" i="45"/>
  <c r="I2284" i="45"/>
  <c r="G2284" i="45"/>
  <c r="I2281" i="45"/>
  <c r="G2281" i="45"/>
  <c r="I2278" i="45"/>
  <c r="G2278" i="45"/>
  <c r="I2275" i="45"/>
  <c r="G2275" i="45"/>
  <c r="I2272" i="45"/>
  <c r="G2272" i="45"/>
  <c r="I2269" i="45"/>
  <c r="G2269" i="45"/>
  <c r="I2265" i="45"/>
  <c r="G2265" i="45"/>
  <c r="I2261" i="45"/>
  <c r="G2261" i="45"/>
  <c r="I2258" i="45"/>
  <c r="G2258" i="45"/>
  <c r="I2255" i="45"/>
  <c r="G2255" i="45"/>
  <c r="I2252" i="45"/>
  <c r="G2252" i="45"/>
  <c r="I2249" i="45"/>
  <c r="G2249" i="45"/>
  <c r="I2246" i="45"/>
  <c r="G2246" i="45"/>
  <c r="I2243" i="45"/>
  <c r="G2243" i="45"/>
  <c r="I2240" i="45"/>
  <c r="G2240" i="45"/>
  <c r="I2236" i="45"/>
  <c r="G2236" i="45"/>
  <c r="I2233" i="45"/>
  <c r="G2233" i="45"/>
  <c r="I2230" i="45"/>
  <c r="G2230" i="45"/>
  <c r="I2227" i="45"/>
  <c r="G2227" i="45"/>
  <c r="I2224" i="45"/>
  <c r="G2224" i="45"/>
  <c r="I2221" i="45"/>
  <c r="G2221" i="45"/>
  <c r="I2218" i="45"/>
  <c r="G2218" i="45"/>
  <c r="I2215" i="45"/>
  <c r="G2215" i="45"/>
  <c r="I2212" i="45"/>
  <c r="G2212" i="45"/>
  <c r="I2209" i="45"/>
  <c r="G2209" i="45"/>
  <c r="I2206" i="45"/>
  <c r="G2206" i="45"/>
  <c r="I2203" i="45"/>
  <c r="G2203" i="45"/>
  <c r="I2200" i="45"/>
  <c r="G2200" i="45"/>
  <c r="I2197" i="45"/>
  <c r="G2197" i="45"/>
  <c r="I2195" i="45"/>
  <c r="G2195" i="45"/>
  <c r="I2192" i="45"/>
  <c r="G2192" i="45"/>
  <c r="I2189" i="45"/>
  <c r="G2189" i="45"/>
  <c r="I2186" i="45"/>
  <c r="G2186" i="45"/>
  <c r="I2183" i="45"/>
  <c r="G2183" i="45"/>
  <c r="I2180" i="45"/>
  <c r="G2180" i="45"/>
  <c r="I2176" i="45"/>
  <c r="G2176" i="45"/>
  <c r="I2173" i="45"/>
  <c r="G2173" i="45"/>
  <c r="I2170" i="45"/>
  <c r="G2170" i="45"/>
  <c r="I2167" i="45"/>
  <c r="G2167" i="45"/>
  <c r="I2163" i="45"/>
  <c r="G2163" i="45"/>
  <c r="I2160" i="45"/>
  <c r="G2160" i="45"/>
  <c r="I2156" i="45"/>
  <c r="G2156" i="45"/>
  <c r="I2153" i="45"/>
  <c r="G2153" i="45"/>
  <c r="I2150" i="45"/>
  <c r="G2150" i="45"/>
  <c r="I2147" i="45"/>
  <c r="G2147" i="45"/>
  <c r="I2144" i="45"/>
  <c r="G2144" i="45"/>
  <c r="I2141" i="45"/>
  <c r="G2141" i="45"/>
  <c r="I2138" i="45"/>
  <c r="G2138" i="45"/>
  <c r="I2135" i="45"/>
  <c r="G2135" i="45"/>
  <c r="I2131" i="45"/>
  <c r="G2131" i="45"/>
  <c r="I2127" i="45"/>
  <c r="G2127" i="45"/>
  <c r="I2124" i="45"/>
  <c r="G2124" i="45"/>
  <c r="I2118" i="45"/>
  <c r="G2118" i="45"/>
  <c r="I2100" i="45"/>
  <c r="G2100" i="45"/>
  <c r="I2040" i="45"/>
  <c r="G2040" i="45"/>
  <c r="I2037" i="45"/>
  <c r="G2037" i="45"/>
  <c r="I2034" i="45"/>
  <c r="G2034" i="45"/>
  <c r="I2031" i="45"/>
  <c r="G2031" i="45"/>
  <c r="I2027" i="45"/>
  <c r="G2027" i="45"/>
  <c r="I2024" i="45"/>
  <c r="G2024" i="45"/>
  <c r="I2021" i="45"/>
  <c r="G2021" i="45"/>
  <c r="I2018" i="45"/>
  <c r="G2018" i="45"/>
  <c r="I2015" i="45"/>
  <c r="G2015" i="45"/>
  <c r="I2012" i="45"/>
  <c r="G2012" i="45"/>
  <c r="I2009" i="45"/>
  <c r="G2009" i="45"/>
  <c r="I2005" i="45"/>
  <c r="G2005" i="45"/>
  <c r="I2002" i="45"/>
  <c r="G2002" i="45"/>
  <c r="I1998" i="45"/>
  <c r="G1998" i="45"/>
  <c r="I1994" i="45"/>
  <c r="G1994" i="45"/>
  <c r="I1991" i="45"/>
  <c r="G1991" i="45"/>
  <c r="I1988" i="45"/>
  <c r="G1988" i="45"/>
  <c r="I1986" i="45"/>
  <c r="G1986" i="45"/>
  <c r="I1983" i="45"/>
  <c r="G1983" i="45"/>
  <c r="I1980" i="45"/>
  <c r="G1980" i="45"/>
  <c r="I1976" i="45"/>
  <c r="G1976" i="45"/>
  <c r="I1973" i="45"/>
  <c r="G1973" i="45"/>
  <c r="I1970" i="45"/>
  <c r="G1970" i="45"/>
  <c r="I1967" i="45"/>
  <c r="G1967" i="45"/>
  <c r="I1964" i="45"/>
  <c r="G1964" i="45"/>
  <c r="I1961" i="45"/>
  <c r="G1961" i="45"/>
  <c r="I1958" i="45"/>
  <c r="G1958" i="45"/>
  <c r="I1955" i="45"/>
  <c r="G1955" i="45"/>
  <c r="I1952" i="45"/>
  <c r="G1952" i="45"/>
  <c r="I1949" i="45"/>
  <c r="G1949" i="45"/>
  <c r="I1946" i="45"/>
  <c r="G1946" i="45"/>
  <c r="I1944" i="45"/>
  <c r="G1944" i="45"/>
  <c r="I1941" i="45"/>
  <c r="G1941" i="45"/>
  <c r="I1938" i="45"/>
  <c r="G1938" i="45"/>
  <c r="I1935" i="45"/>
  <c r="G1935" i="45"/>
  <c r="I1932" i="45"/>
  <c r="G1932" i="45"/>
  <c r="I1929" i="45"/>
  <c r="G1929" i="45"/>
  <c r="I1926" i="45"/>
  <c r="G1926" i="45"/>
  <c r="I1923" i="45"/>
  <c r="G1923" i="45"/>
  <c r="I1919" i="45"/>
  <c r="G1919" i="45"/>
  <c r="I1915" i="45"/>
  <c r="G1915" i="45"/>
  <c r="I1912" i="45"/>
  <c r="G1912" i="45"/>
  <c r="I1909" i="45"/>
  <c r="G1909" i="45"/>
  <c r="I1906" i="45"/>
  <c r="G1906" i="45"/>
  <c r="I1903" i="45"/>
  <c r="G1903" i="45"/>
  <c r="I1899" i="45"/>
  <c r="G1899" i="45"/>
  <c r="I1896" i="45"/>
  <c r="G1896" i="45"/>
  <c r="I1893" i="45"/>
  <c r="G1893" i="45"/>
  <c r="I1890" i="45"/>
  <c r="G1890" i="45"/>
  <c r="I1886" i="45"/>
  <c r="G1886" i="45"/>
  <c r="I1883" i="45"/>
  <c r="G1883" i="45"/>
  <c r="I1879" i="45"/>
  <c r="G1879" i="45"/>
  <c r="I1876" i="45"/>
  <c r="G1876" i="45"/>
  <c r="I1873" i="45"/>
  <c r="G1873" i="45"/>
  <c r="I1869" i="45"/>
  <c r="G1869" i="45"/>
  <c r="I1866" i="45"/>
  <c r="G1866" i="45"/>
  <c r="I1863" i="45"/>
  <c r="G1863" i="45"/>
  <c r="I1860" i="45"/>
  <c r="G1860" i="45"/>
  <c r="I1857" i="45"/>
  <c r="G1857" i="45"/>
  <c r="I1854" i="45"/>
  <c r="G1854" i="45"/>
  <c r="I1851" i="45"/>
  <c r="G1851" i="45"/>
  <c r="I1848" i="45"/>
  <c r="G1848" i="45"/>
  <c r="I1844" i="45"/>
  <c r="G1844" i="45"/>
  <c r="I1841" i="45"/>
  <c r="G1841" i="45"/>
  <c r="I1838" i="45"/>
  <c r="G1838" i="45"/>
  <c r="I1835" i="45"/>
  <c r="G1835" i="45"/>
  <c r="I1832" i="45"/>
  <c r="G1832" i="45"/>
  <c r="I1829" i="45"/>
  <c r="G1829" i="45"/>
  <c r="I1826" i="45"/>
  <c r="G1826" i="45"/>
  <c r="I1823" i="45"/>
  <c r="G1823" i="45"/>
  <c r="I1820" i="45"/>
  <c r="G1820" i="45"/>
  <c r="I1816" i="45"/>
  <c r="G1816" i="45"/>
  <c r="I1813" i="45"/>
  <c r="G1813" i="45"/>
  <c r="I1810" i="45"/>
  <c r="G1810" i="45"/>
  <c r="I1806" i="45"/>
  <c r="G1806" i="45"/>
  <c r="I1804" i="45"/>
  <c r="G1804" i="45"/>
  <c r="I1801" i="45"/>
  <c r="G1801" i="45"/>
  <c r="I1798" i="45"/>
  <c r="G1798" i="45"/>
  <c r="I1795" i="45"/>
  <c r="G1795" i="45"/>
  <c r="I1792" i="45"/>
  <c r="G1792" i="45"/>
  <c r="I1789" i="45"/>
  <c r="G1789" i="45"/>
  <c r="I1786" i="45"/>
  <c r="G1786" i="45"/>
  <c r="I1783" i="45"/>
  <c r="G1783" i="45"/>
  <c r="I1780" i="45"/>
  <c r="G1780" i="45"/>
  <c r="I1777" i="45"/>
  <c r="G1777" i="45"/>
  <c r="I1774" i="45"/>
  <c r="G1774" i="45"/>
  <c r="I1771" i="45"/>
  <c r="G1771" i="45"/>
  <c r="I1768" i="45"/>
  <c r="G1768" i="45"/>
  <c r="I1766" i="45"/>
  <c r="G1766" i="45"/>
  <c r="I1763" i="45"/>
  <c r="G1763" i="45"/>
  <c r="I1761" i="45"/>
  <c r="G1761" i="45"/>
  <c r="I1758" i="45"/>
  <c r="G1758" i="45"/>
  <c r="I1755" i="45"/>
  <c r="G1755" i="45"/>
  <c r="I1752" i="45"/>
  <c r="G1752" i="45"/>
  <c r="I1749" i="45"/>
  <c r="G1749" i="45"/>
  <c r="I1746" i="45"/>
  <c r="G1746" i="45"/>
  <c r="I1743" i="45"/>
  <c r="G1743" i="45"/>
  <c r="I1740" i="45"/>
  <c r="G1740" i="45"/>
  <c r="I1737" i="45"/>
  <c r="G1737" i="45"/>
  <c r="I1734" i="45"/>
  <c r="G1734" i="45"/>
  <c r="I1731" i="45"/>
  <c r="G1731" i="45"/>
  <c r="I1728" i="45"/>
  <c r="G1728" i="45"/>
  <c r="I1725" i="45"/>
  <c r="G1725" i="45"/>
  <c r="I1722" i="45"/>
  <c r="G1722" i="45"/>
  <c r="I1719" i="45"/>
  <c r="G1719" i="45"/>
  <c r="I1715" i="45"/>
  <c r="G1715" i="45"/>
  <c r="I1712" i="45"/>
  <c r="G1712" i="45"/>
  <c r="I1710" i="45"/>
  <c r="G1710" i="45"/>
  <c r="I1707" i="45"/>
  <c r="G1707" i="45"/>
  <c r="I1704" i="45"/>
  <c r="G1704" i="45"/>
  <c r="I1701" i="45"/>
  <c r="G1701" i="45"/>
  <c r="I1699" i="45"/>
  <c r="G1699" i="45"/>
  <c r="I1697" i="45"/>
  <c r="G1697" i="45"/>
  <c r="I1694" i="45"/>
  <c r="G1694" i="45"/>
  <c r="I1691" i="45"/>
  <c r="G1691" i="45"/>
  <c r="I1688" i="45"/>
  <c r="G1688" i="45"/>
  <c r="I1685" i="45"/>
  <c r="G1685" i="45"/>
  <c r="I1683" i="45"/>
  <c r="G1683" i="45"/>
  <c r="I1680" i="45"/>
  <c r="G1680" i="45"/>
  <c r="I1677" i="45"/>
  <c r="G1677" i="45"/>
  <c r="I1674" i="45"/>
  <c r="G1674" i="45"/>
  <c r="I1671" i="45"/>
  <c r="G1671" i="45"/>
  <c r="I1668" i="45"/>
  <c r="G1668" i="45"/>
  <c r="I1665" i="45"/>
  <c r="G1665" i="45"/>
  <c r="I1662" i="45"/>
  <c r="G1662" i="45"/>
  <c r="I1659" i="45"/>
  <c r="G1659" i="45"/>
  <c r="I1656" i="45"/>
  <c r="G1656" i="45"/>
  <c r="I1654" i="45"/>
  <c r="G1654" i="45"/>
  <c r="I1651" i="45"/>
  <c r="G1651" i="45"/>
  <c r="I1648" i="45"/>
  <c r="G1648" i="45"/>
  <c r="I1645" i="45"/>
  <c r="G1645" i="45"/>
  <c r="I1642" i="45"/>
  <c r="G1642" i="45"/>
  <c r="I1639" i="45"/>
  <c r="G1639" i="45"/>
  <c r="I1636" i="45"/>
  <c r="G1636" i="45"/>
  <c r="I1633" i="45"/>
  <c r="G1633" i="45"/>
  <c r="I1630" i="45"/>
  <c r="G1630" i="45"/>
  <c r="I1627" i="45"/>
  <c r="G1627" i="45"/>
  <c r="I1624" i="45"/>
  <c r="G1624" i="45"/>
  <c r="I1621" i="45"/>
  <c r="G1621" i="45"/>
  <c r="I1618" i="45"/>
  <c r="G1618" i="45"/>
  <c r="I1617" i="45"/>
  <c r="G1617" i="45"/>
  <c r="I1614" i="45"/>
  <c r="G1614" i="45"/>
  <c r="I1612" i="45"/>
  <c r="G1612" i="45"/>
  <c r="I1610" i="45"/>
  <c r="G1610" i="45"/>
  <c r="I1608" i="45"/>
  <c r="G1608" i="45"/>
  <c r="I1606" i="45"/>
  <c r="G1606" i="45"/>
  <c r="I1604" i="45"/>
  <c r="G1604" i="45"/>
  <c r="I1601" i="45"/>
  <c r="G1601" i="45"/>
  <c r="I1598" i="45"/>
  <c r="G1598" i="45"/>
  <c r="I1596" i="45"/>
  <c r="G1596" i="45"/>
  <c r="I1593" i="45"/>
  <c r="G1593" i="45"/>
  <c r="I1590" i="45"/>
  <c r="G1590" i="45"/>
  <c r="I1587" i="45"/>
  <c r="G1587" i="45"/>
  <c r="I1584" i="45"/>
  <c r="G1584" i="45"/>
  <c r="I1581" i="45"/>
  <c r="G1581" i="45"/>
  <c r="I1578" i="45"/>
  <c r="G1578" i="45"/>
  <c r="I1575" i="45"/>
  <c r="G1575" i="45"/>
  <c r="I1572" i="45"/>
  <c r="G1572" i="45"/>
  <c r="I1569" i="45"/>
  <c r="G1569" i="45"/>
  <c r="I1566" i="45"/>
  <c r="G1566" i="45"/>
  <c r="I1563" i="45"/>
  <c r="G1563" i="45"/>
  <c r="I1560" i="45"/>
  <c r="G1560" i="45"/>
  <c r="I1557" i="45"/>
  <c r="G1557" i="45"/>
  <c r="I1554" i="45"/>
  <c r="G1554" i="45"/>
  <c r="I1551" i="45"/>
  <c r="G1551" i="45"/>
  <c r="I1548" i="45"/>
  <c r="G1548" i="45"/>
  <c r="I1546" i="45"/>
  <c r="G1546" i="45"/>
  <c r="I1543" i="45"/>
  <c r="G1543" i="45"/>
  <c r="I1540" i="45"/>
  <c r="G1540" i="45"/>
  <c r="I1537" i="45"/>
  <c r="G1537" i="45"/>
  <c r="I1534" i="45"/>
  <c r="G1534" i="45"/>
  <c r="I1531" i="45"/>
  <c r="G1531" i="45"/>
  <c r="I1528" i="45"/>
  <c r="G1528" i="45"/>
  <c r="I1525" i="45"/>
  <c r="G1525" i="45"/>
  <c r="I1522" i="45"/>
  <c r="G1522" i="45"/>
  <c r="I1519" i="45"/>
  <c r="G1519" i="45"/>
  <c r="I1516" i="45"/>
  <c r="G1516" i="45"/>
  <c r="I1513" i="45"/>
  <c r="G1513" i="45"/>
  <c r="I1510" i="45"/>
  <c r="G1510" i="45"/>
  <c r="I1507" i="45"/>
  <c r="G1507" i="45"/>
  <c r="I1504" i="45"/>
  <c r="G1504" i="45"/>
  <c r="I1501" i="45"/>
  <c r="G1501" i="45"/>
  <c r="I1498" i="45"/>
  <c r="G1498" i="45"/>
  <c r="I1496" i="45"/>
  <c r="G1496" i="45"/>
  <c r="I1493" i="45"/>
  <c r="G1493" i="45"/>
  <c r="I1490" i="45"/>
  <c r="G1490" i="45"/>
  <c r="I1487" i="45"/>
  <c r="G1487" i="45"/>
  <c r="I1484" i="45"/>
  <c r="G1484" i="45"/>
  <c r="I1481" i="45"/>
  <c r="G1481" i="45"/>
  <c r="I1477" i="45"/>
  <c r="G1477" i="45"/>
  <c r="I1474" i="45"/>
  <c r="G1474" i="45"/>
  <c r="I1471" i="45"/>
  <c r="G1471" i="45"/>
  <c r="I1468" i="45"/>
  <c r="G1468" i="45"/>
  <c r="I1465" i="45"/>
  <c r="G1465" i="45"/>
  <c r="I1462" i="45"/>
  <c r="G1462" i="45"/>
  <c r="I1460" i="45"/>
  <c r="G1460" i="45"/>
  <c r="I1456" i="45"/>
  <c r="G1456" i="45"/>
  <c r="I1453" i="45"/>
  <c r="G1453" i="45"/>
  <c r="I1450" i="45"/>
  <c r="G1450" i="45"/>
  <c r="I1447" i="45"/>
  <c r="G1447" i="45"/>
  <c r="I1443" i="45"/>
  <c r="G1443" i="45"/>
  <c r="I1440" i="45"/>
  <c r="G1440" i="45"/>
  <c r="I1437" i="45"/>
  <c r="G1437" i="45"/>
  <c r="I1433" i="45"/>
  <c r="G1433" i="45"/>
  <c r="I1430" i="45"/>
  <c r="G1430" i="45"/>
  <c r="I1427" i="45"/>
  <c r="G1427" i="45"/>
  <c r="I1424" i="45"/>
  <c r="G1424" i="45"/>
  <c r="I1421" i="45"/>
  <c r="G1421" i="45"/>
  <c r="I1418" i="45"/>
  <c r="G1418" i="45"/>
  <c r="I1414" i="45"/>
  <c r="G1414" i="45"/>
  <c r="I1411" i="45"/>
  <c r="G1411" i="45"/>
  <c r="I1408" i="45"/>
  <c r="G1408" i="45"/>
  <c r="I1405" i="45"/>
  <c r="G1405" i="45"/>
  <c r="I1402" i="45"/>
  <c r="G1402" i="45"/>
  <c r="I1399" i="45"/>
  <c r="G1399" i="45"/>
  <c r="I1395" i="45"/>
  <c r="G1395" i="45"/>
  <c r="I1392" i="45"/>
  <c r="G1392" i="45"/>
  <c r="I1390" i="45"/>
  <c r="G1390" i="45"/>
  <c r="I1388" i="45"/>
  <c r="G1388" i="45"/>
  <c r="I1385" i="45"/>
  <c r="G1385" i="45"/>
  <c r="I1382" i="45"/>
  <c r="G1382" i="45"/>
  <c r="I1379" i="45"/>
  <c r="G1379" i="45"/>
  <c r="I1375" i="45"/>
  <c r="G1375" i="45"/>
  <c r="I1372" i="45"/>
  <c r="G1372" i="45"/>
  <c r="I1369" i="45"/>
  <c r="G1369" i="45"/>
  <c r="I1367" i="45"/>
  <c r="G1367" i="45"/>
  <c r="I1363" i="45"/>
  <c r="G1363" i="45"/>
  <c r="I1360" i="45"/>
  <c r="G1360" i="45"/>
  <c r="I1358" i="45"/>
  <c r="G1358" i="45"/>
  <c r="I1354" i="45"/>
  <c r="G1354" i="45"/>
  <c r="I1351" i="45"/>
  <c r="G1351" i="45"/>
  <c r="I1348" i="45"/>
  <c r="G1348" i="45"/>
  <c r="I1345" i="45"/>
  <c r="G1345" i="45"/>
  <c r="I1342" i="45"/>
  <c r="G1342" i="45"/>
  <c r="I1340" i="45"/>
  <c r="G1340" i="45"/>
  <c r="I1337" i="45"/>
  <c r="G1337" i="45"/>
  <c r="I1334" i="45"/>
  <c r="G1334" i="45"/>
  <c r="I1330" i="45"/>
  <c r="G1330" i="45"/>
  <c r="I1327" i="45"/>
  <c r="G1327" i="45"/>
  <c r="I1324" i="45"/>
  <c r="G1324" i="45"/>
  <c r="I1321" i="45"/>
  <c r="G1321" i="45"/>
  <c r="I1318" i="45"/>
  <c r="G1318" i="45"/>
  <c r="I1315" i="45"/>
  <c r="G1315" i="45"/>
  <c r="I1312" i="45"/>
  <c r="G1312" i="45"/>
  <c r="I1309" i="45"/>
  <c r="G1309" i="45"/>
  <c r="I1305" i="45"/>
  <c r="G1305" i="45"/>
  <c r="I1302" i="45"/>
  <c r="G1302" i="45"/>
  <c r="I1300" i="45"/>
  <c r="G1300" i="45"/>
  <c r="I1297" i="45"/>
  <c r="G1297" i="45"/>
  <c r="I1294" i="45"/>
  <c r="G1294" i="45"/>
  <c r="I1291" i="45"/>
  <c r="G1291" i="45"/>
  <c r="I1288" i="45"/>
  <c r="G1288" i="45"/>
  <c r="I1285" i="45"/>
  <c r="G1285" i="45"/>
  <c r="I1282" i="45"/>
  <c r="G1282" i="45"/>
  <c r="I1279" i="45"/>
  <c r="G1279" i="45"/>
  <c r="I1276" i="45"/>
  <c r="G1276" i="45"/>
  <c r="I1273" i="45"/>
  <c r="G1273" i="45"/>
  <c r="I1270" i="45"/>
  <c r="G1270" i="45"/>
  <c r="I1267" i="45"/>
  <c r="G1267" i="45"/>
  <c r="I1264" i="45"/>
  <c r="G1264" i="45"/>
  <c r="I1261" i="45"/>
  <c r="G1261" i="45"/>
  <c r="I1260" i="45"/>
  <c r="G1260" i="45"/>
  <c r="I1257" i="45"/>
  <c r="G1257" i="45"/>
  <c r="I1254" i="45"/>
  <c r="G1254" i="45"/>
  <c r="I1250" i="45"/>
  <c r="G1250" i="45"/>
  <c r="I1248" i="45"/>
  <c r="G1248" i="45"/>
  <c r="I1244" i="45"/>
  <c r="G1244" i="45"/>
  <c r="I1241" i="45"/>
  <c r="G1241" i="45"/>
  <c r="I1239" i="45"/>
  <c r="G1239" i="45"/>
  <c r="I1235" i="45"/>
  <c r="G1235" i="45"/>
  <c r="I1232" i="45"/>
  <c r="G1232" i="45"/>
  <c r="I1229" i="45"/>
  <c r="G1229" i="45"/>
  <c r="I1226" i="45"/>
  <c r="G1226" i="45"/>
  <c r="I1223" i="45"/>
  <c r="G1223" i="45"/>
  <c r="I1220" i="45"/>
  <c r="G1220" i="45"/>
  <c r="I1217" i="45"/>
  <c r="G1217" i="45"/>
  <c r="I1214" i="45"/>
  <c r="G1214" i="45"/>
  <c r="I1211" i="45"/>
  <c r="G1211" i="45"/>
  <c r="I1208" i="45"/>
  <c r="G1208" i="45"/>
  <c r="I1206" i="45"/>
  <c r="G1206" i="45"/>
  <c r="I1203" i="45"/>
  <c r="G1203" i="45"/>
  <c r="I1199" i="45"/>
  <c r="G1199" i="45"/>
  <c r="I1196" i="45"/>
  <c r="G1196" i="45"/>
  <c r="I1194" i="45"/>
  <c r="G1194" i="45"/>
  <c r="I1191" i="45"/>
  <c r="G1191" i="45"/>
  <c r="I1189" i="45"/>
  <c r="G1189" i="45"/>
  <c r="I1186" i="45"/>
  <c r="G1186" i="45"/>
  <c r="I1183" i="45"/>
  <c r="G1183" i="45"/>
  <c r="I1181" i="45"/>
  <c r="G1181" i="45"/>
  <c r="I1179" i="45"/>
  <c r="G1179" i="45"/>
  <c r="I1176" i="45"/>
  <c r="G1176" i="45"/>
  <c r="I1173" i="45"/>
  <c r="G1173" i="45"/>
  <c r="I1170" i="45"/>
  <c r="G1170" i="45"/>
  <c r="I1167" i="45"/>
  <c r="G1167" i="45"/>
  <c r="I1164" i="45"/>
  <c r="G1164" i="45"/>
  <c r="I1161" i="45"/>
  <c r="G1161" i="45"/>
  <c r="I1160" i="45"/>
  <c r="G1160" i="45"/>
  <c r="I1157" i="45"/>
  <c r="G1157" i="45"/>
  <c r="I1155" i="45"/>
  <c r="G1155" i="45"/>
  <c r="I1153" i="45"/>
  <c r="G1153" i="45"/>
  <c r="I1150" i="45"/>
  <c r="G1150" i="45"/>
  <c r="I1147" i="45"/>
  <c r="G1147" i="45"/>
  <c r="I1143" i="45"/>
  <c r="G1143" i="45"/>
  <c r="I1140" i="45"/>
  <c r="G1140" i="45"/>
  <c r="I1137" i="45"/>
  <c r="G1137" i="45"/>
  <c r="I1134" i="45"/>
  <c r="G1134" i="45"/>
  <c r="I1131" i="45"/>
  <c r="G1131" i="45"/>
  <c r="I1126" i="45"/>
  <c r="G1126" i="45"/>
  <c r="I1123" i="45"/>
  <c r="G1123" i="45"/>
  <c r="I1120" i="45"/>
  <c r="G1120" i="45"/>
  <c r="I1117" i="45"/>
  <c r="G1117" i="45"/>
  <c r="I1114" i="45"/>
  <c r="G1114" i="45"/>
  <c r="I1111" i="45"/>
  <c r="G1111" i="45"/>
  <c r="I1106" i="45"/>
  <c r="G1106" i="45"/>
  <c r="I1104" i="45"/>
  <c r="G1104" i="45"/>
  <c r="I1101" i="45"/>
  <c r="G1101" i="45"/>
  <c r="I1097" i="45"/>
  <c r="G1097" i="45"/>
  <c r="I1093" i="45"/>
  <c r="G1093" i="45"/>
  <c r="I1090" i="45"/>
  <c r="G1090" i="45"/>
  <c r="I1087" i="45"/>
  <c r="G1087" i="45"/>
  <c r="I1084" i="45"/>
  <c r="G1084" i="45"/>
  <c r="I1081" i="45"/>
  <c r="G1081" i="45"/>
  <c r="I1078" i="45"/>
  <c r="G1078" i="45"/>
  <c r="I1075" i="45"/>
  <c r="G1075" i="45"/>
  <c r="I1072" i="45"/>
  <c r="G1072" i="45"/>
  <c r="I1069" i="45"/>
  <c r="G1069" i="45"/>
  <c r="I1066" i="45"/>
  <c r="G1066" i="45"/>
  <c r="I1062" i="45"/>
  <c r="G1062" i="45"/>
  <c r="I1059" i="45"/>
  <c r="G1059" i="45"/>
  <c r="I1056" i="45"/>
  <c r="G1056" i="45"/>
  <c r="I1053" i="45"/>
  <c r="G1053" i="45"/>
  <c r="I1050" i="45"/>
  <c r="G1050" i="45"/>
  <c r="I1047" i="45"/>
  <c r="G1047" i="45"/>
  <c r="I1044" i="45"/>
  <c r="G1044" i="45"/>
  <c r="I1041" i="45"/>
  <c r="G1041" i="45"/>
  <c r="I1038" i="45"/>
  <c r="G1038" i="45"/>
  <c r="I1035" i="45"/>
  <c r="G1035" i="45"/>
  <c r="I1032" i="45"/>
  <c r="G1032" i="45"/>
  <c r="I1029" i="45"/>
  <c r="G1029" i="45"/>
  <c r="I1026" i="45"/>
  <c r="G1026" i="45"/>
  <c r="I1023" i="45"/>
  <c r="G1023" i="45"/>
  <c r="I1020" i="45"/>
  <c r="G1020" i="45"/>
  <c r="I1018" i="45"/>
  <c r="G1018" i="45"/>
  <c r="I1017" i="45"/>
  <c r="G1017" i="45"/>
  <c r="I1016" i="45"/>
  <c r="G1016" i="45"/>
  <c r="I1013" i="45"/>
  <c r="G1013" i="45"/>
  <c r="I1012" i="45"/>
  <c r="G1012" i="45"/>
  <c r="I1011" i="45"/>
  <c r="G1011" i="45"/>
  <c r="I1010" i="45"/>
  <c r="G1010" i="45"/>
  <c r="I1009" i="45"/>
  <c r="G1009" i="45"/>
  <c r="I1008" i="45"/>
  <c r="G1008" i="45"/>
  <c r="I1007" i="45"/>
  <c r="G1007" i="45"/>
  <c r="I1006" i="45"/>
  <c r="G1006" i="45"/>
  <c r="I1005" i="45"/>
  <c r="G1005" i="45"/>
  <c r="I1004" i="45"/>
  <c r="G1004" i="45"/>
  <c r="I1003" i="45"/>
  <c r="G1003" i="45"/>
  <c r="I1002" i="45"/>
  <c r="G1002" i="45"/>
  <c r="I1001" i="45"/>
  <c r="G1001" i="45"/>
  <c r="I1000" i="45"/>
  <c r="G1000" i="45"/>
  <c r="I999" i="45"/>
  <c r="G999" i="45"/>
  <c r="I998" i="45"/>
  <c r="G998" i="45"/>
  <c r="I997" i="45"/>
  <c r="G997" i="45"/>
  <c r="I996" i="45"/>
  <c r="G996" i="45"/>
  <c r="I995" i="45"/>
  <c r="G995" i="45"/>
  <c r="I994" i="45"/>
  <c r="G994" i="45"/>
  <c r="I993" i="45"/>
  <c r="G993" i="45"/>
  <c r="I990" i="45"/>
  <c r="G990" i="45"/>
  <c r="I989" i="45"/>
  <c r="G989" i="45"/>
  <c r="I988" i="45"/>
  <c r="G988" i="45"/>
  <c r="I987" i="45"/>
  <c r="G987" i="45"/>
  <c r="I986" i="45"/>
  <c r="G986" i="45"/>
  <c r="I985" i="45"/>
  <c r="G985" i="45"/>
  <c r="I984" i="45"/>
  <c r="G984" i="45"/>
  <c r="I983" i="45"/>
  <c r="G983" i="45"/>
  <c r="I982" i="45"/>
  <c r="G982" i="45"/>
  <c r="I981" i="45"/>
  <c r="G981" i="45"/>
  <c r="I980" i="45"/>
  <c r="G980" i="45"/>
  <c r="I979" i="45"/>
  <c r="G979" i="45"/>
  <c r="I978" i="45"/>
  <c r="G978" i="45"/>
  <c r="I977" i="45"/>
  <c r="G977" i="45"/>
  <c r="I976" i="45"/>
  <c r="G976" i="45"/>
  <c r="I975" i="45"/>
  <c r="G975" i="45"/>
  <c r="I974" i="45"/>
  <c r="G974" i="45"/>
  <c r="I973" i="45"/>
  <c r="G973" i="45"/>
  <c r="I972" i="45"/>
  <c r="G972" i="45"/>
  <c r="I971" i="45"/>
  <c r="G971" i="45"/>
  <c r="I970" i="45"/>
  <c r="G970" i="45"/>
  <c r="I969" i="45"/>
  <c r="G969" i="45"/>
  <c r="I968" i="45"/>
  <c r="G968" i="45"/>
  <c r="I967" i="45"/>
  <c r="G967" i="45"/>
  <c r="I966" i="45"/>
  <c r="G966" i="45"/>
  <c r="I965" i="45"/>
  <c r="G965" i="45"/>
  <c r="I964" i="45"/>
  <c r="G964" i="45"/>
  <c r="I963" i="45"/>
  <c r="G963" i="45"/>
  <c r="I962" i="45"/>
  <c r="G962" i="45"/>
  <c r="I961" i="45"/>
  <c r="G961" i="45"/>
  <c r="I960" i="45"/>
  <c r="G960" i="45"/>
  <c r="I959" i="45"/>
  <c r="G959" i="45"/>
  <c r="I958" i="45"/>
  <c r="G958" i="45"/>
  <c r="I957" i="45"/>
  <c r="G957" i="45"/>
  <c r="I956" i="45"/>
  <c r="G956" i="45"/>
  <c r="I955" i="45"/>
  <c r="G955" i="45"/>
  <c r="I954" i="45"/>
  <c r="G954" i="45"/>
  <c r="I953" i="45"/>
  <c r="G953" i="45"/>
  <c r="I952" i="45"/>
  <c r="G952" i="45"/>
  <c r="I951" i="45"/>
  <c r="G951" i="45"/>
  <c r="I950" i="45"/>
  <c r="G950" i="45"/>
  <c r="I949" i="45"/>
  <c r="G949" i="45"/>
  <c r="I948" i="45"/>
  <c r="G948" i="45"/>
  <c r="I947" i="45"/>
  <c r="G947" i="45"/>
  <c r="I946" i="45"/>
  <c r="G946" i="45"/>
  <c r="I945" i="45"/>
  <c r="G945" i="45"/>
  <c r="I944" i="45"/>
  <c r="G944" i="45"/>
  <c r="I943" i="45"/>
  <c r="G943" i="45"/>
  <c r="I942" i="45"/>
  <c r="G942" i="45"/>
  <c r="I941" i="45"/>
  <c r="G941" i="45"/>
  <c r="I940" i="45"/>
  <c r="G940" i="45"/>
  <c r="I939" i="45"/>
  <c r="G939" i="45"/>
  <c r="I938" i="45"/>
  <c r="G938" i="45"/>
  <c r="I937" i="45"/>
  <c r="G937" i="45"/>
  <c r="I936" i="45"/>
  <c r="G936" i="45"/>
  <c r="I935" i="45"/>
  <c r="G935" i="45"/>
  <c r="I934" i="45"/>
  <c r="G934" i="45"/>
  <c r="I933" i="45"/>
  <c r="G933" i="45"/>
  <c r="I932" i="45"/>
  <c r="G932" i="45"/>
  <c r="I931" i="45"/>
  <c r="G931" i="45"/>
  <c r="I930" i="45"/>
  <c r="G930" i="45"/>
  <c r="I929" i="45"/>
  <c r="G929" i="45"/>
  <c r="I928" i="45"/>
  <c r="G928" i="45"/>
  <c r="I927" i="45"/>
  <c r="G927" i="45"/>
  <c r="I926" i="45"/>
  <c r="G926" i="45"/>
  <c r="I925" i="45"/>
  <c r="G925" i="45"/>
  <c r="I924" i="45"/>
  <c r="G924" i="45"/>
  <c r="I923" i="45"/>
  <c r="G923" i="45"/>
  <c r="I922" i="45"/>
  <c r="G922" i="45"/>
  <c r="I921" i="45"/>
  <c r="G921" i="45"/>
  <c r="I920" i="45"/>
  <c r="G920" i="45"/>
  <c r="I919" i="45"/>
  <c r="G919" i="45"/>
  <c r="I918" i="45"/>
  <c r="G918" i="45"/>
  <c r="I917" i="45"/>
  <c r="G917" i="45"/>
  <c r="I916" i="45"/>
  <c r="G916" i="45"/>
  <c r="I915" i="45"/>
  <c r="G915" i="45"/>
  <c r="I914" i="45"/>
  <c r="G914" i="45"/>
  <c r="I913" i="45"/>
  <c r="G913" i="45"/>
  <c r="I912" i="45"/>
  <c r="G912" i="45"/>
  <c r="I911" i="45"/>
  <c r="G911" i="45"/>
  <c r="I910" i="45"/>
  <c r="G910" i="45"/>
  <c r="I909" i="45"/>
  <c r="G909" i="45"/>
  <c r="I908" i="45"/>
  <c r="G908" i="45"/>
  <c r="I907" i="45"/>
  <c r="G907" i="45"/>
  <c r="I906" i="45"/>
  <c r="G906" i="45"/>
  <c r="I905" i="45"/>
  <c r="G905" i="45"/>
  <c r="I904" i="45"/>
  <c r="G904" i="45"/>
  <c r="I903" i="45"/>
  <c r="G903" i="45"/>
  <c r="I902" i="45"/>
  <c r="G902" i="45"/>
  <c r="I901" i="45"/>
  <c r="G901" i="45"/>
  <c r="I900" i="45"/>
  <c r="G900" i="45"/>
  <c r="I899" i="45"/>
  <c r="G899" i="45"/>
  <c r="I898" i="45"/>
  <c r="G898" i="45"/>
  <c r="I897" i="45"/>
  <c r="G897" i="45"/>
  <c r="I896" i="45"/>
  <c r="G896" i="45"/>
  <c r="I895" i="45"/>
  <c r="G895" i="45"/>
  <c r="I894" i="45"/>
  <c r="G894" i="45"/>
  <c r="I893" i="45"/>
  <c r="G893" i="45"/>
  <c r="I892" i="45"/>
  <c r="G892" i="45"/>
  <c r="I891" i="45"/>
  <c r="G891" i="45"/>
  <c r="I890" i="45"/>
  <c r="G890" i="45"/>
  <c r="I889" i="45"/>
  <c r="G889" i="45"/>
  <c r="I888" i="45"/>
  <c r="G888" i="45"/>
  <c r="I887" i="45"/>
  <c r="G887" i="45"/>
  <c r="I886" i="45"/>
  <c r="G886" i="45"/>
  <c r="I885" i="45"/>
  <c r="G885" i="45"/>
  <c r="I884" i="45"/>
  <c r="G884" i="45"/>
  <c r="I883" i="45"/>
  <c r="G883" i="45"/>
  <c r="I882" i="45"/>
  <c r="G882" i="45"/>
  <c r="I881" i="45"/>
  <c r="G881" i="45"/>
  <c r="I880" i="45"/>
  <c r="G880" i="45"/>
  <c r="I879" i="45"/>
  <c r="G879" i="45"/>
  <c r="I878" i="45"/>
  <c r="G878" i="45"/>
  <c r="I877" i="45"/>
  <c r="G877" i="45"/>
  <c r="I876" i="45"/>
  <c r="G876" i="45"/>
  <c r="I875" i="45"/>
  <c r="G875" i="45"/>
  <c r="I874" i="45"/>
  <c r="G874" i="45"/>
  <c r="I873" i="45"/>
  <c r="G873" i="45"/>
  <c r="I872" i="45"/>
  <c r="G872" i="45"/>
  <c r="I871" i="45"/>
  <c r="G871" i="45"/>
  <c r="I870" i="45"/>
  <c r="G870" i="45"/>
  <c r="I869" i="45"/>
  <c r="G869" i="45"/>
  <c r="I868" i="45"/>
  <c r="G868" i="45"/>
  <c r="I867" i="45"/>
  <c r="G867" i="45"/>
  <c r="I866" i="45"/>
  <c r="G866" i="45"/>
  <c r="I865" i="45"/>
  <c r="G865" i="45"/>
  <c r="I864" i="45"/>
  <c r="G864" i="45"/>
  <c r="I863" i="45"/>
  <c r="G863" i="45"/>
  <c r="I862" i="45"/>
  <c r="G862" i="45"/>
  <c r="I861" i="45"/>
  <c r="G861" i="45"/>
  <c r="I860" i="45"/>
  <c r="G860" i="45"/>
  <c r="I859" i="45"/>
  <c r="G859" i="45"/>
  <c r="I858" i="45"/>
  <c r="G858" i="45"/>
  <c r="I857" i="45"/>
  <c r="G857" i="45"/>
  <c r="I856" i="45"/>
  <c r="G856" i="45"/>
  <c r="I855" i="45"/>
  <c r="G855" i="45"/>
  <c r="I854" i="45"/>
  <c r="G854" i="45"/>
  <c r="I853" i="45"/>
  <c r="G853" i="45"/>
  <c r="I852" i="45"/>
  <c r="G852" i="45"/>
  <c r="I851" i="45"/>
  <c r="G851" i="45"/>
  <c r="I850" i="45"/>
  <c r="G850" i="45"/>
  <c r="I849" i="45"/>
  <c r="G849" i="45"/>
  <c r="I848" i="45"/>
  <c r="G848" i="45"/>
  <c r="I847" i="45"/>
  <c r="G847" i="45"/>
  <c r="I846" i="45"/>
  <c r="G846" i="45"/>
  <c r="I845" i="45"/>
  <c r="G845" i="45"/>
  <c r="I844" i="45"/>
  <c r="G844" i="45"/>
  <c r="I843" i="45"/>
  <c r="G843" i="45"/>
  <c r="I842" i="45"/>
  <c r="G842" i="45"/>
  <c r="I841" i="45"/>
  <c r="G841" i="45"/>
  <c r="I840" i="45"/>
  <c r="G840" i="45"/>
  <c r="I839" i="45"/>
  <c r="G839" i="45"/>
  <c r="I838" i="45"/>
  <c r="G838" i="45"/>
  <c r="I837" i="45"/>
  <c r="G837" i="45"/>
  <c r="I836" i="45"/>
  <c r="G836" i="45"/>
  <c r="I835" i="45"/>
  <c r="G835" i="45"/>
  <c r="I834" i="45"/>
  <c r="G834" i="45"/>
  <c r="I833" i="45"/>
  <c r="G833" i="45"/>
  <c r="I832" i="45"/>
  <c r="G832" i="45"/>
  <c r="I831" i="45"/>
  <c r="G831" i="45"/>
  <c r="I830" i="45"/>
  <c r="G830" i="45"/>
  <c r="I829" i="45"/>
  <c r="G829" i="45"/>
  <c r="I828" i="45"/>
  <c r="G828" i="45"/>
  <c r="I827" i="45"/>
  <c r="G827" i="45"/>
  <c r="I826" i="45"/>
  <c r="G826" i="45"/>
  <c r="I825" i="45"/>
  <c r="G825" i="45"/>
  <c r="I824" i="45"/>
  <c r="G824" i="45"/>
  <c r="I823" i="45"/>
  <c r="G823" i="45"/>
  <c r="I822" i="45"/>
  <c r="G822" i="45"/>
  <c r="I821" i="45"/>
  <c r="G821" i="45"/>
  <c r="I820" i="45"/>
  <c r="G820" i="45"/>
  <c r="I819" i="45"/>
  <c r="G819" i="45"/>
  <c r="I818" i="45"/>
  <c r="G818" i="45"/>
  <c r="I817" i="45"/>
  <c r="G817" i="45"/>
  <c r="I816" i="45"/>
  <c r="G816" i="45"/>
  <c r="I815" i="45"/>
  <c r="G815" i="45"/>
  <c r="I814" i="45"/>
  <c r="G814" i="45"/>
  <c r="I813" i="45"/>
  <c r="G813" i="45"/>
  <c r="I812" i="45"/>
  <c r="G812" i="45"/>
  <c r="I811" i="45"/>
  <c r="G811" i="45"/>
  <c r="I810" i="45"/>
  <c r="G810" i="45"/>
  <c r="I809" i="45"/>
  <c r="G809" i="45"/>
  <c r="I808" i="45"/>
  <c r="G808" i="45"/>
  <c r="I807" i="45"/>
  <c r="G807" i="45"/>
  <c r="I806" i="45"/>
  <c r="G806" i="45"/>
  <c r="I805" i="45"/>
  <c r="G805" i="45"/>
  <c r="I804" i="45"/>
  <c r="G804" i="45"/>
  <c r="I803" i="45"/>
  <c r="G803" i="45"/>
  <c r="I802" i="45"/>
  <c r="G802" i="45"/>
  <c r="I801" i="45"/>
  <c r="G801" i="45"/>
  <c r="I800" i="45"/>
  <c r="G800" i="45"/>
  <c r="I799" i="45"/>
  <c r="G799" i="45"/>
  <c r="I798" i="45"/>
  <c r="G798" i="45"/>
  <c r="I797" i="45"/>
  <c r="G797" i="45"/>
  <c r="I796" i="45"/>
  <c r="G796" i="45"/>
  <c r="I795" i="45"/>
  <c r="G795" i="45"/>
  <c r="I794" i="45"/>
  <c r="G794" i="45"/>
  <c r="I793" i="45"/>
  <c r="G793" i="45"/>
  <c r="I792" i="45"/>
  <c r="G792" i="45"/>
  <c r="I791" i="45"/>
  <c r="G791" i="45"/>
  <c r="I790" i="45"/>
  <c r="G790" i="45"/>
  <c r="I789" i="45"/>
  <c r="G789" i="45"/>
  <c r="I788" i="45"/>
  <c r="G788" i="45"/>
  <c r="I787" i="45"/>
  <c r="G787" i="45"/>
  <c r="I786" i="45"/>
  <c r="G786" i="45"/>
  <c r="I785" i="45"/>
  <c r="G785" i="45"/>
  <c r="I784" i="45"/>
  <c r="G784" i="45"/>
  <c r="I783" i="45"/>
  <c r="G783" i="45"/>
  <c r="I782" i="45"/>
  <c r="G782" i="45"/>
  <c r="I781" i="45"/>
  <c r="G781" i="45"/>
  <c r="I780" i="45"/>
  <c r="G780" i="45"/>
  <c r="I779" i="45"/>
  <c r="G779" i="45"/>
  <c r="I778" i="45"/>
  <c r="G778" i="45"/>
  <c r="I777" i="45"/>
  <c r="G777" i="45"/>
  <c r="I776" i="45"/>
  <c r="G776" i="45"/>
  <c r="I775" i="45"/>
  <c r="G775" i="45"/>
  <c r="I774" i="45"/>
  <c r="G774" i="45"/>
  <c r="I773" i="45"/>
  <c r="G773" i="45"/>
  <c r="I772" i="45"/>
  <c r="G772" i="45"/>
  <c r="I771" i="45"/>
  <c r="G771" i="45"/>
  <c r="I770" i="45"/>
  <c r="G770" i="45"/>
  <c r="I769" i="45"/>
  <c r="G769" i="45"/>
  <c r="I768" i="45"/>
  <c r="G768" i="45"/>
  <c r="I767" i="45"/>
  <c r="G767" i="45"/>
  <c r="I766" i="45"/>
  <c r="G766" i="45"/>
  <c r="I765" i="45"/>
  <c r="G765" i="45"/>
  <c r="I764" i="45"/>
  <c r="G764" i="45"/>
  <c r="I763" i="45"/>
  <c r="G763" i="45"/>
  <c r="I762" i="45"/>
  <c r="G762" i="45"/>
  <c r="I761" i="45"/>
  <c r="G761" i="45"/>
  <c r="I760" i="45"/>
  <c r="G760" i="45"/>
  <c r="I759" i="45"/>
  <c r="G759" i="45"/>
  <c r="I758" i="45"/>
  <c r="G758" i="45"/>
  <c r="I757" i="45"/>
  <c r="G757" i="45"/>
  <c r="I756" i="45"/>
  <c r="G756" i="45"/>
  <c r="I755" i="45"/>
  <c r="G755" i="45"/>
  <c r="I754" i="45"/>
  <c r="G754" i="45"/>
  <c r="I753" i="45"/>
  <c r="G753" i="45"/>
  <c r="I752" i="45"/>
  <c r="G752" i="45"/>
  <c r="I751" i="45"/>
  <c r="G751" i="45"/>
  <c r="I750" i="45"/>
  <c r="G750" i="45"/>
  <c r="I749" i="45"/>
  <c r="G749" i="45"/>
  <c r="I748" i="45"/>
  <c r="G748" i="45"/>
  <c r="I747" i="45"/>
  <c r="G747" i="45"/>
  <c r="I746" i="45"/>
  <c r="G746" i="45"/>
  <c r="I745" i="45"/>
  <c r="G745" i="45"/>
  <c r="I744" i="45"/>
  <c r="G744" i="45"/>
  <c r="I743" i="45"/>
  <c r="G743" i="45"/>
  <c r="I742" i="45"/>
  <c r="G742" i="45"/>
  <c r="I741" i="45"/>
  <c r="G741" i="45"/>
  <c r="I740" i="45"/>
  <c r="G740" i="45"/>
  <c r="I739" i="45"/>
  <c r="G739" i="45"/>
  <c r="I738" i="45"/>
  <c r="G738" i="45"/>
  <c r="I737" i="45"/>
  <c r="G737" i="45"/>
  <c r="I736" i="45"/>
  <c r="G736" i="45"/>
  <c r="I735" i="45"/>
  <c r="G735" i="45"/>
  <c r="I734" i="45"/>
  <c r="G734" i="45"/>
  <c r="I733" i="45"/>
  <c r="G733" i="45"/>
  <c r="I732" i="45"/>
  <c r="G732" i="45"/>
  <c r="I731" i="45"/>
  <c r="G731" i="45"/>
  <c r="I730" i="45"/>
  <c r="G730" i="45"/>
  <c r="I729" i="45"/>
  <c r="G729" i="45"/>
  <c r="I728" i="45"/>
  <c r="G728" i="45"/>
  <c r="I727" i="45"/>
  <c r="G727" i="45"/>
  <c r="I726" i="45"/>
  <c r="G726" i="45"/>
  <c r="I725" i="45"/>
  <c r="G725" i="45"/>
  <c r="I724" i="45"/>
  <c r="G724" i="45"/>
  <c r="I723" i="45"/>
  <c r="G723" i="45"/>
  <c r="I722" i="45"/>
  <c r="G722" i="45"/>
  <c r="I721" i="45"/>
  <c r="G721" i="45"/>
  <c r="I720" i="45"/>
  <c r="G720" i="45"/>
  <c r="I719" i="45"/>
  <c r="G719" i="45"/>
  <c r="I718" i="45"/>
  <c r="G718" i="45"/>
  <c r="I717" i="45"/>
  <c r="G717" i="45"/>
  <c r="I716" i="45"/>
  <c r="G716" i="45"/>
  <c r="I715" i="45"/>
  <c r="G715" i="45"/>
  <c r="I714" i="45"/>
  <c r="G714" i="45"/>
  <c r="I713" i="45"/>
  <c r="G713" i="45"/>
  <c r="I712" i="45"/>
  <c r="G712" i="45"/>
  <c r="I711" i="45"/>
  <c r="G711" i="45"/>
  <c r="I710" i="45"/>
  <c r="G710" i="45"/>
  <c r="I709" i="45"/>
  <c r="G709" i="45"/>
  <c r="I708" i="45"/>
  <c r="G708" i="45"/>
  <c r="I707" i="45"/>
  <c r="G707" i="45"/>
  <c r="I706" i="45"/>
  <c r="G706" i="45"/>
  <c r="I705" i="45"/>
  <c r="G705" i="45"/>
  <c r="I704" i="45"/>
  <c r="G704" i="45"/>
  <c r="I703" i="45"/>
  <c r="G703" i="45"/>
  <c r="I702" i="45"/>
  <c r="G702" i="45"/>
  <c r="I701" i="45"/>
  <c r="G701" i="45"/>
  <c r="I700" i="45"/>
  <c r="G700" i="45"/>
  <c r="I699" i="45"/>
  <c r="G699" i="45"/>
  <c r="I698" i="45"/>
  <c r="G698" i="45"/>
  <c r="I697" i="45"/>
  <c r="G697" i="45"/>
  <c r="I696" i="45"/>
  <c r="G696" i="45"/>
  <c r="I695" i="45"/>
  <c r="G695" i="45"/>
  <c r="I694" i="45"/>
  <c r="G694" i="45"/>
  <c r="I693" i="45"/>
  <c r="G693" i="45"/>
  <c r="I692" i="45"/>
  <c r="G692" i="45"/>
  <c r="I691" i="45"/>
  <c r="G691" i="45"/>
  <c r="I690" i="45"/>
  <c r="G690" i="45"/>
  <c r="I689" i="45"/>
  <c r="G689" i="45"/>
  <c r="I688" i="45"/>
  <c r="G688" i="45"/>
  <c r="I687" i="45"/>
  <c r="G687" i="45"/>
  <c r="I686" i="45"/>
  <c r="G686" i="45"/>
  <c r="I685" i="45"/>
  <c r="G685" i="45"/>
  <c r="I684" i="45"/>
  <c r="G684" i="45"/>
  <c r="I683" i="45"/>
  <c r="G683" i="45"/>
  <c r="I682" i="45"/>
  <c r="G682" i="45"/>
  <c r="I681" i="45"/>
  <c r="G681" i="45"/>
  <c r="I680" i="45"/>
  <c r="G680" i="45"/>
  <c r="I679" i="45"/>
  <c r="G679" i="45"/>
  <c r="I678" i="45"/>
  <c r="G678" i="45"/>
  <c r="I677" i="45"/>
  <c r="G677" i="45"/>
  <c r="I676" i="45"/>
  <c r="G676" i="45"/>
  <c r="I675" i="45"/>
  <c r="G675" i="45"/>
  <c r="I674" i="45"/>
  <c r="G674" i="45"/>
  <c r="I673" i="45"/>
  <c r="G673" i="45"/>
  <c r="I672" i="45"/>
  <c r="G672" i="45"/>
  <c r="I671" i="45"/>
  <c r="G671" i="45"/>
  <c r="I670" i="45"/>
  <c r="G670" i="45"/>
  <c r="I669" i="45"/>
  <c r="G669" i="45"/>
  <c r="I668" i="45"/>
  <c r="G668" i="45"/>
  <c r="I667" i="45"/>
  <c r="G667" i="45"/>
  <c r="I666" i="45"/>
  <c r="G666" i="45"/>
  <c r="I665" i="45"/>
  <c r="G665" i="45"/>
  <c r="I664" i="45"/>
  <c r="G664" i="45"/>
  <c r="I663" i="45"/>
  <c r="G663" i="45"/>
  <c r="I662" i="45"/>
  <c r="G662" i="45"/>
  <c r="I661" i="45"/>
  <c r="G661" i="45"/>
  <c r="I660" i="45"/>
  <c r="G660" i="45"/>
  <c r="I659" i="45"/>
  <c r="G659" i="45"/>
  <c r="I658" i="45"/>
  <c r="G658" i="45"/>
  <c r="I657" i="45"/>
  <c r="G657" i="45"/>
  <c r="I656" i="45"/>
  <c r="G656" i="45"/>
  <c r="I655" i="45"/>
  <c r="G655" i="45"/>
  <c r="I654" i="45"/>
  <c r="G654" i="45"/>
  <c r="I653" i="45"/>
  <c r="G653" i="45"/>
  <c r="I652" i="45"/>
  <c r="G652" i="45"/>
  <c r="I651" i="45"/>
  <c r="G651" i="45"/>
  <c r="I650" i="45"/>
  <c r="G650" i="45"/>
  <c r="I649" i="45"/>
  <c r="G649" i="45"/>
  <c r="I648" i="45"/>
  <c r="G648" i="45"/>
  <c r="I647" i="45"/>
  <c r="G647" i="45"/>
  <c r="I646" i="45"/>
  <c r="G646" i="45"/>
  <c r="I645" i="45"/>
  <c r="G645" i="45"/>
  <c r="I644" i="45"/>
  <c r="G644" i="45"/>
  <c r="I643" i="45"/>
  <c r="G643" i="45"/>
  <c r="I642" i="45"/>
  <c r="G642" i="45"/>
  <c r="I641" i="45"/>
  <c r="G641" i="45"/>
  <c r="I640" i="45"/>
  <c r="G640" i="45"/>
  <c r="I639" i="45"/>
  <c r="G639" i="45"/>
  <c r="I638" i="45"/>
  <c r="G638" i="45"/>
  <c r="I637" i="45"/>
  <c r="G637" i="45"/>
  <c r="I636" i="45"/>
  <c r="G636" i="45"/>
  <c r="I635" i="45"/>
  <c r="G635" i="45"/>
  <c r="I634" i="45"/>
  <c r="G634" i="45"/>
  <c r="I633" i="45"/>
  <c r="G633" i="45"/>
  <c r="I632" i="45"/>
  <c r="G632" i="45"/>
  <c r="I631" i="45"/>
  <c r="G631" i="45"/>
  <c r="I630" i="45"/>
  <c r="G630" i="45"/>
  <c r="I629" i="45"/>
  <c r="G629" i="45"/>
  <c r="I628" i="45"/>
  <c r="G628" i="45"/>
  <c r="I627" i="45"/>
  <c r="G627" i="45"/>
  <c r="I626" i="45"/>
  <c r="G626" i="45"/>
  <c r="I625" i="45"/>
  <c r="G625" i="45"/>
  <c r="I624" i="45"/>
  <c r="G624" i="45"/>
  <c r="I623" i="45"/>
  <c r="G623" i="45"/>
  <c r="I622" i="45"/>
  <c r="G622" i="45"/>
  <c r="I621" i="45"/>
  <c r="G621" i="45"/>
  <c r="I620" i="45"/>
  <c r="G620" i="45"/>
  <c r="I619" i="45"/>
  <c r="G619" i="45"/>
  <c r="I618" i="45"/>
  <c r="G618" i="45"/>
  <c r="I617" i="45"/>
  <c r="G617" i="45"/>
  <c r="I616" i="45"/>
  <c r="G616" i="45"/>
  <c r="I615" i="45"/>
  <c r="G615" i="45"/>
  <c r="I614" i="45"/>
  <c r="G614" i="45"/>
  <c r="I613" i="45"/>
  <c r="G613" i="45"/>
  <c r="I612" i="45"/>
  <c r="G612" i="45"/>
  <c r="I611" i="45"/>
  <c r="G611" i="45"/>
  <c r="I607" i="45"/>
  <c r="G607" i="45"/>
  <c r="I606" i="45"/>
  <c r="G606" i="45"/>
  <c r="I605" i="45"/>
  <c r="G605" i="45"/>
  <c r="I604" i="45"/>
  <c r="G604" i="45"/>
  <c r="I603" i="45"/>
  <c r="G603" i="45"/>
  <c r="I602" i="45"/>
  <c r="G602" i="45"/>
  <c r="I601" i="45"/>
  <c r="G601" i="45"/>
  <c r="I600" i="45"/>
  <c r="G600" i="45"/>
  <c r="I599" i="45"/>
  <c r="G599" i="45"/>
  <c r="I598" i="45"/>
  <c r="G598" i="45"/>
  <c r="I597" i="45"/>
  <c r="G597" i="45"/>
  <c r="I596" i="45"/>
  <c r="G596" i="45"/>
  <c r="I595" i="45"/>
  <c r="G595" i="45"/>
  <c r="I594" i="45"/>
  <c r="G594" i="45"/>
  <c r="I593" i="45"/>
  <c r="G593" i="45"/>
  <c r="I592" i="45"/>
  <c r="G592" i="45"/>
  <c r="I591" i="45"/>
  <c r="G591" i="45"/>
  <c r="I590" i="45"/>
  <c r="G590" i="45"/>
  <c r="I589" i="45"/>
  <c r="G589" i="45"/>
  <c r="I588" i="45"/>
  <c r="G588" i="45"/>
  <c r="I587" i="45"/>
  <c r="G587" i="45"/>
  <c r="I586" i="45"/>
  <c r="G586" i="45"/>
  <c r="I585" i="45"/>
  <c r="G585" i="45"/>
  <c r="I584" i="45"/>
  <c r="G584" i="45"/>
  <c r="I583" i="45"/>
  <c r="G583" i="45"/>
  <c r="I582" i="45"/>
  <c r="G582" i="45"/>
  <c r="I581" i="45"/>
  <c r="G581" i="45"/>
  <c r="I580" i="45"/>
  <c r="G580" i="45"/>
  <c r="I579" i="45"/>
  <c r="G579" i="45"/>
  <c r="I578" i="45"/>
  <c r="G578" i="45"/>
  <c r="I577" i="45"/>
  <c r="G577" i="45"/>
  <c r="I576" i="45"/>
  <c r="G576" i="45"/>
  <c r="I575" i="45"/>
  <c r="G575" i="45"/>
  <c r="I574" i="45"/>
  <c r="G574" i="45"/>
  <c r="I573" i="45"/>
  <c r="G573" i="45"/>
  <c r="I572" i="45"/>
  <c r="G572" i="45"/>
  <c r="I571" i="45"/>
  <c r="G571" i="45"/>
  <c r="I570" i="45"/>
  <c r="G570" i="45"/>
  <c r="I569" i="45"/>
  <c r="G569" i="45"/>
  <c r="I568" i="45"/>
  <c r="G568" i="45"/>
  <c r="I567" i="45"/>
  <c r="G567" i="45"/>
  <c r="I566" i="45"/>
  <c r="G566" i="45"/>
  <c r="I565" i="45"/>
  <c r="G565" i="45"/>
  <c r="I564" i="45"/>
  <c r="G564" i="45"/>
  <c r="I563" i="45"/>
  <c r="G563" i="45"/>
  <c r="I562" i="45"/>
  <c r="G562" i="45"/>
  <c r="I561" i="45"/>
  <c r="G561" i="45"/>
  <c r="I560" i="45"/>
  <c r="G560" i="45"/>
  <c r="I559" i="45"/>
  <c r="G559" i="45"/>
  <c r="I558" i="45"/>
  <c r="G558" i="45"/>
  <c r="I557" i="45"/>
  <c r="G557" i="45"/>
  <c r="I556" i="45"/>
  <c r="G556" i="45"/>
  <c r="I555" i="45"/>
  <c r="G555" i="45"/>
  <c r="I554" i="45"/>
  <c r="G554" i="45"/>
  <c r="I553" i="45"/>
  <c r="G553" i="45"/>
  <c r="I552" i="45"/>
  <c r="G552" i="45"/>
  <c r="I551" i="45"/>
  <c r="G551" i="45"/>
  <c r="I550" i="45"/>
  <c r="G550" i="45"/>
  <c r="I549" i="45"/>
  <c r="G549" i="45"/>
  <c r="I548" i="45"/>
  <c r="G548" i="45"/>
  <c r="I547" i="45"/>
  <c r="G547" i="45"/>
  <c r="I546" i="45"/>
  <c r="G546" i="45"/>
  <c r="I545" i="45"/>
  <c r="G545" i="45"/>
  <c r="I544" i="45"/>
  <c r="G544" i="45"/>
  <c r="I543" i="45"/>
  <c r="G543" i="45"/>
  <c r="I542" i="45"/>
  <c r="G542" i="45"/>
  <c r="I541" i="45"/>
  <c r="G541" i="45"/>
  <c r="I540" i="45"/>
  <c r="G540" i="45"/>
  <c r="I539" i="45"/>
  <c r="G539" i="45"/>
  <c r="I538" i="45"/>
  <c r="G538" i="45"/>
  <c r="I537" i="45"/>
  <c r="G537" i="45"/>
  <c r="I536" i="45"/>
  <c r="G536" i="45"/>
  <c r="I535" i="45"/>
  <c r="G535" i="45"/>
  <c r="I534" i="45"/>
  <c r="G534" i="45"/>
  <c r="I533" i="45"/>
  <c r="G533" i="45"/>
  <c r="I532" i="45"/>
  <c r="G532" i="45"/>
  <c r="I531" i="45"/>
  <c r="G531" i="45"/>
  <c r="I530" i="45"/>
  <c r="G530" i="45"/>
  <c r="I529" i="45"/>
  <c r="G529" i="45"/>
  <c r="I528" i="45"/>
  <c r="G528" i="45"/>
  <c r="I527" i="45"/>
  <c r="G527" i="45"/>
  <c r="I526" i="45"/>
  <c r="G526" i="45"/>
  <c r="I525" i="45"/>
  <c r="G525" i="45"/>
  <c r="I524" i="45"/>
  <c r="G524" i="45"/>
  <c r="I523" i="45"/>
  <c r="G523" i="45"/>
  <c r="I522" i="45"/>
  <c r="G522" i="45"/>
  <c r="I521" i="45"/>
  <c r="G521" i="45"/>
  <c r="I520" i="45"/>
  <c r="G520" i="45"/>
  <c r="I519" i="45"/>
  <c r="G519" i="45"/>
  <c r="I518" i="45"/>
  <c r="G518" i="45"/>
  <c r="I517" i="45"/>
  <c r="G517" i="45"/>
  <c r="I516" i="45"/>
  <c r="G516" i="45"/>
  <c r="I515" i="45"/>
  <c r="G515" i="45"/>
  <c r="I514" i="45"/>
  <c r="G514" i="45"/>
  <c r="I513" i="45"/>
  <c r="G513" i="45"/>
  <c r="I512" i="45"/>
  <c r="G512" i="45"/>
  <c r="I511" i="45"/>
  <c r="G511" i="45"/>
  <c r="I510" i="45"/>
  <c r="G510" i="45"/>
  <c r="I509" i="45"/>
  <c r="G509" i="45"/>
  <c r="I508" i="45"/>
  <c r="G508" i="45"/>
  <c r="I507" i="45"/>
  <c r="G507" i="45"/>
  <c r="I506" i="45"/>
  <c r="G506" i="45"/>
  <c r="I505" i="45"/>
  <c r="G505" i="45"/>
  <c r="I504" i="45"/>
  <c r="G504" i="45"/>
  <c r="I503" i="45"/>
  <c r="G503" i="45"/>
  <c r="I502" i="45"/>
  <c r="G502" i="45"/>
  <c r="I501" i="45"/>
  <c r="G501" i="45"/>
  <c r="I500" i="45"/>
  <c r="G500" i="45"/>
  <c r="I499" i="45"/>
  <c r="G499" i="45"/>
  <c r="I498" i="45"/>
  <c r="G498" i="45"/>
  <c r="I497" i="45"/>
  <c r="G497" i="45"/>
  <c r="I496" i="45"/>
  <c r="G496" i="45"/>
  <c r="I495" i="45"/>
  <c r="G495" i="45"/>
  <c r="I494" i="45"/>
  <c r="G494" i="45"/>
  <c r="I493" i="45"/>
  <c r="G493" i="45"/>
  <c r="I492" i="45"/>
  <c r="G492" i="45"/>
  <c r="I491" i="45"/>
  <c r="G491" i="45"/>
  <c r="I490" i="45"/>
  <c r="G490" i="45"/>
  <c r="I489" i="45"/>
  <c r="G489" i="45"/>
  <c r="I488" i="45"/>
  <c r="G488" i="45"/>
  <c r="I487" i="45"/>
  <c r="G487" i="45"/>
  <c r="I486" i="45"/>
  <c r="G486" i="45"/>
  <c r="I485" i="45"/>
  <c r="G485" i="45"/>
  <c r="I484" i="45"/>
  <c r="G484" i="45"/>
  <c r="I483" i="45"/>
  <c r="G483" i="45"/>
  <c r="I482" i="45"/>
  <c r="G482" i="45"/>
  <c r="I481" i="45"/>
  <c r="G481" i="45"/>
  <c r="I480" i="45"/>
  <c r="G480" i="45"/>
  <c r="I479" i="45"/>
  <c r="G479" i="45"/>
  <c r="I478" i="45"/>
  <c r="G478" i="45"/>
  <c r="I477" i="45"/>
  <c r="G477" i="45"/>
  <c r="I476" i="45"/>
  <c r="G476" i="45"/>
  <c r="I475" i="45"/>
  <c r="G475" i="45"/>
  <c r="I474" i="45"/>
  <c r="G474" i="45"/>
  <c r="I473" i="45"/>
  <c r="G473" i="45"/>
  <c r="I472" i="45"/>
  <c r="G472" i="45"/>
  <c r="I471" i="45"/>
  <c r="G471" i="45"/>
  <c r="I470" i="45"/>
  <c r="G470" i="45"/>
  <c r="I469" i="45"/>
  <c r="G469" i="45"/>
  <c r="I468" i="45"/>
  <c r="G468" i="45"/>
  <c r="I467" i="45"/>
  <c r="G467" i="45"/>
  <c r="I466" i="45"/>
  <c r="G466" i="45"/>
  <c r="I465" i="45"/>
  <c r="G465" i="45"/>
  <c r="I464" i="45"/>
  <c r="G464" i="45"/>
  <c r="I463" i="45"/>
  <c r="G463" i="45"/>
  <c r="I462" i="45"/>
  <c r="G462" i="45"/>
  <c r="I461" i="45"/>
  <c r="G461" i="45"/>
  <c r="I460" i="45"/>
  <c r="G460" i="45"/>
  <c r="I459" i="45"/>
  <c r="G459" i="45"/>
  <c r="I458" i="45"/>
  <c r="G458" i="45"/>
  <c r="I457" i="45"/>
  <c r="G457" i="45"/>
  <c r="I456" i="45"/>
  <c r="G456" i="45"/>
  <c r="I455" i="45"/>
  <c r="G455" i="45"/>
  <c r="I454" i="45"/>
  <c r="G454" i="45"/>
  <c r="I453" i="45"/>
  <c r="G453" i="45"/>
  <c r="I452" i="45"/>
  <c r="G452" i="45"/>
  <c r="I451" i="45"/>
  <c r="G451" i="45"/>
  <c r="I450" i="45"/>
  <c r="G450" i="45"/>
  <c r="I449" i="45"/>
  <c r="G449" i="45"/>
  <c r="I448" i="45"/>
  <c r="G448" i="45"/>
  <c r="I447" i="45"/>
  <c r="G447" i="45"/>
  <c r="I446" i="45"/>
  <c r="G446" i="45"/>
  <c r="I445" i="45"/>
  <c r="G445" i="45"/>
  <c r="I444" i="45"/>
  <c r="G444" i="45"/>
  <c r="I443" i="45"/>
  <c r="G443" i="45"/>
  <c r="I442" i="45"/>
  <c r="G442" i="45"/>
  <c r="I441" i="45"/>
  <c r="G441" i="45"/>
  <c r="I440" i="45"/>
  <c r="G440" i="45"/>
  <c r="I439" i="45"/>
  <c r="G439" i="45"/>
  <c r="I438" i="45"/>
  <c r="G438" i="45"/>
  <c r="I437" i="45"/>
  <c r="G437" i="45"/>
  <c r="I436" i="45"/>
  <c r="G436" i="45"/>
  <c r="I435" i="45"/>
  <c r="G435" i="45"/>
  <c r="I434" i="45"/>
  <c r="G434" i="45"/>
  <c r="I433" i="45"/>
  <c r="G433" i="45"/>
  <c r="I432" i="45"/>
  <c r="G432" i="45"/>
  <c r="I431" i="45"/>
  <c r="G431" i="45"/>
  <c r="I430" i="45"/>
  <c r="G430" i="45"/>
  <c r="I429" i="45"/>
  <c r="G429" i="45"/>
  <c r="I428" i="45"/>
  <c r="G428" i="45"/>
  <c r="I427" i="45"/>
  <c r="G427" i="45"/>
  <c r="I426" i="45"/>
  <c r="G426" i="45"/>
  <c r="I425" i="45"/>
  <c r="G425" i="45"/>
  <c r="I424" i="45"/>
  <c r="G424" i="45"/>
  <c r="I423" i="45"/>
  <c r="G423" i="45"/>
  <c r="I422" i="45"/>
  <c r="G422" i="45"/>
  <c r="I421" i="45"/>
  <c r="G421" i="45"/>
  <c r="I420" i="45"/>
  <c r="G420" i="45"/>
  <c r="I419" i="45"/>
  <c r="G419" i="45"/>
  <c r="I418" i="45"/>
  <c r="G418" i="45"/>
  <c r="I417" i="45"/>
  <c r="G417" i="45"/>
  <c r="I416" i="45"/>
  <c r="G416" i="45"/>
  <c r="I415" i="45"/>
  <c r="G415" i="45"/>
  <c r="I414" i="45"/>
  <c r="G414" i="45"/>
  <c r="I413" i="45"/>
  <c r="G413" i="45"/>
  <c r="I412" i="45"/>
  <c r="G412" i="45"/>
  <c r="I411" i="45"/>
  <c r="G411" i="45"/>
  <c r="I410" i="45"/>
  <c r="G410" i="45"/>
  <c r="I409" i="45"/>
  <c r="G409" i="45"/>
  <c r="I408" i="45"/>
  <c r="G408" i="45"/>
  <c r="I407" i="45"/>
  <c r="G407" i="45"/>
  <c r="I406" i="45"/>
  <c r="G406" i="45"/>
  <c r="I405" i="45"/>
  <c r="G405" i="45"/>
  <c r="I404" i="45"/>
  <c r="G404" i="45"/>
  <c r="I403" i="45"/>
  <c r="G403" i="45"/>
  <c r="I402" i="45"/>
  <c r="G402" i="45"/>
  <c r="I401" i="45"/>
  <c r="G401" i="45"/>
  <c r="I400" i="45"/>
  <c r="G400" i="45"/>
  <c r="I399" i="45"/>
  <c r="G399" i="45"/>
  <c r="I398" i="45"/>
  <c r="G398" i="45"/>
  <c r="I397" i="45"/>
  <c r="G397" i="45"/>
  <c r="I396" i="45"/>
  <c r="G396" i="45"/>
  <c r="I395" i="45"/>
  <c r="G395" i="45"/>
  <c r="I394" i="45"/>
  <c r="G394" i="45"/>
  <c r="I393" i="45"/>
  <c r="G393" i="45"/>
  <c r="I392" i="45"/>
  <c r="G392" i="45"/>
  <c r="I391" i="45"/>
  <c r="G391" i="45"/>
  <c r="I390" i="45"/>
  <c r="G390" i="45"/>
  <c r="I389" i="45"/>
  <c r="G389" i="45"/>
  <c r="I388" i="45"/>
  <c r="G388" i="45"/>
  <c r="I387" i="45"/>
  <c r="G387" i="45"/>
  <c r="I386" i="45"/>
  <c r="G386" i="45"/>
  <c r="I385" i="45"/>
  <c r="G385" i="45"/>
  <c r="I384" i="45"/>
  <c r="G384" i="45"/>
  <c r="I383" i="45"/>
  <c r="G383" i="45"/>
  <c r="I382" i="45"/>
  <c r="G382" i="45"/>
  <c r="I381" i="45"/>
  <c r="G381" i="45"/>
  <c r="I380" i="45"/>
  <c r="G380" i="45"/>
  <c r="I379" i="45"/>
  <c r="G379" i="45"/>
  <c r="I378" i="45"/>
  <c r="G378" i="45"/>
  <c r="I377" i="45"/>
  <c r="G377" i="45"/>
  <c r="I376" i="45"/>
  <c r="G376" i="45"/>
  <c r="I375" i="45"/>
  <c r="G375" i="45"/>
  <c r="I374" i="45"/>
  <c r="G374" i="45"/>
  <c r="I373" i="45"/>
  <c r="G373" i="45"/>
  <c r="I372" i="45"/>
  <c r="G372" i="45"/>
  <c r="I371" i="45"/>
  <c r="G371" i="45"/>
  <c r="I370" i="45"/>
  <c r="G370" i="45"/>
  <c r="I369" i="45"/>
  <c r="G369" i="45"/>
  <c r="I368" i="45"/>
  <c r="G368" i="45"/>
  <c r="I367" i="45"/>
  <c r="G367" i="45"/>
  <c r="I366" i="45"/>
  <c r="G366" i="45"/>
  <c r="I365" i="45"/>
  <c r="G365" i="45"/>
  <c r="I364" i="45"/>
  <c r="G364" i="45"/>
  <c r="I363" i="45"/>
  <c r="G363" i="45"/>
  <c r="I362" i="45"/>
  <c r="G362" i="45"/>
  <c r="I361" i="45"/>
  <c r="G361" i="45"/>
  <c r="I360" i="45"/>
  <c r="G360" i="45"/>
  <c r="I359" i="45"/>
  <c r="G359" i="45"/>
  <c r="I358" i="45"/>
  <c r="G358" i="45"/>
  <c r="I357" i="45"/>
  <c r="G357" i="45"/>
  <c r="I356" i="45"/>
  <c r="G356" i="45"/>
  <c r="I355" i="45"/>
  <c r="G355" i="45"/>
  <c r="I354" i="45"/>
  <c r="G354" i="45"/>
  <c r="I353" i="45"/>
  <c r="G353" i="45"/>
  <c r="I352" i="45"/>
  <c r="G352" i="45"/>
  <c r="I351" i="45"/>
  <c r="G351" i="45"/>
  <c r="I350" i="45"/>
  <c r="G350" i="45"/>
  <c r="I349" i="45"/>
  <c r="G349" i="45"/>
  <c r="I348" i="45"/>
  <c r="G348" i="45"/>
  <c r="I347" i="45"/>
  <c r="G347" i="45"/>
  <c r="I346" i="45"/>
  <c r="G346" i="45"/>
  <c r="I345" i="45"/>
  <c r="G345" i="45"/>
  <c r="I344" i="45"/>
  <c r="G344" i="45"/>
  <c r="I343" i="45"/>
  <c r="G343" i="45"/>
  <c r="I342" i="45"/>
  <c r="G342" i="45"/>
  <c r="I341" i="45"/>
  <c r="G341" i="45"/>
  <c r="I340" i="45"/>
  <c r="G340" i="45"/>
  <c r="I339" i="45"/>
  <c r="G339" i="45"/>
  <c r="I338" i="45"/>
  <c r="G338" i="45"/>
  <c r="I337" i="45"/>
  <c r="G337" i="45"/>
  <c r="I336" i="45"/>
  <c r="G336" i="45"/>
  <c r="I335" i="45"/>
  <c r="G335" i="45"/>
  <c r="I334" i="45"/>
  <c r="G334" i="45"/>
  <c r="I333" i="45"/>
  <c r="G333" i="45"/>
  <c r="I332" i="45"/>
  <c r="G332" i="45"/>
  <c r="I331" i="45"/>
  <c r="G331" i="45"/>
  <c r="I330" i="45"/>
  <c r="G330" i="45"/>
  <c r="I329" i="45"/>
  <c r="G329" i="45"/>
  <c r="I328" i="45"/>
  <c r="G328" i="45"/>
  <c r="I327" i="45"/>
  <c r="G327" i="45"/>
  <c r="I326" i="45"/>
  <c r="G326" i="45"/>
  <c r="I325" i="45"/>
  <c r="G325" i="45"/>
  <c r="I324" i="45"/>
  <c r="G324" i="45"/>
  <c r="I323" i="45"/>
  <c r="G323" i="45"/>
  <c r="I322" i="45"/>
  <c r="G322" i="45"/>
  <c r="I321" i="45"/>
  <c r="G321" i="45"/>
  <c r="I320" i="45"/>
  <c r="G320" i="45"/>
  <c r="I319" i="45"/>
  <c r="G319" i="45"/>
  <c r="I318" i="45"/>
  <c r="G318" i="45"/>
  <c r="I317" i="45"/>
  <c r="G317" i="45"/>
  <c r="I316" i="45"/>
  <c r="G316" i="45"/>
  <c r="I315" i="45"/>
  <c r="G315" i="45"/>
  <c r="I314" i="45"/>
  <c r="G314" i="45"/>
  <c r="I313" i="45"/>
  <c r="G313" i="45"/>
  <c r="I312" i="45"/>
  <c r="G312" i="45"/>
  <c r="I311" i="45"/>
  <c r="G311" i="45"/>
  <c r="I310" i="45"/>
  <c r="G310" i="45"/>
  <c r="I309" i="45"/>
  <c r="G309" i="45"/>
  <c r="I308" i="45"/>
  <c r="G308" i="45"/>
  <c r="I307" i="45"/>
  <c r="G307" i="45"/>
  <c r="I306" i="45"/>
  <c r="G306" i="45"/>
  <c r="I305" i="45"/>
  <c r="G305" i="45"/>
  <c r="I304" i="45"/>
  <c r="G304" i="45"/>
  <c r="I303" i="45"/>
  <c r="G303" i="45"/>
  <c r="I302" i="45"/>
  <c r="G302" i="45"/>
  <c r="I301" i="45"/>
  <c r="G301" i="45"/>
  <c r="I300" i="45"/>
  <c r="G300" i="45"/>
  <c r="I299" i="45"/>
  <c r="G299" i="45"/>
  <c r="I298" i="45"/>
  <c r="G298" i="45"/>
  <c r="I297" i="45"/>
  <c r="G297" i="45"/>
  <c r="I296" i="45"/>
  <c r="G296" i="45"/>
  <c r="I295" i="45"/>
  <c r="G295" i="45"/>
  <c r="I294" i="45"/>
  <c r="G294" i="45"/>
  <c r="I293" i="45"/>
  <c r="G293" i="45"/>
  <c r="I292" i="45"/>
  <c r="G292" i="45"/>
  <c r="I291" i="45"/>
  <c r="G291" i="45"/>
  <c r="I290" i="45"/>
  <c r="G290" i="45"/>
  <c r="I289" i="45"/>
  <c r="G289" i="45"/>
  <c r="I288" i="45"/>
  <c r="G288" i="45"/>
  <c r="I287" i="45"/>
  <c r="G287" i="45"/>
  <c r="I286" i="45"/>
  <c r="G286" i="45"/>
  <c r="I285" i="45"/>
  <c r="G285" i="45"/>
  <c r="I284" i="45"/>
  <c r="G284" i="45"/>
  <c r="I283" i="45"/>
  <c r="G283" i="45"/>
  <c r="I282" i="45"/>
  <c r="G282" i="45"/>
  <c r="I281" i="45"/>
  <c r="G281" i="45"/>
  <c r="I280" i="45"/>
  <c r="G280" i="45"/>
  <c r="I279" i="45"/>
  <c r="G279" i="45"/>
  <c r="I278" i="45"/>
  <c r="G278" i="45"/>
  <c r="I277" i="45"/>
  <c r="G277" i="45"/>
  <c r="I276" i="45"/>
  <c r="G276" i="45"/>
  <c r="I275" i="45"/>
  <c r="G275" i="45"/>
  <c r="I274" i="45"/>
  <c r="G274" i="45"/>
  <c r="I273" i="45"/>
  <c r="G273" i="45"/>
  <c r="I272" i="45"/>
  <c r="G272" i="45"/>
  <c r="I271" i="45"/>
  <c r="G271" i="45"/>
  <c r="I270" i="45"/>
  <c r="G270" i="45"/>
  <c r="I269" i="45"/>
  <c r="G269" i="45"/>
  <c r="I268" i="45"/>
  <c r="G268" i="45"/>
  <c r="I267" i="45"/>
  <c r="G267" i="45"/>
  <c r="I266" i="45"/>
  <c r="G266" i="45"/>
  <c r="I265" i="45"/>
  <c r="G265" i="45"/>
  <c r="I264" i="45"/>
  <c r="G264" i="45"/>
  <c r="I263" i="45"/>
  <c r="G263" i="45"/>
  <c r="I262" i="45"/>
  <c r="G262" i="45"/>
  <c r="I261" i="45"/>
  <c r="G261" i="45"/>
  <c r="I260" i="45"/>
  <c r="G260" i="45"/>
  <c r="I259" i="45"/>
  <c r="G259" i="45"/>
  <c r="I258" i="45"/>
  <c r="G258" i="45"/>
  <c r="I257" i="45"/>
  <c r="G257" i="45"/>
  <c r="I256" i="45"/>
  <c r="G256" i="45"/>
  <c r="I255" i="45"/>
  <c r="G255" i="45"/>
  <c r="I254" i="45"/>
  <c r="G254" i="45"/>
  <c r="I253" i="45"/>
  <c r="G253" i="45"/>
  <c r="I252" i="45"/>
  <c r="G252" i="45"/>
  <c r="I251" i="45"/>
  <c r="G251" i="45"/>
  <c r="I250" i="45"/>
  <c r="G250" i="45"/>
  <c r="I249" i="45"/>
  <c r="G249" i="45"/>
  <c r="I248" i="45"/>
  <c r="G248" i="45"/>
  <c r="I247" i="45"/>
  <c r="G247" i="45"/>
  <c r="I246" i="45"/>
  <c r="G246" i="45"/>
  <c r="I245" i="45"/>
  <c r="G245" i="45"/>
  <c r="I244" i="45"/>
  <c r="G244" i="45"/>
  <c r="I243" i="45"/>
  <c r="G243" i="45"/>
  <c r="I242" i="45"/>
  <c r="G242" i="45"/>
  <c r="I241" i="45"/>
  <c r="G241" i="45"/>
  <c r="I240" i="45"/>
  <c r="G240" i="45"/>
  <c r="I239" i="45"/>
  <c r="G239" i="45"/>
  <c r="I238" i="45"/>
  <c r="G238" i="45"/>
  <c r="I237" i="45"/>
  <c r="G237" i="45"/>
  <c r="I236" i="45"/>
  <c r="G236" i="45"/>
  <c r="I235" i="45"/>
  <c r="G235" i="45"/>
  <c r="I234" i="45"/>
  <c r="G234" i="45"/>
  <c r="I233" i="45"/>
  <c r="G233" i="45"/>
  <c r="I232" i="45"/>
  <c r="G232" i="45"/>
  <c r="I231" i="45"/>
  <c r="G231" i="45"/>
  <c r="I230" i="45"/>
  <c r="G230" i="45"/>
  <c r="I229" i="45"/>
  <c r="G229" i="45"/>
  <c r="I228" i="45"/>
  <c r="G228" i="45"/>
  <c r="I227" i="45"/>
  <c r="G227" i="45"/>
  <c r="I226" i="45"/>
  <c r="G226" i="45"/>
  <c r="I225" i="45"/>
  <c r="G225" i="45"/>
  <c r="I224" i="45"/>
  <c r="G224" i="45"/>
  <c r="I223" i="45"/>
  <c r="G223" i="45"/>
  <c r="I222" i="45"/>
  <c r="G222" i="45"/>
  <c r="I221" i="45"/>
  <c r="G221" i="45"/>
  <c r="I220" i="45"/>
  <c r="G220" i="45"/>
  <c r="I219" i="45"/>
  <c r="G219" i="45"/>
  <c r="I218" i="45"/>
  <c r="G218" i="45"/>
  <c r="I217" i="45"/>
  <c r="G217" i="45"/>
  <c r="I216" i="45"/>
  <c r="G216" i="45"/>
  <c r="I215" i="45"/>
  <c r="G215" i="45"/>
  <c r="I214" i="45"/>
  <c r="G214" i="45"/>
  <c r="I213" i="45"/>
  <c r="G213" i="45"/>
  <c r="I212" i="45"/>
  <c r="G212" i="45"/>
  <c r="I211" i="45"/>
  <c r="G211" i="45"/>
  <c r="I210" i="45"/>
  <c r="G210" i="45"/>
  <c r="I209" i="45"/>
  <c r="G209" i="45"/>
  <c r="I208" i="45"/>
  <c r="G208" i="45"/>
  <c r="I207" i="45"/>
  <c r="G207" i="45"/>
  <c r="I206" i="45"/>
  <c r="G206" i="45"/>
  <c r="I205" i="45"/>
  <c r="G205" i="45"/>
  <c r="I204" i="45"/>
  <c r="G204" i="45"/>
  <c r="I203" i="45"/>
  <c r="G203" i="45"/>
  <c r="I202" i="45"/>
  <c r="G202" i="45"/>
  <c r="I201" i="45"/>
  <c r="G201" i="45"/>
  <c r="I200" i="45"/>
  <c r="G200" i="45"/>
  <c r="I199" i="45"/>
  <c r="G199" i="45"/>
  <c r="I198" i="45"/>
  <c r="G198" i="45"/>
  <c r="I197" i="45"/>
  <c r="G197" i="45"/>
  <c r="I196" i="45"/>
  <c r="G196" i="45"/>
  <c r="I195" i="45"/>
  <c r="G195" i="45"/>
  <c r="I194" i="45"/>
  <c r="G194" i="45"/>
  <c r="I193" i="45"/>
  <c r="G193" i="45"/>
  <c r="I192" i="45"/>
  <c r="G192" i="45"/>
  <c r="I191" i="45"/>
  <c r="G191" i="45"/>
  <c r="I190" i="45"/>
  <c r="G190" i="45"/>
  <c r="I189" i="45"/>
  <c r="G189" i="45"/>
  <c r="I188" i="45"/>
  <c r="G188" i="45"/>
  <c r="I187" i="45"/>
  <c r="G187" i="45"/>
  <c r="I186" i="45"/>
  <c r="G186" i="45"/>
  <c r="I185" i="45"/>
  <c r="G185" i="45"/>
  <c r="I184" i="45"/>
  <c r="G184" i="45"/>
  <c r="I183" i="45"/>
  <c r="G183" i="45"/>
  <c r="I182" i="45"/>
  <c r="G182" i="45"/>
  <c r="I181" i="45"/>
  <c r="G181" i="45"/>
  <c r="I180" i="45"/>
  <c r="G180" i="45"/>
  <c r="I179" i="45"/>
  <c r="G179" i="45"/>
  <c r="I178" i="45"/>
  <c r="G178" i="45"/>
  <c r="I177" i="45"/>
  <c r="G177" i="45"/>
  <c r="I176" i="45"/>
  <c r="G176" i="45"/>
  <c r="I175" i="45"/>
  <c r="G175" i="45"/>
  <c r="I174" i="45"/>
  <c r="G174" i="45"/>
  <c r="I173" i="45"/>
  <c r="G173" i="45"/>
  <c r="I172" i="45"/>
  <c r="G172" i="45"/>
  <c r="I171" i="45"/>
  <c r="G171" i="45"/>
  <c r="I170" i="45"/>
  <c r="G170" i="45"/>
  <c r="I169" i="45"/>
  <c r="G169" i="45"/>
  <c r="I168" i="45"/>
  <c r="G168" i="45"/>
  <c r="I167" i="45"/>
  <c r="G167" i="45"/>
  <c r="I166" i="45"/>
  <c r="G166" i="45"/>
  <c r="I165" i="45"/>
  <c r="G165" i="45"/>
  <c r="I164" i="45"/>
  <c r="G164" i="45"/>
  <c r="I163" i="45"/>
  <c r="G163" i="45"/>
  <c r="I162" i="45"/>
  <c r="G162" i="45"/>
  <c r="I161" i="45"/>
  <c r="G161" i="45"/>
  <c r="I160" i="45"/>
  <c r="G160" i="45"/>
  <c r="I159" i="45"/>
  <c r="G159" i="45"/>
  <c r="I158" i="45"/>
  <c r="G158" i="45"/>
  <c r="I157" i="45"/>
  <c r="G157" i="45"/>
  <c r="I156" i="45"/>
  <c r="G156" i="45"/>
  <c r="I155" i="45"/>
  <c r="G155" i="45"/>
  <c r="I154" i="45"/>
  <c r="G154" i="45"/>
  <c r="I153" i="45"/>
  <c r="G153" i="45"/>
  <c r="I152" i="45"/>
  <c r="G152" i="45"/>
  <c r="I151" i="45"/>
  <c r="G151" i="45"/>
  <c r="I150" i="45"/>
  <c r="G150" i="45"/>
  <c r="I149" i="45"/>
  <c r="G149" i="45"/>
  <c r="I148" i="45"/>
  <c r="G148" i="45"/>
  <c r="I147" i="45"/>
  <c r="G147" i="45"/>
  <c r="I146" i="45"/>
  <c r="G146" i="45"/>
  <c r="I145" i="45"/>
  <c r="G145" i="45"/>
  <c r="I144" i="45"/>
  <c r="G144" i="45"/>
  <c r="I143" i="45"/>
  <c r="G143" i="45"/>
  <c r="I142" i="45"/>
  <c r="G142" i="45"/>
  <c r="I141" i="45"/>
  <c r="G141" i="45"/>
  <c r="I140" i="45"/>
  <c r="G140" i="45"/>
  <c r="I139" i="45"/>
  <c r="G139" i="45"/>
  <c r="I138" i="45"/>
  <c r="G138" i="45"/>
  <c r="I137" i="45"/>
  <c r="G137" i="45"/>
  <c r="I136" i="45"/>
  <c r="G136" i="45"/>
  <c r="I135" i="45"/>
  <c r="G135" i="45"/>
  <c r="I134" i="45"/>
  <c r="G134" i="45"/>
  <c r="I133" i="45"/>
  <c r="G133" i="45"/>
  <c r="I132" i="45"/>
  <c r="G132" i="45"/>
  <c r="I131" i="45"/>
  <c r="G131" i="45"/>
  <c r="I130" i="45"/>
  <c r="G130" i="45"/>
  <c r="I129" i="45"/>
  <c r="G129" i="45"/>
  <c r="I128" i="45"/>
  <c r="G128" i="45"/>
  <c r="I127" i="45"/>
  <c r="G127" i="45"/>
  <c r="I126" i="45"/>
  <c r="G126" i="45"/>
  <c r="I125" i="45"/>
  <c r="G125" i="45"/>
  <c r="I124" i="45"/>
  <c r="G124" i="45"/>
  <c r="I123" i="45"/>
  <c r="G123" i="45"/>
  <c r="I122" i="45"/>
  <c r="G122" i="45"/>
  <c r="I121" i="45"/>
  <c r="G121" i="45"/>
  <c r="I120" i="45"/>
  <c r="G120" i="45"/>
  <c r="I119" i="45"/>
  <c r="G119" i="45"/>
  <c r="I118" i="45"/>
  <c r="G118" i="45"/>
  <c r="I117" i="45"/>
  <c r="G117" i="45"/>
  <c r="I116" i="45"/>
  <c r="G116" i="45"/>
  <c r="I115" i="45"/>
  <c r="G115" i="45"/>
  <c r="I114" i="45"/>
  <c r="G114" i="45"/>
  <c r="I113" i="45"/>
  <c r="G113" i="45"/>
  <c r="I112" i="45"/>
  <c r="G112" i="45"/>
  <c r="I111" i="45"/>
  <c r="G111" i="45"/>
  <c r="I110" i="45"/>
  <c r="G110" i="45"/>
  <c r="I109" i="45"/>
  <c r="G109" i="45"/>
  <c r="I108" i="45"/>
  <c r="G108" i="45"/>
  <c r="I107" i="45"/>
  <c r="G107" i="45"/>
  <c r="I106" i="45"/>
  <c r="G106" i="45"/>
  <c r="I105" i="45"/>
  <c r="G105" i="45"/>
  <c r="I104" i="45"/>
  <c r="G104" i="45"/>
  <c r="I103" i="45"/>
  <c r="G103" i="45"/>
  <c r="I102" i="45"/>
  <c r="G102" i="45"/>
  <c r="I101" i="45"/>
  <c r="G101" i="45"/>
  <c r="I100" i="45"/>
  <c r="G100" i="45"/>
  <c r="I99" i="45"/>
  <c r="G99" i="45"/>
  <c r="I98" i="45"/>
  <c r="G98" i="45"/>
  <c r="I97" i="45"/>
  <c r="G97" i="45"/>
  <c r="I96" i="45"/>
  <c r="G96" i="45"/>
  <c r="I95" i="45"/>
  <c r="G95" i="45"/>
  <c r="I94" i="45"/>
  <c r="G94" i="45"/>
  <c r="I93" i="45"/>
  <c r="G93" i="45"/>
  <c r="I92" i="45"/>
  <c r="G92" i="45"/>
  <c r="I91" i="45"/>
  <c r="G91" i="45"/>
  <c r="I90" i="45"/>
  <c r="G90" i="45"/>
  <c r="I89" i="45"/>
  <c r="G89" i="45"/>
  <c r="I88" i="45"/>
  <c r="G88" i="45"/>
  <c r="I87" i="45"/>
  <c r="G87" i="45"/>
  <c r="I86" i="45"/>
  <c r="G86" i="45"/>
  <c r="I85" i="45"/>
  <c r="G85" i="45"/>
  <c r="I84" i="45"/>
  <c r="G84" i="45"/>
  <c r="I83" i="45"/>
  <c r="G83" i="45"/>
  <c r="I82" i="45"/>
  <c r="G82" i="45"/>
  <c r="I81" i="45"/>
  <c r="G81" i="45"/>
  <c r="I80" i="45"/>
  <c r="G80" i="45"/>
  <c r="I79" i="45"/>
  <c r="G79" i="45"/>
  <c r="I78" i="45"/>
  <c r="G78" i="45"/>
  <c r="I77" i="45"/>
  <c r="G77" i="45"/>
  <c r="I76" i="45"/>
  <c r="G76" i="45"/>
  <c r="I75" i="45"/>
  <c r="G75" i="45"/>
  <c r="I74" i="45"/>
  <c r="G74" i="45"/>
  <c r="I73" i="45"/>
  <c r="G73" i="45"/>
  <c r="I72" i="45"/>
  <c r="G72" i="45"/>
  <c r="I71" i="45"/>
  <c r="G71" i="45"/>
  <c r="I70" i="45"/>
  <c r="G70" i="45"/>
  <c r="I69" i="45"/>
  <c r="G69" i="45"/>
  <c r="I68" i="45"/>
  <c r="G68" i="45"/>
  <c r="I67" i="45"/>
  <c r="G67" i="45"/>
  <c r="I66" i="45"/>
  <c r="G66" i="45"/>
  <c r="I65" i="45"/>
  <c r="G65" i="45"/>
  <c r="I64" i="45"/>
  <c r="G64" i="45"/>
  <c r="I63" i="45"/>
  <c r="G63" i="45"/>
  <c r="I62" i="45"/>
  <c r="G62" i="45"/>
  <c r="I61" i="45"/>
  <c r="G61" i="45"/>
  <c r="I60" i="45"/>
  <c r="G60" i="45"/>
  <c r="I59" i="45"/>
  <c r="G59" i="45"/>
  <c r="I58" i="45"/>
  <c r="G58" i="45"/>
  <c r="I57" i="45"/>
  <c r="G57" i="45"/>
  <c r="I56" i="45"/>
  <c r="G56" i="45"/>
  <c r="I55" i="45"/>
  <c r="G55" i="45"/>
  <c r="I54" i="45"/>
  <c r="G54" i="45"/>
  <c r="I53" i="45"/>
  <c r="G53" i="45"/>
  <c r="I52" i="45"/>
  <c r="G52" i="45"/>
  <c r="I51" i="45"/>
  <c r="G51" i="45"/>
  <c r="I50" i="45"/>
  <c r="G50" i="45"/>
  <c r="I49" i="45"/>
  <c r="G49" i="45"/>
  <c r="I48" i="45"/>
  <c r="G48" i="45"/>
  <c r="I47" i="45"/>
  <c r="G47" i="45"/>
  <c r="I46" i="45"/>
  <c r="G46" i="45"/>
  <c r="I45" i="45"/>
  <c r="G45" i="45"/>
  <c r="I44" i="45"/>
  <c r="G44" i="45"/>
  <c r="I43" i="45"/>
  <c r="G43" i="45"/>
  <c r="I42" i="45"/>
  <c r="G42" i="45"/>
  <c r="I41" i="45"/>
  <c r="G41" i="45"/>
  <c r="I40" i="45"/>
  <c r="G40" i="45"/>
  <c r="I39" i="45"/>
  <c r="G39" i="45"/>
  <c r="I38" i="45"/>
  <c r="G38" i="45"/>
  <c r="I37" i="45"/>
  <c r="G37" i="45"/>
  <c r="I36" i="45"/>
  <c r="G36" i="45"/>
  <c r="I35" i="45"/>
  <c r="G35" i="45"/>
  <c r="I34" i="45"/>
  <c r="G34" i="45"/>
  <c r="I33" i="45"/>
  <c r="G33" i="45"/>
  <c r="I32" i="45"/>
  <c r="G32" i="45"/>
  <c r="I31" i="45"/>
  <c r="G31" i="45"/>
  <c r="I30" i="45"/>
  <c r="G30" i="45"/>
  <c r="I29" i="45"/>
  <c r="G29" i="45"/>
  <c r="I28" i="45"/>
  <c r="G28" i="45"/>
  <c r="I27" i="45"/>
  <c r="G27" i="45"/>
  <c r="I26" i="45"/>
  <c r="G26" i="45"/>
  <c r="I25" i="45"/>
  <c r="G25" i="45"/>
  <c r="I24" i="45"/>
  <c r="G24" i="45"/>
  <c r="I23" i="45"/>
  <c r="G23" i="45"/>
  <c r="I22" i="45"/>
  <c r="G22" i="45"/>
  <c r="I21" i="45"/>
  <c r="G21" i="45"/>
  <c r="I20" i="45"/>
  <c r="G20" i="45"/>
  <c r="I19" i="45"/>
  <c r="G19" i="45"/>
  <c r="I18" i="45"/>
  <c r="G18" i="45"/>
  <c r="I17" i="45"/>
  <c r="G17" i="45"/>
  <c r="I16" i="45"/>
  <c r="G16" i="45"/>
  <c r="I15" i="45"/>
  <c r="G15" i="45"/>
  <c r="I14" i="45"/>
  <c r="G14" i="45"/>
  <c r="I13" i="45"/>
  <c r="G13" i="45"/>
  <c r="I12" i="45"/>
  <c r="G12" i="45"/>
  <c r="I11" i="45"/>
  <c r="G11" i="45"/>
  <c r="I10" i="45"/>
  <c r="G10" i="45"/>
  <c r="I9" i="45"/>
  <c r="G9" i="45"/>
  <c r="I8" i="45"/>
  <c r="G8" i="45"/>
  <c r="I7" i="45"/>
  <c r="G7" i="45"/>
  <c r="I6" i="45"/>
  <c r="G6" i="45"/>
  <c r="I5" i="45"/>
  <c r="G5" i="45"/>
  <c r="I4" i="45"/>
  <c r="G4" i="45"/>
  <c r="I3" i="45"/>
  <c r="G3" i="45"/>
  <c r="I2" i="45"/>
  <c r="G2" i="45"/>
  <c r="I3994" i="45"/>
  <c r="G3994" i="45"/>
  <c r="I3992" i="45"/>
  <c r="G3992" i="45"/>
  <c r="I3989" i="45"/>
  <c r="G3989" i="45"/>
  <c r="I3986" i="45"/>
  <c r="G3986" i="45"/>
  <c r="I3983" i="45"/>
  <c r="G3983" i="45"/>
  <c r="I3980" i="45"/>
  <c r="G3980" i="45"/>
  <c r="I3977" i="45"/>
  <c r="G3977" i="45"/>
  <c r="I3974" i="45"/>
  <c r="G3974" i="45"/>
  <c r="I3971" i="45"/>
  <c r="G3971" i="45"/>
  <c r="I3968" i="45"/>
  <c r="G3968" i="45"/>
  <c r="I3965" i="45"/>
  <c r="G3965" i="45"/>
  <c r="I3962" i="45"/>
  <c r="G3962" i="45"/>
  <c r="I3959" i="45"/>
  <c r="G3959" i="45"/>
  <c r="I3956" i="45"/>
  <c r="G3956" i="45"/>
  <c r="I3953" i="45"/>
  <c r="G3953" i="45"/>
  <c r="I3950" i="45"/>
  <c r="G3950" i="45"/>
  <c r="I3947" i="45"/>
  <c r="G3947" i="45"/>
  <c r="I3944" i="45"/>
  <c r="G3944" i="45"/>
  <c r="I3941" i="45"/>
  <c r="G3941" i="45"/>
  <c r="I3938" i="45"/>
  <c r="G3938" i="45"/>
  <c r="I3935" i="45"/>
  <c r="G3935" i="45"/>
  <c r="I3932" i="45"/>
  <c r="G3932" i="45"/>
  <c r="I3929" i="45"/>
  <c r="G3929" i="45"/>
  <c r="I3926" i="45"/>
  <c r="G3926" i="45"/>
  <c r="I3923" i="45"/>
  <c r="G3923" i="45"/>
  <c r="I3920" i="45"/>
  <c r="G3920" i="45"/>
  <c r="I3917" i="45"/>
  <c r="G3917" i="45"/>
  <c r="I3914" i="45"/>
  <c r="G3914" i="45"/>
  <c r="I3911" i="45"/>
  <c r="G3911" i="45"/>
  <c r="I3908" i="45"/>
  <c r="G3908" i="45"/>
  <c r="I3905" i="45"/>
  <c r="G3905" i="45"/>
  <c r="I3902" i="45"/>
  <c r="G3902" i="45"/>
  <c r="I3899" i="45"/>
  <c r="G3899" i="45"/>
  <c r="I3896" i="45"/>
  <c r="G3896" i="45"/>
  <c r="I3893" i="45"/>
  <c r="G3893" i="45"/>
  <c r="I3890" i="45"/>
  <c r="G3890" i="45"/>
  <c r="I3887" i="45"/>
  <c r="G3887" i="45"/>
  <c r="I3884" i="45"/>
  <c r="G3884" i="45"/>
  <c r="I3881" i="45"/>
  <c r="G3881" i="45"/>
  <c r="I3878" i="45"/>
  <c r="G3878" i="45"/>
  <c r="I3875" i="45"/>
  <c r="G3875" i="45"/>
  <c r="I3872" i="45"/>
  <c r="G3872" i="45"/>
  <c r="I3869" i="45"/>
  <c r="G3869" i="45"/>
  <c r="I3866" i="45"/>
  <c r="G3866" i="45"/>
  <c r="I3863" i="45"/>
  <c r="G3863" i="45"/>
  <c r="I3860" i="45"/>
  <c r="G3860" i="45"/>
  <c r="I3857" i="45"/>
  <c r="G3857" i="45"/>
  <c r="I3854" i="45"/>
  <c r="G3854" i="45"/>
  <c r="I3851" i="45"/>
  <c r="G3851" i="45"/>
  <c r="I3848" i="45"/>
  <c r="G3848" i="45"/>
  <c r="I3845" i="45"/>
  <c r="G3845" i="45"/>
  <c r="I3842" i="45"/>
  <c r="G3842" i="45"/>
  <c r="I3839" i="45"/>
  <c r="G3839" i="45"/>
  <c r="I3836" i="45"/>
  <c r="G3836" i="45"/>
  <c r="I3833" i="45"/>
  <c r="G3833" i="45"/>
  <c r="I3830" i="45"/>
  <c r="G3830" i="45"/>
  <c r="I3827" i="45"/>
  <c r="G3827" i="45"/>
  <c r="I3824" i="45"/>
  <c r="G3824" i="45"/>
  <c r="I3821" i="45"/>
  <c r="G3821" i="45"/>
  <c r="I3818" i="45"/>
  <c r="G3818" i="45"/>
  <c r="I3815" i="45"/>
  <c r="G3815" i="45"/>
  <c r="I3813" i="45"/>
  <c r="G3813" i="45"/>
  <c r="I3810" i="45"/>
  <c r="G3810" i="45"/>
  <c r="I3807" i="45"/>
  <c r="G3807" i="45"/>
  <c r="I3804" i="45"/>
  <c r="G3804" i="45"/>
  <c r="I3801" i="45"/>
  <c r="G3801" i="45"/>
  <c r="I3798" i="45"/>
  <c r="G3798" i="45"/>
  <c r="I3795" i="45"/>
  <c r="G3795" i="45"/>
  <c r="I3793" i="45"/>
  <c r="G3793" i="45"/>
  <c r="I3790" i="45"/>
  <c r="G3790" i="45"/>
  <c r="I3787" i="45"/>
  <c r="G3787" i="45"/>
  <c r="I3784" i="45"/>
  <c r="G3784" i="45"/>
  <c r="I3782" i="45"/>
  <c r="G3782" i="45"/>
  <c r="I3779" i="45"/>
  <c r="G3779" i="45"/>
  <c r="I3776" i="45"/>
  <c r="G3776" i="45"/>
  <c r="I3773" i="45"/>
  <c r="G3773" i="45"/>
  <c r="I3770" i="45"/>
  <c r="G3770" i="45"/>
  <c r="I3767" i="45"/>
  <c r="G3767" i="45"/>
  <c r="I3764" i="45"/>
  <c r="G3764" i="45"/>
  <c r="I3761" i="45"/>
  <c r="G3761" i="45"/>
  <c r="I3758" i="45"/>
  <c r="G3758" i="45"/>
  <c r="I3755" i="45"/>
  <c r="G3755" i="45"/>
  <c r="I3752" i="45"/>
  <c r="G3752" i="45"/>
  <c r="I3749" i="45"/>
  <c r="G3749" i="45"/>
  <c r="I3746" i="45"/>
  <c r="G3746" i="45"/>
  <c r="I3743" i="45"/>
  <c r="G3743" i="45"/>
  <c r="I3740" i="45"/>
  <c r="G3740" i="45"/>
  <c r="I3737" i="45"/>
  <c r="G3737" i="45"/>
  <c r="I3734" i="45"/>
  <c r="G3734" i="45"/>
  <c r="I3731" i="45"/>
  <c r="G3731" i="45"/>
  <c r="I3728" i="45"/>
  <c r="G3728" i="45"/>
  <c r="I3725" i="45"/>
  <c r="G3725" i="45"/>
  <c r="I3722" i="45"/>
  <c r="G3722" i="45"/>
  <c r="I3719" i="45"/>
  <c r="G3719" i="45"/>
  <c r="I3716" i="45"/>
  <c r="G3716" i="45"/>
  <c r="I3713" i="45"/>
  <c r="G3713" i="45"/>
  <c r="I3711" i="45"/>
  <c r="G3711" i="45"/>
  <c r="I3707" i="45"/>
  <c r="G3707" i="45"/>
  <c r="I3704" i="45"/>
  <c r="G3704" i="45"/>
  <c r="I3701" i="45"/>
  <c r="G3701" i="45"/>
  <c r="I3698" i="45"/>
  <c r="G3698" i="45"/>
  <c r="I3695" i="45"/>
  <c r="G3695" i="45"/>
  <c r="I3692" i="45"/>
  <c r="G3692" i="45"/>
  <c r="I3689" i="45"/>
  <c r="G3689" i="45"/>
  <c r="I3686" i="45"/>
  <c r="G3686" i="45"/>
  <c r="I3683" i="45"/>
  <c r="G3683" i="45"/>
  <c r="I3680" i="45"/>
  <c r="G3680" i="45"/>
  <c r="I3677" i="45"/>
  <c r="G3677" i="45"/>
  <c r="I3674" i="45"/>
  <c r="G3674" i="45"/>
  <c r="I3671" i="45"/>
  <c r="G3671" i="45"/>
  <c r="I3668" i="45"/>
  <c r="G3668" i="45"/>
  <c r="I3665" i="45"/>
  <c r="G3665" i="45"/>
  <c r="I3662" i="45"/>
  <c r="G3662" i="45"/>
  <c r="I3659" i="45"/>
  <c r="G3659" i="45"/>
  <c r="I3656" i="45"/>
  <c r="G3656" i="45"/>
  <c r="I3653" i="45"/>
  <c r="G3653" i="45"/>
  <c r="I3650" i="45"/>
  <c r="G3650" i="45"/>
  <c r="I3647" i="45"/>
  <c r="G3647" i="45"/>
  <c r="I3644" i="45"/>
  <c r="G3644" i="45"/>
  <c r="I3641" i="45"/>
  <c r="G3641" i="45"/>
  <c r="I3638" i="45"/>
  <c r="G3638" i="45"/>
  <c r="I3635" i="45"/>
  <c r="G3635" i="45"/>
  <c r="I3632" i="45"/>
  <c r="G3632" i="45"/>
  <c r="I3629" i="45"/>
  <c r="G3629" i="45"/>
  <c r="I3626" i="45"/>
  <c r="G3626" i="45"/>
  <c r="I3623" i="45"/>
  <c r="G3623" i="45"/>
  <c r="I3620" i="45"/>
  <c r="G3620" i="45"/>
  <c r="I3617" i="45"/>
  <c r="G3617" i="45"/>
  <c r="I3614" i="45"/>
  <c r="G3614" i="45"/>
  <c r="I3611" i="45"/>
  <c r="G3611" i="45"/>
  <c r="I3608" i="45"/>
  <c r="G3608" i="45"/>
  <c r="I3605" i="45"/>
  <c r="G3605" i="45"/>
  <c r="I3602" i="45"/>
  <c r="G3602" i="45"/>
  <c r="I3601" i="45"/>
  <c r="G3601" i="45"/>
  <c r="I3598" i="45"/>
  <c r="G3598" i="45"/>
  <c r="I3594" i="45"/>
  <c r="G3594" i="45"/>
  <c r="I3590" i="45"/>
  <c r="G3590" i="45"/>
  <c r="I3587" i="45"/>
  <c r="G3587" i="45"/>
  <c r="I3584" i="45"/>
  <c r="G3584" i="45"/>
  <c r="I3581" i="45"/>
  <c r="G3581" i="45"/>
  <c r="I3578" i="45"/>
  <c r="G3578" i="45"/>
  <c r="I3575" i="45"/>
  <c r="G3575" i="45"/>
  <c r="I3572" i="45"/>
  <c r="G3572" i="45"/>
  <c r="I3569" i="45"/>
  <c r="G3569" i="45"/>
  <c r="I3567" i="45"/>
  <c r="G3567" i="45"/>
  <c r="I3564" i="45"/>
  <c r="G3564" i="45"/>
  <c r="I3561" i="45"/>
  <c r="G3561" i="45"/>
  <c r="I3557" i="45"/>
  <c r="G3557" i="45"/>
  <c r="I3554" i="45"/>
  <c r="G3554" i="45"/>
  <c r="I3551" i="45"/>
  <c r="G3551" i="45"/>
  <c r="I3548" i="45"/>
  <c r="G3548" i="45"/>
  <c r="I3545" i="45"/>
  <c r="G3545" i="45"/>
  <c r="I3542" i="45"/>
  <c r="G3542" i="45"/>
  <c r="I3539" i="45"/>
  <c r="G3539" i="45"/>
  <c r="I3537" i="45"/>
  <c r="G3537" i="45"/>
  <c r="I3534" i="45"/>
  <c r="G3534" i="45"/>
  <c r="I3531" i="45"/>
  <c r="G3531" i="45"/>
  <c r="I3528" i="45"/>
  <c r="G3528" i="45"/>
  <c r="I3525" i="45"/>
  <c r="G3525" i="45"/>
  <c r="I3522" i="45"/>
  <c r="G3522" i="45"/>
  <c r="I3519" i="45"/>
  <c r="G3519" i="45"/>
  <c r="I3516" i="45"/>
  <c r="G3516" i="45"/>
  <c r="I3513" i="45"/>
  <c r="G3513" i="45"/>
  <c r="I3510" i="45"/>
  <c r="G3510" i="45"/>
  <c r="I3507" i="45"/>
  <c r="G3507" i="45"/>
  <c r="I3505" i="45"/>
  <c r="G3505" i="45"/>
  <c r="I3502" i="45"/>
  <c r="G3502" i="45"/>
  <c r="I3500" i="45"/>
  <c r="G3500" i="45"/>
  <c r="I3497" i="45"/>
  <c r="G3497" i="45"/>
  <c r="I3494" i="45"/>
  <c r="G3494" i="45"/>
  <c r="I3491" i="45"/>
  <c r="G3491" i="45"/>
  <c r="I3488" i="45"/>
  <c r="G3488" i="45"/>
  <c r="I3485" i="45"/>
  <c r="G3485" i="45"/>
  <c r="I3482" i="45"/>
  <c r="G3482" i="45"/>
  <c r="I3479" i="45"/>
  <c r="G3479" i="45"/>
  <c r="I3476" i="45"/>
  <c r="G3476" i="45"/>
  <c r="I3473" i="45"/>
  <c r="G3473" i="45"/>
  <c r="I3471" i="45"/>
  <c r="G3471" i="45"/>
  <c r="I3468" i="45"/>
  <c r="G3468" i="45"/>
  <c r="I3465" i="45"/>
  <c r="G3465" i="45"/>
  <c r="I3462" i="45"/>
  <c r="G3462" i="45"/>
  <c r="I3459" i="45"/>
  <c r="G3459" i="45"/>
  <c r="I3456" i="45"/>
  <c r="G3456" i="45"/>
  <c r="I3453" i="45"/>
  <c r="G3453" i="45"/>
  <c r="I3450" i="45"/>
  <c r="G3450" i="45"/>
  <c r="I3447" i="45"/>
  <c r="G3447" i="45"/>
  <c r="I3444" i="45"/>
  <c r="G3444" i="45"/>
  <c r="I3441" i="45"/>
  <c r="G3441" i="45"/>
  <c r="I3438" i="45"/>
  <c r="G3438" i="45"/>
  <c r="I3435" i="45"/>
  <c r="G3435" i="45"/>
  <c r="I3432" i="45"/>
  <c r="G3432" i="45"/>
  <c r="I3429" i="45"/>
  <c r="G3429" i="45"/>
  <c r="I3426" i="45"/>
  <c r="G3426" i="45"/>
  <c r="I3423" i="45"/>
  <c r="G3423" i="45"/>
  <c r="I3420" i="45"/>
  <c r="G3420" i="45"/>
  <c r="I3417" i="45"/>
  <c r="G3417" i="45"/>
  <c r="I3414" i="45"/>
  <c r="G3414" i="45"/>
  <c r="I3411" i="45"/>
  <c r="G3411" i="45"/>
  <c r="I3408" i="45"/>
  <c r="G3408" i="45"/>
  <c r="I3404" i="45"/>
  <c r="G3404" i="45"/>
  <c r="I3401" i="45"/>
  <c r="G3401" i="45"/>
  <c r="I3398" i="45"/>
  <c r="G3398" i="45"/>
  <c r="I3395" i="45"/>
  <c r="G3395" i="45"/>
  <c r="I3392" i="45"/>
  <c r="G3392" i="45"/>
  <c r="I3389" i="45"/>
  <c r="G3389" i="45"/>
  <c r="I3385" i="45"/>
  <c r="G3385" i="45"/>
  <c r="I3382" i="45"/>
  <c r="G3382" i="45"/>
  <c r="I3379" i="45"/>
  <c r="G3379" i="45"/>
  <c r="I3376" i="45"/>
  <c r="G3376" i="45"/>
  <c r="I3373" i="45"/>
  <c r="G3373" i="45"/>
  <c r="I3370" i="45"/>
  <c r="G3370" i="45"/>
  <c r="I3367" i="45"/>
  <c r="G3367" i="45"/>
  <c r="I3363" i="45"/>
  <c r="G3363" i="45"/>
  <c r="I3360" i="45"/>
  <c r="G3360" i="45"/>
  <c r="I3357" i="45"/>
  <c r="G3357" i="45"/>
  <c r="I3354" i="45"/>
  <c r="G3354" i="45"/>
  <c r="I3350" i="45"/>
  <c r="G3350" i="45"/>
  <c r="I3346" i="45"/>
  <c r="G3346" i="45"/>
  <c r="I3342" i="45"/>
  <c r="G3342" i="45"/>
  <c r="I3338" i="45"/>
  <c r="G3338" i="45"/>
  <c r="I3334" i="45"/>
  <c r="G3334" i="45"/>
  <c r="I3330" i="45"/>
  <c r="G3330" i="45"/>
  <c r="I3326" i="45"/>
  <c r="G3326" i="45"/>
  <c r="I3322" i="45"/>
  <c r="G3322" i="45"/>
  <c r="I3318" i="45"/>
  <c r="G3318" i="45"/>
  <c r="I3314" i="45"/>
  <c r="G3314" i="45"/>
  <c r="I3310" i="45"/>
  <c r="G3310" i="45"/>
  <c r="I3306" i="45"/>
  <c r="G3306" i="45"/>
  <c r="I3302" i="45"/>
  <c r="G3302" i="45"/>
  <c r="I3298" i="45"/>
  <c r="G3298" i="45"/>
  <c r="I3294" i="45"/>
  <c r="G3294" i="45"/>
  <c r="I3290" i="45"/>
  <c r="G3290" i="45"/>
  <c r="I3287" i="45"/>
  <c r="G3287" i="45"/>
  <c r="I3282" i="45"/>
  <c r="G3282" i="45"/>
  <c r="I3278" i="45"/>
  <c r="G3278" i="45"/>
  <c r="I3274" i="45"/>
  <c r="G3274" i="45"/>
  <c r="I3270" i="45"/>
  <c r="G3270" i="45"/>
  <c r="I3266" i="45"/>
  <c r="G3266" i="45"/>
  <c r="I3263" i="45"/>
  <c r="G3263" i="45"/>
  <c r="I3260" i="45"/>
  <c r="G3260" i="45"/>
  <c r="I3256" i="45"/>
  <c r="G3256" i="45"/>
  <c r="I3252" i="45"/>
  <c r="G3252" i="45"/>
  <c r="I3248" i="45"/>
  <c r="G3248" i="45"/>
  <c r="I3244" i="45"/>
  <c r="G3244" i="45"/>
  <c r="I3240" i="45"/>
  <c r="G3240" i="45"/>
  <c r="I3235" i="45"/>
  <c r="G3235" i="45"/>
  <c r="I3231" i="45"/>
  <c r="G3231" i="45"/>
  <c r="I3227" i="45"/>
  <c r="G3227" i="45"/>
  <c r="I3223" i="45"/>
  <c r="G3223" i="45"/>
  <c r="I3220" i="45"/>
  <c r="G3220" i="45"/>
  <c r="I3217" i="45"/>
  <c r="G3217" i="45"/>
  <c r="I3213" i="45"/>
  <c r="G3213" i="45"/>
  <c r="I3209" i="45"/>
  <c r="G3209" i="45"/>
  <c r="I3205" i="45"/>
  <c r="G3205" i="45"/>
  <c r="I3201" i="45"/>
  <c r="G3201" i="45"/>
  <c r="I3197" i="45"/>
  <c r="G3197" i="45"/>
  <c r="I3193" i="45"/>
  <c r="G3193" i="45"/>
  <c r="I3189" i="45"/>
  <c r="G3189" i="45"/>
  <c r="I3185" i="45"/>
  <c r="G3185" i="45"/>
  <c r="I3182" i="45"/>
  <c r="G3182" i="45"/>
  <c r="I3179" i="45"/>
  <c r="G3179" i="45"/>
  <c r="I3175" i="45"/>
  <c r="G3175" i="45"/>
  <c r="I3170" i="45"/>
  <c r="G3170" i="45"/>
  <c r="I3166" i="45"/>
  <c r="G3166" i="45"/>
  <c r="I3162" i="45"/>
  <c r="G3162" i="45"/>
  <c r="I3158" i="45"/>
  <c r="G3158" i="45"/>
  <c r="I3154" i="45"/>
  <c r="G3154" i="45"/>
  <c r="I3148" i="45"/>
  <c r="G3148" i="45"/>
  <c r="I3144" i="45"/>
  <c r="G3144" i="45"/>
  <c r="I3140" i="45"/>
  <c r="G3140" i="45"/>
  <c r="I3136" i="45"/>
  <c r="G3136" i="45"/>
  <c r="I3132" i="45"/>
  <c r="G3132" i="45"/>
  <c r="I3128" i="45"/>
  <c r="G3128" i="45"/>
  <c r="I3123" i="45"/>
  <c r="G3123" i="45"/>
  <c r="I3119" i="45"/>
  <c r="G3119" i="45"/>
  <c r="I3115" i="45"/>
  <c r="G3115" i="45"/>
  <c r="I3111" i="45"/>
  <c r="G3111" i="45"/>
  <c r="I3107" i="45"/>
  <c r="G3107" i="45"/>
  <c r="I3104" i="45"/>
  <c r="G3104" i="45"/>
  <c r="I3102" i="45"/>
  <c r="G3102" i="45"/>
  <c r="I3098" i="45"/>
  <c r="G3098" i="45"/>
  <c r="I3094" i="45"/>
  <c r="G3094" i="45"/>
  <c r="I3091" i="45"/>
  <c r="G3091" i="45"/>
  <c r="I3088" i="45"/>
  <c r="G3088" i="45"/>
  <c r="I3084" i="45"/>
  <c r="G3084" i="45"/>
  <c r="I3080" i="45"/>
  <c r="G3080" i="45"/>
  <c r="I3076" i="45"/>
  <c r="G3076" i="45"/>
  <c r="I3073" i="45"/>
  <c r="G3073" i="45"/>
  <c r="I3069" i="45"/>
  <c r="G3069" i="45"/>
  <c r="I3065" i="45"/>
  <c r="G3065" i="45"/>
  <c r="I3061" i="45"/>
  <c r="G3061" i="45"/>
  <c r="I3057" i="45"/>
  <c r="G3057" i="45"/>
  <c r="I3053" i="45"/>
  <c r="G3053" i="45"/>
  <c r="I3048" i="45"/>
  <c r="G3048" i="45"/>
  <c r="I3044" i="45"/>
  <c r="G3044" i="45"/>
  <c r="I3040" i="45"/>
  <c r="G3040" i="45"/>
  <c r="I3035" i="45"/>
  <c r="G3035" i="45"/>
  <c r="I3031" i="45"/>
  <c r="G3031" i="45"/>
  <c r="I3027" i="45"/>
  <c r="G3027" i="45"/>
  <c r="I3023" i="45"/>
  <c r="G3023" i="45"/>
  <c r="I3019" i="45"/>
  <c r="G3019" i="45"/>
  <c r="I3015" i="45"/>
  <c r="G3015" i="45"/>
  <c r="I3011" i="45"/>
  <c r="G3011" i="45"/>
  <c r="I3008" i="45"/>
  <c r="G3008" i="45"/>
  <c r="I3005" i="45"/>
  <c r="G3005" i="45"/>
  <c r="I3002" i="45"/>
  <c r="G3002" i="45"/>
  <c r="I2999" i="45"/>
  <c r="G2999" i="45"/>
  <c r="I2995" i="45"/>
  <c r="G2995" i="45"/>
  <c r="I2993" i="45"/>
  <c r="G2993" i="45"/>
  <c r="I2989" i="45"/>
  <c r="G2989" i="45"/>
  <c r="I2986" i="45"/>
  <c r="G2986" i="45"/>
  <c r="I2983" i="45"/>
  <c r="G2983" i="45"/>
  <c r="I2979" i="45"/>
  <c r="G2979" i="45"/>
  <c r="I2975" i="45"/>
  <c r="G2975" i="45"/>
  <c r="I2971" i="45"/>
  <c r="G2971" i="45"/>
  <c r="I2967" i="45"/>
  <c r="G2967" i="45"/>
  <c r="I2963" i="45"/>
  <c r="G2963" i="45"/>
  <c r="I2959" i="45"/>
  <c r="G2959" i="45"/>
  <c r="I2955" i="45"/>
  <c r="G2955" i="45"/>
  <c r="I2951" i="45"/>
  <c r="G2951" i="45"/>
  <c r="I2947" i="45"/>
  <c r="G2947" i="45"/>
  <c r="I2943" i="45"/>
  <c r="G2943" i="45"/>
  <c r="I2939" i="45"/>
  <c r="G2939" i="45"/>
  <c r="I2934" i="45"/>
  <c r="G2934" i="45"/>
  <c r="I2930" i="45"/>
  <c r="G2930" i="45"/>
  <c r="I2928" i="45"/>
  <c r="G2928" i="45"/>
  <c r="I2924" i="45"/>
  <c r="G2924" i="45"/>
  <c r="I2922" i="45"/>
  <c r="G2922" i="45"/>
  <c r="I2918" i="45"/>
  <c r="G2918" i="45"/>
  <c r="I2914" i="45"/>
  <c r="G2914" i="45"/>
  <c r="I2910" i="45"/>
  <c r="G2910" i="45"/>
  <c r="I2907" i="45"/>
  <c r="G2907" i="45"/>
  <c r="I2903" i="45"/>
  <c r="G2903" i="45"/>
  <c r="I2899" i="45"/>
  <c r="G2899" i="45"/>
  <c r="I2895" i="45"/>
  <c r="G2895" i="45"/>
  <c r="I2891" i="45"/>
  <c r="G2891" i="45"/>
  <c r="I2887" i="45"/>
  <c r="G2887" i="45"/>
  <c r="I2882" i="45"/>
  <c r="G2882" i="45"/>
  <c r="I2878" i="45"/>
  <c r="G2878" i="45"/>
  <c r="I2874" i="45"/>
  <c r="G2874" i="45"/>
  <c r="I2870" i="45"/>
  <c r="G2870" i="45"/>
  <c r="I2866" i="45"/>
  <c r="G2866" i="45"/>
  <c r="I2863" i="45"/>
  <c r="G2863" i="45"/>
  <c r="I2860" i="45"/>
  <c r="G2860" i="45"/>
  <c r="I2856" i="45"/>
  <c r="G2856" i="45"/>
  <c r="I2852" i="45"/>
  <c r="G2852" i="45"/>
  <c r="I2848" i="45"/>
  <c r="G2848" i="45"/>
  <c r="I2843" i="45"/>
  <c r="G2843" i="45"/>
  <c r="I2839" i="45"/>
  <c r="G2839" i="45"/>
  <c r="I2835" i="45"/>
  <c r="G2835" i="45"/>
  <c r="I2831" i="45"/>
  <c r="G2831" i="45"/>
  <c r="I2827" i="45"/>
  <c r="G2827" i="45"/>
  <c r="I2823" i="45"/>
  <c r="G2823" i="45"/>
  <c r="I2819" i="45"/>
  <c r="G2819" i="45"/>
  <c r="I2816" i="45"/>
  <c r="G2816" i="45"/>
  <c r="I2812" i="45"/>
  <c r="G2812" i="45"/>
  <c r="I2807" i="45"/>
  <c r="G2807" i="45"/>
  <c r="I2803" i="45"/>
  <c r="G2803" i="45"/>
  <c r="I2799" i="45"/>
  <c r="G2799" i="45"/>
  <c r="I2795" i="45"/>
  <c r="G2795" i="45"/>
  <c r="I2791" i="45"/>
  <c r="G2791" i="45"/>
  <c r="I2787" i="45"/>
  <c r="G2787" i="45"/>
  <c r="I2784" i="45"/>
  <c r="G2784" i="45"/>
  <c r="I2780" i="45"/>
  <c r="G2780" i="45"/>
  <c r="I2777" i="45"/>
  <c r="G2777" i="45"/>
  <c r="I2772" i="45"/>
  <c r="G2772" i="45"/>
  <c r="I2768" i="45"/>
  <c r="G2768" i="45"/>
  <c r="I2765" i="45"/>
  <c r="G2765" i="45"/>
  <c r="I2761" i="45"/>
  <c r="G2761" i="45"/>
  <c r="I2757" i="45"/>
  <c r="G2757" i="45"/>
  <c r="I2754" i="45"/>
  <c r="G2754" i="45"/>
  <c r="I2750" i="45"/>
  <c r="G2750" i="45"/>
  <c r="I2746" i="45"/>
  <c r="G2746" i="45"/>
  <c r="I2742" i="45"/>
  <c r="G2742" i="45"/>
  <c r="I2738" i="45"/>
  <c r="G2738" i="45"/>
  <c r="I2734" i="45"/>
  <c r="G2734" i="45"/>
  <c r="I2730" i="45"/>
  <c r="G2730" i="45"/>
  <c r="I2726" i="45"/>
  <c r="G2726" i="45"/>
  <c r="I2722" i="45"/>
  <c r="G2722" i="45"/>
  <c r="I2718" i="45"/>
  <c r="G2718" i="45"/>
  <c r="I2716" i="45"/>
  <c r="G2716" i="45"/>
  <c r="I2712" i="45"/>
  <c r="G2712" i="45"/>
  <c r="I2708" i="45"/>
  <c r="G2708" i="45"/>
  <c r="I2704" i="45"/>
  <c r="G2704" i="45"/>
  <c r="I2699" i="45"/>
  <c r="G2699" i="45"/>
  <c r="I2695" i="45"/>
  <c r="G2695" i="45"/>
  <c r="I2690" i="45"/>
  <c r="G2690" i="45"/>
  <c r="I2686" i="45"/>
  <c r="G2686" i="45"/>
  <c r="I2682" i="45"/>
  <c r="G2682" i="45"/>
  <c r="I2677" i="45"/>
  <c r="G2677" i="45"/>
  <c r="I2672" i="45"/>
  <c r="G2672" i="45"/>
  <c r="I2668" i="45"/>
  <c r="G2668" i="45"/>
  <c r="I2664" i="45"/>
  <c r="G2664" i="45"/>
  <c r="I2660" i="45"/>
  <c r="G2660" i="45"/>
  <c r="I2656" i="45"/>
  <c r="G2656" i="45"/>
  <c r="I2654" i="45"/>
  <c r="G2654" i="45"/>
  <c r="I2650" i="45"/>
  <c r="G2650" i="45"/>
  <c r="I2647" i="45"/>
  <c r="G2647" i="45"/>
  <c r="I2643" i="45"/>
  <c r="G2643" i="45"/>
  <c r="I2640" i="45"/>
  <c r="G2640" i="45"/>
  <c r="I2637" i="45"/>
  <c r="G2637" i="45"/>
  <c r="I2634" i="45"/>
  <c r="G2634" i="45"/>
  <c r="I2631" i="45"/>
  <c r="G2631" i="45"/>
  <c r="I2628" i="45"/>
  <c r="G2628" i="45"/>
  <c r="I2625" i="45"/>
  <c r="G2625" i="45"/>
  <c r="I2622" i="45"/>
  <c r="G2622" i="45"/>
  <c r="I2619" i="45"/>
  <c r="G2619" i="45"/>
  <c r="I2616" i="45"/>
  <c r="G2616" i="45"/>
  <c r="I2613" i="45"/>
  <c r="G2613" i="45"/>
  <c r="I2610" i="45"/>
  <c r="G2610" i="45"/>
  <c r="I2607" i="45"/>
  <c r="G2607" i="45"/>
  <c r="I2604" i="45"/>
  <c r="G2604" i="45"/>
  <c r="I2601" i="45"/>
  <c r="G2601" i="45"/>
  <c r="I2598" i="45"/>
  <c r="G2598" i="45"/>
  <c r="I2595" i="45"/>
  <c r="G2595" i="45"/>
  <c r="I2592" i="45"/>
  <c r="G2592" i="45"/>
  <c r="I2589" i="45"/>
  <c r="G2589" i="45"/>
  <c r="I2586" i="45"/>
  <c r="G2586" i="45"/>
  <c r="I2584" i="45"/>
  <c r="G2584" i="45"/>
  <c r="I2582" i="45"/>
  <c r="G2582" i="45"/>
  <c r="I2579" i="45"/>
  <c r="G2579" i="45"/>
  <c r="I2575" i="45"/>
  <c r="G2575" i="45"/>
  <c r="I2572" i="45"/>
  <c r="G2572" i="45"/>
  <c r="I2569" i="45"/>
  <c r="G2569" i="45"/>
  <c r="I2566" i="45"/>
  <c r="G2566" i="45"/>
  <c r="I2563" i="45"/>
  <c r="G2563" i="45"/>
  <c r="I2560" i="45"/>
  <c r="G2560" i="45"/>
  <c r="I2557" i="45"/>
  <c r="G2557" i="45"/>
  <c r="I2554" i="45"/>
  <c r="G2554" i="45"/>
  <c r="I2551" i="45"/>
  <c r="G2551" i="45"/>
  <c r="I2548" i="45"/>
  <c r="G2548" i="45"/>
  <c r="I2545" i="45"/>
  <c r="G2545" i="45"/>
  <c r="I2541" i="45"/>
  <c r="G2541" i="45"/>
  <c r="I2538" i="45"/>
  <c r="G2538" i="45"/>
  <c r="I2535" i="45"/>
  <c r="G2535" i="45"/>
  <c r="I2533" i="45"/>
  <c r="G2533" i="45"/>
  <c r="I2530" i="45"/>
  <c r="G2530" i="45"/>
  <c r="I2527" i="45"/>
  <c r="G2527" i="45"/>
  <c r="I2524" i="45"/>
  <c r="G2524" i="45"/>
  <c r="I2521" i="45"/>
  <c r="G2521" i="45"/>
  <c r="I2520" i="45"/>
  <c r="G2520" i="45"/>
  <c r="I2517" i="45"/>
  <c r="G2517" i="45"/>
  <c r="I2514" i="45"/>
  <c r="G2514" i="45"/>
  <c r="I2511" i="45"/>
  <c r="G2511" i="45"/>
  <c r="I2508" i="45"/>
  <c r="G2508" i="45"/>
  <c r="I2505" i="45"/>
  <c r="G2505" i="45"/>
  <c r="I2502" i="45"/>
  <c r="G2502" i="45"/>
  <c r="I2499" i="45"/>
  <c r="G2499" i="45"/>
  <c r="I2496" i="45"/>
  <c r="G2496" i="45"/>
  <c r="I2493" i="45"/>
  <c r="G2493" i="45"/>
  <c r="I2490" i="45"/>
  <c r="G2490" i="45"/>
  <c r="I2488" i="45"/>
  <c r="G2488" i="45"/>
  <c r="I2485" i="45"/>
  <c r="G2485" i="45"/>
  <c r="I2482" i="45"/>
  <c r="G2482" i="45"/>
  <c r="I2479" i="45"/>
  <c r="G2479" i="45"/>
  <c r="I2476" i="45"/>
  <c r="G2476" i="45"/>
  <c r="I2473" i="45"/>
  <c r="G2473" i="45"/>
  <c r="I2470" i="45"/>
  <c r="G2470" i="45"/>
  <c r="I2466" i="45"/>
  <c r="G2466" i="45"/>
  <c r="I2463" i="45"/>
  <c r="G2463" i="45"/>
  <c r="I2460" i="45"/>
  <c r="G2460" i="45"/>
  <c r="I2457" i="45"/>
  <c r="G2457" i="45"/>
  <c r="I2454" i="45"/>
  <c r="G2454" i="45"/>
  <c r="I2451" i="45"/>
  <c r="G2451" i="45"/>
  <c r="I2448" i="45"/>
  <c r="G2448" i="45"/>
  <c r="I2446" i="45"/>
  <c r="G2446" i="45"/>
  <c r="I2443" i="45"/>
  <c r="G2443" i="45"/>
  <c r="I2440" i="45"/>
  <c r="G2440" i="45"/>
  <c r="I2438" i="45"/>
  <c r="G2438" i="45"/>
  <c r="I2434" i="45"/>
  <c r="G2434" i="45"/>
  <c r="I2431" i="45"/>
  <c r="G2431" i="45"/>
  <c r="I2428" i="45"/>
  <c r="G2428" i="45"/>
  <c r="I2427" i="45"/>
  <c r="G2427" i="45"/>
  <c r="I2424" i="45"/>
  <c r="G2424" i="45"/>
  <c r="I2421" i="45"/>
  <c r="G2421" i="45"/>
  <c r="I2419" i="45"/>
  <c r="G2419" i="45"/>
  <c r="I2416" i="45"/>
  <c r="G2416" i="45"/>
  <c r="I2413" i="45"/>
  <c r="G2413" i="45"/>
  <c r="I2410" i="45"/>
  <c r="G2410" i="45"/>
  <c r="I2407" i="45"/>
  <c r="G2407" i="45"/>
  <c r="I2404" i="45"/>
  <c r="G2404" i="45"/>
  <c r="I2401" i="45"/>
  <c r="G2401" i="45"/>
  <c r="I2398" i="45"/>
  <c r="G2398" i="45"/>
  <c r="I2395" i="45"/>
  <c r="G2395" i="45"/>
  <c r="I2391" i="45"/>
  <c r="G2391" i="45"/>
  <c r="I2387" i="45"/>
  <c r="G2387" i="45"/>
  <c r="I2384" i="45"/>
  <c r="G2384" i="45"/>
  <c r="I2381" i="45"/>
  <c r="G2381" i="45"/>
  <c r="I2377" i="45"/>
  <c r="G2377" i="45"/>
  <c r="I2373" i="45"/>
  <c r="G2373" i="45"/>
  <c r="I2370" i="45"/>
  <c r="G2370" i="45"/>
  <c r="I2367" i="45"/>
  <c r="G2367" i="45"/>
  <c r="I2363" i="45"/>
  <c r="G2363" i="45"/>
  <c r="I2360" i="45"/>
  <c r="G2360" i="45"/>
  <c r="I2357" i="45"/>
  <c r="G2357" i="45"/>
  <c r="I2354" i="45"/>
  <c r="G2354" i="45"/>
  <c r="I2351" i="45"/>
  <c r="G2351" i="45"/>
  <c r="I2348" i="45"/>
  <c r="G2348" i="45"/>
  <c r="I2345" i="45"/>
  <c r="G2345" i="45"/>
  <c r="I2340" i="45"/>
  <c r="G2340" i="45"/>
  <c r="I2336" i="45"/>
  <c r="G2336" i="45"/>
  <c r="I2333" i="45"/>
  <c r="G2333" i="45"/>
  <c r="I2330" i="45"/>
  <c r="G2330" i="45"/>
  <c r="I2327" i="45"/>
  <c r="G2327" i="45"/>
  <c r="I2324" i="45"/>
  <c r="G2324" i="45"/>
  <c r="I2322" i="45"/>
  <c r="G2322" i="45"/>
  <c r="I2319" i="45"/>
  <c r="G2319" i="45"/>
  <c r="I2316" i="45"/>
  <c r="G2316" i="45"/>
  <c r="I2313" i="45"/>
  <c r="G2313" i="45"/>
  <c r="I2310" i="45"/>
  <c r="G2310" i="45"/>
  <c r="I2306" i="45"/>
  <c r="G2306" i="45"/>
  <c r="I2303" i="45"/>
  <c r="G2303" i="45"/>
  <c r="I2300" i="45"/>
  <c r="G2300" i="45"/>
  <c r="I2297" i="45"/>
  <c r="G2297" i="45"/>
  <c r="I2294" i="45"/>
  <c r="G2294" i="45"/>
  <c r="I2291" i="45"/>
  <c r="G2291" i="45"/>
  <c r="I2288" i="45"/>
  <c r="G2288" i="45"/>
  <c r="I2285" i="45"/>
  <c r="G2285" i="45"/>
  <c r="I2282" i="45"/>
  <c r="G2282" i="45"/>
  <c r="I2279" i="45"/>
  <c r="G2279" i="45"/>
  <c r="I2277" i="45"/>
  <c r="G2277" i="45"/>
  <c r="I2274" i="45"/>
  <c r="G2274" i="45"/>
  <c r="I2271" i="45"/>
  <c r="G2271" i="45"/>
  <c r="I2268" i="45"/>
  <c r="G2268" i="45"/>
  <c r="I2266" i="45"/>
  <c r="G2266" i="45"/>
  <c r="I2263" i="45"/>
  <c r="G2263" i="45"/>
  <c r="I2259" i="45"/>
  <c r="G2259" i="45"/>
  <c r="I2256" i="45"/>
  <c r="G2256" i="45"/>
  <c r="I2253" i="45"/>
  <c r="G2253" i="45"/>
  <c r="I2250" i="45"/>
  <c r="G2250" i="45"/>
  <c r="I2247" i="45"/>
  <c r="G2247" i="45"/>
  <c r="I2244" i="45"/>
  <c r="G2244" i="45"/>
  <c r="I2241" i="45"/>
  <c r="G2241" i="45"/>
  <c r="I2238" i="45"/>
  <c r="G2238" i="45"/>
  <c r="I2235" i="45"/>
  <c r="G2235" i="45"/>
  <c r="I2232" i="45"/>
  <c r="G2232" i="45"/>
  <c r="I2229" i="45"/>
  <c r="G2229" i="45"/>
  <c r="I2226" i="45"/>
  <c r="G2226" i="45"/>
  <c r="I2223" i="45"/>
  <c r="G2223" i="45"/>
  <c r="I2220" i="45"/>
  <c r="G2220" i="45"/>
  <c r="I2216" i="45"/>
  <c r="G2216" i="45"/>
  <c r="I2213" i="45"/>
  <c r="G2213" i="45"/>
  <c r="I2210" i="45"/>
  <c r="G2210" i="45"/>
  <c r="I2207" i="45"/>
  <c r="G2207" i="45"/>
  <c r="I2205" i="45"/>
  <c r="G2205" i="45"/>
  <c r="I2202" i="45"/>
  <c r="G2202" i="45"/>
  <c r="I2199" i="45"/>
  <c r="G2199" i="45"/>
  <c r="I2196" i="45"/>
  <c r="G2196" i="45"/>
  <c r="I2193" i="45"/>
  <c r="G2193" i="45"/>
  <c r="I2190" i="45"/>
  <c r="G2190" i="45"/>
  <c r="I2187" i="45"/>
  <c r="G2187" i="45"/>
  <c r="I2185" i="45"/>
  <c r="G2185" i="45"/>
  <c r="I2182" i="45"/>
  <c r="G2182" i="45"/>
  <c r="I2179" i="45"/>
  <c r="G2179" i="45"/>
  <c r="I2177" i="45"/>
  <c r="G2177" i="45"/>
  <c r="I2174" i="45"/>
  <c r="G2174" i="45"/>
  <c r="I2171" i="45"/>
  <c r="G2171" i="45"/>
  <c r="I2168" i="45"/>
  <c r="G2168" i="45"/>
  <c r="I2165" i="45"/>
  <c r="G2165" i="45"/>
  <c r="I2162" i="45"/>
  <c r="G2162" i="45"/>
  <c r="I2159" i="45"/>
  <c r="G2159" i="45"/>
  <c r="I2157" i="45"/>
  <c r="G2157" i="45"/>
  <c r="I2154" i="45"/>
  <c r="G2154" i="45"/>
  <c r="I2151" i="45"/>
  <c r="G2151" i="45"/>
  <c r="I2148" i="45"/>
  <c r="G2148" i="45"/>
  <c r="I2145" i="45"/>
  <c r="G2145" i="45"/>
  <c r="I2142" i="45"/>
  <c r="G2142" i="45"/>
  <c r="I2139" i="45"/>
  <c r="G2139" i="45"/>
  <c r="I2136" i="45"/>
  <c r="G2136" i="45"/>
  <c r="I2133" i="45"/>
  <c r="G2133" i="45"/>
  <c r="I2130" i="45"/>
  <c r="G2130" i="45"/>
  <c r="I2128" i="45"/>
  <c r="G2128" i="45"/>
  <c r="I2125" i="45"/>
  <c r="G2125" i="45"/>
  <c r="I2122" i="45"/>
  <c r="G2122" i="45"/>
  <c r="I2121" i="45"/>
  <c r="G2121" i="45"/>
  <c r="I2119" i="45"/>
  <c r="G2119" i="45"/>
  <c r="I2116" i="45"/>
  <c r="G2116" i="45"/>
  <c r="I2114" i="45"/>
  <c r="G2114" i="45"/>
  <c r="I2112" i="45"/>
  <c r="G2112" i="45"/>
  <c r="I2110" i="45"/>
  <c r="G2110" i="45"/>
  <c r="I2108" i="45"/>
  <c r="G2108" i="45"/>
  <c r="I2106" i="45"/>
  <c r="G2106" i="45"/>
  <c r="I2104" i="45"/>
  <c r="G2104" i="45"/>
  <c r="I2102" i="45"/>
  <c r="G2102" i="45"/>
  <c r="I2099" i="45"/>
  <c r="G2099" i="45"/>
  <c r="I2097" i="45"/>
  <c r="G2097" i="45"/>
  <c r="I2095" i="45"/>
  <c r="G2095" i="45"/>
  <c r="I2093" i="45"/>
  <c r="G2093" i="45"/>
  <c r="I2091" i="45"/>
  <c r="G2091" i="45"/>
  <c r="I2089" i="45"/>
  <c r="G2089" i="45"/>
  <c r="I2087" i="45"/>
  <c r="G2087" i="45"/>
  <c r="I2085" i="45"/>
  <c r="G2085" i="45"/>
  <c r="I2083" i="45"/>
  <c r="G2083" i="45"/>
  <c r="I2081" i="45"/>
  <c r="G2081" i="45"/>
  <c r="I2079" i="45"/>
  <c r="G2079" i="45"/>
  <c r="I2077" i="45"/>
  <c r="G2077" i="45"/>
  <c r="I2075" i="45"/>
  <c r="G2075" i="45"/>
  <c r="I2073" i="45"/>
  <c r="G2073" i="45"/>
  <c r="I2071" i="45"/>
  <c r="G2071" i="45"/>
  <c r="I2069" i="45"/>
  <c r="G2069" i="45"/>
  <c r="I2067" i="45"/>
  <c r="G2067" i="45"/>
  <c r="I2065" i="45"/>
  <c r="G2065" i="45"/>
  <c r="I2063" i="45"/>
  <c r="G2063" i="45"/>
  <c r="I2061" i="45"/>
  <c r="G2061" i="45"/>
  <c r="I2059" i="45"/>
  <c r="G2059" i="45"/>
  <c r="I2057" i="45"/>
  <c r="G2057" i="45"/>
  <c r="I2055" i="45"/>
  <c r="G2055" i="45"/>
  <c r="I2053" i="45"/>
  <c r="G2053" i="45"/>
  <c r="I2051" i="45"/>
  <c r="G2051" i="45"/>
  <c r="I2049" i="45"/>
  <c r="G2049" i="45"/>
  <c r="I2047" i="45"/>
  <c r="G2047" i="45"/>
  <c r="I2046" i="45"/>
  <c r="G2046" i="45"/>
  <c r="I2044" i="45"/>
  <c r="G2044" i="45"/>
  <c r="I2042" i="45"/>
  <c r="G2042" i="45"/>
  <c r="I2039" i="45"/>
  <c r="G2039" i="45"/>
  <c r="I2036" i="45"/>
  <c r="G2036" i="45"/>
  <c r="I2033" i="45"/>
  <c r="G2033" i="45"/>
  <c r="I2030" i="45"/>
  <c r="G2030" i="45"/>
  <c r="I2028" i="45"/>
  <c r="G2028" i="45"/>
  <c r="I2025" i="45"/>
  <c r="G2025" i="45"/>
  <c r="I2022" i="45"/>
  <c r="G2022" i="45"/>
  <c r="I2020" i="45"/>
  <c r="G2020" i="45"/>
  <c r="I2017" i="45"/>
  <c r="G2017" i="45"/>
  <c r="I2014" i="45"/>
  <c r="G2014" i="45"/>
  <c r="I2010" i="45"/>
  <c r="G2010" i="45"/>
  <c r="I2007" i="45"/>
  <c r="G2007" i="45"/>
  <c r="I2004" i="45"/>
  <c r="G2004" i="45"/>
  <c r="I2001" i="45"/>
  <c r="G2001" i="45"/>
  <c r="I1999" i="45"/>
  <c r="G1999" i="45"/>
  <c r="I1996" i="45"/>
  <c r="G1996" i="45"/>
  <c r="I1993" i="45"/>
  <c r="G1993" i="45"/>
  <c r="I1990" i="45"/>
  <c r="G1990" i="45"/>
  <c r="I1987" i="45"/>
  <c r="G1987" i="45"/>
  <c r="I1984" i="45"/>
  <c r="G1984" i="45"/>
  <c r="I1981" i="45"/>
  <c r="G1981" i="45"/>
  <c r="I1978" i="45"/>
  <c r="G1978" i="45"/>
  <c r="I1975" i="45"/>
  <c r="G1975" i="45"/>
  <c r="I1972" i="45"/>
  <c r="G1972" i="45"/>
  <c r="I1969" i="45"/>
  <c r="G1969" i="45"/>
  <c r="I1966" i="45"/>
  <c r="G1966" i="45"/>
  <c r="I1963" i="45"/>
  <c r="G1963" i="45"/>
  <c r="I1960" i="45"/>
  <c r="G1960" i="45"/>
  <c r="I1957" i="45"/>
  <c r="G1957" i="45"/>
  <c r="I1954" i="45"/>
  <c r="G1954" i="45"/>
  <c r="I1951" i="45"/>
  <c r="G1951" i="45"/>
  <c r="I1948" i="45"/>
  <c r="G1948" i="45"/>
  <c r="I1945" i="45"/>
  <c r="G1945" i="45"/>
  <c r="I1942" i="45"/>
  <c r="G1942" i="45"/>
  <c r="I1940" i="45"/>
  <c r="G1940" i="45"/>
  <c r="I1937" i="45"/>
  <c r="G1937" i="45"/>
  <c r="I1934" i="45"/>
  <c r="G1934" i="45"/>
  <c r="I1930" i="45"/>
  <c r="G1930" i="45"/>
  <c r="I1927" i="45"/>
  <c r="G1927" i="45"/>
  <c r="I1924" i="45"/>
  <c r="G1924" i="45"/>
  <c r="I1921" i="45"/>
  <c r="G1921" i="45"/>
  <c r="I1918" i="45"/>
  <c r="G1918" i="45"/>
  <c r="I1916" i="45"/>
  <c r="G1916" i="45"/>
  <c r="I1913" i="45"/>
  <c r="G1913" i="45"/>
  <c r="I1910" i="45"/>
  <c r="G1910" i="45"/>
  <c r="I1907" i="45"/>
  <c r="G1907" i="45"/>
  <c r="I1904" i="45"/>
  <c r="G1904" i="45"/>
  <c r="I1901" i="45"/>
  <c r="G1901" i="45"/>
  <c r="I1897" i="45"/>
  <c r="G1897" i="45"/>
  <c r="I1894" i="45"/>
  <c r="G1894" i="45"/>
  <c r="I1891" i="45"/>
  <c r="G1891" i="45"/>
  <c r="I1888" i="45"/>
  <c r="G1888" i="45"/>
  <c r="I1885" i="45"/>
  <c r="G1885" i="45"/>
  <c r="I1882" i="45"/>
  <c r="G1882" i="45"/>
  <c r="I1880" i="45"/>
  <c r="G1880" i="45"/>
  <c r="I1877" i="45"/>
  <c r="G1877" i="45"/>
  <c r="I1874" i="45"/>
  <c r="G1874" i="45"/>
  <c r="I1871" i="45"/>
  <c r="G1871" i="45"/>
  <c r="I1868" i="45"/>
  <c r="G1868" i="45"/>
  <c r="I1864" i="45"/>
  <c r="G1864" i="45"/>
  <c r="I1861" i="45"/>
  <c r="G1861" i="45"/>
  <c r="I1858" i="45"/>
  <c r="G1858" i="45"/>
  <c r="I1855" i="45"/>
  <c r="G1855" i="45"/>
  <c r="I1853" i="45"/>
  <c r="G1853" i="45"/>
  <c r="I1849" i="45"/>
  <c r="G1849" i="45"/>
  <c r="I1846" i="45"/>
  <c r="G1846" i="45"/>
  <c r="I1843" i="45"/>
  <c r="G1843" i="45"/>
  <c r="I1840" i="45"/>
  <c r="G1840" i="45"/>
  <c r="I1837" i="45"/>
  <c r="G1837" i="45"/>
  <c r="I1834" i="45"/>
  <c r="G1834" i="45"/>
  <c r="I1831" i="45"/>
  <c r="G1831" i="45"/>
  <c r="I1828" i="45"/>
  <c r="G1828" i="45"/>
  <c r="I1825" i="45"/>
  <c r="G1825" i="45"/>
  <c r="I1822" i="45"/>
  <c r="G1822" i="45"/>
  <c r="I1819" i="45"/>
  <c r="G1819" i="45"/>
  <c r="I1817" i="45"/>
  <c r="G1817" i="45"/>
  <c r="I1814" i="45"/>
  <c r="G1814" i="45"/>
  <c r="I1811" i="45"/>
  <c r="G1811" i="45"/>
  <c r="I1808" i="45"/>
  <c r="G1808" i="45"/>
  <c r="I1805" i="45"/>
  <c r="G1805" i="45"/>
  <c r="I1802" i="45"/>
  <c r="G1802" i="45"/>
  <c r="I1799" i="45"/>
  <c r="G1799" i="45"/>
  <c r="I1796" i="45"/>
  <c r="G1796" i="45"/>
  <c r="I1793" i="45"/>
  <c r="G1793" i="45"/>
  <c r="I1790" i="45"/>
  <c r="G1790" i="45"/>
  <c r="I1787" i="45"/>
  <c r="G1787" i="45"/>
  <c r="I1785" i="45"/>
  <c r="G1785" i="45"/>
  <c r="I1782" i="45"/>
  <c r="G1782" i="45"/>
  <c r="I1779" i="45"/>
  <c r="G1779" i="45"/>
  <c r="I1776" i="45"/>
  <c r="G1776" i="45"/>
  <c r="I1773" i="45"/>
  <c r="G1773" i="45"/>
  <c r="I1770" i="45"/>
  <c r="G1770" i="45"/>
  <c r="I1767" i="45"/>
  <c r="G1767" i="45"/>
  <c r="I1764" i="45"/>
  <c r="G1764" i="45"/>
  <c r="I1760" i="45"/>
  <c r="G1760" i="45"/>
  <c r="I1757" i="45"/>
  <c r="G1757" i="45"/>
  <c r="I1754" i="45"/>
  <c r="G1754" i="45"/>
  <c r="I1751" i="45"/>
  <c r="G1751" i="45"/>
  <c r="I1748" i="45"/>
  <c r="G1748" i="45"/>
  <c r="I1745" i="45"/>
  <c r="G1745" i="45"/>
  <c r="I1742" i="45"/>
  <c r="G1742" i="45"/>
  <c r="I1739" i="45"/>
  <c r="G1739" i="45"/>
  <c r="I1736" i="45"/>
  <c r="G1736" i="45"/>
  <c r="I1733" i="45"/>
  <c r="G1733" i="45"/>
  <c r="I1730" i="45"/>
  <c r="G1730" i="45"/>
  <c r="I1727" i="45"/>
  <c r="G1727" i="45"/>
  <c r="I1723" i="45"/>
  <c r="G1723" i="45"/>
  <c r="I1720" i="45"/>
  <c r="G1720" i="45"/>
  <c r="I1717" i="45"/>
  <c r="G1717" i="45"/>
  <c r="I1714" i="45"/>
  <c r="G1714" i="45"/>
  <c r="I1711" i="45"/>
  <c r="G1711" i="45"/>
  <c r="I1708" i="45"/>
  <c r="G1708" i="45"/>
  <c r="I1705" i="45"/>
  <c r="G1705" i="45"/>
  <c r="I1703" i="45"/>
  <c r="G1703" i="45"/>
  <c r="I1700" i="45"/>
  <c r="G1700" i="45"/>
  <c r="I1696" i="45"/>
  <c r="G1696" i="45"/>
  <c r="I1693" i="45"/>
  <c r="G1693" i="45"/>
  <c r="I1690" i="45"/>
  <c r="G1690" i="45"/>
  <c r="I1686" i="45"/>
  <c r="G1686" i="45"/>
  <c r="I1682" i="45"/>
  <c r="G1682" i="45"/>
  <c r="I1679" i="45"/>
  <c r="G1679" i="45"/>
  <c r="I1676" i="45"/>
  <c r="G1676" i="45"/>
  <c r="I1673" i="45"/>
  <c r="G1673" i="45"/>
  <c r="I1670" i="45"/>
  <c r="G1670" i="45"/>
  <c r="I1669" i="45"/>
  <c r="G1669" i="45"/>
  <c r="I1666" i="45"/>
  <c r="G1666" i="45"/>
  <c r="I1663" i="45"/>
  <c r="G1663" i="45"/>
  <c r="I1660" i="45"/>
  <c r="G1660" i="45"/>
  <c r="I1657" i="45"/>
  <c r="G1657" i="45"/>
  <c r="I1655" i="45"/>
  <c r="G1655" i="45"/>
  <c r="I1652" i="45"/>
  <c r="G1652" i="45"/>
  <c r="I1649" i="45"/>
  <c r="G1649" i="45"/>
  <c r="I1646" i="45"/>
  <c r="G1646" i="45"/>
  <c r="I1643" i="45"/>
  <c r="G1643" i="45"/>
  <c r="I1640" i="45"/>
  <c r="G1640" i="45"/>
  <c r="I1637" i="45"/>
  <c r="G1637" i="45"/>
  <c r="I1635" i="45"/>
  <c r="G1635" i="45"/>
  <c r="I1632" i="45"/>
  <c r="G1632" i="45"/>
  <c r="I1629" i="45"/>
  <c r="G1629" i="45"/>
  <c r="I1628" i="45"/>
  <c r="G1628" i="45"/>
  <c r="I1625" i="45"/>
  <c r="G1625" i="45"/>
  <c r="I1622" i="45"/>
  <c r="G1622" i="45"/>
  <c r="I1619" i="45"/>
  <c r="G1619" i="45"/>
  <c r="I1615" i="45"/>
  <c r="G1615" i="45"/>
  <c r="I1613" i="45"/>
  <c r="G1613" i="45"/>
  <c r="I1611" i="45"/>
  <c r="G1611" i="45"/>
  <c r="I1609" i="45"/>
  <c r="G1609" i="45"/>
  <c r="I1607" i="45"/>
  <c r="G1607" i="45"/>
  <c r="I1605" i="45"/>
  <c r="G1605" i="45"/>
  <c r="I1603" i="45"/>
  <c r="G1603" i="45"/>
  <c r="I1602" i="45"/>
  <c r="G1602" i="45"/>
  <c r="I1599" i="45"/>
  <c r="G1599" i="45"/>
  <c r="I1595" i="45"/>
  <c r="G1595" i="45"/>
  <c r="I1592" i="45"/>
  <c r="G1592" i="45"/>
  <c r="I1589" i="45"/>
  <c r="G1589" i="45"/>
  <c r="I1586" i="45"/>
  <c r="G1586" i="45"/>
  <c r="I1583" i="45"/>
  <c r="G1583" i="45"/>
  <c r="I1580" i="45"/>
  <c r="G1580" i="45"/>
  <c r="I1577" i="45"/>
  <c r="G1577" i="45"/>
  <c r="I1574" i="45"/>
  <c r="G1574" i="45"/>
  <c r="I1571" i="45"/>
  <c r="G1571" i="45"/>
  <c r="I1568" i="45"/>
  <c r="G1568" i="45"/>
  <c r="I1564" i="45"/>
  <c r="G1564" i="45"/>
  <c r="I1561" i="45"/>
  <c r="G1561" i="45"/>
  <c r="I1559" i="45"/>
  <c r="G1559" i="45"/>
  <c r="I1556" i="45"/>
  <c r="G1556" i="45"/>
  <c r="I1553" i="45"/>
  <c r="G1553" i="45"/>
  <c r="I1550" i="45"/>
  <c r="G1550" i="45"/>
  <c r="I1547" i="45"/>
  <c r="G1547" i="45"/>
  <c r="I1544" i="45"/>
  <c r="G1544" i="45"/>
  <c r="I1541" i="45"/>
  <c r="G1541" i="45"/>
  <c r="I1538" i="45"/>
  <c r="G1538" i="45"/>
  <c r="I1535" i="45"/>
  <c r="G1535" i="45"/>
  <c r="I1533" i="45"/>
  <c r="G1533" i="45"/>
  <c r="I1529" i="45"/>
  <c r="G1529" i="45"/>
  <c r="I1526" i="45"/>
  <c r="G1526" i="45"/>
  <c r="I1523" i="45"/>
  <c r="G1523" i="45"/>
  <c r="I1520" i="45"/>
  <c r="G1520" i="45"/>
  <c r="I1517" i="45"/>
  <c r="G1517" i="45"/>
  <c r="I1514" i="45"/>
  <c r="G1514" i="45"/>
  <c r="I1511" i="45"/>
  <c r="G1511" i="45"/>
  <c r="I1508" i="45"/>
  <c r="G1508" i="45"/>
  <c r="I1505" i="45"/>
  <c r="G1505" i="45"/>
  <c r="I1502" i="45"/>
  <c r="G1502" i="45"/>
  <c r="I1499" i="45"/>
  <c r="G1499" i="45"/>
  <c r="I1495" i="45"/>
  <c r="G1495" i="45"/>
  <c r="I1492" i="45"/>
  <c r="G1492" i="45"/>
  <c r="I1489" i="45"/>
  <c r="G1489" i="45"/>
  <c r="I1486" i="45"/>
  <c r="G1486" i="45"/>
  <c r="I1483" i="45"/>
  <c r="G1483" i="45"/>
  <c r="I1480" i="45"/>
  <c r="G1480" i="45"/>
  <c r="I1478" i="45"/>
  <c r="G1478" i="45"/>
  <c r="I1475" i="45"/>
  <c r="G1475" i="45"/>
  <c r="I1472" i="45"/>
  <c r="G1472" i="45"/>
  <c r="I1469" i="45"/>
  <c r="G1469" i="45"/>
  <c r="I1467" i="45"/>
  <c r="G1467" i="45"/>
  <c r="I1464" i="45"/>
  <c r="G1464" i="45"/>
  <c r="I1461" i="45"/>
  <c r="G1461" i="45"/>
  <c r="I1458" i="45"/>
  <c r="G1458" i="45"/>
  <c r="I1455" i="45"/>
  <c r="G1455" i="45"/>
  <c r="I1452" i="45"/>
  <c r="G1452" i="45"/>
  <c r="I1449" i="45"/>
  <c r="G1449" i="45"/>
  <c r="I1446" i="45"/>
  <c r="G1446" i="45"/>
  <c r="I1444" i="45"/>
  <c r="G1444" i="45"/>
  <c r="I1441" i="45"/>
  <c r="G1441" i="45"/>
  <c r="I1438" i="45"/>
  <c r="G1438" i="45"/>
  <c r="I1435" i="45"/>
  <c r="G1435" i="45"/>
  <c r="I1432" i="45"/>
  <c r="G1432" i="45"/>
  <c r="I1429" i="45"/>
  <c r="G1429" i="45"/>
  <c r="I1426" i="45"/>
  <c r="G1426" i="45"/>
  <c r="I1423" i="45"/>
  <c r="G1423" i="45"/>
  <c r="I1420" i="45"/>
  <c r="G1420" i="45"/>
  <c r="I1417" i="45"/>
  <c r="G1417" i="45"/>
  <c r="I1415" i="45"/>
  <c r="G1415" i="45"/>
  <c r="I1412" i="45"/>
  <c r="G1412" i="45"/>
  <c r="I1409" i="45"/>
  <c r="G1409" i="45"/>
  <c r="I1407" i="45"/>
  <c r="G1407" i="45"/>
  <c r="I1404" i="45"/>
  <c r="G1404" i="45"/>
  <c r="I1401" i="45"/>
  <c r="G1401" i="45"/>
  <c r="I1398" i="45"/>
  <c r="G1398" i="45"/>
  <c r="I1396" i="45"/>
  <c r="G1396" i="45"/>
  <c r="I1393" i="45"/>
  <c r="G1393" i="45"/>
  <c r="I1389" i="45"/>
  <c r="G1389" i="45"/>
  <c r="I1386" i="45"/>
  <c r="G1386" i="45"/>
  <c r="I1383" i="45"/>
  <c r="G1383" i="45"/>
  <c r="I1380" i="45"/>
  <c r="G1380" i="45"/>
  <c r="I1377" i="45"/>
  <c r="G1377" i="45"/>
  <c r="I1374" i="45"/>
  <c r="G1374" i="45"/>
  <c r="I1371" i="45"/>
  <c r="G1371" i="45"/>
  <c r="I1366" i="45"/>
  <c r="G1366" i="45"/>
  <c r="I1364" i="45"/>
  <c r="G1364" i="45"/>
  <c r="I1361" i="45"/>
  <c r="G1361" i="45"/>
  <c r="I1357" i="45"/>
  <c r="G1357" i="45"/>
  <c r="I1355" i="45"/>
  <c r="G1355" i="45"/>
  <c r="I1353" i="45"/>
  <c r="G1353" i="45"/>
  <c r="I1350" i="45"/>
  <c r="G1350" i="45"/>
  <c r="I1347" i="45"/>
  <c r="G1347" i="45"/>
  <c r="I1343" i="45"/>
  <c r="G1343" i="45"/>
  <c r="I1339" i="45"/>
  <c r="G1339" i="45"/>
  <c r="I1336" i="45"/>
  <c r="G1336" i="45"/>
  <c r="I1333" i="45"/>
  <c r="G1333" i="45"/>
  <c r="I1331" i="45"/>
  <c r="G1331" i="45"/>
  <c r="I1328" i="45"/>
  <c r="G1328" i="45"/>
  <c r="I1325" i="45"/>
  <c r="G1325" i="45"/>
  <c r="I1322" i="45"/>
  <c r="G1322" i="45"/>
  <c r="I1319" i="45"/>
  <c r="G1319" i="45"/>
  <c r="I1316" i="45"/>
  <c r="G1316" i="45"/>
  <c r="I1313" i="45"/>
  <c r="G1313" i="45"/>
  <c r="I1310" i="45"/>
  <c r="G1310" i="45"/>
  <c r="I1307" i="45"/>
  <c r="G1307" i="45"/>
  <c r="I1304" i="45"/>
  <c r="G1304" i="45"/>
  <c r="I1301" i="45"/>
  <c r="G1301" i="45"/>
  <c r="I1298" i="45"/>
  <c r="G1298" i="45"/>
  <c r="I1295" i="45"/>
  <c r="G1295" i="45"/>
  <c r="I1292" i="45"/>
  <c r="G1292" i="45"/>
  <c r="I1290" i="45"/>
  <c r="G1290" i="45"/>
  <c r="I1287" i="45"/>
  <c r="G1287" i="45"/>
  <c r="I1284" i="45"/>
  <c r="G1284" i="45"/>
  <c r="I1281" i="45"/>
  <c r="G1281" i="45"/>
  <c r="I1278" i="45"/>
  <c r="G1278" i="45"/>
  <c r="I1275" i="45"/>
  <c r="G1275" i="45"/>
  <c r="I1272" i="45"/>
  <c r="G1272" i="45"/>
  <c r="I1269" i="45"/>
  <c r="G1269" i="45"/>
  <c r="I1266" i="45"/>
  <c r="G1266" i="45"/>
  <c r="I1263" i="45"/>
  <c r="G1263" i="45"/>
  <c r="I1259" i="45"/>
  <c r="G1259" i="45"/>
  <c r="I1256" i="45"/>
  <c r="G1256" i="45"/>
  <c r="I1253" i="45"/>
  <c r="G1253" i="45"/>
  <c r="I1251" i="45"/>
  <c r="G1251" i="45"/>
  <c r="I1247" i="45"/>
  <c r="G1247" i="45"/>
  <c r="I1245" i="45"/>
  <c r="G1245" i="45"/>
  <c r="I1242" i="45"/>
  <c r="G1242" i="45"/>
  <c r="I1237" i="45"/>
  <c r="G1237" i="45"/>
  <c r="I1234" i="45"/>
  <c r="G1234" i="45"/>
  <c r="I1231" i="45"/>
  <c r="G1231" i="45"/>
  <c r="I1228" i="45"/>
  <c r="G1228" i="45"/>
  <c r="I1225" i="45"/>
  <c r="G1225" i="45"/>
  <c r="I1222" i="45"/>
  <c r="G1222" i="45"/>
  <c r="I1219" i="45"/>
  <c r="G1219" i="45"/>
  <c r="I1216" i="45"/>
  <c r="G1216" i="45"/>
  <c r="I1213" i="45"/>
  <c r="G1213" i="45"/>
  <c r="I1210" i="45"/>
  <c r="G1210" i="45"/>
  <c r="I1207" i="45"/>
  <c r="G1207" i="45"/>
  <c r="I1204" i="45"/>
  <c r="G1204" i="45"/>
  <c r="I1201" i="45"/>
  <c r="G1201" i="45"/>
  <c r="I1198" i="45"/>
  <c r="G1198" i="45"/>
  <c r="I1195" i="45"/>
  <c r="G1195" i="45"/>
  <c r="I1192" i="45"/>
  <c r="G1192" i="45"/>
  <c r="I1187" i="45"/>
  <c r="G1187" i="45"/>
  <c r="I1184" i="45"/>
  <c r="G1184" i="45"/>
  <c r="I1180" i="45"/>
  <c r="G1180" i="45"/>
  <c r="I1178" i="45"/>
  <c r="G1178" i="45"/>
  <c r="I1175" i="45"/>
  <c r="G1175" i="45"/>
  <c r="I1172" i="45"/>
  <c r="G1172" i="45"/>
  <c r="I1169" i="45"/>
  <c r="G1169" i="45"/>
  <c r="I1166" i="45"/>
  <c r="G1166" i="45"/>
  <c r="I1163" i="45"/>
  <c r="G1163" i="45"/>
  <c r="I1159" i="45"/>
  <c r="G1159" i="45"/>
  <c r="I1156" i="45"/>
  <c r="G1156" i="45"/>
  <c r="I1154" i="45"/>
  <c r="G1154" i="45"/>
  <c r="I1151" i="45"/>
  <c r="G1151" i="45"/>
  <c r="I1148" i="45"/>
  <c r="G1148" i="45"/>
  <c r="I1145" i="45"/>
  <c r="G1145" i="45"/>
  <c r="I1142" i="45"/>
  <c r="G1142" i="45"/>
  <c r="I1139" i="45"/>
  <c r="G1139" i="45"/>
  <c r="I1136" i="45"/>
  <c r="G1136" i="45"/>
  <c r="I1133" i="45"/>
  <c r="G1133" i="45"/>
  <c r="I1130" i="45"/>
  <c r="G1130" i="45"/>
  <c r="I1128" i="45"/>
  <c r="G1128" i="45"/>
  <c r="I1125" i="45"/>
  <c r="G1125" i="45"/>
  <c r="I1122" i="45"/>
  <c r="G1122" i="45"/>
  <c r="I1118" i="45"/>
  <c r="G1118" i="45"/>
  <c r="I1115" i="45"/>
  <c r="G1115" i="45"/>
  <c r="I1112" i="45"/>
  <c r="G1112" i="45"/>
  <c r="I1110" i="45"/>
  <c r="G1110" i="45"/>
  <c r="I1108" i="45"/>
  <c r="G1108" i="45"/>
  <c r="I1105" i="45"/>
  <c r="G1105" i="45"/>
  <c r="I1102" i="45"/>
  <c r="G1102" i="45"/>
  <c r="I1099" i="45"/>
  <c r="G1099" i="45"/>
  <c r="I1096" i="45"/>
  <c r="G1096" i="45"/>
  <c r="I1092" i="45"/>
  <c r="G1092" i="45"/>
  <c r="I1089" i="45"/>
  <c r="G1089" i="45"/>
  <c r="I1086" i="45"/>
  <c r="G1086" i="45"/>
  <c r="I1082" i="45"/>
  <c r="G1082" i="45"/>
  <c r="I1079" i="45"/>
  <c r="G1079" i="45"/>
  <c r="I1076" i="45"/>
  <c r="G1076" i="45"/>
  <c r="I1073" i="45"/>
  <c r="G1073" i="45"/>
  <c r="I1070" i="45"/>
  <c r="G1070" i="45"/>
  <c r="I1068" i="45"/>
  <c r="G1068" i="45"/>
  <c r="I1065" i="45"/>
  <c r="G1065" i="45"/>
  <c r="I1063" i="45"/>
  <c r="G1063" i="45"/>
  <c r="I1060" i="45"/>
  <c r="G1060" i="45"/>
  <c r="I1057" i="45"/>
  <c r="G1057" i="45"/>
  <c r="I1054" i="45"/>
  <c r="G1054" i="45"/>
  <c r="I1051" i="45"/>
  <c r="G1051" i="45"/>
  <c r="I1048" i="45"/>
  <c r="G1048" i="45"/>
  <c r="I1045" i="45"/>
  <c r="G1045" i="45"/>
  <c r="I1042" i="45"/>
  <c r="G1042" i="45"/>
  <c r="I1039" i="45"/>
  <c r="G1039" i="45"/>
  <c r="I1036" i="45"/>
  <c r="G1036" i="45"/>
  <c r="I1033" i="45"/>
  <c r="G1033" i="45"/>
  <c r="I1030" i="45"/>
  <c r="G1030" i="45"/>
  <c r="I1027" i="45"/>
  <c r="G1027" i="45"/>
  <c r="I1024" i="45"/>
  <c r="G1024" i="45"/>
  <c r="I1021" i="45"/>
  <c r="G1021" i="45"/>
  <c r="I1015" i="45"/>
  <c r="G1015" i="45"/>
  <c r="I992" i="45"/>
  <c r="G992" i="45"/>
  <c r="I610" i="45"/>
  <c r="G610" i="45"/>
  <c r="I3995" i="45"/>
  <c r="G3995" i="45"/>
  <c r="I3991" i="45"/>
  <c r="G3991" i="45"/>
  <c r="I3988" i="45"/>
  <c r="G3988" i="45"/>
  <c r="I3985" i="45"/>
  <c r="G3985" i="45"/>
  <c r="I3982" i="45"/>
  <c r="G3982" i="45"/>
  <c r="I3979" i="45"/>
  <c r="G3979" i="45"/>
  <c r="I3976" i="45"/>
  <c r="G3976" i="45"/>
  <c r="I3973" i="45"/>
  <c r="G3973" i="45"/>
  <c r="I3970" i="45"/>
  <c r="G3970" i="45"/>
  <c r="I3966" i="45"/>
  <c r="G3966" i="45"/>
  <c r="I3963" i="45"/>
  <c r="G3963" i="45"/>
  <c r="I3960" i="45"/>
  <c r="G3960" i="45"/>
  <c r="I3957" i="45"/>
  <c r="G3957" i="45"/>
  <c r="I3955" i="45"/>
  <c r="G3955" i="45"/>
  <c r="I3952" i="45"/>
  <c r="G3952" i="45"/>
  <c r="I3949" i="45"/>
  <c r="G3949" i="45"/>
  <c r="I3946" i="45"/>
  <c r="G3946" i="45"/>
  <c r="I3943" i="45"/>
  <c r="G3943" i="45"/>
  <c r="I3940" i="45"/>
  <c r="G3940" i="45"/>
  <c r="I3937" i="45"/>
  <c r="G3937" i="45"/>
  <c r="I3934" i="45"/>
  <c r="G3934" i="45"/>
  <c r="I3931" i="45"/>
  <c r="G3931" i="45"/>
  <c r="I3928" i="45"/>
  <c r="G3928" i="45"/>
  <c r="I3925" i="45"/>
  <c r="G3925" i="45"/>
  <c r="I3922" i="45"/>
  <c r="G3922" i="45"/>
  <c r="I3919" i="45"/>
  <c r="G3919" i="45"/>
  <c r="I3916" i="45"/>
  <c r="G3916" i="45"/>
  <c r="I3913" i="45"/>
  <c r="G3913" i="45"/>
  <c r="I3910" i="45"/>
  <c r="G3910" i="45"/>
  <c r="I3907" i="45"/>
  <c r="G3907" i="45"/>
  <c r="I3904" i="45"/>
  <c r="G3904" i="45"/>
  <c r="I3901" i="45"/>
  <c r="G3901" i="45"/>
  <c r="I3897" i="45"/>
  <c r="G3897" i="45"/>
  <c r="I3894" i="45"/>
  <c r="G3894" i="45"/>
  <c r="I3891" i="45"/>
  <c r="G3891" i="45"/>
  <c r="I3888" i="45"/>
  <c r="G3888" i="45"/>
  <c r="I3885" i="45"/>
  <c r="G3885" i="45"/>
  <c r="I3882" i="45"/>
  <c r="G3882" i="45"/>
  <c r="I3879" i="45"/>
  <c r="G3879" i="45"/>
  <c r="I3876" i="45"/>
  <c r="G3876" i="45"/>
  <c r="I3873" i="45"/>
  <c r="G3873" i="45"/>
  <c r="I3870" i="45"/>
  <c r="G3870" i="45"/>
  <c r="I3867" i="45"/>
  <c r="G3867" i="45"/>
  <c r="I3864" i="45"/>
  <c r="G3864" i="45"/>
  <c r="I3861" i="45"/>
  <c r="G3861" i="45"/>
  <c r="I3858" i="45"/>
  <c r="G3858" i="45"/>
  <c r="I3855" i="45"/>
  <c r="G3855" i="45"/>
  <c r="I3852" i="45"/>
  <c r="G3852" i="45"/>
  <c r="I3849" i="45"/>
  <c r="G3849" i="45"/>
  <c r="I3846" i="45"/>
  <c r="G3846" i="45"/>
  <c r="I3843" i="45"/>
  <c r="G3843" i="45"/>
  <c r="I3840" i="45"/>
  <c r="G3840" i="45"/>
  <c r="I3837" i="45"/>
  <c r="G3837" i="45"/>
  <c r="I3834" i="45"/>
  <c r="G3834" i="45"/>
  <c r="I3831" i="45"/>
  <c r="G3831" i="45"/>
  <c r="I3828" i="45"/>
  <c r="G3828" i="45"/>
  <c r="I3825" i="45"/>
  <c r="G3825" i="45"/>
  <c r="I3822" i="45"/>
  <c r="G3822" i="45"/>
  <c r="I3819" i="45"/>
  <c r="G3819" i="45"/>
  <c r="I3816" i="45"/>
  <c r="G3816" i="45"/>
  <c r="I3812" i="45"/>
  <c r="G3812" i="45"/>
  <c r="I3809" i="45"/>
  <c r="G3809" i="45"/>
  <c r="I3806" i="45"/>
  <c r="G3806" i="45"/>
  <c r="I3803" i="45"/>
  <c r="G3803" i="45"/>
  <c r="I3800" i="45"/>
  <c r="G3800" i="45"/>
  <c r="I3797" i="45"/>
  <c r="G3797" i="45"/>
  <c r="I3794" i="45"/>
  <c r="G3794" i="45"/>
  <c r="I3791" i="45"/>
  <c r="G3791" i="45"/>
  <c r="I3788" i="45"/>
  <c r="G3788" i="45"/>
  <c r="I3785" i="45"/>
  <c r="G3785" i="45"/>
  <c r="I3781" i="45"/>
  <c r="G3781" i="45"/>
  <c r="I3778" i="45"/>
  <c r="G3778" i="45"/>
  <c r="I3775" i="45"/>
  <c r="G3775" i="45"/>
  <c r="I3772" i="45"/>
  <c r="G3772" i="45"/>
  <c r="I3769" i="45"/>
  <c r="G3769" i="45"/>
  <c r="I3766" i="45"/>
  <c r="G3766" i="45"/>
  <c r="I3763" i="45"/>
  <c r="G3763" i="45"/>
  <c r="I3760" i="45"/>
  <c r="G3760" i="45"/>
  <c r="I3757" i="45"/>
  <c r="G3757" i="45"/>
  <c r="I3754" i="45"/>
  <c r="G3754" i="45"/>
  <c r="I3751" i="45"/>
  <c r="G3751" i="45"/>
  <c r="I3748" i="45"/>
  <c r="G3748" i="45"/>
  <c r="I3745" i="45"/>
  <c r="G3745" i="45"/>
  <c r="I3742" i="45"/>
  <c r="G3742" i="45"/>
  <c r="I3739" i="45"/>
  <c r="G3739" i="45"/>
  <c r="I3736" i="45"/>
  <c r="G3736" i="45"/>
  <c r="I3733" i="45"/>
  <c r="G3733" i="45"/>
  <c r="I3730" i="45"/>
  <c r="G3730" i="45"/>
  <c r="I3727" i="45"/>
  <c r="G3727" i="45"/>
  <c r="I3724" i="45"/>
  <c r="G3724" i="45"/>
  <c r="I3721" i="45"/>
  <c r="G3721" i="45"/>
  <c r="I3718" i="45"/>
  <c r="G3718" i="45"/>
  <c r="I3715" i="45"/>
  <c r="G3715" i="45"/>
  <c r="I3712" i="45"/>
  <c r="G3712" i="45"/>
  <c r="I3709" i="45"/>
  <c r="G3709" i="45"/>
  <c r="I3706" i="45"/>
  <c r="G3706" i="45"/>
  <c r="I3703" i="45"/>
  <c r="G3703" i="45"/>
  <c r="I3700" i="45"/>
  <c r="G3700" i="45"/>
  <c r="I3697" i="45"/>
  <c r="G3697" i="45"/>
  <c r="I3693" i="45"/>
  <c r="G3693" i="45"/>
  <c r="I3690" i="45"/>
  <c r="G3690" i="45"/>
  <c r="I3687" i="45"/>
  <c r="G3687" i="45"/>
  <c r="I3684" i="45"/>
  <c r="G3684" i="45"/>
  <c r="I3682" i="45"/>
  <c r="G3682" i="45"/>
  <c r="I3679" i="45"/>
  <c r="G3679" i="45"/>
  <c r="I3676" i="45"/>
  <c r="G3676" i="45"/>
  <c r="I3673" i="45"/>
  <c r="G3673" i="45"/>
  <c r="I3670" i="45"/>
  <c r="G3670" i="45"/>
  <c r="I3667" i="45"/>
  <c r="G3667" i="45"/>
  <c r="I3664" i="45"/>
  <c r="G3664" i="45"/>
  <c r="I3661" i="45"/>
  <c r="G3661" i="45"/>
  <c r="I3658" i="45"/>
  <c r="G3658" i="45"/>
  <c r="I3655" i="45"/>
  <c r="G3655" i="45"/>
  <c r="I3652" i="45"/>
  <c r="G3652" i="45"/>
  <c r="I3649" i="45"/>
  <c r="G3649" i="45"/>
  <c r="I3646" i="45"/>
  <c r="G3646" i="45"/>
  <c r="I3643" i="45"/>
  <c r="G3643" i="45"/>
  <c r="I3640" i="45"/>
  <c r="G3640" i="45"/>
  <c r="I3637" i="45"/>
  <c r="G3637" i="45"/>
  <c r="I3634" i="45"/>
  <c r="G3634" i="45"/>
  <c r="I3630" i="45"/>
  <c r="G3630" i="45"/>
  <c r="I3627" i="45"/>
  <c r="G3627" i="45"/>
  <c r="I3624" i="45"/>
  <c r="G3624" i="45"/>
  <c r="I3621" i="45"/>
  <c r="G3621" i="45"/>
  <c r="I3618" i="45"/>
  <c r="G3618" i="45"/>
  <c r="I3615" i="45"/>
  <c r="G3615" i="45"/>
  <c r="I3612" i="45"/>
  <c r="G3612" i="45"/>
  <c r="I3609" i="45"/>
  <c r="G3609" i="45"/>
  <c r="I3606" i="45"/>
  <c r="G3606" i="45"/>
  <c r="I3603" i="45"/>
  <c r="G3603" i="45"/>
  <c r="I3600" i="45"/>
  <c r="G3600" i="45"/>
  <c r="I3596" i="45"/>
  <c r="G3596" i="45"/>
  <c r="I3593" i="45"/>
  <c r="G3593" i="45"/>
  <c r="I3591" i="45"/>
  <c r="G3591" i="45"/>
  <c r="I3588" i="45"/>
  <c r="G3588" i="45"/>
  <c r="I3585" i="45"/>
  <c r="G3585" i="45"/>
  <c r="I3582" i="45"/>
  <c r="G3582" i="45"/>
  <c r="I3579" i="45"/>
  <c r="G3579" i="45"/>
  <c r="I3576" i="45"/>
  <c r="G3576" i="45"/>
  <c r="I3573" i="45"/>
  <c r="G3573" i="45"/>
  <c r="I3571" i="45"/>
  <c r="G3571" i="45"/>
  <c r="I3568" i="45"/>
  <c r="G3568" i="45"/>
  <c r="I3565" i="45"/>
  <c r="G3565" i="45"/>
  <c r="I3562" i="45"/>
  <c r="G3562" i="45"/>
  <c r="I3559" i="45"/>
  <c r="G3559" i="45"/>
  <c r="I3558" i="45"/>
  <c r="G3558" i="45"/>
  <c r="I3555" i="45"/>
  <c r="G3555" i="45"/>
  <c r="I3552" i="45"/>
  <c r="G3552" i="45"/>
  <c r="I3549" i="45"/>
  <c r="G3549" i="45"/>
  <c r="I3547" i="45"/>
  <c r="G3547" i="45"/>
  <c r="I3544" i="45"/>
  <c r="G3544" i="45"/>
  <c r="I3540" i="45"/>
  <c r="G3540" i="45"/>
  <c r="I3536" i="45"/>
  <c r="G3536" i="45"/>
  <c r="I3533" i="45"/>
  <c r="G3533" i="45"/>
  <c r="I3530" i="45"/>
  <c r="G3530" i="45"/>
  <c r="I3527" i="45"/>
  <c r="G3527" i="45"/>
  <c r="I3524" i="45"/>
  <c r="G3524" i="45"/>
  <c r="I3521" i="45"/>
  <c r="G3521" i="45"/>
  <c r="I3518" i="45"/>
  <c r="G3518" i="45"/>
  <c r="I3515" i="45"/>
  <c r="G3515" i="45"/>
  <c r="I3512" i="45"/>
  <c r="G3512" i="45"/>
  <c r="I3509" i="45"/>
  <c r="G3509" i="45"/>
  <c r="I3506" i="45"/>
  <c r="G3506" i="45"/>
  <c r="I3503" i="45"/>
  <c r="G3503" i="45"/>
  <c r="I3499" i="45"/>
  <c r="G3499" i="45"/>
  <c r="I3496" i="45"/>
  <c r="G3496" i="45"/>
  <c r="I3493" i="45"/>
  <c r="G3493" i="45"/>
  <c r="I3490" i="45"/>
  <c r="G3490" i="45"/>
  <c r="I3487" i="45"/>
  <c r="G3487" i="45"/>
  <c r="I3484" i="45"/>
  <c r="G3484" i="45"/>
  <c r="I3480" i="45"/>
  <c r="G3480" i="45"/>
  <c r="I3477" i="45"/>
  <c r="G3477" i="45"/>
  <c r="I3474" i="45"/>
  <c r="G3474" i="45"/>
  <c r="I3470" i="45"/>
  <c r="G3470" i="45"/>
  <c r="I3467" i="45"/>
  <c r="G3467" i="45"/>
  <c r="I3464" i="45"/>
  <c r="G3464" i="45"/>
  <c r="I3461" i="45"/>
  <c r="G3461" i="45"/>
  <c r="I3458" i="45"/>
  <c r="G3458" i="45"/>
  <c r="I3455" i="45"/>
  <c r="G3455" i="45"/>
  <c r="I3452" i="45"/>
  <c r="G3452" i="45"/>
  <c r="I3449" i="45"/>
  <c r="G3449" i="45"/>
  <c r="I3446" i="45"/>
  <c r="G3446" i="45"/>
  <c r="I3443" i="45"/>
  <c r="G3443" i="45"/>
  <c r="I3440" i="45"/>
  <c r="G3440" i="45"/>
  <c r="I3437" i="45"/>
  <c r="G3437" i="45"/>
  <c r="I3434" i="45"/>
  <c r="G3434" i="45"/>
  <c r="I3431" i="45"/>
  <c r="G3431" i="45"/>
  <c r="I3428" i="45"/>
  <c r="G3428" i="45"/>
  <c r="I3425" i="45"/>
  <c r="G3425" i="45"/>
  <c r="I3422" i="45"/>
  <c r="G3422" i="45"/>
  <c r="I3419" i="45"/>
  <c r="G3419" i="45"/>
  <c r="I3416" i="45"/>
  <c r="G3416" i="45"/>
  <c r="I3413" i="45"/>
  <c r="G3413" i="45"/>
  <c r="I3410" i="45"/>
  <c r="G3410" i="45"/>
  <c r="I3407" i="45"/>
  <c r="G3407" i="45"/>
  <c r="I3405" i="45"/>
  <c r="G3405" i="45"/>
  <c r="I3402" i="45"/>
  <c r="G3402" i="45"/>
  <c r="I3399" i="45"/>
  <c r="G3399" i="45"/>
  <c r="I3396" i="45"/>
  <c r="G3396" i="45"/>
  <c r="I3393" i="45"/>
  <c r="G3393" i="45"/>
  <c r="I3390" i="45"/>
  <c r="G3390" i="45"/>
  <c r="I3387" i="45"/>
  <c r="G3387" i="45"/>
  <c r="I3384" i="45"/>
  <c r="G3384" i="45"/>
  <c r="I3381" i="45"/>
  <c r="G3381" i="45"/>
  <c r="I3378" i="45"/>
  <c r="G3378" i="45"/>
  <c r="I3375" i="45"/>
  <c r="G3375" i="45"/>
  <c r="I3372" i="45"/>
  <c r="G3372" i="45"/>
  <c r="I3369" i="45"/>
  <c r="G3369" i="45"/>
  <c r="I3366" i="45"/>
  <c r="G3366" i="45"/>
  <c r="I3364" i="45"/>
  <c r="G3364" i="45"/>
  <c r="I3361" i="45"/>
  <c r="G3361" i="45"/>
  <c r="I3358" i="45"/>
  <c r="G3358" i="45"/>
  <c r="I3355" i="45"/>
  <c r="G3355" i="45"/>
  <c r="I3351" i="45"/>
  <c r="G3351" i="45"/>
  <c r="I3347" i="45"/>
  <c r="G3347" i="45"/>
  <c r="I3344" i="45"/>
  <c r="G3344" i="45"/>
  <c r="I3340" i="45"/>
  <c r="G3340" i="45"/>
  <c r="I3336" i="45"/>
  <c r="G3336" i="45"/>
  <c r="I3332" i="45"/>
  <c r="G3332" i="45"/>
  <c r="I3328" i="45"/>
  <c r="G3328" i="45"/>
  <c r="I3324" i="45"/>
  <c r="G3324" i="45"/>
  <c r="I3320" i="45"/>
  <c r="G3320" i="45"/>
  <c r="I3317" i="45"/>
  <c r="G3317" i="45"/>
  <c r="I3313" i="45"/>
  <c r="G3313" i="45"/>
  <c r="I3309" i="45"/>
  <c r="G3309" i="45"/>
  <c r="I3305" i="45"/>
  <c r="G3305" i="45"/>
  <c r="I3301" i="45"/>
  <c r="G3301" i="45"/>
  <c r="I3297" i="45"/>
  <c r="G3297" i="45"/>
  <c r="I3293" i="45"/>
  <c r="G3293" i="45"/>
  <c r="I3289" i="45"/>
  <c r="G3289" i="45"/>
  <c r="I3284" i="45"/>
  <c r="G3284" i="45"/>
  <c r="I3280" i="45"/>
  <c r="G3280" i="45"/>
  <c r="I3276" i="45"/>
  <c r="G3276" i="45"/>
  <c r="I3273" i="45"/>
  <c r="G3273" i="45"/>
  <c r="I3269" i="45"/>
  <c r="G3269" i="45"/>
  <c r="I3265" i="45"/>
  <c r="G3265" i="45"/>
  <c r="I3261" i="45"/>
  <c r="G3261" i="45"/>
  <c r="I3257" i="45"/>
  <c r="G3257" i="45"/>
  <c r="I3253" i="45"/>
  <c r="G3253" i="45"/>
  <c r="I3249" i="45"/>
  <c r="G3249" i="45"/>
  <c r="I3246" i="45"/>
  <c r="G3246" i="45"/>
  <c r="I3242" i="45"/>
  <c r="G3242" i="45"/>
  <c r="I3238" i="45"/>
  <c r="G3238" i="45"/>
  <c r="I3234" i="45"/>
  <c r="G3234" i="45"/>
  <c r="I3230" i="45"/>
  <c r="G3230" i="45"/>
  <c r="I3226" i="45"/>
  <c r="G3226" i="45"/>
  <c r="I3224" i="45"/>
  <c r="G3224" i="45"/>
  <c r="I3219" i="45"/>
  <c r="G3219" i="45"/>
  <c r="I3215" i="45"/>
  <c r="G3215" i="45"/>
  <c r="I3212" i="45"/>
  <c r="G3212" i="45"/>
  <c r="I3208" i="45"/>
  <c r="G3208" i="45"/>
  <c r="I3204" i="45"/>
  <c r="G3204" i="45"/>
  <c r="I3200" i="45"/>
  <c r="G3200" i="45"/>
  <c r="I3196" i="45"/>
  <c r="G3196" i="45"/>
  <c r="I3192" i="45"/>
  <c r="G3192" i="45"/>
  <c r="I3187" i="45"/>
  <c r="G3187" i="45"/>
  <c r="I3183" i="45"/>
  <c r="G3183" i="45"/>
  <c r="I3178" i="45"/>
  <c r="G3178" i="45"/>
  <c r="I3174" i="45"/>
  <c r="G3174" i="45"/>
  <c r="I3171" i="45"/>
  <c r="G3171" i="45"/>
  <c r="I3167" i="45"/>
  <c r="G3167" i="45"/>
  <c r="I3165" i="45"/>
  <c r="G3165" i="45"/>
  <c r="I3161" i="45"/>
  <c r="G3161" i="45"/>
  <c r="I3157" i="45"/>
  <c r="G3157" i="45"/>
  <c r="I3153" i="45"/>
  <c r="G3153" i="45"/>
  <c r="I3150" i="45"/>
  <c r="G3150" i="45"/>
  <c r="I3146" i="45"/>
  <c r="G3146" i="45"/>
  <c r="I3141" i="45"/>
  <c r="G3141" i="45"/>
  <c r="I3137" i="45"/>
  <c r="G3137" i="45"/>
  <c r="I3133" i="45"/>
  <c r="G3133" i="45"/>
  <c r="I3129" i="45"/>
  <c r="G3129" i="45"/>
  <c r="I3125" i="45"/>
  <c r="G3125" i="45"/>
  <c r="I3122" i="45"/>
  <c r="G3122" i="45"/>
  <c r="I3118" i="45"/>
  <c r="G3118" i="45"/>
  <c r="I3113" i="45"/>
  <c r="G3113" i="45"/>
  <c r="I3109" i="45"/>
  <c r="G3109" i="45"/>
  <c r="I3105" i="45"/>
  <c r="G3105" i="45"/>
  <c r="I3100" i="45"/>
  <c r="G3100" i="45"/>
  <c r="I3097" i="45"/>
  <c r="G3097" i="45"/>
  <c r="I3093" i="45"/>
  <c r="G3093" i="45"/>
  <c r="I3089" i="45"/>
  <c r="G3089" i="45"/>
  <c r="I3085" i="45"/>
  <c r="G3085" i="45"/>
  <c r="I3082" i="45"/>
  <c r="G3082" i="45"/>
  <c r="I3078" i="45"/>
  <c r="G3078" i="45"/>
  <c r="I3074" i="45"/>
  <c r="G3074" i="45"/>
  <c r="I3070" i="45"/>
  <c r="G3070" i="45"/>
  <c r="I3066" i="45"/>
  <c r="G3066" i="45"/>
  <c r="I3062" i="45"/>
  <c r="G3062" i="45"/>
  <c r="I3058" i="45"/>
  <c r="G3058" i="45"/>
  <c r="I3054" i="45"/>
  <c r="G3054" i="45"/>
  <c r="I3050" i="45"/>
  <c r="G3050" i="45"/>
  <c r="I3046" i="45"/>
  <c r="G3046" i="45"/>
  <c r="I3043" i="45"/>
  <c r="G3043" i="45"/>
  <c r="I3039" i="45"/>
  <c r="G3039" i="45"/>
  <c r="I3036" i="45"/>
  <c r="G3036" i="45"/>
  <c r="I3032" i="45"/>
  <c r="G3032" i="45"/>
  <c r="I3028" i="45"/>
  <c r="G3028" i="45"/>
  <c r="I3024" i="45"/>
  <c r="G3024" i="45"/>
  <c r="I3020" i="45"/>
  <c r="G3020" i="45"/>
  <c r="I3016" i="45"/>
  <c r="G3016" i="45"/>
  <c r="I3012" i="45"/>
  <c r="G3012" i="45"/>
  <c r="I3009" i="45"/>
  <c r="G3009" i="45"/>
  <c r="I3004" i="45"/>
  <c r="G3004" i="45"/>
  <c r="I3000" i="45"/>
  <c r="G3000" i="45"/>
  <c r="I2996" i="45"/>
  <c r="G2996" i="45"/>
  <c r="I2992" i="45"/>
  <c r="G2992" i="45"/>
  <c r="I2988" i="45"/>
  <c r="G2988" i="45"/>
  <c r="I2984" i="45"/>
  <c r="G2984" i="45"/>
  <c r="I2980" i="45"/>
  <c r="G2980" i="45"/>
  <c r="I2977" i="45"/>
  <c r="G2977" i="45"/>
  <c r="I2973" i="45"/>
  <c r="G2973" i="45"/>
  <c r="I2969" i="45"/>
  <c r="G2969" i="45"/>
  <c r="I2965" i="45"/>
  <c r="G2965" i="45"/>
  <c r="I2961" i="45"/>
  <c r="G2961" i="45"/>
  <c r="I2957" i="45"/>
  <c r="G2957" i="45"/>
  <c r="I2953" i="45"/>
  <c r="G2953" i="45"/>
  <c r="I2949" i="45"/>
  <c r="G2949" i="45"/>
  <c r="I2945" i="45"/>
  <c r="G2945" i="45"/>
  <c r="I2941" i="45"/>
  <c r="G2941" i="45"/>
  <c r="I2937" i="45"/>
  <c r="G2937" i="45"/>
  <c r="I2933" i="45"/>
  <c r="G2933" i="45"/>
  <c r="I2929" i="45"/>
  <c r="G2929" i="45"/>
  <c r="I2925" i="45"/>
  <c r="G2925" i="45"/>
  <c r="I2921" i="45"/>
  <c r="G2921" i="45"/>
  <c r="I2917" i="45"/>
  <c r="G2917" i="45"/>
  <c r="I2913" i="45"/>
  <c r="G2913" i="45"/>
  <c r="I2909" i="45"/>
  <c r="G2909" i="45"/>
  <c r="I2905" i="45"/>
  <c r="G2905" i="45"/>
  <c r="I2901" i="45"/>
  <c r="G2901" i="45"/>
  <c r="I2897" i="45"/>
  <c r="G2897" i="45"/>
  <c r="I2892" i="45"/>
  <c r="G2892" i="45"/>
  <c r="I2888" i="45"/>
  <c r="G2888" i="45"/>
  <c r="I2884" i="45"/>
  <c r="G2884" i="45"/>
  <c r="I2880" i="45"/>
  <c r="G2880" i="45"/>
  <c r="I2876" i="45"/>
  <c r="G2876" i="45"/>
  <c r="I2872" i="45"/>
  <c r="G2872" i="45"/>
  <c r="I2868" i="45"/>
  <c r="G2868" i="45"/>
  <c r="I2862" i="45"/>
  <c r="G2862" i="45"/>
  <c r="I2857" i="45"/>
  <c r="G2857" i="45"/>
  <c r="I2853" i="45"/>
  <c r="G2853" i="45"/>
  <c r="I2849" i="45"/>
  <c r="G2849" i="45"/>
  <c r="I2845" i="45"/>
  <c r="G2845" i="45"/>
  <c r="I2841" i="45"/>
  <c r="G2841" i="45"/>
  <c r="I2837" i="45"/>
  <c r="G2837" i="45"/>
  <c r="I2833" i="45"/>
  <c r="G2833" i="45"/>
  <c r="I2829" i="45"/>
  <c r="G2829" i="45"/>
  <c r="I2825" i="45"/>
  <c r="G2825" i="45"/>
  <c r="I2821" i="45"/>
  <c r="G2821" i="45"/>
  <c r="I2817" i="45"/>
  <c r="G2817" i="45"/>
  <c r="I2813" i="45"/>
  <c r="G2813" i="45"/>
  <c r="I2809" i="45"/>
  <c r="G2809" i="45"/>
  <c r="I2805" i="45"/>
  <c r="G2805" i="45"/>
  <c r="I2801" i="45"/>
  <c r="G2801" i="45"/>
  <c r="I2797" i="45"/>
  <c r="G2797" i="45"/>
  <c r="I2792" i="45"/>
  <c r="G2792" i="45"/>
  <c r="I2788" i="45"/>
  <c r="G2788" i="45"/>
  <c r="I2783" i="45"/>
  <c r="G2783" i="45"/>
  <c r="I2779" i="45"/>
  <c r="G2779" i="45"/>
  <c r="I2775" i="45"/>
  <c r="G2775" i="45"/>
  <c r="I2771" i="45"/>
  <c r="G2771" i="45"/>
  <c r="I2766" i="45"/>
  <c r="G2766" i="45"/>
  <c r="I2763" i="45"/>
  <c r="G2763" i="45"/>
  <c r="I2759" i="45"/>
  <c r="G2759" i="45"/>
  <c r="I2755" i="45"/>
  <c r="G2755" i="45"/>
  <c r="I2751" i="45"/>
  <c r="G2751" i="45"/>
  <c r="I2747" i="45"/>
  <c r="G2747" i="45"/>
  <c r="I2743" i="45"/>
  <c r="G2743" i="45"/>
  <c r="I2740" i="45"/>
  <c r="G2740" i="45"/>
  <c r="I2736" i="45"/>
  <c r="G2736" i="45"/>
  <c r="I2732" i="45"/>
  <c r="G2732" i="45"/>
  <c r="I2728" i="45"/>
  <c r="G2728" i="45"/>
  <c r="I2725" i="45"/>
  <c r="G2725" i="45"/>
  <c r="I2721" i="45"/>
  <c r="G2721" i="45"/>
  <c r="I2717" i="45"/>
  <c r="G2717" i="45"/>
  <c r="I2713" i="45"/>
  <c r="G2713" i="45"/>
  <c r="I2709" i="45"/>
  <c r="G2709" i="45"/>
  <c r="I2705" i="45"/>
  <c r="G2705" i="45"/>
  <c r="I2701" i="45"/>
  <c r="G2701" i="45"/>
  <c r="I2697" i="45"/>
  <c r="G2697" i="45"/>
  <c r="I2692" i="45"/>
  <c r="G2692" i="45"/>
  <c r="I2688" i="45"/>
  <c r="G2688" i="45"/>
  <c r="I2683" i="45"/>
  <c r="G2683" i="45"/>
  <c r="I2679" i="45"/>
  <c r="G2679" i="45"/>
  <c r="I2675" i="45"/>
  <c r="G2675" i="45"/>
  <c r="I2671" i="45"/>
  <c r="G2671" i="45"/>
  <c r="I2667" i="45"/>
  <c r="G2667" i="45"/>
  <c r="I2663" i="45"/>
  <c r="G2663" i="45"/>
  <c r="I2658" i="45"/>
  <c r="G2658" i="45"/>
  <c r="I2646" i="45"/>
  <c r="G2646" i="45"/>
  <c r="I2602" i="45"/>
  <c r="G2602" i="45"/>
  <c r="I2376" i="45"/>
  <c r="G2376" i="45"/>
  <c r="I608" i="45"/>
  <c r="F3857" i="45" s="1"/>
  <c r="G608" i="45"/>
  <c r="M1584" i="45"/>
  <c r="M2" i="45"/>
  <c r="M3980" i="45"/>
  <c r="M3964" i="45"/>
  <c r="M3948" i="45"/>
  <c r="M3932" i="45"/>
  <c r="M3916" i="45"/>
  <c r="M3900" i="45"/>
  <c r="M3884" i="45"/>
  <c r="M3868" i="45"/>
  <c r="M3852" i="45"/>
  <c r="M3836" i="45"/>
  <c r="M3820" i="45"/>
  <c r="M3804" i="45"/>
  <c r="M3788" i="45"/>
  <c r="M3772" i="45"/>
  <c r="M3756" i="45"/>
  <c r="M3740" i="45"/>
  <c r="M3724" i="45"/>
  <c r="M3708" i="45"/>
  <c r="M3692" i="45"/>
  <c r="M3676" i="45"/>
  <c r="M3660" i="45"/>
  <c r="M3644" i="45"/>
  <c r="M3628" i="45"/>
  <c r="M3612" i="45"/>
  <c r="M3596" i="45"/>
  <c r="M3580" i="45"/>
  <c r="M3564" i="45"/>
  <c r="M3548" i="45"/>
  <c r="M3532" i="45"/>
  <c r="M3516" i="45"/>
  <c r="M3500" i="45"/>
  <c r="M3484" i="45"/>
  <c r="M3468" i="45"/>
  <c r="M3452" i="45"/>
  <c r="M3436" i="45"/>
  <c r="M3420" i="45"/>
  <c r="M3404" i="45"/>
  <c r="M3388" i="45"/>
  <c r="M3372" i="45"/>
  <c r="M3356" i="45"/>
  <c r="M3340" i="45"/>
  <c r="M3324" i="45"/>
  <c r="M3308" i="45"/>
  <c r="M3292" i="45"/>
  <c r="M3276" i="45"/>
  <c r="M3260" i="45"/>
  <c r="M3244" i="45"/>
  <c r="M3228" i="45"/>
  <c r="M3212" i="45"/>
  <c r="M3196" i="45"/>
  <c r="M3180" i="45"/>
  <c r="M3164" i="45"/>
  <c r="M3148" i="45"/>
  <c r="M3132" i="45"/>
  <c r="M3116" i="45"/>
  <c r="M3100" i="45"/>
  <c r="M3084" i="45"/>
  <c r="M3068" i="45"/>
  <c r="M3052" i="45"/>
  <c r="M3036" i="45"/>
  <c r="M3020" i="45"/>
  <c r="M3004" i="45"/>
  <c r="M2988" i="45"/>
  <c r="M2972" i="45"/>
  <c r="M2956" i="45"/>
  <c r="M2940" i="45"/>
  <c r="M2924" i="45"/>
  <c r="M2908" i="45"/>
  <c r="M2892" i="45"/>
  <c r="M2876" i="45"/>
  <c r="M2860" i="45"/>
  <c r="M2844" i="45"/>
  <c r="M2828" i="45"/>
  <c r="M2812" i="45"/>
  <c r="M2796" i="45"/>
  <c r="M2780" i="45"/>
  <c r="M2764" i="45"/>
  <c r="M2748" i="45"/>
  <c r="M2732" i="45"/>
  <c r="M2716" i="45"/>
  <c r="M2700" i="45"/>
  <c r="M2684" i="45"/>
  <c r="M2668" i="45"/>
  <c r="M2652" i="45"/>
  <c r="M2636" i="45"/>
  <c r="M2620" i="45"/>
  <c r="M2604" i="45"/>
  <c r="M2588" i="45"/>
  <c r="M2572" i="45"/>
  <c r="M2556" i="45"/>
  <c r="M2540" i="45"/>
  <c r="M2524" i="45"/>
  <c r="M2508" i="45"/>
  <c r="M2492" i="45"/>
  <c r="M2476" i="45"/>
  <c r="M2460" i="45"/>
  <c r="M2444" i="45"/>
  <c r="M2428" i="45"/>
  <c r="M2412" i="45"/>
  <c r="M2396" i="45"/>
  <c r="M2380" i="45"/>
  <c r="M2364" i="45"/>
  <c r="M2348" i="45"/>
  <c r="M2332" i="45"/>
  <c r="M2316" i="45"/>
  <c r="M2300" i="45"/>
  <c r="M2284" i="45"/>
  <c r="M2268" i="45"/>
  <c r="M2252" i="45"/>
  <c r="M2236" i="45"/>
  <c r="M2220" i="45"/>
  <c r="M2204" i="45"/>
  <c r="M2188" i="45"/>
  <c r="M2172" i="45"/>
  <c r="M2156" i="45"/>
  <c r="M2140" i="45"/>
  <c r="M2124" i="45"/>
  <c r="M2108" i="45"/>
  <c r="M2092" i="45"/>
  <c r="M2076" i="45"/>
  <c r="M2060" i="45"/>
  <c r="M2044" i="45"/>
  <c r="M2028" i="45"/>
  <c r="M1996" i="45"/>
  <c r="M1964" i="45"/>
  <c r="M1932" i="45"/>
  <c r="M1900" i="45"/>
  <c r="M1856" i="45"/>
  <c r="M1792" i="45"/>
  <c r="M1728" i="45"/>
  <c r="M1664" i="45"/>
  <c r="M1600" i="45"/>
  <c r="M3992" i="45"/>
  <c r="M3976" i="45"/>
  <c r="M3960" i="45"/>
  <c r="M3944" i="45"/>
  <c r="M3928" i="45"/>
  <c r="M3912" i="45"/>
  <c r="M3896" i="45"/>
  <c r="M3880" i="45"/>
  <c r="M3864" i="45"/>
  <c r="M3848" i="45"/>
  <c r="M3832" i="45"/>
  <c r="M3816" i="45"/>
  <c r="M3800" i="45"/>
  <c r="M3784" i="45"/>
  <c r="M3768" i="45"/>
  <c r="M3752" i="45"/>
  <c r="M3736" i="45"/>
  <c r="M3720" i="45"/>
  <c r="M3704" i="45"/>
  <c r="M3688" i="45"/>
  <c r="M3672" i="45"/>
  <c r="M3656" i="45"/>
  <c r="M3640" i="45"/>
  <c r="M3624" i="45"/>
  <c r="M3608" i="45"/>
  <c r="M3592" i="45"/>
  <c r="M3576" i="45"/>
  <c r="M3560" i="45"/>
  <c r="M3544" i="45"/>
  <c r="M3528" i="45"/>
  <c r="M3512" i="45"/>
  <c r="M3496" i="45"/>
  <c r="M3480" i="45"/>
  <c r="M3464" i="45"/>
  <c r="M3448" i="45"/>
  <c r="M3432" i="45"/>
  <c r="M3416" i="45"/>
  <c r="M3400" i="45"/>
  <c r="M3384" i="45"/>
  <c r="M3368" i="45"/>
  <c r="M3352" i="45"/>
  <c r="M3336" i="45"/>
  <c r="M3320" i="45"/>
  <c r="M3304" i="45"/>
  <c r="M3288" i="45"/>
  <c r="M3272" i="45"/>
  <c r="M3256" i="45"/>
  <c r="M3240" i="45"/>
  <c r="M3224" i="45"/>
  <c r="M3208" i="45"/>
  <c r="M3192" i="45"/>
  <c r="M3176" i="45"/>
  <c r="M3160" i="45"/>
  <c r="M3144" i="45"/>
  <c r="M3128" i="45"/>
  <c r="M3112" i="45"/>
  <c r="M3096" i="45"/>
  <c r="M3080" i="45"/>
  <c r="M3064" i="45"/>
  <c r="M3048" i="45"/>
  <c r="M3032" i="45"/>
  <c r="M3016" i="45"/>
  <c r="M3000" i="45"/>
  <c r="M2984" i="45"/>
  <c r="M2968" i="45"/>
  <c r="M2952" i="45"/>
  <c r="M2936" i="45"/>
  <c r="M2920" i="45"/>
  <c r="M2904" i="45"/>
  <c r="M2888" i="45"/>
  <c r="M2872" i="45"/>
  <c r="M2856" i="45"/>
  <c r="M2840" i="45"/>
  <c r="M2824" i="45"/>
  <c r="M2808" i="45"/>
  <c r="M2792" i="45"/>
  <c r="M2776" i="45"/>
  <c r="M2760" i="45"/>
  <c r="M2744" i="45"/>
  <c r="M2728" i="45"/>
  <c r="M2712" i="45"/>
  <c r="M2696" i="45"/>
  <c r="M2680" i="45"/>
  <c r="M2664" i="45"/>
  <c r="M2648" i="45"/>
  <c r="M2632" i="45"/>
  <c r="M2616" i="45"/>
  <c r="M2600" i="45"/>
  <c r="M2584" i="45"/>
  <c r="M2568" i="45"/>
  <c r="M2552" i="45"/>
  <c r="M2536" i="45"/>
  <c r="M2520" i="45"/>
  <c r="M2504" i="45"/>
  <c r="M2488" i="45"/>
  <c r="M2472" i="45"/>
  <c r="M2456" i="45"/>
  <c r="M2440" i="45"/>
  <c r="M2424" i="45"/>
  <c r="M2408" i="45"/>
  <c r="M2392" i="45"/>
  <c r="M2376" i="45"/>
  <c r="M2360" i="45"/>
  <c r="M2344" i="45"/>
  <c r="M2328" i="45"/>
  <c r="M2312" i="45"/>
  <c r="M2296" i="45"/>
  <c r="M2280" i="45"/>
  <c r="M2264" i="45"/>
  <c r="M2248" i="45"/>
  <c r="M2232" i="45"/>
  <c r="M2216" i="45"/>
  <c r="M2200" i="45"/>
  <c r="M2184" i="45"/>
  <c r="M2168" i="45"/>
  <c r="M2152" i="45"/>
  <c r="M2136" i="45"/>
  <c r="M2120" i="45"/>
  <c r="M2104" i="45"/>
  <c r="M2088" i="45"/>
  <c r="M2072" i="45"/>
  <c r="M2056" i="45"/>
  <c r="M2040" i="45"/>
  <c r="M2016" i="45"/>
  <c r="M1984" i="45"/>
  <c r="M1952" i="45"/>
  <c r="M1920" i="45"/>
  <c r="M1888" i="45"/>
  <c r="M1840" i="45"/>
  <c r="M1776" i="45"/>
  <c r="M1712" i="45"/>
  <c r="M1648" i="45"/>
  <c r="P3995" i="45"/>
  <c r="N3993" i="45"/>
  <c r="O3992" i="45"/>
  <c r="P3991" i="45"/>
  <c r="N3989" i="45"/>
  <c r="O3988" i="45"/>
  <c r="P3987" i="45"/>
  <c r="N3985" i="45"/>
  <c r="O3984" i="45"/>
  <c r="P3983" i="45"/>
  <c r="N3981" i="45"/>
  <c r="O3980" i="45"/>
  <c r="P3979" i="45"/>
  <c r="N3977" i="45"/>
  <c r="O3976" i="45"/>
  <c r="P3975" i="45"/>
  <c r="N3973" i="45"/>
  <c r="O3972" i="45"/>
  <c r="P3971" i="45"/>
  <c r="N3969" i="45"/>
  <c r="O3968" i="45"/>
  <c r="P3967" i="45"/>
  <c r="N3965" i="45"/>
  <c r="O3964" i="45"/>
  <c r="P3963" i="45"/>
  <c r="N3961" i="45"/>
  <c r="O3960" i="45"/>
  <c r="P3959" i="45"/>
  <c r="N3957" i="45"/>
  <c r="O3956" i="45"/>
  <c r="P3955" i="45"/>
  <c r="N3953" i="45"/>
  <c r="O3952" i="45"/>
  <c r="P3951" i="45"/>
  <c r="N3949" i="45"/>
  <c r="O3948" i="45"/>
  <c r="P3947" i="45"/>
  <c r="N3945" i="45"/>
  <c r="O3944" i="45"/>
  <c r="P3943" i="45"/>
  <c r="N3941" i="45"/>
  <c r="O3940" i="45"/>
  <c r="P3939" i="45"/>
  <c r="N3937" i="45"/>
  <c r="O3936" i="45"/>
  <c r="P3935" i="45"/>
  <c r="N3933" i="45"/>
  <c r="O3932" i="45"/>
  <c r="P3931" i="45"/>
  <c r="N3929" i="45"/>
  <c r="O3928" i="45"/>
  <c r="P3927" i="45"/>
  <c r="N3925" i="45"/>
  <c r="O3924" i="45"/>
  <c r="P3923" i="45"/>
  <c r="N3921" i="45"/>
  <c r="O3920" i="45"/>
  <c r="P3919" i="45"/>
  <c r="N3917" i="45"/>
  <c r="O3916" i="45"/>
  <c r="P3915" i="45"/>
  <c r="N3913" i="45"/>
  <c r="O3912" i="45"/>
  <c r="P3911" i="45"/>
  <c r="N3909" i="45"/>
  <c r="O3908" i="45"/>
  <c r="P3907" i="45"/>
  <c r="O3995" i="45"/>
  <c r="P3994" i="45"/>
  <c r="N3992" i="45"/>
  <c r="O3991" i="45"/>
  <c r="P3990" i="45"/>
  <c r="N3988" i="45"/>
  <c r="O3987" i="45"/>
  <c r="P3986" i="45"/>
  <c r="N3984" i="45"/>
  <c r="O3983" i="45"/>
  <c r="P3982" i="45"/>
  <c r="N3980" i="45"/>
  <c r="O3979" i="45"/>
  <c r="P3978" i="45"/>
  <c r="N3976" i="45"/>
  <c r="O3975" i="45"/>
  <c r="P3974" i="45"/>
  <c r="N3972" i="45"/>
  <c r="O3971" i="45"/>
  <c r="P3970" i="45"/>
  <c r="N3968" i="45"/>
  <c r="O3967" i="45"/>
  <c r="P3966" i="45"/>
  <c r="N3964" i="45"/>
  <c r="O3963" i="45"/>
  <c r="P3962" i="45"/>
  <c r="N3960" i="45"/>
  <c r="O3959" i="45"/>
  <c r="P3958" i="45"/>
  <c r="N3956" i="45"/>
  <c r="O3955" i="45"/>
  <c r="P3954" i="45"/>
  <c r="N3952" i="45"/>
  <c r="O3951" i="45"/>
  <c r="P3950" i="45"/>
  <c r="N3948" i="45"/>
  <c r="O3947" i="45"/>
  <c r="P3946" i="45"/>
  <c r="N3944" i="45"/>
  <c r="O3943" i="45"/>
  <c r="P3942" i="45"/>
  <c r="N3940" i="45"/>
  <c r="O3939" i="45"/>
  <c r="P3938" i="45"/>
  <c r="N3936" i="45"/>
  <c r="O3935" i="45"/>
  <c r="P3934" i="45"/>
  <c r="N3932" i="45"/>
  <c r="O3931" i="45"/>
  <c r="P3930" i="45"/>
  <c r="N3928" i="45"/>
  <c r="O3927" i="45"/>
  <c r="P3926" i="45"/>
  <c r="N3924" i="45"/>
  <c r="O3923" i="45"/>
  <c r="P3922" i="45"/>
  <c r="N3920" i="45"/>
  <c r="O3919" i="45"/>
  <c r="P3918" i="45"/>
  <c r="N3916" i="45"/>
  <c r="O3915" i="45"/>
  <c r="P3914" i="45"/>
  <c r="N3912" i="45"/>
  <c r="O3911" i="45"/>
  <c r="P3910" i="45"/>
  <c r="N3908" i="45"/>
  <c r="O3907" i="45"/>
  <c r="P3906" i="45"/>
  <c r="N3904" i="45"/>
  <c r="O3903" i="45"/>
  <c r="P3902" i="45"/>
  <c r="N3900" i="45"/>
  <c r="O3899" i="45"/>
  <c r="P3898" i="45"/>
  <c r="N3896" i="45"/>
  <c r="O3895" i="45"/>
  <c r="P3894" i="45"/>
  <c r="N3892" i="45"/>
  <c r="O3891" i="45"/>
  <c r="P3890" i="45"/>
  <c r="N3888" i="45"/>
  <c r="O3887" i="45"/>
  <c r="P3886" i="45"/>
  <c r="N3884" i="45"/>
  <c r="O3883" i="45"/>
  <c r="N3995" i="45"/>
  <c r="N3994" i="45"/>
  <c r="O3993" i="45"/>
  <c r="N3987" i="45"/>
  <c r="N3986" i="45"/>
  <c r="O3985" i="45"/>
  <c r="N3979" i="45"/>
  <c r="N3978" i="45"/>
  <c r="O3977" i="45"/>
  <c r="N3971" i="45"/>
  <c r="N3970" i="45"/>
  <c r="O3969" i="45"/>
  <c r="N3963" i="45"/>
  <c r="N3962" i="45"/>
  <c r="O3961" i="45"/>
  <c r="N3955" i="45"/>
  <c r="N3954" i="45"/>
  <c r="O3953" i="45"/>
  <c r="N3947" i="45"/>
  <c r="N3946" i="45"/>
  <c r="O3945" i="45"/>
  <c r="N3939" i="45"/>
  <c r="N3938" i="45"/>
  <c r="O3937" i="45"/>
  <c r="N3931" i="45"/>
  <c r="N3930" i="45"/>
  <c r="O3929" i="45"/>
  <c r="N3923" i="45"/>
  <c r="N3922" i="45"/>
  <c r="O3921" i="45"/>
  <c r="N3915" i="45"/>
  <c r="N3914" i="45"/>
  <c r="O3913" i="45"/>
  <c r="N3907" i="45"/>
  <c r="N3906" i="45"/>
  <c r="O3905" i="45"/>
  <c r="P3904" i="45"/>
  <c r="P3903" i="45"/>
  <c r="O3902" i="45"/>
  <c r="P3901" i="45"/>
  <c r="N3893" i="45"/>
  <c r="O3892" i="45"/>
  <c r="N3891" i="45"/>
  <c r="N3890" i="45"/>
  <c r="O3889" i="45"/>
  <c r="P3888" i="45"/>
  <c r="P3887" i="45"/>
  <c r="O3886" i="45"/>
  <c r="P3885" i="45"/>
  <c r="N3881" i="45"/>
  <c r="O3880" i="45"/>
  <c r="P3879" i="45"/>
  <c r="N3877" i="45"/>
  <c r="O3876" i="45"/>
  <c r="P3875" i="45"/>
  <c r="N3873" i="45"/>
  <c r="O3872" i="45"/>
  <c r="P3871" i="45"/>
  <c r="N3869" i="45"/>
  <c r="O3868" i="45"/>
  <c r="P3867" i="45"/>
  <c r="N3865" i="45"/>
  <c r="O3864" i="45"/>
  <c r="P3863" i="45"/>
  <c r="N3861" i="45"/>
  <c r="O3860" i="45"/>
  <c r="O3990" i="45"/>
  <c r="P3989" i="45"/>
  <c r="P3988" i="45"/>
  <c r="O3982" i="45"/>
  <c r="P3981" i="45"/>
  <c r="P3980" i="45"/>
  <c r="O3974" i="45"/>
  <c r="P3973" i="45"/>
  <c r="P3972" i="45"/>
  <c r="O3966" i="45"/>
  <c r="P3965" i="45"/>
  <c r="P3964" i="45"/>
  <c r="O3958" i="45"/>
  <c r="P3957" i="45"/>
  <c r="P3956" i="45"/>
  <c r="O3950" i="45"/>
  <c r="P3949" i="45"/>
  <c r="P3948" i="45"/>
  <c r="O3942" i="45"/>
  <c r="P3941" i="45"/>
  <c r="P3940" i="45"/>
  <c r="O3934" i="45"/>
  <c r="P3933" i="45"/>
  <c r="P3932" i="45"/>
  <c r="O3926" i="45"/>
  <c r="P3925" i="45"/>
  <c r="P3924" i="45"/>
  <c r="O3918" i="45"/>
  <c r="P3917" i="45"/>
  <c r="P3916" i="45"/>
  <c r="O3910" i="45"/>
  <c r="P3909" i="45"/>
  <c r="P3908" i="45"/>
  <c r="N3905" i="45"/>
  <c r="O3904" i="45"/>
  <c r="N3903" i="45"/>
  <c r="N3902" i="45"/>
  <c r="O3901" i="45"/>
  <c r="P3900" i="45"/>
  <c r="P3899" i="45"/>
  <c r="O3898" i="45"/>
  <c r="P3897" i="45"/>
  <c r="N3889" i="45"/>
  <c r="O3888" i="45"/>
  <c r="N3887" i="45"/>
  <c r="N3886" i="45"/>
  <c r="O3885" i="45"/>
  <c r="P3884" i="45"/>
  <c r="P3883" i="45"/>
  <c r="P3882" i="45"/>
  <c r="N3880" i="45"/>
  <c r="O3879" i="45"/>
  <c r="P3878" i="45"/>
  <c r="N3876" i="45"/>
  <c r="O3875" i="45"/>
  <c r="P3874" i="45"/>
  <c r="N3872" i="45"/>
  <c r="O3871" i="45"/>
  <c r="P3870" i="45"/>
  <c r="N3868" i="45"/>
  <c r="O3867" i="45"/>
  <c r="P3866" i="45"/>
  <c r="N3864" i="45"/>
  <c r="O3863" i="45"/>
  <c r="P3862" i="45"/>
  <c r="N3860" i="45"/>
  <c r="O3859" i="45"/>
  <c r="N3991" i="45"/>
  <c r="N3990" i="45"/>
  <c r="O3989" i="45"/>
  <c r="N3983" i="45"/>
  <c r="N3982" i="45"/>
  <c r="O3981" i="45"/>
  <c r="N3975" i="45"/>
  <c r="N3974" i="45"/>
  <c r="O3973" i="45"/>
  <c r="N3967" i="45"/>
  <c r="N3966" i="45"/>
  <c r="O3965" i="45"/>
  <c r="N3959" i="45"/>
  <c r="N3958" i="45"/>
  <c r="O3957" i="45"/>
  <c r="N3951" i="45"/>
  <c r="N3950" i="45"/>
  <c r="O3949" i="45"/>
  <c r="N3943" i="45"/>
  <c r="N3942" i="45"/>
  <c r="O3941" i="45"/>
  <c r="N3935" i="45"/>
  <c r="N3934" i="45"/>
  <c r="O3933" i="45"/>
  <c r="N3927" i="45"/>
  <c r="N3926" i="45"/>
  <c r="O3925" i="45"/>
  <c r="N3919" i="45"/>
  <c r="N3918" i="45"/>
  <c r="O3917" i="45"/>
  <c r="N3911" i="45"/>
  <c r="N3910" i="45"/>
  <c r="O3909" i="45"/>
  <c r="N3901" i="45"/>
  <c r="O3900" i="45"/>
  <c r="N3899" i="45"/>
  <c r="N3898" i="45"/>
  <c r="O3897" i="45"/>
  <c r="P3896" i="45"/>
  <c r="P3895" i="45"/>
  <c r="O3894" i="45"/>
  <c r="P3893" i="45"/>
  <c r="N3885" i="45"/>
  <c r="O3884" i="45"/>
  <c r="N3883" i="45"/>
  <c r="O3882" i="45"/>
  <c r="P3881" i="45"/>
  <c r="N3879" i="45"/>
  <c r="O3878" i="45"/>
  <c r="P3877" i="45"/>
  <c r="N3875" i="45"/>
  <c r="O3874" i="45"/>
  <c r="P3873" i="45"/>
  <c r="N3871" i="45"/>
  <c r="O3870" i="45"/>
  <c r="P3869" i="45"/>
  <c r="N3867" i="45"/>
  <c r="O3866" i="45"/>
  <c r="P3865" i="45"/>
  <c r="N3863" i="45"/>
  <c r="O3862" i="45"/>
  <c r="P3861" i="45"/>
  <c r="N3859" i="45"/>
  <c r="O3858" i="45"/>
  <c r="P3857" i="45"/>
  <c r="N3855" i="45"/>
  <c r="O3854" i="45"/>
  <c r="P3853" i="45"/>
  <c r="N3851" i="45"/>
  <c r="O3850" i="45"/>
  <c r="P3849" i="45"/>
  <c r="N3847" i="45"/>
  <c r="O3846" i="45"/>
  <c r="P3845" i="45"/>
  <c r="N3843" i="45"/>
  <c r="O3842" i="45"/>
  <c r="P3841" i="45"/>
  <c r="N3839" i="45"/>
  <c r="O3838" i="45"/>
  <c r="P3837" i="45"/>
  <c r="N3835" i="45"/>
  <c r="O3834" i="45"/>
  <c r="P3833" i="45"/>
  <c r="N3831" i="45"/>
  <c r="O3830" i="45"/>
  <c r="P3992" i="45"/>
  <c r="P3985" i="45"/>
  <c r="O3978" i="45"/>
  <c r="P3960" i="45"/>
  <c r="P3953" i="45"/>
  <c r="O3946" i="45"/>
  <c r="P3928" i="45"/>
  <c r="P3921" i="45"/>
  <c r="O3914" i="45"/>
  <c r="N3894" i="45"/>
  <c r="O3890" i="45"/>
  <c r="P3880" i="45"/>
  <c r="O3877" i="45"/>
  <c r="N3874" i="45"/>
  <c r="P3864" i="45"/>
  <c r="O3861" i="45"/>
  <c r="N3852" i="45"/>
  <c r="O3851" i="45"/>
  <c r="N3850" i="45"/>
  <c r="N3849" i="45"/>
  <c r="O3848" i="45"/>
  <c r="P3847" i="45"/>
  <c r="P3846" i="45"/>
  <c r="O3845" i="45"/>
  <c r="P3844" i="45"/>
  <c r="N3836" i="45"/>
  <c r="O3835" i="45"/>
  <c r="N3834" i="45"/>
  <c r="N3833" i="45"/>
  <c r="O3832" i="45"/>
  <c r="P3831" i="45"/>
  <c r="P3830" i="45"/>
  <c r="P3829" i="45"/>
  <c r="N3827" i="45"/>
  <c r="O3826" i="45"/>
  <c r="P3825" i="45"/>
  <c r="N3823" i="45"/>
  <c r="O3822" i="45"/>
  <c r="P3821" i="45"/>
  <c r="N3819" i="45"/>
  <c r="O3818" i="45"/>
  <c r="P3817" i="45"/>
  <c r="N3815" i="45"/>
  <c r="O3814" i="45"/>
  <c r="P3813" i="45"/>
  <c r="N3811" i="45"/>
  <c r="O3810" i="45"/>
  <c r="P3809" i="45"/>
  <c r="N3807" i="45"/>
  <c r="O3806" i="45"/>
  <c r="P3805" i="45"/>
  <c r="N3803" i="45"/>
  <c r="O3802" i="45"/>
  <c r="P3801" i="45"/>
  <c r="N3799" i="45"/>
  <c r="O3798" i="45"/>
  <c r="P3797" i="45"/>
  <c r="N3795" i="45"/>
  <c r="O3794" i="45"/>
  <c r="P3793" i="45"/>
  <c r="N3791" i="45"/>
  <c r="O3790" i="45"/>
  <c r="P3789" i="45"/>
  <c r="N3787" i="45"/>
  <c r="O3786" i="45"/>
  <c r="P3785" i="45"/>
  <c r="N3783" i="45"/>
  <c r="O3782" i="45"/>
  <c r="P3781" i="45"/>
  <c r="N3779" i="45"/>
  <c r="O3778" i="45"/>
  <c r="P3777" i="45"/>
  <c r="N3775" i="45"/>
  <c r="O3774" i="45"/>
  <c r="P3773" i="45"/>
  <c r="N3771" i="45"/>
  <c r="O3770" i="45"/>
  <c r="P3769" i="45"/>
  <c r="N3767" i="45"/>
  <c r="O3766" i="45"/>
  <c r="P3765" i="45"/>
  <c r="N3763" i="45"/>
  <c r="O3762" i="45"/>
  <c r="P3761" i="45"/>
  <c r="N3759" i="45"/>
  <c r="P3993" i="45"/>
  <c r="O3986" i="45"/>
  <c r="P3968" i="45"/>
  <c r="P3961" i="45"/>
  <c r="O3954" i="45"/>
  <c r="P3936" i="45"/>
  <c r="P3929" i="45"/>
  <c r="O3922" i="45"/>
  <c r="N3895" i="45"/>
  <c r="P3891" i="45"/>
  <c r="O3881" i="45"/>
  <c r="N3878" i="45"/>
  <c r="P3868" i="45"/>
  <c r="O3865" i="45"/>
  <c r="N3862" i="45"/>
  <c r="P3858" i="45"/>
  <c r="O3857" i="45"/>
  <c r="P3856" i="45"/>
  <c r="N3848" i="45"/>
  <c r="O3847" i="45"/>
  <c r="N3846" i="45"/>
  <c r="N3845" i="45"/>
  <c r="O3844" i="45"/>
  <c r="P3843" i="45"/>
  <c r="P3842" i="45"/>
  <c r="O3841" i="45"/>
  <c r="P3840" i="45"/>
  <c r="N3832" i="45"/>
  <c r="O3831" i="45"/>
  <c r="N3830" i="45"/>
  <c r="O3829" i="45"/>
  <c r="P3828" i="45"/>
  <c r="N3826" i="45"/>
  <c r="O3825" i="45"/>
  <c r="P3824" i="45"/>
  <c r="N3822" i="45"/>
  <c r="O3821" i="45"/>
  <c r="P3820" i="45"/>
  <c r="N3818" i="45"/>
  <c r="O3817" i="45"/>
  <c r="P3816" i="45"/>
  <c r="N3814" i="45"/>
  <c r="O3813" i="45"/>
  <c r="P3812" i="45"/>
  <c r="N3810" i="45"/>
  <c r="O3809" i="45"/>
  <c r="P3808" i="45"/>
  <c r="N3806" i="45"/>
  <c r="O3805" i="45"/>
  <c r="P3804" i="45"/>
  <c r="N3802" i="45"/>
  <c r="O3801" i="45"/>
  <c r="P3800" i="45"/>
  <c r="N3798" i="45"/>
  <c r="O3797" i="45"/>
  <c r="P3796" i="45"/>
  <c r="N3794" i="45"/>
  <c r="O3793" i="45"/>
  <c r="P3792" i="45"/>
  <c r="N3790" i="45"/>
  <c r="O3789" i="45"/>
  <c r="P3788" i="45"/>
  <c r="N3786" i="45"/>
  <c r="O3785" i="45"/>
  <c r="P3784" i="45"/>
  <c r="N3782" i="45"/>
  <c r="O3781" i="45"/>
  <c r="P3780" i="45"/>
  <c r="N3778" i="45"/>
  <c r="O3777" i="45"/>
  <c r="P3776" i="45"/>
  <c r="N3774" i="45"/>
  <c r="O3773" i="45"/>
  <c r="P3772" i="45"/>
  <c r="N3770" i="45"/>
  <c r="O3769" i="45"/>
  <c r="P3768" i="45"/>
  <c r="N3766" i="45"/>
  <c r="O3765" i="45"/>
  <c r="P3764" i="45"/>
  <c r="N3762" i="45"/>
  <c r="O3761" i="45"/>
  <c r="P3760" i="45"/>
  <c r="N3758" i="45"/>
  <c r="O3994" i="45"/>
  <c r="P3976" i="45"/>
  <c r="P3969" i="45"/>
  <c r="O3962" i="45"/>
  <c r="P3944" i="45"/>
  <c r="P3937" i="45"/>
  <c r="O3930" i="45"/>
  <c r="P3912" i="45"/>
  <c r="P3905" i="45"/>
  <c r="O3896" i="45"/>
  <c r="P3892" i="45"/>
  <c r="N3882" i="45"/>
  <c r="P3872" i="45"/>
  <c r="O3869" i="45"/>
  <c r="N3866" i="45"/>
  <c r="P3859" i="45"/>
  <c r="N3858" i="45"/>
  <c r="N3857" i="45"/>
  <c r="O3856" i="45"/>
  <c r="P3855" i="45"/>
  <c r="P3854" i="45"/>
  <c r="O3853" i="45"/>
  <c r="P3852" i="45"/>
  <c r="N3844" i="45"/>
  <c r="O3843" i="45"/>
  <c r="N3842" i="45"/>
  <c r="N3841" i="45"/>
  <c r="O3840" i="45"/>
  <c r="P3839" i="45"/>
  <c r="P3838" i="45"/>
  <c r="O3837" i="45"/>
  <c r="P3836" i="45"/>
  <c r="N3829" i="45"/>
  <c r="O3828" i="45"/>
  <c r="P3827" i="45"/>
  <c r="N3825" i="45"/>
  <c r="O3824" i="45"/>
  <c r="P3823" i="45"/>
  <c r="N3821" i="45"/>
  <c r="O3820" i="45"/>
  <c r="P3819" i="45"/>
  <c r="N3817" i="45"/>
  <c r="O3816" i="45"/>
  <c r="P3815" i="45"/>
  <c r="N3813" i="45"/>
  <c r="O3812" i="45"/>
  <c r="P3811" i="45"/>
  <c r="N3809" i="45"/>
  <c r="O3808" i="45"/>
  <c r="P3807" i="45"/>
  <c r="N3805" i="45"/>
  <c r="O3804" i="45"/>
  <c r="P3803" i="45"/>
  <c r="N3801" i="45"/>
  <c r="O3800" i="45"/>
  <c r="P3799" i="45"/>
  <c r="N3797" i="45"/>
  <c r="O3796" i="45"/>
  <c r="P3795" i="45"/>
  <c r="N3793" i="45"/>
  <c r="O3792" i="45"/>
  <c r="P3791" i="45"/>
  <c r="N3789" i="45"/>
  <c r="O3788" i="45"/>
  <c r="P3787" i="45"/>
  <c r="N3785" i="45"/>
  <c r="O3784" i="45"/>
  <c r="P3783" i="45"/>
  <c r="N3781" i="45"/>
  <c r="O3780" i="45"/>
  <c r="P3779" i="45"/>
  <c r="N3777" i="45"/>
  <c r="O3776" i="45"/>
  <c r="P3775" i="45"/>
  <c r="N3773" i="45"/>
  <c r="O3772" i="45"/>
  <c r="P3771" i="45"/>
  <c r="N3769" i="45"/>
  <c r="O3768" i="45"/>
  <c r="P3767" i="45"/>
  <c r="N3765" i="45"/>
  <c r="O3764" i="45"/>
  <c r="P3763" i="45"/>
  <c r="N3761" i="45"/>
  <c r="O3760" i="45"/>
  <c r="O3970" i="45"/>
  <c r="P3945" i="45"/>
  <c r="P3920" i="45"/>
  <c r="N3870" i="45"/>
  <c r="N3854" i="45"/>
  <c r="P3850" i="45"/>
  <c r="N3837" i="45"/>
  <c r="O3833" i="45"/>
  <c r="N3828" i="45"/>
  <c r="P3818" i="45"/>
  <c r="O3815" i="45"/>
  <c r="N3812" i="45"/>
  <c r="P3802" i="45"/>
  <c r="O3799" i="45"/>
  <c r="N3796" i="45"/>
  <c r="P3786" i="45"/>
  <c r="O3783" i="45"/>
  <c r="N3780" i="45"/>
  <c r="P3770" i="45"/>
  <c r="O3767" i="45"/>
  <c r="N3764" i="45"/>
  <c r="N3757" i="45"/>
  <c r="O3756" i="45"/>
  <c r="P3755" i="45"/>
  <c r="N3753" i="45"/>
  <c r="O3752" i="45"/>
  <c r="P3751" i="45"/>
  <c r="N3749" i="45"/>
  <c r="O3748" i="45"/>
  <c r="P3747" i="45"/>
  <c r="N3745" i="45"/>
  <c r="O3744" i="45"/>
  <c r="P3743" i="45"/>
  <c r="N3741" i="45"/>
  <c r="O3740" i="45"/>
  <c r="P3739" i="45"/>
  <c r="N3737" i="45"/>
  <c r="O3736" i="45"/>
  <c r="P3735" i="45"/>
  <c r="N3733" i="45"/>
  <c r="O3732" i="45"/>
  <c r="P3731" i="45"/>
  <c r="N3729" i="45"/>
  <c r="O3728" i="45"/>
  <c r="P3727" i="45"/>
  <c r="N3725" i="45"/>
  <c r="O3724" i="45"/>
  <c r="P3723" i="45"/>
  <c r="N3721" i="45"/>
  <c r="O3720" i="45"/>
  <c r="P3719" i="45"/>
  <c r="N3717" i="45"/>
  <c r="O3716" i="45"/>
  <c r="P3715" i="45"/>
  <c r="N3713" i="45"/>
  <c r="O3712" i="45"/>
  <c r="P3711" i="45"/>
  <c r="N3709" i="45"/>
  <c r="O3708" i="45"/>
  <c r="P3707" i="45"/>
  <c r="N3705" i="45"/>
  <c r="O3704" i="45"/>
  <c r="P3703" i="45"/>
  <c r="N3701" i="45"/>
  <c r="O3700" i="45"/>
  <c r="P3699" i="45"/>
  <c r="N3697" i="45"/>
  <c r="O3696" i="45"/>
  <c r="P3695" i="45"/>
  <c r="N3693" i="45"/>
  <c r="O3692" i="45"/>
  <c r="P3691" i="45"/>
  <c r="N3689" i="45"/>
  <c r="O3688" i="45"/>
  <c r="P3687" i="45"/>
  <c r="N3685" i="45"/>
  <c r="O3684" i="45"/>
  <c r="P3683" i="45"/>
  <c r="N3681" i="45"/>
  <c r="O3680" i="45"/>
  <c r="P3679" i="45"/>
  <c r="N3677" i="45"/>
  <c r="O3676" i="45"/>
  <c r="P3675" i="45"/>
  <c r="N3673" i="45"/>
  <c r="O3672" i="45"/>
  <c r="P3671" i="45"/>
  <c r="N3669" i="45"/>
  <c r="O3668" i="45"/>
  <c r="P3667" i="45"/>
  <c r="N3665" i="45"/>
  <c r="O3664" i="45"/>
  <c r="P3663" i="45"/>
  <c r="N3661" i="45"/>
  <c r="O3660" i="45"/>
  <c r="P3659" i="45"/>
  <c r="N3657" i="45"/>
  <c r="O3656" i="45"/>
  <c r="P3655" i="45"/>
  <c r="N3653" i="45"/>
  <c r="O3652" i="45"/>
  <c r="P3651" i="45"/>
  <c r="N3649" i="45"/>
  <c r="O3648" i="45"/>
  <c r="P3647" i="45"/>
  <c r="N3645" i="45"/>
  <c r="O3644" i="45"/>
  <c r="P3643" i="45"/>
  <c r="N3641" i="45"/>
  <c r="O3640" i="45"/>
  <c r="P3639" i="45"/>
  <c r="N3637" i="45"/>
  <c r="O3636" i="45"/>
  <c r="P3635" i="45"/>
  <c r="N3633" i="45"/>
  <c r="O3632" i="45"/>
  <c r="P3631" i="45"/>
  <c r="N3629" i="45"/>
  <c r="O3628" i="45"/>
  <c r="P3627" i="45"/>
  <c r="N3625" i="45"/>
  <c r="O3624" i="45"/>
  <c r="P3623" i="45"/>
  <c r="N3621" i="45"/>
  <c r="O3620" i="45"/>
  <c r="P3619" i="45"/>
  <c r="N3617" i="45"/>
  <c r="O3616" i="45"/>
  <c r="P3615" i="45"/>
  <c r="N3613" i="45"/>
  <c r="O3612" i="45"/>
  <c r="P3977" i="45"/>
  <c r="P3952" i="45"/>
  <c r="N3897" i="45"/>
  <c r="O3873" i="45"/>
  <c r="P3860" i="45"/>
  <c r="O3855" i="45"/>
  <c r="P3851" i="45"/>
  <c r="N3838" i="45"/>
  <c r="P3834" i="45"/>
  <c r="P3822" i="45"/>
  <c r="O3819" i="45"/>
  <c r="N3816" i="45"/>
  <c r="P3806" i="45"/>
  <c r="O3803" i="45"/>
  <c r="N3800" i="45"/>
  <c r="P3790" i="45"/>
  <c r="O3787" i="45"/>
  <c r="N3784" i="45"/>
  <c r="P3774" i="45"/>
  <c r="O3771" i="45"/>
  <c r="N3768" i="45"/>
  <c r="N3756" i="45"/>
  <c r="O3755" i="45"/>
  <c r="P3754" i="45"/>
  <c r="N3752" i="45"/>
  <c r="O3751" i="45"/>
  <c r="P3750" i="45"/>
  <c r="N3748" i="45"/>
  <c r="O3747" i="45"/>
  <c r="P3746" i="45"/>
  <c r="N3744" i="45"/>
  <c r="O3743" i="45"/>
  <c r="P3742" i="45"/>
  <c r="N3740" i="45"/>
  <c r="O3739" i="45"/>
  <c r="P3738" i="45"/>
  <c r="N3736" i="45"/>
  <c r="O3735" i="45"/>
  <c r="P3734" i="45"/>
  <c r="N3732" i="45"/>
  <c r="O3731" i="45"/>
  <c r="P3730" i="45"/>
  <c r="N3728" i="45"/>
  <c r="O3727" i="45"/>
  <c r="P3726" i="45"/>
  <c r="N3724" i="45"/>
  <c r="O3723" i="45"/>
  <c r="P3722" i="45"/>
  <c r="N3720" i="45"/>
  <c r="O3719" i="45"/>
  <c r="P3718" i="45"/>
  <c r="N3716" i="45"/>
  <c r="O3715" i="45"/>
  <c r="P3714" i="45"/>
  <c r="N3712" i="45"/>
  <c r="O3711" i="45"/>
  <c r="P3710" i="45"/>
  <c r="N3708" i="45"/>
  <c r="O3707" i="45"/>
  <c r="P3706" i="45"/>
  <c r="N3704" i="45"/>
  <c r="O3703" i="45"/>
  <c r="P3702" i="45"/>
  <c r="N3700" i="45"/>
  <c r="O3699" i="45"/>
  <c r="P3698" i="45"/>
  <c r="N3696" i="45"/>
  <c r="O3695" i="45"/>
  <c r="P3694" i="45"/>
  <c r="N3692" i="45"/>
  <c r="O3691" i="45"/>
  <c r="P3690" i="45"/>
  <c r="N3688" i="45"/>
  <c r="O3687" i="45"/>
  <c r="P3686" i="45"/>
  <c r="N3684" i="45"/>
  <c r="O3683" i="45"/>
  <c r="P3682" i="45"/>
  <c r="N3680" i="45"/>
  <c r="O3679" i="45"/>
  <c r="P3678" i="45"/>
  <c r="N3676" i="45"/>
  <c r="O3675" i="45"/>
  <c r="P3674" i="45"/>
  <c r="N3672" i="45"/>
  <c r="O3671" i="45"/>
  <c r="P3670" i="45"/>
  <c r="N3668" i="45"/>
  <c r="O3667" i="45"/>
  <c r="P3666" i="45"/>
  <c r="N3664" i="45"/>
  <c r="O3663" i="45"/>
  <c r="P3662" i="45"/>
  <c r="N3660" i="45"/>
  <c r="O3659" i="45"/>
  <c r="P3658" i="45"/>
  <c r="N3656" i="45"/>
  <c r="O3655" i="45"/>
  <c r="P3654" i="45"/>
  <c r="N3652" i="45"/>
  <c r="O3651" i="45"/>
  <c r="P3650" i="45"/>
  <c r="N3648" i="45"/>
  <c r="O3647" i="45"/>
  <c r="P3646" i="45"/>
  <c r="N3644" i="45"/>
  <c r="O3643" i="45"/>
  <c r="P3642" i="45"/>
  <c r="N3640" i="45"/>
  <c r="O3639" i="45"/>
  <c r="P3638" i="45"/>
  <c r="N3636" i="45"/>
  <c r="O3635" i="45"/>
  <c r="P3634" i="45"/>
  <c r="N3632" i="45"/>
  <c r="O3631" i="45"/>
  <c r="P3630" i="45"/>
  <c r="N3628" i="45"/>
  <c r="O3627" i="45"/>
  <c r="P3626" i="45"/>
  <c r="N3624" i="45"/>
  <c r="O3623" i="45"/>
  <c r="P3622" i="45"/>
  <c r="N3620" i="45"/>
  <c r="O3619" i="45"/>
  <c r="P3618" i="45"/>
  <c r="N3616" i="45"/>
  <c r="O3615" i="45"/>
  <c r="P3614" i="45"/>
  <c r="N3612" i="45"/>
  <c r="O3611" i="45"/>
  <c r="P3610" i="45"/>
  <c r="N3608" i="45"/>
  <c r="O3607" i="45"/>
  <c r="P3606" i="45"/>
  <c r="N3604" i="45"/>
  <c r="O3603" i="45"/>
  <c r="P3602" i="45"/>
  <c r="N3600" i="45"/>
  <c r="O3599" i="45"/>
  <c r="P3598" i="45"/>
  <c r="N3596" i="45"/>
  <c r="O3595" i="45"/>
  <c r="P3594" i="45"/>
  <c r="N3592" i="45"/>
  <c r="O3591" i="45"/>
  <c r="P3590" i="45"/>
  <c r="N3588" i="45"/>
  <c r="O3587" i="45"/>
  <c r="P3586" i="45"/>
  <c r="N3584" i="45"/>
  <c r="O3583" i="45"/>
  <c r="P3582" i="45"/>
  <c r="N3580" i="45"/>
  <c r="O3579" i="45"/>
  <c r="P3578" i="45"/>
  <c r="N3576" i="45"/>
  <c r="O3575" i="45"/>
  <c r="P3574" i="45"/>
  <c r="N3572" i="45"/>
  <c r="O3571" i="45"/>
  <c r="P3570" i="45"/>
  <c r="N3568" i="45"/>
  <c r="O3567" i="45"/>
  <c r="P3566" i="45"/>
  <c r="N3564" i="45"/>
  <c r="P3984" i="45"/>
  <c r="O3906" i="45"/>
  <c r="O3893" i="45"/>
  <c r="P3876" i="45"/>
  <c r="N3856" i="45"/>
  <c r="O3852" i="45"/>
  <c r="P3848" i="45"/>
  <c r="O3839" i="45"/>
  <c r="P3835" i="45"/>
  <c r="P3826" i="45"/>
  <c r="O3823" i="45"/>
  <c r="N3820" i="45"/>
  <c r="P3810" i="45"/>
  <c r="O3807" i="45"/>
  <c r="N3804" i="45"/>
  <c r="P3794" i="45"/>
  <c r="O3791" i="45"/>
  <c r="N3788" i="45"/>
  <c r="P3778" i="45"/>
  <c r="O3775" i="45"/>
  <c r="N3772" i="45"/>
  <c r="P3762" i="45"/>
  <c r="P3759" i="45"/>
  <c r="P3758" i="45"/>
  <c r="P3757" i="45"/>
  <c r="N3755" i="45"/>
  <c r="O3754" i="45"/>
  <c r="P3753" i="45"/>
  <c r="N3751" i="45"/>
  <c r="O3750" i="45"/>
  <c r="P3749" i="45"/>
  <c r="N3747" i="45"/>
  <c r="O3746" i="45"/>
  <c r="P3745" i="45"/>
  <c r="N3743" i="45"/>
  <c r="O3742" i="45"/>
  <c r="P3741" i="45"/>
  <c r="N3739" i="45"/>
  <c r="O3738" i="45"/>
  <c r="P3737" i="45"/>
  <c r="N3735" i="45"/>
  <c r="O3734" i="45"/>
  <c r="P3733" i="45"/>
  <c r="N3731" i="45"/>
  <c r="O3730" i="45"/>
  <c r="P3729" i="45"/>
  <c r="N3727" i="45"/>
  <c r="O3726" i="45"/>
  <c r="P3725" i="45"/>
  <c r="N3723" i="45"/>
  <c r="O3722" i="45"/>
  <c r="P3721" i="45"/>
  <c r="N3719" i="45"/>
  <c r="O3718" i="45"/>
  <c r="P3717" i="45"/>
  <c r="N3715" i="45"/>
  <c r="O3714" i="45"/>
  <c r="P3713" i="45"/>
  <c r="N3711" i="45"/>
  <c r="O3710" i="45"/>
  <c r="P3709" i="45"/>
  <c r="N3707" i="45"/>
  <c r="O3706" i="45"/>
  <c r="P3705" i="45"/>
  <c r="N3703" i="45"/>
  <c r="O3702" i="45"/>
  <c r="P3701" i="45"/>
  <c r="N3699" i="45"/>
  <c r="O3698" i="45"/>
  <c r="P3697" i="45"/>
  <c r="N3695" i="45"/>
  <c r="O3694" i="45"/>
  <c r="P3693" i="45"/>
  <c r="N3691" i="45"/>
  <c r="O3690" i="45"/>
  <c r="P3689" i="45"/>
  <c r="N3687" i="45"/>
  <c r="O3686" i="45"/>
  <c r="P3685" i="45"/>
  <c r="N3683" i="45"/>
  <c r="O3682" i="45"/>
  <c r="P3681" i="45"/>
  <c r="N3679" i="45"/>
  <c r="O3678" i="45"/>
  <c r="P3677" i="45"/>
  <c r="N3675" i="45"/>
  <c r="O3674" i="45"/>
  <c r="P3673" i="45"/>
  <c r="N3671" i="45"/>
  <c r="O3670" i="45"/>
  <c r="P3669" i="45"/>
  <c r="N3667" i="45"/>
  <c r="O3666" i="45"/>
  <c r="P3665" i="45"/>
  <c r="N3663" i="45"/>
  <c r="O3662" i="45"/>
  <c r="P3661" i="45"/>
  <c r="N3659" i="45"/>
  <c r="O3658" i="45"/>
  <c r="P3657" i="45"/>
  <c r="N3655" i="45"/>
  <c r="O3654" i="45"/>
  <c r="P3653" i="45"/>
  <c r="N3651" i="45"/>
  <c r="O3650" i="45"/>
  <c r="P3649" i="45"/>
  <c r="N3647" i="45"/>
  <c r="O3646" i="45"/>
  <c r="P3645" i="45"/>
  <c r="N3643" i="45"/>
  <c r="O3642" i="45"/>
  <c r="P3641" i="45"/>
  <c r="N3639" i="45"/>
  <c r="O3638" i="45"/>
  <c r="P3637" i="45"/>
  <c r="N3635" i="45"/>
  <c r="O3634" i="45"/>
  <c r="P3633" i="45"/>
  <c r="N3631" i="45"/>
  <c r="O3630" i="45"/>
  <c r="P3629" i="45"/>
  <c r="N3627" i="45"/>
  <c r="O3626" i="45"/>
  <c r="P3625" i="45"/>
  <c r="N3623" i="45"/>
  <c r="O3622" i="45"/>
  <c r="P3621" i="45"/>
  <c r="N3619" i="45"/>
  <c r="O3618" i="45"/>
  <c r="P3617" i="45"/>
  <c r="N3615" i="45"/>
  <c r="O3614" i="45"/>
  <c r="P3613" i="45"/>
  <c r="N3611" i="45"/>
  <c r="O3610" i="45"/>
  <c r="P3609" i="45"/>
  <c r="N3607" i="45"/>
  <c r="O3606" i="45"/>
  <c r="P3605" i="45"/>
  <c r="N3603" i="45"/>
  <c r="O3602" i="45"/>
  <c r="P3601" i="45"/>
  <c r="N3599" i="45"/>
  <c r="O3598" i="45"/>
  <c r="P3597" i="45"/>
  <c r="N3595" i="45"/>
  <c r="O3594" i="45"/>
  <c r="P3593" i="45"/>
  <c r="N3591" i="45"/>
  <c r="O3590" i="45"/>
  <c r="P3589" i="45"/>
  <c r="N3587" i="45"/>
  <c r="O3586" i="45"/>
  <c r="P3585" i="45"/>
  <c r="N3583" i="45"/>
  <c r="O3582" i="45"/>
  <c r="P3581" i="45"/>
  <c r="N3579" i="45"/>
  <c r="O3578" i="45"/>
  <c r="P3577" i="45"/>
  <c r="N3575" i="45"/>
  <c r="O3574" i="45"/>
  <c r="P3573" i="45"/>
  <c r="N3571" i="45"/>
  <c r="O3570" i="45"/>
  <c r="P3569" i="45"/>
  <c r="N3567" i="45"/>
  <c r="O3566" i="45"/>
  <c r="P3565" i="45"/>
  <c r="N3563" i="45"/>
  <c r="O3849" i="45"/>
  <c r="O3836" i="45"/>
  <c r="O3827" i="45"/>
  <c r="P3814" i="45"/>
  <c r="N3776" i="45"/>
  <c r="O3763" i="45"/>
  <c r="O3757" i="45"/>
  <c r="N3754" i="45"/>
  <c r="P3744" i="45"/>
  <c r="O3741" i="45"/>
  <c r="N3738" i="45"/>
  <c r="P3728" i="45"/>
  <c r="O3725" i="45"/>
  <c r="N3722" i="45"/>
  <c r="P3712" i="45"/>
  <c r="O3709" i="45"/>
  <c r="N3706" i="45"/>
  <c r="P3696" i="45"/>
  <c r="O3693" i="45"/>
  <c r="N3690" i="45"/>
  <c r="P3680" i="45"/>
  <c r="O3677" i="45"/>
  <c r="N3674" i="45"/>
  <c r="P3664" i="45"/>
  <c r="O3661" i="45"/>
  <c r="N3658" i="45"/>
  <c r="P3648" i="45"/>
  <c r="O3645" i="45"/>
  <c r="N3642" i="45"/>
  <c r="P3632" i="45"/>
  <c r="O3629" i="45"/>
  <c r="N3626" i="45"/>
  <c r="P3616" i="45"/>
  <c r="O3613" i="45"/>
  <c r="O3609" i="45"/>
  <c r="P3608" i="45"/>
  <c r="P3607" i="45"/>
  <c r="O3601" i="45"/>
  <c r="P3600" i="45"/>
  <c r="P3599" i="45"/>
  <c r="O3593" i="45"/>
  <c r="P3592" i="45"/>
  <c r="P3591" i="45"/>
  <c r="O3585" i="45"/>
  <c r="P3584" i="45"/>
  <c r="P3583" i="45"/>
  <c r="O3577" i="45"/>
  <c r="P3576" i="45"/>
  <c r="P3575" i="45"/>
  <c r="O3569" i="45"/>
  <c r="P3568" i="45"/>
  <c r="P3567" i="45"/>
  <c r="N3562" i="45"/>
  <c r="O3561" i="45"/>
  <c r="P3560" i="45"/>
  <c r="N3558" i="45"/>
  <c r="O3557" i="45"/>
  <c r="P3556" i="45"/>
  <c r="N3554" i="45"/>
  <c r="O3553" i="45"/>
  <c r="P3552" i="45"/>
  <c r="N3550" i="45"/>
  <c r="O3549" i="45"/>
  <c r="P3548" i="45"/>
  <c r="N3546" i="45"/>
  <c r="O3545" i="45"/>
  <c r="P3544" i="45"/>
  <c r="N3542" i="45"/>
  <c r="O3541" i="45"/>
  <c r="P3540" i="45"/>
  <c r="N3538" i="45"/>
  <c r="O3537" i="45"/>
  <c r="P3536" i="45"/>
  <c r="N3534" i="45"/>
  <c r="O3533" i="45"/>
  <c r="P3532" i="45"/>
  <c r="N3530" i="45"/>
  <c r="O3529" i="45"/>
  <c r="P3528" i="45"/>
  <c r="N3526" i="45"/>
  <c r="O3525" i="45"/>
  <c r="P3524" i="45"/>
  <c r="N3522" i="45"/>
  <c r="O3521" i="45"/>
  <c r="P3520" i="45"/>
  <c r="N3518" i="45"/>
  <c r="O3517" i="45"/>
  <c r="P3516" i="45"/>
  <c r="N3514" i="45"/>
  <c r="O3513" i="45"/>
  <c r="P3512" i="45"/>
  <c r="N3510" i="45"/>
  <c r="O3509" i="45"/>
  <c r="P3508" i="45"/>
  <c r="N3506" i="45"/>
  <c r="O3505" i="45"/>
  <c r="P3504" i="45"/>
  <c r="N3502" i="45"/>
  <c r="O3501" i="45"/>
  <c r="P3500" i="45"/>
  <c r="N3498" i="45"/>
  <c r="O3497" i="45"/>
  <c r="P3496" i="45"/>
  <c r="N3494" i="45"/>
  <c r="O3493" i="45"/>
  <c r="P3492" i="45"/>
  <c r="N3490" i="45"/>
  <c r="O3489" i="45"/>
  <c r="P3488" i="45"/>
  <c r="N3486" i="45"/>
  <c r="O3485" i="45"/>
  <c r="P3484" i="45"/>
  <c r="N3482" i="45"/>
  <c r="O3481" i="45"/>
  <c r="P3480" i="45"/>
  <c r="N3478" i="45"/>
  <c r="O3477" i="45"/>
  <c r="P3476" i="45"/>
  <c r="N3474" i="45"/>
  <c r="O3473" i="45"/>
  <c r="P3472" i="45"/>
  <c r="N3470" i="45"/>
  <c r="O3469" i="45"/>
  <c r="P3468" i="45"/>
  <c r="N3466" i="45"/>
  <c r="O3465" i="45"/>
  <c r="P3464" i="45"/>
  <c r="N3462" i="45"/>
  <c r="O3461" i="45"/>
  <c r="P3460" i="45"/>
  <c r="N3458" i="45"/>
  <c r="O3457" i="45"/>
  <c r="P3456" i="45"/>
  <c r="N3454" i="45"/>
  <c r="O3453" i="45"/>
  <c r="P3452" i="45"/>
  <c r="N3450" i="45"/>
  <c r="O3449" i="45"/>
  <c r="P3448" i="45"/>
  <c r="N3446" i="45"/>
  <c r="O3445" i="45"/>
  <c r="P3444" i="45"/>
  <c r="N3442" i="45"/>
  <c r="O3441" i="45"/>
  <c r="P3440" i="45"/>
  <c r="N3438" i="45"/>
  <c r="O3437" i="45"/>
  <c r="P3436" i="45"/>
  <c r="N3434" i="45"/>
  <c r="O3433" i="45"/>
  <c r="P3432" i="45"/>
  <c r="N3430" i="45"/>
  <c r="O3429" i="45"/>
  <c r="P3428" i="45"/>
  <c r="N3426" i="45"/>
  <c r="O3425" i="45"/>
  <c r="P3424" i="45"/>
  <c r="N3422" i="45"/>
  <c r="O3421" i="45"/>
  <c r="P3420" i="45"/>
  <c r="N3418" i="45"/>
  <c r="O3417" i="45"/>
  <c r="P3416" i="45"/>
  <c r="N3414" i="45"/>
  <c r="O3413" i="45"/>
  <c r="P3412" i="45"/>
  <c r="N3410" i="45"/>
  <c r="O3409" i="45"/>
  <c r="P3408" i="45"/>
  <c r="N3406" i="45"/>
  <c r="O3938" i="45"/>
  <c r="P3889" i="45"/>
  <c r="N3808" i="45"/>
  <c r="O3795" i="45"/>
  <c r="P3782" i="45"/>
  <c r="O3759" i="45"/>
  <c r="P3752" i="45"/>
  <c r="O3749" i="45"/>
  <c r="N3746" i="45"/>
  <c r="P3736" i="45"/>
  <c r="O3733" i="45"/>
  <c r="N3730" i="45"/>
  <c r="P3720" i="45"/>
  <c r="O3717" i="45"/>
  <c r="N3714" i="45"/>
  <c r="P3704" i="45"/>
  <c r="O3701" i="45"/>
  <c r="N3698" i="45"/>
  <c r="P3688" i="45"/>
  <c r="O3685" i="45"/>
  <c r="N3682" i="45"/>
  <c r="P3672" i="45"/>
  <c r="O3669" i="45"/>
  <c r="N3666" i="45"/>
  <c r="P3656" i="45"/>
  <c r="O3653" i="45"/>
  <c r="N3650" i="45"/>
  <c r="P3640" i="45"/>
  <c r="O3637" i="45"/>
  <c r="N3634" i="45"/>
  <c r="P3624" i="45"/>
  <c r="O3621" i="45"/>
  <c r="N3618" i="45"/>
  <c r="P3611" i="45"/>
  <c r="O3605" i="45"/>
  <c r="P3604" i="45"/>
  <c r="P3603" i="45"/>
  <c r="O3597" i="45"/>
  <c r="P3596" i="45"/>
  <c r="P3595" i="45"/>
  <c r="O3589" i="45"/>
  <c r="P3588" i="45"/>
  <c r="P3587" i="45"/>
  <c r="O3581" i="45"/>
  <c r="P3580" i="45"/>
  <c r="P3579" i="45"/>
  <c r="O3573" i="45"/>
  <c r="P3572" i="45"/>
  <c r="P3571" i="45"/>
  <c r="O3565" i="45"/>
  <c r="P3564" i="45"/>
  <c r="P3563" i="45"/>
  <c r="P3562" i="45"/>
  <c r="N3560" i="45"/>
  <c r="O3559" i="45"/>
  <c r="P3558" i="45"/>
  <c r="N3556" i="45"/>
  <c r="O3555" i="45"/>
  <c r="P3554" i="45"/>
  <c r="N3552" i="45"/>
  <c r="O3551" i="45"/>
  <c r="P3550" i="45"/>
  <c r="N3548" i="45"/>
  <c r="O3547" i="45"/>
  <c r="P3546" i="45"/>
  <c r="N3544" i="45"/>
  <c r="O3543" i="45"/>
  <c r="P3542" i="45"/>
  <c r="N3540" i="45"/>
  <c r="O3539" i="45"/>
  <c r="P3538" i="45"/>
  <c r="N3536" i="45"/>
  <c r="O3535" i="45"/>
  <c r="P3534" i="45"/>
  <c r="N3532" i="45"/>
  <c r="O3531" i="45"/>
  <c r="P3530" i="45"/>
  <c r="N3528" i="45"/>
  <c r="O3527" i="45"/>
  <c r="P3526" i="45"/>
  <c r="N3524" i="45"/>
  <c r="O3523" i="45"/>
  <c r="P3522" i="45"/>
  <c r="N3520" i="45"/>
  <c r="O3519" i="45"/>
  <c r="P3518" i="45"/>
  <c r="N3516" i="45"/>
  <c r="O3515" i="45"/>
  <c r="P3514" i="45"/>
  <c r="N3512" i="45"/>
  <c r="O3511" i="45"/>
  <c r="P3510" i="45"/>
  <c r="N3508" i="45"/>
  <c r="O3507" i="45"/>
  <c r="P3506" i="45"/>
  <c r="N3504" i="45"/>
  <c r="O3503" i="45"/>
  <c r="P3502" i="45"/>
  <c r="N3500" i="45"/>
  <c r="O3499" i="45"/>
  <c r="P3498" i="45"/>
  <c r="N3496" i="45"/>
  <c r="O3495" i="45"/>
  <c r="P3494" i="45"/>
  <c r="N3492" i="45"/>
  <c r="O3491" i="45"/>
  <c r="P3490" i="45"/>
  <c r="N3488" i="45"/>
  <c r="O3487" i="45"/>
  <c r="P3486" i="45"/>
  <c r="N3484" i="45"/>
  <c r="O3483" i="45"/>
  <c r="P3482" i="45"/>
  <c r="N3480" i="45"/>
  <c r="O3479" i="45"/>
  <c r="P3478" i="45"/>
  <c r="N3476" i="45"/>
  <c r="O3475" i="45"/>
  <c r="P3474" i="45"/>
  <c r="N3472" i="45"/>
  <c r="O3471" i="45"/>
  <c r="P3470" i="45"/>
  <c r="N3468" i="45"/>
  <c r="O3467" i="45"/>
  <c r="P3466" i="45"/>
  <c r="N3464" i="45"/>
  <c r="O3463" i="45"/>
  <c r="P3462" i="45"/>
  <c r="N3460" i="45"/>
  <c r="O3459" i="45"/>
  <c r="P3458" i="45"/>
  <c r="N3456" i="45"/>
  <c r="O3455" i="45"/>
  <c r="P3454" i="45"/>
  <c r="N3452" i="45"/>
  <c r="O3451" i="45"/>
  <c r="P3450" i="45"/>
  <c r="N3448" i="45"/>
  <c r="O3447" i="45"/>
  <c r="P3446" i="45"/>
  <c r="N3444" i="45"/>
  <c r="O3443" i="45"/>
  <c r="P3442" i="45"/>
  <c r="N3440" i="45"/>
  <c r="O3439" i="45"/>
  <c r="P3438" i="45"/>
  <c r="N3436" i="45"/>
  <c r="O3435" i="45"/>
  <c r="P3434" i="45"/>
  <c r="N3432" i="45"/>
  <c r="O3431" i="45"/>
  <c r="P3430" i="45"/>
  <c r="N3428" i="45"/>
  <c r="O3427" i="45"/>
  <c r="P3426" i="45"/>
  <c r="N3424" i="45"/>
  <c r="O3423" i="45"/>
  <c r="P3422" i="45"/>
  <c r="N3420" i="45"/>
  <c r="O3419" i="45"/>
  <c r="P3418" i="45"/>
  <c r="N3416" i="45"/>
  <c r="O3415" i="45"/>
  <c r="P3414" i="45"/>
  <c r="N3412" i="45"/>
  <c r="O3411" i="45"/>
  <c r="P3410" i="45"/>
  <c r="N3853" i="45"/>
  <c r="P3913" i="45"/>
  <c r="P3832" i="45"/>
  <c r="O3811" i="45"/>
  <c r="N3792" i="45"/>
  <c r="O3758" i="45"/>
  <c r="O3753" i="45"/>
  <c r="P3748" i="45"/>
  <c r="N3726" i="45"/>
  <c r="O3721" i="45"/>
  <c r="P3716" i="45"/>
  <c r="N3694" i="45"/>
  <c r="O3689" i="45"/>
  <c r="P3684" i="45"/>
  <c r="N3662" i="45"/>
  <c r="O3657" i="45"/>
  <c r="P3652" i="45"/>
  <c r="N3630" i="45"/>
  <c r="O3625" i="45"/>
  <c r="P3620" i="45"/>
  <c r="N3610" i="45"/>
  <c r="O3600" i="45"/>
  <c r="N3597" i="45"/>
  <c r="N3594" i="45"/>
  <c r="O3584" i="45"/>
  <c r="N3581" i="45"/>
  <c r="N3578" i="45"/>
  <c r="O3568" i="45"/>
  <c r="N3565" i="45"/>
  <c r="P3561" i="45"/>
  <c r="O3560" i="45"/>
  <c r="N3559" i="45"/>
  <c r="P3553" i="45"/>
  <c r="O3552" i="45"/>
  <c r="N3551" i="45"/>
  <c r="P3545" i="45"/>
  <c r="O3544" i="45"/>
  <c r="N3543" i="45"/>
  <c r="P3537" i="45"/>
  <c r="O3536" i="45"/>
  <c r="N3535" i="45"/>
  <c r="P3529" i="45"/>
  <c r="O3528" i="45"/>
  <c r="N3527" i="45"/>
  <c r="P3521" i="45"/>
  <c r="O3520" i="45"/>
  <c r="N3519" i="45"/>
  <c r="P3513" i="45"/>
  <c r="O3512" i="45"/>
  <c r="N3511" i="45"/>
  <c r="P3505" i="45"/>
  <c r="O3504" i="45"/>
  <c r="N3503" i="45"/>
  <c r="P3497" i="45"/>
  <c r="O3496" i="45"/>
  <c r="N3495" i="45"/>
  <c r="P3489" i="45"/>
  <c r="O3488" i="45"/>
  <c r="N3487" i="45"/>
  <c r="P3481" i="45"/>
  <c r="O3480" i="45"/>
  <c r="N3479" i="45"/>
  <c r="P3473" i="45"/>
  <c r="O3472" i="45"/>
  <c r="N3471" i="45"/>
  <c r="P3465" i="45"/>
  <c r="O3464" i="45"/>
  <c r="N3463" i="45"/>
  <c r="P3457" i="45"/>
  <c r="O3456" i="45"/>
  <c r="N3455" i="45"/>
  <c r="P3449" i="45"/>
  <c r="O3448" i="45"/>
  <c r="N3447" i="45"/>
  <c r="P3441" i="45"/>
  <c r="O3440" i="45"/>
  <c r="N3439" i="45"/>
  <c r="P3433" i="45"/>
  <c r="O3432" i="45"/>
  <c r="N3431" i="45"/>
  <c r="P3425" i="45"/>
  <c r="O3424" i="45"/>
  <c r="N3423" i="45"/>
  <c r="P3417" i="45"/>
  <c r="O3416" i="45"/>
  <c r="N3415" i="45"/>
  <c r="P3409" i="45"/>
  <c r="O3408" i="45"/>
  <c r="P3407" i="45"/>
  <c r="N3404" i="45"/>
  <c r="O3403" i="45"/>
  <c r="P3402" i="45"/>
  <c r="N3400" i="45"/>
  <c r="O3399" i="45"/>
  <c r="P3398" i="45"/>
  <c r="N3396" i="45"/>
  <c r="O3395" i="45"/>
  <c r="P3394" i="45"/>
  <c r="N3392" i="45"/>
  <c r="O3391" i="45"/>
  <c r="P3390" i="45"/>
  <c r="N3388" i="45"/>
  <c r="O3387" i="45"/>
  <c r="P3386" i="45"/>
  <c r="N3384" i="45"/>
  <c r="O3383" i="45"/>
  <c r="P3382" i="45"/>
  <c r="N3380" i="45"/>
  <c r="O3379" i="45"/>
  <c r="P3378" i="45"/>
  <c r="N3376" i="45"/>
  <c r="O3375" i="45"/>
  <c r="P3374" i="45"/>
  <c r="N3372" i="45"/>
  <c r="O3371" i="45"/>
  <c r="P3370" i="45"/>
  <c r="N3368" i="45"/>
  <c r="O3367" i="45"/>
  <c r="P3366" i="45"/>
  <c r="N3364" i="45"/>
  <c r="O3363" i="45"/>
  <c r="P3362" i="45"/>
  <c r="N3360" i="45"/>
  <c r="O3359" i="45"/>
  <c r="P3358" i="45"/>
  <c r="N3356" i="45"/>
  <c r="O3355" i="45"/>
  <c r="P3354" i="45"/>
  <c r="N3352" i="45"/>
  <c r="O3351" i="45"/>
  <c r="P3350" i="45"/>
  <c r="N3348" i="45"/>
  <c r="O3347" i="45"/>
  <c r="P3346" i="45"/>
  <c r="N3344" i="45"/>
  <c r="O3343" i="45"/>
  <c r="P3342" i="45"/>
  <c r="N3340" i="45"/>
  <c r="O3339" i="45"/>
  <c r="P3338" i="45"/>
  <c r="N3336" i="45"/>
  <c r="O3335" i="45"/>
  <c r="P3334" i="45"/>
  <c r="N3332" i="45"/>
  <c r="O3331" i="45"/>
  <c r="P3330" i="45"/>
  <c r="N3328" i="45"/>
  <c r="O3327" i="45"/>
  <c r="P3326" i="45"/>
  <c r="N3324" i="45"/>
  <c r="O3323" i="45"/>
  <c r="P3322" i="45"/>
  <c r="N3320" i="45"/>
  <c r="O3319" i="45"/>
  <c r="P3318" i="45"/>
  <c r="N3316" i="45"/>
  <c r="O3315" i="45"/>
  <c r="P3314" i="45"/>
  <c r="N3312" i="45"/>
  <c r="O3311" i="45"/>
  <c r="P3310" i="45"/>
  <c r="N3308" i="45"/>
  <c r="O3307" i="45"/>
  <c r="P3306" i="45"/>
  <c r="N3304" i="45"/>
  <c r="O3303" i="45"/>
  <c r="P3302" i="45"/>
  <c r="N3300" i="45"/>
  <c r="O3299" i="45"/>
  <c r="P3298" i="45"/>
  <c r="N3296" i="45"/>
  <c r="O3295" i="45"/>
  <c r="P3294" i="45"/>
  <c r="N3292" i="45"/>
  <c r="N3824" i="45"/>
  <c r="P3756" i="45"/>
  <c r="N3734" i="45"/>
  <c r="O3729" i="45"/>
  <c r="P3724" i="45"/>
  <c r="N3702" i="45"/>
  <c r="O3697" i="45"/>
  <c r="P3692" i="45"/>
  <c r="N3670" i="45"/>
  <c r="O3665" i="45"/>
  <c r="P3660" i="45"/>
  <c r="N3638" i="45"/>
  <c r="O3633" i="45"/>
  <c r="P3628" i="45"/>
  <c r="O3604" i="45"/>
  <c r="N3601" i="45"/>
  <c r="N3598" i="45"/>
  <c r="O3588" i="45"/>
  <c r="N3585" i="45"/>
  <c r="N3582" i="45"/>
  <c r="O3572" i="45"/>
  <c r="N3569" i="45"/>
  <c r="N3566" i="45"/>
  <c r="O3562" i="45"/>
  <c r="N3561" i="45"/>
  <c r="P3555" i="45"/>
  <c r="O3554" i="45"/>
  <c r="N3553" i="45"/>
  <c r="P3547" i="45"/>
  <c r="O3546" i="45"/>
  <c r="N3545" i="45"/>
  <c r="P3539" i="45"/>
  <c r="O3538" i="45"/>
  <c r="N3537" i="45"/>
  <c r="P3531" i="45"/>
  <c r="O3530" i="45"/>
  <c r="N3529" i="45"/>
  <c r="P3523" i="45"/>
  <c r="O3522" i="45"/>
  <c r="N3521" i="45"/>
  <c r="P3515" i="45"/>
  <c r="O3514" i="45"/>
  <c r="N3513" i="45"/>
  <c r="P3507" i="45"/>
  <c r="O3506" i="45"/>
  <c r="N3505" i="45"/>
  <c r="P3499" i="45"/>
  <c r="O3498" i="45"/>
  <c r="N3497" i="45"/>
  <c r="P3491" i="45"/>
  <c r="O3490" i="45"/>
  <c r="N3489" i="45"/>
  <c r="P3483" i="45"/>
  <c r="O3482" i="45"/>
  <c r="N3481" i="45"/>
  <c r="P3475" i="45"/>
  <c r="O3474" i="45"/>
  <c r="N3473" i="45"/>
  <c r="P3467" i="45"/>
  <c r="O3466" i="45"/>
  <c r="N3465" i="45"/>
  <c r="P3459" i="45"/>
  <c r="O3458" i="45"/>
  <c r="N3457" i="45"/>
  <c r="P3451" i="45"/>
  <c r="O3450" i="45"/>
  <c r="N3449" i="45"/>
  <c r="P3443" i="45"/>
  <c r="O3442" i="45"/>
  <c r="N3441" i="45"/>
  <c r="P3435" i="45"/>
  <c r="O3434" i="45"/>
  <c r="N3433" i="45"/>
  <c r="P3427" i="45"/>
  <c r="O3426" i="45"/>
  <c r="N3425" i="45"/>
  <c r="P3419" i="45"/>
  <c r="O3418" i="45"/>
  <c r="N3417" i="45"/>
  <c r="P3411" i="45"/>
  <c r="O3410" i="45"/>
  <c r="N3409" i="45"/>
  <c r="N3408" i="45"/>
  <c r="O3407" i="45"/>
  <c r="P3406" i="45"/>
  <c r="P3405" i="45"/>
  <c r="N3403" i="45"/>
  <c r="O3402" i="45"/>
  <c r="P3401" i="45"/>
  <c r="N3399" i="45"/>
  <c r="O3398" i="45"/>
  <c r="P3397" i="45"/>
  <c r="N3395" i="45"/>
  <c r="O3394" i="45"/>
  <c r="P3393" i="45"/>
  <c r="N3391" i="45"/>
  <c r="O3390" i="45"/>
  <c r="P3389" i="45"/>
  <c r="N3387" i="45"/>
  <c r="O3386" i="45"/>
  <c r="P3385" i="45"/>
  <c r="N3383" i="45"/>
  <c r="O3382" i="45"/>
  <c r="P3381" i="45"/>
  <c r="N3379" i="45"/>
  <c r="O3378" i="45"/>
  <c r="P3377" i="45"/>
  <c r="N3375" i="45"/>
  <c r="O3374" i="45"/>
  <c r="P3373" i="45"/>
  <c r="N3371" i="45"/>
  <c r="O3370" i="45"/>
  <c r="P3369" i="45"/>
  <c r="N3367" i="45"/>
  <c r="O3366" i="45"/>
  <c r="P3365" i="45"/>
  <c r="N3363" i="45"/>
  <c r="O3362" i="45"/>
  <c r="P3361" i="45"/>
  <c r="N3359" i="45"/>
  <c r="O3358" i="45"/>
  <c r="P3357" i="45"/>
  <c r="N3355" i="45"/>
  <c r="O3354" i="45"/>
  <c r="P3353" i="45"/>
  <c r="N3351" i="45"/>
  <c r="O3350" i="45"/>
  <c r="P3349" i="45"/>
  <c r="N3347" i="45"/>
  <c r="O3346" i="45"/>
  <c r="P3345" i="45"/>
  <c r="N3343" i="45"/>
  <c r="O3342" i="45"/>
  <c r="P3341" i="45"/>
  <c r="N3339" i="45"/>
  <c r="O3338" i="45"/>
  <c r="P3337" i="45"/>
  <c r="N3335" i="45"/>
  <c r="O3334" i="45"/>
  <c r="P3333" i="45"/>
  <c r="N3331" i="45"/>
  <c r="O3330" i="45"/>
  <c r="P3329" i="45"/>
  <c r="N3327" i="45"/>
  <c r="O3326" i="45"/>
  <c r="P3325" i="45"/>
  <c r="N3323" i="45"/>
  <c r="O3322" i="45"/>
  <c r="P3321" i="45"/>
  <c r="N3319" i="45"/>
  <c r="O3318" i="45"/>
  <c r="P3317" i="45"/>
  <c r="N3315" i="45"/>
  <c r="O3314" i="45"/>
  <c r="P3313" i="45"/>
  <c r="N3311" i="45"/>
  <c r="O3310" i="45"/>
  <c r="P3309" i="45"/>
  <c r="N3307" i="45"/>
  <c r="O3306" i="45"/>
  <c r="P3305" i="45"/>
  <c r="N3303" i="45"/>
  <c r="O3302" i="45"/>
  <c r="P3301" i="45"/>
  <c r="N3299" i="45"/>
  <c r="O3298" i="45"/>
  <c r="P3297" i="45"/>
  <c r="N3295" i="45"/>
  <c r="O3294" i="45"/>
  <c r="P3293" i="45"/>
  <c r="P3766" i="45"/>
  <c r="N3742" i="45"/>
  <c r="O3737" i="45"/>
  <c r="P3732" i="45"/>
  <c r="N3710" i="45"/>
  <c r="O3705" i="45"/>
  <c r="P3700" i="45"/>
  <c r="N3678" i="45"/>
  <c r="O3673" i="45"/>
  <c r="P3668" i="45"/>
  <c r="N3646" i="45"/>
  <c r="O3641" i="45"/>
  <c r="P3636" i="45"/>
  <c r="N3614" i="45"/>
  <c r="O3608" i="45"/>
  <c r="N3605" i="45"/>
  <c r="N3602" i="45"/>
  <c r="O3592" i="45"/>
  <c r="N3589" i="45"/>
  <c r="N3586" i="45"/>
  <c r="O3576" i="45"/>
  <c r="N3573" i="45"/>
  <c r="N3570" i="45"/>
  <c r="O3563" i="45"/>
  <c r="P3557" i="45"/>
  <c r="O3556" i="45"/>
  <c r="N3555" i="45"/>
  <c r="P3549" i="45"/>
  <c r="O3548" i="45"/>
  <c r="N3547" i="45"/>
  <c r="P3541" i="45"/>
  <c r="O3540" i="45"/>
  <c r="N3539" i="45"/>
  <c r="P3533" i="45"/>
  <c r="O3532" i="45"/>
  <c r="N3531" i="45"/>
  <c r="P3525" i="45"/>
  <c r="O3524" i="45"/>
  <c r="N3523" i="45"/>
  <c r="P3517" i="45"/>
  <c r="O3516" i="45"/>
  <c r="N3515" i="45"/>
  <c r="P3509" i="45"/>
  <c r="O3508" i="45"/>
  <c r="N3507" i="45"/>
  <c r="P3501" i="45"/>
  <c r="O3500" i="45"/>
  <c r="N3499" i="45"/>
  <c r="P3493" i="45"/>
  <c r="O3492" i="45"/>
  <c r="N3491" i="45"/>
  <c r="P3485" i="45"/>
  <c r="O3484" i="45"/>
  <c r="N3483" i="45"/>
  <c r="P3477" i="45"/>
  <c r="O3476" i="45"/>
  <c r="N3475" i="45"/>
  <c r="P3469" i="45"/>
  <c r="O3468" i="45"/>
  <c r="N3467" i="45"/>
  <c r="P3461" i="45"/>
  <c r="O3460" i="45"/>
  <c r="N3459" i="45"/>
  <c r="P3453" i="45"/>
  <c r="O3452" i="45"/>
  <c r="N3451" i="45"/>
  <c r="P3445" i="45"/>
  <c r="O3444" i="45"/>
  <c r="N3443" i="45"/>
  <c r="P3437" i="45"/>
  <c r="O3436" i="45"/>
  <c r="N3435" i="45"/>
  <c r="P3429" i="45"/>
  <c r="O3428" i="45"/>
  <c r="N3427" i="45"/>
  <c r="P3421" i="45"/>
  <c r="O3420" i="45"/>
  <c r="N3419" i="45"/>
  <c r="P3413" i="45"/>
  <c r="O3412" i="45"/>
  <c r="N3411" i="45"/>
  <c r="N3407" i="45"/>
  <c r="O3406" i="45"/>
  <c r="O3405" i="45"/>
  <c r="P3404" i="45"/>
  <c r="N3402" i="45"/>
  <c r="O3401" i="45"/>
  <c r="P3400" i="45"/>
  <c r="N3398" i="45"/>
  <c r="O3397" i="45"/>
  <c r="P3396" i="45"/>
  <c r="N3394" i="45"/>
  <c r="O3393" i="45"/>
  <c r="P3392" i="45"/>
  <c r="N3390" i="45"/>
  <c r="O3389" i="45"/>
  <c r="P3388" i="45"/>
  <c r="N3386" i="45"/>
  <c r="O3385" i="45"/>
  <c r="P3384" i="45"/>
  <c r="N3382" i="45"/>
  <c r="O3381" i="45"/>
  <c r="P3380" i="45"/>
  <c r="N3378" i="45"/>
  <c r="O3377" i="45"/>
  <c r="P3376" i="45"/>
  <c r="N3374" i="45"/>
  <c r="O3373" i="45"/>
  <c r="P3372" i="45"/>
  <c r="N3370" i="45"/>
  <c r="O3369" i="45"/>
  <c r="P3368" i="45"/>
  <c r="N3366" i="45"/>
  <c r="O3365" i="45"/>
  <c r="P3364" i="45"/>
  <c r="N3362" i="45"/>
  <c r="O3361" i="45"/>
  <c r="P3360" i="45"/>
  <c r="N3358" i="45"/>
  <c r="O3357" i="45"/>
  <c r="P3356" i="45"/>
  <c r="N3354" i="45"/>
  <c r="O3353" i="45"/>
  <c r="P3352" i="45"/>
  <c r="N3350" i="45"/>
  <c r="O3349" i="45"/>
  <c r="P3348" i="45"/>
  <c r="N3346" i="45"/>
  <c r="O3345" i="45"/>
  <c r="P3344" i="45"/>
  <c r="N3342" i="45"/>
  <c r="O3341" i="45"/>
  <c r="P3340" i="45"/>
  <c r="N3338" i="45"/>
  <c r="O3337" i="45"/>
  <c r="P3336" i="45"/>
  <c r="N3334" i="45"/>
  <c r="O3333" i="45"/>
  <c r="P3332" i="45"/>
  <c r="N3330" i="45"/>
  <c r="O3329" i="45"/>
  <c r="P3328" i="45"/>
  <c r="N3326" i="45"/>
  <c r="O3325" i="45"/>
  <c r="P3324" i="45"/>
  <c r="N3322" i="45"/>
  <c r="O3321" i="45"/>
  <c r="P3320" i="45"/>
  <c r="N3318" i="45"/>
  <c r="O3317" i="45"/>
  <c r="P3316" i="45"/>
  <c r="N3314" i="45"/>
  <c r="O3313" i="45"/>
  <c r="P3312" i="45"/>
  <c r="N3310" i="45"/>
  <c r="O3309" i="45"/>
  <c r="P3308" i="45"/>
  <c r="N3306" i="45"/>
  <c r="O3305" i="45"/>
  <c r="P3304" i="45"/>
  <c r="N3302" i="45"/>
  <c r="O3301" i="45"/>
  <c r="P3300" i="45"/>
  <c r="N3298" i="45"/>
  <c r="O3297" i="45"/>
  <c r="P3296" i="45"/>
  <c r="N3294" i="45"/>
  <c r="O3293" i="45"/>
  <c r="P3292" i="45"/>
  <c r="N3290" i="45"/>
  <c r="O3289" i="45"/>
  <c r="P3288" i="45"/>
  <c r="N3286" i="45"/>
  <c r="O3285" i="45"/>
  <c r="P3284" i="45"/>
  <c r="N3282" i="45"/>
  <c r="P3740" i="45"/>
  <c r="O3713" i="45"/>
  <c r="N3686" i="45"/>
  <c r="P3612" i="45"/>
  <c r="N3574" i="45"/>
  <c r="P3559" i="45"/>
  <c r="N3541" i="45"/>
  <c r="O3534" i="45"/>
  <c r="P3527" i="45"/>
  <c r="N3509" i="45"/>
  <c r="O3502" i="45"/>
  <c r="P3495" i="45"/>
  <c r="N3477" i="45"/>
  <c r="O3470" i="45"/>
  <c r="P3463" i="45"/>
  <c r="N3445" i="45"/>
  <c r="O3438" i="45"/>
  <c r="P3431" i="45"/>
  <c r="N3413" i="45"/>
  <c r="O3404" i="45"/>
  <c r="N3401" i="45"/>
  <c r="P3391" i="45"/>
  <c r="O3388" i="45"/>
  <c r="N3385" i="45"/>
  <c r="P3375" i="45"/>
  <c r="O3372" i="45"/>
  <c r="N3369" i="45"/>
  <c r="P3359" i="45"/>
  <c r="O3356" i="45"/>
  <c r="N3353" i="45"/>
  <c r="P3343" i="45"/>
  <c r="O3340" i="45"/>
  <c r="N3337" i="45"/>
  <c r="P3327" i="45"/>
  <c r="O3324" i="45"/>
  <c r="N3321" i="45"/>
  <c r="P3311" i="45"/>
  <c r="O3308" i="45"/>
  <c r="N3305" i="45"/>
  <c r="P3295" i="45"/>
  <c r="O3292" i="45"/>
  <c r="O3291" i="45"/>
  <c r="P3290" i="45"/>
  <c r="P3289" i="45"/>
  <c r="O3288" i="45"/>
  <c r="P3287" i="45"/>
  <c r="N3281" i="45"/>
  <c r="O3280" i="45"/>
  <c r="P3279" i="45"/>
  <c r="N3277" i="45"/>
  <c r="O3276" i="45"/>
  <c r="P3275" i="45"/>
  <c r="N3273" i="45"/>
  <c r="O3272" i="45"/>
  <c r="P3271" i="45"/>
  <c r="N3269" i="45"/>
  <c r="O3268" i="45"/>
  <c r="P3267" i="45"/>
  <c r="N3265" i="45"/>
  <c r="O3264" i="45"/>
  <c r="P3263" i="45"/>
  <c r="N3261" i="45"/>
  <c r="O3260" i="45"/>
  <c r="P3259" i="45"/>
  <c r="N3257" i="45"/>
  <c r="O3256" i="45"/>
  <c r="P3255" i="45"/>
  <c r="N3253" i="45"/>
  <c r="O3252" i="45"/>
  <c r="P3251" i="45"/>
  <c r="N3249" i="45"/>
  <c r="O3248" i="45"/>
  <c r="P3247" i="45"/>
  <c r="N3245" i="45"/>
  <c r="O3244" i="45"/>
  <c r="P3243" i="45"/>
  <c r="N3241" i="45"/>
  <c r="O3240" i="45"/>
  <c r="P3239" i="45"/>
  <c r="N3237" i="45"/>
  <c r="O3236" i="45"/>
  <c r="P3235" i="45"/>
  <c r="N3233" i="45"/>
  <c r="O3232" i="45"/>
  <c r="P3231" i="45"/>
  <c r="N3229" i="45"/>
  <c r="O3228" i="45"/>
  <c r="P3227" i="45"/>
  <c r="N3225" i="45"/>
  <c r="O3224" i="45"/>
  <c r="P3223" i="45"/>
  <c r="N3221" i="45"/>
  <c r="O3220" i="45"/>
  <c r="P3219" i="45"/>
  <c r="N3217" i="45"/>
  <c r="O3216" i="45"/>
  <c r="P3215" i="45"/>
  <c r="N3213" i="45"/>
  <c r="O3212" i="45"/>
  <c r="P3211" i="45"/>
  <c r="N3209" i="45"/>
  <c r="O3208" i="45"/>
  <c r="P3207" i="45"/>
  <c r="N3205" i="45"/>
  <c r="O3204" i="45"/>
  <c r="P3203" i="45"/>
  <c r="N3201" i="45"/>
  <c r="O3200" i="45"/>
  <c r="P3199" i="45"/>
  <c r="N3197" i="45"/>
  <c r="O3196" i="45"/>
  <c r="P3195" i="45"/>
  <c r="N3193" i="45"/>
  <c r="O3192" i="45"/>
  <c r="P3191" i="45"/>
  <c r="N3189" i="45"/>
  <c r="O3188" i="45"/>
  <c r="P3187" i="45"/>
  <c r="N3185" i="45"/>
  <c r="O3184" i="45"/>
  <c r="P3183" i="45"/>
  <c r="N3181" i="45"/>
  <c r="O3180" i="45"/>
  <c r="P3179" i="45"/>
  <c r="N3177" i="45"/>
  <c r="O3176" i="45"/>
  <c r="P3175" i="45"/>
  <c r="N3173" i="45"/>
  <c r="O3172" i="45"/>
  <c r="P3171" i="45"/>
  <c r="N3169" i="45"/>
  <c r="O3168" i="45"/>
  <c r="P3167" i="45"/>
  <c r="N3165" i="45"/>
  <c r="O3164" i="45"/>
  <c r="P3163" i="45"/>
  <c r="N3161" i="45"/>
  <c r="O3160" i="45"/>
  <c r="P3159" i="45"/>
  <c r="N3157" i="45"/>
  <c r="O3156" i="45"/>
  <c r="P3155" i="45"/>
  <c r="N3153" i="45"/>
  <c r="O3152" i="45"/>
  <c r="P3151" i="45"/>
  <c r="N3149" i="45"/>
  <c r="O3148" i="45"/>
  <c r="P3147" i="45"/>
  <c r="N3145" i="45"/>
  <c r="O3144" i="45"/>
  <c r="P3143" i="45"/>
  <c r="N3141" i="45"/>
  <c r="O3140" i="45"/>
  <c r="P3139" i="45"/>
  <c r="N3137" i="45"/>
  <c r="O3136" i="45"/>
  <c r="P3135" i="45"/>
  <c r="N3133" i="45"/>
  <c r="O3132" i="45"/>
  <c r="P3131" i="45"/>
  <c r="N3129" i="45"/>
  <c r="O3128" i="45"/>
  <c r="P3127" i="45"/>
  <c r="N3125" i="45"/>
  <c r="O3124" i="45"/>
  <c r="P3123" i="45"/>
  <c r="N3121" i="45"/>
  <c r="O3120" i="45"/>
  <c r="P3119" i="45"/>
  <c r="N3117" i="45"/>
  <c r="O3116" i="45"/>
  <c r="P3115" i="45"/>
  <c r="N3113" i="45"/>
  <c r="O3112" i="45"/>
  <c r="P3111" i="45"/>
  <c r="N3109" i="45"/>
  <c r="O3108" i="45"/>
  <c r="P3107" i="45"/>
  <c r="N3105" i="45"/>
  <c r="O3104" i="45"/>
  <c r="P3103" i="45"/>
  <c r="N3101" i="45"/>
  <c r="O3100" i="45"/>
  <c r="P3099" i="45"/>
  <c r="N3097" i="45"/>
  <c r="O3096" i="45"/>
  <c r="P3095" i="45"/>
  <c r="N3093" i="45"/>
  <c r="O3092" i="45"/>
  <c r="P3091" i="45"/>
  <c r="N3089" i="45"/>
  <c r="O3088" i="45"/>
  <c r="P3087" i="45"/>
  <c r="N3085" i="45"/>
  <c r="O3084" i="45"/>
  <c r="P3083" i="45"/>
  <c r="N3081" i="45"/>
  <c r="O3080" i="45"/>
  <c r="P3079" i="45"/>
  <c r="N3077" i="45"/>
  <c r="O3076" i="45"/>
  <c r="P3075" i="45"/>
  <c r="N3073" i="45"/>
  <c r="O3072" i="45"/>
  <c r="P3071" i="45"/>
  <c r="N3069" i="45"/>
  <c r="O3068" i="45"/>
  <c r="P3067" i="45"/>
  <c r="N3065" i="45"/>
  <c r="O3064" i="45"/>
  <c r="P3063" i="45"/>
  <c r="N3061" i="45"/>
  <c r="O3060" i="45"/>
  <c r="P3059" i="45"/>
  <c r="N3057" i="45"/>
  <c r="O3056" i="45"/>
  <c r="P3055" i="45"/>
  <c r="N3053" i="45"/>
  <c r="O3052" i="45"/>
  <c r="P3051" i="45"/>
  <c r="N3049" i="45"/>
  <c r="O3048" i="45"/>
  <c r="P3047" i="45"/>
  <c r="N3045" i="45"/>
  <c r="O3044" i="45"/>
  <c r="P3043" i="45"/>
  <c r="N3041" i="45"/>
  <c r="O3040" i="45"/>
  <c r="P3039" i="45"/>
  <c r="N3037" i="45"/>
  <c r="O3036" i="45"/>
  <c r="P3035" i="45"/>
  <c r="N3033" i="45"/>
  <c r="O3032" i="45"/>
  <c r="P3031" i="45"/>
  <c r="N3029" i="45"/>
  <c r="O3028" i="45"/>
  <c r="P3027" i="45"/>
  <c r="N3025" i="45"/>
  <c r="O3024" i="45"/>
  <c r="P3023" i="45"/>
  <c r="N3021" i="45"/>
  <c r="O3020" i="45"/>
  <c r="P3019" i="45"/>
  <c r="N3017" i="45"/>
  <c r="O3016" i="45"/>
  <c r="P3015" i="45"/>
  <c r="N3013" i="45"/>
  <c r="O3012" i="45"/>
  <c r="P3011" i="45"/>
  <c r="N3009" i="45"/>
  <c r="O3008" i="45"/>
  <c r="P3007" i="45"/>
  <c r="N3005" i="45"/>
  <c r="O3004" i="45"/>
  <c r="P3003" i="45"/>
  <c r="N3001" i="45"/>
  <c r="O3000" i="45"/>
  <c r="P2999" i="45"/>
  <c r="N2997" i="45"/>
  <c r="O2996" i="45"/>
  <c r="P2995" i="45"/>
  <c r="N2993" i="45"/>
  <c r="O2992" i="45"/>
  <c r="P2991" i="45"/>
  <c r="N2989" i="45"/>
  <c r="O2988" i="45"/>
  <c r="P2987" i="45"/>
  <c r="N2985" i="45"/>
  <c r="O2984" i="45"/>
  <c r="P2983" i="45"/>
  <c r="N2981" i="45"/>
  <c r="O2980" i="45"/>
  <c r="P2979" i="45"/>
  <c r="N2977" i="45"/>
  <c r="O2976" i="45"/>
  <c r="P2975" i="45"/>
  <c r="N2973" i="45"/>
  <c r="O2972" i="45"/>
  <c r="P2971" i="45"/>
  <c r="N2969" i="45"/>
  <c r="O2968" i="45"/>
  <c r="P2967" i="45"/>
  <c r="N2965" i="45"/>
  <c r="O2964" i="45"/>
  <c r="P2963" i="45"/>
  <c r="N2961" i="45"/>
  <c r="O2960" i="45"/>
  <c r="P2959" i="45"/>
  <c r="N2957" i="45"/>
  <c r="O2956" i="45"/>
  <c r="P2955" i="45"/>
  <c r="N2953" i="45"/>
  <c r="O2952" i="45"/>
  <c r="P2951" i="45"/>
  <c r="N2949" i="45"/>
  <c r="O2948" i="45"/>
  <c r="P2947" i="45"/>
  <c r="N2945" i="45"/>
  <c r="O2944" i="45"/>
  <c r="P2943" i="45"/>
  <c r="N2941" i="45"/>
  <c r="O2940" i="45"/>
  <c r="P2939" i="45"/>
  <c r="N2937" i="45"/>
  <c r="O2936" i="45"/>
  <c r="P2935" i="45"/>
  <c r="N2933" i="45"/>
  <c r="O2932" i="45"/>
  <c r="P2931" i="45"/>
  <c r="N2929" i="45"/>
  <c r="O2928" i="45"/>
  <c r="P2927" i="45"/>
  <c r="N2925" i="45"/>
  <c r="O2924" i="45"/>
  <c r="P2923" i="45"/>
  <c r="N2921" i="45"/>
  <c r="O2920" i="45"/>
  <c r="P2919" i="45"/>
  <c r="N2917" i="45"/>
  <c r="O2916" i="45"/>
  <c r="P2915" i="45"/>
  <c r="N2913" i="45"/>
  <c r="O2912" i="45"/>
  <c r="P2911" i="45"/>
  <c r="N2909" i="45"/>
  <c r="O2908" i="45"/>
  <c r="P2907" i="45"/>
  <c r="N2905" i="45"/>
  <c r="O2904" i="45"/>
  <c r="P2903" i="45"/>
  <c r="N2901" i="45"/>
  <c r="O2900" i="45"/>
  <c r="P2899" i="45"/>
  <c r="N2897" i="45"/>
  <c r="O2896" i="45"/>
  <c r="P2895" i="45"/>
  <c r="N2893" i="45"/>
  <c r="N3760" i="45"/>
  <c r="O3745" i="45"/>
  <c r="N3718" i="45"/>
  <c r="P3644" i="45"/>
  <c r="O3617" i="45"/>
  <c r="N3590" i="45"/>
  <c r="N3577" i="45"/>
  <c r="O3564" i="45"/>
  <c r="N3549" i="45"/>
  <c r="O3542" i="45"/>
  <c r="P3535" i="45"/>
  <c r="N3517" i="45"/>
  <c r="O3510" i="45"/>
  <c r="P3503" i="45"/>
  <c r="N3485" i="45"/>
  <c r="O3478" i="45"/>
  <c r="P3471" i="45"/>
  <c r="N3453" i="45"/>
  <c r="O3446" i="45"/>
  <c r="P3439" i="45"/>
  <c r="N3421" i="45"/>
  <c r="O3414" i="45"/>
  <c r="N3405" i="45"/>
  <c r="P3395" i="45"/>
  <c r="O3392" i="45"/>
  <c r="N3389" i="45"/>
  <c r="P3379" i="45"/>
  <c r="O3376" i="45"/>
  <c r="N3373" i="45"/>
  <c r="P3363" i="45"/>
  <c r="O3360" i="45"/>
  <c r="N3357" i="45"/>
  <c r="P3347" i="45"/>
  <c r="O3344" i="45"/>
  <c r="N3341" i="45"/>
  <c r="P3331" i="45"/>
  <c r="O3328" i="45"/>
  <c r="N3325" i="45"/>
  <c r="P3315" i="45"/>
  <c r="O3312" i="45"/>
  <c r="N3309" i="45"/>
  <c r="P3299" i="45"/>
  <c r="O3296" i="45"/>
  <c r="N3293" i="45"/>
  <c r="N3291" i="45"/>
  <c r="O3290" i="45"/>
  <c r="N3289" i="45"/>
  <c r="N3288" i="45"/>
  <c r="O3287" i="45"/>
  <c r="P3286" i="45"/>
  <c r="P3285" i="45"/>
  <c r="O3284" i="45"/>
  <c r="P3283" i="45"/>
  <c r="N3280" i="45"/>
  <c r="O3279" i="45"/>
  <c r="P3278" i="45"/>
  <c r="N3276" i="45"/>
  <c r="O3275" i="45"/>
  <c r="P3274" i="45"/>
  <c r="N3272" i="45"/>
  <c r="O3271" i="45"/>
  <c r="P3270" i="45"/>
  <c r="N3268" i="45"/>
  <c r="O3267" i="45"/>
  <c r="P3266" i="45"/>
  <c r="N3264" i="45"/>
  <c r="O3263" i="45"/>
  <c r="P3262" i="45"/>
  <c r="N3260" i="45"/>
  <c r="O3259" i="45"/>
  <c r="P3258" i="45"/>
  <c r="N3256" i="45"/>
  <c r="O3255" i="45"/>
  <c r="P3254" i="45"/>
  <c r="N3252" i="45"/>
  <c r="O3251" i="45"/>
  <c r="P3250" i="45"/>
  <c r="N3248" i="45"/>
  <c r="O3247" i="45"/>
  <c r="P3246" i="45"/>
  <c r="N3244" i="45"/>
  <c r="O3243" i="45"/>
  <c r="P3242" i="45"/>
  <c r="N3240" i="45"/>
  <c r="O3239" i="45"/>
  <c r="P3238" i="45"/>
  <c r="N3236" i="45"/>
  <c r="O3235" i="45"/>
  <c r="P3234" i="45"/>
  <c r="N3232" i="45"/>
  <c r="O3231" i="45"/>
  <c r="P3230" i="45"/>
  <c r="N3228" i="45"/>
  <c r="O3227" i="45"/>
  <c r="P3226" i="45"/>
  <c r="N3224" i="45"/>
  <c r="O3223" i="45"/>
  <c r="P3222" i="45"/>
  <c r="N3220" i="45"/>
  <c r="O3219" i="45"/>
  <c r="P3218" i="45"/>
  <c r="N3216" i="45"/>
  <c r="O3215" i="45"/>
  <c r="P3214" i="45"/>
  <c r="N3212" i="45"/>
  <c r="O3211" i="45"/>
  <c r="P3210" i="45"/>
  <c r="N3208" i="45"/>
  <c r="O3207" i="45"/>
  <c r="P3206" i="45"/>
  <c r="N3204" i="45"/>
  <c r="O3203" i="45"/>
  <c r="P3202" i="45"/>
  <c r="N3200" i="45"/>
  <c r="O3199" i="45"/>
  <c r="P3198" i="45"/>
  <c r="N3196" i="45"/>
  <c r="O3195" i="45"/>
  <c r="P3194" i="45"/>
  <c r="N3192" i="45"/>
  <c r="O3191" i="45"/>
  <c r="P3190" i="45"/>
  <c r="N3188" i="45"/>
  <c r="O3187" i="45"/>
  <c r="P3186" i="45"/>
  <c r="N3184" i="45"/>
  <c r="O3183" i="45"/>
  <c r="P3182" i="45"/>
  <c r="N3180" i="45"/>
  <c r="O3179" i="45"/>
  <c r="P3178" i="45"/>
  <c r="N3176" i="45"/>
  <c r="O3175" i="45"/>
  <c r="P3174" i="45"/>
  <c r="N3172" i="45"/>
  <c r="O3171" i="45"/>
  <c r="P3170" i="45"/>
  <c r="N3168" i="45"/>
  <c r="O3167" i="45"/>
  <c r="P3166" i="45"/>
  <c r="N3164" i="45"/>
  <c r="O3163" i="45"/>
  <c r="P3162" i="45"/>
  <c r="N3160" i="45"/>
  <c r="O3159" i="45"/>
  <c r="P3158" i="45"/>
  <c r="N3156" i="45"/>
  <c r="O3155" i="45"/>
  <c r="P3154" i="45"/>
  <c r="N3152" i="45"/>
  <c r="O3151" i="45"/>
  <c r="P3150" i="45"/>
  <c r="N3148" i="45"/>
  <c r="O3147" i="45"/>
  <c r="P3146" i="45"/>
  <c r="N3144" i="45"/>
  <c r="O3143" i="45"/>
  <c r="P3142" i="45"/>
  <c r="N3140" i="45"/>
  <c r="O3139" i="45"/>
  <c r="P3138" i="45"/>
  <c r="N3136" i="45"/>
  <c r="O3135" i="45"/>
  <c r="P3134" i="45"/>
  <c r="N3132" i="45"/>
  <c r="O3131" i="45"/>
  <c r="P3130" i="45"/>
  <c r="N3128" i="45"/>
  <c r="O3127" i="45"/>
  <c r="P3126" i="45"/>
  <c r="N3124" i="45"/>
  <c r="O3123" i="45"/>
  <c r="P3122" i="45"/>
  <c r="N3120" i="45"/>
  <c r="O3119" i="45"/>
  <c r="P3118" i="45"/>
  <c r="N3116" i="45"/>
  <c r="O3115" i="45"/>
  <c r="P3114" i="45"/>
  <c r="N3112" i="45"/>
  <c r="O3111" i="45"/>
  <c r="P3110" i="45"/>
  <c r="N3108" i="45"/>
  <c r="O3107" i="45"/>
  <c r="P3106" i="45"/>
  <c r="N3104" i="45"/>
  <c r="O3103" i="45"/>
  <c r="P3102" i="45"/>
  <c r="N3100" i="45"/>
  <c r="O3099" i="45"/>
  <c r="P3098" i="45"/>
  <c r="N3096" i="45"/>
  <c r="O3095" i="45"/>
  <c r="P3094" i="45"/>
  <c r="N3092" i="45"/>
  <c r="O3091" i="45"/>
  <c r="P3090" i="45"/>
  <c r="N3088" i="45"/>
  <c r="O3087" i="45"/>
  <c r="P3086" i="45"/>
  <c r="N3084" i="45"/>
  <c r="O3083" i="45"/>
  <c r="P3082" i="45"/>
  <c r="N3080" i="45"/>
  <c r="O3079" i="45"/>
  <c r="P3078" i="45"/>
  <c r="N3076" i="45"/>
  <c r="O3075" i="45"/>
  <c r="P3074" i="45"/>
  <c r="N3072" i="45"/>
  <c r="O3071" i="45"/>
  <c r="P3070" i="45"/>
  <c r="N3068" i="45"/>
  <c r="O3067" i="45"/>
  <c r="P3066" i="45"/>
  <c r="N3064" i="45"/>
  <c r="O3063" i="45"/>
  <c r="P3062" i="45"/>
  <c r="N3060" i="45"/>
  <c r="O3059" i="45"/>
  <c r="P3058" i="45"/>
  <c r="N3056" i="45"/>
  <c r="O3055" i="45"/>
  <c r="P3054" i="45"/>
  <c r="N3052" i="45"/>
  <c r="O3051" i="45"/>
  <c r="P3050" i="45"/>
  <c r="N3048" i="45"/>
  <c r="O3047" i="45"/>
  <c r="P3046" i="45"/>
  <c r="N3044" i="45"/>
  <c r="O3043" i="45"/>
  <c r="P3042" i="45"/>
  <c r="N3040" i="45"/>
  <c r="O3039" i="45"/>
  <c r="P3038" i="45"/>
  <c r="N3036" i="45"/>
  <c r="O3035" i="45"/>
  <c r="P3034" i="45"/>
  <c r="N3032" i="45"/>
  <c r="O3031" i="45"/>
  <c r="P3030" i="45"/>
  <c r="N3028" i="45"/>
  <c r="O3027" i="45"/>
  <c r="P3026" i="45"/>
  <c r="N3024" i="45"/>
  <c r="O3023" i="45"/>
  <c r="P3022" i="45"/>
  <c r="N3020" i="45"/>
  <c r="O3019" i="45"/>
  <c r="P3018" i="45"/>
  <c r="N3016" i="45"/>
  <c r="O3015" i="45"/>
  <c r="P3014" i="45"/>
  <c r="N3012" i="45"/>
  <c r="O3011" i="45"/>
  <c r="P3010" i="45"/>
  <c r="N3008" i="45"/>
  <c r="O3007" i="45"/>
  <c r="P3006" i="45"/>
  <c r="N3004" i="45"/>
  <c r="O3003" i="45"/>
  <c r="P3002" i="45"/>
  <c r="N3000" i="45"/>
  <c r="O2999" i="45"/>
  <c r="P2998" i="45"/>
  <c r="N2996" i="45"/>
  <c r="O2995" i="45"/>
  <c r="P2994" i="45"/>
  <c r="N2992" i="45"/>
  <c r="O2991" i="45"/>
  <c r="P2990" i="45"/>
  <c r="N2988" i="45"/>
  <c r="O2987" i="45"/>
  <c r="P2986" i="45"/>
  <c r="N2984" i="45"/>
  <c r="O2983" i="45"/>
  <c r="P2982" i="45"/>
  <c r="N2980" i="45"/>
  <c r="O2979" i="45"/>
  <c r="P2978" i="45"/>
  <c r="N2976" i="45"/>
  <c r="O2975" i="45"/>
  <c r="P2974" i="45"/>
  <c r="N2972" i="45"/>
  <c r="O2971" i="45"/>
  <c r="P2970" i="45"/>
  <c r="N2968" i="45"/>
  <c r="O2967" i="45"/>
  <c r="P2966" i="45"/>
  <c r="N2964" i="45"/>
  <c r="O2963" i="45"/>
  <c r="P2962" i="45"/>
  <c r="N2960" i="45"/>
  <c r="O2959" i="45"/>
  <c r="P2958" i="45"/>
  <c r="N2956" i="45"/>
  <c r="O2955" i="45"/>
  <c r="P2954" i="45"/>
  <c r="N2952" i="45"/>
  <c r="O2951" i="45"/>
  <c r="P2950" i="45"/>
  <c r="N2948" i="45"/>
  <c r="O2947" i="45"/>
  <c r="P2946" i="45"/>
  <c r="N2944" i="45"/>
  <c r="O2943" i="45"/>
  <c r="P2942" i="45"/>
  <c r="N2940" i="45"/>
  <c r="O2939" i="45"/>
  <c r="P2938" i="45"/>
  <c r="N2936" i="45"/>
  <c r="O2935" i="45"/>
  <c r="P2934" i="45"/>
  <c r="N2932" i="45"/>
  <c r="O2931" i="45"/>
  <c r="P2930" i="45"/>
  <c r="N2928" i="45"/>
  <c r="O2927" i="45"/>
  <c r="P2926" i="45"/>
  <c r="N2924" i="45"/>
  <c r="O2923" i="45"/>
  <c r="P2922" i="45"/>
  <c r="N2920" i="45"/>
  <c r="O2919" i="45"/>
  <c r="P2918" i="45"/>
  <c r="N2916" i="45"/>
  <c r="O2915" i="45"/>
  <c r="P2914" i="45"/>
  <c r="N2912" i="45"/>
  <c r="O2911" i="45"/>
  <c r="P2910" i="45"/>
  <c r="N2908" i="45"/>
  <c r="O2907" i="45"/>
  <c r="P2906" i="45"/>
  <c r="N2904" i="45"/>
  <c r="O2903" i="45"/>
  <c r="P2902" i="45"/>
  <c r="N2900" i="45"/>
  <c r="O2899" i="45"/>
  <c r="P2898" i="45"/>
  <c r="N3840" i="45"/>
  <c r="O3779" i="45"/>
  <c r="N3750" i="45"/>
  <c r="P3676" i="45"/>
  <c r="O3649" i="45"/>
  <c r="N3622" i="45"/>
  <c r="N3606" i="45"/>
  <c r="N3593" i="45"/>
  <c r="O3580" i="45"/>
  <c r="N3557" i="45"/>
  <c r="O3550" i="45"/>
  <c r="P3543" i="45"/>
  <c r="N3525" i="45"/>
  <c r="O3518" i="45"/>
  <c r="P3511" i="45"/>
  <c r="N3493" i="45"/>
  <c r="O3486" i="45"/>
  <c r="P3479" i="45"/>
  <c r="N3461" i="45"/>
  <c r="O3454" i="45"/>
  <c r="P3447" i="45"/>
  <c r="N3429" i="45"/>
  <c r="O3422" i="45"/>
  <c r="P3415" i="45"/>
  <c r="P3399" i="45"/>
  <c r="O3396" i="45"/>
  <c r="N3393" i="45"/>
  <c r="P3383" i="45"/>
  <c r="O3380" i="45"/>
  <c r="N3377" i="45"/>
  <c r="P3367" i="45"/>
  <c r="O3364" i="45"/>
  <c r="N3361" i="45"/>
  <c r="P3351" i="45"/>
  <c r="O3348" i="45"/>
  <c r="N3345" i="45"/>
  <c r="P3335" i="45"/>
  <c r="O3332" i="45"/>
  <c r="N3329" i="45"/>
  <c r="P3319" i="45"/>
  <c r="O3316" i="45"/>
  <c r="N3313" i="45"/>
  <c r="P3303" i="45"/>
  <c r="O3300" i="45"/>
  <c r="N3297" i="45"/>
  <c r="N3287" i="45"/>
  <c r="O3286" i="45"/>
  <c r="N3285" i="45"/>
  <c r="N3284" i="45"/>
  <c r="O3283" i="45"/>
  <c r="P3282" i="45"/>
  <c r="P3281" i="45"/>
  <c r="N3279" i="45"/>
  <c r="O3278" i="45"/>
  <c r="P3277" i="45"/>
  <c r="N3275" i="45"/>
  <c r="O3274" i="45"/>
  <c r="P3273" i="45"/>
  <c r="N3271" i="45"/>
  <c r="O3270" i="45"/>
  <c r="P3269" i="45"/>
  <c r="N3267" i="45"/>
  <c r="O3266" i="45"/>
  <c r="P3265" i="45"/>
  <c r="N3263" i="45"/>
  <c r="O3262" i="45"/>
  <c r="P3261" i="45"/>
  <c r="N3259" i="45"/>
  <c r="O3258" i="45"/>
  <c r="P3257" i="45"/>
  <c r="N3255" i="45"/>
  <c r="O3254" i="45"/>
  <c r="P3253" i="45"/>
  <c r="N3251" i="45"/>
  <c r="O3250" i="45"/>
  <c r="P3249" i="45"/>
  <c r="N3247" i="45"/>
  <c r="O3246" i="45"/>
  <c r="P3245" i="45"/>
  <c r="N3243" i="45"/>
  <c r="O3242" i="45"/>
  <c r="P3241" i="45"/>
  <c r="N3239" i="45"/>
  <c r="O3238" i="45"/>
  <c r="P3237" i="45"/>
  <c r="N3235" i="45"/>
  <c r="O3234" i="45"/>
  <c r="P3233" i="45"/>
  <c r="N3231" i="45"/>
  <c r="O3230" i="45"/>
  <c r="P3229" i="45"/>
  <c r="N3227" i="45"/>
  <c r="O3226" i="45"/>
  <c r="P3225" i="45"/>
  <c r="N3223" i="45"/>
  <c r="O3222" i="45"/>
  <c r="P3221" i="45"/>
  <c r="N3219" i="45"/>
  <c r="O3218" i="45"/>
  <c r="P3217" i="45"/>
  <c r="N3215" i="45"/>
  <c r="O3214" i="45"/>
  <c r="P3213" i="45"/>
  <c r="N3211" i="45"/>
  <c r="O3210" i="45"/>
  <c r="P3209" i="45"/>
  <c r="N3207" i="45"/>
  <c r="O3206" i="45"/>
  <c r="P3205" i="45"/>
  <c r="N3203" i="45"/>
  <c r="O3202" i="45"/>
  <c r="P3201" i="45"/>
  <c r="N3199" i="45"/>
  <c r="O3198" i="45"/>
  <c r="P3197" i="45"/>
  <c r="N3195" i="45"/>
  <c r="O3194" i="45"/>
  <c r="P3193" i="45"/>
  <c r="N3191" i="45"/>
  <c r="O3190" i="45"/>
  <c r="P3189" i="45"/>
  <c r="N3187" i="45"/>
  <c r="O3186" i="45"/>
  <c r="P3185" i="45"/>
  <c r="N3183" i="45"/>
  <c r="O3182" i="45"/>
  <c r="P3181" i="45"/>
  <c r="N3179" i="45"/>
  <c r="O3178" i="45"/>
  <c r="P3177" i="45"/>
  <c r="N3175" i="45"/>
  <c r="O3174" i="45"/>
  <c r="P3173" i="45"/>
  <c r="N3171" i="45"/>
  <c r="O3170" i="45"/>
  <c r="P3169" i="45"/>
  <c r="N3167" i="45"/>
  <c r="O3166" i="45"/>
  <c r="P3165" i="45"/>
  <c r="N3163" i="45"/>
  <c r="O3162" i="45"/>
  <c r="P3161" i="45"/>
  <c r="N3159" i="45"/>
  <c r="O3158" i="45"/>
  <c r="P3157" i="45"/>
  <c r="N3155" i="45"/>
  <c r="O3154" i="45"/>
  <c r="P3153" i="45"/>
  <c r="N3151" i="45"/>
  <c r="O3150" i="45"/>
  <c r="P3149" i="45"/>
  <c r="N3147" i="45"/>
  <c r="O3146" i="45"/>
  <c r="P3145" i="45"/>
  <c r="N3143" i="45"/>
  <c r="O3142" i="45"/>
  <c r="P3141" i="45"/>
  <c r="N3139" i="45"/>
  <c r="O3138" i="45"/>
  <c r="P3137" i="45"/>
  <c r="N3135" i="45"/>
  <c r="O3134" i="45"/>
  <c r="P3133" i="45"/>
  <c r="N3131" i="45"/>
  <c r="O3130" i="45"/>
  <c r="P3129" i="45"/>
  <c r="N3127" i="45"/>
  <c r="O3126" i="45"/>
  <c r="P3125" i="45"/>
  <c r="N3123" i="45"/>
  <c r="O3122" i="45"/>
  <c r="P3121" i="45"/>
  <c r="N3119" i="45"/>
  <c r="O3118" i="45"/>
  <c r="P3117" i="45"/>
  <c r="N3115" i="45"/>
  <c r="O3114" i="45"/>
  <c r="P3113" i="45"/>
  <c r="N3111" i="45"/>
  <c r="O3110" i="45"/>
  <c r="P3109" i="45"/>
  <c r="N3107" i="45"/>
  <c r="O3106" i="45"/>
  <c r="P3105" i="45"/>
  <c r="N3103" i="45"/>
  <c r="O3102" i="45"/>
  <c r="P3101" i="45"/>
  <c r="N3099" i="45"/>
  <c r="O3098" i="45"/>
  <c r="P3097" i="45"/>
  <c r="N3095" i="45"/>
  <c r="O3094" i="45"/>
  <c r="P3093" i="45"/>
  <c r="N3091" i="45"/>
  <c r="O3090" i="45"/>
  <c r="P3089" i="45"/>
  <c r="N3087" i="45"/>
  <c r="O3086" i="45"/>
  <c r="P3085" i="45"/>
  <c r="N3083" i="45"/>
  <c r="O3082" i="45"/>
  <c r="P3081" i="45"/>
  <c r="N3079" i="45"/>
  <c r="O3078" i="45"/>
  <c r="P3077" i="45"/>
  <c r="N3075" i="45"/>
  <c r="O3074" i="45"/>
  <c r="P3073" i="45"/>
  <c r="N3071" i="45"/>
  <c r="O3070" i="45"/>
  <c r="P3069" i="45"/>
  <c r="N3067" i="45"/>
  <c r="O3066" i="45"/>
  <c r="P3065" i="45"/>
  <c r="N3063" i="45"/>
  <c r="O3062" i="45"/>
  <c r="P3061" i="45"/>
  <c r="N3059" i="45"/>
  <c r="O3058" i="45"/>
  <c r="P3057" i="45"/>
  <c r="N3055" i="45"/>
  <c r="O3054" i="45"/>
  <c r="P3053" i="45"/>
  <c r="N3051" i="45"/>
  <c r="O3050" i="45"/>
  <c r="P3049" i="45"/>
  <c r="N3047" i="45"/>
  <c r="O3046" i="45"/>
  <c r="P3045" i="45"/>
  <c r="N3043" i="45"/>
  <c r="O3042" i="45"/>
  <c r="P3041" i="45"/>
  <c r="N3039" i="45"/>
  <c r="O3038" i="45"/>
  <c r="P3037" i="45"/>
  <c r="N3035" i="45"/>
  <c r="O3034" i="45"/>
  <c r="P3033" i="45"/>
  <c r="N3031" i="45"/>
  <c r="O3030" i="45"/>
  <c r="P3029" i="45"/>
  <c r="N3027" i="45"/>
  <c r="O3026" i="45"/>
  <c r="P3025" i="45"/>
  <c r="N3023" i="45"/>
  <c r="O3022" i="45"/>
  <c r="P3021" i="45"/>
  <c r="N3019" i="45"/>
  <c r="O3018" i="45"/>
  <c r="P3017" i="45"/>
  <c r="N3015" i="45"/>
  <c r="O3014" i="45"/>
  <c r="P3013" i="45"/>
  <c r="N3011" i="45"/>
  <c r="O3010" i="45"/>
  <c r="P3009" i="45"/>
  <c r="N3007" i="45"/>
  <c r="O3006" i="45"/>
  <c r="P3005" i="45"/>
  <c r="N3003" i="45"/>
  <c r="O3002" i="45"/>
  <c r="P3001" i="45"/>
  <c r="N2999" i="45"/>
  <c r="O2998" i="45"/>
  <c r="P2997" i="45"/>
  <c r="N2995" i="45"/>
  <c r="O2994" i="45"/>
  <c r="P2993" i="45"/>
  <c r="N2991" i="45"/>
  <c r="O2990" i="45"/>
  <c r="P2989" i="45"/>
  <c r="N2987" i="45"/>
  <c r="O2986" i="45"/>
  <c r="P2985" i="45"/>
  <c r="N2983" i="45"/>
  <c r="O2982" i="45"/>
  <c r="P2981" i="45"/>
  <c r="N2979" i="45"/>
  <c r="O2978" i="45"/>
  <c r="P2977" i="45"/>
  <c r="N2975" i="45"/>
  <c r="O2974" i="45"/>
  <c r="P2973" i="45"/>
  <c r="N2971" i="45"/>
  <c r="O2970" i="45"/>
  <c r="P2969" i="45"/>
  <c r="N2967" i="45"/>
  <c r="O2966" i="45"/>
  <c r="P2965" i="45"/>
  <c r="N2963" i="45"/>
  <c r="O2962" i="45"/>
  <c r="P2961" i="45"/>
  <c r="N2959" i="45"/>
  <c r="O2958" i="45"/>
  <c r="P2957" i="45"/>
  <c r="N2955" i="45"/>
  <c r="O2954" i="45"/>
  <c r="P2953" i="45"/>
  <c r="N2951" i="45"/>
  <c r="O2950" i="45"/>
  <c r="P2949" i="45"/>
  <c r="N2947" i="45"/>
  <c r="O2946" i="45"/>
  <c r="P2945" i="45"/>
  <c r="N2943" i="45"/>
  <c r="O2942" i="45"/>
  <c r="P2941" i="45"/>
  <c r="N2939" i="45"/>
  <c r="O2938" i="45"/>
  <c r="P2937" i="45"/>
  <c r="N2935" i="45"/>
  <c r="O2934" i="45"/>
  <c r="P2933" i="45"/>
  <c r="N2931" i="45"/>
  <c r="O2930" i="45"/>
  <c r="P2929" i="45"/>
  <c r="N2927" i="45"/>
  <c r="O2926" i="45"/>
  <c r="P2925" i="45"/>
  <c r="N2923" i="45"/>
  <c r="O2922" i="45"/>
  <c r="P2921" i="45"/>
  <c r="N2919" i="45"/>
  <c r="O2918" i="45"/>
  <c r="P2917" i="45"/>
  <c r="N2915" i="45"/>
  <c r="O2914" i="45"/>
  <c r="P2913" i="45"/>
  <c r="N2911" i="45"/>
  <c r="O2910" i="45"/>
  <c r="P2909" i="45"/>
  <c r="N2907" i="45"/>
  <c r="O2906" i="45"/>
  <c r="P2905" i="45"/>
  <c r="N2903" i="45"/>
  <c r="O2902" i="45"/>
  <c r="P2901" i="45"/>
  <c r="N2899" i="45"/>
  <c r="O2898" i="45"/>
  <c r="P2897" i="45"/>
  <c r="N3609" i="45"/>
  <c r="O3558" i="45"/>
  <c r="N3533" i="45"/>
  <c r="P3455" i="45"/>
  <c r="O3430" i="45"/>
  <c r="P3403" i="45"/>
  <c r="N3365" i="45"/>
  <c r="O3352" i="45"/>
  <c r="P3339" i="45"/>
  <c r="N3301" i="45"/>
  <c r="O3281" i="45"/>
  <c r="N3278" i="45"/>
  <c r="P3268" i="45"/>
  <c r="O3265" i="45"/>
  <c r="N3262" i="45"/>
  <c r="P3252" i="45"/>
  <c r="O3249" i="45"/>
  <c r="N3246" i="45"/>
  <c r="P3236" i="45"/>
  <c r="O3233" i="45"/>
  <c r="N3230" i="45"/>
  <c r="P3220" i="45"/>
  <c r="O3217" i="45"/>
  <c r="N3214" i="45"/>
  <c r="P3204" i="45"/>
  <c r="O3201" i="45"/>
  <c r="N3198" i="45"/>
  <c r="P3188" i="45"/>
  <c r="O3185" i="45"/>
  <c r="N3182" i="45"/>
  <c r="P3172" i="45"/>
  <c r="O3169" i="45"/>
  <c r="N3166" i="45"/>
  <c r="P3156" i="45"/>
  <c r="O3153" i="45"/>
  <c r="N3150" i="45"/>
  <c r="P3140" i="45"/>
  <c r="O3137" i="45"/>
  <c r="N3134" i="45"/>
  <c r="P3124" i="45"/>
  <c r="O3121" i="45"/>
  <c r="N3118" i="45"/>
  <c r="P3108" i="45"/>
  <c r="O3105" i="45"/>
  <c r="N3102" i="45"/>
  <c r="P3092" i="45"/>
  <c r="O3089" i="45"/>
  <c r="N3086" i="45"/>
  <c r="P3076" i="45"/>
  <c r="O3073" i="45"/>
  <c r="N3070" i="45"/>
  <c r="P3060" i="45"/>
  <c r="O3057" i="45"/>
  <c r="N3054" i="45"/>
  <c r="P3044" i="45"/>
  <c r="O3041" i="45"/>
  <c r="N3038" i="45"/>
  <c r="P3028" i="45"/>
  <c r="O3025" i="45"/>
  <c r="N3022" i="45"/>
  <c r="P3012" i="45"/>
  <c r="O3009" i="45"/>
  <c r="N3006" i="45"/>
  <c r="P2996" i="45"/>
  <c r="O2993" i="45"/>
  <c r="N2990" i="45"/>
  <c r="P2980" i="45"/>
  <c r="O2977" i="45"/>
  <c r="N2974" i="45"/>
  <c r="P2964" i="45"/>
  <c r="O2961" i="45"/>
  <c r="N2958" i="45"/>
  <c r="P2948" i="45"/>
  <c r="O2945" i="45"/>
  <c r="N2942" i="45"/>
  <c r="P2932" i="45"/>
  <c r="O2929" i="45"/>
  <c r="N2926" i="45"/>
  <c r="P2916" i="45"/>
  <c r="O2913" i="45"/>
  <c r="N2910" i="45"/>
  <c r="P2900" i="45"/>
  <c r="O2897" i="45"/>
  <c r="N2896" i="45"/>
  <c r="N2895" i="45"/>
  <c r="O2894" i="45"/>
  <c r="P2893" i="45"/>
  <c r="P2892" i="45"/>
  <c r="N2890" i="45"/>
  <c r="O2889" i="45"/>
  <c r="P2888" i="45"/>
  <c r="N2886" i="45"/>
  <c r="O2885" i="45"/>
  <c r="P2884" i="45"/>
  <c r="N2882" i="45"/>
  <c r="O2881" i="45"/>
  <c r="P2880" i="45"/>
  <c r="N2878" i="45"/>
  <c r="O2877" i="45"/>
  <c r="P2876" i="45"/>
  <c r="N2874" i="45"/>
  <c r="O2873" i="45"/>
  <c r="P2872" i="45"/>
  <c r="N2870" i="45"/>
  <c r="O2869" i="45"/>
  <c r="P2868" i="45"/>
  <c r="N2866" i="45"/>
  <c r="O2865" i="45"/>
  <c r="P2864" i="45"/>
  <c r="N2862" i="45"/>
  <c r="O2861" i="45"/>
  <c r="P2860" i="45"/>
  <c r="N2858" i="45"/>
  <c r="O2857" i="45"/>
  <c r="P2856" i="45"/>
  <c r="N2854" i="45"/>
  <c r="O2853" i="45"/>
  <c r="P2852" i="45"/>
  <c r="N2850" i="45"/>
  <c r="O2849" i="45"/>
  <c r="P2848" i="45"/>
  <c r="N2846" i="45"/>
  <c r="O2845" i="45"/>
  <c r="P2844" i="45"/>
  <c r="N2842" i="45"/>
  <c r="O2841" i="45"/>
  <c r="P2840" i="45"/>
  <c r="N2838" i="45"/>
  <c r="O2837" i="45"/>
  <c r="P2836" i="45"/>
  <c r="N2834" i="45"/>
  <c r="O2833" i="45"/>
  <c r="P2832" i="45"/>
  <c r="N2830" i="45"/>
  <c r="O2829" i="45"/>
  <c r="P2828" i="45"/>
  <c r="N2826" i="45"/>
  <c r="O2825" i="45"/>
  <c r="P2824" i="45"/>
  <c r="N2822" i="45"/>
  <c r="O2821" i="45"/>
  <c r="P2820" i="45"/>
  <c r="N2818" i="45"/>
  <c r="O2817" i="45"/>
  <c r="P2816" i="45"/>
  <c r="N2814" i="45"/>
  <c r="O2813" i="45"/>
  <c r="P2812" i="45"/>
  <c r="N2810" i="45"/>
  <c r="O2809" i="45"/>
  <c r="P2808" i="45"/>
  <c r="N2806" i="45"/>
  <c r="O2805" i="45"/>
  <c r="P2804" i="45"/>
  <c r="N2802" i="45"/>
  <c r="O2801" i="45"/>
  <c r="P2800" i="45"/>
  <c r="N2798" i="45"/>
  <c r="O2797" i="45"/>
  <c r="P2796" i="45"/>
  <c r="N2794" i="45"/>
  <c r="O2793" i="45"/>
  <c r="P2792" i="45"/>
  <c r="N2790" i="45"/>
  <c r="O2789" i="45"/>
  <c r="P2788" i="45"/>
  <c r="N2786" i="45"/>
  <c r="O2785" i="45"/>
  <c r="P2784" i="45"/>
  <c r="N2782" i="45"/>
  <c r="O2781" i="45"/>
  <c r="P2780" i="45"/>
  <c r="N2778" i="45"/>
  <c r="O2777" i="45"/>
  <c r="P2776" i="45"/>
  <c r="N2774" i="45"/>
  <c r="O2773" i="45"/>
  <c r="P2772" i="45"/>
  <c r="N2770" i="45"/>
  <c r="O2769" i="45"/>
  <c r="P2768" i="45"/>
  <c r="N2766" i="45"/>
  <c r="O2765" i="45"/>
  <c r="P2764" i="45"/>
  <c r="N2762" i="45"/>
  <c r="O2761" i="45"/>
  <c r="P2760" i="45"/>
  <c r="N2758" i="45"/>
  <c r="O2757" i="45"/>
  <c r="P2756" i="45"/>
  <c r="N2754" i="45"/>
  <c r="O2753" i="45"/>
  <c r="P2752" i="45"/>
  <c r="N2750" i="45"/>
  <c r="O2749" i="45"/>
  <c r="P2748" i="45"/>
  <c r="N2746" i="45"/>
  <c r="O2745" i="45"/>
  <c r="P2744" i="45"/>
  <c r="N2742" i="45"/>
  <c r="O2741" i="45"/>
  <c r="P2740" i="45"/>
  <c r="N2738" i="45"/>
  <c r="O2737" i="45"/>
  <c r="P2736" i="45"/>
  <c r="N2734" i="45"/>
  <c r="O2733" i="45"/>
  <c r="P2732" i="45"/>
  <c r="N2730" i="45"/>
  <c r="O2729" i="45"/>
  <c r="P2728" i="45"/>
  <c r="N2726" i="45"/>
  <c r="O2725" i="45"/>
  <c r="P2724" i="45"/>
  <c r="N2722" i="45"/>
  <c r="O2721" i="45"/>
  <c r="P2720" i="45"/>
  <c r="N2718" i="45"/>
  <c r="O2717" i="45"/>
  <c r="P2716" i="45"/>
  <c r="N2714" i="45"/>
  <c r="O2713" i="45"/>
  <c r="P2712" i="45"/>
  <c r="N2710" i="45"/>
  <c r="O2709" i="45"/>
  <c r="P2708" i="45"/>
  <c r="N2706" i="45"/>
  <c r="O2705" i="45"/>
  <c r="P2704" i="45"/>
  <c r="N2702" i="45"/>
  <c r="O2701" i="45"/>
  <c r="P2700" i="45"/>
  <c r="N2698" i="45"/>
  <c r="O2697" i="45"/>
  <c r="P2696" i="45"/>
  <c r="N2694" i="45"/>
  <c r="O2693" i="45"/>
  <c r="P2692" i="45"/>
  <c r="N2690" i="45"/>
  <c r="O2689" i="45"/>
  <c r="P2688" i="45"/>
  <c r="N2686" i="45"/>
  <c r="O2685" i="45"/>
  <c r="P2684" i="45"/>
  <c r="N2682" i="45"/>
  <c r="O2681" i="45"/>
  <c r="P2680" i="45"/>
  <c r="N2678" i="45"/>
  <c r="O2677" i="45"/>
  <c r="P2676" i="45"/>
  <c r="N2674" i="45"/>
  <c r="O2673" i="45"/>
  <c r="P2672" i="45"/>
  <c r="N2670" i="45"/>
  <c r="O2669" i="45"/>
  <c r="P2668" i="45"/>
  <c r="N2666" i="45"/>
  <c r="O2665" i="45"/>
  <c r="P2664" i="45"/>
  <c r="N2662" i="45"/>
  <c r="O2661" i="45"/>
  <c r="P2660" i="45"/>
  <c r="N2658" i="45"/>
  <c r="O2657" i="45"/>
  <c r="P2656" i="45"/>
  <c r="N2654" i="45"/>
  <c r="O2653" i="45"/>
  <c r="P2652" i="45"/>
  <c r="N2650" i="45"/>
  <c r="O2649" i="45"/>
  <c r="P2648" i="45"/>
  <c r="N2646" i="45"/>
  <c r="O2645" i="45"/>
  <c r="P2644" i="45"/>
  <c r="N2642" i="45"/>
  <c r="O2641" i="45"/>
  <c r="P2640" i="45"/>
  <c r="N2638" i="45"/>
  <c r="O2637" i="45"/>
  <c r="P2636" i="45"/>
  <c r="N2634" i="45"/>
  <c r="O2633" i="45"/>
  <c r="P2632" i="45"/>
  <c r="N2630" i="45"/>
  <c r="O2629" i="45"/>
  <c r="P2628" i="45"/>
  <c r="N2626" i="45"/>
  <c r="O2625" i="45"/>
  <c r="P2624" i="45"/>
  <c r="N2622" i="45"/>
  <c r="O2621" i="45"/>
  <c r="P2620" i="45"/>
  <c r="N2618" i="45"/>
  <c r="O2617" i="45"/>
  <c r="P2616" i="45"/>
  <c r="N2614" i="45"/>
  <c r="O2613" i="45"/>
  <c r="P2612" i="45"/>
  <c r="N2610" i="45"/>
  <c r="O2609" i="45"/>
  <c r="P2608" i="45"/>
  <c r="N2606" i="45"/>
  <c r="O2605" i="45"/>
  <c r="P2604" i="45"/>
  <c r="N2602" i="45"/>
  <c r="O2601" i="45"/>
  <c r="P2600" i="45"/>
  <c r="N2598" i="45"/>
  <c r="O2597" i="45"/>
  <c r="P2596" i="45"/>
  <c r="N2594" i="45"/>
  <c r="O2593" i="45"/>
  <c r="P2592" i="45"/>
  <c r="N2590" i="45"/>
  <c r="O2589" i="45"/>
  <c r="P2588" i="45"/>
  <c r="N2586" i="45"/>
  <c r="O2585" i="45"/>
  <c r="P2584" i="45"/>
  <c r="N2582" i="45"/>
  <c r="O2581" i="45"/>
  <c r="P2580" i="45"/>
  <c r="N2578" i="45"/>
  <c r="O2577" i="45"/>
  <c r="P2576" i="45"/>
  <c r="N2574" i="45"/>
  <c r="O2573" i="45"/>
  <c r="P2572" i="45"/>
  <c r="N2570" i="45"/>
  <c r="O2569" i="45"/>
  <c r="P2568" i="45"/>
  <c r="N2566" i="45"/>
  <c r="O2565" i="45"/>
  <c r="P2564" i="45"/>
  <c r="N2562" i="45"/>
  <c r="O2561" i="45"/>
  <c r="P2560" i="45"/>
  <c r="N2558" i="45"/>
  <c r="O2557" i="45"/>
  <c r="P2556" i="45"/>
  <c r="N2554" i="45"/>
  <c r="N3654" i="45"/>
  <c r="P3487" i="45"/>
  <c r="O3462" i="45"/>
  <c r="N3437" i="45"/>
  <c r="N3381" i="45"/>
  <c r="O3368" i="45"/>
  <c r="P3355" i="45"/>
  <c r="N3317" i="45"/>
  <c r="O3304" i="45"/>
  <c r="P3291" i="45"/>
  <c r="O3282" i="45"/>
  <c r="P3272" i="45"/>
  <c r="O3269" i="45"/>
  <c r="N3266" i="45"/>
  <c r="P3256" i="45"/>
  <c r="O3253" i="45"/>
  <c r="N3250" i="45"/>
  <c r="P3240" i="45"/>
  <c r="O3237" i="45"/>
  <c r="N3234" i="45"/>
  <c r="P3224" i="45"/>
  <c r="O3221" i="45"/>
  <c r="N3218" i="45"/>
  <c r="P3208" i="45"/>
  <c r="O3205" i="45"/>
  <c r="N3202" i="45"/>
  <c r="P3192" i="45"/>
  <c r="O3189" i="45"/>
  <c r="N3186" i="45"/>
  <c r="P3176" i="45"/>
  <c r="O3173" i="45"/>
  <c r="N3170" i="45"/>
  <c r="P3160" i="45"/>
  <c r="O3157" i="45"/>
  <c r="N3154" i="45"/>
  <c r="P3144" i="45"/>
  <c r="O3141" i="45"/>
  <c r="N3138" i="45"/>
  <c r="P3128" i="45"/>
  <c r="O3125" i="45"/>
  <c r="N3122" i="45"/>
  <c r="P3112" i="45"/>
  <c r="O3109" i="45"/>
  <c r="N3106" i="45"/>
  <c r="P3096" i="45"/>
  <c r="O3093" i="45"/>
  <c r="N3090" i="45"/>
  <c r="P3080" i="45"/>
  <c r="O3077" i="45"/>
  <c r="N3074" i="45"/>
  <c r="P3064" i="45"/>
  <c r="O3061" i="45"/>
  <c r="N3058" i="45"/>
  <c r="P3048" i="45"/>
  <c r="O3045" i="45"/>
  <c r="N3042" i="45"/>
  <c r="P3032" i="45"/>
  <c r="O3029" i="45"/>
  <c r="N3026" i="45"/>
  <c r="P3016" i="45"/>
  <c r="O3013" i="45"/>
  <c r="N3010" i="45"/>
  <c r="P3000" i="45"/>
  <c r="O2997" i="45"/>
  <c r="N2994" i="45"/>
  <c r="P2984" i="45"/>
  <c r="O2981" i="45"/>
  <c r="N2978" i="45"/>
  <c r="P2968" i="45"/>
  <c r="O2965" i="45"/>
  <c r="N2962" i="45"/>
  <c r="P2952" i="45"/>
  <c r="O2949" i="45"/>
  <c r="N2946" i="45"/>
  <c r="P2936" i="45"/>
  <c r="O2933" i="45"/>
  <c r="N2930" i="45"/>
  <c r="P2920" i="45"/>
  <c r="O2917" i="45"/>
  <c r="N2914" i="45"/>
  <c r="P2904" i="45"/>
  <c r="O2901" i="45"/>
  <c r="N2898" i="45"/>
  <c r="N2894" i="45"/>
  <c r="O2893" i="45"/>
  <c r="O2892" i="45"/>
  <c r="P2891" i="45"/>
  <c r="N2889" i="45"/>
  <c r="O2888" i="45"/>
  <c r="P2887" i="45"/>
  <c r="N2885" i="45"/>
  <c r="O2884" i="45"/>
  <c r="P2883" i="45"/>
  <c r="N2881" i="45"/>
  <c r="O2880" i="45"/>
  <c r="P2879" i="45"/>
  <c r="N2877" i="45"/>
  <c r="O2876" i="45"/>
  <c r="P2875" i="45"/>
  <c r="N2873" i="45"/>
  <c r="O2872" i="45"/>
  <c r="P2871" i="45"/>
  <c r="N2869" i="45"/>
  <c r="O2868" i="45"/>
  <c r="P2867" i="45"/>
  <c r="N2865" i="45"/>
  <c r="O2864" i="45"/>
  <c r="P2863" i="45"/>
  <c r="N2861" i="45"/>
  <c r="O2860" i="45"/>
  <c r="P2859" i="45"/>
  <c r="N2857" i="45"/>
  <c r="O2856" i="45"/>
  <c r="P2855" i="45"/>
  <c r="N2853" i="45"/>
  <c r="O2852" i="45"/>
  <c r="P2851" i="45"/>
  <c r="N2849" i="45"/>
  <c r="O2848" i="45"/>
  <c r="P2847" i="45"/>
  <c r="N2845" i="45"/>
  <c r="O2844" i="45"/>
  <c r="P2843" i="45"/>
  <c r="N2841" i="45"/>
  <c r="O2840" i="45"/>
  <c r="P2839" i="45"/>
  <c r="N2837" i="45"/>
  <c r="O2836" i="45"/>
  <c r="P2835" i="45"/>
  <c r="N2833" i="45"/>
  <c r="O2832" i="45"/>
  <c r="P2831" i="45"/>
  <c r="N2829" i="45"/>
  <c r="O2828" i="45"/>
  <c r="P2827" i="45"/>
  <c r="N2825" i="45"/>
  <c r="O2824" i="45"/>
  <c r="P2823" i="45"/>
  <c r="N2821" i="45"/>
  <c r="O2820" i="45"/>
  <c r="P2819" i="45"/>
  <c r="N2817" i="45"/>
  <c r="O2816" i="45"/>
  <c r="P2815" i="45"/>
  <c r="N2813" i="45"/>
  <c r="O2812" i="45"/>
  <c r="P2811" i="45"/>
  <c r="N2809" i="45"/>
  <c r="O2808" i="45"/>
  <c r="P2807" i="45"/>
  <c r="N2805" i="45"/>
  <c r="O2804" i="45"/>
  <c r="P2803" i="45"/>
  <c r="N2801" i="45"/>
  <c r="O2800" i="45"/>
  <c r="P2799" i="45"/>
  <c r="N2797" i="45"/>
  <c r="O2796" i="45"/>
  <c r="P2795" i="45"/>
  <c r="N2793" i="45"/>
  <c r="O2792" i="45"/>
  <c r="P2791" i="45"/>
  <c r="N2789" i="45"/>
  <c r="O2788" i="45"/>
  <c r="P2787" i="45"/>
  <c r="N2785" i="45"/>
  <c r="O2784" i="45"/>
  <c r="P2783" i="45"/>
  <c r="N2781" i="45"/>
  <c r="O2780" i="45"/>
  <c r="P2779" i="45"/>
  <c r="N2777" i="45"/>
  <c r="O2776" i="45"/>
  <c r="P2775" i="45"/>
  <c r="N2773" i="45"/>
  <c r="O2772" i="45"/>
  <c r="P2771" i="45"/>
  <c r="N2769" i="45"/>
  <c r="O2768" i="45"/>
  <c r="P2767" i="45"/>
  <c r="N2765" i="45"/>
  <c r="O2764" i="45"/>
  <c r="P2763" i="45"/>
  <c r="N2761" i="45"/>
  <c r="O2760" i="45"/>
  <c r="P2759" i="45"/>
  <c r="N2757" i="45"/>
  <c r="O2756" i="45"/>
  <c r="P2755" i="45"/>
  <c r="N2753" i="45"/>
  <c r="O2752" i="45"/>
  <c r="P2751" i="45"/>
  <c r="N2749" i="45"/>
  <c r="O2748" i="45"/>
  <c r="P2747" i="45"/>
  <c r="N2745" i="45"/>
  <c r="O2744" i="45"/>
  <c r="P2743" i="45"/>
  <c r="N2741" i="45"/>
  <c r="O2740" i="45"/>
  <c r="P2739" i="45"/>
  <c r="N2737" i="45"/>
  <c r="O2736" i="45"/>
  <c r="P2735" i="45"/>
  <c r="N2733" i="45"/>
  <c r="O2732" i="45"/>
  <c r="P2731" i="45"/>
  <c r="N2729" i="45"/>
  <c r="O2728" i="45"/>
  <c r="P2727" i="45"/>
  <c r="N2725" i="45"/>
  <c r="O2724" i="45"/>
  <c r="P2723" i="45"/>
  <c r="N2721" i="45"/>
  <c r="O2720" i="45"/>
  <c r="P2719" i="45"/>
  <c r="N2717" i="45"/>
  <c r="O2716" i="45"/>
  <c r="P2715" i="45"/>
  <c r="N2713" i="45"/>
  <c r="O2712" i="45"/>
  <c r="P2711" i="45"/>
  <c r="N2709" i="45"/>
  <c r="O2708" i="45"/>
  <c r="P2707" i="45"/>
  <c r="N2705" i="45"/>
  <c r="O2704" i="45"/>
  <c r="P2703" i="45"/>
  <c r="N2701" i="45"/>
  <c r="O2700" i="45"/>
  <c r="P2699" i="45"/>
  <c r="N2697" i="45"/>
  <c r="O2696" i="45"/>
  <c r="P2695" i="45"/>
  <c r="N2693" i="45"/>
  <c r="O2692" i="45"/>
  <c r="P2691" i="45"/>
  <c r="N2689" i="45"/>
  <c r="O2688" i="45"/>
  <c r="P2687" i="45"/>
  <c r="N2685" i="45"/>
  <c r="O2684" i="45"/>
  <c r="P2683" i="45"/>
  <c r="N2681" i="45"/>
  <c r="O2680" i="45"/>
  <c r="P2679" i="45"/>
  <c r="N2677" i="45"/>
  <c r="O2676" i="45"/>
  <c r="P2675" i="45"/>
  <c r="N2673" i="45"/>
  <c r="O2672" i="45"/>
  <c r="P2671" i="45"/>
  <c r="N2669" i="45"/>
  <c r="O2668" i="45"/>
  <c r="P2667" i="45"/>
  <c r="N2665" i="45"/>
  <c r="O2664" i="45"/>
  <c r="P2663" i="45"/>
  <c r="N2661" i="45"/>
  <c r="O2660" i="45"/>
  <c r="P2659" i="45"/>
  <c r="N2657" i="45"/>
  <c r="O2656" i="45"/>
  <c r="P2655" i="45"/>
  <c r="N2653" i="45"/>
  <c r="O2652" i="45"/>
  <c r="P2651" i="45"/>
  <c r="N2649" i="45"/>
  <c r="O2648" i="45"/>
  <c r="P2647" i="45"/>
  <c r="N2645" i="45"/>
  <c r="O2644" i="45"/>
  <c r="P2643" i="45"/>
  <c r="N2641" i="45"/>
  <c r="O2640" i="45"/>
  <c r="P2639" i="45"/>
  <c r="N2637" i="45"/>
  <c r="O2636" i="45"/>
  <c r="P2635" i="45"/>
  <c r="N2633" i="45"/>
  <c r="O2632" i="45"/>
  <c r="P2631" i="45"/>
  <c r="N2629" i="45"/>
  <c r="O2628" i="45"/>
  <c r="P2627" i="45"/>
  <c r="N2625" i="45"/>
  <c r="O2624" i="45"/>
  <c r="P2623" i="45"/>
  <c r="N2621" i="45"/>
  <c r="O2620" i="45"/>
  <c r="P2619" i="45"/>
  <c r="N2617" i="45"/>
  <c r="O2616" i="45"/>
  <c r="P2615" i="45"/>
  <c r="N2613" i="45"/>
  <c r="O2612" i="45"/>
  <c r="P2611" i="45"/>
  <c r="N2609" i="45"/>
  <c r="O2608" i="45"/>
  <c r="P2607" i="45"/>
  <c r="N2605" i="45"/>
  <c r="O2604" i="45"/>
  <c r="P2603" i="45"/>
  <c r="N2601" i="45"/>
  <c r="O2600" i="45"/>
  <c r="P2599" i="45"/>
  <c r="N2597" i="45"/>
  <c r="O2596" i="45"/>
  <c r="P2595" i="45"/>
  <c r="N2593" i="45"/>
  <c r="O2592" i="45"/>
  <c r="P2591" i="45"/>
  <c r="N2589" i="45"/>
  <c r="O2588" i="45"/>
  <c r="P2587" i="45"/>
  <c r="N2585" i="45"/>
  <c r="O2584" i="45"/>
  <c r="P2583" i="45"/>
  <c r="N2581" i="45"/>
  <c r="O2580" i="45"/>
  <c r="P2579" i="45"/>
  <c r="N2577" i="45"/>
  <c r="O2576" i="45"/>
  <c r="P2575" i="45"/>
  <c r="N2573" i="45"/>
  <c r="O2572" i="45"/>
  <c r="P2571" i="45"/>
  <c r="N2569" i="45"/>
  <c r="O2568" i="45"/>
  <c r="P2567" i="45"/>
  <c r="N2565" i="45"/>
  <c r="O2564" i="45"/>
  <c r="P2563" i="45"/>
  <c r="N2561" i="45"/>
  <c r="O2560" i="45"/>
  <c r="P2559" i="45"/>
  <c r="N2557" i="45"/>
  <c r="O2556" i="45"/>
  <c r="P2555" i="45"/>
  <c r="P3798" i="45"/>
  <c r="O3681" i="45"/>
  <c r="P3519" i="45"/>
  <c r="O3494" i="45"/>
  <c r="N3469" i="45"/>
  <c r="N3397" i="45"/>
  <c r="O3384" i="45"/>
  <c r="P3371" i="45"/>
  <c r="N3333" i="45"/>
  <c r="O3320" i="45"/>
  <c r="P3307" i="45"/>
  <c r="N3283" i="45"/>
  <c r="P3276" i="45"/>
  <c r="O3273" i="45"/>
  <c r="N3270" i="45"/>
  <c r="P3260" i="45"/>
  <c r="O3257" i="45"/>
  <c r="N3254" i="45"/>
  <c r="P3244" i="45"/>
  <c r="O3241" i="45"/>
  <c r="N3238" i="45"/>
  <c r="P3228" i="45"/>
  <c r="O3225" i="45"/>
  <c r="N3222" i="45"/>
  <c r="P3212" i="45"/>
  <c r="O3209" i="45"/>
  <c r="N3206" i="45"/>
  <c r="P3196" i="45"/>
  <c r="O3193" i="45"/>
  <c r="N3190" i="45"/>
  <c r="P3180" i="45"/>
  <c r="O3177" i="45"/>
  <c r="N3174" i="45"/>
  <c r="P3164" i="45"/>
  <c r="O3161" i="45"/>
  <c r="N3158" i="45"/>
  <c r="P3148" i="45"/>
  <c r="O3145" i="45"/>
  <c r="N3142" i="45"/>
  <c r="P3132" i="45"/>
  <c r="O3129" i="45"/>
  <c r="N3126" i="45"/>
  <c r="P3116" i="45"/>
  <c r="O3113" i="45"/>
  <c r="N3110" i="45"/>
  <c r="P3100" i="45"/>
  <c r="O3097" i="45"/>
  <c r="N3094" i="45"/>
  <c r="P3084" i="45"/>
  <c r="O3081" i="45"/>
  <c r="N3078" i="45"/>
  <c r="P3068" i="45"/>
  <c r="O3065" i="45"/>
  <c r="N3062" i="45"/>
  <c r="P3052" i="45"/>
  <c r="O3049" i="45"/>
  <c r="N3046" i="45"/>
  <c r="P3036" i="45"/>
  <c r="O3033" i="45"/>
  <c r="N3030" i="45"/>
  <c r="P3020" i="45"/>
  <c r="O3017" i="45"/>
  <c r="N3014" i="45"/>
  <c r="P3004" i="45"/>
  <c r="O3001" i="45"/>
  <c r="N2998" i="45"/>
  <c r="P2988" i="45"/>
  <c r="O2985" i="45"/>
  <c r="N2982" i="45"/>
  <c r="P2972" i="45"/>
  <c r="O2969" i="45"/>
  <c r="N2966" i="45"/>
  <c r="P2956" i="45"/>
  <c r="O2953" i="45"/>
  <c r="N2950" i="45"/>
  <c r="P2940" i="45"/>
  <c r="O2937" i="45"/>
  <c r="N2934" i="45"/>
  <c r="P2924" i="45"/>
  <c r="O2921" i="45"/>
  <c r="N2918" i="45"/>
  <c r="P2908" i="45"/>
  <c r="O2905" i="45"/>
  <c r="N2902" i="45"/>
  <c r="N2892" i="45"/>
  <c r="O2891" i="45"/>
  <c r="P2890" i="45"/>
  <c r="N2888" i="45"/>
  <c r="O2887" i="45"/>
  <c r="P2886" i="45"/>
  <c r="N2884" i="45"/>
  <c r="O2883" i="45"/>
  <c r="P2882" i="45"/>
  <c r="N2880" i="45"/>
  <c r="O2879" i="45"/>
  <c r="P2878" i="45"/>
  <c r="N2876" i="45"/>
  <c r="O2875" i="45"/>
  <c r="P2874" i="45"/>
  <c r="N2872" i="45"/>
  <c r="O2871" i="45"/>
  <c r="P2870" i="45"/>
  <c r="N2868" i="45"/>
  <c r="O2867" i="45"/>
  <c r="P2866" i="45"/>
  <c r="N2864" i="45"/>
  <c r="O2863" i="45"/>
  <c r="P2862" i="45"/>
  <c r="N2860" i="45"/>
  <c r="O2859" i="45"/>
  <c r="P2858" i="45"/>
  <c r="N2856" i="45"/>
  <c r="O2855" i="45"/>
  <c r="P2854" i="45"/>
  <c r="N2852" i="45"/>
  <c r="O2851" i="45"/>
  <c r="P2850" i="45"/>
  <c r="N2848" i="45"/>
  <c r="O2847" i="45"/>
  <c r="P2846" i="45"/>
  <c r="N2844" i="45"/>
  <c r="O2843" i="45"/>
  <c r="P2842" i="45"/>
  <c r="N2840" i="45"/>
  <c r="O2839" i="45"/>
  <c r="P2838" i="45"/>
  <c r="N2836" i="45"/>
  <c r="O2835" i="45"/>
  <c r="P2834" i="45"/>
  <c r="N2832" i="45"/>
  <c r="O2831" i="45"/>
  <c r="P2830" i="45"/>
  <c r="N2828" i="45"/>
  <c r="O2827" i="45"/>
  <c r="P2826" i="45"/>
  <c r="N2824" i="45"/>
  <c r="O2823" i="45"/>
  <c r="P2822" i="45"/>
  <c r="N2820" i="45"/>
  <c r="O2819" i="45"/>
  <c r="P2818" i="45"/>
  <c r="N2816" i="45"/>
  <c r="O2815" i="45"/>
  <c r="P2814" i="45"/>
  <c r="N2812" i="45"/>
  <c r="O2811" i="45"/>
  <c r="P2810" i="45"/>
  <c r="N2808" i="45"/>
  <c r="O2807" i="45"/>
  <c r="P2806" i="45"/>
  <c r="N2804" i="45"/>
  <c r="O2803" i="45"/>
  <c r="P2802" i="45"/>
  <c r="N2800" i="45"/>
  <c r="O2799" i="45"/>
  <c r="P2798" i="45"/>
  <c r="N2796" i="45"/>
  <c r="O2795" i="45"/>
  <c r="P2794" i="45"/>
  <c r="N2792" i="45"/>
  <c r="O2791" i="45"/>
  <c r="P2790" i="45"/>
  <c r="N2788" i="45"/>
  <c r="O2787" i="45"/>
  <c r="P2786" i="45"/>
  <c r="N2784" i="45"/>
  <c r="O2783" i="45"/>
  <c r="P2782" i="45"/>
  <c r="N2780" i="45"/>
  <c r="O2779" i="45"/>
  <c r="P2778" i="45"/>
  <c r="N2776" i="45"/>
  <c r="O2775" i="45"/>
  <c r="P2774" i="45"/>
  <c r="N2772" i="45"/>
  <c r="O2771" i="45"/>
  <c r="P2770" i="45"/>
  <c r="N2768" i="45"/>
  <c r="O2767" i="45"/>
  <c r="P2766" i="45"/>
  <c r="N2764" i="45"/>
  <c r="O2763" i="45"/>
  <c r="P2762" i="45"/>
  <c r="N2760" i="45"/>
  <c r="O2759" i="45"/>
  <c r="P2758" i="45"/>
  <c r="N2756" i="45"/>
  <c r="O2755" i="45"/>
  <c r="P2754" i="45"/>
  <c r="N2752" i="45"/>
  <c r="O2751" i="45"/>
  <c r="P2750" i="45"/>
  <c r="N2748" i="45"/>
  <c r="O2747" i="45"/>
  <c r="P2746" i="45"/>
  <c r="N2744" i="45"/>
  <c r="O2743" i="45"/>
  <c r="P2742" i="45"/>
  <c r="N2740" i="45"/>
  <c r="O2739" i="45"/>
  <c r="P2738" i="45"/>
  <c r="N2736" i="45"/>
  <c r="O2735" i="45"/>
  <c r="P2734" i="45"/>
  <c r="N2732" i="45"/>
  <c r="O2731" i="45"/>
  <c r="P2730" i="45"/>
  <c r="N2728" i="45"/>
  <c r="O2727" i="45"/>
  <c r="P2726" i="45"/>
  <c r="N2724" i="45"/>
  <c r="O2723" i="45"/>
  <c r="P2722" i="45"/>
  <c r="N2720" i="45"/>
  <c r="O2719" i="45"/>
  <c r="P2718" i="45"/>
  <c r="N2716" i="45"/>
  <c r="O2715" i="45"/>
  <c r="P2714" i="45"/>
  <c r="N2712" i="45"/>
  <c r="O2711" i="45"/>
  <c r="P2710" i="45"/>
  <c r="N2708" i="45"/>
  <c r="O2707" i="45"/>
  <c r="P2706" i="45"/>
  <c r="N2704" i="45"/>
  <c r="O2703" i="45"/>
  <c r="P2702" i="45"/>
  <c r="N2700" i="45"/>
  <c r="O2699" i="45"/>
  <c r="P2698" i="45"/>
  <c r="N2696" i="45"/>
  <c r="O2695" i="45"/>
  <c r="P2694" i="45"/>
  <c r="N2692" i="45"/>
  <c r="O2691" i="45"/>
  <c r="P2690" i="45"/>
  <c r="N2688" i="45"/>
  <c r="O2687" i="45"/>
  <c r="P2686" i="45"/>
  <c r="N2684" i="45"/>
  <c r="O2683" i="45"/>
  <c r="P2682" i="45"/>
  <c r="N2680" i="45"/>
  <c r="O2679" i="45"/>
  <c r="P2678" i="45"/>
  <c r="N2676" i="45"/>
  <c r="O2675" i="45"/>
  <c r="P2674" i="45"/>
  <c r="N2672" i="45"/>
  <c r="O2671" i="45"/>
  <c r="P2670" i="45"/>
  <c r="N2668" i="45"/>
  <c r="O2667" i="45"/>
  <c r="P2666" i="45"/>
  <c r="N2664" i="45"/>
  <c r="O2663" i="45"/>
  <c r="P2662" i="45"/>
  <c r="N2660" i="45"/>
  <c r="O2659" i="45"/>
  <c r="P2658" i="45"/>
  <c r="N2656" i="45"/>
  <c r="O2655" i="45"/>
  <c r="P2654" i="45"/>
  <c r="N2652" i="45"/>
  <c r="O2651" i="45"/>
  <c r="P2650" i="45"/>
  <c r="N2648" i="45"/>
  <c r="O2647" i="45"/>
  <c r="P2646" i="45"/>
  <c r="N2644" i="45"/>
  <c r="O2643" i="45"/>
  <c r="P2642" i="45"/>
  <c r="N2640" i="45"/>
  <c r="O2639" i="45"/>
  <c r="P2638" i="45"/>
  <c r="N2636" i="45"/>
  <c r="O2635" i="45"/>
  <c r="P2634" i="45"/>
  <c r="N2632" i="45"/>
  <c r="O2631" i="45"/>
  <c r="P2630" i="45"/>
  <c r="N2628" i="45"/>
  <c r="O2627" i="45"/>
  <c r="P2626" i="45"/>
  <c r="N2624" i="45"/>
  <c r="O2623" i="45"/>
  <c r="P2622" i="45"/>
  <c r="N2620" i="45"/>
  <c r="O2619" i="45"/>
  <c r="P2618" i="45"/>
  <c r="N2616" i="45"/>
  <c r="O2615" i="45"/>
  <c r="P2614" i="45"/>
  <c r="N2612" i="45"/>
  <c r="O2611" i="45"/>
  <c r="P2610" i="45"/>
  <c r="N2608" i="45"/>
  <c r="O2607" i="45"/>
  <c r="P2606" i="45"/>
  <c r="N2604" i="45"/>
  <c r="O2603" i="45"/>
  <c r="P2602" i="45"/>
  <c r="N2600" i="45"/>
  <c r="O2599" i="45"/>
  <c r="P2598" i="45"/>
  <c r="N2596" i="45"/>
  <c r="O2595" i="45"/>
  <c r="P2594" i="45"/>
  <c r="N2592" i="45"/>
  <c r="O2591" i="45"/>
  <c r="P2590" i="45"/>
  <c r="N2588" i="45"/>
  <c r="O2587" i="45"/>
  <c r="P2586" i="45"/>
  <c r="N2584" i="45"/>
  <c r="O2583" i="45"/>
  <c r="P2582" i="45"/>
  <c r="N2580" i="45"/>
  <c r="O2579" i="45"/>
  <c r="P2578" i="45"/>
  <c r="N2576" i="45"/>
  <c r="O2575" i="45"/>
  <c r="P2574" i="45"/>
  <c r="N2572" i="45"/>
  <c r="O2571" i="45"/>
  <c r="P2570" i="45"/>
  <c r="N2568" i="45"/>
  <c r="O2567" i="45"/>
  <c r="P2566" i="45"/>
  <c r="N2564" i="45"/>
  <c r="O2563" i="45"/>
  <c r="P2562" i="45"/>
  <c r="N2560" i="45"/>
  <c r="O2559" i="45"/>
  <c r="P2558" i="45"/>
  <c r="N2556" i="45"/>
  <c r="O2555" i="45"/>
  <c r="P2554" i="45"/>
  <c r="N3501" i="45"/>
  <c r="O3400" i="45"/>
  <c r="N3349" i="45"/>
  <c r="O3277" i="45"/>
  <c r="P3264" i="45"/>
  <c r="N3226" i="45"/>
  <c r="O3213" i="45"/>
  <c r="P3200" i="45"/>
  <c r="N3162" i="45"/>
  <c r="O3149" i="45"/>
  <c r="P3136" i="45"/>
  <c r="N3098" i="45"/>
  <c r="O3085" i="45"/>
  <c r="P3072" i="45"/>
  <c r="N3034" i="45"/>
  <c r="O3021" i="45"/>
  <c r="P3008" i="45"/>
  <c r="N2970" i="45"/>
  <c r="O2957" i="45"/>
  <c r="P2944" i="45"/>
  <c r="N2906" i="45"/>
  <c r="O2895" i="45"/>
  <c r="P2889" i="45"/>
  <c r="O2886" i="45"/>
  <c r="N2883" i="45"/>
  <c r="P2873" i="45"/>
  <c r="O2870" i="45"/>
  <c r="N2867" i="45"/>
  <c r="P2857" i="45"/>
  <c r="O2854" i="45"/>
  <c r="N2851" i="45"/>
  <c r="P2841" i="45"/>
  <c r="O2838" i="45"/>
  <c r="N2835" i="45"/>
  <c r="P2825" i="45"/>
  <c r="O2822" i="45"/>
  <c r="N2819" i="45"/>
  <c r="P2809" i="45"/>
  <c r="O2806" i="45"/>
  <c r="N2803" i="45"/>
  <c r="P2793" i="45"/>
  <c r="O2790" i="45"/>
  <c r="N2787" i="45"/>
  <c r="P2777" i="45"/>
  <c r="O2774" i="45"/>
  <c r="N2771" i="45"/>
  <c r="P2761" i="45"/>
  <c r="O2758" i="45"/>
  <c r="N2755" i="45"/>
  <c r="P2745" i="45"/>
  <c r="O2742" i="45"/>
  <c r="N2739" i="45"/>
  <c r="P2729" i="45"/>
  <c r="O2726" i="45"/>
  <c r="N2723" i="45"/>
  <c r="P2713" i="45"/>
  <c r="O2710" i="45"/>
  <c r="N2707" i="45"/>
  <c r="P2697" i="45"/>
  <c r="O2694" i="45"/>
  <c r="N2691" i="45"/>
  <c r="P2681" i="45"/>
  <c r="O2678" i="45"/>
  <c r="N2675" i="45"/>
  <c r="P2665" i="45"/>
  <c r="O2662" i="45"/>
  <c r="N2659" i="45"/>
  <c r="P2649" i="45"/>
  <c r="O2646" i="45"/>
  <c r="N2643" i="45"/>
  <c r="P2633" i="45"/>
  <c r="O2630" i="45"/>
  <c r="N2627" i="45"/>
  <c r="P2617" i="45"/>
  <c r="O2614" i="45"/>
  <c r="N2611" i="45"/>
  <c r="P2601" i="45"/>
  <c r="O2598" i="45"/>
  <c r="N2595" i="45"/>
  <c r="P2585" i="45"/>
  <c r="O2582" i="45"/>
  <c r="N2579" i="45"/>
  <c r="P2569" i="45"/>
  <c r="O2566" i="45"/>
  <c r="N2563" i="45"/>
  <c r="P2553" i="45"/>
  <c r="N2551" i="45"/>
  <c r="O2550" i="45"/>
  <c r="P2549" i="45"/>
  <c r="N2547" i="45"/>
  <c r="O2546" i="45"/>
  <c r="P2545" i="45"/>
  <c r="N2543" i="45"/>
  <c r="O2542" i="45"/>
  <c r="P2541" i="45"/>
  <c r="N2539" i="45"/>
  <c r="O2538" i="45"/>
  <c r="P2537" i="45"/>
  <c r="N2535" i="45"/>
  <c r="O2534" i="45"/>
  <c r="P2533" i="45"/>
  <c r="N2531" i="45"/>
  <c r="O2530" i="45"/>
  <c r="P2529" i="45"/>
  <c r="N2527" i="45"/>
  <c r="O2526" i="45"/>
  <c r="P2525" i="45"/>
  <c r="N2523" i="45"/>
  <c r="O2522" i="45"/>
  <c r="P2521" i="45"/>
  <c r="N2519" i="45"/>
  <c r="O2518" i="45"/>
  <c r="P2517" i="45"/>
  <c r="N2515" i="45"/>
  <c r="O2514" i="45"/>
  <c r="P2513" i="45"/>
  <c r="N2511" i="45"/>
  <c r="O2510" i="45"/>
  <c r="P2509" i="45"/>
  <c r="N2507" i="45"/>
  <c r="O2506" i="45"/>
  <c r="P2505" i="45"/>
  <c r="N2503" i="45"/>
  <c r="O2502" i="45"/>
  <c r="P2501" i="45"/>
  <c r="N2499" i="45"/>
  <c r="O2498" i="45"/>
  <c r="P2497" i="45"/>
  <c r="N2495" i="45"/>
  <c r="O2494" i="45"/>
  <c r="P2493" i="45"/>
  <c r="N2491" i="45"/>
  <c r="O2490" i="45"/>
  <c r="P2489" i="45"/>
  <c r="N2487" i="45"/>
  <c r="O2486" i="45"/>
  <c r="P2485" i="45"/>
  <c r="N2483" i="45"/>
  <c r="O2482" i="45"/>
  <c r="P2481" i="45"/>
  <c r="N2479" i="45"/>
  <c r="O2478" i="45"/>
  <c r="P2477" i="45"/>
  <c r="N2475" i="45"/>
  <c r="O2474" i="45"/>
  <c r="P2473" i="45"/>
  <c r="N2471" i="45"/>
  <c r="O2470" i="45"/>
  <c r="P2469" i="45"/>
  <c r="N2467" i="45"/>
  <c r="O2466" i="45"/>
  <c r="P2465" i="45"/>
  <c r="N2463" i="45"/>
  <c r="O2462" i="45"/>
  <c r="P2461" i="45"/>
  <c r="N2459" i="45"/>
  <c r="O2458" i="45"/>
  <c r="P2457" i="45"/>
  <c r="N2455" i="45"/>
  <c r="O2454" i="45"/>
  <c r="P2453" i="45"/>
  <c r="N2451" i="45"/>
  <c r="O2450" i="45"/>
  <c r="P2449" i="45"/>
  <c r="N2447" i="45"/>
  <c r="O2446" i="45"/>
  <c r="P2445" i="45"/>
  <c r="N2443" i="45"/>
  <c r="O2442" i="45"/>
  <c r="P2441" i="45"/>
  <c r="N2439" i="45"/>
  <c r="O2438" i="45"/>
  <c r="P2437" i="45"/>
  <c r="N2435" i="45"/>
  <c r="O2434" i="45"/>
  <c r="P2433" i="45"/>
  <c r="N2431" i="45"/>
  <c r="O2430" i="45"/>
  <c r="P2429" i="45"/>
  <c r="N2427" i="45"/>
  <c r="O2426" i="45"/>
  <c r="P2425" i="45"/>
  <c r="N2423" i="45"/>
  <c r="O2422" i="45"/>
  <c r="P2421" i="45"/>
  <c r="N2419" i="45"/>
  <c r="O2418" i="45"/>
  <c r="P2417" i="45"/>
  <c r="N2415" i="45"/>
  <c r="O2414" i="45"/>
  <c r="P2413" i="45"/>
  <c r="N2411" i="45"/>
  <c r="O2410" i="45"/>
  <c r="P2409" i="45"/>
  <c r="N2407" i="45"/>
  <c r="O2406" i="45"/>
  <c r="P2405" i="45"/>
  <c r="N2403" i="45"/>
  <c r="O2402" i="45"/>
  <c r="P2401" i="45"/>
  <c r="N2399" i="45"/>
  <c r="O2398" i="45"/>
  <c r="P2397" i="45"/>
  <c r="N2395" i="45"/>
  <c r="O2394" i="45"/>
  <c r="P2393" i="45"/>
  <c r="N2391" i="45"/>
  <c r="O2390" i="45"/>
  <c r="P2389" i="45"/>
  <c r="N2387" i="45"/>
  <c r="O2386" i="45"/>
  <c r="P2385" i="45"/>
  <c r="N2383" i="45"/>
  <c r="O2382" i="45"/>
  <c r="P2381" i="45"/>
  <c r="N2379" i="45"/>
  <c r="O2378" i="45"/>
  <c r="P2377" i="45"/>
  <c r="N2375" i="45"/>
  <c r="O2374" i="45"/>
  <c r="P2373" i="45"/>
  <c r="N2371" i="45"/>
  <c r="O2370" i="45"/>
  <c r="P2369" i="45"/>
  <c r="N2367" i="45"/>
  <c r="O2366" i="45"/>
  <c r="P2365" i="45"/>
  <c r="N2363" i="45"/>
  <c r="O2362" i="45"/>
  <c r="P2361" i="45"/>
  <c r="N2359" i="45"/>
  <c r="O2358" i="45"/>
  <c r="P2357" i="45"/>
  <c r="N2355" i="45"/>
  <c r="O2354" i="45"/>
  <c r="P2353" i="45"/>
  <c r="N2351" i="45"/>
  <c r="O2350" i="45"/>
  <c r="P2349" i="45"/>
  <c r="N2347" i="45"/>
  <c r="O2346" i="45"/>
  <c r="P2345" i="45"/>
  <c r="N2343" i="45"/>
  <c r="O2342" i="45"/>
  <c r="P2341" i="45"/>
  <c r="N2339" i="45"/>
  <c r="O2338" i="45"/>
  <c r="P2337" i="45"/>
  <c r="N2335" i="45"/>
  <c r="O2334" i="45"/>
  <c r="P2333" i="45"/>
  <c r="N2331" i="45"/>
  <c r="O2330" i="45"/>
  <c r="P2329" i="45"/>
  <c r="N2327" i="45"/>
  <c r="O2326" i="45"/>
  <c r="P2325" i="45"/>
  <c r="N2323" i="45"/>
  <c r="O2322" i="45"/>
  <c r="P2321" i="45"/>
  <c r="N2319" i="45"/>
  <c r="O2318" i="45"/>
  <c r="P2317" i="45"/>
  <c r="N2315" i="45"/>
  <c r="O2314" i="45"/>
  <c r="P2313" i="45"/>
  <c r="N2311" i="45"/>
  <c r="O2310" i="45"/>
  <c r="P2309" i="45"/>
  <c r="N2307" i="45"/>
  <c r="O2306" i="45"/>
  <c r="P2305" i="45"/>
  <c r="N2303" i="45"/>
  <c r="O2302" i="45"/>
  <c r="P2301" i="45"/>
  <c r="N2299" i="45"/>
  <c r="O2298" i="45"/>
  <c r="P2297" i="45"/>
  <c r="N2295" i="45"/>
  <c r="O2294" i="45"/>
  <c r="P2293" i="45"/>
  <c r="N2291" i="45"/>
  <c r="O2290" i="45"/>
  <c r="P2289" i="45"/>
  <c r="N2287" i="45"/>
  <c r="O2286" i="45"/>
  <c r="P2285" i="45"/>
  <c r="N2283" i="45"/>
  <c r="O2282" i="45"/>
  <c r="P2281" i="45"/>
  <c r="N2279" i="45"/>
  <c r="O2278" i="45"/>
  <c r="P2277" i="45"/>
  <c r="N2275" i="45"/>
  <c r="O2274" i="45"/>
  <c r="P2273" i="45"/>
  <c r="N2271" i="45"/>
  <c r="O2270" i="45"/>
  <c r="P2269" i="45"/>
  <c r="N2267" i="45"/>
  <c r="O2266" i="45"/>
  <c r="P2265" i="45"/>
  <c r="N2263" i="45"/>
  <c r="O2262" i="45"/>
  <c r="P2261" i="45"/>
  <c r="N2259" i="45"/>
  <c r="O2258" i="45"/>
  <c r="P2257" i="45"/>
  <c r="N2255" i="45"/>
  <c r="O2254" i="45"/>
  <c r="P2253" i="45"/>
  <c r="N2251" i="45"/>
  <c r="O2250" i="45"/>
  <c r="P2249" i="45"/>
  <c r="N2247" i="45"/>
  <c r="O2246" i="45"/>
  <c r="P2245" i="45"/>
  <c r="N2243" i="45"/>
  <c r="O2242" i="45"/>
  <c r="P2241" i="45"/>
  <c r="N2239" i="45"/>
  <c r="O2238" i="45"/>
  <c r="P2237" i="45"/>
  <c r="N2235" i="45"/>
  <c r="O2234" i="45"/>
  <c r="P2233" i="45"/>
  <c r="N2231" i="45"/>
  <c r="O2230" i="45"/>
  <c r="P2229" i="45"/>
  <c r="N2227" i="45"/>
  <c r="O2226" i="45"/>
  <c r="P2225" i="45"/>
  <c r="N2223" i="45"/>
  <c r="O2222" i="45"/>
  <c r="P2221" i="45"/>
  <c r="N2219" i="45"/>
  <c r="O2218" i="45"/>
  <c r="P2217" i="45"/>
  <c r="N2215" i="45"/>
  <c r="O2214" i="45"/>
  <c r="P2213" i="45"/>
  <c r="O3526" i="45"/>
  <c r="P3423" i="45"/>
  <c r="P3280" i="45"/>
  <c r="N3242" i="45"/>
  <c r="O3229" i="45"/>
  <c r="P3216" i="45"/>
  <c r="N3178" i="45"/>
  <c r="O3165" i="45"/>
  <c r="P3152" i="45"/>
  <c r="N3114" i="45"/>
  <c r="O3101" i="45"/>
  <c r="P3088" i="45"/>
  <c r="N3050" i="45"/>
  <c r="O3037" i="45"/>
  <c r="P3024" i="45"/>
  <c r="N2986" i="45"/>
  <c r="O2973" i="45"/>
  <c r="P2960" i="45"/>
  <c r="N2922" i="45"/>
  <c r="O2909" i="45"/>
  <c r="P2896" i="45"/>
  <c r="O2890" i="45"/>
  <c r="N2887" i="45"/>
  <c r="P2877" i="45"/>
  <c r="O2874" i="45"/>
  <c r="N2871" i="45"/>
  <c r="P2861" i="45"/>
  <c r="O2858" i="45"/>
  <c r="N2855" i="45"/>
  <c r="P2845" i="45"/>
  <c r="O2842" i="45"/>
  <c r="N2839" i="45"/>
  <c r="P2829" i="45"/>
  <c r="O2826" i="45"/>
  <c r="N2823" i="45"/>
  <c r="P2813" i="45"/>
  <c r="O2810" i="45"/>
  <c r="N2807" i="45"/>
  <c r="P2797" i="45"/>
  <c r="O2794" i="45"/>
  <c r="N2791" i="45"/>
  <c r="P2781" i="45"/>
  <c r="O2778" i="45"/>
  <c r="N2775" i="45"/>
  <c r="P2765" i="45"/>
  <c r="O2762" i="45"/>
  <c r="N2759" i="45"/>
  <c r="P2749" i="45"/>
  <c r="O2746" i="45"/>
  <c r="N2743" i="45"/>
  <c r="P2733" i="45"/>
  <c r="O2730" i="45"/>
  <c r="N2727" i="45"/>
  <c r="P2717" i="45"/>
  <c r="O2714" i="45"/>
  <c r="N2711" i="45"/>
  <c r="P2701" i="45"/>
  <c r="O2698" i="45"/>
  <c r="N2695" i="45"/>
  <c r="P2685" i="45"/>
  <c r="O2682" i="45"/>
  <c r="N2679" i="45"/>
  <c r="P2669" i="45"/>
  <c r="O2666" i="45"/>
  <c r="N2663" i="45"/>
  <c r="P2653" i="45"/>
  <c r="O2650" i="45"/>
  <c r="N2647" i="45"/>
  <c r="P2637" i="45"/>
  <c r="O2634" i="45"/>
  <c r="N2631" i="45"/>
  <c r="P2621" i="45"/>
  <c r="O2618" i="45"/>
  <c r="N2615" i="45"/>
  <c r="P2605" i="45"/>
  <c r="O2602" i="45"/>
  <c r="N2599" i="45"/>
  <c r="P2589" i="45"/>
  <c r="O2586" i="45"/>
  <c r="N2583" i="45"/>
  <c r="P2573" i="45"/>
  <c r="O2570" i="45"/>
  <c r="N2567" i="45"/>
  <c r="P2557" i="45"/>
  <c r="O2554" i="45"/>
  <c r="O2553" i="45"/>
  <c r="P2552" i="45"/>
  <c r="N2550" i="45"/>
  <c r="O2549" i="45"/>
  <c r="P2548" i="45"/>
  <c r="N2546" i="45"/>
  <c r="O2545" i="45"/>
  <c r="P2544" i="45"/>
  <c r="N2542" i="45"/>
  <c r="O2541" i="45"/>
  <c r="P2540" i="45"/>
  <c r="N2538" i="45"/>
  <c r="O2537" i="45"/>
  <c r="P2536" i="45"/>
  <c r="N2534" i="45"/>
  <c r="O2533" i="45"/>
  <c r="P2532" i="45"/>
  <c r="N2530" i="45"/>
  <c r="O2529" i="45"/>
  <c r="P2528" i="45"/>
  <c r="N2526" i="45"/>
  <c r="O2525" i="45"/>
  <c r="P2524" i="45"/>
  <c r="N2522" i="45"/>
  <c r="O2521" i="45"/>
  <c r="P2520" i="45"/>
  <c r="N2518" i="45"/>
  <c r="O2517" i="45"/>
  <c r="P2516" i="45"/>
  <c r="N2514" i="45"/>
  <c r="O2513" i="45"/>
  <c r="P2512" i="45"/>
  <c r="N2510" i="45"/>
  <c r="O2509" i="45"/>
  <c r="P2508" i="45"/>
  <c r="N2506" i="45"/>
  <c r="O2505" i="45"/>
  <c r="P2504" i="45"/>
  <c r="N2502" i="45"/>
  <c r="O2501" i="45"/>
  <c r="P2500" i="45"/>
  <c r="N2498" i="45"/>
  <c r="O2497" i="45"/>
  <c r="P2496" i="45"/>
  <c r="N2494" i="45"/>
  <c r="O2493" i="45"/>
  <c r="P2492" i="45"/>
  <c r="N2490" i="45"/>
  <c r="O2489" i="45"/>
  <c r="P2488" i="45"/>
  <c r="N2486" i="45"/>
  <c r="O2485" i="45"/>
  <c r="P2484" i="45"/>
  <c r="N2482" i="45"/>
  <c r="O2481" i="45"/>
  <c r="P2480" i="45"/>
  <c r="N2478" i="45"/>
  <c r="O2477" i="45"/>
  <c r="P2476" i="45"/>
  <c r="N2474" i="45"/>
  <c r="O2473" i="45"/>
  <c r="P2472" i="45"/>
  <c r="N2470" i="45"/>
  <c r="O2469" i="45"/>
  <c r="P2468" i="45"/>
  <c r="N2466" i="45"/>
  <c r="O2465" i="45"/>
  <c r="P2464" i="45"/>
  <c r="N2462" i="45"/>
  <c r="O2461" i="45"/>
  <c r="P2460" i="45"/>
  <c r="N2458" i="45"/>
  <c r="O2457" i="45"/>
  <c r="P2456" i="45"/>
  <c r="N2454" i="45"/>
  <c r="O2453" i="45"/>
  <c r="P2452" i="45"/>
  <c r="N2450" i="45"/>
  <c r="O2449" i="45"/>
  <c r="P2448" i="45"/>
  <c r="N2446" i="45"/>
  <c r="O2445" i="45"/>
  <c r="P2444" i="45"/>
  <c r="N2442" i="45"/>
  <c r="O2441" i="45"/>
  <c r="P2440" i="45"/>
  <c r="N2438" i="45"/>
  <c r="O2437" i="45"/>
  <c r="P2436" i="45"/>
  <c r="N2434" i="45"/>
  <c r="O2433" i="45"/>
  <c r="P2432" i="45"/>
  <c r="N2430" i="45"/>
  <c r="O2429" i="45"/>
  <c r="P2428" i="45"/>
  <c r="N2426" i="45"/>
  <c r="O2425" i="45"/>
  <c r="P2424" i="45"/>
  <c r="N2422" i="45"/>
  <c r="O2421" i="45"/>
  <c r="P2420" i="45"/>
  <c r="N2418" i="45"/>
  <c r="O2417" i="45"/>
  <c r="P2416" i="45"/>
  <c r="N2414" i="45"/>
  <c r="O2413" i="45"/>
  <c r="P2412" i="45"/>
  <c r="N2410" i="45"/>
  <c r="O2409" i="45"/>
  <c r="P2408" i="45"/>
  <c r="N2406" i="45"/>
  <c r="O2405" i="45"/>
  <c r="P2404" i="45"/>
  <c r="N2402" i="45"/>
  <c r="O2401" i="45"/>
  <c r="P2400" i="45"/>
  <c r="N2398" i="45"/>
  <c r="O2397" i="45"/>
  <c r="P2396" i="45"/>
  <c r="N2394" i="45"/>
  <c r="O2393" i="45"/>
  <c r="P2392" i="45"/>
  <c r="N2390" i="45"/>
  <c r="O2389" i="45"/>
  <c r="P2388" i="45"/>
  <c r="N2386" i="45"/>
  <c r="O2385" i="45"/>
  <c r="P2384" i="45"/>
  <c r="N2382" i="45"/>
  <c r="O2381" i="45"/>
  <c r="P2380" i="45"/>
  <c r="N2378" i="45"/>
  <c r="O2377" i="45"/>
  <c r="P2376" i="45"/>
  <c r="N2374" i="45"/>
  <c r="O2373" i="45"/>
  <c r="P2372" i="45"/>
  <c r="N2370" i="45"/>
  <c r="O2369" i="45"/>
  <c r="P2368" i="45"/>
  <c r="N2366" i="45"/>
  <c r="O2365" i="45"/>
  <c r="P2364" i="45"/>
  <c r="N2362" i="45"/>
  <c r="O2361" i="45"/>
  <c r="P2360" i="45"/>
  <c r="N2358" i="45"/>
  <c r="O2357" i="45"/>
  <c r="P2356" i="45"/>
  <c r="N2354" i="45"/>
  <c r="O2353" i="45"/>
  <c r="P2352" i="45"/>
  <c r="N2350" i="45"/>
  <c r="O2349" i="45"/>
  <c r="P2348" i="45"/>
  <c r="N2346" i="45"/>
  <c r="O2345" i="45"/>
  <c r="P2344" i="45"/>
  <c r="N2342" i="45"/>
  <c r="O2341" i="45"/>
  <c r="P2340" i="45"/>
  <c r="N2338" i="45"/>
  <c r="O2337" i="45"/>
  <c r="P2336" i="45"/>
  <c r="N2334" i="45"/>
  <c r="O2333" i="45"/>
  <c r="P2332" i="45"/>
  <c r="N2330" i="45"/>
  <c r="O2329" i="45"/>
  <c r="P2328" i="45"/>
  <c r="N2326" i="45"/>
  <c r="O2325" i="45"/>
  <c r="P2324" i="45"/>
  <c r="N2322" i="45"/>
  <c r="O2321" i="45"/>
  <c r="P2320" i="45"/>
  <c r="N2318" i="45"/>
  <c r="O2317" i="45"/>
  <c r="P2316" i="45"/>
  <c r="N2314" i="45"/>
  <c r="O2313" i="45"/>
  <c r="P2312" i="45"/>
  <c r="N2310" i="45"/>
  <c r="O2309" i="45"/>
  <c r="P2308" i="45"/>
  <c r="N2306" i="45"/>
  <c r="O2305" i="45"/>
  <c r="P2304" i="45"/>
  <c r="N2302" i="45"/>
  <c r="O2301" i="45"/>
  <c r="P2300" i="45"/>
  <c r="N2298" i="45"/>
  <c r="O2297" i="45"/>
  <c r="P2296" i="45"/>
  <c r="N2294" i="45"/>
  <c r="O2293" i="45"/>
  <c r="P2292" i="45"/>
  <c r="N2290" i="45"/>
  <c r="O2289" i="45"/>
  <c r="P2288" i="45"/>
  <c r="N2286" i="45"/>
  <c r="O2285" i="45"/>
  <c r="P2284" i="45"/>
  <c r="N2282" i="45"/>
  <c r="O2281" i="45"/>
  <c r="P2280" i="45"/>
  <c r="N2278" i="45"/>
  <c r="O2277" i="45"/>
  <c r="P2276" i="45"/>
  <c r="N2274" i="45"/>
  <c r="O2273" i="45"/>
  <c r="P2272" i="45"/>
  <c r="N2270" i="45"/>
  <c r="O2269" i="45"/>
  <c r="P2268" i="45"/>
  <c r="N2266" i="45"/>
  <c r="O2265" i="45"/>
  <c r="P2264" i="45"/>
  <c r="N2262" i="45"/>
  <c r="O2261" i="45"/>
  <c r="P2260" i="45"/>
  <c r="N2258" i="45"/>
  <c r="O2257" i="45"/>
  <c r="P2256" i="45"/>
  <c r="N2254" i="45"/>
  <c r="O2253" i="45"/>
  <c r="P2252" i="45"/>
  <c r="N2250" i="45"/>
  <c r="O2249" i="45"/>
  <c r="P2248" i="45"/>
  <c r="N2246" i="45"/>
  <c r="O2245" i="45"/>
  <c r="P2244" i="45"/>
  <c r="N2242" i="45"/>
  <c r="O2241" i="45"/>
  <c r="P2240" i="45"/>
  <c r="N2238" i="45"/>
  <c r="O2237" i="45"/>
  <c r="P2236" i="45"/>
  <c r="N2234" i="45"/>
  <c r="O2233" i="45"/>
  <c r="P2232" i="45"/>
  <c r="N2230" i="45"/>
  <c r="O2229" i="45"/>
  <c r="P2228" i="45"/>
  <c r="N2226" i="45"/>
  <c r="O2225" i="45"/>
  <c r="P2224" i="45"/>
  <c r="N2222" i="45"/>
  <c r="O2221" i="45"/>
  <c r="P2220" i="45"/>
  <c r="N2218" i="45"/>
  <c r="O2217" i="45"/>
  <c r="P2216" i="45"/>
  <c r="N2214" i="45"/>
  <c r="O2213" i="45"/>
  <c r="P2212" i="45"/>
  <c r="P3708" i="45"/>
  <c r="P3551" i="45"/>
  <c r="P3323" i="45"/>
  <c r="N3258" i="45"/>
  <c r="O3245" i="45"/>
  <c r="P3232" i="45"/>
  <c r="N3194" i="45"/>
  <c r="O3181" i="45"/>
  <c r="P3168" i="45"/>
  <c r="N3130" i="45"/>
  <c r="O3117" i="45"/>
  <c r="P3104" i="45"/>
  <c r="N3066" i="45"/>
  <c r="O3053" i="45"/>
  <c r="P3040" i="45"/>
  <c r="N3002" i="45"/>
  <c r="O2989" i="45"/>
  <c r="P2976" i="45"/>
  <c r="N2938" i="45"/>
  <c r="O2925" i="45"/>
  <c r="P2912" i="45"/>
  <c r="N2891" i="45"/>
  <c r="P2881" i="45"/>
  <c r="O2878" i="45"/>
  <c r="N2875" i="45"/>
  <c r="P2865" i="45"/>
  <c r="O2862" i="45"/>
  <c r="N2859" i="45"/>
  <c r="P2849" i="45"/>
  <c r="O2846" i="45"/>
  <c r="N2843" i="45"/>
  <c r="P2833" i="45"/>
  <c r="O2830" i="45"/>
  <c r="N2827" i="45"/>
  <c r="P2817" i="45"/>
  <c r="O2814" i="45"/>
  <c r="N2811" i="45"/>
  <c r="P2801" i="45"/>
  <c r="O2798" i="45"/>
  <c r="N2795" i="45"/>
  <c r="P2785" i="45"/>
  <c r="O2782" i="45"/>
  <c r="N2779" i="45"/>
  <c r="P2769" i="45"/>
  <c r="O2766" i="45"/>
  <c r="N2763" i="45"/>
  <c r="P2753" i="45"/>
  <c r="O2750" i="45"/>
  <c r="N2747" i="45"/>
  <c r="P2737" i="45"/>
  <c r="O2734" i="45"/>
  <c r="N2731" i="45"/>
  <c r="P2721" i="45"/>
  <c r="O2718" i="45"/>
  <c r="N2715" i="45"/>
  <c r="P2705" i="45"/>
  <c r="O2702" i="45"/>
  <c r="N2699" i="45"/>
  <c r="P2689" i="45"/>
  <c r="O2686" i="45"/>
  <c r="N2683" i="45"/>
  <c r="P2673" i="45"/>
  <c r="O2670" i="45"/>
  <c r="N2667" i="45"/>
  <c r="P2657" i="45"/>
  <c r="O2654" i="45"/>
  <c r="N2651" i="45"/>
  <c r="P2641" i="45"/>
  <c r="O2638" i="45"/>
  <c r="N2635" i="45"/>
  <c r="P2625" i="45"/>
  <c r="O2622" i="45"/>
  <c r="N2619" i="45"/>
  <c r="P2609" i="45"/>
  <c r="O2606" i="45"/>
  <c r="N2603" i="45"/>
  <c r="P2593" i="45"/>
  <c r="O2590" i="45"/>
  <c r="N2587" i="45"/>
  <c r="P2577" i="45"/>
  <c r="O2574" i="45"/>
  <c r="N2571" i="45"/>
  <c r="P2561" i="45"/>
  <c r="O2558" i="45"/>
  <c r="N2555" i="45"/>
  <c r="N2553" i="45"/>
  <c r="O2552" i="45"/>
  <c r="P2551" i="45"/>
  <c r="N2549" i="45"/>
  <c r="O2548" i="45"/>
  <c r="P2547" i="45"/>
  <c r="N2545" i="45"/>
  <c r="O2544" i="45"/>
  <c r="P2543" i="45"/>
  <c r="N2541" i="45"/>
  <c r="O2540" i="45"/>
  <c r="P2539" i="45"/>
  <c r="N2537" i="45"/>
  <c r="O2536" i="45"/>
  <c r="P2535" i="45"/>
  <c r="N2533" i="45"/>
  <c r="O2532" i="45"/>
  <c r="P2531" i="45"/>
  <c r="N2529" i="45"/>
  <c r="O2528" i="45"/>
  <c r="P2527" i="45"/>
  <c r="N2525" i="45"/>
  <c r="O2524" i="45"/>
  <c r="P2523" i="45"/>
  <c r="N2521" i="45"/>
  <c r="O2520" i="45"/>
  <c r="P2519" i="45"/>
  <c r="N2517" i="45"/>
  <c r="O2516" i="45"/>
  <c r="P2515" i="45"/>
  <c r="N2513" i="45"/>
  <c r="O2512" i="45"/>
  <c r="P2511" i="45"/>
  <c r="N2509" i="45"/>
  <c r="O2508" i="45"/>
  <c r="P2507" i="45"/>
  <c r="N2505" i="45"/>
  <c r="O2504" i="45"/>
  <c r="P2503" i="45"/>
  <c r="N2501" i="45"/>
  <c r="O2500" i="45"/>
  <c r="P2499" i="45"/>
  <c r="N2497" i="45"/>
  <c r="O2496" i="45"/>
  <c r="P2495" i="45"/>
  <c r="N2493" i="45"/>
  <c r="O2492" i="45"/>
  <c r="P2491" i="45"/>
  <c r="N2489" i="45"/>
  <c r="O2488" i="45"/>
  <c r="P2487" i="45"/>
  <c r="N2485" i="45"/>
  <c r="O2484" i="45"/>
  <c r="P2483" i="45"/>
  <c r="N2481" i="45"/>
  <c r="O2480" i="45"/>
  <c r="P2479" i="45"/>
  <c r="N2477" i="45"/>
  <c r="O2476" i="45"/>
  <c r="P2475" i="45"/>
  <c r="N2473" i="45"/>
  <c r="O2472" i="45"/>
  <c r="P2471" i="45"/>
  <c r="N2469" i="45"/>
  <c r="O2468" i="45"/>
  <c r="P2467" i="45"/>
  <c r="N2465" i="45"/>
  <c r="O2464" i="45"/>
  <c r="P2463" i="45"/>
  <c r="N2461" i="45"/>
  <c r="O2460" i="45"/>
  <c r="P2459" i="45"/>
  <c r="N2457" i="45"/>
  <c r="O2456" i="45"/>
  <c r="P2455" i="45"/>
  <c r="N2453" i="45"/>
  <c r="O2452" i="45"/>
  <c r="P2451" i="45"/>
  <c r="N2449" i="45"/>
  <c r="O2448" i="45"/>
  <c r="P2447" i="45"/>
  <c r="N2445" i="45"/>
  <c r="O2444" i="45"/>
  <c r="P2443" i="45"/>
  <c r="N2441" i="45"/>
  <c r="O2440" i="45"/>
  <c r="P2439" i="45"/>
  <c r="N2437" i="45"/>
  <c r="O2436" i="45"/>
  <c r="P2435" i="45"/>
  <c r="N2433" i="45"/>
  <c r="O2432" i="45"/>
  <c r="P2431" i="45"/>
  <c r="N2429" i="45"/>
  <c r="O2428" i="45"/>
  <c r="P2427" i="45"/>
  <c r="N2425" i="45"/>
  <c r="O2424" i="45"/>
  <c r="P2423" i="45"/>
  <c r="N2421" i="45"/>
  <c r="O2420" i="45"/>
  <c r="P2419" i="45"/>
  <c r="N2417" i="45"/>
  <c r="O2416" i="45"/>
  <c r="P2415" i="45"/>
  <c r="N2413" i="45"/>
  <c r="O2412" i="45"/>
  <c r="P2411" i="45"/>
  <c r="N2409" i="45"/>
  <c r="O2408" i="45"/>
  <c r="P2407" i="45"/>
  <c r="N2405" i="45"/>
  <c r="O2404" i="45"/>
  <c r="P2403" i="45"/>
  <c r="N2401" i="45"/>
  <c r="O2400" i="45"/>
  <c r="P2399" i="45"/>
  <c r="N2397" i="45"/>
  <c r="O2396" i="45"/>
  <c r="P2395" i="45"/>
  <c r="N2393" i="45"/>
  <c r="O2392" i="45"/>
  <c r="P2391" i="45"/>
  <c r="N2389" i="45"/>
  <c r="O2388" i="45"/>
  <c r="P2387" i="45"/>
  <c r="N2385" i="45"/>
  <c r="O2384" i="45"/>
  <c r="P2383" i="45"/>
  <c r="N2381" i="45"/>
  <c r="O2380" i="45"/>
  <c r="P2379" i="45"/>
  <c r="N2377" i="45"/>
  <c r="O2376" i="45"/>
  <c r="P2375" i="45"/>
  <c r="N2373" i="45"/>
  <c r="O2372" i="45"/>
  <c r="P2371" i="45"/>
  <c r="N2369" i="45"/>
  <c r="O2368" i="45"/>
  <c r="P2367" i="45"/>
  <c r="N2365" i="45"/>
  <c r="O2364" i="45"/>
  <c r="P2363" i="45"/>
  <c r="N2361" i="45"/>
  <c r="O2360" i="45"/>
  <c r="P2359" i="45"/>
  <c r="N2357" i="45"/>
  <c r="O2356" i="45"/>
  <c r="P2355" i="45"/>
  <c r="N2353" i="45"/>
  <c r="O2352" i="45"/>
  <c r="P2351" i="45"/>
  <c r="N2349" i="45"/>
  <c r="O2348" i="45"/>
  <c r="P2347" i="45"/>
  <c r="N2345" i="45"/>
  <c r="O2344" i="45"/>
  <c r="P2343" i="45"/>
  <c r="N2341" i="45"/>
  <c r="O2340" i="45"/>
  <c r="P2339" i="45"/>
  <c r="N2337" i="45"/>
  <c r="O2336" i="45"/>
  <c r="P2335" i="45"/>
  <c r="N2333" i="45"/>
  <c r="O2332" i="45"/>
  <c r="P2331" i="45"/>
  <c r="N2329" i="45"/>
  <c r="O2328" i="45"/>
  <c r="P2327" i="45"/>
  <c r="N2325" i="45"/>
  <c r="O2324" i="45"/>
  <c r="P2323" i="45"/>
  <c r="N2321" i="45"/>
  <c r="O2320" i="45"/>
  <c r="P2319" i="45"/>
  <c r="N2317" i="45"/>
  <c r="O2316" i="45"/>
  <c r="P2315" i="45"/>
  <c r="N2313" i="45"/>
  <c r="O2312" i="45"/>
  <c r="P2311" i="45"/>
  <c r="N2309" i="45"/>
  <c r="O2308" i="45"/>
  <c r="P2307" i="45"/>
  <c r="N2305" i="45"/>
  <c r="O2304" i="45"/>
  <c r="P2303" i="45"/>
  <c r="N2301" i="45"/>
  <c r="O2300" i="45"/>
  <c r="P2299" i="45"/>
  <c r="N2297" i="45"/>
  <c r="O2296" i="45"/>
  <c r="P2295" i="45"/>
  <c r="N2293" i="45"/>
  <c r="O2292" i="45"/>
  <c r="P2291" i="45"/>
  <c r="N2289" i="45"/>
  <c r="O2288" i="45"/>
  <c r="P2287" i="45"/>
  <c r="N2285" i="45"/>
  <c r="O2284" i="45"/>
  <c r="P2283" i="45"/>
  <c r="N2281" i="45"/>
  <c r="O2280" i="45"/>
  <c r="P2279" i="45"/>
  <c r="N2277" i="45"/>
  <c r="O2276" i="45"/>
  <c r="P2275" i="45"/>
  <c r="N2273" i="45"/>
  <c r="O2272" i="45"/>
  <c r="P2271" i="45"/>
  <c r="N2269" i="45"/>
  <c r="O2268" i="45"/>
  <c r="P2267" i="45"/>
  <c r="N2265" i="45"/>
  <c r="O2264" i="45"/>
  <c r="P2263" i="45"/>
  <c r="N2261" i="45"/>
  <c r="O2260" i="45"/>
  <c r="P2259" i="45"/>
  <c r="N2257" i="45"/>
  <c r="O2256" i="45"/>
  <c r="P2255" i="45"/>
  <c r="N2253" i="45"/>
  <c r="O2252" i="45"/>
  <c r="P2251" i="45"/>
  <c r="N2249" i="45"/>
  <c r="O2248" i="45"/>
  <c r="P2247" i="45"/>
  <c r="N2245" i="45"/>
  <c r="O2244" i="45"/>
  <c r="P2243" i="45"/>
  <c r="N2241" i="45"/>
  <c r="O2240" i="45"/>
  <c r="P2239" i="45"/>
  <c r="N2237" i="45"/>
  <c r="O2236" i="45"/>
  <c r="P2235" i="45"/>
  <c r="N2233" i="45"/>
  <c r="O2232" i="45"/>
  <c r="P2231" i="45"/>
  <c r="N2229" i="45"/>
  <c r="O2228" i="45"/>
  <c r="P2227" i="45"/>
  <c r="N2225" i="45"/>
  <c r="O2224" i="45"/>
  <c r="P2223" i="45"/>
  <c r="N2221" i="45"/>
  <c r="O2220" i="45"/>
  <c r="P2219" i="45"/>
  <c r="N2217" i="45"/>
  <c r="O2216" i="45"/>
  <c r="P2215" i="45"/>
  <c r="N2213" i="45"/>
  <c r="O3336" i="45"/>
  <c r="O3261" i="45"/>
  <c r="N3210" i="45"/>
  <c r="P3056" i="45"/>
  <c r="O3005" i="45"/>
  <c r="N2954" i="45"/>
  <c r="N2879" i="45"/>
  <c r="O2866" i="45"/>
  <c r="P2853" i="45"/>
  <c r="N2815" i="45"/>
  <c r="O2802" i="45"/>
  <c r="P2789" i="45"/>
  <c r="N2751" i="45"/>
  <c r="O2738" i="45"/>
  <c r="P2725" i="45"/>
  <c r="N2687" i="45"/>
  <c r="O2674" i="45"/>
  <c r="P2661" i="45"/>
  <c r="N2623" i="45"/>
  <c r="O2610" i="45"/>
  <c r="P2597" i="45"/>
  <c r="N2559" i="45"/>
  <c r="P2546" i="45"/>
  <c r="O2543" i="45"/>
  <c r="N2540" i="45"/>
  <c r="P2530" i="45"/>
  <c r="O2527" i="45"/>
  <c r="N2524" i="45"/>
  <c r="P2514" i="45"/>
  <c r="O2511" i="45"/>
  <c r="N2508" i="45"/>
  <c r="P2498" i="45"/>
  <c r="O2495" i="45"/>
  <c r="N2492" i="45"/>
  <c r="P2482" i="45"/>
  <c r="O2479" i="45"/>
  <c r="N2476" i="45"/>
  <c r="P2466" i="45"/>
  <c r="O2463" i="45"/>
  <c r="N2460" i="45"/>
  <c r="P2450" i="45"/>
  <c r="O2447" i="45"/>
  <c r="N2444" i="45"/>
  <c r="P2434" i="45"/>
  <c r="O2431" i="45"/>
  <c r="N2428" i="45"/>
  <c r="P2418" i="45"/>
  <c r="O2415" i="45"/>
  <c r="N2412" i="45"/>
  <c r="P2402" i="45"/>
  <c r="O2399" i="45"/>
  <c r="N2396" i="45"/>
  <c r="P2386" i="45"/>
  <c r="O2383" i="45"/>
  <c r="N2380" i="45"/>
  <c r="P2370" i="45"/>
  <c r="O2367" i="45"/>
  <c r="N2364" i="45"/>
  <c r="P2354" i="45"/>
  <c r="O2351" i="45"/>
  <c r="N2348" i="45"/>
  <c r="P2338" i="45"/>
  <c r="O2335" i="45"/>
  <c r="N2332" i="45"/>
  <c r="P2322" i="45"/>
  <c r="O2319" i="45"/>
  <c r="N2316" i="45"/>
  <c r="P2306" i="45"/>
  <c r="O2303" i="45"/>
  <c r="N2300" i="45"/>
  <c r="P2290" i="45"/>
  <c r="O2287" i="45"/>
  <c r="N2284" i="45"/>
  <c r="P2274" i="45"/>
  <c r="O2271" i="45"/>
  <c r="N2268" i="45"/>
  <c r="P2258" i="45"/>
  <c r="O2255" i="45"/>
  <c r="N2252" i="45"/>
  <c r="P2242" i="45"/>
  <c r="O2239" i="45"/>
  <c r="N2236" i="45"/>
  <c r="P2226" i="45"/>
  <c r="O2223" i="45"/>
  <c r="N2220" i="45"/>
  <c r="N2211" i="45"/>
  <c r="O2210" i="45"/>
  <c r="P2209" i="45"/>
  <c r="N2207" i="45"/>
  <c r="O2206" i="45"/>
  <c r="P2205" i="45"/>
  <c r="N2203" i="45"/>
  <c r="O2202" i="45"/>
  <c r="P2201" i="45"/>
  <c r="N2199" i="45"/>
  <c r="O2198" i="45"/>
  <c r="P2197" i="45"/>
  <c r="N2195" i="45"/>
  <c r="O2194" i="45"/>
  <c r="P2193" i="45"/>
  <c r="N2191" i="45"/>
  <c r="O2190" i="45"/>
  <c r="P2189" i="45"/>
  <c r="N2187" i="45"/>
  <c r="O2186" i="45"/>
  <c r="P2185" i="45"/>
  <c r="N2183" i="45"/>
  <c r="O2182" i="45"/>
  <c r="P2181" i="45"/>
  <c r="N2179" i="45"/>
  <c r="O2178" i="45"/>
  <c r="P2177" i="45"/>
  <c r="N2175" i="45"/>
  <c r="O2174" i="45"/>
  <c r="P2173" i="45"/>
  <c r="N2171" i="45"/>
  <c r="O2170" i="45"/>
  <c r="P2169" i="45"/>
  <c r="N2167" i="45"/>
  <c r="O2166" i="45"/>
  <c r="P2165" i="45"/>
  <c r="N2163" i="45"/>
  <c r="O2162" i="45"/>
  <c r="P2161" i="45"/>
  <c r="N2159" i="45"/>
  <c r="O2158" i="45"/>
  <c r="P2157" i="45"/>
  <c r="N2155" i="45"/>
  <c r="O2154" i="45"/>
  <c r="P2153" i="45"/>
  <c r="N2151" i="45"/>
  <c r="O2150" i="45"/>
  <c r="P2149" i="45"/>
  <c r="N2147" i="45"/>
  <c r="O2146" i="45"/>
  <c r="P2145" i="45"/>
  <c r="N2143" i="45"/>
  <c r="O2142" i="45"/>
  <c r="P2141" i="45"/>
  <c r="N2139" i="45"/>
  <c r="O2138" i="45"/>
  <c r="P2137" i="45"/>
  <c r="N2135" i="45"/>
  <c r="O2134" i="45"/>
  <c r="P2133" i="45"/>
  <c r="N2131" i="45"/>
  <c r="O2130" i="45"/>
  <c r="P2129" i="45"/>
  <c r="N2127" i="45"/>
  <c r="O2126" i="45"/>
  <c r="P2125" i="45"/>
  <c r="N2123" i="45"/>
  <c r="O2122" i="45"/>
  <c r="P2121" i="45"/>
  <c r="N2119" i="45"/>
  <c r="O2118" i="45"/>
  <c r="P2117" i="45"/>
  <c r="N2115" i="45"/>
  <c r="O2114" i="45"/>
  <c r="P2113" i="45"/>
  <c r="N2111" i="45"/>
  <c r="O2110" i="45"/>
  <c r="P2109" i="45"/>
  <c r="N2107" i="45"/>
  <c r="O2106" i="45"/>
  <c r="P2105" i="45"/>
  <c r="N2103" i="45"/>
  <c r="O2102" i="45"/>
  <c r="P2101" i="45"/>
  <c r="N2099" i="45"/>
  <c r="O2098" i="45"/>
  <c r="P2097" i="45"/>
  <c r="N2095" i="45"/>
  <c r="O2094" i="45"/>
  <c r="P2093" i="45"/>
  <c r="N2091" i="45"/>
  <c r="O2090" i="45"/>
  <c r="P2089" i="45"/>
  <c r="N2087" i="45"/>
  <c r="O2086" i="45"/>
  <c r="P2085" i="45"/>
  <c r="N2083" i="45"/>
  <c r="O2082" i="45"/>
  <c r="P2081" i="45"/>
  <c r="N2079" i="45"/>
  <c r="O2078" i="45"/>
  <c r="P2077" i="45"/>
  <c r="N2075" i="45"/>
  <c r="O2074" i="45"/>
  <c r="P2073" i="45"/>
  <c r="N2071" i="45"/>
  <c r="O2070" i="45"/>
  <c r="P2069" i="45"/>
  <c r="N2067" i="45"/>
  <c r="O2066" i="45"/>
  <c r="P2065" i="45"/>
  <c r="N2063" i="45"/>
  <c r="O2062" i="45"/>
  <c r="P2061" i="45"/>
  <c r="N2059" i="45"/>
  <c r="O2058" i="45"/>
  <c r="P2057" i="45"/>
  <c r="N2055" i="45"/>
  <c r="O2054" i="45"/>
  <c r="P2053" i="45"/>
  <c r="N2051" i="45"/>
  <c r="O2050" i="45"/>
  <c r="P2049" i="45"/>
  <c r="N2047" i="45"/>
  <c r="O2046" i="45"/>
  <c r="P2045" i="45"/>
  <c r="N2043" i="45"/>
  <c r="O2042" i="45"/>
  <c r="P2041" i="45"/>
  <c r="N2039" i="45"/>
  <c r="O2038" i="45"/>
  <c r="P2037" i="45"/>
  <c r="N2035" i="45"/>
  <c r="O2034" i="45"/>
  <c r="P2033" i="45"/>
  <c r="N2031" i="45"/>
  <c r="O2030" i="45"/>
  <c r="P2029" i="45"/>
  <c r="N2027" i="45"/>
  <c r="O2026" i="45"/>
  <c r="P2025" i="45"/>
  <c r="N2023" i="45"/>
  <c r="O2022" i="45"/>
  <c r="P2021" i="45"/>
  <c r="N2019" i="45"/>
  <c r="O2018" i="45"/>
  <c r="P2017" i="45"/>
  <c r="N2015" i="45"/>
  <c r="O2014" i="45"/>
  <c r="P2013" i="45"/>
  <c r="N2011" i="45"/>
  <c r="O2010" i="45"/>
  <c r="P2009" i="45"/>
  <c r="N2007" i="45"/>
  <c r="O2006" i="45"/>
  <c r="P2005" i="45"/>
  <c r="N2003" i="45"/>
  <c r="O2002" i="45"/>
  <c r="P2001" i="45"/>
  <c r="N1999" i="45"/>
  <c r="O1998" i="45"/>
  <c r="P1997" i="45"/>
  <c r="N1995" i="45"/>
  <c r="O1994" i="45"/>
  <c r="P1993" i="45"/>
  <c r="N1991" i="45"/>
  <c r="O1990" i="45"/>
  <c r="P1989" i="45"/>
  <c r="N1987" i="45"/>
  <c r="O1986" i="45"/>
  <c r="P1985" i="45"/>
  <c r="N1983" i="45"/>
  <c r="O1982" i="45"/>
  <c r="P1981" i="45"/>
  <c r="N1979" i="45"/>
  <c r="O1978" i="45"/>
  <c r="P1977" i="45"/>
  <c r="N1975" i="45"/>
  <c r="O1974" i="45"/>
  <c r="P1973" i="45"/>
  <c r="N1971" i="45"/>
  <c r="O1970" i="45"/>
  <c r="P1969" i="45"/>
  <c r="N1967" i="45"/>
  <c r="O1966" i="45"/>
  <c r="P1965" i="45"/>
  <c r="N1963" i="45"/>
  <c r="O1962" i="45"/>
  <c r="P1961" i="45"/>
  <c r="N1959" i="45"/>
  <c r="O1958" i="45"/>
  <c r="P1957" i="45"/>
  <c r="N1955" i="45"/>
  <c r="O1954" i="45"/>
  <c r="P1953" i="45"/>
  <c r="N1951" i="45"/>
  <c r="O1950" i="45"/>
  <c r="P1949" i="45"/>
  <c r="N1947" i="45"/>
  <c r="O1946" i="45"/>
  <c r="P1945" i="45"/>
  <c r="N1943" i="45"/>
  <c r="O1942" i="45"/>
  <c r="P1941" i="45"/>
  <c r="N1939" i="45"/>
  <c r="O1938" i="45"/>
  <c r="P1937" i="45"/>
  <c r="N1935" i="45"/>
  <c r="O1934" i="45"/>
  <c r="P1933" i="45"/>
  <c r="N1931" i="45"/>
  <c r="O1930" i="45"/>
  <c r="P1929" i="45"/>
  <c r="N1927" i="45"/>
  <c r="O1926" i="45"/>
  <c r="P1925" i="45"/>
  <c r="N1923" i="45"/>
  <c r="O1922" i="45"/>
  <c r="P1921" i="45"/>
  <c r="N1919" i="45"/>
  <c r="O1918" i="45"/>
  <c r="P1917" i="45"/>
  <c r="N1915" i="45"/>
  <c r="O1914" i="45"/>
  <c r="P1913" i="45"/>
  <c r="N1911" i="45"/>
  <c r="O1910" i="45"/>
  <c r="P1909" i="45"/>
  <c r="N1907" i="45"/>
  <c r="O1906" i="45"/>
  <c r="P1905" i="45"/>
  <c r="N1903" i="45"/>
  <c r="O1902" i="45"/>
  <c r="P1901" i="45"/>
  <c r="N1899" i="45"/>
  <c r="O1898" i="45"/>
  <c r="P1897" i="45"/>
  <c r="N1895" i="45"/>
  <c r="O1894" i="45"/>
  <c r="P1893" i="45"/>
  <c r="N1891" i="45"/>
  <c r="O1890" i="45"/>
  <c r="P1889" i="45"/>
  <c r="N1887" i="45"/>
  <c r="O1886" i="45"/>
  <c r="P1885" i="45"/>
  <c r="N1883" i="45"/>
  <c r="O1882" i="45"/>
  <c r="P1881" i="45"/>
  <c r="N1879" i="45"/>
  <c r="O1878" i="45"/>
  <c r="P1877" i="45"/>
  <c r="N1875" i="45"/>
  <c r="O1874" i="45"/>
  <c r="P1873" i="45"/>
  <c r="N1871" i="45"/>
  <c r="O1870" i="45"/>
  <c r="P1869" i="45"/>
  <c r="N1867" i="45"/>
  <c r="O1866" i="45"/>
  <c r="P1865" i="45"/>
  <c r="N1863" i="45"/>
  <c r="O1862" i="45"/>
  <c r="P1861" i="45"/>
  <c r="N1859" i="45"/>
  <c r="O1858" i="45"/>
  <c r="P1857" i="45"/>
  <c r="N1855" i="45"/>
  <c r="O1854" i="45"/>
  <c r="P1853" i="45"/>
  <c r="N1851" i="45"/>
  <c r="O1850" i="45"/>
  <c r="P1849" i="45"/>
  <c r="N1847" i="45"/>
  <c r="O1846" i="45"/>
  <c r="P1845" i="45"/>
  <c r="N1843" i="45"/>
  <c r="O1842" i="45"/>
  <c r="P1841" i="45"/>
  <c r="N1839" i="45"/>
  <c r="O1838" i="45"/>
  <c r="P1837" i="45"/>
  <c r="N1835" i="45"/>
  <c r="O1834" i="45"/>
  <c r="P1833" i="45"/>
  <c r="N1831" i="45"/>
  <c r="O1830" i="45"/>
  <c r="P1829" i="45"/>
  <c r="N1827" i="45"/>
  <c r="O1826" i="45"/>
  <c r="P1825" i="45"/>
  <c r="N1823" i="45"/>
  <c r="O1822" i="45"/>
  <c r="P1821" i="45"/>
  <c r="N1819" i="45"/>
  <c r="O1818" i="45"/>
  <c r="P1817" i="45"/>
  <c r="N1815" i="45"/>
  <c r="O1814" i="45"/>
  <c r="P1813" i="45"/>
  <c r="N1811" i="45"/>
  <c r="O1810" i="45"/>
  <c r="P1809" i="45"/>
  <c r="N1807" i="45"/>
  <c r="O1806" i="45"/>
  <c r="P1805" i="45"/>
  <c r="N1803" i="45"/>
  <c r="O1802" i="45"/>
  <c r="P1801" i="45"/>
  <c r="N1799" i="45"/>
  <c r="O1798" i="45"/>
  <c r="P1797" i="45"/>
  <c r="N1795" i="45"/>
  <c r="O1794" i="45"/>
  <c r="P1793" i="45"/>
  <c r="N1791" i="45"/>
  <c r="O1790" i="45"/>
  <c r="P1789" i="45"/>
  <c r="N1787" i="45"/>
  <c r="O1786" i="45"/>
  <c r="P1785" i="45"/>
  <c r="N1783" i="45"/>
  <c r="O1782" i="45"/>
  <c r="P1781" i="45"/>
  <c r="N1779" i="45"/>
  <c r="O1778" i="45"/>
  <c r="P1777" i="45"/>
  <c r="N1775" i="45"/>
  <c r="O1774" i="45"/>
  <c r="P1773" i="45"/>
  <c r="N1771" i="45"/>
  <c r="O1770" i="45"/>
  <c r="P1769" i="45"/>
  <c r="N1767" i="45"/>
  <c r="O1766" i="45"/>
  <c r="P1765" i="45"/>
  <c r="N1763" i="45"/>
  <c r="O1762" i="45"/>
  <c r="P1761" i="45"/>
  <c r="N1759" i="45"/>
  <c r="O1758" i="45"/>
  <c r="P1757" i="45"/>
  <c r="N1755" i="45"/>
  <c r="O1754" i="45"/>
  <c r="P1753" i="45"/>
  <c r="N1751" i="45"/>
  <c r="O1750" i="45"/>
  <c r="P1749" i="45"/>
  <c r="N1747" i="45"/>
  <c r="O1746" i="45"/>
  <c r="P1745" i="45"/>
  <c r="N1743" i="45"/>
  <c r="O1742" i="45"/>
  <c r="P1741" i="45"/>
  <c r="N1739" i="45"/>
  <c r="O1738" i="45"/>
  <c r="P1737" i="45"/>
  <c r="N1735" i="45"/>
  <c r="O1734" i="45"/>
  <c r="P1733" i="45"/>
  <c r="N1731" i="45"/>
  <c r="O1730" i="45"/>
  <c r="P1729" i="45"/>
  <c r="N1727" i="45"/>
  <c r="O1726" i="45"/>
  <c r="P1725" i="45"/>
  <c r="N1723" i="45"/>
  <c r="O1722" i="45"/>
  <c r="P1721" i="45"/>
  <c r="N1719" i="45"/>
  <c r="O1718" i="45"/>
  <c r="P1717" i="45"/>
  <c r="N1715" i="45"/>
  <c r="O1714" i="45"/>
  <c r="P1713" i="45"/>
  <c r="N1711" i="45"/>
  <c r="O1710" i="45"/>
  <c r="P1709" i="45"/>
  <c r="N1707" i="45"/>
  <c r="O1706" i="45"/>
  <c r="P1705" i="45"/>
  <c r="N1703" i="45"/>
  <c r="O1702" i="45"/>
  <c r="P1701" i="45"/>
  <c r="N1699" i="45"/>
  <c r="O1698" i="45"/>
  <c r="P1697" i="45"/>
  <c r="N1695" i="45"/>
  <c r="O1694" i="45"/>
  <c r="P1693" i="45"/>
  <c r="N1691" i="45"/>
  <c r="O1690" i="45"/>
  <c r="P1689" i="45"/>
  <c r="N1687" i="45"/>
  <c r="O1686" i="45"/>
  <c r="P1685" i="45"/>
  <c r="N1683" i="45"/>
  <c r="O1682" i="45"/>
  <c r="P1681" i="45"/>
  <c r="N1679" i="45"/>
  <c r="O1678" i="45"/>
  <c r="P1677" i="45"/>
  <c r="N1675" i="45"/>
  <c r="O1674" i="45"/>
  <c r="P1673" i="45"/>
  <c r="N1671" i="45"/>
  <c r="O1670" i="45"/>
  <c r="P1669" i="45"/>
  <c r="N1667" i="45"/>
  <c r="O1666" i="45"/>
  <c r="P1665" i="45"/>
  <c r="N1663" i="45"/>
  <c r="O1662" i="45"/>
  <c r="P1661" i="45"/>
  <c r="N1659" i="45"/>
  <c r="O1658" i="45"/>
  <c r="P1657" i="45"/>
  <c r="N1655" i="45"/>
  <c r="O1654" i="45"/>
  <c r="P1653" i="45"/>
  <c r="N1651" i="45"/>
  <c r="O1650" i="45"/>
  <c r="P1649" i="45"/>
  <c r="N1647" i="45"/>
  <c r="O1646" i="45"/>
  <c r="P1645" i="45"/>
  <c r="N1643" i="45"/>
  <c r="O1642" i="45"/>
  <c r="P1641" i="45"/>
  <c r="N1639" i="45"/>
  <c r="O1638" i="45"/>
  <c r="P1637" i="45"/>
  <c r="N1635" i="45"/>
  <c r="O1634" i="45"/>
  <c r="P1633" i="45"/>
  <c r="N1631" i="45"/>
  <c r="O1630" i="45"/>
  <c r="P1629" i="45"/>
  <c r="N1627" i="45"/>
  <c r="O1626" i="45"/>
  <c r="P1625" i="45"/>
  <c r="N1623" i="45"/>
  <c r="O1622" i="45"/>
  <c r="P1621" i="45"/>
  <c r="N1619" i="45"/>
  <c r="O1618" i="45"/>
  <c r="P1617" i="45"/>
  <c r="N1615" i="45"/>
  <c r="O1614" i="45"/>
  <c r="P1613" i="45"/>
  <c r="N1611" i="45"/>
  <c r="O1610" i="45"/>
  <c r="P1609" i="45"/>
  <c r="N1607" i="45"/>
  <c r="O1606" i="45"/>
  <c r="P1605" i="45"/>
  <c r="N1603" i="45"/>
  <c r="O1602" i="45"/>
  <c r="P1601" i="45"/>
  <c r="N1599" i="45"/>
  <c r="O1598" i="45"/>
  <c r="P1597" i="45"/>
  <c r="N1595" i="45"/>
  <c r="O1594" i="45"/>
  <c r="P1593" i="45"/>
  <c r="N1591" i="45"/>
  <c r="O1590" i="45"/>
  <c r="P1589" i="45"/>
  <c r="N1587" i="45"/>
  <c r="O1586" i="45"/>
  <c r="P1585" i="45"/>
  <c r="N1583" i="45"/>
  <c r="O1582" i="45"/>
  <c r="P1581" i="45"/>
  <c r="N1579" i="45"/>
  <c r="O1578" i="45"/>
  <c r="P1577" i="45"/>
  <c r="N1575" i="45"/>
  <c r="O1574" i="45"/>
  <c r="P1573" i="45"/>
  <c r="N1571" i="45"/>
  <c r="O1570" i="45"/>
  <c r="P1569" i="45"/>
  <c r="N1567" i="45"/>
  <c r="O1566" i="45"/>
  <c r="P1565" i="45"/>
  <c r="N1563" i="45"/>
  <c r="O1562" i="45"/>
  <c r="P1561" i="45"/>
  <c r="N1559" i="45"/>
  <c r="O1558" i="45"/>
  <c r="P1557" i="45"/>
  <c r="N1555" i="45"/>
  <c r="O1554" i="45"/>
  <c r="P1553" i="45"/>
  <c r="N1551" i="45"/>
  <c r="O1550" i="45"/>
  <c r="P1549" i="45"/>
  <c r="N1547" i="45"/>
  <c r="O1546" i="45"/>
  <c r="P1545" i="45"/>
  <c r="N1543" i="45"/>
  <c r="O1542" i="45"/>
  <c r="P1541" i="45"/>
  <c r="N1539" i="45"/>
  <c r="O1538" i="45"/>
  <c r="P1537" i="45"/>
  <c r="N1535" i="45"/>
  <c r="O1534" i="45"/>
  <c r="P1533" i="45"/>
  <c r="N1531" i="45"/>
  <c r="O1530" i="45"/>
  <c r="P1529" i="45"/>
  <c r="N1527" i="45"/>
  <c r="O1526" i="45"/>
  <c r="P1525" i="45"/>
  <c r="N1523" i="45"/>
  <c r="O1522" i="45"/>
  <c r="P1521" i="45"/>
  <c r="N1519" i="45"/>
  <c r="O1518" i="45"/>
  <c r="P1517" i="45"/>
  <c r="N1515" i="45"/>
  <c r="O1514" i="45"/>
  <c r="P1513" i="45"/>
  <c r="N1511" i="45"/>
  <c r="O1510" i="45"/>
  <c r="P1509" i="45"/>
  <c r="N1507" i="45"/>
  <c r="O1506" i="45"/>
  <c r="P1505" i="45"/>
  <c r="N1503" i="45"/>
  <c r="O1502" i="45"/>
  <c r="P1501" i="45"/>
  <c r="N1499" i="45"/>
  <c r="O1498" i="45"/>
  <c r="P1497" i="45"/>
  <c r="N1495" i="45"/>
  <c r="O1494" i="45"/>
  <c r="P1493" i="45"/>
  <c r="N1491" i="45"/>
  <c r="O1490" i="45"/>
  <c r="P1489" i="45"/>
  <c r="N1487" i="45"/>
  <c r="O1486" i="45"/>
  <c r="P1485" i="45"/>
  <c r="N1483" i="45"/>
  <c r="O1482" i="45"/>
  <c r="P1481" i="45"/>
  <c r="N1479" i="45"/>
  <c r="O1478" i="45"/>
  <c r="P1477" i="45"/>
  <c r="N1475" i="45"/>
  <c r="O1474" i="45"/>
  <c r="P1473" i="45"/>
  <c r="N1471" i="45"/>
  <c r="O1470" i="45"/>
  <c r="P1469" i="45"/>
  <c r="N1467" i="45"/>
  <c r="O1466" i="45"/>
  <c r="P1465" i="45"/>
  <c r="N1463" i="45"/>
  <c r="O1462" i="45"/>
  <c r="P1461" i="45"/>
  <c r="N1459" i="45"/>
  <c r="O1458" i="45"/>
  <c r="P1457" i="45"/>
  <c r="N1455" i="45"/>
  <c r="O1454" i="45"/>
  <c r="P1453" i="45"/>
  <c r="N1451" i="45"/>
  <c r="O1450" i="45"/>
  <c r="P1449" i="45"/>
  <c r="N1447" i="45"/>
  <c r="O1446" i="45"/>
  <c r="P1445" i="45"/>
  <c r="N1443" i="45"/>
  <c r="O1442" i="45"/>
  <c r="P1441" i="45"/>
  <c r="N1439" i="45"/>
  <c r="O1438" i="45"/>
  <c r="P1437" i="45"/>
  <c r="N1435" i="45"/>
  <c r="O1434" i="45"/>
  <c r="P1433" i="45"/>
  <c r="N1431" i="45"/>
  <c r="O1430" i="45"/>
  <c r="P1429" i="45"/>
  <c r="N1427" i="45"/>
  <c r="O1426" i="45"/>
  <c r="P1425" i="45"/>
  <c r="N1423" i="45"/>
  <c r="O1422" i="45"/>
  <c r="P1421" i="45"/>
  <c r="N1419" i="45"/>
  <c r="O1418" i="45"/>
  <c r="P1417" i="45"/>
  <c r="P3387" i="45"/>
  <c r="N3274" i="45"/>
  <c r="P3120" i="45"/>
  <c r="O3069" i="45"/>
  <c r="N3018" i="45"/>
  <c r="O2882" i="45"/>
  <c r="P2869" i="45"/>
  <c r="N2831" i="45"/>
  <c r="O2818" i="45"/>
  <c r="P2805" i="45"/>
  <c r="N2767" i="45"/>
  <c r="O2754" i="45"/>
  <c r="P2741" i="45"/>
  <c r="N2703" i="45"/>
  <c r="O2690" i="45"/>
  <c r="P2677" i="45"/>
  <c r="N2639" i="45"/>
  <c r="O2626" i="45"/>
  <c r="P2613" i="45"/>
  <c r="N2575" i="45"/>
  <c r="O2562" i="45"/>
  <c r="P2550" i="45"/>
  <c r="O2547" i="45"/>
  <c r="N2544" i="45"/>
  <c r="P2534" i="45"/>
  <c r="O2531" i="45"/>
  <c r="N2528" i="45"/>
  <c r="P2518" i="45"/>
  <c r="O2515" i="45"/>
  <c r="N2512" i="45"/>
  <c r="P2502" i="45"/>
  <c r="O2499" i="45"/>
  <c r="N2496" i="45"/>
  <c r="P2486" i="45"/>
  <c r="O2483" i="45"/>
  <c r="N2480" i="45"/>
  <c r="P2470" i="45"/>
  <c r="O2467" i="45"/>
  <c r="N2464" i="45"/>
  <c r="P2454" i="45"/>
  <c r="O2451" i="45"/>
  <c r="N2448" i="45"/>
  <c r="P2438" i="45"/>
  <c r="O2435" i="45"/>
  <c r="N2432" i="45"/>
  <c r="P2422" i="45"/>
  <c r="O2419" i="45"/>
  <c r="N2416" i="45"/>
  <c r="P2406" i="45"/>
  <c r="O2403" i="45"/>
  <c r="N2400" i="45"/>
  <c r="P2390" i="45"/>
  <c r="O2387" i="45"/>
  <c r="N2384" i="45"/>
  <c r="P2374" i="45"/>
  <c r="O2371" i="45"/>
  <c r="N2368" i="45"/>
  <c r="P2358" i="45"/>
  <c r="O2355" i="45"/>
  <c r="N2352" i="45"/>
  <c r="P2342" i="45"/>
  <c r="O2339" i="45"/>
  <c r="N2336" i="45"/>
  <c r="P2326" i="45"/>
  <c r="O2323" i="45"/>
  <c r="N2320" i="45"/>
  <c r="P2310" i="45"/>
  <c r="O2307" i="45"/>
  <c r="N2304" i="45"/>
  <c r="P2294" i="45"/>
  <c r="O2291" i="45"/>
  <c r="N2288" i="45"/>
  <c r="P2278" i="45"/>
  <c r="O2275" i="45"/>
  <c r="N2272" i="45"/>
  <c r="P2262" i="45"/>
  <c r="O2259" i="45"/>
  <c r="N2256" i="45"/>
  <c r="P2246" i="45"/>
  <c r="O2243" i="45"/>
  <c r="N2240" i="45"/>
  <c r="P2230" i="45"/>
  <c r="O2227" i="45"/>
  <c r="N2224" i="45"/>
  <c r="P2214" i="45"/>
  <c r="N2210" i="45"/>
  <c r="O2209" i="45"/>
  <c r="P2208" i="45"/>
  <c r="N2206" i="45"/>
  <c r="O2205" i="45"/>
  <c r="P2204" i="45"/>
  <c r="N2202" i="45"/>
  <c r="O2201" i="45"/>
  <c r="P2200" i="45"/>
  <c r="N2198" i="45"/>
  <c r="O2197" i="45"/>
  <c r="P2196" i="45"/>
  <c r="N2194" i="45"/>
  <c r="O2193" i="45"/>
  <c r="P2192" i="45"/>
  <c r="N2190" i="45"/>
  <c r="O2189" i="45"/>
  <c r="P2188" i="45"/>
  <c r="N2186" i="45"/>
  <c r="O2185" i="45"/>
  <c r="P2184" i="45"/>
  <c r="N2182" i="45"/>
  <c r="O2181" i="45"/>
  <c r="P2180" i="45"/>
  <c r="N2178" i="45"/>
  <c r="O2177" i="45"/>
  <c r="P2176" i="45"/>
  <c r="N2174" i="45"/>
  <c r="O2173" i="45"/>
  <c r="P2172" i="45"/>
  <c r="N2170" i="45"/>
  <c r="O2169" i="45"/>
  <c r="P2168" i="45"/>
  <c r="N2166" i="45"/>
  <c r="O2165" i="45"/>
  <c r="P2164" i="45"/>
  <c r="N2162" i="45"/>
  <c r="O2161" i="45"/>
  <c r="P2160" i="45"/>
  <c r="N2158" i="45"/>
  <c r="O2157" i="45"/>
  <c r="P2156" i="45"/>
  <c r="N2154" i="45"/>
  <c r="O2153" i="45"/>
  <c r="P2152" i="45"/>
  <c r="N2150" i="45"/>
  <c r="O2149" i="45"/>
  <c r="P2148" i="45"/>
  <c r="N2146" i="45"/>
  <c r="O2145" i="45"/>
  <c r="P2144" i="45"/>
  <c r="N2142" i="45"/>
  <c r="O2141" i="45"/>
  <c r="P2140" i="45"/>
  <c r="N2138" i="45"/>
  <c r="O2137" i="45"/>
  <c r="P2136" i="45"/>
  <c r="N2134" i="45"/>
  <c r="O2133" i="45"/>
  <c r="P2132" i="45"/>
  <c r="N2130" i="45"/>
  <c r="O2129" i="45"/>
  <c r="P2128" i="45"/>
  <c r="N2126" i="45"/>
  <c r="O2125" i="45"/>
  <c r="P2124" i="45"/>
  <c r="N2122" i="45"/>
  <c r="O2121" i="45"/>
  <c r="P2120" i="45"/>
  <c r="N2118" i="45"/>
  <c r="O2117" i="45"/>
  <c r="P2116" i="45"/>
  <c r="N2114" i="45"/>
  <c r="O2113" i="45"/>
  <c r="P2112" i="45"/>
  <c r="N2110" i="45"/>
  <c r="O2109" i="45"/>
  <c r="P2108" i="45"/>
  <c r="N2106" i="45"/>
  <c r="O2105" i="45"/>
  <c r="P2104" i="45"/>
  <c r="N2102" i="45"/>
  <c r="O2101" i="45"/>
  <c r="P2100" i="45"/>
  <c r="N2098" i="45"/>
  <c r="O2097" i="45"/>
  <c r="P2096" i="45"/>
  <c r="N2094" i="45"/>
  <c r="O2093" i="45"/>
  <c r="P2092" i="45"/>
  <c r="N2090" i="45"/>
  <c r="O2089" i="45"/>
  <c r="P2088" i="45"/>
  <c r="N2086" i="45"/>
  <c r="O2085" i="45"/>
  <c r="P2084" i="45"/>
  <c r="N2082" i="45"/>
  <c r="O2081" i="45"/>
  <c r="P2080" i="45"/>
  <c r="N2078" i="45"/>
  <c r="O2077" i="45"/>
  <c r="P2076" i="45"/>
  <c r="N2074" i="45"/>
  <c r="O2073" i="45"/>
  <c r="P2072" i="45"/>
  <c r="N2070" i="45"/>
  <c r="O2069" i="45"/>
  <c r="P2068" i="45"/>
  <c r="N2066" i="45"/>
  <c r="O2065" i="45"/>
  <c r="P2064" i="45"/>
  <c r="N2062" i="45"/>
  <c r="O2061" i="45"/>
  <c r="P2060" i="45"/>
  <c r="N2058" i="45"/>
  <c r="O2057" i="45"/>
  <c r="P2056" i="45"/>
  <c r="N2054" i="45"/>
  <c r="O2053" i="45"/>
  <c r="P2052" i="45"/>
  <c r="N2050" i="45"/>
  <c r="O2049" i="45"/>
  <c r="P2048" i="45"/>
  <c r="N2046" i="45"/>
  <c r="O2045" i="45"/>
  <c r="P2044" i="45"/>
  <c r="N2042" i="45"/>
  <c r="O2041" i="45"/>
  <c r="P2040" i="45"/>
  <c r="N2038" i="45"/>
  <c r="O2037" i="45"/>
  <c r="P2036" i="45"/>
  <c r="N2034" i="45"/>
  <c r="O2033" i="45"/>
  <c r="P2032" i="45"/>
  <c r="N2030" i="45"/>
  <c r="O2029" i="45"/>
  <c r="P2028" i="45"/>
  <c r="N2026" i="45"/>
  <c r="O2025" i="45"/>
  <c r="P2024" i="45"/>
  <c r="N2022" i="45"/>
  <c r="O2021" i="45"/>
  <c r="P2020" i="45"/>
  <c r="N2018" i="45"/>
  <c r="O2017" i="45"/>
  <c r="P2016" i="45"/>
  <c r="N2014" i="45"/>
  <c r="O2013" i="45"/>
  <c r="P2012" i="45"/>
  <c r="N2010" i="45"/>
  <c r="O2009" i="45"/>
  <c r="P2008" i="45"/>
  <c r="N2006" i="45"/>
  <c r="O2005" i="45"/>
  <c r="P2004" i="45"/>
  <c r="N2002" i="45"/>
  <c r="O2001" i="45"/>
  <c r="P2000" i="45"/>
  <c r="N1998" i="45"/>
  <c r="O1997" i="45"/>
  <c r="P1996" i="45"/>
  <c r="N1994" i="45"/>
  <c r="O1993" i="45"/>
  <c r="P1992" i="45"/>
  <c r="N1990" i="45"/>
  <c r="O1989" i="45"/>
  <c r="P1988" i="45"/>
  <c r="N1986" i="45"/>
  <c r="O1985" i="45"/>
  <c r="P1984" i="45"/>
  <c r="N1982" i="45"/>
  <c r="O1981" i="45"/>
  <c r="P1980" i="45"/>
  <c r="N1978" i="45"/>
  <c r="O1977" i="45"/>
  <c r="P1976" i="45"/>
  <c r="N1974" i="45"/>
  <c r="O1973" i="45"/>
  <c r="P1972" i="45"/>
  <c r="N1970" i="45"/>
  <c r="O1969" i="45"/>
  <c r="P1968" i="45"/>
  <c r="N1966" i="45"/>
  <c r="O1965" i="45"/>
  <c r="P1964" i="45"/>
  <c r="N1962" i="45"/>
  <c r="O1961" i="45"/>
  <c r="P1960" i="45"/>
  <c r="N1958" i="45"/>
  <c r="O1957" i="45"/>
  <c r="P1956" i="45"/>
  <c r="N1954" i="45"/>
  <c r="O1953" i="45"/>
  <c r="P1952" i="45"/>
  <c r="N1950" i="45"/>
  <c r="O1949" i="45"/>
  <c r="P1948" i="45"/>
  <c r="N1946" i="45"/>
  <c r="O1945" i="45"/>
  <c r="P1944" i="45"/>
  <c r="N1942" i="45"/>
  <c r="O1941" i="45"/>
  <c r="P1940" i="45"/>
  <c r="N1938" i="45"/>
  <c r="O1937" i="45"/>
  <c r="P1936" i="45"/>
  <c r="N1934" i="45"/>
  <c r="O1933" i="45"/>
  <c r="P1932" i="45"/>
  <c r="N1930" i="45"/>
  <c r="O1929" i="45"/>
  <c r="P1928" i="45"/>
  <c r="N1926" i="45"/>
  <c r="O1925" i="45"/>
  <c r="P1924" i="45"/>
  <c r="N1922" i="45"/>
  <c r="O1921" i="45"/>
  <c r="P1920" i="45"/>
  <c r="N1918" i="45"/>
  <c r="O1917" i="45"/>
  <c r="P1916" i="45"/>
  <c r="N1914" i="45"/>
  <c r="O1913" i="45"/>
  <c r="P1912" i="45"/>
  <c r="N1910" i="45"/>
  <c r="O1909" i="45"/>
  <c r="P1908" i="45"/>
  <c r="N1906" i="45"/>
  <c r="O1905" i="45"/>
  <c r="P1904" i="45"/>
  <c r="N1902" i="45"/>
  <c r="O1901" i="45"/>
  <c r="P1900" i="45"/>
  <c r="N1898" i="45"/>
  <c r="O1897" i="45"/>
  <c r="P1896" i="45"/>
  <c r="N1894" i="45"/>
  <c r="O1893" i="45"/>
  <c r="P1892" i="45"/>
  <c r="N1890" i="45"/>
  <c r="O1889" i="45"/>
  <c r="P1888" i="45"/>
  <c r="N1886" i="45"/>
  <c r="O1885" i="45"/>
  <c r="P1884" i="45"/>
  <c r="N1882" i="45"/>
  <c r="O1881" i="45"/>
  <c r="P1880" i="45"/>
  <c r="N1878" i="45"/>
  <c r="O1877" i="45"/>
  <c r="P1876" i="45"/>
  <c r="N1874" i="45"/>
  <c r="O1873" i="45"/>
  <c r="P1872" i="45"/>
  <c r="N1870" i="45"/>
  <c r="O1869" i="45"/>
  <c r="P1868" i="45"/>
  <c r="N1866" i="45"/>
  <c r="O1865" i="45"/>
  <c r="P1864" i="45"/>
  <c r="N1862" i="45"/>
  <c r="O1861" i="45"/>
  <c r="P1860" i="45"/>
  <c r="N1858" i="45"/>
  <c r="O1857" i="45"/>
  <c r="P1856" i="45"/>
  <c r="N1854" i="45"/>
  <c r="O1853" i="45"/>
  <c r="P1852" i="45"/>
  <c r="N1850" i="45"/>
  <c r="O1849" i="45"/>
  <c r="P1848" i="45"/>
  <c r="N1846" i="45"/>
  <c r="O1845" i="45"/>
  <c r="P1844" i="45"/>
  <c r="N1842" i="45"/>
  <c r="O1841" i="45"/>
  <c r="P1840" i="45"/>
  <c r="N1838" i="45"/>
  <c r="O1837" i="45"/>
  <c r="P1836" i="45"/>
  <c r="N1834" i="45"/>
  <c r="O1833" i="45"/>
  <c r="P1832" i="45"/>
  <c r="N1830" i="45"/>
  <c r="O1829" i="45"/>
  <c r="P1828" i="45"/>
  <c r="N1826" i="45"/>
  <c r="O1825" i="45"/>
  <c r="P1824" i="45"/>
  <c r="N1822" i="45"/>
  <c r="O1821" i="45"/>
  <c r="P1820" i="45"/>
  <c r="N1818" i="45"/>
  <c r="O1817" i="45"/>
  <c r="P1816" i="45"/>
  <c r="N1814" i="45"/>
  <c r="O1813" i="45"/>
  <c r="P1812" i="45"/>
  <c r="N1810" i="45"/>
  <c r="O1809" i="45"/>
  <c r="P1808" i="45"/>
  <c r="N1806" i="45"/>
  <c r="O1805" i="45"/>
  <c r="P1804" i="45"/>
  <c r="N1802" i="45"/>
  <c r="O1801" i="45"/>
  <c r="P1800" i="45"/>
  <c r="N1798" i="45"/>
  <c r="O1797" i="45"/>
  <c r="P1796" i="45"/>
  <c r="N1794" i="45"/>
  <c r="O1793" i="45"/>
  <c r="P1792" i="45"/>
  <c r="N1790" i="45"/>
  <c r="O1789" i="45"/>
  <c r="P1788" i="45"/>
  <c r="N1786" i="45"/>
  <c r="O1785" i="45"/>
  <c r="P1784" i="45"/>
  <c r="N1782" i="45"/>
  <c r="O1781" i="45"/>
  <c r="P1780" i="45"/>
  <c r="N1778" i="45"/>
  <c r="O1777" i="45"/>
  <c r="P1776" i="45"/>
  <c r="N1774" i="45"/>
  <c r="O1773" i="45"/>
  <c r="P1772" i="45"/>
  <c r="N1770" i="45"/>
  <c r="O1769" i="45"/>
  <c r="P1768" i="45"/>
  <c r="N1766" i="45"/>
  <c r="O1765" i="45"/>
  <c r="P1764" i="45"/>
  <c r="N1762" i="45"/>
  <c r="O1761" i="45"/>
  <c r="P1760" i="45"/>
  <c r="N1758" i="45"/>
  <c r="O1757" i="45"/>
  <c r="P1756" i="45"/>
  <c r="N1754" i="45"/>
  <c r="O1753" i="45"/>
  <c r="P1752" i="45"/>
  <c r="N1750" i="45"/>
  <c r="O1749" i="45"/>
  <c r="P1748" i="45"/>
  <c r="N1746" i="45"/>
  <c r="O1745" i="45"/>
  <c r="P1744" i="45"/>
  <c r="N1742" i="45"/>
  <c r="O1741" i="45"/>
  <c r="P1740" i="45"/>
  <c r="N1738" i="45"/>
  <c r="O1737" i="45"/>
  <c r="P1736" i="45"/>
  <c r="N1734" i="45"/>
  <c r="O1733" i="45"/>
  <c r="P1732" i="45"/>
  <c r="N1730" i="45"/>
  <c r="O1729" i="45"/>
  <c r="P1728" i="45"/>
  <c r="N1726" i="45"/>
  <c r="O1725" i="45"/>
  <c r="P1724" i="45"/>
  <c r="N1722" i="45"/>
  <c r="O1721" i="45"/>
  <c r="P1720" i="45"/>
  <c r="N1718" i="45"/>
  <c r="O1717" i="45"/>
  <c r="P1716" i="45"/>
  <c r="N1714" i="45"/>
  <c r="O1713" i="45"/>
  <c r="P1712" i="45"/>
  <c r="N1710" i="45"/>
  <c r="O1709" i="45"/>
  <c r="P1708" i="45"/>
  <c r="N1706" i="45"/>
  <c r="O1705" i="45"/>
  <c r="P1704" i="45"/>
  <c r="N1702" i="45"/>
  <c r="O1701" i="45"/>
  <c r="P1700" i="45"/>
  <c r="N1698" i="45"/>
  <c r="O1697" i="45"/>
  <c r="P1696" i="45"/>
  <c r="N1694" i="45"/>
  <c r="O1693" i="45"/>
  <c r="P1692" i="45"/>
  <c r="N1690" i="45"/>
  <c r="O1689" i="45"/>
  <c r="P1688" i="45"/>
  <c r="N1686" i="45"/>
  <c r="O1685" i="45"/>
  <c r="P1684" i="45"/>
  <c r="N1682" i="45"/>
  <c r="O1681" i="45"/>
  <c r="P1680" i="45"/>
  <c r="N1678" i="45"/>
  <c r="O1677" i="45"/>
  <c r="P1676" i="45"/>
  <c r="N1674" i="45"/>
  <c r="O1673" i="45"/>
  <c r="P1672" i="45"/>
  <c r="N1670" i="45"/>
  <c r="O1669" i="45"/>
  <c r="P1668" i="45"/>
  <c r="N1666" i="45"/>
  <c r="O1665" i="45"/>
  <c r="P1664" i="45"/>
  <c r="N1662" i="45"/>
  <c r="O1661" i="45"/>
  <c r="P1660" i="45"/>
  <c r="N1658" i="45"/>
  <c r="O1657" i="45"/>
  <c r="P1656" i="45"/>
  <c r="N1654" i="45"/>
  <c r="O1653" i="45"/>
  <c r="P1652" i="45"/>
  <c r="N1650" i="45"/>
  <c r="O1649" i="45"/>
  <c r="P1648" i="45"/>
  <c r="N1646" i="45"/>
  <c r="O1645" i="45"/>
  <c r="P1644" i="45"/>
  <c r="N1642" i="45"/>
  <c r="O1641" i="45"/>
  <c r="P1640" i="45"/>
  <c r="N1638" i="45"/>
  <c r="O1637" i="45"/>
  <c r="P1636" i="45"/>
  <c r="N1634" i="45"/>
  <c r="O1633" i="45"/>
  <c r="P1632" i="45"/>
  <c r="N1630" i="45"/>
  <c r="O1629" i="45"/>
  <c r="P1628" i="45"/>
  <c r="N1626" i="45"/>
  <c r="O1625" i="45"/>
  <c r="P1624" i="45"/>
  <c r="N1622" i="45"/>
  <c r="O1621" i="45"/>
  <c r="P1620" i="45"/>
  <c r="N1618" i="45"/>
  <c r="O1617" i="45"/>
  <c r="P1616" i="45"/>
  <c r="N1614" i="45"/>
  <c r="O1613" i="45"/>
  <c r="P1612" i="45"/>
  <c r="N1610" i="45"/>
  <c r="O1609" i="45"/>
  <c r="P1608" i="45"/>
  <c r="N1606" i="45"/>
  <c r="O1605" i="45"/>
  <c r="P1604" i="45"/>
  <c r="N1602" i="45"/>
  <c r="O1601" i="45"/>
  <c r="P1600" i="45"/>
  <c r="N1598" i="45"/>
  <c r="O1597" i="45"/>
  <c r="P1596" i="45"/>
  <c r="N1594" i="45"/>
  <c r="O1593" i="45"/>
  <c r="P1592" i="45"/>
  <c r="N1590" i="45"/>
  <c r="O1589" i="45"/>
  <c r="P1588" i="45"/>
  <c r="N1586" i="45"/>
  <c r="O1585" i="45"/>
  <c r="P1584" i="45"/>
  <c r="N1582" i="45"/>
  <c r="O1581" i="45"/>
  <c r="P1580" i="45"/>
  <c r="N1578" i="45"/>
  <c r="O1577" i="45"/>
  <c r="P1576" i="45"/>
  <c r="N1574" i="45"/>
  <c r="O1573" i="45"/>
  <c r="P1572" i="45"/>
  <c r="N1570" i="45"/>
  <c r="O1569" i="45"/>
  <c r="P1568" i="45"/>
  <c r="N1566" i="45"/>
  <c r="O1565" i="45"/>
  <c r="P1564" i="45"/>
  <c r="N1562" i="45"/>
  <c r="O1561" i="45"/>
  <c r="P1560" i="45"/>
  <c r="N1558" i="45"/>
  <c r="O1557" i="45"/>
  <c r="P1556" i="45"/>
  <c r="N1554" i="45"/>
  <c r="O1553" i="45"/>
  <c r="P1552" i="45"/>
  <c r="N1550" i="45"/>
  <c r="O1549" i="45"/>
  <c r="P1548" i="45"/>
  <c r="N1546" i="45"/>
  <c r="O1545" i="45"/>
  <c r="P1544" i="45"/>
  <c r="N1542" i="45"/>
  <c r="O1541" i="45"/>
  <c r="P1540" i="45"/>
  <c r="N1538" i="45"/>
  <c r="O1537" i="45"/>
  <c r="P1536" i="45"/>
  <c r="N1534" i="45"/>
  <c r="O1533" i="45"/>
  <c r="P1532" i="45"/>
  <c r="N1530" i="45"/>
  <c r="O1529" i="45"/>
  <c r="P1528" i="45"/>
  <c r="N1526" i="45"/>
  <c r="O1525" i="45"/>
  <c r="P1524" i="45"/>
  <c r="N1522" i="45"/>
  <c r="O1521" i="45"/>
  <c r="P1520" i="45"/>
  <c r="N1518" i="45"/>
  <c r="O1517" i="45"/>
  <c r="P1516" i="45"/>
  <c r="N1514" i="45"/>
  <c r="O1513" i="45"/>
  <c r="P1512" i="45"/>
  <c r="N1510" i="45"/>
  <c r="O1509" i="45"/>
  <c r="P1508" i="45"/>
  <c r="N1506" i="45"/>
  <c r="O1505" i="45"/>
  <c r="P1504" i="45"/>
  <c r="N1502" i="45"/>
  <c r="O1501" i="45"/>
  <c r="P1500" i="45"/>
  <c r="N1498" i="45"/>
  <c r="O1497" i="45"/>
  <c r="P1496" i="45"/>
  <c r="N1494" i="45"/>
  <c r="O1493" i="45"/>
  <c r="P1492" i="45"/>
  <c r="N1490" i="45"/>
  <c r="O1489" i="45"/>
  <c r="P1488" i="45"/>
  <c r="N1486" i="45"/>
  <c r="O1485" i="45"/>
  <c r="P1484" i="45"/>
  <c r="N1482" i="45"/>
  <c r="O1481" i="45"/>
  <c r="P1480" i="45"/>
  <c r="N1478" i="45"/>
  <c r="O1477" i="45"/>
  <c r="P1476" i="45"/>
  <c r="N1474" i="45"/>
  <c r="O1473" i="45"/>
  <c r="P1472" i="45"/>
  <c r="N1470" i="45"/>
  <c r="O1469" i="45"/>
  <c r="P1468" i="45"/>
  <c r="N1466" i="45"/>
  <c r="O1465" i="45"/>
  <c r="P1464" i="45"/>
  <c r="N1462" i="45"/>
  <c r="O1461" i="45"/>
  <c r="P1460" i="45"/>
  <c r="N1458" i="45"/>
  <c r="O1457" i="45"/>
  <c r="P1456" i="45"/>
  <c r="N1454" i="45"/>
  <c r="O1453" i="45"/>
  <c r="P1452" i="45"/>
  <c r="N1450" i="45"/>
  <c r="O1449" i="45"/>
  <c r="P1448" i="45"/>
  <c r="N1446" i="45"/>
  <c r="O1445" i="45"/>
  <c r="P1444" i="45"/>
  <c r="N1442" i="45"/>
  <c r="O1441" i="45"/>
  <c r="P1440" i="45"/>
  <c r="N1438" i="45"/>
  <c r="O1437" i="45"/>
  <c r="P1436" i="45"/>
  <c r="N1434" i="45"/>
  <c r="O1433" i="45"/>
  <c r="P1432" i="45"/>
  <c r="N1430" i="45"/>
  <c r="O1429" i="45"/>
  <c r="P1428" i="45"/>
  <c r="N1426" i="45"/>
  <c r="O1425" i="45"/>
  <c r="P1424" i="45"/>
  <c r="N1422" i="45"/>
  <c r="O1421" i="45"/>
  <c r="P1420" i="45"/>
  <c r="N1418" i="45"/>
  <c r="O1417" i="45"/>
  <c r="P1416" i="45"/>
  <c r="O3596" i="45"/>
  <c r="P3184" i="45"/>
  <c r="O3133" i="45"/>
  <c r="N3082" i="45"/>
  <c r="P2928" i="45"/>
  <c r="P2885" i="45"/>
  <c r="N2847" i="45"/>
  <c r="O2834" i="45"/>
  <c r="P2821" i="45"/>
  <c r="N2783" i="45"/>
  <c r="O2770" i="45"/>
  <c r="P2757" i="45"/>
  <c r="N2719" i="45"/>
  <c r="O2706" i="45"/>
  <c r="P2693" i="45"/>
  <c r="N2655" i="45"/>
  <c r="O2642" i="45"/>
  <c r="P2629" i="45"/>
  <c r="N2591" i="45"/>
  <c r="O2578" i="45"/>
  <c r="P2565" i="45"/>
  <c r="O2551" i="45"/>
  <c r="N2548" i="45"/>
  <c r="P2538" i="45"/>
  <c r="O2535" i="45"/>
  <c r="N2532" i="45"/>
  <c r="P2522" i="45"/>
  <c r="O2519" i="45"/>
  <c r="N2516" i="45"/>
  <c r="P2506" i="45"/>
  <c r="O2503" i="45"/>
  <c r="N2500" i="45"/>
  <c r="P2490" i="45"/>
  <c r="O2487" i="45"/>
  <c r="N2484" i="45"/>
  <c r="P2474" i="45"/>
  <c r="O2471" i="45"/>
  <c r="N2468" i="45"/>
  <c r="P2458" i="45"/>
  <c r="O2455" i="45"/>
  <c r="N2452" i="45"/>
  <c r="P2442" i="45"/>
  <c r="O2439" i="45"/>
  <c r="N2436" i="45"/>
  <c r="P2426" i="45"/>
  <c r="O2423" i="45"/>
  <c r="N2420" i="45"/>
  <c r="P2410" i="45"/>
  <c r="O2407" i="45"/>
  <c r="N2404" i="45"/>
  <c r="P2394" i="45"/>
  <c r="O2391" i="45"/>
  <c r="N2388" i="45"/>
  <c r="P2378" i="45"/>
  <c r="O2375" i="45"/>
  <c r="N2372" i="45"/>
  <c r="P2362" i="45"/>
  <c r="O2359" i="45"/>
  <c r="N2356" i="45"/>
  <c r="P2346" i="45"/>
  <c r="O2343" i="45"/>
  <c r="N2340" i="45"/>
  <c r="P2330" i="45"/>
  <c r="O2327" i="45"/>
  <c r="N2324" i="45"/>
  <c r="P2314" i="45"/>
  <c r="O2311" i="45"/>
  <c r="N2308" i="45"/>
  <c r="P2298" i="45"/>
  <c r="O2295" i="45"/>
  <c r="N2292" i="45"/>
  <c r="P2282" i="45"/>
  <c r="O2279" i="45"/>
  <c r="N2276" i="45"/>
  <c r="P2266" i="45"/>
  <c r="O2263" i="45"/>
  <c r="N2260" i="45"/>
  <c r="P2250" i="45"/>
  <c r="O2247" i="45"/>
  <c r="N2244" i="45"/>
  <c r="P2234" i="45"/>
  <c r="O2231" i="45"/>
  <c r="N2228" i="45"/>
  <c r="P2218" i="45"/>
  <c r="O2215" i="45"/>
  <c r="O2212" i="45"/>
  <c r="P2211" i="45"/>
  <c r="N2209" i="45"/>
  <c r="O2208" i="45"/>
  <c r="P2207" i="45"/>
  <c r="N2205" i="45"/>
  <c r="O2204" i="45"/>
  <c r="P2203" i="45"/>
  <c r="N2201" i="45"/>
  <c r="O2200" i="45"/>
  <c r="P2199" i="45"/>
  <c r="N2197" i="45"/>
  <c r="O2196" i="45"/>
  <c r="P2195" i="45"/>
  <c r="N2193" i="45"/>
  <c r="O2192" i="45"/>
  <c r="P2191" i="45"/>
  <c r="N2189" i="45"/>
  <c r="O2188" i="45"/>
  <c r="P2187" i="45"/>
  <c r="N2185" i="45"/>
  <c r="O2184" i="45"/>
  <c r="P2183" i="45"/>
  <c r="N2181" i="45"/>
  <c r="O2180" i="45"/>
  <c r="P2179" i="45"/>
  <c r="N2177" i="45"/>
  <c r="O2176" i="45"/>
  <c r="P2175" i="45"/>
  <c r="N2173" i="45"/>
  <c r="O2172" i="45"/>
  <c r="P2171" i="45"/>
  <c r="N2169" i="45"/>
  <c r="O2168" i="45"/>
  <c r="P2167" i="45"/>
  <c r="N2165" i="45"/>
  <c r="O2164" i="45"/>
  <c r="P2163" i="45"/>
  <c r="N2161" i="45"/>
  <c r="O2160" i="45"/>
  <c r="P2159" i="45"/>
  <c r="N2157" i="45"/>
  <c r="O2156" i="45"/>
  <c r="P2155" i="45"/>
  <c r="N2153" i="45"/>
  <c r="O2152" i="45"/>
  <c r="P2151" i="45"/>
  <c r="N2149" i="45"/>
  <c r="O2148" i="45"/>
  <c r="P2147" i="45"/>
  <c r="N2145" i="45"/>
  <c r="O2144" i="45"/>
  <c r="P2143" i="45"/>
  <c r="N2141" i="45"/>
  <c r="O2140" i="45"/>
  <c r="P2139" i="45"/>
  <c r="N2137" i="45"/>
  <c r="O2136" i="45"/>
  <c r="P2135" i="45"/>
  <c r="N2133" i="45"/>
  <c r="O2132" i="45"/>
  <c r="P2131" i="45"/>
  <c r="N2129" i="45"/>
  <c r="O2128" i="45"/>
  <c r="P2127" i="45"/>
  <c r="N2125" i="45"/>
  <c r="O2124" i="45"/>
  <c r="P2123" i="45"/>
  <c r="N2121" i="45"/>
  <c r="O2120" i="45"/>
  <c r="P2119" i="45"/>
  <c r="N2117" i="45"/>
  <c r="O2116" i="45"/>
  <c r="P2115" i="45"/>
  <c r="N2113" i="45"/>
  <c r="O2112" i="45"/>
  <c r="P2111" i="45"/>
  <c r="N2109" i="45"/>
  <c r="O2108" i="45"/>
  <c r="P2107" i="45"/>
  <c r="N2105" i="45"/>
  <c r="O2104" i="45"/>
  <c r="P2103" i="45"/>
  <c r="N2101" i="45"/>
  <c r="O2100" i="45"/>
  <c r="P2099" i="45"/>
  <c r="N2097" i="45"/>
  <c r="O2096" i="45"/>
  <c r="P2095" i="45"/>
  <c r="N2093" i="45"/>
  <c r="O2092" i="45"/>
  <c r="P2091" i="45"/>
  <c r="N2089" i="45"/>
  <c r="O2088" i="45"/>
  <c r="P2087" i="45"/>
  <c r="N2085" i="45"/>
  <c r="O2084" i="45"/>
  <c r="P2083" i="45"/>
  <c r="N2081" i="45"/>
  <c r="O2080" i="45"/>
  <c r="P2079" i="45"/>
  <c r="N2077" i="45"/>
  <c r="O2076" i="45"/>
  <c r="P2075" i="45"/>
  <c r="N2073" i="45"/>
  <c r="O2072" i="45"/>
  <c r="P2071" i="45"/>
  <c r="N2069" i="45"/>
  <c r="O2068" i="45"/>
  <c r="P2067" i="45"/>
  <c r="N2065" i="45"/>
  <c r="O2064" i="45"/>
  <c r="P2063" i="45"/>
  <c r="N2061" i="45"/>
  <c r="O2060" i="45"/>
  <c r="P2059" i="45"/>
  <c r="N2057" i="45"/>
  <c r="O2056" i="45"/>
  <c r="P2055" i="45"/>
  <c r="N2053" i="45"/>
  <c r="O2052" i="45"/>
  <c r="P2051" i="45"/>
  <c r="N2049" i="45"/>
  <c r="O2048" i="45"/>
  <c r="P2047" i="45"/>
  <c r="N2045" i="45"/>
  <c r="O2044" i="45"/>
  <c r="P2043" i="45"/>
  <c r="N2041" i="45"/>
  <c r="O2040" i="45"/>
  <c r="P2039" i="45"/>
  <c r="N2037" i="45"/>
  <c r="O2036" i="45"/>
  <c r="P2035" i="45"/>
  <c r="N2033" i="45"/>
  <c r="O2032" i="45"/>
  <c r="P2031" i="45"/>
  <c r="N2029" i="45"/>
  <c r="O2028" i="45"/>
  <c r="P2027" i="45"/>
  <c r="N2025" i="45"/>
  <c r="O2024" i="45"/>
  <c r="P2023" i="45"/>
  <c r="N2021" i="45"/>
  <c r="O2020" i="45"/>
  <c r="P2019" i="45"/>
  <c r="N2017" i="45"/>
  <c r="O2016" i="45"/>
  <c r="P2015" i="45"/>
  <c r="N2013" i="45"/>
  <c r="O2012" i="45"/>
  <c r="P2011" i="45"/>
  <c r="N2009" i="45"/>
  <c r="O2008" i="45"/>
  <c r="P2007" i="45"/>
  <c r="N2005" i="45"/>
  <c r="O2004" i="45"/>
  <c r="P2003" i="45"/>
  <c r="N2001" i="45"/>
  <c r="O2000" i="45"/>
  <c r="P1999" i="45"/>
  <c r="N1997" i="45"/>
  <c r="O1996" i="45"/>
  <c r="P1995" i="45"/>
  <c r="N1993" i="45"/>
  <c r="O1992" i="45"/>
  <c r="P1991" i="45"/>
  <c r="N1989" i="45"/>
  <c r="O1988" i="45"/>
  <c r="P1987" i="45"/>
  <c r="N1985" i="45"/>
  <c r="O1984" i="45"/>
  <c r="P1983" i="45"/>
  <c r="N1981" i="45"/>
  <c r="O1980" i="45"/>
  <c r="P1979" i="45"/>
  <c r="N1977" i="45"/>
  <c r="O1976" i="45"/>
  <c r="P1975" i="45"/>
  <c r="N1973" i="45"/>
  <c r="O1972" i="45"/>
  <c r="P1971" i="45"/>
  <c r="N1969" i="45"/>
  <c r="O1968" i="45"/>
  <c r="P1967" i="45"/>
  <c r="N1965" i="45"/>
  <c r="O1964" i="45"/>
  <c r="P1963" i="45"/>
  <c r="N1961" i="45"/>
  <c r="O1960" i="45"/>
  <c r="P1959" i="45"/>
  <c r="N1957" i="45"/>
  <c r="O1956" i="45"/>
  <c r="P1955" i="45"/>
  <c r="N1953" i="45"/>
  <c r="O1952" i="45"/>
  <c r="P1951" i="45"/>
  <c r="N1949" i="45"/>
  <c r="O1948" i="45"/>
  <c r="P1947" i="45"/>
  <c r="N1945" i="45"/>
  <c r="O1944" i="45"/>
  <c r="P1943" i="45"/>
  <c r="N1941" i="45"/>
  <c r="O1940" i="45"/>
  <c r="P1939" i="45"/>
  <c r="N1937" i="45"/>
  <c r="O1936" i="45"/>
  <c r="P1935" i="45"/>
  <c r="N1933" i="45"/>
  <c r="O1932" i="45"/>
  <c r="P1931" i="45"/>
  <c r="N1929" i="45"/>
  <c r="O1928" i="45"/>
  <c r="P1927" i="45"/>
  <c r="N1925" i="45"/>
  <c r="O1924" i="45"/>
  <c r="P1923" i="45"/>
  <c r="N1921" i="45"/>
  <c r="O1920" i="45"/>
  <c r="P1919" i="45"/>
  <c r="N1917" i="45"/>
  <c r="O1916" i="45"/>
  <c r="P1915" i="45"/>
  <c r="N1913" i="45"/>
  <c r="O1912" i="45"/>
  <c r="P1911" i="45"/>
  <c r="N1909" i="45"/>
  <c r="O1908" i="45"/>
  <c r="P1907" i="45"/>
  <c r="N1905" i="45"/>
  <c r="O1904" i="45"/>
  <c r="P1903" i="45"/>
  <c r="N1901" i="45"/>
  <c r="O1900" i="45"/>
  <c r="P1899" i="45"/>
  <c r="N1897" i="45"/>
  <c r="O1896" i="45"/>
  <c r="P1895" i="45"/>
  <c r="N1893" i="45"/>
  <c r="O1892" i="45"/>
  <c r="P1891" i="45"/>
  <c r="N1889" i="45"/>
  <c r="O1888" i="45"/>
  <c r="P1887" i="45"/>
  <c r="N1885" i="45"/>
  <c r="O1884" i="45"/>
  <c r="P1883" i="45"/>
  <c r="N1881" i="45"/>
  <c r="O1880" i="45"/>
  <c r="P1879" i="45"/>
  <c r="N1877" i="45"/>
  <c r="O1876" i="45"/>
  <c r="P1875" i="45"/>
  <c r="N1873" i="45"/>
  <c r="O1872" i="45"/>
  <c r="P1871" i="45"/>
  <c r="N1869" i="45"/>
  <c r="O1868" i="45"/>
  <c r="P1867" i="45"/>
  <c r="N1865" i="45"/>
  <c r="O1864" i="45"/>
  <c r="P1863" i="45"/>
  <c r="N1861" i="45"/>
  <c r="O1860" i="45"/>
  <c r="P1859" i="45"/>
  <c r="N1857" i="45"/>
  <c r="O1856" i="45"/>
  <c r="P1855" i="45"/>
  <c r="N1853" i="45"/>
  <c r="O1852" i="45"/>
  <c r="P1851" i="45"/>
  <c r="N1849" i="45"/>
  <c r="O1848" i="45"/>
  <c r="P1847" i="45"/>
  <c r="N1845" i="45"/>
  <c r="O1844" i="45"/>
  <c r="P1843" i="45"/>
  <c r="N1841" i="45"/>
  <c r="O1840" i="45"/>
  <c r="P1839" i="45"/>
  <c r="N1837" i="45"/>
  <c r="O1836" i="45"/>
  <c r="P1835" i="45"/>
  <c r="N1833" i="45"/>
  <c r="O1832" i="45"/>
  <c r="P1831" i="45"/>
  <c r="N1829" i="45"/>
  <c r="O1828" i="45"/>
  <c r="P1827" i="45"/>
  <c r="N1825" i="45"/>
  <c r="O1824" i="45"/>
  <c r="P1823" i="45"/>
  <c r="N1821" i="45"/>
  <c r="O1820" i="45"/>
  <c r="P1819" i="45"/>
  <c r="N1817" i="45"/>
  <c r="O1816" i="45"/>
  <c r="P1815" i="45"/>
  <c r="N1813" i="45"/>
  <c r="O1812" i="45"/>
  <c r="P1811" i="45"/>
  <c r="N1809" i="45"/>
  <c r="O1808" i="45"/>
  <c r="P1807" i="45"/>
  <c r="N1805" i="45"/>
  <c r="O1804" i="45"/>
  <c r="P1803" i="45"/>
  <c r="N1801" i="45"/>
  <c r="O1800" i="45"/>
  <c r="P1799" i="45"/>
  <c r="N1797" i="45"/>
  <c r="O1796" i="45"/>
  <c r="P1795" i="45"/>
  <c r="N1793" i="45"/>
  <c r="O1792" i="45"/>
  <c r="P1791" i="45"/>
  <c r="N1789" i="45"/>
  <c r="O1788" i="45"/>
  <c r="P1787" i="45"/>
  <c r="N1785" i="45"/>
  <c r="O1784" i="45"/>
  <c r="P1783" i="45"/>
  <c r="N1781" i="45"/>
  <c r="O1780" i="45"/>
  <c r="P1779" i="45"/>
  <c r="N1777" i="45"/>
  <c r="O1776" i="45"/>
  <c r="P1775" i="45"/>
  <c r="N1773" i="45"/>
  <c r="O1772" i="45"/>
  <c r="P1771" i="45"/>
  <c r="N1769" i="45"/>
  <c r="O1768" i="45"/>
  <c r="P1767" i="45"/>
  <c r="N1765" i="45"/>
  <c r="O1764" i="45"/>
  <c r="P1763" i="45"/>
  <c r="N1761" i="45"/>
  <c r="O1760" i="45"/>
  <c r="P1759" i="45"/>
  <c r="N1757" i="45"/>
  <c r="O1756" i="45"/>
  <c r="P1755" i="45"/>
  <c r="N1753" i="45"/>
  <c r="O1752" i="45"/>
  <c r="P1751" i="45"/>
  <c r="N1749" i="45"/>
  <c r="O1748" i="45"/>
  <c r="P1747" i="45"/>
  <c r="N1745" i="45"/>
  <c r="O1744" i="45"/>
  <c r="P1743" i="45"/>
  <c r="N1741" i="45"/>
  <c r="O1740" i="45"/>
  <c r="P1739" i="45"/>
  <c r="N1737" i="45"/>
  <c r="O1736" i="45"/>
  <c r="P1735" i="45"/>
  <c r="N1733" i="45"/>
  <c r="O1732" i="45"/>
  <c r="P1731" i="45"/>
  <c r="N1729" i="45"/>
  <c r="O1728" i="45"/>
  <c r="P1727" i="45"/>
  <c r="N1725" i="45"/>
  <c r="O1724" i="45"/>
  <c r="P1723" i="45"/>
  <c r="N1721" i="45"/>
  <c r="O1720" i="45"/>
  <c r="P1719" i="45"/>
  <c r="N1717" i="45"/>
  <c r="O1716" i="45"/>
  <c r="P1715" i="45"/>
  <c r="N1713" i="45"/>
  <c r="O1712" i="45"/>
  <c r="P1711" i="45"/>
  <c r="N1709" i="45"/>
  <c r="O1708" i="45"/>
  <c r="P1707" i="45"/>
  <c r="N1705" i="45"/>
  <c r="O1704" i="45"/>
  <c r="P1703" i="45"/>
  <c r="N1701" i="45"/>
  <c r="O1700" i="45"/>
  <c r="P1699" i="45"/>
  <c r="N1697" i="45"/>
  <c r="O1696" i="45"/>
  <c r="P1695" i="45"/>
  <c r="N1693" i="45"/>
  <c r="O1692" i="45"/>
  <c r="P1691" i="45"/>
  <c r="N1689" i="45"/>
  <c r="O1688" i="45"/>
  <c r="P1687" i="45"/>
  <c r="N1685" i="45"/>
  <c r="O1684" i="45"/>
  <c r="P1683" i="45"/>
  <c r="N1681" i="45"/>
  <c r="O1680" i="45"/>
  <c r="P1679" i="45"/>
  <c r="N1677" i="45"/>
  <c r="O1676" i="45"/>
  <c r="P1675" i="45"/>
  <c r="N1673" i="45"/>
  <c r="O1672" i="45"/>
  <c r="P1671" i="45"/>
  <c r="N1669" i="45"/>
  <c r="O1668" i="45"/>
  <c r="P1667" i="45"/>
  <c r="N1665" i="45"/>
  <c r="O1664" i="45"/>
  <c r="P1663" i="45"/>
  <c r="N1661" i="45"/>
  <c r="O1660" i="45"/>
  <c r="P1659" i="45"/>
  <c r="N1657" i="45"/>
  <c r="O1656" i="45"/>
  <c r="P1655" i="45"/>
  <c r="N1653" i="45"/>
  <c r="O1652" i="45"/>
  <c r="P1651" i="45"/>
  <c r="N1649" i="45"/>
  <c r="O1648" i="45"/>
  <c r="P1647" i="45"/>
  <c r="N1645" i="45"/>
  <c r="O1644" i="45"/>
  <c r="P1643" i="45"/>
  <c r="N1641" i="45"/>
  <c r="O1640" i="45"/>
  <c r="P1639" i="45"/>
  <c r="N1637" i="45"/>
  <c r="O1636" i="45"/>
  <c r="P1635" i="45"/>
  <c r="N1633" i="45"/>
  <c r="O1632" i="45"/>
  <c r="P1631" i="45"/>
  <c r="N1629" i="45"/>
  <c r="O1628" i="45"/>
  <c r="P1627" i="45"/>
  <c r="N1625" i="45"/>
  <c r="O1624" i="45"/>
  <c r="P1623" i="45"/>
  <c r="N1621" i="45"/>
  <c r="O1620" i="45"/>
  <c r="P1619" i="45"/>
  <c r="N1617" i="45"/>
  <c r="O1616" i="45"/>
  <c r="P1615" i="45"/>
  <c r="N1613" i="45"/>
  <c r="O1612" i="45"/>
  <c r="P1611" i="45"/>
  <c r="N1609" i="45"/>
  <c r="O1608" i="45"/>
  <c r="P1607" i="45"/>
  <c r="N1605" i="45"/>
  <c r="O1604" i="45"/>
  <c r="P1603" i="45"/>
  <c r="N1601" i="45"/>
  <c r="O1600" i="45"/>
  <c r="P1599" i="45"/>
  <c r="N1597" i="45"/>
  <c r="O1596" i="45"/>
  <c r="P1595" i="45"/>
  <c r="N1593" i="45"/>
  <c r="O1592" i="45"/>
  <c r="P1591" i="45"/>
  <c r="N1589" i="45"/>
  <c r="O1588" i="45"/>
  <c r="P1587" i="45"/>
  <c r="N1585" i="45"/>
  <c r="O1584" i="45"/>
  <c r="P1583" i="45"/>
  <c r="N1581" i="45"/>
  <c r="O1580" i="45"/>
  <c r="P1579" i="45"/>
  <c r="N1577" i="45"/>
  <c r="O1576" i="45"/>
  <c r="P1575" i="45"/>
  <c r="N1573" i="45"/>
  <c r="O1572" i="45"/>
  <c r="P1571" i="45"/>
  <c r="N1569" i="45"/>
  <c r="O1568" i="45"/>
  <c r="P1567" i="45"/>
  <c r="N1565" i="45"/>
  <c r="O1564" i="45"/>
  <c r="P1563" i="45"/>
  <c r="N1561" i="45"/>
  <c r="O1560" i="45"/>
  <c r="P1559" i="45"/>
  <c r="N1557" i="45"/>
  <c r="O1556" i="45"/>
  <c r="P1555" i="45"/>
  <c r="N1553" i="45"/>
  <c r="O1552" i="45"/>
  <c r="P1551" i="45"/>
  <c r="N1549" i="45"/>
  <c r="O1548" i="45"/>
  <c r="P1547" i="45"/>
  <c r="N1545" i="45"/>
  <c r="O1544" i="45"/>
  <c r="P1543" i="45"/>
  <c r="N1541" i="45"/>
  <c r="O1540" i="45"/>
  <c r="P1539" i="45"/>
  <c r="N1537" i="45"/>
  <c r="O1536" i="45"/>
  <c r="P1535" i="45"/>
  <c r="N1533" i="45"/>
  <c r="O1532" i="45"/>
  <c r="P1531" i="45"/>
  <c r="N1529" i="45"/>
  <c r="O1528" i="45"/>
  <c r="P1527" i="45"/>
  <c r="N1525" i="45"/>
  <c r="O1524" i="45"/>
  <c r="P1523" i="45"/>
  <c r="N1521" i="45"/>
  <c r="O1520" i="45"/>
  <c r="P1519" i="45"/>
  <c r="N1517" i="45"/>
  <c r="O1516" i="45"/>
  <c r="P1515" i="45"/>
  <c r="N1513" i="45"/>
  <c r="O1512" i="45"/>
  <c r="P1511" i="45"/>
  <c r="N1509" i="45"/>
  <c r="O1508" i="45"/>
  <c r="P1507" i="45"/>
  <c r="N1505" i="45"/>
  <c r="O1504" i="45"/>
  <c r="P1503" i="45"/>
  <c r="N1501" i="45"/>
  <c r="O1500" i="45"/>
  <c r="P1499" i="45"/>
  <c r="N1497" i="45"/>
  <c r="O1496" i="45"/>
  <c r="P1495" i="45"/>
  <c r="N1493" i="45"/>
  <c r="O1492" i="45"/>
  <c r="P1491" i="45"/>
  <c r="N1489" i="45"/>
  <c r="O1488" i="45"/>
  <c r="P1487" i="45"/>
  <c r="N1485" i="45"/>
  <c r="O1484" i="45"/>
  <c r="P1483" i="45"/>
  <c r="N1481" i="45"/>
  <c r="O1480" i="45"/>
  <c r="P1479" i="45"/>
  <c r="N1477" i="45"/>
  <c r="O1476" i="45"/>
  <c r="P1475" i="45"/>
  <c r="N1473" i="45"/>
  <c r="O1472" i="45"/>
  <c r="P1471" i="45"/>
  <c r="N1469" i="45"/>
  <c r="O1468" i="45"/>
  <c r="P1467" i="45"/>
  <c r="N1465" i="45"/>
  <c r="O1464" i="45"/>
  <c r="P1463" i="45"/>
  <c r="N1461" i="45"/>
  <c r="O1460" i="45"/>
  <c r="P1459" i="45"/>
  <c r="N1457" i="45"/>
  <c r="O1456" i="45"/>
  <c r="N3146" i="45"/>
  <c r="O2941" i="45"/>
  <c r="P2837" i="45"/>
  <c r="O2786" i="45"/>
  <c r="N2735" i="45"/>
  <c r="P2581" i="45"/>
  <c r="P2542" i="45"/>
  <c r="N2504" i="45"/>
  <c r="O2491" i="45"/>
  <c r="P2478" i="45"/>
  <c r="N2440" i="45"/>
  <c r="O2427" i="45"/>
  <c r="P2414" i="45"/>
  <c r="N2376" i="45"/>
  <c r="O2363" i="45"/>
  <c r="P2350" i="45"/>
  <c r="N2312" i="45"/>
  <c r="O2299" i="45"/>
  <c r="P2286" i="45"/>
  <c r="N2248" i="45"/>
  <c r="O2235" i="45"/>
  <c r="P2222" i="45"/>
  <c r="P2206" i="45"/>
  <c r="O2203" i="45"/>
  <c r="N2200" i="45"/>
  <c r="P2190" i="45"/>
  <c r="O2187" i="45"/>
  <c r="N2184" i="45"/>
  <c r="P2174" i="45"/>
  <c r="O2171" i="45"/>
  <c r="N2168" i="45"/>
  <c r="P2158" i="45"/>
  <c r="O2155" i="45"/>
  <c r="N2152" i="45"/>
  <c r="P2142" i="45"/>
  <c r="O2139" i="45"/>
  <c r="N2136" i="45"/>
  <c r="P2126" i="45"/>
  <c r="O2123" i="45"/>
  <c r="N2120" i="45"/>
  <c r="P2110" i="45"/>
  <c r="O2107" i="45"/>
  <c r="N2104" i="45"/>
  <c r="P2094" i="45"/>
  <c r="O2091" i="45"/>
  <c r="N2088" i="45"/>
  <c r="P2078" i="45"/>
  <c r="O2075" i="45"/>
  <c r="N2072" i="45"/>
  <c r="P2062" i="45"/>
  <c r="O2059" i="45"/>
  <c r="N2056" i="45"/>
  <c r="P2046" i="45"/>
  <c r="O2043" i="45"/>
  <c r="N2040" i="45"/>
  <c r="P2030" i="45"/>
  <c r="O2027" i="45"/>
  <c r="N2024" i="45"/>
  <c r="P2014" i="45"/>
  <c r="O2011" i="45"/>
  <c r="N2008" i="45"/>
  <c r="P1998" i="45"/>
  <c r="O1995" i="45"/>
  <c r="N1992" i="45"/>
  <c r="P1982" i="45"/>
  <c r="O1979" i="45"/>
  <c r="N1976" i="45"/>
  <c r="P1966" i="45"/>
  <c r="O1963" i="45"/>
  <c r="N1960" i="45"/>
  <c r="P1950" i="45"/>
  <c r="O1947" i="45"/>
  <c r="N1944" i="45"/>
  <c r="P1934" i="45"/>
  <c r="O1931" i="45"/>
  <c r="N1928" i="45"/>
  <c r="P1918" i="45"/>
  <c r="O1915" i="45"/>
  <c r="N1912" i="45"/>
  <c r="P1902" i="45"/>
  <c r="O1899" i="45"/>
  <c r="N1896" i="45"/>
  <c r="P1886" i="45"/>
  <c r="O1883" i="45"/>
  <c r="N1880" i="45"/>
  <c r="P1870" i="45"/>
  <c r="O1867" i="45"/>
  <c r="N1864" i="45"/>
  <c r="P1854" i="45"/>
  <c r="O1851" i="45"/>
  <c r="N1848" i="45"/>
  <c r="P1838" i="45"/>
  <c r="O1835" i="45"/>
  <c r="N1832" i="45"/>
  <c r="P1822" i="45"/>
  <c r="O1819" i="45"/>
  <c r="N1816" i="45"/>
  <c r="P1806" i="45"/>
  <c r="O1803" i="45"/>
  <c r="N1800" i="45"/>
  <c r="P1790" i="45"/>
  <c r="O1787" i="45"/>
  <c r="N1784" i="45"/>
  <c r="P1774" i="45"/>
  <c r="O1771" i="45"/>
  <c r="N1768" i="45"/>
  <c r="P1758" i="45"/>
  <c r="O1755" i="45"/>
  <c r="N1752" i="45"/>
  <c r="P1742" i="45"/>
  <c r="O1739" i="45"/>
  <c r="N1736" i="45"/>
  <c r="P1726" i="45"/>
  <c r="O1723" i="45"/>
  <c r="N1720" i="45"/>
  <c r="P1710" i="45"/>
  <c r="O1707" i="45"/>
  <c r="N1704" i="45"/>
  <c r="P1694" i="45"/>
  <c r="O1691" i="45"/>
  <c r="N1688" i="45"/>
  <c r="P1678" i="45"/>
  <c r="O1675" i="45"/>
  <c r="N1672" i="45"/>
  <c r="P1662" i="45"/>
  <c r="O1659" i="45"/>
  <c r="N1656" i="45"/>
  <c r="P1646" i="45"/>
  <c r="O1643" i="45"/>
  <c r="N1640" i="45"/>
  <c r="P1630" i="45"/>
  <c r="O1627" i="45"/>
  <c r="N1624" i="45"/>
  <c r="P1614" i="45"/>
  <c r="O1611" i="45"/>
  <c r="N1608" i="45"/>
  <c r="P1598" i="45"/>
  <c r="O1595" i="45"/>
  <c r="N1592" i="45"/>
  <c r="P1582" i="45"/>
  <c r="O1579" i="45"/>
  <c r="N1576" i="45"/>
  <c r="P1566" i="45"/>
  <c r="O1563" i="45"/>
  <c r="N1560" i="45"/>
  <c r="P1550" i="45"/>
  <c r="O1547" i="45"/>
  <c r="N1544" i="45"/>
  <c r="P1534" i="45"/>
  <c r="O1531" i="45"/>
  <c r="N1528" i="45"/>
  <c r="P1518" i="45"/>
  <c r="O1515" i="45"/>
  <c r="N1512" i="45"/>
  <c r="P1502" i="45"/>
  <c r="O1499" i="45"/>
  <c r="N1496" i="45"/>
  <c r="P1486" i="45"/>
  <c r="O1483" i="45"/>
  <c r="N1480" i="45"/>
  <c r="P1470" i="45"/>
  <c r="O1467" i="45"/>
  <c r="N1464" i="45"/>
  <c r="N1453" i="45"/>
  <c r="N1452" i="45"/>
  <c r="O1451" i="45"/>
  <c r="N1445" i="45"/>
  <c r="N1444" i="45"/>
  <c r="O1443" i="45"/>
  <c r="N1437" i="45"/>
  <c r="N1436" i="45"/>
  <c r="O1435" i="45"/>
  <c r="N1429" i="45"/>
  <c r="N1428" i="45"/>
  <c r="O1427" i="45"/>
  <c r="N1421" i="45"/>
  <c r="N1420" i="45"/>
  <c r="O1419" i="45"/>
  <c r="N1414" i="45"/>
  <c r="O1413" i="45"/>
  <c r="P1412" i="45"/>
  <c r="N1410" i="45"/>
  <c r="O1409" i="45"/>
  <c r="P1408" i="45"/>
  <c r="N1406" i="45"/>
  <c r="O1405" i="45"/>
  <c r="P1404" i="45"/>
  <c r="N1402" i="45"/>
  <c r="O1401" i="45"/>
  <c r="P1400" i="45"/>
  <c r="N1398" i="45"/>
  <c r="O1397" i="45"/>
  <c r="P1396" i="45"/>
  <c r="N1394" i="45"/>
  <c r="O1393" i="45"/>
  <c r="P1392" i="45"/>
  <c r="N1390" i="45"/>
  <c r="O1389" i="45"/>
  <c r="P1388" i="45"/>
  <c r="N1386" i="45"/>
  <c r="O1385" i="45"/>
  <c r="P1384" i="45"/>
  <c r="N1382" i="45"/>
  <c r="O1381" i="45"/>
  <c r="P1380" i="45"/>
  <c r="N1378" i="45"/>
  <c r="O1377" i="45"/>
  <c r="P1376" i="45"/>
  <c r="N1374" i="45"/>
  <c r="O1373" i="45"/>
  <c r="P1372" i="45"/>
  <c r="N1370" i="45"/>
  <c r="O1369" i="45"/>
  <c r="P1368" i="45"/>
  <c r="N1366" i="45"/>
  <c r="O1365" i="45"/>
  <c r="P1364" i="45"/>
  <c r="N1362" i="45"/>
  <c r="O1361" i="45"/>
  <c r="P1360" i="45"/>
  <c r="N1358" i="45"/>
  <c r="O1357" i="45"/>
  <c r="P1356" i="45"/>
  <c r="N1354" i="45"/>
  <c r="O1353" i="45"/>
  <c r="P1352" i="45"/>
  <c r="N1350" i="45"/>
  <c r="O1349" i="45"/>
  <c r="P1348" i="45"/>
  <c r="N1346" i="45"/>
  <c r="O1345" i="45"/>
  <c r="P1344" i="45"/>
  <c r="N1342" i="45"/>
  <c r="O1341" i="45"/>
  <c r="P1340" i="45"/>
  <c r="N1338" i="45"/>
  <c r="O1337" i="45"/>
  <c r="P1336" i="45"/>
  <c r="N1334" i="45"/>
  <c r="O1333" i="45"/>
  <c r="P1332" i="45"/>
  <c r="N1330" i="45"/>
  <c r="O1329" i="45"/>
  <c r="P1328" i="45"/>
  <c r="N1326" i="45"/>
  <c r="O1325" i="45"/>
  <c r="P1324" i="45"/>
  <c r="N1322" i="45"/>
  <c r="O1321" i="45"/>
  <c r="P1320" i="45"/>
  <c r="N1318" i="45"/>
  <c r="O1317" i="45"/>
  <c r="P1316" i="45"/>
  <c r="N1314" i="45"/>
  <c r="O1313" i="45"/>
  <c r="P1312" i="45"/>
  <c r="N1310" i="45"/>
  <c r="O1309" i="45"/>
  <c r="P1308" i="45"/>
  <c r="N1306" i="45"/>
  <c r="O1305" i="45"/>
  <c r="P1304" i="45"/>
  <c r="N1302" i="45"/>
  <c r="O1301" i="45"/>
  <c r="P1300" i="45"/>
  <c r="N1298" i="45"/>
  <c r="O1297" i="45"/>
  <c r="P1296" i="45"/>
  <c r="N1294" i="45"/>
  <c r="O1293" i="45"/>
  <c r="P1292" i="45"/>
  <c r="N1290" i="45"/>
  <c r="O1289" i="45"/>
  <c r="P1288" i="45"/>
  <c r="N1286" i="45"/>
  <c r="O1285" i="45"/>
  <c r="P1284" i="45"/>
  <c r="N1282" i="45"/>
  <c r="O1281" i="45"/>
  <c r="P1280" i="45"/>
  <c r="N1278" i="45"/>
  <c r="O1277" i="45"/>
  <c r="P1276" i="45"/>
  <c r="N1274" i="45"/>
  <c r="O1273" i="45"/>
  <c r="P1272" i="45"/>
  <c r="N1270" i="45"/>
  <c r="O1269" i="45"/>
  <c r="P1268" i="45"/>
  <c r="N1266" i="45"/>
  <c r="O1265" i="45"/>
  <c r="P1264" i="45"/>
  <c r="N1262" i="45"/>
  <c r="O1261" i="45"/>
  <c r="P1260" i="45"/>
  <c r="N1258" i="45"/>
  <c r="O1257" i="45"/>
  <c r="P1256" i="45"/>
  <c r="N1254" i="45"/>
  <c r="O1253" i="45"/>
  <c r="P1252" i="45"/>
  <c r="N1250" i="45"/>
  <c r="O1249" i="45"/>
  <c r="P1248" i="45"/>
  <c r="N1246" i="45"/>
  <c r="O1245" i="45"/>
  <c r="P1244" i="45"/>
  <c r="N1242" i="45"/>
  <c r="O1241" i="45"/>
  <c r="P1240" i="45"/>
  <c r="N1238" i="45"/>
  <c r="O1237" i="45"/>
  <c r="P1236" i="45"/>
  <c r="N1234" i="45"/>
  <c r="O1233" i="45"/>
  <c r="P1232" i="45"/>
  <c r="N1230" i="45"/>
  <c r="O1229" i="45"/>
  <c r="P1228" i="45"/>
  <c r="N1226" i="45"/>
  <c r="O1225" i="45"/>
  <c r="P1224" i="45"/>
  <c r="N1222" i="45"/>
  <c r="O1221" i="45"/>
  <c r="P1220" i="45"/>
  <c r="N1218" i="45"/>
  <c r="O1217" i="45"/>
  <c r="P1216" i="45"/>
  <c r="N1214" i="45"/>
  <c r="O1213" i="45"/>
  <c r="P1212" i="45"/>
  <c r="N1210" i="45"/>
  <c r="O1209" i="45"/>
  <c r="P1208" i="45"/>
  <c r="N1206" i="45"/>
  <c r="O1205" i="45"/>
  <c r="P1204" i="45"/>
  <c r="N1202" i="45"/>
  <c r="O1201" i="45"/>
  <c r="P1200" i="45"/>
  <c r="N1198" i="45"/>
  <c r="O1197" i="45"/>
  <c r="P1196" i="45"/>
  <c r="N1194" i="45"/>
  <c r="O1193" i="45"/>
  <c r="P1192" i="45"/>
  <c r="N1190" i="45"/>
  <c r="O1189" i="45"/>
  <c r="P1188" i="45"/>
  <c r="N1186" i="45"/>
  <c r="O1185" i="45"/>
  <c r="P1184" i="45"/>
  <c r="N1182" i="45"/>
  <c r="O1181" i="45"/>
  <c r="P1180" i="45"/>
  <c r="N1178" i="45"/>
  <c r="O1177" i="45"/>
  <c r="P1176" i="45"/>
  <c r="N1174" i="45"/>
  <c r="O1173" i="45"/>
  <c r="P1172" i="45"/>
  <c r="N1170" i="45"/>
  <c r="O1169" i="45"/>
  <c r="P1168" i="45"/>
  <c r="N1166" i="45"/>
  <c r="O1165" i="45"/>
  <c r="P1164" i="45"/>
  <c r="N1162" i="45"/>
  <c r="O1161" i="45"/>
  <c r="P1160" i="45"/>
  <c r="N1158" i="45"/>
  <c r="O1157" i="45"/>
  <c r="P1156" i="45"/>
  <c r="N1154" i="45"/>
  <c r="O1153" i="45"/>
  <c r="P1152" i="45"/>
  <c r="N1150" i="45"/>
  <c r="O1149" i="45"/>
  <c r="P1148" i="45"/>
  <c r="N1146" i="45"/>
  <c r="O1145" i="45"/>
  <c r="P1144" i="45"/>
  <c r="N1142" i="45"/>
  <c r="O1141" i="45"/>
  <c r="P1140" i="45"/>
  <c r="N1138" i="45"/>
  <c r="O1137" i="45"/>
  <c r="P1136" i="45"/>
  <c r="N1134" i="45"/>
  <c r="O1133" i="45"/>
  <c r="P1132" i="45"/>
  <c r="N1130" i="45"/>
  <c r="O1129" i="45"/>
  <c r="P1128" i="45"/>
  <c r="N1126" i="45"/>
  <c r="O1125" i="45"/>
  <c r="P1124" i="45"/>
  <c r="N1122" i="45"/>
  <c r="O1121" i="45"/>
  <c r="P1120" i="45"/>
  <c r="N1118" i="45"/>
  <c r="O1117" i="45"/>
  <c r="P1116" i="45"/>
  <c r="N1114" i="45"/>
  <c r="O1113" i="45"/>
  <c r="P1112" i="45"/>
  <c r="N1110" i="45"/>
  <c r="O1109" i="45"/>
  <c r="P1108" i="45"/>
  <c r="N1106" i="45"/>
  <c r="O1105" i="45"/>
  <c r="P1104" i="45"/>
  <c r="N1102" i="45"/>
  <c r="O1101" i="45"/>
  <c r="P1100" i="45"/>
  <c r="N1098" i="45"/>
  <c r="O1097" i="45"/>
  <c r="P1096" i="45"/>
  <c r="N1094" i="45"/>
  <c r="O1093" i="45"/>
  <c r="P1092" i="45"/>
  <c r="N1090" i="45"/>
  <c r="O1089" i="45"/>
  <c r="P1088" i="45"/>
  <c r="N1086" i="45"/>
  <c r="O1085" i="45"/>
  <c r="P1084" i="45"/>
  <c r="N1082" i="45"/>
  <c r="O1081" i="45"/>
  <c r="P1080" i="45"/>
  <c r="N1078" i="45"/>
  <c r="O1077" i="45"/>
  <c r="P1076" i="45"/>
  <c r="N1074" i="45"/>
  <c r="O1073" i="45"/>
  <c r="P1072" i="45"/>
  <c r="N1070" i="45"/>
  <c r="O1069" i="45"/>
  <c r="P1068" i="45"/>
  <c r="N1066" i="45"/>
  <c r="O1065" i="45"/>
  <c r="P1064" i="45"/>
  <c r="N1062" i="45"/>
  <c r="O1061" i="45"/>
  <c r="P1060" i="45"/>
  <c r="N1058" i="45"/>
  <c r="O1057" i="45"/>
  <c r="P1056" i="45"/>
  <c r="N1054" i="45"/>
  <c r="O1053" i="45"/>
  <c r="P1052" i="45"/>
  <c r="N1050" i="45"/>
  <c r="O1049" i="45"/>
  <c r="P1048" i="45"/>
  <c r="N1046" i="45"/>
  <c r="O1045" i="45"/>
  <c r="P1044" i="45"/>
  <c r="N1042" i="45"/>
  <c r="O1041" i="45"/>
  <c r="P1040" i="45"/>
  <c r="N1038" i="45"/>
  <c r="O1037" i="45"/>
  <c r="P1036" i="45"/>
  <c r="N1034" i="45"/>
  <c r="O1033" i="45"/>
  <c r="P1032" i="45"/>
  <c r="N1030" i="45"/>
  <c r="O1029" i="45"/>
  <c r="P1028" i="45"/>
  <c r="N1026" i="45"/>
  <c r="O1025" i="45"/>
  <c r="P1024" i="45"/>
  <c r="N1022" i="45"/>
  <c r="O1021" i="45"/>
  <c r="P1020" i="45"/>
  <c r="N1018" i="45"/>
  <c r="O1017" i="45"/>
  <c r="P1016" i="45"/>
  <c r="N1014" i="45"/>
  <c r="O1013" i="45"/>
  <c r="P1012" i="45"/>
  <c r="N1010" i="45"/>
  <c r="O1009" i="45"/>
  <c r="P1008" i="45"/>
  <c r="N1006" i="45"/>
  <c r="O1005" i="45"/>
  <c r="P1004" i="45"/>
  <c r="N1002" i="45"/>
  <c r="O1001" i="45"/>
  <c r="P1000" i="45"/>
  <c r="N998" i="45"/>
  <c r="O997" i="45"/>
  <c r="P996" i="45"/>
  <c r="N994" i="45"/>
  <c r="O993" i="45"/>
  <c r="P992" i="45"/>
  <c r="N990" i="45"/>
  <c r="O989" i="45"/>
  <c r="P988" i="45"/>
  <c r="N986" i="45"/>
  <c r="O985" i="45"/>
  <c r="P984" i="45"/>
  <c r="N982" i="45"/>
  <c r="O981" i="45"/>
  <c r="P980" i="45"/>
  <c r="N978" i="45"/>
  <c r="O977" i="45"/>
  <c r="P976" i="45"/>
  <c r="N974" i="45"/>
  <c r="O973" i="45"/>
  <c r="P972" i="45"/>
  <c r="N970" i="45"/>
  <c r="O969" i="45"/>
  <c r="P968" i="45"/>
  <c r="N966" i="45"/>
  <c r="O965" i="45"/>
  <c r="P964" i="45"/>
  <c r="N962" i="45"/>
  <c r="O961" i="45"/>
  <c r="P960" i="45"/>
  <c r="N958" i="45"/>
  <c r="O957" i="45"/>
  <c r="P956" i="45"/>
  <c r="N954" i="45"/>
  <c r="O953" i="45"/>
  <c r="P952" i="45"/>
  <c r="N950" i="45"/>
  <c r="O949" i="45"/>
  <c r="P948" i="45"/>
  <c r="N946" i="45"/>
  <c r="O945" i="45"/>
  <c r="P944" i="45"/>
  <c r="N942" i="45"/>
  <c r="O941" i="45"/>
  <c r="P940" i="45"/>
  <c r="N938" i="45"/>
  <c r="O937" i="45"/>
  <c r="P936" i="45"/>
  <c r="N934" i="45"/>
  <c r="O933" i="45"/>
  <c r="P932" i="45"/>
  <c r="N930" i="45"/>
  <c r="O929" i="45"/>
  <c r="P928" i="45"/>
  <c r="N926" i="45"/>
  <c r="O925" i="45"/>
  <c r="P924" i="45"/>
  <c r="N922" i="45"/>
  <c r="O921" i="45"/>
  <c r="P920" i="45"/>
  <c r="N918" i="45"/>
  <c r="O917" i="45"/>
  <c r="P916" i="45"/>
  <c r="N914" i="45"/>
  <c r="O913" i="45"/>
  <c r="P912" i="45"/>
  <c r="N910" i="45"/>
  <c r="O909" i="45"/>
  <c r="P908" i="45"/>
  <c r="N906" i="45"/>
  <c r="O905" i="45"/>
  <c r="P904" i="45"/>
  <c r="N902" i="45"/>
  <c r="O901" i="45"/>
  <c r="P900" i="45"/>
  <c r="N898" i="45"/>
  <c r="O897" i="45"/>
  <c r="P896" i="45"/>
  <c r="N894" i="45"/>
  <c r="O893" i="45"/>
  <c r="P892" i="45"/>
  <c r="N890" i="45"/>
  <c r="O889" i="45"/>
  <c r="P888" i="45"/>
  <c r="N886" i="45"/>
  <c r="O885" i="45"/>
  <c r="P884" i="45"/>
  <c r="N882" i="45"/>
  <c r="O881" i="45"/>
  <c r="P880" i="45"/>
  <c r="N878" i="45"/>
  <c r="O877" i="45"/>
  <c r="P876" i="45"/>
  <c r="N874" i="45"/>
  <c r="O873" i="45"/>
  <c r="P872" i="45"/>
  <c r="N870" i="45"/>
  <c r="O869" i="45"/>
  <c r="P868" i="45"/>
  <c r="N866" i="45"/>
  <c r="O865" i="45"/>
  <c r="P864" i="45"/>
  <c r="N862" i="45"/>
  <c r="O861" i="45"/>
  <c r="P860" i="45"/>
  <c r="N858" i="45"/>
  <c r="O857" i="45"/>
  <c r="P856" i="45"/>
  <c r="N854" i="45"/>
  <c r="O853" i="45"/>
  <c r="P852" i="45"/>
  <c r="N850" i="45"/>
  <c r="O849" i="45"/>
  <c r="P848" i="45"/>
  <c r="N846" i="45"/>
  <c r="O845" i="45"/>
  <c r="P844" i="45"/>
  <c r="N842" i="45"/>
  <c r="O841" i="45"/>
  <c r="P840" i="45"/>
  <c r="N838" i="45"/>
  <c r="O837" i="45"/>
  <c r="P836" i="45"/>
  <c r="N834" i="45"/>
  <c r="O833" i="45"/>
  <c r="P832" i="45"/>
  <c r="N830" i="45"/>
  <c r="O829" i="45"/>
  <c r="P828" i="45"/>
  <c r="N826" i="45"/>
  <c r="O825" i="45"/>
  <c r="P824" i="45"/>
  <c r="N822" i="45"/>
  <c r="O821" i="45"/>
  <c r="P820" i="45"/>
  <c r="N818" i="45"/>
  <c r="O817" i="45"/>
  <c r="P816" i="45"/>
  <c r="N814" i="45"/>
  <c r="O813" i="45"/>
  <c r="P812" i="45"/>
  <c r="N810" i="45"/>
  <c r="O809" i="45"/>
  <c r="P808" i="45"/>
  <c r="N806" i="45"/>
  <c r="O805" i="45"/>
  <c r="P804" i="45"/>
  <c r="N802" i="45"/>
  <c r="O801" i="45"/>
  <c r="P800" i="45"/>
  <c r="N798" i="45"/>
  <c r="O797" i="45"/>
  <c r="P796" i="45"/>
  <c r="N794" i="45"/>
  <c r="O793" i="45"/>
  <c r="P792" i="45"/>
  <c r="N790" i="45"/>
  <c r="O789" i="45"/>
  <c r="P788" i="45"/>
  <c r="N786" i="45"/>
  <c r="O785" i="45"/>
  <c r="P784" i="45"/>
  <c r="N782" i="45"/>
  <c r="O781" i="45"/>
  <c r="P780" i="45"/>
  <c r="N778" i="45"/>
  <c r="O777" i="45"/>
  <c r="P776" i="45"/>
  <c r="N774" i="45"/>
  <c r="O773" i="45"/>
  <c r="P772" i="45"/>
  <c r="N770" i="45"/>
  <c r="O769" i="45"/>
  <c r="P768" i="45"/>
  <c r="N766" i="45"/>
  <c r="O765" i="45"/>
  <c r="P764" i="45"/>
  <c r="N762" i="45"/>
  <c r="O761" i="45"/>
  <c r="P760" i="45"/>
  <c r="N758" i="45"/>
  <c r="O757" i="45"/>
  <c r="P756" i="45"/>
  <c r="N754" i="45"/>
  <c r="O753" i="45"/>
  <c r="P752" i="45"/>
  <c r="N750" i="45"/>
  <c r="O749" i="45"/>
  <c r="P748" i="45"/>
  <c r="N746" i="45"/>
  <c r="O745" i="45"/>
  <c r="P744" i="45"/>
  <c r="N742" i="45"/>
  <c r="O3197" i="45"/>
  <c r="P2992" i="45"/>
  <c r="O2850" i="45"/>
  <c r="N2799" i="45"/>
  <c r="P2645" i="45"/>
  <c r="O2594" i="45"/>
  <c r="N2520" i="45"/>
  <c r="O2507" i="45"/>
  <c r="P2494" i="45"/>
  <c r="N2456" i="45"/>
  <c r="O2443" i="45"/>
  <c r="P2430" i="45"/>
  <c r="N2392" i="45"/>
  <c r="O2379" i="45"/>
  <c r="P2366" i="45"/>
  <c r="N2328" i="45"/>
  <c r="O2315" i="45"/>
  <c r="P2302" i="45"/>
  <c r="N2264" i="45"/>
  <c r="O2251" i="45"/>
  <c r="P2238" i="45"/>
  <c r="P2210" i="45"/>
  <c r="O2207" i="45"/>
  <c r="N2204" i="45"/>
  <c r="P2194" i="45"/>
  <c r="O2191" i="45"/>
  <c r="N2188" i="45"/>
  <c r="P2178" i="45"/>
  <c r="O2175" i="45"/>
  <c r="N2172" i="45"/>
  <c r="P2162" i="45"/>
  <c r="O2159" i="45"/>
  <c r="N2156" i="45"/>
  <c r="P2146" i="45"/>
  <c r="O2143" i="45"/>
  <c r="N2140" i="45"/>
  <c r="P2130" i="45"/>
  <c r="O2127" i="45"/>
  <c r="N2124" i="45"/>
  <c r="P2114" i="45"/>
  <c r="O2111" i="45"/>
  <c r="N2108" i="45"/>
  <c r="P2098" i="45"/>
  <c r="O2095" i="45"/>
  <c r="N2092" i="45"/>
  <c r="P2082" i="45"/>
  <c r="O2079" i="45"/>
  <c r="N2076" i="45"/>
  <c r="P2066" i="45"/>
  <c r="O2063" i="45"/>
  <c r="N2060" i="45"/>
  <c r="P2050" i="45"/>
  <c r="O2047" i="45"/>
  <c r="N2044" i="45"/>
  <c r="P2034" i="45"/>
  <c r="O2031" i="45"/>
  <c r="N2028" i="45"/>
  <c r="P2018" i="45"/>
  <c r="O2015" i="45"/>
  <c r="N2012" i="45"/>
  <c r="P2002" i="45"/>
  <c r="O1999" i="45"/>
  <c r="N1996" i="45"/>
  <c r="P1986" i="45"/>
  <c r="O1983" i="45"/>
  <c r="N1980" i="45"/>
  <c r="P1970" i="45"/>
  <c r="O1967" i="45"/>
  <c r="N1964" i="45"/>
  <c r="P1954" i="45"/>
  <c r="O1951" i="45"/>
  <c r="N1948" i="45"/>
  <c r="P1938" i="45"/>
  <c r="O1935" i="45"/>
  <c r="N1932" i="45"/>
  <c r="P1922" i="45"/>
  <c r="O1919" i="45"/>
  <c r="N1916" i="45"/>
  <c r="P1906" i="45"/>
  <c r="O1903" i="45"/>
  <c r="N1900" i="45"/>
  <c r="P1890" i="45"/>
  <c r="O1887" i="45"/>
  <c r="N1884" i="45"/>
  <c r="P1874" i="45"/>
  <c r="O1871" i="45"/>
  <c r="N1868" i="45"/>
  <c r="P1858" i="45"/>
  <c r="O1855" i="45"/>
  <c r="N1852" i="45"/>
  <c r="P1842" i="45"/>
  <c r="O1839" i="45"/>
  <c r="N1836" i="45"/>
  <c r="P1826" i="45"/>
  <c r="O1823" i="45"/>
  <c r="N1820" i="45"/>
  <c r="P1810" i="45"/>
  <c r="O1807" i="45"/>
  <c r="N1804" i="45"/>
  <c r="P1794" i="45"/>
  <c r="O1791" i="45"/>
  <c r="N1788" i="45"/>
  <c r="P1778" i="45"/>
  <c r="O1775" i="45"/>
  <c r="N1772" i="45"/>
  <c r="P1762" i="45"/>
  <c r="O1759" i="45"/>
  <c r="N1756" i="45"/>
  <c r="P1746" i="45"/>
  <c r="O1743" i="45"/>
  <c r="N1740" i="45"/>
  <c r="P1730" i="45"/>
  <c r="O1727" i="45"/>
  <c r="N1724" i="45"/>
  <c r="P1714" i="45"/>
  <c r="O1711" i="45"/>
  <c r="N1708" i="45"/>
  <c r="P1698" i="45"/>
  <c r="O1695" i="45"/>
  <c r="N1692" i="45"/>
  <c r="P1682" i="45"/>
  <c r="O1679" i="45"/>
  <c r="N1676" i="45"/>
  <c r="P1666" i="45"/>
  <c r="O1663" i="45"/>
  <c r="N1660" i="45"/>
  <c r="P1650" i="45"/>
  <c r="O1647" i="45"/>
  <c r="N1644" i="45"/>
  <c r="P1634" i="45"/>
  <c r="O1631" i="45"/>
  <c r="N1628" i="45"/>
  <c r="P1618" i="45"/>
  <c r="O1615" i="45"/>
  <c r="N1612" i="45"/>
  <c r="P1602" i="45"/>
  <c r="O1599" i="45"/>
  <c r="N1596" i="45"/>
  <c r="P1586" i="45"/>
  <c r="O1583" i="45"/>
  <c r="N1580" i="45"/>
  <c r="P1570" i="45"/>
  <c r="O1567" i="45"/>
  <c r="N1564" i="45"/>
  <c r="P1554" i="45"/>
  <c r="O1551" i="45"/>
  <c r="N1548" i="45"/>
  <c r="P1538" i="45"/>
  <c r="O1535" i="45"/>
  <c r="N1532" i="45"/>
  <c r="P1522" i="45"/>
  <c r="O1519" i="45"/>
  <c r="N1516" i="45"/>
  <c r="P1506" i="45"/>
  <c r="O1503" i="45"/>
  <c r="N1500" i="45"/>
  <c r="P1490" i="45"/>
  <c r="O1487" i="45"/>
  <c r="N1484" i="45"/>
  <c r="P1474" i="45"/>
  <c r="O1471" i="45"/>
  <c r="N1468" i="45"/>
  <c r="P1458" i="45"/>
  <c r="P1455" i="45"/>
  <c r="P1454" i="45"/>
  <c r="O1448" i="45"/>
  <c r="P1447" i="45"/>
  <c r="P1446" i="45"/>
  <c r="O1440" i="45"/>
  <c r="P1439" i="45"/>
  <c r="P1438" i="45"/>
  <c r="O1432" i="45"/>
  <c r="P1431" i="45"/>
  <c r="P1430" i="45"/>
  <c r="O1424" i="45"/>
  <c r="P1423" i="45"/>
  <c r="P1422" i="45"/>
  <c r="O1416" i="45"/>
  <c r="P1415" i="45"/>
  <c r="N1413" i="45"/>
  <c r="O1412" i="45"/>
  <c r="P1411" i="45"/>
  <c r="N1409" i="45"/>
  <c r="O1408" i="45"/>
  <c r="P1407" i="45"/>
  <c r="N1405" i="45"/>
  <c r="O1404" i="45"/>
  <c r="P1403" i="45"/>
  <c r="N1401" i="45"/>
  <c r="O1400" i="45"/>
  <c r="P1399" i="45"/>
  <c r="N1397" i="45"/>
  <c r="O1396" i="45"/>
  <c r="P1395" i="45"/>
  <c r="N1393" i="45"/>
  <c r="O1392" i="45"/>
  <c r="P1391" i="45"/>
  <c r="N1389" i="45"/>
  <c r="O1388" i="45"/>
  <c r="P1387" i="45"/>
  <c r="N1385" i="45"/>
  <c r="O1384" i="45"/>
  <c r="P1383" i="45"/>
  <c r="N1381" i="45"/>
  <c r="O1380" i="45"/>
  <c r="P1379" i="45"/>
  <c r="N1377" i="45"/>
  <c r="O1376" i="45"/>
  <c r="P1375" i="45"/>
  <c r="N1373" i="45"/>
  <c r="O1372" i="45"/>
  <c r="P1371" i="45"/>
  <c r="N1369" i="45"/>
  <c r="O1368" i="45"/>
  <c r="P1367" i="45"/>
  <c r="N1365" i="45"/>
  <c r="O1364" i="45"/>
  <c r="P1363" i="45"/>
  <c r="N1361" i="45"/>
  <c r="O1360" i="45"/>
  <c r="P1359" i="45"/>
  <c r="N1357" i="45"/>
  <c r="O1356" i="45"/>
  <c r="P1355" i="45"/>
  <c r="N1353" i="45"/>
  <c r="O1352" i="45"/>
  <c r="P1351" i="45"/>
  <c r="N1349" i="45"/>
  <c r="O1348" i="45"/>
  <c r="P1347" i="45"/>
  <c r="N1345" i="45"/>
  <c r="O1344" i="45"/>
  <c r="P1343" i="45"/>
  <c r="N1341" i="45"/>
  <c r="O1340" i="45"/>
  <c r="P1339" i="45"/>
  <c r="N1337" i="45"/>
  <c r="O1336" i="45"/>
  <c r="P1335" i="45"/>
  <c r="N1333" i="45"/>
  <c r="O1332" i="45"/>
  <c r="P1331" i="45"/>
  <c r="N1329" i="45"/>
  <c r="O1328" i="45"/>
  <c r="P1327" i="45"/>
  <c r="N1325" i="45"/>
  <c r="O1324" i="45"/>
  <c r="P1323" i="45"/>
  <c r="N1321" i="45"/>
  <c r="O1320" i="45"/>
  <c r="P1319" i="45"/>
  <c r="N1317" i="45"/>
  <c r="O1316" i="45"/>
  <c r="P1315" i="45"/>
  <c r="N1313" i="45"/>
  <c r="O1312" i="45"/>
  <c r="P1311" i="45"/>
  <c r="N1309" i="45"/>
  <c r="O1308" i="45"/>
  <c r="P1307" i="45"/>
  <c r="N1305" i="45"/>
  <c r="O1304" i="45"/>
  <c r="P1303" i="45"/>
  <c r="N1301" i="45"/>
  <c r="O1300" i="45"/>
  <c r="P1299" i="45"/>
  <c r="N1297" i="45"/>
  <c r="O1296" i="45"/>
  <c r="P1295" i="45"/>
  <c r="N1293" i="45"/>
  <c r="O1292" i="45"/>
  <c r="P1291" i="45"/>
  <c r="N1289" i="45"/>
  <c r="O1288" i="45"/>
  <c r="P1287" i="45"/>
  <c r="N1285" i="45"/>
  <c r="O1284" i="45"/>
  <c r="P1283" i="45"/>
  <c r="N1281" i="45"/>
  <c r="O1280" i="45"/>
  <c r="P1279" i="45"/>
  <c r="N1277" i="45"/>
  <c r="O1276" i="45"/>
  <c r="P1275" i="45"/>
  <c r="N1273" i="45"/>
  <c r="O1272" i="45"/>
  <c r="P1271" i="45"/>
  <c r="N1269" i="45"/>
  <c r="O1268" i="45"/>
  <c r="P1267" i="45"/>
  <c r="N1265" i="45"/>
  <c r="O1264" i="45"/>
  <c r="P1263" i="45"/>
  <c r="N1261" i="45"/>
  <c r="O1260" i="45"/>
  <c r="P1259" i="45"/>
  <c r="N1257" i="45"/>
  <c r="O1256" i="45"/>
  <c r="P1255" i="45"/>
  <c r="N1253" i="45"/>
  <c r="O1252" i="45"/>
  <c r="P1251" i="45"/>
  <c r="N1249" i="45"/>
  <c r="O1248" i="45"/>
  <c r="P1247" i="45"/>
  <c r="N1245" i="45"/>
  <c r="O1244" i="45"/>
  <c r="P1243" i="45"/>
  <c r="N1241" i="45"/>
  <c r="O1240" i="45"/>
  <c r="P1239" i="45"/>
  <c r="N1237" i="45"/>
  <c r="O1236" i="45"/>
  <c r="P1235" i="45"/>
  <c r="N1233" i="45"/>
  <c r="O1232" i="45"/>
  <c r="P1231" i="45"/>
  <c r="N1229" i="45"/>
  <c r="O1228" i="45"/>
  <c r="P1227" i="45"/>
  <c r="N1225" i="45"/>
  <c r="O1224" i="45"/>
  <c r="P1223" i="45"/>
  <c r="N1221" i="45"/>
  <c r="O1220" i="45"/>
  <c r="P1219" i="45"/>
  <c r="N1217" i="45"/>
  <c r="O1216" i="45"/>
  <c r="P1215" i="45"/>
  <c r="N1213" i="45"/>
  <c r="O1212" i="45"/>
  <c r="P1211" i="45"/>
  <c r="N1209" i="45"/>
  <c r="O1208" i="45"/>
  <c r="P1207" i="45"/>
  <c r="N1205" i="45"/>
  <c r="O1204" i="45"/>
  <c r="P1203" i="45"/>
  <c r="N1201" i="45"/>
  <c r="O1200" i="45"/>
  <c r="P1199" i="45"/>
  <c r="N1197" i="45"/>
  <c r="O1196" i="45"/>
  <c r="P1195" i="45"/>
  <c r="N1193" i="45"/>
  <c r="O1192" i="45"/>
  <c r="P1191" i="45"/>
  <c r="N1189" i="45"/>
  <c r="O1188" i="45"/>
  <c r="P1187" i="45"/>
  <c r="N1185" i="45"/>
  <c r="O1184" i="45"/>
  <c r="P1183" i="45"/>
  <c r="N1181" i="45"/>
  <c r="O1180" i="45"/>
  <c r="P1179" i="45"/>
  <c r="N1177" i="45"/>
  <c r="O1176" i="45"/>
  <c r="P1175" i="45"/>
  <c r="N1173" i="45"/>
  <c r="O1172" i="45"/>
  <c r="P1171" i="45"/>
  <c r="N1169" i="45"/>
  <c r="O1168" i="45"/>
  <c r="P1167" i="45"/>
  <c r="N1165" i="45"/>
  <c r="O1164" i="45"/>
  <c r="P1163" i="45"/>
  <c r="N1161" i="45"/>
  <c r="O1160" i="45"/>
  <c r="P1159" i="45"/>
  <c r="N1157" i="45"/>
  <c r="O1156" i="45"/>
  <c r="P1155" i="45"/>
  <c r="N1153" i="45"/>
  <c r="O1152" i="45"/>
  <c r="P1151" i="45"/>
  <c r="N1149" i="45"/>
  <c r="O1148" i="45"/>
  <c r="P1147" i="45"/>
  <c r="N1145" i="45"/>
  <c r="O1144" i="45"/>
  <c r="P1143" i="45"/>
  <c r="N1141" i="45"/>
  <c r="O1140" i="45"/>
  <c r="P1139" i="45"/>
  <c r="N1137" i="45"/>
  <c r="O1136" i="45"/>
  <c r="P1135" i="45"/>
  <c r="N1133" i="45"/>
  <c r="O1132" i="45"/>
  <c r="P1131" i="45"/>
  <c r="N1129" i="45"/>
  <c r="O1128" i="45"/>
  <c r="P1127" i="45"/>
  <c r="N1125" i="45"/>
  <c r="O1124" i="45"/>
  <c r="P1123" i="45"/>
  <c r="N1121" i="45"/>
  <c r="O1120" i="45"/>
  <c r="P1119" i="45"/>
  <c r="N1117" i="45"/>
  <c r="O1116" i="45"/>
  <c r="P1115" i="45"/>
  <c r="N1113" i="45"/>
  <c r="O1112" i="45"/>
  <c r="P1111" i="45"/>
  <c r="N1109" i="45"/>
  <c r="O1108" i="45"/>
  <c r="P1107" i="45"/>
  <c r="N1105" i="45"/>
  <c r="O1104" i="45"/>
  <c r="P1103" i="45"/>
  <c r="N1101" i="45"/>
  <c r="O1100" i="45"/>
  <c r="P1099" i="45"/>
  <c r="N1097" i="45"/>
  <c r="O1096" i="45"/>
  <c r="P1095" i="45"/>
  <c r="N1093" i="45"/>
  <c r="O1092" i="45"/>
  <c r="P1091" i="45"/>
  <c r="N1089" i="45"/>
  <c r="O1088" i="45"/>
  <c r="P1087" i="45"/>
  <c r="N1085" i="45"/>
  <c r="O1084" i="45"/>
  <c r="P1083" i="45"/>
  <c r="N1081" i="45"/>
  <c r="O1080" i="45"/>
  <c r="P1079" i="45"/>
  <c r="N1077" i="45"/>
  <c r="O1076" i="45"/>
  <c r="P1075" i="45"/>
  <c r="N1073" i="45"/>
  <c r="O1072" i="45"/>
  <c r="P1071" i="45"/>
  <c r="N1069" i="45"/>
  <c r="O1068" i="45"/>
  <c r="P1067" i="45"/>
  <c r="N1065" i="45"/>
  <c r="O1064" i="45"/>
  <c r="P1063" i="45"/>
  <c r="N1061" i="45"/>
  <c r="O1060" i="45"/>
  <c r="P1059" i="45"/>
  <c r="N1057" i="45"/>
  <c r="O1056" i="45"/>
  <c r="P1055" i="45"/>
  <c r="N1053" i="45"/>
  <c r="O1052" i="45"/>
  <c r="P1051" i="45"/>
  <c r="N1049" i="45"/>
  <c r="O1048" i="45"/>
  <c r="P1047" i="45"/>
  <c r="N1045" i="45"/>
  <c r="O1044" i="45"/>
  <c r="P1043" i="45"/>
  <c r="N1041" i="45"/>
  <c r="O1040" i="45"/>
  <c r="P1039" i="45"/>
  <c r="N1037" i="45"/>
  <c r="O1036" i="45"/>
  <c r="P1035" i="45"/>
  <c r="N1033" i="45"/>
  <c r="O1032" i="45"/>
  <c r="P1031" i="45"/>
  <c r="N1029" i="45"/>
  <c r="O1028" i="45"/>
  <c r="P1027" i="45"/>
  <c r="N1025" i="45"/>
  <c r="O1024" i="45"/>
  <c r="P1023" i="45"/>
  <c r="N1021" i="45"/>
  <c r="O1020" i="45"/>
  <c r="P1019" i="45"/>
  <c r="N1017" i="45"/>
  <c r="O1016" i="45"/>
  <c r="P1015" i="45"/>
  <c r="N1013" i="45"/>
  <c r="O1012" i="45"/>
  <c r="P1011" i="45"/>
  <c r="N1009" i="45"/>
  <c r="O1008" i="45"/>
  <c r="P1007" i="45"/>
  <c r="N1005" i="45"/>
  <c r="O1004" i="45"/>
  <c r="P1003" i="45"/>
  <c r="N1001" i="45"/>
  <c r="O1000" i="45"/>
  <c r="P999" i="45"/>
  <c r="N997" i="45"/>
  <c r="O996" i="45"/>
  <c r="P995" i="45"/>
  <c r="N993" i="45"/>
  <c r="O992" i="45"/>
  <c r="P991" i="45"/>
  <c r="N989" i="45"/>
  <c r="O988" i="45"/>
  <c r="P987" i="45"/>
  <c r="N985" i="45"/>
  <c r="O984" i="45"/>
  <c r="P983" i="45"/>
  <c r="N981" i="45"/>
  <c r="O980" i="45"/>
  <c r="P979" i="45"/>
  <c r="N977" i="45"/>
  <c r="O976" i="45"/>
  <c r="P975" i="45"/>
  <c r="N973" i="45"/>
  <c r="O972" i="45"/>
  <c r="P971" i="45"/>
  <c r="N969" i="45"/>
  <c r="O968" i="45"/>
  <c r="P967" i="45"/>
  <c r="N965" i="45"/>
  <c r="O964" i="45"/>
  <c r="P963" i="45"/>
  <c r="N961" i="45"/>
  <c r="O960" i="45"/>
  <c r="P959" i="45"/>
  <c r="N957" i="45"/>
  <c r="O956" i="45"/>
  <c r="P955" i="45"/>
  <c r="N953" i="45"/>
  <c r="O952" i="45"/>
  <c r="P951" i="45"/>
  <c r="N949" i="45"/>
  <c r="O948" i="45"/>
  <c r="P947" i="45"/>
  <c r="N945" i="45"/>
  <c r="O944" i="45"/>
  <c r="P943" i="45"/>
  <c r="N941" i="45"/>
  <c r="O940" i="45"/>
  <c r="P939" i="45"/>
  <c r="N937" i="45"/>
  <c r="O936" i="45"/>
  <c r="P935" i="45"/>
  <c r="N933" i="45"/>
  <c r="O932" i="45"/>
  <c r="P931" i="45"/>
  <c r="N929" i="45"/>
  <c r="O928" i="45"/>
  <c r="P927" i="45"/>
  <c r="N925" i="45"/>
  <c r="O924" i="45"/>
  <c r="P923" i="45"/>
  <c r="N921" i="45"/>
  <c r="O920" i="45"/>
  <c r="P919" i="45"/>
  <c r="N917" i="45"/>
  <c r="O916" i="45"/>
  <c r="P915" i="45"/>
  <c r="N913" i="45"/>
  <c r="O912" i="45"/>
  <c r="P911" i="45"/>
  <c r="N909" i="45"/>
  <c r="O908" i="45"/>
  <c r="P907" i="45"/>
  <c r="N905" i="45"/>
  <c r="O904" i="45"/>
  <c r="P903" i="45"/>
  <c r="N901" i="45"/>
  <c r="O900" i="45"/>
  <c r="P899" i="45"/>
  <c r="N897" i="45"/>
  <c r="O896" i="45"/>
  <c r="P895" i="45"/>
  <c r="N893" i="45"/>
  <c r="O892" i="45"/>
  <c r="P891" i="45"/>
  <c r="N889" i="45"/>
  <c r="O888" i="45"/>
  <c r="P887" i="45"/>
  <c r="N885" i="45"/>
  <c r="O884" i="45"/>
  <c r="P883" i="45"/>
  <c r="N881" i="45"/>
  <c r="O880" i="45"/>
  <c r="P879" i="45"/>
  <c r="N877" i="45"/>
  <c r="O876" i="45"/>
  <c r="P875" i="45"/>
  <c r="N873" i="45"/>
  <c r="O872" i="45"/>
  <c r="P871" i="45"/>
  <c r="N869" i="45"/>
  <c r="O868" i="45"/>
  <c r="P867" i="45"/>
  <c r="N865" i="45"/>
  <c r="O864" i="45"/>
  <c r="P863" i="45"/>
  <c r="N861" i="45"/>
  <c r="O860" i="45"/>
  <c r="P859" i="45"/>
  <c r="N857" i="45"/>
  <c r="O856" i="45"/>
  <c r="P855" i="45"/>
  <c r="N853" i="45"/>
  <c r="O852" i="45"/>
  <c r="P851" i="45"/>
  <c r="N849" i="45"/>
  <c r="O848" i="45"/>
  <c r="P847" i="45"/>
  <c r="N845" i="45"/>
  <c r="O844" i="45"/>
  <c r="P843" i="45"/>
  <c r="N841" i="45"/>
  <c r="O840" i="45"/>
  <c r="P839" i="45"/>
  <c r="N837" i="45"/>
  <c r="O836" i="45"/>
  <c r="P835" i="45"/>
  <c r="N833" i="45"/>
  <c r="O832" i="45"/>
  <c r="P831" i="45"/>
  <c r="N829" i="45"/>
  <c r="O828" i="45"/>
  <c r="P827" i="45"/>
  <c r="N825" i="45"/>
  <c r="O824" i="45"/>
  <c r="P823" i="45"/>
  <c r="N821" i="45"/>
  <c r="O820" i="45"/>
  <c r="P819" i="45"/>
  <c r="N817" i="45"/>
  <c r="O816" i="45"/>
  <c r="P815" i="45"/>
  <c r="N813" i="45"/>
  <c r="O812" i="45"/>
  <c r="P811" i="45"/>
  <c r="N809" i="45"/>
  <c r="O808" i="45"/>
  <c r="P807" i="45"/>
  <c r="N805" i="45"/>
  <c r="O804" i="45"/>
  <c r="P803" i="45"/>
  <c r="N801" i="45"/>
  <c r="O800" i="45"/>
  <c r="P799" i="45"/>
  <c r="N797" i="45"/>
  <c r="O796" i="45"/>
  <c r="P795" i="45"/>
  <c r="N793" i="45"/>
  <c r="O792" i="45"/>
  <c r="P791" i="45"/>
  <c r="N789" i="45"/>
  <c r="O788" i="45"/>
  <c r="P787" i="45"/>
  <c r="N785" i="45"/>
  <c r="O784" i="45"/>
  <c r="P783" i="45"/>
  <c r="N781" i="45"/>
  <c r="O780" i="45"/>
  <c r="P779" i="45"/>
  <c r="N777" i="45"/>
  <c r="O776" i="45"/>
  <c r="P775" i="45"/>
  <c r="N773" i="45"/>
  <c r="O772" i="45"/>
  <c r="P771" i="45"/>
  <c r="N769" i="45"/>
  <c r="O768" i="45"/>
  <c r="P767" i="45"/>
  <c r="N765" i="45"/>
  <c r="O764" i="45"/>
  <c r="P763" i="45"/>
  <c r="N761" i="45"/>
  <c r="O760" i="45"/>
  <c r="P759" i="45"/>
  <c r="N757" i="45"/>
  <c r="O756" i="45"/>
  <c r="P755" i="45"/>
  <c r="N753" i="45"/>
  <c r="O752" i="45"/>
  <c r="P751" i="45"/>
  <c r="N749" i="45"/>
  <c r="O748" i="45"/>
  <c r="P747" i="45"/>
  <c r="N745" i="45"/>
  <c r="O744" i="45"/>
  <c r="P3248" i="45"/>
  <c r="N2863" i="45"/>
  <c r="P2709" i="45"/>
  <c r="O2658" i="45"/>
  <c r="N2607" i="45"/>
  <c r="N2536" i="45"/>
  <c r="O2523" i="45"/>
  <c r="P2510" i="45"/>
  <c r="N2472" i="45"/>
  <c r="O2459" i="45"/>
  <c r="P2446" i="45"/>
  <c r="N2408" i="45"/>
  <c r="O2395" i="45"/>
  <c r="P2382" i="45"/>
  <c r="N2344" i="45"/>
  <c r="O2331" i="45"/>
  <c r="P2318" i="45"/>
  <c r="N2280" i="45"/>
  <c r="O2267" i="45"/>
  <c r="P2254" i="45"/>
  <c r="N2216" i="45"/>
  <c r="O2211" i="45"/>
  <c r="N2208" i="45"/>
  <c r="P2198" i="45"/>
  <c r="O2195" i="45"/>
  <c r="N2192" i="45"/>
  <c r="P2182" i="45"/>
  <c r="O2179" i="45"/>
  <c r="N2176" i="45"/>
  <c r="P2166" i="45"/>
  <c r="O2163" i="45"/>
  <c r="N2160" i="45"/>
  <c r="P2150" i="45"/>
  <c r="O2147" i="45"/>
  <c r="N2144" i="45"/>
  <c r="P2134" i="45"/>
  <c r="O2131" i="45"/>
  <c r="N2128" i="45"/>
  <c r="P2118" i="45"/>
  <c r="O2115" i="45"/>
  <c r="N2112" i="45"/>
  <c r="P2102" i="45"/>
  <c r="O2099" i="45"/>
  <c r="N2096" i="45"/>
  <c r="P2086" i="45"/>
  <c r="O2083" i="45"/>
  <c r="N2080" i="45"/>
  <c r="P2070" i="45"/>
  <c r="O2067" i="45"/>
  <c r="N2064" i="45"/>
  <c r="P2054" i="45"/>
  <c r="O2051" i="45"/>
  <c r="N2048" i="45"/>
  <c r="P2038" i="45"/>
  <c r="O2035" i="45"/>
  <c r="N2032" i="45"/>
  <c r="P2022" i="45"/>
  <c r="O2019" i="45"/>
  <c r="N2016" i="45"/>
  <c r="P2006" i="45"/>
  <c r="O2003" i="45"/>
  <c r="N2000" i="45"/>
  <c r="P1990" i="45"/>
  <c r="O1987" i="45"/>
  <c r="N1984" i="45"/>
  <c r="P1974" i="45"/>
  <c r="O1971" i="45"/>
  <c r="N1968" i="45"/>
  <c r="P1958" i="45"/>
  <c r="O1955" i="45"/>
  <c r="N1952" i="45"/>
  <c r="P1942" i="45"/>
  <c r="O1939" i="45"/>
  <c r="N1936" i="45"/>
  <c r="P1926" i="45"/>
  <c r="O1923" i="45"/>
  <c r="N1920" i="45"/>
  <c r="P1910" i="45"/>
  <c r="O1907" i="45"/>
  <c r="N1904" i="45"/>
  <c r="P1894" i="45"/>
  <c r="O1891" i="45"/>
  <c r="N1888" i="45"/>
  <c r="P1878" i="45"/>
  <c r="O1875" i="45"/>
  <c r="N1872" i="45"/>
  <c r="P1862" i="45"/>
  <c r="O1859" i="45"/>
  <c r="N1856" i="45"/>
  <c r="P1846" i="45"/>
  <c r="O1843" i="45"/>
  <c r="N1840" i="45"/>
  <c r="P1830" i="45"/>
  <c r="O1827" i="45"/>
  <c r="N1824" i="45"/>
  <c r="P1814" i="45"/>
  <c r="O1811" i="45"/>
  <c r="N1808" i="45"/>
  <c r="P1798" i="45"/>
  <c r="O1795" i="45"/>
  <c r="N1792" i="45"/>
  <c r="P1782" i="45"/>
  <c r="O1779" i="45"/>
  <c r="N1776" i="45"/>
  <c r="P1766" i="45"/>
  <c r="O1763" i="45"/>
  <c r="N1760" i="45"/>
  <c r="P1750" i="45"/>
  <c r="O1747" i="45"/>
  <c r="N1744" i="45"/>
  <c r="P1734" i="45"/>
  <c r="O1731" i="45"/>
  <c r="N1728" i="45"/>
  <c r="P1718" i="45"/>
  <c r="O1715" i="45"/>
  <c r="N1712" i="45"/>
  <c r="P1702" i="45"/>
  <c r="O1699" i="45"/>
  <c r="N1696" i="45"/>
  <c r="P1686" i="45"/>
  <c r="O1683" i="45"/>
  <c r="N1680" i="45"/>
  <c r="P1670" i="45"/>
  <c r="O1667" i="45"/>
  <c r="N1664" i="45"/>
  <c r="P1654" i="45"/>
  <c r="O1651" i="45"/>
  <c r="N1648" i="45"/>
  <c r="P1638" i="45"/>
  <c r="O1635" i="45"/>
  <c r="N1632" i="45"/>
  <c r="P1622" i="45"/>
  <c r="O1619" i="45"/>
  <c r="N1616" i="45"/>
  <c r="P1606" i="45"/>
  <c r="O1603" i="45"/>
  <c r="N1600" i="45"/>
  <c r="P1590" i="45"/>
  <c r="O1587" i="45"/>
  <c r="N1584" i="45"/>
  <c r="P1574" i="45"/>
  <c r="O1571" i="45"/>
  <c r="N1568" i="45"/>
  <c r="P1558" i="45"/>
  <c r="O1555" i="45"/>
  <c r="N1552" i="45"/>
  <c r="P1542" i="45"/>
  <c r="O1539" i="45"/>
  <c r="N1536" i="45"/>
  <c r="P1526" i="45"/>
  <c r="O1523" i="45"/>
  <c r="N1520" i="45"/>
  <c r="P1510" i="45"/>
  <c r="O1507" i="45"/>
  <c r="N1504" i="45"/>
  <c r="P1494" i="45"/>
  <c r="O1491" i="45"/>
  <c r="N1488" i="45"/>
  <c r="P1478" i="45"/>
  <c r="O1475" i="45"/>
  <c r="N1472" i="45"/>
  <c r="P1462" i="45"/>
  <c r="O1459" i="45"/>
  <c r="N1456" i="45"/>
  <c r="O1455" i="45"/>
  <c r="N1449" i="45"/>
  <c r="N1448" i="45"/>
  <c r="O1447" i="45"/>
  <c r="N1441" i="45"/>
  <c r="N1440" i="45"/>
  <c r="O1439" i="45"/>
  <c r="N1433" i="45"/>
  <c r="N1432" i="45"/>
  <c r="O1431" i="45"/>
  <c r="N1425" i="45"/>
  <c r="N1424" i="45"/>
  <c r="O1423" i="45"/>
  <c r="N1417" i="45"/>
  <c r="N1416" i="45"/>
  <c r="O1415" i="45"/>
  <c r="P1414" i="45"/>
  <c r="N1412" i="45"/>
  <c r="O1411" i="45"/>
  <c r="P1410" i="45"/>
  <c r="N1408" i="45"/>
  <c r="O1407" i="45"/>
  <c r="P1406" i="45"/>
  <c r="N1404" i="45"/>
  <c r="O1403" i="45"/>
  <c r="P1402" i="45"/>
  <c r="N1400" i="45"/>
  <c r="O1399" i="45"/>
  <c r="P1398" i="45"/>
  <c r="N1396" i="45"/>
  <c r="O1395" i="45"/>
  <c r="P1394" i="45"/>
  <c r="N1392" i="45"/>
  <c r="O1391" i="45"/>
  <c r="P1390" i="45"/>
  <c r="N1388" i="45"/>
  <c r="O1387" i="45"/>
  <c r="P1386" i="45"/>
  <c r="N1384" i="45"/>
  <c r="O1383" i="45"/>
  <c r="P1382" i="45"/>
  <c r="N1380" i="45"/>
  <c r="O1379" i="45"/>
  <c r="P1378" i="45"/>
  <c r="N1376" i="45"/>
  <c r="O1375" i="45"/>
  <c r="P1374" i="45"/>
  <c r="N1372" i="45"/>
  <c r="O1371" i="45"/>
  <c r="P1370" i="45"/>
  <c r="N1368" i="45"/>
  <c r="O1367" i="45"/>
  <c r="P1366" i="45"/>
  <c r="N1364" i="45"/>
  <c r="O1363" i="45"/>
  <c r="P1362" i="45"/>
  <c r="N1360" i="45"/>
  <c r="O1359" i="45"/>
  <c r="P1358" i="45"/>
  <c r="N1356" i="45"/>
  <c r="O1355" i="45"/>
  <c r="P1354" i="45"/>
  <c r="N1352" i="45"/>
  <c r="O1351" i="45"/>
  <c r="P1350" i="45"/>
  <c r="N1348" i="45"/>
  <c r="O1347" i="45"/>
  <c r="P1346" i="45"/>
  <c r="N1344" i="45"/>
  <c r="O1343" i="45"/>
  <c r="P1342" i="45"/>
  <c r="N1340" i="45"/>
  <c r="O1339" i="45"/>
  <c r="P1338" i="45"/>
  <c r="N1336" i="45"/>
  <c r="O1335" i="45"/>
  <c r="P1334" i="45"/>
  <c r="N1332" i="45"/>
  <c r="O1331" i="45"/>
  <c r="P1330" i="45"/>
  <c r="N1328" i="45"/>
  <c r="O1327" i="45"/>
  <c r="P1326" i="45"/>
  <c r="N1324" i="45"/>
  <c r="O1323" i="45"/>
  <c r="P1322" i="45"/>
  <c r="N1320" i="45"/>
  <c r="O1319" i="45"/>
  <c r="P1318" i="45"/>
  <c r="N1316" i="45"/>
  <c r="O1315" i="45"/>
  <c r="P1314" i="45"/>
  <c r="N1312" i="45"/>
  <c r="O1311" i="45"/>
  <c r="P1310" i="45"/>
  <c r="N1308" i="45"/>
  <c r="O1307" i="45"/>
  <c r="P1306" i="45"/>
  <c r="N1304" i="45"/>
  <c r="O1303" i="45"/>
  <c r="P1302" i="45"/>
  <c r="N1300" i="45"/>
  <c r="O1299" i="45"/>
  <c r="P1298" i="45"/>
  <c r="N1296" i="45"/>
  <c r="O1295" i="45"/>
  <c r="P1294" i="45"/>
  <c r="N1292" i="45"/>
  <c r="O1291" i="45"/>
  <c r="P1290" i="45"/>
  <c r="N1288" i="45"/>
  <c r="O1287" i="45"/>
  <c r="P1286" i="45"/>
  <c r="N1284" i="45"/>
  <c r="O1283" i="45"/>
  <c r="P1282" i="45"/>
  <c r="N1280" i="45"/>
  <c r="O1279" i="45"/>
  <c r="P1278" i="45"/>
  <c r="N1276" i="45"/>
  <c r="O1275" i="45"/>
  <c r="P1274" i="45"/>
  <c r="N1272" i="45"/>
  <c r="O1271" i="45"/>
  <c r="P1270" i="45"/>
  <c r="N1268" i="45"/>
  <c r="O1267" i="45"/>
  <c r="P1266" i="45"/>
  <c r="N1264" i="45"/>
  <c r="O1263" i="45"/>
  <c r="P1262" i="45"/>
  <c r="N1260" i="45"/>
  <c r="O1259" i="45"/>
  <c r="P1258" i="45"/>
  <c r="N1256" i="45"/>
  <c r="O1255" i="45"/>
  <c r="P1254" i="45"/>
  <c r="N1252" i="45"/>
  <c r="O1251" i="45"/>
  <c r="P1250" i="45"/>
  <c r="N1248" i="45"/>
  <c r="O1247" i="45"/>
  <c r="P1246" i="45"/>
  <c r="N1244" i="45"/>
  <c r="O1243" i="45"/>
  <c r="P1242" i="45"/>
  <c r="N1240" i="45"/>
  <c r="O1239" i="45"/>
  <c r="P1238" i="45"/>
  <c r="N1236" i="45"/>
  <c r="O1235" i="45"/>
  <c r="P1234" i="45"/>
  <c r="N1232" i="45"/>
  <c r="O1231" i="45"/>
  <c r="P1230" i="45"/>
  <c r="N1228" i="45"/>
  <c r="O1227" i="45"/>
  <c r="P1226" i="45"/>
  <c r="N1224" i="45"/>
  <c r="O1223" i="45"/>
  <c r="P1222" i="45"/>
  <c r="N1220" i="45"/>
  <c r="O1219" i="45"/>
  <c r="P1218" i="45"/>
  <c r="N1216" i="45"/>
  <c r="O1215" i="45"/>
  <c r="P1214" i="45"/>
  <c r="N1212" i="45"/>
  <c r="O1211" i="45"/>
  <c r="P1210" i="45"/>
  <c r="N1208" i="45"/>
  <c r="O1207" i="45"/>
  <c r="P1206" i="45"/>
  <c r="N1204" i="45"/>
  <c r="O1203" i="45"/>
  <c r="P1202" i="45"/>
  <c r="N1200" i="45"/>
  <c r="O1199" i="45"/>
  <c r="P1198" i="45"/>
  <c r="N1196" i="45"/>
  <c r="O1195" i="45"/>
  <c r="P1194" i="45"/>
  <c r="N1192" i="45"/>
  <c r="O1191" i="45"/>
  <c r="P1190" i="45"/>
  <c r="N1188" i="45"/>
  <c r="O1187" i="45"/>
  <c r="P1186" i="45"/>
  <c r="N1184" i="45"/>
  <c r="O1183" i="45"/>
  <c r="P1182" i="45"/>
  <c r="N1180" i="45"/>
  <c r="O1179" i="45"/>
  <c r="P1178" i="45"/>
  <c r="N1176" i="45"/>
  <c r="O1175" i="45"/>
  <c r="P1174" i="45"/>
  <c r="N1172" i="45"/>
  <c r="O1171" i="45"/>
  <c r="P1170" i="45"/>
  <c r="N1168" i="45"/>
  <c r="O1167" i="45"/>
  <c r="P1166" i="45"/>
  <c r="N1164" i="45"/>
  <c r="O1163" i="45"/>
  <c r="P1162" i="45"/>
  <c r="N1160" i="45"/>
  <c r="O1159" i="45"/>
  <c r="P1158" i="45"/>
  <c r="N1156" i="45"/>
  <c r="O1155" i="45"/>
  <c r="P1154" i="45"/>
  <c r="N1152" i="45"/>
  <c r="O1151" i="45"/>
  <c r="P1150" i="45"/>
  <c r="N1148" i="45"/>
  <c r="O1147" i="45"/>
  <c r="P1146" i="45"/>
  <c r="N1144" i="45"/>
  <c r="O1143" i="45"/>
  <c r="P1142" i="45"/>
  <c r="N1140" i="45"/>
  <c r="O1139" i="45"/>
  <c r="P1138" i="45"/>
  <c r="N1136" i="45"/>
  <c r="O1135" i="45"/>
  <c r="P1134" i="45"/>
  <c r="N1132" i="45"/>
  <c r="O1131" i="45"/>
  <c r="P1130" i="45"/>
  <c r="N1128" i="45"/>
  <c r="O1127" i="45"/>
  <c r="P1126" i="45"/>
  <c r="N1124" i="45"/>
  <c r="O1123" i="45"/>
  <c r="P1122" i="45"/>
  <c r="N1120" i="45"/>
  <c r="O1119" i="45"/>
  <c r="P1118" i="45"/>
  <c r="N1116" i="45"/>
  <c r="O1115" i="45"/>
  <c r="P1114" i="45"/>
  <c r="N1112" i="45"/>
  <c r="O1111" i="45"/>
  <c r="P1110" i="45"/>
  <c r="N1108" i="45"/>
  <c r="O1107" i="45"/>
  <c r="P1106" i="45"/>
  <c r="N1104" i="45"/>
  <c r="O1103" i="45"/>
  <c r="O2722" i="45"/>
  <c r="P2526" i="45"/>
  <c r="O2475" i="45"/>
  <c r="N2424" i="45"/>
  <c r="P2270" i="45"/>
  <c r="O2219" i="45"/>
  <c r="P2202" i="45"/>
  <c r="N2164" i="45"/>
  <c r="O2151" i="45"/>
  <c r="P2138" i="45"/>
  <c r="N2100" i="45"/>
  <c r="O2087" i="45"/>
  <c r="P2074" i="45"/>
  <c r="N2036" i="45"/>
  <c r="O2023" i="45"/>
  <c r="P2010" i="45"/>
  <c r="N1972" i="45"/>
  <c r="O1959" i="45"/>
  <c r="P1946" i="45"/>
  <c r="N1908" i="45"/>
  <c r="O1895" i="45"/>
  <c r="P1882" i="45"/>
  <c r="N1844" i="45"/>
  <c r="O1831" i="45"/>
  <c r="P1818" i="45"/>
  <c r="N1780" i="45"/>
  <c r="O1767" i="45"/>
  <c r="P1754" i="45"/>
  <c r="N1716" i="45"/>
  <c r="O1703" i="45"/>
  <c r="P1690" i="45"/>
  <c r="N1652" i="45"/>
  <c r="O1639" i="45"/>
  <c r="P1626" i="45"/>
  <c r="N1588" i="45"/>
  <c r="O1575" i="45"/>
  <c r="P1562" i="45"/>
  <c r="N1524" i="45"/>
  <c r="O1511" i="45"/>
  <c r="P1498" i="45"/>
  <c r="N1460" i="45"/>
  <c r="P1451" i="45"/>
  <c r="O1444" i="45"/>
  <c r="P1426" i="45"/>
  <c r="P1419" i="45"/>
  <c r="P1413" i="45"/>
  <c r="O1410" i="45"/>
  <c r="N1407" i="45"/>
  <c r="P1397" i="45"/>
  <c r="O1394" i="45"/>
  <c r="N1391" i="45"/>
  <c r="P1381" i="45"/>
  <c r="O1378" i="45"/>
  <c r="N1375" i="45"/>
  <c r="P1365" i="45"/>
  <c r="O1362" i="45"/>
  <c r="N1359" i="45"/>
  <c r="P1349" i="45"/>
  <c r="O1346" i="45"/>
  <c r="N1343" i="45"/>
  <c r="P1333" i="45"/>
  <c r="O1330" i="45"/>
  <c r="N1327" i="45"/>
  <c r="P1317" i="45"/>
  <c r="O1314" i="45"/>
  <c r="N1311" i="45"/>
  <c r="P1301" i="45"/>
  <c r="O1298" i="45"/>
  <c r="N1295" i="45"/>
  <c r="P1285" i="45"/>
  <c r="O1282" i="45"/>
  <c r="N1279" i="45"/>
  <c r="P1269" i="45"/>
  <c r="O1266" i="45"/>
  <c r="N1263" i="45"/>
  <c r="P1253" i="45"/>
  <c r="O1250" i="45"/>
  <c r="N1247" i="45"/>
  <c r="P1237" i="45"/>
  <c r="O1234" i="45"/>
  <c r="N1231" i="45"/>
  <c r="P1221" i="45"/>
  <c r="O1218" i="45"/>
  <c r="N1215" i="45"/>
  <c r="P1205" i="45"/>
  <c r="O1202" i="45"/>
  <c r="N1199" i="45"/>
  <c r="P1189" i="45"/>
  <c r="O1186" i="45"/>
  <c r="N1183" i="45"/>
  <c r="P1173" i="45"/>
  <c r="O1170" i="45"/>
  <c r="N1167" i="45"/>
  <c r="P1157" i="45"/>
  <c r="O1154" i="45"/>
  <c r="N1151" i="45"/>
  <c r="P1141" i="45"/>
  <c r="O1138" i="45"/>
  <c r="N1135" i="45"/>
  <c r="P1125" i="45"/>
  <c r="O1122" i="45"/>
  <c r="N1119" i="45"/>
  <c r="P1109" i="45"/>
  <c r="O1106" i="45"/>
  <c r="N1103" i="45"/>
  <c r="O1102" i="45"/>
  <c r="N1096" i="45"/>
  <c r="N1095" i="45"/>
  <c r="O1094" i="45"/>
  <c r="N1088" i="45"/>
  <c r="N1087" i="45"/>
  <c r="O1086" i="45"/>
  <c r="N1080" i="45"/>
  <c r="N1079" i="45"/>
  <c r="O1078" i="45"/>
  <c r="N1072" i="45"/>
  <c r="N1071" i="45"/>
  <c r="O1070" i="45"/>
  <c r="N1064" i="45"/>
  <c r="N1063" i="45"/>
  <c r="O1062" i="45"/>
  <c r="N1056" i="45"/>
  <c r="N1055" i="45"/>
  <c r="O1054" i="45"/>
  <c r="N1048" i="45"/>
  <c r="N1047" i="45"/>
  <c r="O1046" i="45"/>
  <c r="N1040" i="45"/>
  <c r="N1039" i="45"/>
  <c r="O1038" i="45"/>
  <c r="N1032" i="45"/>
  <c r="N1031" i="45"/>
  <c r="O1030" i="45"/>
  <c r="N1024" i="45"/>
  <c r="N1023" i="45"/>
  <c r="O1022" i="45"/>
  <c r="N1016" i="45"/>
  <c r="N1015" i="45"/>
  <c r="O1014" i="45"/>
  <c r="N1008" i="45"/>
  <c r="N1007" i="45"/>
  <c r="O1006" i="45"/>
  <c r="N1000" i="45"/>
  <c r="N999" i="45"/>
  <c r="O998" i="45"/>
  <c r="N992" i="45"/>
  <c r="N991" i="45"/>
  <c r="O990" i="45"/>
  <c r="N984" i="45"/>
  <c r="N983" i="45"/>
  <c r="O982" i="45"/>
  <c r="N976" i="45"/>
  <c r="N975" i="45"/>
  <c r="O974" i="45"/>
  <c r="N968" i="45"/>
  <c r="N967" i="45"/>
  <c r="O966" i="45"/>
  <c r="N960" i="45"/>
  <c r="N959" i="45"/>
  <c r="O958" i="45"/>
  <c r="N952" i="45"/>
  <c r="N951" i="45"/>
  <c r="O950" i="45"/>
  <c r="N944" i="45"/>
  <c r="N943" i="45"/>
  <c r="O942" i="45"/>
  <c r="N936" i="45"/>
  <c r="N935" i="45"/>
  <c r="O934" i="45"/>
  <c r="N928" i="45"/>
  <c r="N927" i="45"/>
  <c r="O926" i="45"/>
  <c r="N920" i="45"/>
  <c r="N919" i="45"/>
  <c r="O918" i="45"/>
  <c r="N912" i="45"/>
  <c r="N911" i="45"/>
  <c r="O910" i="45"/>
  <c r="N904" i="45"/>
  <c r="N903" i="45"/>
  <c r="O902" i="45"/>
  <c r="N896" i="45"/>
  <c r="N895" i="45"/>
  <c r="O894" i="45"/>
  <c r="N888" i="45"/>
  <c r="N887" i="45"/>
  <c r="O886" i="45"/>
  <c r="N880" i="45"/>
  <c r="N879" i="45"/>
  <c r="O878" i="45"/>
  <c r="N872" i="45"/>
  <c r="N871" i="45"/>
  <c r="O870" i="45"/>
  <c r="N864" i="45"/>
  <c r="N863" i="45"/>
  <c r="O862" i="45"/>
  <c r="N856" i="45"/>
  <c r="N855" i="45"/>
  <c r="O854" i="45"/>
  <c r="N848" i="45"/>
  <c r="N847" i="45"/>
  <c r="O846" i="45"/>
  <c r="N840" i="45"/>
  <c r="N839" i="45"/>
  <c r="O838" i="45"/>
  <c r="N832" i="45"/>
  <c r="N831" i="45"/>
  <c r="O830" i="45"/>
  <c r="N824" i="45"/>
  <c r="N823" i="45"/>
  <c r="O822" i="45"/>
  <c r="N816" i="45"/>
  <c r="N815" i="45"/>
  <c r="O814" i="45"/>
  <c r="N808" i="45"/>
  <c r="N807" i="45"/>
  <c r="O806" i="45"/>
  <c r="N800" i="45"/>
  <c r="N799" i="45"/>
  <c r="O798" i="45"/>
  <c r="N792" i="45"/>
  <c r="N791" i="45"/>
  <c r="O790" i="45"/>
  <c r="N784" i="45"/>
  <c r="N783" i="45"/>
  <c r="O782" i="45"/>
  <c r="N776" i="45"/>
  <c r="N775" i="45"/>
  <c r="O774" i="45"/>
  <c r="N768" i="45"/>
  <c r="N767" i="45"/>
  <c r="O766" i="45"/>
  <c r="N760" i="45"/>
  <c r="N759" i="45"/>
  <c r="O758" i="45"/>
  <c r="N752" i="45"/>
  <c r="N751" i="45"/>
  <c r="O750" i="45"/>
  <c r="N744" i="45"/>
  <c r="O743" i="45"/>
  <c r="P742" i="45"/>
  <c r="P741" i="45"/>
  <c r="N739" i="45"/>
  <c r="O738" i="45"/>
  <c r="P737" i="45"/>
  <c r="N735" i="45"/>
  <c r="O734" i="45"/>
  <c r="P733" i="45"/>
  <c r="N731" i="45"/>
  <c r="O730" i="45"/>
  <c r="P729" i="45"/>
  <c r="N727" i="45"/>
  <c r="O726" i="45"/>
  <c r="P725" i="45"/>
  <c r="N723" i="45"/>
  <c r="O722" i="45"/>
  <c r="P721" i="45"/>
  <c r="N719" i="45"/>
  <c r="O718" i="45"/>
  <c r="P717" i="45"/>
  <c r="N715" i="45"/>
  <c r="O714" i="45"/>
  <c r="P713" i="45"/>
  <c r="N711" i="45"/>
  <c r="O710" i="45"/>
  <c r="P709" i="45"/>
  <c r="N707" i="45"/>
  <c r="O706" i="45"/>
  <c r="P705" i="45"/>
  <c r="N703" i="45"/>
  <c r="O702" i="45"/>
  <c r="P701" i="45"/>
  <c r="N699" i="45"/>
  <c r="O698" i="45"/>
  <c r="P697" i="45"/>
  <c r="N695" i="45"/>
  <c r="O694" i="45"/>
  <c r="P693" i="45"/>
  <c r="N691" i="45"/>
  <c r="O690" i="45"/>
  <c r="P689" i="45"/>
  <c r="N687" i="45"/>
  <c r="O686" i="45"/>
  <c r="P685" i="45"/>
  <c r="N683" i="45"/>
  <c r="O682" i="45"/>
  <c r="P681" i="45"/>
  <c r="N679" i="45"/>
  <c r="O678" i="45"/>
  <c r="P677" i="45"/>
  <c r="N675" i="45"/>
  <c r="O674" i="45"/>
  <c r="P673" i="45"/>
  <c r="N671" i="45"/>
  <c r="O670" i="45"/>
  <c r="P669" i="45"/>
  <c r="N667" i="45"/>
  <c r="O666" i="45"/>
  <c r="P665" i="45"/>
  <c r="N663" i="45"/>
  <c r="O662" i="45"/>
  <c r="P661" i="45"/>
  <c r="N659" i="45"/>
  <c r="O658" i="45"/>
  <c r="P657" i="45"/>
  <c r="N655" i="45"/>
  <c r="O654" i="45"/>
  <c r="P653" i="45"/>
  <c r="N651" i="45"/>
  <c r="O650" i="45"/>
  <c r="P649" i="45"/>
  <c r="N647" i="45"/>
  <c r="O646" i="45"/>
  <c r="P645" i="45"/>
  <c r="N643" i="45"/>
  <c r="O642" i="45"/>
  <c r="P641" i="45"/>
  <c r="N639" i="45"/>
  <c r="O638" i="45"/>
  <c r="P637" i="45"/>
  <c r="N635" i="45"/>
  <c r="O634" i="45"/>
  <c r="P633" i="45"/>
  <c r="N631" i="45"/>
  <c r="O630" i="45"/>
  <c r="P629" i="45"/>
  <c r="N627" i="45"/>
  <c r="O626" i="45"/>
  <c r="P625" i="45"/>
  <c r="N623" i="45"/>
  <c r="O622" i="45"/>
  <c r="P621" i="45"/>
  <c r="N619" i="45"/>
  <c r="O618" i="45"/>
  <c r="P617" i="45"/>
  <c r="N615" i="45"/>
  <c r="O614" i="45"/>
  <c r="P613" i="45"/>
  <c r="N611" i="45"/>
  <c r="O610" i="45"/>
  <c r="P609" i="45"/>
  <c r="N607" i="45"/>
  <c r="O606" i="45"/>
  <c r="P605" i="45"/>
  <c r="N603" i="45"/>
  <c r="O602" i="45"/>
  <c r="P601" i="45"/>
  <c r="N599" i="45"/>
  <c r="O598" i="45"/>
  <c r="P597" i="45"/>
  <c r="N595" i="45"/>
  <c r="O594" i="45"/>
  <c r="P593" i="45"/>
  <c r="N591" i="45"/>
  <c r="O590" i="45"/>
  <c r="P589" i="45"/>
  <c r="N587" i="45"/>
  <c r="O586" i="45"/>
  <c r="P585" i="45"/>
  <c r="N583" i="45"/>
  <c r="O582" i="45"/>
  <c r="P581" i="45"/>
  <c r="N579" i="45"/>
  <c r="O578" i="45"/>
  <c r="P577" i="45"/>
  <c r="N575" i="45"/>
  <c r="O574" i="45"/>
  <c r="P573" i="45"/>
  <c r="N571" i="45"/>
  <c r="O570" i="45"/>
  <c r="P569" i="45"/>
  <c r="N567" i="45"/>
  <c r="O566" i="45"/>
  <c r="P565" i="45"/>
  <c r="N563" i="45"/>
  <c r="O562" i="45"/>
  <c r="P561" i="45"/>
  <c r="N559" i="45"/>
  <c r="O558" i="45"/>
  <c r="P557" i="45"/>
  <c r="N555" i="45"/>
  <c r="O554" i="45"/>
  <c r="P553" i="45"/>
  <c r="N551" i="45"/>
  <c r="O550" i="45"/>
  <c r="P549" i="45"/>
  <c r="N547" i="45"/>
  <c r="O546" i="45"/>
  <c r="P545" i="45"/>
  <c r="N543" i="45"/>
  <c r="O542" i="45"/>
  <c r="P541" i="45"/>
  <c r="N539" i="45"/>
  <c r="O538" i="45"/>
  <c r="P537" i="45"/>
  <c r="N535" i="45"/>
  <c r="O534" i="45"/>
  <c r="P533" i="45"/>
  <c r="N531" i="45"/>
  <c r="O530" i="45"/>
  <c r="P529" i="45"/>
  <c r="N527" i="45"/>
  <c r="O526" i="45"/>
  <c r="P525" i="45"/>
  <c r="N523" i="45"/>
  <c r="O522" i="45"/>
  <c r="P521" i="45"/>
  <c r="N519" i="45"/>
  <c r="O518" i="45"/>
  <c r="P517" i="45"/>
  <c r="N515" i="45"/>
  <c r="O514" i="45"/>
  <c r="P513" i="45"/>
  <c r="N511" i="45"/>
  <c r="O510" i="45"/>
  <c r="P509" i="45"/>
  <c r="N507" i="45"/>
  <c r="O506" i="45"/>
  <c r="P505" i="45"/>
  <c r="N503" i="45"/>
  <c r="O502" i="45"/>
  <c r="P501" i="45"/>
  <c r="N499" i="45"/>
  <c r="O498" i="45"/>
  <c r="P497" i="45"/>
  <c r="N495" i="45"/>
  <c r="O494" i="45"/>
  <c r="P493" i="45"/>
  <c r="N491" i="45"/>
  <c r="O490" i="45"/>
  <c r="P489" i="45"/>
  <c r="N487" i="45"/>
  <c r="O486" i="45"/>
  <c r="P485" i="45"/>
  <c r="N483" i="45"/>
  <c r="O482" i="45"/>
  <c r="P481" i="45"/>
  <c r="N479" i="45"/>
  <c r="O478" i="45"/>
  <c r="P477" i="45"/>
  <c r="N475" i="45"/>
  <c r="O474" i="45"/>
  <c r="P473" i="45"/>
  <c r="N471" i="45"/>
  <c r="O470" i="45"/>
  <c r="P469" i="45"/>
  <c r="N467" i="45"/>
  <c r="O466" i="45"/>
  <c r="P465" i="45"/>
  <c r="N463" i="45"/>
  <c r="O462" i="45"/>
  <c r="P461" i="45"/>
  <c r="N459" i="45"/>
  <c r="O458" i="45"/>
  <c r="P457" i="45"/>
  <c r="N455" i="45"/>
  <c r="O454" i="45"/>
  <c r="P453" i="45"/>
  <c r="N451" i="45"/>
  <c r="O450" i="45"/>
  <c r="P449" i="45"/>
  <c r="N447" i="45"/>
  <c r="O446" i="45"/>
  <c r="P445" i="45"/>
  <c r="N443" i="45"/>
  <c r="O442" i="45"/>
  <c r="P441" i="45"/>
  <c r="N439" i="45"/>
  <c r="O438" i="45"/>
  <c r="P437" i="45"/>
  <c r="N435" i="45"/>
  <c r="O434" i="45"/>
  <c r="P433" i="45"/>
  <c r="N431" i="45"/>
  <c r="O430" i="45"/>
  <c r="P429" i="45"/>
  <c r="N427" i="45"/>
  <c r="O426" i="45"/>
  <c r="P425" i="45"/>
  <c r="N423" i="45"/>
  <c r="O422" i="45"/>
  <c r="P421" i="45"/>
  <c r="N419" i="45"/>
  <c r="O418" i="45"/>
  <c r="P417" i="45"/>
  <c r="N415" i="45"/>
  <c r="O414" i="45"/>
  <c r="P413" i="45"/>
  <c r="N411" i="45"/>
  <c r="O410" i="45"/>
  <c r="P409" i="45"/>
  <c r="N407" i="45"/>
  <c r="O406" i="45"/>
  <c r="P405" i="45"/>
  <c r="N403" i="45"/>
  <c r="O402" i="45"/>
  <c r="P401" i="45"/>
  <c r="N399" i="45"/>
  <c r="O398" i="45"/>
  <c r="P397" i="45"/>
  <c r="N395" i="45"/>
  <c r="O394" i="45"/>
  <c r="P393" i="45"/>
  <c r="N391" i="45"/>
  <c r="O390" i="45"/>
  <c r="P389" i="45"/>
  <c r="N387" i="45"/>
  <c r="O386" i="45"/>
  <c r="P385" i="45"/>
  <c r="N383" i="45"/>
  <c r="O382" i="45"/>
  <c r="P381" i="45"/>
  <c r="N379" i="45"/>
  <c r="O378" i="45"/>
  <c r="P377" i="45"/>
  <c r="N375" i="45"/>
  <c r="O374" i="45"/>
  <c r="P373" i="45"/>
  <c r="N371" i="45"/>
  <c r="O370" i="45"/>
  <c r="P369" i="45"/>
  <c r="N367" i="45"/>
  <c r="O366" i="45"/>
  <c r="P365" i="45"/>
  <c r="N363" i="45"/>
  <c r="O362" i="45"/>
  <c r="P361" i="45"/>
  <c r="N359" i="45"/>
  <c r="O358" i="45"/>
  <c r="P357" i="45"/>
  <c r="N355" i="45"/>
  <c r="O354" i="45"/>
  <c r="P353" i="45"/>
  <c r="N351" i="45"/>
  <c r="O350" i="45"/>
  <c r="P349" i="45"/>
  <c r="N347" i="45"/>
  <c r="O346" i="45"/>
  <c r="P345" i="45"/>
  <c r="N343" i="45"/>
  <c r="O342" i="45"/>
  <c r="P341" i="45"/>
  <c r="N339" i="45"/>
  <c r="O338" i="45"/>
  <c r="P337" i="45"/>
  <c r="N335" i="45"/>
  <c r="O334" i="45"/>
  <c r="P333" i="45"/>
  <c r="N331" i="45"/>
  <c r="O330" i="45"/>
  <c r="P329" i="45"/>
  <c r="N327" i="45"/>
  <c r="O326" i="45"/>
  <c r="P325" i="45"/>
  <c r="N323" i="45"/>
  <c r="O322" i="45"/>
  <c r="P321" i="45"/>
  <c r="N319" i="45"/>
  <c r="O318" i="45"/>
  <c r="P317" i="45"/>
  <c r="N315" i="45"/>
  <c r="O314" i="45"/>
  <c r="P313" i="45"/>
  <c r="N311" i="45"/>
  <c r="O310" i="45"/>
  <c r="P309" i="45"/>
  <c r="N307" i="45"/>
  <c r="O306" i="45"/>
  <c r="P305" i="45"/>
  <c r="N303" i="45"/>
  <c r="O302" i="45"/>
  <c r="P301" i="45"/>
  <c r="N299" i="45"/>
  <c r="O298" i="45"/>
  <c r="P297" i="45"/>
  <c r="N295" i="45"/>
  <c r="O294" i="45"/>
  <c r="P293" i="45"/>
  <c r="N291" i="45"/>
  <c r="O290" i="45"/>
  <c r="P289" i="45"/>
  <c r="N287" i="45"/>
  <c r="O286" i="45"/>
  <c r="P285" i="45"/>
  <c r="N283" i="45"/>
  <c r="O282" i="45"/>
  <c r="P281" i="45"/>
  <c r="N279" i="45"/>
  <c r="O278" i="45"/>
  <c r="P277" i="45"/>
  <c r="N275" i="45"/>
  <c r="O274" i="45"/>
  <c r="P273" i="45"/>
  <c r="N271" i="45"/>
  <c r="O270" i="45"/>
  <c r="P269" i="45"/>
  <c r="N267" i="45"/>
  <c r="O266" i="45"/>
  <c r="P265" i="45"/>
  <c r="N263" i="45"/>
  <c r="O262" i="45"/>
  <c r="P261" i="45"/>
  <c r="N259" i="45"/>
  <c r="O258" i="45"/>
  <c r="P257" i="45"/>
  <c r="N255" i="45"/>
  <c r="O254" i="45"/>
  <c r="P253" i="45"/>
  <c r="N251" i="45"/>
  <c r="O250" i="45"/>
  <c r="P249" i="45"/>
  <c r="N247" i="45"/>
  <c r="O246" i="45"/>
  <c r="P245" i="45"/>
  <c r="N243" i="45"/>
  <c r="O242" i="45"/>
  <c r="P241" i="45"/>
  <c r="N239" i="45"/>
  <c r="O238" i="45"/>
  <c r="P237" i="45"/>
  <c r="N235" i="45"/>
  <c r="O234" i="45"/>
  <c r="P233" i="45"/>
  <c r="N231" i="45"/>
  <c r="O230" i="45"/>
  <c r="P229" i="45"/>
  <c r="N227" i="45"/>
  <c r="O226" i="45"/>
  <c r="P225" i="45"/>
  <c r="N223" i="45"/>
  <c r="O222" i="45"/>
  <c r="P221" i="45"/>
  <c r="N219" i="45"/>
  <c r="O218" i="45"/>
  <c r="P217" i="45"/>
  <c r="N215" i="45"/>
  <c r="O214" i="45"/>
  <c r="P213" i="45"/>
  <c r="N211" i="45"/>
  <c r="O210" i="45"/>
  <c r="P209" i="45"/>
  <c r="N207" i="45"/>
  <c r="O206" i="45"/>
  <c r="P205" i="45"/>
  <c r="N203" i="45"/>
  <c r="O202" i="45"/>
  <c r="P201" i="45"/>
  <c r="N199" i="45"/>
  <c r="O198" i="45"/>
  <c r="P2773" i="45"/>
  <c r="O2539" i="45"/>
  <c r="N2488" i="45"/>
  <c r="P2334" i="45"/>
  <c r="O2283" i="45"/>
  <c r="N2232" i="45"/>
  <c r="N2180" i="45"/>
  <c r="O2167" i="45"/>
  <c r="P2154" i="45"/>
  <c r="N2116" i="45"/>
  <c r="O2103" i="45"/>
  <c r="P2090" i="45"/>
  <c r="N2052" i="45"/>
  <c r="O2039" i="45"/>
  <c r="P2026" i="45"/>
  <c r="N1988" i="45"/>
  <c r="O1975" i="45"/>
  <c r="P1962" i="45"/>
  <c r="N1924" i="45"/>
  <c r="O1911" i="45"/>
  <c r="P1898" i="45"/>
  <c r="N1860" i="45"/>
  <c r="O1847" i="45"/>
  <c r="P1834" i="45"/>
  <c r="N1796" i="45"/>
  <c r="O1783" i="45"/>
  <c r="P1770" i="45"/>
  <c r="N1732" i="45"/>
  <c r="O1719" i="45"/>
  <c r="P1706" i="45"/>
  <c r="N1668" i="45"/>
  <c r="O1655" i="45"/>
  <c r="P1642" i="45"/>
  <c r="N1604" i="45"/>
  <c r="O1591" i="45"/>
  <c r="P1578" i="45"/>
  <c r="N1540" i="45"/>
  <c r="O1527" i="45"/>
  <c r="P1514" i="45"/>
  <c r="N1476" i="45"/>
  <c r="O1463" i="45"/>
  <c r="O1452" i="45"/>
  <c r="P1434" i="45"/>
  <c r="P1427" i="45"/>
  <c r="O1420" i="45"/>
  <c r="O1414" i="45"/>
  <c r="N1411" i="45"/>
  <c r="P1401" i="45"/>
  <c r="O1398" i="45"/>
  <c r="N1395" i="45"/>
  <c r="P1385" i="45"/>
  <c r="O1382" i="45"/>
  <c r="N1379" i="45"/>
  <c r="P1369" i="45"/>
  <c r="O1366" i="45"/>
  <c r="N1363" i="45"/>
  <c r="P1353" i="45"/>
  <c r="O1350" i="45"/>
  <c r="N1347" i="45"/>
  <c r="P1337" i="45"/>
  <c r="O1334" i="45"/>
  <c r="N1331" i="45"/>
  <c r="P1321" i="45"/>
  <c r="O1318" i="45"/>
  <c r="N1315" i="45"/>
  <c r="P1305" i="45"/>
  <c r="O1302" i="45"/>
  <c r="N1299" i="45"/>
  <c r="P1289" i="45"/>
  <c r="O1286" i="45"/>
  <c r="N1283" i="45"/>
  <c r="P1273" i="45"/>
  <c r="O1270" i="45"/>
  <c r="N1267" i="45"/>
  <c r="P1257" i="45"/>
  <c r="O1254" i="45"/>
  <c r="N1251" i="45"/>
  <c r="P1241" i="45"/>
  <c r="O1238" i="45"/>
  <c r="N1235" i="45"/>
  <c r="P1225" i="45"/>
  <c r="O1222" i="45"/>
  <c r="N1219" i="45"/>
  <c r="P1209" i="45"/>
  <c r="O1206" i="45"/>
  <c r="N1203" i="45"/>
  <c r="P1193" i="45"/>
  <c r="O1190" i="45"/>
  <c r="N1187" i="45"/>
  <c r="P1177" i="45"/>
  <c r="O1174" i="45"/>
  <c r="N1171" i="45"/>
  <c r="P1161" i="45"/>
  <c r="O1158" i="45"/>
  <c r="N1155" i="45"/>
  <c r="P1145" i="45"/>
  <c r="O1142" i="45"/>
  <c r="N1139" i="45"/>
  <c r="P1129" i="45"/>
  <c r="O1126" i="45"/>
  <c r="N1123" i="45"/>
  <c r="P1113" i="45"/>
  <c r="O1110" i="45"/>
  <c r="N1107" i="45"/>
  <c r="O1099" i="45"/>
  <c r="P1098" i="45"/>
  <c r="P1097" i="45"/>
  <c r="O1091" i="45"/>
  <c r="P1090" i="45"/>
  <c r="P1089" i="45"/>
  <c r="O1083" i="45"/>
  <c r="P1082" i="45"/>
  <c r="P1081" i="45"/>
  <c r="O1075" i="45"/>
  <c r="P1074" i="45"/>
  <c r="P1073" i="45"/>
  <c r="O1067" i="45"/>
  <c r="P1066" i="45"/>
  <c r="P1065" i="45"/>
  <c r="O1059" i="45"/>
  <c r="P1058" i="45"/>
  <c r="P1057" i="45"/>
  <c r="O1051" i="45"/>
  <c r="P1050" i="45"/>
  <c r="P1049" i="45"/>
  <c r="O1043" i="45"/>
  <c r="P1042" i="45"/>
  <c r="P1041" i="45"/>
  <c r="O1035" i="45"/>
  <c r="P1034" i="45"/>
  <c r="P1033" i="45"/>
  <c r="O1027" i="45"/>
  <c r="P1026" i="45"/>
  <c r="P1025" i="45"/>
  <c r="O1019" i="45"/>
  <c r="P1018" i="45"/>
  <c r="P1017" i="45"/>
  <c r="O1011" i="45"/>
  <c r="P1010" i="45"/>
  <c r="P1009" i="45"/>
  <c r="O1003" i="45"/>
  <c r="P1002" i="45"/>
  <c r="P1001" i="45"/>
  <c r="O995" i="45"/>
  <c r="P994" i="45"/>
  <c r="P993" i="45"/>
  <c r="O987" i="45"/>
  <c r="P986" i="45"/>
  <c r="P985" i="45"/>
  <c r="O979" i="45"/>
  <c r="P978" i="45"/>
  <c r="P977" i="45"/>
  <c r="O971" i="45"/>
  <c r="P970" i="45"/>
  <c r="P969" i="45"/>
  <c r="O963" i="45"/>
  <c r="P962" i="45"/>
  <c r="P961" i="45"/>
  <c r="O955" i="45"/>
  <c r="P954" i="45"/>
  <c r="P953" i="45"/>
  <c r="O947" i="45"/>
  <c r="P946" i="45"/>
  <c r="P945" i="45"/>
  <c r="O939" i="45"/>
  <c r="P938" i="45"/>
  <c r="P937" i="45"/>
  <c r="O931" i="45"/>
  <c r="P930" i="45"/>
  <c r="P929" i="45"/>
  <c r="O923" i="45"/>
  <c r="P922" i="45"/>
  <c r="P921" i="45"/>
  <c r="O915" i="45"/>
  <c r="P914" i="45"/>
  <c r="P913" i="45"/>
  <c r="O907" i="45"/>
  <c r="P906" i="45"/>
  <c r="P905" i="45"/>
  <c r="O899" i="45"/>
  <c r="P898" i="45"/>
  <c r="P897" i="45"/>
  <c r="O891" i="45"/>
  <c r="P890" i="45"/>
  <c r="P889" i="45"/>
  <c r="O883" i="45"/>
  <c r="P882" i="45"/>
  <c r="P881" i="45"/>
  <c r="O875" i="45"/>
  <c r="P874" i="45"/>
  <c r="P873" i="45"/>
  <c r="O867" i="45"/>
  <c r="P866" i="45"/>
  <c r="P865" i="45"/>
  <c r="O859" i="45"/>
  <c r="P858" i="45"/>
  <c r="P857" i="45"/>
  <c r="O851" i="45"/>
  <c r="P850" i="45"/>
  <c r="P849" i="45"/>
  <c r="O843" i="45"/>
  <c r="P842" i="45"/>
  <c r="P841" i="45"/>
  <c r="O835" i="45"/>
  <c r="P834" i="45"/>
  <c r="P833" i="45"/>
  <c r="O827" i="45"/>
  <c r="P826" i="45"/>
  <c r="P825" i="45"/>
  <c r="O819" i="45"/>
  <c r="P818" i="45"/>
  <c r="P817" i="45"/>
  <c r="O811" i="45"/>
  <c r="P810" i="45"/>
  <c r="P809" i="45"/>
  <c r="O803" i="45"/>
  <c r="P802" i="45"/>
  <c r="P801" i="45"/>
  <c r="O795" i="45"/>
  <c r="P794" i="45"/>
  <c r="P793" i="45"/>
  <c r="O787" i="45"/>
  <c r="P786" i="45"/>
  <c r="P785" i="45"/>
  <c r="O779" i="45"/>
  <c r="P778" i="45"/>
  <c r="P777" i="45"/>
  <c r="O771" i="45"/>
  <c r="P770" i="45"/>
  <c r="P769" i="45"/>
  <c r="O763" i="45"/>
  <c r="P762" i="45"/>
  <c r="P761" i="45"/>
  <c r="O755" i="45"/>
  <c r="P754" i="45"/>
  <c r="P753" i="45"/>
  <c r="O747" i="45"/>
  <c r="P746" i="45"/>
  <c r="P745" i="45"/>
  <c r="N743" i="45"/>
  <c r="O742" i="45"/>
  <c r="O741" i="45"/>
  <c r="P740" i="45"/>
  <c r="N738" i="45"/>
  <c r="O737" i="45"/>
  <c r="P736" i="45"/>
  <c r="N734" i="45"/>
  <c r="O733" i="45"/>
  <c r="P732" i="45"/>
  <c r="N730" i="45"/>
  <c r="O729" i="45"/>
  <c r="P728" i="45"/>
  <c r="N726" i="45"/>
  <c r="O725" i="45"/>
  <c r="P724" i="45"/>
  <c r="N722" i="45"/>
  <c r="O721" i="45"/>
  <c r="P720" i="45"/>
  <c r="N718" i="45"/>
  <c r="O717" i="45"/>
  <c r="P716" i="45"/>
  <c r="N714" i="45"/>
  <c r="O713" i="45"/>
  <c r="P712" i="45"/>
  <c r="N710" i="45"/>
  <c r="O709" i="45"/>
  <c r="P708" i="45"/>
  <c r="N706" i="45"/>
  <c r="O705" i="45"/>
  <c r="P704" i="45"/>
  <c r="N702" i="45"/>
  <c r="O701" i="45"/>
  <c r="P700" i="45"/>
  <c r="N698" i="45"/>
  <c r="O697" i="45"/>
  <c r="P696" i="45"/>
  <c r="N694" i="45"/>
  <c r="O693" i="45"/>
  <c r="P692" i="45"/>
  <c r="N690" i="45"/>
  <c r="O689" i="45"/>
  <c r="P688" i="45"/>
  <c r="N686" i="45"/>
  <c r="O685" i="45"/>
  <c r="P684" i="45"/>
  <c r="N682" i="45"/>
  <c r="O681" i="45"/>
  <c r="P680" i="45"/>
  <c r="N678" i="45"/>
  <c r="O677" i="45"/>
  <c r="P676" i="45"/>
  <c r="N674" i="45"/>
  <c r="O673" i="45"/>
  <c r="P672" i="45"/>
  <c r="N670" i="45"/>
  <c r="O669" i="45"/>
  <c r="P668" i="45"/>
  <c r="N666" i="45"/>
  <c r="O665" i="45"/>
  <c r="P664" i="45"/>
  <c r="N662" i="45"/>
  <c r="O661" i="45"/>
  <c r="P660" i="45"/>
  <c r="N658" i="45"/>
  <c r="O657" i="45"/>
  <c r="P656" i="45"/>
  <c r="N654" i="45"/>
  <c r="O653" i="45"/>
  <c r="P652" i="45"/>
  <c r="N650" i="45"/>
  <c r="O649" i="45"/>
  <c r="P648" i="45"/>
  <c r="N646" i="45"/>
  <c r="O645" i="45"/>
  <c r="P644" i="45"/>
  <c r="N642" i="45"/>
  <c r="O641" i="45"/>
  <c r="P640" i="45"/>
  <c r="N638" i="45"/>
  <c r="O637" i="45"/>
  <c r="P636" i="45"/>
  <c r="N634" i="45"/>
  <c r="O633" i="45"/>
  <c r="P632" i="45"/>
  <c r="N630" i="45"/>
  <c r="O629" i="45"/>
  <c r="P628" i="45"/>
  <c r="N626" i="45"/>
  <c r="O625" i="45"/>
  <c r="P624" i="45"/>
  <c r="N622" i="45"/>
  <c r="O621" i="45"/>
  <c r="P620" i="45"/>
  <c r="N618" i="45"/>
  <c r="O617" i="45"/>
  <c r="P616" i="45"/>
  <c r="N614" i="45"/>
  <c r="O613" i="45"/>
  <c r="P612" i="45"/>
  <c r="N610" i="45"/>
  <c r="O609" i="45"/>
  <c r="P608" i="45"/>
  <c r="N606" i="45"/>
  <c r="O605" i="45"/>
  <c r="P604" i="45"/>
  <c r="N602" i="45"/>
  <c r="O601" i="45"/>
  <c r="P600" i="45"/>
  <c r="N598" i="45"/>
  <c r="O597" i="45"/>
  <c r="P596" i="45"/>
  <c r="N594" i="45"/>
  <c r="O593" i="45"/>
  <c r="P592" i="45"/>
  <c r="N590" i="45"/>
  <c r="O589" i="45"/>
  <c r="P588" i="45"/>
  <c r="N586" i="45"/>
  <c r="O585" i="45"/>
  <c r="P584" i="45"/>
  <c r="N582" i="45"/>
  <c r="O581" i="45"/>
  <c r="P580" i="45"/>
  <c r="N578" i="45"/>
  <c r="O577" i="45"/>
  <c r="P576" i="45"/>
  <c r="N574" i="45"/>
  <c r="O573" i="45"/>
  <c r="P572" i="45"/>
  <c r="N570" i="45"/>
  <c r="O569" i="45"/>
  <c r="P568" i="45"/>
  <c r="N566" i="45"/>
  <c r="O565" i="45"/>
  <c r="P564" i="45"/>
  <c r="N562" i="45"/>
  <c r="O561" i="45"/>
  <c r="P560" i="45"/>
  <c r="N558" i="45"/>
  <c r="O557" i="45"/>
  <c r="P556" i="45"/>
  <c r="N554" i="45"/>
  <c r="O553" i="45"/>
  <c r="P552" i="45"/>
  <c r="N550" i="45"/>
  <c r="O549" i="45"/>
  <c r="P548" i="45"/>
  <c r="N546" i="45"/>
  <c r="O545" i="45"/>
  <c r="P544" i="45"/>
  <c r="N542" i="45"/>
  <c r="O541" i="45"/>
  <c r="P540" i="45"/>
  <c r="N538" i="45"/>
  <c r="O537" i="45"/>
  <c r="P536" i="45"/>
  <c r="N534" i="45"/>
  <c r="O533" i="45"/>
  <c r="P532" i="45"/>
  <c r="N530" i="45"/>
  <c r="O529" i="45"/>
  <c r="P528" i="45"/>
  <c r="N526" i="45"/>
  <c r="O525" i="45"/>
  <c r="P524" i="45"/>
  <c r="N522" i="45"/>
  <c r="O521" i="45"/>
  <c r="P520" i="45"/>
  <c r="N518" i="45"/>
  <c r="O517" i="45"/>
  <c r="P516" i="45"/>
  <c r="N514" i="45"/>
  <c r="O513" i="45"/>
  <c r="P512" i="45"/>
  <c r="N510" i="45"/>
  <c r="O509" i="45"/>
  <c r="P508" i="45"/>
  <c r="N506" i="45"/>
  <c r="O505" i="45"/>
  <c r="P504" i="45"/>
  <c r="N502" i="45"/>
  <c r="O501" i="45"/>
  <c r="P500" i="45"/>
  <c r="N498" i="45"/>
  <c r="O497" i="45"/>
  <c r="P496" i="45"/>
  <c r="N494" i="45"/>
  <c r="O493" i="45"/>
  <c r="P492" i="45"/>
  <c r="N490" i="45"/>
  <c r="O489" i="45"/>
  <c r="P488" i="45"/>
  <c r="N486" i="45"/>
  <c r="O485" i="45"/>
  <c r="P484" i="45"/>
  <c r="N482" i="45"/>
  <c r="O481" i="45"/>
  <c r="P480" i="45"/>
  <c r="N478" i="45"/>
  <c r="O477" i="45"/>
  <c r="P476" i="45"/>
  <c r="N474" i="45"/>
  <c r="O473" i="45"/>
  <c r="P472" i="45"/>
  <c r="N470" i="45"/>
  <c r="O469" i="45"/>
  <c r="P468" i="45"/>
  <c r="N466" i="45"/>
  <c r="O465" i="45"/>
  <c r="P464" i="45"/>
  <c r="N462" i="45"/>
  <c r="O461" i="45"/>
  <c r="P460" i="45"/>
  <c r="N458" i="45"/>
  <c r="O457" i="45"/>
  <c r="P456" i="45"/>
  <c r="N454" i="45"/>
  <c r="O453" i="45"/>
  <c r="P452" i="45"/>
  <c r="N450" i="45"/>
  <c r="O449" i="45"/>
  <c r="P448" i="45"/>
  <c r="N446" i="45"/>
  <c r="O445" i="45"/>
  <c r="P444" i="45"/>
  <c r="N442" i="45"/>
  <c r="O441" i="45"/>
  <c r="P440" i="45"/>
  <c r="N438" i="45"/>
  <c r="O437" i="45"/>
  <c r="P436" i="45"/>
  <c r="N434" i="45"/>
  <c r="O433" i="45"/>
  <c r="P432" i="45"/>
  <c r="N430" i="45"/>
  <c r="O429" i="45"/>
  <c r="P428" i="45"/>
  <c r="N426" i="45"/>
  <c r="O425" i="45"/>
  <c r="P424" i="45"/>
  <c r="N422" i="45"/>
  <c r="O421" i="45"/>
  <c r="P420" i="45"/>
  <c r="N418" i="45"/>
  <c r="O417" i="45"/>
  <c r="P416" i="45"/>
  <c r="N414" i="45"/>
  <c r="O413" i="45"/>
  <c r="P412" i="45"/>
  <c r="N410" i="45"/>
  <c r="O409" i="45"/>
  <c r="P408" i="45"/>
  <c r="N406" i="45"/>
  <c r="O405" i="45"/>
  <c r="P404" i="45"/>
  <c r="N402" i="45"/>
  <c r="O401" i="45"/>
  <c r="P400" i="45"/>
  <c r="N398" i="45"/>
  <c r="O397" i="45"/>
  <c r="P396" i="45"/>
  <c r="N394" i="45"/>
  <c r="O393" i="45"/>
  <c r="P392" i="45"/>
  <c r="N390" i="45"/>
  <c r="O389" i="45"/>
  <c r="P388" i="45"/>
  <c r="N386" i="45"/>
  <c r="O385" i="45"/>
  <c r="P384" i="45"/>
  <c r="N382" i="45"/>
  <c r="O381" i="45"/>
  <c r="P380" i="45"/>
  <c r="N378" i="45"/>
  <c r="O377" i="45"/>
  <c r="P376" i="45"/>
  <c r="N374" i="45"/>
  <c r="O373" i="45"/>
  <c r="P372" i="45"/>
  <c r="N370" i="45"/>
  <c r="O369" i="45"/>
  <c r="P368" i="45"/>
  <c r="N366" i="45"/>
  <c r="O365" i="45"/>
  <c r="P364" i="45"/>
  <c r="N362" i="45"/>
  <c r="O361" i="45"/>
  <c r="P360" i="45"/>
  <c r="N358" i="45"/>
  <c r="O357" i="45"/>
  <c r="P356" i="45"/>
  <c r="N354" i="45"/>
  <c r="O353" i="45"/>
  <c r="P352" i="45"/>
  <c r="N350" i="45"/>
  <c r="O349" i="45"/>
  <c r="P348" i="45"/>
  <c r="N346" i="45"/>
  <c r="O345" i="45"/>
  <c r="P344" i="45"/>
  <c r="N342" i="45"/>
  <c r="O341" i="45"/>
  <c r="P340" i="45"/>
  <c r="N338" i="45"/>
  <c r="O337" i="45"/>
  <c r="P336" i="45"/>
  <c r="N334" i="45"/>
  <c r="O333" i="45"/>
  <c r="P332" i="45"/>
  <c r="N330" i="45"/>
  <c r="O329" i="45"/>
  <c r="P328" i="45"/>
  <c r="N326" i="45"/>
  <c r="O325" i="45"/>
  <c r="P324" i="45"/>
  <c r="N322" i="45"/>
  <c r="O321" i="45"/>
  <c r="P320" i="45"/>
  <c r="N318" i="45"/>
  <c r="O317" i="45"/>
  <c r="P316" i="45"/>
  <c r="N314" i="45"/>
  <c r="O313" i="45"/>
  <c r="P312" i="45"/>
  <c r="N310" i="45"/>
  <c r="O309" i="45"/>
  <c r="P308" i="45"/>
  <c r="N306" i="45"/>
  <c r="O305" i="45"/>
  <c r="P304" i="45"/>
  <c r="N302" i="45"/>
  <c r="O301" i="45"/>
  <c r="P300" i="45"/>
  <c r="N298" i="45"/>
  <c r="O297" i="45"/>
  <c r="P296" i="45"/>
  <c r="N294" i="45"/>
  <c r="O293" i="45"/>
  <c r="P292" i="45"/>
  <c r="N290" i="45"/>
  <c r="O289" i="45"/>
  <c r="P288" i="45"/>
  <c r="N286" i="45"/>
  <c r="O285" i="45"/>
  <c r="P284" i="45"/>
  <c r="N282" i="45"/>
  <c r="O281" i="45"/>
  <c r="P280" i="45"/>
  <c r="N278" i="45"/>
  <c r="O277" i="45"/>
  <c r="P276" i="45"/>
  <c r="N274" i="45"/>
  <c r="O273" i="45"/>
  <c r="P272" i="45"/>
  <c r="N270" i="45"/>
  <c r="O269" i="45"/>
  <c r="P268" i="45"/>
  <c r="N266" i="45"/>
  <c r="O265" i="45"/>
  <c r="P264" i="45"/>
  <c r="N262" i="45"/>
  <c r="O261" i="45"/>
  <c r="P260" i="45"/>
  <c r="N258" i="45"/>
  <c r="O257" i="45"/>
  <c r="P256" i="45"/>
  <c r="N254" i="45"/>
  <c r="O253" i="45"/>
  <c r="P252" i="45"/>
  <c r="N250" i="45"/>
  <c r="O249" i="45"/>
  <c r="P248" i="45"/>
  <c r="N246" i="45"/>
  <c r="O245" i="45"/>
  <c r="P244" i="45"/>
  <c r="N242" i="45"/>
  <c r="O241" i="45"/>
  <c r="P240" i="45"/>
  <c r="N238" i="45"/>
  <c r="O237" i="45"/>
  <c r="P236" i="45"/>
  <c r="N234" i="45"/>
  <c r="O233" i="45"/>
  <c r="P232" i="45"/>
  <c r="N230" i="45"/>
  <c r="O229" i="45"/>
  <c r="P228" i="45"/>
  <c r="N226" i="45"/>
  <c r="O225" i="45"/>
  <c r="P224" i="45"/>
  <c r="N222" i="45"/>
  <c r="O221" i="45"/>
  <c r="P220" i="45"/>
  <c r="N218" i="45"/>
  <c r="O217" i="45"/>
  <c r="P216" i="45"/>
  <c r="N214" i="45"/>
  <c r="O213" i="45"/>
  <c r="P212" i="45"/>
  <c r="N210" i="45"/>
  <c r="O209" i="45"/>
  <c r="P208" i="45"/>
  <c r="N206" i="45"/>
  <c r="O205" i="45"/>
  <c r="P204" i="45"/>
  <c r="N202" i="45"/>
  <c r="O201" i="45"/>
  <c r="P200" i="45"/>
  <c r="N198" i="45"/>
  <c r="O197" i="45"/>
  <c r="P196" i="45"/>
  <c r="N194" i="45"/>
  <c r="O193" i="45"/>
  <c r="P192" i="45"/>
  <c r="N190" i="45"/>
  <c r="O189" i="45"/>
  <c r="P188" i="45"/>
  <c r="N186" i="45"/>
  <c r="O185" i="45"/>
  <c r="P184" i="45"/>
  <c r="N182" i="45"/>
  <c r="O181" i="45"/>
  <c r="P180" i="45"/>
  <c r="N178" i="45"/>
  <c r="O177" i="45"/>
  <c r="P176" i="45"/>
  <c r="N174" i="45"/>
  <c r="O173" i="45"/>
  <c r="P172" i="45"/>
  <c r="P2894" i="45"/>
  <c r="N2552" i="45"/>
  <c r="P2398" i="45"/>
  <c r="O2347" i="45"/>
  <c r="N2296" i="45"/>
  <c r="N2196" i="45"/>
  <c r="O2183" i="45"/>
  <c r="P2170" i="45"/>
  <c r="N2132" i="45"/>
  <c r="O2119" i="45"/>
  <c r="P2106" i="45"/>
  <c r="N2068" i="45"/>
  <c r="O2055" i="45"/>
  <c r="P2042" i="45"/>
  <c r="N2004" i="45"/>
  <c r="O1991" i="45"/>
  <c r="P1978" i="45"/>
  <c r="N1940" i="45"/>
  <c r="O1927" i="45"/>
  <c r="P1914" i="45"/>
  <c r="N1876" i="45"/>
  <c r="O1863" i="45"/>
  <c r="P1850" i="45"/>
  <c r="N1812" i="45"/>
  <c r="O1799" i="45"/>
  <c r="P1786" i="45"/>
  <c r="N1748" i="45"/>
  <c r="O1735" i="45"/>
  <c r="P1722" i="45"/>
  <c r="N1684" i="45"/>
  <c r="O1671" i="45"/>
  <c r="P1658" i="45"/>
  <c r="N1620" i="45"/>
  <c r="O1607" i="45"/>
  <c r="P1594" i="45"/>
  <c r="N1556" i="45"/>
  <c r="O1543" i="45"/>
  <c r="P1530" i="45"/>
  <c r="N1492" i="45"/>
  <c r="O1479" i="45"/>
  <c r="P1466" i="45"/>
  <c r="P1442" i="45"/>
  <c r="P1435" i="45"/>
  <c r="O1428" i="45"/>
  <c r="N1415" i="45"/>
  <c r="P1405" i="45"/>
  <c r="O1402" i="45"/>
  <c r="N1399" i="45"/>
  <c r="P1389" i="45"/>
  <c r="O1386" i="45"/>
  <c r="N1383" i="45"/>
  <c r="P1373" i="45"/>
  <c r="O1370" i="45"/>
  <c r="N1367" i="45"/>
  <c r="P1357" i="45"/>
  <c r="O1354" i="45"/>
  <c r="N1351" i="45"/>
  <c r="P1341" i="45"/>
  <c r="O1338" i="45"/>
  <c r="N1335" i="45"/>
  <c r="P1325" i="45"/>
  <c r="O1322" i="45"/>
  <c r="N1319" i="45"/>
  <c r="P1309" i="45"/>
  <c r="O1306" i="45"/>
  <c r="N1303" i="45"/>
  <c r="P1293" i="45"/>
  <c r="O1290" i="45"/>
  <c r="N1287" i="45"/>
  <c r="P1277" i="45"/>
  <c r="O1274" i="45"/>
  <c r="N1271" i="45"/>
  <c r="P1261" i="45"/>
  <c r="O1258" i="45"/>
  <c r="N1255" i="45"/>
  <c r="P1245" i="45"/>
  <c r="O1242" i="45"/>
  <c r="N1239" i="45"/>
  <c r="P1229" i="45"/>
  <c r="O1226" i="45"/>
  <c r="N1223" i="45"/>
  <c r="P1213" i="45"/>
  <c r="O1210" i="45"/>
  <c r="N1207" i="45"/>
  <c r="P1197" i="45"/>
  <c r="O1194" i="45"/>
  <c r="N1191" i="45"/>
  <c r="P1181" i="45"/>
  <c r="O1178" i="45"/>
  <c r="N1175" i="45"/>
  <c r="P1165" i="45"/>
  <c r="O1162" i="45"/>
  <c r="N1159" i="45"/>
  <c r="P1149" i="45"/>
  <c r="O1146" i="45"/>
  <c r="N1143" i="45"/>
  <c r="P1133" i="45"/>
  <c r="O1130" i="45"/>
  <c r="N1127" i="45"/>
  <c r="P1117" i="45"/>
  <c r="O1114" i="45"/>
  <c r="N1111" i="45"/>
  <c r="N1100" i="45"/>
  <c r="N1099" i="45"/>
  <c r="O1098" i="45"/>
  <c r="N1092" i="45"/>
  <c r="N1091" i="45"/>
  <c r="O1090" i="45"/>
  <c r="N1084" i="45"/>
  <c r="N1083" i="45"/>
  <c r="O1082" i="45"/>
  <c r="N1076" i="45"/>
  <c r="N1075" i="45"/>
  <c r="O1074" i="45"/>
  <c r="N1068" i="45"/>
  <c r="N1067" i="45"/>
  <c r="O1066" i="45"/>
  <c r="N1060" i="45"/>
  <c r="N1059" i="45"/>
  <c r="O1058" i="45"/>
  <c r="N1052" i="45"/>
  <c r="N1051" i="45"/>
  <c r="O1050" i="45"/>
  <c r="N1044" i="45"/>
  <c r="N1043" i="45"/>
  <c r="O1042" i="45"/>
  <c r="N1036" i="45"/>
  <c r="N1035" i="45"/>
  <c r="O1034" i="45"/>
  <c r="N1028" i="45"/>
  <c r="N1027" i="45"/>
  <c r="O1026" i="45"/>
  <c r="N1020" i="45"/>
  <c r="N1019" i="45"/>
  <c r="O1018" i="45"/>
  <c r="N1012" i="45"/>
  <c r="N1011" i="45"/>
  <c r="O1010" i="45"/>
  <c r="N1004" i="45"/>
  <c r="N1003" i="45"/>
  <c r="O1002" i="45"/>
  <c r="N996" i="45"/>
  <c r="N995" i="45"/>
  <c r="O994" i="45"/>
  <c r="N988" i="45"/>
  <c r="N987" i="45"/>
  <c r="O986" i="45"/>
  <c r="N980" i="45"/>
  <c r="N979" i="45"/>
  <c r="O978" i="45"/>
  <c r="N972" i="45"/>
  <c r="N971" i="45"/>
  <c r="O970" i="45"/>
  <c r="N964" i="45"/>
  <c r="N963" i="45"/>
  <c r="O962" i="45"/>
  <c r="N956" i="45"/>
  <c r="N955" i="45"/>
  <c r="O954" i="45"/>
  <c r="N948" i="45"/>
  <c r="N947" i="45"/>
  <c r="O946" i="45"/>
  <c r="N940" i="45"/>
  <c r="N939" i="45"/>
  <c r="O938" i="45"/>
  <c r="N932" i="45"/>
  <c r="N931" i="45"/>
  <c r="O930" i="45"/>
  <c r="N924" i="45"/>
  <c r="N923" i="45"/>
  <c r="O922" i="45"/>
  <c r="N916" i="45"/>
  <c r="N915" i="45"/>
  <c r="O914" i="45"/>
  <c r="N908" i="45"/>
  <c r="N907" i="45"/>
  <c r="O906" i="45"/>
  <c r="N900" i="45"/>
  <c r="N899" i="45"/>
  <c r="O898" i="45"/>
  <c r="N892" i="45"/>
  <c r="N891" i="45"/>
  <c r="O890" i="45"/>
  <c r="N884" i="45"/>
  <c r="N883" i="45"/>
  <c r="O882" i="45"/>
  <c r="N876" i="45"/>
  <c r="N875" i="45"/>
  <c r="O874" i="45"/>
  <c r="N868" i="45"/>
  <c r="N867" i="45"/>
  <c r="O866" i="45"/>
  <c r="N860" i="45"/>
  <c r="N859" i="45"/>
  <c r="O858" i="45"/>
  <c r="N852" i="45"/>
  <c r="N851" i="45"/>
  <c r="O850" i="45"/>
  <c r="N844" i="45"/>
  <c r="N843" i="45"/>
  <c r="O842" i="45"/>
  <c r="N836" i="45"/>
  <c r="N835" i="45"/>
  <c r="O834" i="45"/>
  <c r="N828" i="45"/>
  <c r="N827" i="45"/>
  <c r="O826" i="45"/>
  <c r="N820" i="45"/>
  <c r="N819" i="45"/>
  <c r="O818" i="45"/>
  <c r="N812" i="45"/>
  <c r="N811" i="45"/>
  <c r="O810" i="45"/>
  <c r="N804" i="45"/>
  <c r="N803" i="45"/>
  <c r="O802" i="45"/>
  <c r="N796" i="45"/>
  <c r="N795" i="45"/>
  <c r="O794" i="45"/>
  <c r="N788" i="45"/>
  <c r="N787" i="45"/>
  <c r="O786" i="45"/>
  <c r="N780" i="45"/>
  <c r="N779" i="45"/>
  <c r="O778" i="45"/>
  <c r="N772" i="45"/>
  <c r="N771" i="45"/>
  <c r="O770" i="45"/>
  <c r="N764" i="45"/>
  <c r="N763" i="45"/>
  <c r="O762" i="45"/>
  <c r="N756" i="45"/>
  <c r="N755" i="45"/>
  <c r="O754" i="45"/>
  <c r="N748" i="45"/>
  <c r="N747" i="45"/>
  <c r="O746" i="45"/>
  <c r="N741" i="45"/>
  <c r="O740" i="45"/>
  <c r="P739" i="45"/>
  <c r="N737" i="45"/>
  <c r="O736" i="45"/>
  <c r="P735" i="45"/>
  <c r="N733" i="45"/>
  <c r="O732" i="45"/>
  <c r="P731" i="45"/>
  <c r="N729" i="45"/>
  <c r="O728" i="45"/>
  <c r="P727" i="45"/>
  <c r="N725" i="45"/>
  <c r="O724" i="45"/>
  <c r="P723" i="45"/>
  <c r="N721" i="45"/>
  <c r="O720" i="45"/>
  <c r="P719" i="45"/>
  <c r="N717" i="45"/>
  <c r="O716" i="45"/>
  <c r="P715" i="45"/>
  <c r="N713" i="45"/>
  <c r="O712" i="45"/>
  <c r="P711" i="45"/>
  <c r="N709" i="45"/>
  <c r="O708" i="45"/>
  <c r="P707" i="45"/>
  <c r="N705" i="45"/>
  <c r="O704" i="45"/>
  <c r="P703" i="45"/>
  <c r="N701" i="45"/>
  <c r="O700" i="45"/>
  <c r="P699" i="45"/>
  <c r="N697" i="45"/>
  <c r="O696" i="45"/>
  <c r="P695" i="45"/>
  <c r="N693" i="45"/>
  <c r="O692" i="45"/>
  <c r="P691" i="45"/>
  <c r="N689" i="45"/>
  <c r="O688" i="45"/>
  <c r="P687" i="45"/>
  <c r="N685" i="45"/>
  <c r="O684" i="45"/>
  <c r="P683" i="45"/>
  <c r="N681" i="45"/>
  <c r="O680" i="45"/>
  <c r="P679" i="45"/>
  <c r="N677" i="45"/>
  <c r="O676" i="45"/>
  <c r="P675" i="45"/>
  <c r="N673" i="45"/>
  <c r="O672" i="45"/>
  <c r="P671" i="45"/>
  <c r="N669" i="45"/>
  <c r="O668" i="45"/>
  <c r="P667" i="45"/>
  <c r="N665" i="45"/>
  <c r="O664" i="45"/>
  <c r="P663" i="45"/>
  <c r="N661" i="45"/>
  <c r="O660" i="45"/>
  <c r="P659" i="45"/>
  <c r="N657" i="45"/>
  <c r="O656" i="45"/>
  <c r="P655" i="45"/>
  <c r="N653" i="45"/>
  <c r="O652" i="45"/>
  <c r="P651" i="45"/>
  <c r="N649" i="45"/>
  <c r="O648" i="45"/>
  <c r="P647" i="45"/>
  <c r="N645" i="45"/>
  <c r="O644" i="45"/>
  <c r="P643" i="45"/>
  <c r="N641" i="45"/>
  <c r="O640" i="45"/>
  <c r="P639" i="45"/>
  <c r="N637" i="45"/>
  <c r="O636" i="45"/>
  <c r="P635" i="45"/>
  <c r="N633" i="45"/>
  <c r="O632" i="45"/>
  <c r="P631" i="45"/>
  <c r="N629" i="45"/>
  <c r="O628" i="45"/>
  <c r="P627" i="45"/>
  <c r="N625" i="45"/>
  <c r="O624" i="45"/>
  <c r="P623" i="45"/>
  <c r="N621" i="45"/>
  <c r="O620" i="45"/>
  <c r="P619" i="45"/>
  <c r="N617" i="45"/>
  <c r="O616" i="45"/>
  <c r="P615" i="45"/>
  <c r="N613" i="45"/>
  <c r="O612" i="45"/>
  <c r="P611" i="45"/>
  <c r="N609" i="45"/>
  <c r="O608" i="45"/>
  <c r="P607" i="45"/>
  <c r="N605" i="45"/>
  <c r="O604" i="45"/>
  <c r="P603" i="45"/>
  <c r="N601" i="45"/>
  <c r="O600" i="45"/>
  <c r="P599" i="45"/>
  <c r="N597" i="45"/>
  <c r="O596" i="45"/>
  <c r="P595" i="45"/>
  <c r="N593" i="45"/>
  <c r="O592" i="45"/>
  <c r="P591" i="45"/>
  <c r="N589" i="45"/>
  <c r="O588" i="45"/>
  <c r="P587" i="45"/>
  <c r="N585" i="45"/>
  <c r="O584" i="45"/>
  <c r="P583" i="45"/>
  <c r="N581" i="45"/>
  <c r="O580" i="45"/>
  <c r="P579" i="45"/>
  <c r="N577" i="45"/>
  <c r="O576" i="45"/>
  <c r="P575" i="45"/>
  <c r="N573" i="45"/>
  <c r="O572" i="45"/>
  <c r="P571" i="45"/>
  <c r="N569" i="45"/>
  <c r="O568" i="45"/>
  <c r="P567" i="45"/>
  <c r="N565" i="45"/>
  <c r="O564" i="45"/>
  <c r="P563" i="45"/>
  <c r="N561" i="45"/>
  <c r="O560" i="45"/>
  <c r="P559" i="45"/>
  <c r="N557" i="45"/>
  <c r="O556" i="45"/>
  <c r="P555" i="45"/>
  <c r="N553" i="45"/>
  <c r="O552" i="45"/>
  <c r="P551" i="45"/>
  <c r="N549" i="45"/>
  <c r="O548" i="45"/>
  <c r="P547" i="45"/>
  <c r="N545" i="45"/>
  <c r="O544" i="45"/>
  <c r="P543" i="45"/>
  <c r="N541" i="45"/>
  <c r="O540" i="45"/>
  <c r="P539" i="45"/>
  <c r="N537" i="45"/>
  <c r="O536" i="45"/>
  <c r="P535" i="45"/>
  <c r="N533" i="45"/>
  <c r="O532" i="45"/>
  <c r="P531" i="45"/>
  <c r="N529" i="45"/>
  <c r="O528" i="45"/>
  <c r="P527" i="45"/>
  <c r="N525" i="45"/>
  <c r="O524" i="45"/>
  <c r="P523" i="45"/>
  <c r="N521" i="45"/>
  <c r="O520" i="45"/>
  <c r="P519" i="45"/>
  <c r="N517" i="45"/>
  <c r="O516" i="45"/>
  <c r="P515" i="45"/>
  <c r="N513" i="45"/>
  <c r="O512" i="45"/>
  <c r="P511" i="45"/>
  <c r="N509" i="45"/>
  <c r="O508" i="45"/>
  <c r="P507" i="45"/>
  <c r="N505" i="45"/>
  <c r="O504" i="45"/>
  <c r="P503" i="45"/>
  <c r="N501" i="45"/>
  <c r="O500" i="45"/>
  <c r="P499" i="45"/>
  <c r="N497" i="45"/>
  <c r="O496" i="45"/>
  <c r="P495" i="45"/>
  <c r="N493" i="45"/>
  <c r="O492" i="45"/>
  <c r="P491" i="45"/>
  <c r="N489" i="45"/>
  <c r="O488" i="45"/>
  <c r="P487" i="45"/>
  <c r="N485" i="45"/>
  <c r="O484" i="45"/>
  <c r="P483" i="45"/>
  <c r="N481" i="45"/>
  <c r="O480" i="45"/>
  <c r="P479" i="45"/>
  <c r="N477" i="45"/>
  <c r="O476" i="45"/>
  <c r="P475" i="45"/>
  <c r="N473" i="45"/>
  <c r="O472" i="45"/>
  <c r="P471" i="45"/>
  <c r="N469" i="45"/>
  <c r="O468" i="45"/>
  <c r="P467" i="45"/>
  <c r="N465" i="45"/>
  <c r="O464" i="45"/>
  <c r="P463" i="45"/>
  <c r="N461" i="45"/>
  <c r="O460" i="45"/>
  <c r="P459" i="45"/>
  <c r="N457" i="45"/>
  <c r="O456" i="45"/>
  <c r="P455" i="45"/>
  <c r="N453" i="45"/>
  <c r="O452" i="45"/>
  <c r="P451" i="45"/>
  <c r="N449" i="45"/>
  <c r="O448" i="45"/>
  <c r="P447" i="45"/>
  <c r="N445" i="45"/>
  <c r="O444" i="45"/>
  <c r="P443" i="45"/>
  <c r="N441" i="45"/>
  <c r="O440" i="45"/>
  <c r="P439" i="45"/>
  <c r="N437" i="45"/>
  <c r="O436" i="45"/>
  <c r="P435" i="45"/>
  <c r="N433" i="45"/>
  <c r="O432" i="45"/>
  <c r="P431" i="45"/>
  <c r="N429" i="45"/>
  <c r="O428" i="45"/>
  <c r="P427" i="45"/>
  <c r="N425" i="45"/>
  <c r="O424" i="45"/>
  <c r="P423" i="45"/>
  <c r="N421" i="45"/>
  <c r="O420" i="45"/>
  <c r="P419" i="45"/>
  <c r="N417" i="45"/>
  <c r="O416" i="45"/>
  <c r="P415" i="45"/>
  <c r="N413" i="45"/>
  <c r="O412" i="45"/>
  <c r="P411" i="45"/>
  <c r="N409" i="45"/>
  <c r="O408" i="45"/>
  <c r="P407" i="45"/>
  <c r="N405" i="45"/>
  <c r="O404" i="45"/>
  <c r="P403" i="45"/>
  <c r="N401" i="45"/>
  <c r="O400" i="45"/>
  <c r="P399" i="45"/>
  <c r="N397" i="45"/>
  <c r="O396" i="45"/>
  <c r="P395" i="45"/>
  <c r="N393" i="45"/>
  <c r="O392" i="45"/>
  <c r="P391" i="45"/>
  <c r="N389" i="45"/>
  <c r="O388" i="45"/>
  <c r="P387" i="45"/>
  <c r="N385" i="45"/>
  <c r="O384" i="45"/>
  <c r="P383" i="45"/>
  <c r="N381" i="45"/>
  <c r="O380" i="45"/>
  <c r="P379" i="45"/>
  <c r="N377" i="45"/>
  <c r="O376" i="45"/>
  <c r="P375" i="45"/>
  <c r="N373" i="45"/>
  <c r="O372" i="45"/>
  <c r="P371" i="45"/>
  <c r="N369" i="45"/>
  <c r="O368" i="45"/>
  <c r="P367" i="45"/>
  <c r="N365" i="45"/>
  <c r="O364" i="45"/>
  <c r="P363" i="45"/>
  <c r="N361" i="45"/>
  <c r="O360" i="45"/>
  <c r="P359" i="45"/>
  <c r="N357" i="45"/>
  <c r="O356" i="45"/>
  <c r="P355" i="45"/>
  <c r="N353" i="45"/>
  <c r="O352" i="45"/>
  <c r="P351" i="45"/>
  <c r="N349" i="45"/>
  <c r="O348" i="45"/>
  <c r="P347" i="45"/>
  <c r="N345" i="45"/>
  <c r="O344" i="45"/>
  <c r="P343" i="45"/>
  <c r="N341" i="45"/>
  <c r="O340" i="45"/>
  <c r="P339" i="45"/>
  <c r="N337" i="45"/>
  <c r="O336" i="45"/>
  <c r="P335" i="45"/>
  <c r="N333" i="45"/>
  <c r="O332" i="45"/>
  <c r="P331" i="45"/>
  <c r="N329" i="45"/>
  <c r="O328" i="45"/>
  <c r="P327" i="45"/>
  <c r="N325" i="45"/>
  <c r="O324" i="45"/>
  <c r="P323" i="45"/>
  <c r="N321" i="45"/>
  <c r="O320" i="45"/>
  <c r="P319" i="45"/>
  <c r="N317" i="45"/>
  <c r="O316" i="45"/>
  <c r="P315" i="45"/>
  <c r="N313" i="45"/>
  <c r="O312" i="45"/>
  <c r="P311" i="45"/>
  <c r="N309" i="45"/>
  <c r="O308" i="45"/>
  <c r="P307" i="45"/>
  <c r="N305" i="45"/>
  <c r="O304" i="45"/>
  <c r="P303" i="45"/>
  <c r="N301" i="45"/>
  <c r="O300" i="45"/>
  <c r="P299" i="45"/>
  <c r="N297" i="45"/>
  <c r="O296" i="45"/>
  <c r="P295" i="45"/>
  <c r="N293" i="45"/>
  <c r="O292" i="45"/>
  <c r="P291" i="45"/>
  <c r="N289" i="45"/>
  <c r="O288" i="45"/>
  <c r="P287" i="45"/>
  <c r="N285" i="45"/>
  <c r="O284" i="45"/>
  <c r="P283" i="45"/>
  <c r="N281" i="45"/>
  <c r="O280" i="45"/>
  <c r="P279" i="45"/>
  <c r="N277" i="45"/>
  <c r="O276" i="45"/>
  <c r="P275" i="45"/>
  <c r="N273" i="45"/>
  <c r="O272" i="45"/>
  <c r="P271" i="45"/>
  <c r="N269" i="45"/>
  <c r="O268" i="45"/>
  <c r="P267" i="45"/>
  <c r="N265" i="45"/>
  <c r="O264" i="45"/>
  <c r="P263" i="45"/>
  <c r="N261" i="45"/>
  <c r="O260" i="45"/>
  <c r="P259" i="45"/>
  <c r="N257" i="45"/>
  <c r="O256" i="45"/>
  <c r="P255" i="45"/>
  <c r="N253" i="45"/>
  <c r="O252" i="45"/>
  <c r="P251" i="45"/>
  <c r="N249" i="45"/>
  <c r="O248" i="45"/>
  <c r="P247" i="45"/>
  <c r="N245" i="45"/>
  <c r="O244" i="45"/>
  <c r="P243" i="45"/>
  <c r="N241" i="45"/>
  <c r="O240" i="45"/>
  <c r="P239" i="45"/>
  <c r="N237" i="45"/>
  <c r="O236" i="45"/>
  <c r="P235" i="45"/>
  <c r="N233" i="45"/>
  <c r="O232" i="45"/>
  <c r="P231" i="45"/>
  <c r="N229" i="45"/>
  <c r="O228" i="45"/>
  <c r="P227" i="45"/>
  <c r="N225" i="45"/>
  <c r="O224" i="45"/>
  <c r="P223" i="45"/>
  <c r="N221" i="45"/>
  <c r="O220" i="45"/>
  <c r="P219" i="45"/>
  <c r="N217" i="45"/>
  <c r="O216" i="45"/>
  <c r="P215" i="45"/>
  <c r="N213" i="45"/>
  <c r="O212" i="45"/>
  <c r="P211" i="45"/>
  <c r="N209" i="45"/>
  <c r="O208" i="45"/>
  <c r="P207" i="45"/>
  <c r="N205" i="45"/>
  <c r="O204" i="45"/>
  <c r="P203" i="45"/>
  <c r="N201" i="45"/>
  <c r="O200" i="45"/>
  <c r="P199" i="45"/>
  <c r="N197" i="45"/>
  <c r="O196" i="45"/>
  <c r="P195" i="45"/>
  <c r="N193" i="45"/>
  <c r="O192" i="45"/>
  <c r="P191" i="45"/>
  <c r="N189" i="45"/>
  <c r="O188" i="45"/>
  <c r="P187" i="45"/>
  <c r="N185" i="45"/>
  <c r="O184" i="45"/>
  <c r="P183" i="45"/>
  <c r="N181" i="45"/>
  <c r="O180" i="45"/>
  <c r="P179" i="45"/>
  <c r="N177" i="45"/>
  <c r="O176" i="45"/>
  <c r="P175" i="45"/>
  <c r="N173" i="45"/>
  <c r="O172" i="45"/>
  <c r="P171" i="45"/>
  <c r="N169" i="45"/>
  <c r="O168" i="45"/>
  <c r="P167" i="45"/>
  <c r="N165" i="45"/>
  <c r="O164" i="45"/>
  <c r="P163" i="45"/>
  <c r="N161" i="45"/>
  <c r="O160" i="45"/>
  <c r="P159" i="45"/>
  <c r="N157" i="45"/>
  <c r="O156" i="45"/>
  <c r="P155" i="45"/>
  <c r="N153" i="45"/>
  <c r="O152" i="45"/>
  <c r="P151" i="45"/>
  <c r="N149" i="45"/>
  <c r="N2671" i="45"/>
  <c r="P2186" i="45"/>
  <c r="O2135" i="45"/>
  <c r="N2084" i="45"/>
  <c r="P1930" i="45"/>
  <c r="O1879" i="45"/>
  <c r="N1828" i="45"/>
  <c r="P1674" i="45"/>
  <c r="O1623" i="45"/>
  <c r="N1572" i="45"/>
  <c r="O1436" i="45"/>
  <c r="P1409" i="45"/>
  <c r="N1371" i="45"/>
  <c r="O1358" i="45"/>
  <c r="P1345" i="45"/>
  <c r="N1307" i="45"/>
  <c r="O1294" i="45"/>
  <c r="P1281" i="45"/>
  <c r="N1243" i="45"/>
  <c r="O1230" i="45"/>
  <c r="P1217" i="45"/>
  <c r="N1179" i="45"/>
  <c r="O1166" i="45"/>
  <c r="P1153" i="45"/>
  <c r="N1115" i="45"/>
  <c r="P1102" i="45"/>
  <c r="O1095" i="45"/>
  <c r="P1077" i="45"/>
  <c r="P1070" i="45"/>
  <c r="O1063" i="45"/>
  <c r="P1045" i="45"/>
  <c r="P1038" i="45"/>
  <c r="O1031" i="45"/>
  <c r="P1013" i="45"/>
  <c r="P1006" i="45"/>
  <c r="O999" i="45"/>
  <c r="P981" i="45"/>
  <c r="P974" i="45"/>
  <c r="O967" i="45"/>
  <c r="P949" i="45"/>
  <c r="P942" i="45"/>
  <c r="O935" i="45"/>
  <c r="P917" i="45"/>
  <c r="P910" i="45"/>
  <c r="O903" i="45"/>
  <c r="P885" i="45"/>
  <c r="P878" i="45"/>
  <c r="O871" i="45"/>
  <c r="P853" i="45"/>
  <c r="P846" i="45"/>
  <c r="O839" i="45"/>
  <c r="P821" i="45"/>
  <c r="P814" i="45"/>
  <c r="O807" i="45"/>
  <c r="P789" i="45"/>
  <c r="P782" i="45"/>
  <c r="O775" i="45"/>
  <c r="P757" i="45"/>
  <c r="P750" i="45"/>
  <c r="P743" i="45"/>
  <c r="P734" i="45"/>
  <c r="O731" i="45"/>
  <c r="N728" i="45"/>
  <c r="P718" i="45"/>
  <c r="O715" i="45"/>
  <c r="N712" i="45"/>
  <c r="P702" i="45"/>
  <c r="O699" i="45"/>
  <c r="N696" i="45"/>
  <c r="P686" i="45"/>
  <c r="O683" i="45"/>
  <c r="N680" i="45"/>
  <c r="P670" i="45"/>
  <c r="O667" i="45"/>
  <c r="N664" i="45"/>
  <c r="P654" i="45"/>
  <c r="O651" i="45"/>
  <c r="N648" i="45"/>
  <c r="P638" i="45"/>
  <c r="O635" i="45"/>
  <c r="N632" i="45"/>
  <c r="P622" i="45"/>
  <c r="O619" i="45"/>
  <c r="N616" i="45"/>
  <c r="P606" i="45"/>
  <c r="O603" i="45"/>
  <c r="N600" i="45"/>
  <c r="P590" i="45"/>
  <c r="O587" i="45"/>
  <c r="N584" i="45"/>
  <c r="P574" i="45"/>
  <c r="O571" i="45"/>
  <c r="N568" i="45"/>
  <c r="P558" i="45"/>
  <c r="O555" i="45"/>
  <c r="N552" i="45"/>
  <c r="P542" i="45"/>
  <c r="O539" i="45"/>
  <c r="N536" i="45"/>
  <c r="P526" i="45"/>
  <c r="O523" i="45"/>
  <c r="N520" i="45"/>
  <c r="P510" i="45"/>
  <c r="O507" i="45"/>
  <c r="N504" i="45"/>
  <c r="P494" i="45"/>
  <c r="O491" i="45"/>
  <c r="N488" i="45"/>
  <c r="P478" i="45"/>
  <c r="O475" i="45"/>
  <c r="N472" i="45"/>
  <c r="P462" i="45"/>
  <c r="O459" i="45"/>
  <c r="N456" i="45"/>
  <c r="P446" i="45"/>
  <c r="O443" i="45"/>
  <c r="N440" i="45"/>
  <c r="P430" i="45"/>
  <c r="O427" i="45"/>
  <c r="N424" i="45"/>
  <c r="P414" i="45"/>
  <c r="O411" i="45"/>
  <c r="N408" i="45"/>
  <c r="P398" i="45"/>
  <c r="O395" i="45"/>
  <c r="N392" i="45"/>
  <c r="P382" i="45"/>
  <c r="O379" i="45"/>
  <c r="N376" i="45"/>
  <c r="P366" i="45"/>
  <c r="O363" i="45"/>
  <c r="N360" i="45"/>
  <c r="P350" i="45"/>
  <c r="O347" i="45"/>
  <c r="N344" i="45"/>
  <c r="P334" i="45"/>
  <c r="O331" i="45"/>
  <c r="N328" i="45"/>
  <c r="P318" i="45"/>
  <c r="O315" i="45"/>
  <c r="N312" i="45"/>
  <c r="P302" i="45"/>
  <c r="O299" i="45"/>
  <c r="N296" i="45"/>
  <c r="P286" i="45"/>
  <c r="O283" i="45"/>
  <c r="N280" i="45"/>
  <c r="P270" i="45"/>
  <c r="O267" i="45"/>
  <c r="N264" i="45"/>
  <c r="P254" i="45"/>
  <c r="O251" i="45"/>
  <c r="N248" i="45"/>
  <c r="P238" i="45"/>
  <c r="O235" i="45"/>
  <c r="N232" i="45"/>
  <c r="P222" i="45"/>
  <c r="O219" i="45"/>
  <c r="N216" i="45"/>
  <c r="P206" i="45"/>
  <c r="O203" i="45"/>
  <c r="N200" i="45"/>
  <c r="N196" i="45"/>
  <c r="N195" i="45"/>
  <c r="O194" i="45"/>
  <c r="N188" i="45"/>
  <c r="N187" i="45"/>
  <c r="O186" i="45"/>
  <c r="N180" i="45"/>
  <c r="N179" i="45"/>
  <c r="O178" i="45"/>
  <c r="N172" i="45"/>
  <c r="N171" i="45"/>
  <c r="O170" i="45"/>
  <c r="P169" i="45"/>
  <c r="P168" i="45"/>
  <c r="O167" i="45"/>
  <c r="P166" i="45"/>
  <c r="N158" i="45"/>
  <c r="O157" i="45"/>
  <c r="N156" i="45"/>
  <c r="N155" i="45"/>
  <c r="O154" i="45"/>
  <c r="P153" i="45"/>
  <c r="P152" i="45"/>
  <c r="O151" i="45"/>
  <c r="P150" i="45"/>
  <c r="N147" i="45"/>
  <c r="O146" i="45"/>
  <c r="P145" i="45"/>
  <c r="N143" i="45"/>
  <c r="O142" i="45"/>
  <c r="P141" i="45"/>
  <c r="N139" i="45"/>
  <c r="O138" i="45"/>
  <c r="P137" i="45"/>
  <c r="N135" i="45"/>
  <c r="O134" i="45"/>
  <c r="P133" i="45"/>
  <c r="N131" i="45"/>
  <c r="O130" i="45"/>
  <c r="P129" i="45"/>
  <c r="N127" i="45"/>
  <c r="O126" i="45"/>
  <c r="P125" i="45"/>
  <c r="N123" i="45"/>
  <c r="O122" i="45"/>
  <c r="P121" i="45"/>
  <c r="N119" i="45"/>
  <c r="O118" i="45"/>
  <c r="P117" i="45"/>
  <c r="N115" i="45"/>
  <c r="O114" i="45"/>
  <c r="P113" i="45"/>
  <c r="N111" i="45"/>
  <c r="O110" i="45"/>
  <c r="P109" i="45"/>
  <c r="N107" i="45"/>
  <c r="O106" i="45"/>
  <c r="P105" i="45"/>
  <c r="N103" i="45"/>
  <c r="O102" i="45"/>
  <c r="P101" i="45"/>
  <c r="N99" i="45"/>
  <c r="O98" i="45"/>
  <c r="P97" i="45"/>
  <c r="N95" i="45"/>
  <c r="O94" i="45"/>
  <c r="P93" i="45"/>
  <c r="N91" i="45"/>
  <c r="O90" i="45"/>
  <c r="P89" i="45"/>
  <c r="N87" i="45"/>
  <c r="O86" i="45"/>
  <c r="P85" i="45"/>
  <c r="N83" i="45"/>
  <c r="O82" i="45"/>
  <c r="P81" i="45"/>
  <c r="N79" i="45"/>
  <c r="O78" i="45"/>
  <c r="P77" i="45"/>
  <c r="N75" i="45"/>
  <c r="O74" i="45"/>
  <c r="P73" i="45"/>
  <c r="N71" i="45"/>
  <c r="O70" i="45"/>
  <c r="P69" i="45"/>
  <c r="N67" i="45"/>
  <c r="O66" i="45"/>
  <c r="P65" i="45"/>
  <c r="N63" i="45"/>
  <c r="O62" i="45"/>
  <c r="P61" i="45"/>
  <c r="N59" i="45"/>
  <c r="O58" i="45"/>
  <c r="P57" i="45"/>
  <c r="N55" i="45"/>
  <c r="O54" i="45"/>
  <c r="P53" i="45"/>
  <c r="N51" i="45"/>
  <c r="O50" i="45"/>
  <c r="P49" i="45"/>
  <c r="N47" i="45"/>
  <c r="O46" i="45"/>
  <c r="P45" i="45"/>
  <c r="N43" i="45"/>
  <c r="O42" i="45"/>
  <c r="P41" i="45"/>
  <c r="N39" i="45"/>
  <c r="O38" i="45"/>
  <c r="P37" i="45"/>
  <c r="N35" i="45"/>
  <c r="O34" i="45"/>
  <c r="N32" i="45"/>
  <c r="O31" i="45"/>
  <c r="P30" i="45"/>
  <c r="N29" i="45"/>
  <c r="O28" i="45"/>
  <c r="P27" i="45"/>
  <c r="O25" i="45"/>
  <c r="P24" i="45"/>
  <c r="N22" i="45"/>
  <c r="P21" i="45"/>
  <c r="N20" i="45"/>
  <c r="O19" i="45"/>
  <c r="O17" i="45"/>
  <c r="N15" i="45"/>
  <c r="P14" i="45"/>
  <c r="N13" i="45"/>
  <c r="P12" i="45"/>
  <c r="N11" i="45"/>
  <c r="P10" i="45"/>
  <c r="N9" i="45"/>
  <c r="P8" i="45"/>
  <c r="N7" i="45"/>
  <c r="P6" i="45"/>
  <c r="N5" i="45"/>
  <c r="P4" i="45"/>
  <c r="N3" i="45"/>
  <c r="P2" i="45"/>
  <c r="M5" i="45"/>
  <c r="M9" i="45"/>
  <c r="M13" i="45"/>
  <c r="M17" i="45"/>
  <c r="M21" i="45"/>
  <c r="M25" i="45"/>
  <c r="M29" i="45"/>
  <c r="M33" i="45"/>
  <c r="M37" i="45"/>
  <c r="M41" i="45"/>
  <c r="M45" i="45"/>
  <c r="M49" i="45"/>
  <c r="M53" i="45"/>
  <c r="M57" i="45"/>
  <c r="M61" i="45"/>
  <c r="M65" i="45"/>
  <c r="M69" i="45"/>
  <c r="M73" i="45"/>
  <c r="M77" i="45"/>
  <c r="M81" i="45"/>
  <c r="M85" i="45"/>
  <c r="M89" i="45"/>
  <c r="M93" i="45"/>
  <c r="M97" i="45"/>
  <c r="M101" i="45"/>
  <c r="M105" i="45"/>
  <c r="M109" i="45"/>
  <c r="M113" i="45"/>
  <c r="M117" i="45"/>
  <c r="M121" i="45"/>
  <c r="M125" i="45"/>
  <c r="M129" i="45"/>
  <c r="M133" i="45"/>
  <c r="M137" i="45"/>
  <c r="M141" i="45"/>
  <c r="M145" i="45"/>
  <c r="M149" i="45"/>
  <c r="M153" i="45"/>
  <c r="M157" i="45"/>
  <c r="M161" i="45"/>
  <c r="M165" i="45"/>
  <c r="M169" i="45"/>
  <c r="M173" i="45"/>
  <c r="M177" i="45"/>
  <c r="M181" i="45"/>
  <c r="M185" i="45"/>
  <c r="M189" i="45"/>
  <c r="M193" i="45"/>
  <c r="M197" i="45"/>
  <c r="M201" i="45"/>
  <c r="M205" i="45"/>
  <c r="M209" i="45"/>
  <c r="M213" i="45"/>
  <c r="M217" i="45"/>
  <c r="M221" i="45"/>
  <c r="M225" i="45"/>
  <c r="M229" i="45"/>
  <c r="M233" i="45"/>
  <c r="M237" i="45"/>
  <c r="M241" i="45"/>
  <c r="M245" i="45"/>
  <c r="M249" i="45"/>
  <c r="M253" i="45"/>
  <c r="M257" i="45"/>
  <c r="M261" i="45"/>
  <c r="M265" i="45"/>
  <c r="M269" i="45"/>
  <c r="M273" i="45"/>
  <c r="M277" i="45"/>
  <c r="M281" i="45"/>
  <c r="M285" i="45"/>
  <c r="M289" i="45"/>
  <c r="M293" i="45"/>
  <c r="M297" i="45"/>
  <c r="M301" i="45"/>
  <c r="M305" i="45"/>
  <c r="M309" i="45"/>
  <c r="M313" i="45"/>
  <c r="M317" i="45"/>
  <c r="M321" i="45"/>
  <c r="M325" i="45"/>
  <c r="M329" i="45"/>
  <c r="M333" i="45"/>
  <c r="M337" i="45"/>
  <c r="M341" i="45"/>
  <c r="M345" i="45"/>
  <c r="M349" i="45"/>
  <c r="M353" i="45"/>
  <c r="M357" i="45"/>
  <c r="M361" i="45"/>
  <c r="M365" i="45"/>
  <c r="M369" i="45"/>
  <c r="M373" i="45"/>
  <c r="M377" i="45"/>
  <c r="M381" i="45"/>
  <c r="M385" i="45"/>
  <c r="M389" i="45"/>
  <c r="M393" i="45"/>
  <c r="M397" i="45"/>
  <c r="M401" i="45"/>
  <c r="M405" i="45"/>
  <c r="M409" i="45"/>
  <c r="M413" i="45"/>
  <c r="M417" i="45"/>
  <c r="M421" i="45"/>
  <c r="M425" i="45"/>
  <c r="M429" i="45"/>
  <c r="M433" i="45"/>
  <c r="M437" i="45"/>
  <c r="M441" i="45"/>
  <c r="M445" i="45"/>
  <c r="M449" i="45"/>
  <c r="M453" i="45"/>
  <c r="M457" i="45"/>
  <c r="M461" i="45"/>
  <c r="M465" i="45"/>
  <c r="M469" i="45"/>
  <c r="M473" i="45"/>
  <c r="M477" i="45"/>
  <c r="M481" i="45"/>
  <c r="M485" i="45"/>
  <c r="M489" i="45"/>
  <c r="M493" i="45"/>
  <c r="M497" i="45"/>
  <c r="M501" i="45"/>
  <c r="M505" i="45"/>
  <c r="M509" i="45"/>
  <c r="M513" i="45"/>
  <c r="M517" i="45"/>
  <c r="M521" i="45"/>
  <c r="M525" i="45"/>
  <c r="M529" i="45"/>
  <c r="M533" i="45"/>
  <c r="M537" i="45"/>
  <c r="M541" i="45"/>
  <c r="M545" i="45"/>
  <c r="M549" i="45"/>
  <c r="M553" i="45"/>
  <c r="M557" i="45"/>
  <c r="M561" i="45"/>
  <c r="M565" i="45"/>
  <c r="M569" i="45"/>
  <c r="M573" i="45"/>
  <c r="M577" i="45"/>
  <c r="M581" i="45"/>
  <c r="M585" i="45"/>
  <c r="M589" i="45"/>
  <c r="M593" i="45"/>
  <c r="M597" i="45"/>
  <c r="M601" i="45"/>
  <c r="M605" i="45"/>
  <c r="M609" i="45"/>
  <c r="M613" i="45"/>
  <c r="M617" i="45"/>
  <c r="M621" i="45"/>
  <c r="M625" i="45"/>
  <c r="M629" i="45"/>
  <c r="M633" i="45"/>
  <c r="M637" i="45"/>
  <c r="M641" i="45"/>
  <c r="M645" i="45"/>
  <c r="M649" i="45"/>
  <c r="M653" i="45"/>
  <c r="M657" i="45"/>
  <c r="M661" i="45"/>
  <c r="M665" i="45"/>
  <c r="M669" i="45"/>
  <c r="M673" i="45"/>
  <c r="M677" i="45"/>
  <c r="M681" i="45"/>
  <c r="M685" i="45"/>
  <c r="M689" i="45"/>
  <c r="M693" i="45"/>
  <c r="M697" i="45"/>
  <c r="M701" i="45"/>
  <c r="M705" i="45"/>
  <c r="M709" i="45"/>
  <c r="M713" i="45"/>
  <c r="M717" i="45"/>
  <c r="M721" i="45"/>
  <c r="M725" i="45"/>
  <c r="M729" i="45"/>
  <c r="M733" i="45"/>
  <c r="M737" i="45"/>
  <c r="M741" i="45"/>
  <c r="M745" i="45"/>
  <c r="M749" i="45"/>
  <c r="M753" i="45"/>
  <c r="M757" i="45"/>
  <c r="M761" i="45"/>
  <c r="M765" i="45"/>
  <c r="M769" i="45"/>
  <c r="M773" i="45"/>
  <c r="M777" i="45"/>
  <c r="M781" i="45"/>
  <c r="M785" i="45"/>
  <c r="M789" i="45"/>
  <c r="M793" i="45"/>
  <c r="M797" i="45"/>
  <c r="M801" i="45"/>
  <c r="M805" i="45"/>
  <c r="M809" i="45"/>
  <c r="M813" i="45"/>
  <c r="M817" i="45"/>
  <c r="M821" i="45"/>
  <c r="M825" i="45"/>
  <c r="M829" i="45"/>
  <c r="M833" i="45"/>
  <c r="M837" i="45"/>
  <c r="M841" i="45"/>
  <c r="M845" i="45"/>
  <c r="M849" i="45"/>
  <c r="M853" i="45"/>
  <c r="M857" i="45"/>
  <c r="M861" i="45"/>
  <c r="M865" i="45"/>
  <c r="M869" i="45"/>
  <c r="M873" i="45"/>
  <c r="M877" i="45"/>
  <c r="M881" i="45"/>
  <c r="M885" i="45"/>
  <c r="M889" i="45"/>
  <c r="M893" i="45"/>
  <c r="M897" i="45"/>
  <c r="M901" i="45"/>
  <c r="M905" i="45"/>
  <c r="M909" i="45"/>
  <c r="M913" i="45"/>
  <c r="M917" i="45"/>
  <c r="M921" i="45"/>
  <c r="M925" i="45"/>
  <c r="M929" i="45"/>
  <c r="M933" i="45"/>
  <c r="M937" i="45"/>
  <c r="M941" i="45"/>
  <c r="M945" i="45"/>
  <c r="M949" i="45"/>
  <c r="M953" i="45"/>
  <c r="M957" i="45"/>
  <c r="M961" i="45"/>
  <c r="M965" i="45"/>
  <c r="M969" i="45"/>
  <c r="M973" i="45"/>
  <c r="M977" i="45"/>
  <c r="M981" i="45"/>
  <c r="M985" i="45"/>
  <c r="M989" i="45"/>
  <c r="M993" i="45"/>
  <c r="M997" i="45"/>
  <c r="M1001" i="45"/>
  <c r="M1005" i="45"/>
  <c r="M1009" i="45"/>
  <c r="M1013" i="45"/>
  <c r="M1017" i="45"/>
  <c r="M1021" i="45"/>
  <c r="M1025" i="45"/>
  <c r="M1029" i="45"/>
  <c r="M1033" i="45"/>
  <c r="M1037" i="45"/>
  <c r="M1041" i="45"/>
  <c r="M1045" i="45"/>
  <c r="M1049" i="45"/>
  <c r="M1053" i="45"/>
  <c r="M1057" i="45"/>
  <c r="M1061" i="45"/>
  <c r="M1065" i="45"/>
  <c r="M1069" i="45"/>
  <c r="M1073" i="45"/>
  <c r="M1077" i="45"/>
  <c r="M1081" i="45"/>
  <c r="M1085" i="45"/>
  <c r="M1089" i="45"/>
  <c r="M1093" i="45"/>
  <c r="M1097" i="45"/>
  <c r="M1101" i="45"/>
  <c r="M1105" i="45"/>
  <c r="M1109" i="45"/>
  <c r="M1113" i="45"/>
  <c r="M1117" i="45"/>
  <c r="M1121" i="45"/>
  <c r="M1125" i="45"/>
  <c r="M1129" i="45"/>
  <c r="M1133" i="45"/>
  <c r="M1137" i="45"/>
  <c r="M1141" i="45"/>
  <c r="M1145" i="45"/>
  <c r="M1149" i="45"/>
  <c r="M1153" i="45"/>
  <c r="M1157" i="45"/>
  <c r="M1161" i="45"/>
  <c r="M1165" i="45"/>
  <c r="M1169" i="45"/>
  <c r="M1173" i="45"/>
  <c r="M1177" i="45"/>
  <c r="M1181" i="45"/>
  <c r="M1185" i="45"/>
  <c r="M1189" i="45"/>
  <c r="M1193" i="45"/>
  <c r="M1197" i="45"/>
  <c r="M1201" i="45"/>
  <c r="M1205" i="45"/>
  <c r="M1209" i="45"/>
  <c r="M1213" i="45"/>
  <c r="M1217" i="45"/>
  <c r="M1221" i="45"/>
  <c r="M1225" i="45"/>
  <c r="M1229" i="45"/>
  <c r="M1233" i="45"/>
  <c r="M1237" i="45"/>
  <c r="M1241" i="45"/>
  <c r="M1245" i="45"/>
  <c r="M1249" i="45"/>
  <c r="M1253" i="45"/>
  <c r="M1257" i="45"/>
  <c r="M1261" i="45"/>
  <c r="M1265" i="45"/>
  <c r="M1269" i="45"/>
  <c r="M1273" i="45"/>
  <c r="M1277" i="45"/>
  <c r="M1281" i="45"/>
  <c r="M1285" i="45"/>
  <c r="M1289" i="45"/>
  <c r="M1293" i="45"/>
  <c r="M1297" i="45"/>
  <c r="M1301" i="45"/>
  <c r="M1305" i="45"/>
  <c r="M1309" i="45"/>
  <c r="M1313" i="45"/>
  <c r="M1317" i="45"/>
  <c r="M1321" i="45"/>
  <c r="M1325" i="45"/>
  <c r="M1329" i="45"/>
  <c r="M1333" i="45"/>
  <c r="M1337" i="45"/>
  <c r="M1341" i="45"/>
  <c r="M1345" i="45"/>
  <c r="M1349" i="45"/>
  <c r="M1353" i="45"/>
  <c r="M1357" i="45"/>
  <c r="M1361" i="45"/>
  <c r="M1365" i="45"/>
  <c r="M1369" i="45"/>
  <c r="M1373" i="45"/>
  <c r="M1377" i="45"/>
  <c r="M1381" i="45"/>
  <c r="M1385" i="45"/>
  <c r="M1389" i="45"/>
  <c r="M1393" i="45"/>
  <c r="M1397" i="45"/>
  <c r="M1401" i="45"/>
  <c r="M1405" i="45"/>
  <c r="M1409" i="45"/>
  <c r="M1413" i="45"/>
  <c r="M1417" i="45"/>
  <c r="M1421" i="45"/>
  <c r="M1425" i="45"/>
  <c r="M1429" i="45"/>
  <c r="M1433" i="45"/>
  <c r="M1437" i="45"/>
  <c r="M1441" i="45"/>
  <c r="M1445" i="45"/>
  <c r="M1449" i="45"/>
  <c r="M1453" i="45"/>
  <c r="M1457" i="45"/>
  <c r="M1461" i="45"/>
  <c r="M1465" i="45"/>
  <c r="M1469" i="45"/>
  <c r="M1473" i="45"/>
  <c r="M1477" i="45"/>
  <c r="M1481" i="45"/>
  <c r="M1485" i="45"/>
  <c r="M1489" i="45"/>
  <c r="M1493" i="45"/>
  <c r="M1497" i="45"/>
  <c r="M1501" i="45"/>
  <c r="M1505" i="45"/>
  <c r="M1509" i="45"/>
  <c r="M1513" i="45"/>
  <c r="M1517" i="45"/>
  <c r="M1521" i="45"/>
  <c r="M1525" i="45"/>
  <c r="M1529" i="45"/>
  <c r="M1533" i="45"/>
  <c r="M1537" i="45"/>
  <c r="M1541" i="45"/>
  <c r="M1545" i="45"/>
  <c r="M1549" i="45"/>
  <c r="M1553" i="45"/>
  <c r="M1557" i="45"/>
  <c r="M1561" i="45"/>
  <c r="M1565" i="45"/>
  <c r="M1569" i="45"/>
  <c r="M1573" i="45"/>
  <c r="M1577" i="45"/>
  <c r="M1581" i="45"/>
  <c r="M1585" i="45"/>
  <c r="M1589" i="45"/>
  <c r="M1593" i="45"/>
  <c r="M1597" i="45"/>
  <c r="M1601" i="45"/>
  <c r="M1605" i="45"/>
  <c r="M1609" i="45"/>
  <c r="M1613" i="45"/>
  <c r="M1617" i="45"/>
  <c r="M1621" i="45"/>
  <c r="M1625" i="45"/>
  <c r="M1629" i="45"/>
  <c r="M1633" i="45"/>
  <c r="M1637" i="45"/>
  <c r="M1641" i="45"/>
  <c r="M1645" i="45"/>
  <c r="M1649" i="45"/>
  <c r="M1653" i="45"/>
  <c r="M1657" i="45"/>
  <c r="M1661" i="45"/>
  <c r="M1665" i="45"/>
  <c r="M1669" i="45"/>
  <c r="M1673" i="45"/>
  <c r="M1677" i="45"/>
  <c r="M1681" i="45"/>
  <c r="M1685" i="45"/>
  <c r="M1689" i="45"/>
  <c r="M1693" i="45"/>
  <c r="M1697" i="45"/>
  <c r="M1701" i="45"/>
  <c r="M1705" i="45"/>
  <c r="M1709" i="45"/>
  <c r="M1713" i="45"/>
  <c r="M1717" i="45"/>
  <c r="M1721" i="45"/>
  <c r="M1725" i="45"/>
  <c r="M1729" i="45"/>
  <c r="M1733" i="45"/>
  <c r="M1737" i="45"/>
  <c r="M1741" i="45"/>
  <c r="M1745" i="45"/>
  <c r="M1749" i="45"/>
  <c r="M1753" i="45"/>
  <c r="M1757" i="45"/>
  <c r="M1761" i="45"/>
  <c r="M1765" i="45"/>
  <c r="M1769" i="45"/>
  <c r="M1773" i="45"/>
  <c r="M1777" i="45"/>
  <c r="M1781" i="45"/>
  <c r="M1785" i="45"/>
  <c r="M1789" i="45"/>
  <c r="M1793" i="45"/>
  <c r="M1797" i="45"/>
  <c r="M1801" i="45"/>
  <c r="M1805" i="45"/>
  <c r="M1809" i="45"/>
  <c r="M1813" i="45"/>
  <c r="M1817" i="45"/>
  <c r="M1821" i="45"/>
  <c r="M1825" i="45"/>
  <c r="M1829" i="45"/>
  <c r="M1833" i="45"/>
  <c r="M1837" i="45"/>
  <c r="M1841" i="45"/>
  <c r="M1845" i="45"/>
  <c r="M1849" i="45"/>
  <c r="M1853" i="45"/>
  <c r="M1857" i="45"/>
  <c r="M1861" i="45"/>
  <c r="M1865" i="45"/>
  <c r="M1869" i="45"/>
  <c r="M1873" i="45"/>
  <c r="M1877" i="45"/>
  <c r="M1881" i="45"/>
  <c r="M1885" i="45"/>
  <c r="M1889" i="45"/>
  <c r="M1893" i="45"/>
  <c r="M1897" i="45"/>
  <c r="M1901" i="45"/>
  <c r="M1905" i="45"/>
  <c r="M1909" i="45"/>
  <c r="M1913" i="45"/>
  <c r="M1917" i="45"/>
  <c r="M1921" i="45"/>
  <c r="M1925" i="45"/>
  <c r="M1929" i="45"/>
  <c r="M1933" i="45"/>
  <c r="M1937" i="45"/>
  <c r="M1941" i="45"/>
  <c r="M1945" i="45"/>
  <c r="M1949" i="45"/>
  <c r="M1953" i="45"/>
  <c r="M1957" i="45"/>
  <c r="M1961" i="45"/>
  <c r="M1965" i="45"/>
  <c r="M1969" i="45"/>
  <c r="M1973" i="45"/>
  <c r="M1977" i="45"/>
  <c r="M1981" i="45"/>
  <c r="M1985" i="45"/>
  <c r="M1989" i="45"/>
  <c r="M1993" i="45"/>
  <c r="M1997" i="45"/>
  <c r="M2001" i="45"/>
  <c r="M2005" i="45"/>
  <c r="M2009" i="45"/>
  <c r="M2013" i="45"/>
  <c r="M2017" i="45"/>
  <c r="M2021" i="45"/>
  <c r="M2025" i="45"/>
  <c r="M2029" i="45"/>
  <c r="M2033" i="45"/>
  <c r="M2037" i="45"/>
  <c r="M2041" i="45"/>
  <c r="M2045" i="45"/>
  <c r="M2049" i="45"/>
  <c r="M2053" i="45"/>
  <c r="M2057" i="45"/>
  <c r="M2061" i="45"/>
  <c r="M2065" i="45"/>
  <c r="M2069" i="45"/>
  <c r="M2073" i="45"/>
  <c r="M2077" i="45"/>
  <c r="M2081" i="45"/>
  <c r="M2085" i="45"/>
  <c r="M2089" i="45"/>
  <c r="M2093" i="45"/>
  <c r="M2097" i="45"/>
  <c r="M2101" i="45"/>
  <c r="M2105" i="45"/>
  <c r="M2109" i="45"/>
  <c r="M2113" i="45"/>
  <c r="M2117" i="45"/>
  <c r="M2121" i="45"/>
  <c r="M2125" i="45"/>
  <c r="M2129" i="45"/>
  <c r="M2133" i="45"/>
  <c r="M2137" i="45"/>
  <c r="M2141" i="45"/>
  <c r="M2145" i="45"/>
  <c r="M2149" i="45"/>
  <c r="M2153" i="45"/>
  <c r="M2157" i="45"/>
  <c r="M2161" i="45"/>
  <c r="M2165" i="45"/>
  <c r="M2169" i="45"/>
  <c r="M2173" i="45"/>
  <c r="M2177" i="45"/>
  <c r="M2181" i="45"/>
  <c r="M2185" i="45"/>
  <c r="M2189" i="45"/>
  <c r="M2193" i="45"/>
  <c r="M2197" i="45"/>
  <c r="M2201" i="45"/>
  <c r="M2205" i="45"/>
  <c r="M2209" i="45"/>
  <c r="M2213" i="45"/>
  <c r="M2217" i="45"/>
  <c r="M2221" i="45"/>
  <c r="M2225" i="45"/>
  <c r="M2229" i="45"/>
  <c r="M2233" i="45"/>
  <c r="M2237" i="45"/>
  <c r="M2241" i="45"/>
  <c r="M2245" i="45"/>
  <c r="M2249" i="45"/>
  <c r="M2253" i="45"/>
  <c r="M2257" i="45"/>
  <c r="M2261" i="45"/>
  <c r="M2265" i="45"/>
  <c r="M2269" i="45"/>
  <c r="M2273" i="45"/>
  <c r="M2277" i="45"/>
  <c r="M2281" i="45"/>
  <c r="M2285" i="45"/>
  <c r="M2289" i="45"/>
  <c r="M2293" i="45"/>
  <c r="M2297" i="45"/>
  <c r="M2301" i="45"/>
  <c r="M2305" i="45"/>
  <c r="M2309" i="45"/>
  <c r="M2313" i="45"/>
  <c r="M2317" i="45"/>
  <c r="M2321" i="45"/>
  <c r="M2325" i="45"/>
  <c r="M2329" i="45"/>
  <c r="M2333" i="45"/>
  <c r="M2337" i="45"/>
  <c r="M2341" i="45"/>
  <c r="M2345" i="45"/>
  <c r="M2349" i="45"/>
  <c r="M2353" i="45"/>
  <c r="M2357" i="45"/>
  <c r="M2361" i="45"/>
  <c r="M2365" i="45"/>
  <c r="M2369" i="45"/>
  <c r="M2373" i="45"/>
  <c r="M2377" i="45"/>
  <c r="M2381" i="45"/>
  <c r="M2385" i="45"/>
  <c r="M2389" i="45"/>
  <c r="M2393" i="45"/>
  <c r="M2397" i="45"/>
  <c r="M2401" i="45"/>
  <c r="M2405" i="45"/>
  <c r="M2409" i="45"/>
  <c r="M2413" i="45"/>
  <c r="M2417" i="45"/>
  <c r="M2421" i="45"/>
  <c r="M2425" i="45"/>
  <c r="M2429" i="45"/>
  <c r="M2433" i="45"/>
  <c r="M2437" i="45"/>
  <c r="M2441" i="45"/>
  <c r="M2445" i="45"/>
  <c r="M2449" i="45"/>
  <c r="M2453" i="45"/>
  <c r="M2457" i="45"/>
  <c r="M2461" i="45"/>
  <c r="M2465" i="45"/>
  <c r="M2469" i="45"/>
  <c r="M2473" i="45"/>
  <c r="M2477" i="45"/>
  <c r="M2481" i="45"/>
  <c r="M2485" i="45"/>
  <c r="M2489" i="45"/>
  <c r="M2493" i="45"/>
  <c r="M2497" i="45"/>
  <c r="M2501" i="45"/>
  <c r="M2505" i="45"/>
  <c r="M2509" i="45"/>
  <c r="M2513" i="45"/>
  <c r="M2517" i="45"/>
  <c r="M2521" i="45"/>
  <c r="M2525" i="45"/>
  <c r="M2529" i="45"/>
  <c r="M2533" i="45"/>
  <c r="M2537" i="45"/>
  <c r="M2541" i="45"/>
  <c r="M2545" i="45"/>
  <c r="M2549" i="45"/>
  <c r="M2553" i="45"/>
  <c r="M2557" i="45"/>
  <c r="M2561" i="45"/>
  <c r="M2565" i="45"/>
  <c r="M2569" i="45"/>
  <c r="M2573" i="45"/>
  <c r="M2577" i="45"/>
  <c r="M2581" i="45"/>
  <c r="M2585" i="45"/>
  <c r="M2589" i="45"/>
  <c r="M2593" i="45"/>
  <c r="M2597" i="45"/>
  <c r="M2601" i="45"/>
  <c r="M2605" i="45"/>
  <c r="M2609" i="45"/>
  <c r="M2613" i="45"/>
  <c r="M2617" i="45"/>
  <c r="M2621" i="45"/>
  <c r="M2625" i="45"/>
  <c r="M2629" i="45"/>
  <c r="M2633" i="45"/>
  <c r="M2637" i="45"/>
  <c r="M2641" i="45"/>
  <c r="M2645" i="45"/>
  <c r="M2649" i="45"/>
  <c r="M2653" i="45"/>
  <c r="M2657" i="45"/>
  <c r="M2661" i="45"/>
  <c r="M2665" i="45"/>
  <c r="M2669" i="45"/>
  <c r="M2673" i="45"/>
  <c r="M2677" i="45"/>
  <c r="M2681" i="45"/>
  <c r="M2685" i="45"/>
  <c r="M2689" i="45"/>
  <c r="M2693" i="45"/>
  <c r="M2697" i="45"/>
  <c r="M2701" i="45"/>
  <c r="M2705" i="45"/>
  <c r="M2709" i="45"/>
  <c r="M2713" i="45"/>
  <c r="M2717" i="45"/>
  <c r="M2721" i="45"/>
  <c r="M2725" i="45"/>
  <c r="M2729" i="45"/>
  <c r="M2733" i="45"/>
  <c r="M2737" i="45"/>
  <c r="M2741" i="45"/>
  <c r="M2745" i="45"/>
  <c r="M2749" i="45"/>
  <c r="M2753" i="45"/>
  <c r="M2757" i="45"/>
  <c r="M2761" i="45"/>
  <c r="M2765" i="45"/>
  <c r="M2769" i="45"/>
  <c r="M2773" i="45"/>
  <c r="M2777" i="45"/>
  <c r="M2781" i="45"/>
  <c r="M2785" i="45"/>
  <c r="M2789" i="45"/>
  <c r="M2793" i="45"/>
  <c r="M2797" i="45"/>
  <c r="M2801" i="45"/>
  <c r="M2805" i="45"/>
  <c r="M2809" i="45"/>
  <c r="M2813" i="45"/>
  <c r="M2817" i="45"/>
  <c r="M2821" i="45"/>
  <c r="M2825" i="45"/>
  <c r="M2829" i="45"/>
  <c r="M2833" i="45"/>
  <c r="M2837" i="45"/>
  <c r="M2841" i="45"/>
  <c r="M2845" i="45"/>
  <c r="M2849" i="45"/>
  <c r="M2853" i="45"/>
  <c r="M2857" i="45"/>
  <c r="M2861" i="45"/>
  <c r="M2865" i="45"/>
  <c r="M2869" i="45"/>
  <c r="M2873" i="45"/>
  <c r="M2877" i="45"/>
  <c r="M2881" i="45"/>
  <c r="M2885" i="45"/>
  <c r="M2889" i="45"/>
  <c r="M2893" i="45"/>
  <c r="M2897" i="45"/>
  <c r="M2901" i="45"/>
  <c r="M2905" i="45"/>
  <c r="M2909" i="45"/>
  <c r="M2913" i="45"/>
  <c r="M2917" i="45"/>
  <c r="M2921" i="45"/>
  <c r="M2925" i="45"/>
  <c r="M2929" i="45"/>
  <c r="M2933" i="45"/>
  <c r="M2937" i="45"/>
  <c r="M2941" i="45"/>
  <c r="M2945" i="45"/>
  <c r="M2949" i="45"/>
  <c r="M2953" i="45"/>
  <c r="M2957" i="45"/>
  <c r="M2961" i="45"/>
  <c r="M2965" i="45"/>
  <c r="M2969" i="45"/>
  <c r="M2973" i="45"/>
  <c r="M2977" i="45"/>
  <c r="M2981" i="45"/>
  <c r="M2985" i="45"/>
  <c r="M2989" i="45"/>
  <c r="M2993" i="45"/>
  <c r="M2997" i="45"/>
  <c r="M3001" i="45"/>
  <c r="M3005" i="45"/>
  <c r="M3009" i="45"/>
  <c r="M3013" i="45"/>
  <c r="M3017" i="45"/>
  <c r="M3021" i="45"/>
  <c r="M3025" i="45"/>
  <c r="M3029" i="45"/>
  <c r="M3033" i="45"/>
  <c r="M3037" i="45"/>
  <c r="M3041" i="45"/>
  <c r="M3045" i="45"/>
  <c r="M3049" i="45"/>
  <c r="M3053" i="45"/>
  <c r="M3057" i="45"/>
  <c r="M3061" i="45"/>
  <c r="M3065" i="45"/>
  <c r="M3069" i="45"/>
  <c r="M3073" i="45"/>
  <c r="M3077" i="45"/>
  <c r="M3081" i="45"/>
  <c r="M3085" i="45"/>
  <c r="M3089" i="45"/>
  <c r="M3093" i="45"/>
  <c r="M3097" i="45"/>
  <c r="M3101" i="45"/>
  <c r="M3105" i="45"/>
  <c r="M3109" i="45"/>
  <c r="M3113" i="45"/>
  <c r="M3117" i="45"/>
  <c r="M3121" i="45"/>
  <c r="M3125" i="45"/>
  <c r="M3129" i="45"/>
  <c r="M3133" i="45"/>
  <c r="M3137" i="45"/>
  <c r="M3141" i="45"/>
  <c r="M3145" i="45"/>
  <c r="M3149" i="45"/>
  <c r="M3153" i="45"/>
  <c r="M3157" i="45"/>
  <c r="M3161" i="45"/>
  <c r="M3165" i="45"/>
  <c r="M3169" i="45"/>
  <c r="M3173" i="45"/>
  <c r="M3177" i="45"/>
  <c r="M3181" i="45"/>
  <c r="M3185" i="45"/>
  <c r="M3189" i="45"/>
  <c r="M3193" i="45"/>
  <c r="M3197" i="45"/>
  <c r="M3201" i="45"/>
  <c r="M3205" i="45"/>
  <c r="M3209" i="45"/>
  <c r="M3213" i="45"/>
  <c r="M3217" i="45"/>
  <c r="M3221" i="45"/>
  <c r="M3225" i="45"/>
  <c r="M3229" i="45"/>
  <c r="M3233" i="45"/>
  <c r="M3237" i="45"/>
  <c r="M3241" i="45"/>
  <c r="M3245" i="45"/>
  <c r="M3249" i="45"/>
  <c r="M3253" i="45"/>
  <c r="M3257" i="45"/>
  <c r="M3261" i="45"/>
  <c r="M3265" i="45"/>
  <c r="M3269" i="45"/>
  <c r="M3273" i="45"/>
  <c r="M3277" i="45"/>
  <c r="M3281" i="45"/>
  <c r="M3285" i="45"/>
  <c r="M3289" i="45"/>
  <c r="M3293" i="45"/>
  <c r="M3297" i="45"/>
  <c r="M3301" i="45"/>
  <c r="M3305" i="45"/>
  <c r="M3309" i="45"/>
  <c r="M3313" i="45"/>
  <c r="M3317" i="45"/>
  <c r="M3321" i="45"/>
  <c r="M3325" i="45"/>
  <c r="M3329" i="45"/>
  <c r="M3333" i="45"/>
  <c r="M3337" i="45"/>
  <c r="M3341" i="45"/>
  <c r="M3345" i="45"/>
  <c r="M3349" i="45"/>
  <c r="M3353" i="45"/>
  <c r="M3357" i="45"/>
  <c r="M3361" i="45"/>
  <c r="M3365" i="45"/>
  <c r="M3369" i="45"/>
  <c r="M3373" i="45"/>
  <c r="M3377" i="45"/>
  <c r="M3381" i="45"/>
  <c r="M3385" i="45"/>
  <c r="M3389" i="45"/>
  <c r="M3393" i="45"/>
  <c r="M3397" i="45"/>
  <c r="M3401" i="45"/>
  <c r="M3405" i="45"/>
  <c r="M3409" i="45"/>
  <c r="M3413" i="45"/>
  <c r="M3417" i="45"/>
  <c r="M3421" i="45"/>
  <c r="M3425" i="45"/>
  <c r="M3429" i="45"/>
  <c r="M3433" i="45"/>
  <c r="M3437" i="45"/>
  <c r="M3441" i="45"/>
  <c r="M3445" i="45"/>
  <c r="M3449" i="45"/>
  <c r="M3453" i="45"/>
  <c r="M3457" i="45"/>
  <c r="M3461" i="45"/>
  <c r="M3465" i="45"/>
  <c r="M3469" i="45"/>
  <c r="M3473" i="45"/>
  <c r="M3477" i="45"/>
  <c r="M3481" i="45"/>
  <c r="M3485" i="45"/>
  <c r="M3489" i="45"/>
  <c r="M3493" i="45"/>
  <c r="M3497" i="45"/>
  <c r="M3501" i="45"/>
  <c r="M3505" i="45"/>
  <c r="M3509" i="45"/>
  <c r="M3513" i="45"/>
  <c r="M3517" i="45"/>
  <c r="M3521" i="45"/>
  <c r="M3525" i="45"/>
  <c r="M3529" i="45"/>
  <c r="M3533" i="45"/>
  <c r="M3537" i="45"/>
  <c r="M3541" i="45"/>
  <c r="M3545" i="45"/>
  <c r="M3549" i="45"/>
  <c r="M3553" i="45"/>
  <c r="M3557" i="45"/>
  <c r="M3561" i="45"/>
  <c r="M3565" i="45"/>
  <c r="M3569" i="45"/>
  <c r="M3573" i="45"/>
  <c r="M3577" i="45"/>
  <c r="M3581" i="45"/>
  <c r="M3585" i="45"/>
  <c r="M3589" i="45"/>
  <c r="M3593" i="45"/>
  <c r="M3597" i="45"/>
  <c r="M3601" i="45"/>
  <c r="M3605" i="45"/>
  <c r="M3609" i="45"/>
  <c r="M3613" i="45"/>
  <c r="M3617" i="45"/>
  <c r="M3621" i="45"/>
  <c r="M3625" i="45"/>
  <c r="M3629" i="45"/>
  <c r="M3633" i="45"/>
  <c r="M3637" i="45"/>
  <c r="M3641" i="45"/>
  <c r="M3645" i="45"/>
  <c r="M3649" i="45"/>
  <c r="M3653" i="45"/>
  <c r="M3657" i="45"/>
  <c r="M3661" i="45"/>
  <c r="M3665" i="45"/>
  <c r="M3669" i="45"/>
  <c r="M3673" i="45"/>
  <c r="M3677" i="45"/>
  <c r="M3681" i="45"/>
  <c r="M3685" i="45"/>
  <c r="M3689" i="45"/>
  <c r="M3693" i="45"/>
  <c r="M3697" i="45"/>
  <c r="M3701" i="45"/>
  <c r="M3705" i="45"/>
  <c r="M3709" i="45"/>
  <c r="M3713" i="45"/>
  <c r="M3717" i="45"/>
  <c r="M3721" i="45"/>
  <c r="M3725" i="45"/>
  <c r="M3729" i="45"/>
  <c r="M3733" i="45"/>
  <c r="M3737" i="45"/>
  <c r="M3741" i="45"/>
  <c r="M3745" i="45"/>
  <c r="M3749" i="45"/>
  <c r="M3753" i="45"/>
  <c r="M3757" i="45"/>
  <c r="M3761" i="45"/>
  <c r="M3765" i="45"/>
  <c r="M3769" i="45"/>
  <c r="M3773" i="45"/>
  <c r="M3777" i="45"/>
  <c r="M3781" i="45"/>
  <c r="M3785" i="45"/>
  <c r="M3789" i="45"/>
  <c r="M3793" i="45"/>
  <c r="M3797" i="45"/>
  <c r="M3801" i="45"/>
  <c r="M3805" i="45"/>
  <c r="M3809" i="45"/>
  <c r="M3813" i="45"/>
  <c r="M3817" i="45"/>
  <c r="M3821" i="45"/>
  <c r="M3825" i="45"/>
  <c r="M3829" i="45"/>
  <c r="M3833" i="45"/>
  <c r="M3837" i="45"/>
  <c r="M3841" i="45"/>
  <c r="M3845" i="45"/>
  <c r="M3849" i="45"/>
  <c r="M3853" i="45"/>
  <c r="M3857" i="45"/>
  <c r="M3861" i="45"/>
  <c r="M3865" i="45"/>
  <c r="M3869" i="45"/>
  <c r="M3873" i="45"/>
  <c r="M3877" i="45"/>
  <c r="M3881" i="45"/>
  <c r="M3885" i="45"/>
  <c r="M3889" i="45"/>
  <c r="M3893" i="45"/>
  <c r="M3897" i="45"/>
  <c r="M3901" i="45"/>
  <c r="M3905" i="45"/>
  <c r="M3909" i="45"/>
  <c r="M3913" i="45"/>
  <c r="M3917" i="45"/>
  <c r="M3921" i="45"/>
  <c r="M3925" i="45"/>
  <c r="M3929" i="45"/>
  <c r="M3933" i="45"/>
  <c r="M3937" i="45"/>
  <c r="M3941" i="45"/>
  <c r="M3945" i="45"/>
  <c r="M3949" i="45"/>
  <c r="M3953" i="45"/>
  <c r="M3957" i="45"/>
  <c r="M3961" i="45"/>
  <c r="M3965" i="45"/>
  <c r="M3969" i="45"/>
  <c r="M3973" i="45"/>
  <c r="M3977" i="45"/>
  <c r="M3981" i="45"/>
  <c r="M3985" i="45"/>
  <c r="M3989" i="45"/>
  <c r="M3993" i="45"/>
  <c r="N2360" i="45"/>
  <c r="O2199" i="45"/>
  <c r="N2148" i="45"/>
  <c r="P1994" i="45"/>
  <c r="O1943" i="45"/>
  <c r="N1892" i="45"/>
  <c r="P1738" i="45"/>
  <c r="O1687" i="45"/>
  <c r="N1636" i="45"/>
  <c r="P1482" i="45"/>
  <c r="P1443" i="45"/>
  <c r="P1418" i="45"/>
  <c r="N1387" i="45"/>
  <c r="O1374" i="45"/>
  <c r="P1361" i="45"/>
  <c r="N1323" i="45"/>
  <c r="O1310" i="45"/>
  <c r="P1297" i="45"/>
  <c r="N1259" i="45"/>
  <c r="O1246" i="45"/>
  <c r="P1233" i="45"/>
  <c r="N1195" i="45"/>
  <c r="O1182" i="45"/>
  <c r="P1169" i="45"/>
  <c r="N1131" i="45"/>
  <c r="O1118" i="45"/>
  <c r="P1105" i="45"/>
  <c r="P1085" i="45"/>
  <c r="P1078" i="45"/>
  <c r="O1071" i="45"/>
  <c r="P1053" i="45"/>
  <c r="P1046" i="45"/>
  <c r="O1039" i="45"/>
  <c r="P1021" i="45"/>
  <c r="P1014" i="45"/>
  <c r="O1007" i="45"/>
  <c r="P989" i="45"/>
  <c r="P982" i="45"/>
  <c r="O975" i="45"/>
  <c r="P957" i="45"/>
  <c r="P950" i="45"/>
  <c r="O943" i="45"/>
  <c r="P925" i="45"/>
  <c r="P918" i="45"/>
  <c r="O911" i="45"/>
  <c r="P893" i="45"/>
  <c r="P886" i="45"/>
  <c r="O879" i="45"/>
  <c r="P861" i="45"/>
  <c r="P854" i="45"/>
  <c r="O847" i="45"/>
  <c r="P829" i="45"/>
  <c r="P822" i="45"/>
  <c r="O815" i="45"/>
  <c r="P797" i="45"/>
  <c r="P790" i="45"/>
  <c r="O783" i="45"/>
  <c r="P765" i="45"/>
  <c r="P758" i="45"/>
  <c r="O751" i="45"/>
  <c r="P738" i="45"/>
  <c r="O735" i="45"/>
  <c r="N732" i="45"/>
  <c r="P722" i="45"/>
  <c r="O719" i="45"/>
  <c r="N716" i="45"/>
  <c r="P706" i="45"/>
  <c r="O703" i="45"/>
  <c r="N700" i="45"/>
  <c r="P690" i="45"/>
  <c r="O687" i="45"/>
  <c r="N684" i="45"/>
  <c r="P674" i="45"/>
  <c r="O671" i="45"/>
  <c r="N668" i="45"/>
  <c r="P658" i="45"/>
  <c r="O655" i="45"/>
  <c r="N652" i="45"/>
  <c r="P642" i="45"/>
  <c r="O639" i="45"/>
  <c r="N636" i="45"/>
  <c r="P626" i="45"/>
  <c r="O623" i="45"/>
  <c r="N620" i="45"/>
  <c r="P610" i="45"/>
  <c r="O607" i="45"/>
  <c r="N604" i="45"/>
  <c r="P594" i="45"/>
  <c r="O591" i="45"/>
  <c r="N588" i="45"/>
  <c r="P578" i="45"/>
  <c r="O575" i="45"/>
  <c r="N572" i="45"/>
  <c r="P562" i="45"/>
  <c r="O559" i="45"/>
  <c r="N556" i="45"/>
  <c r="P546" i="45"/>
  <c r="O543" i="45"/>
  <c r="N540" i="45"/>
  <c r="P530" i="45"/>
  <c r="O527" i="45"/>
  <c r="N524" i="45"/>
  <c r="P514" i="45"/>
  <c r="O511" i="45"/>
  <c r="N508" i="45"/>
  <c r="P498" i="45"/>
  <c r="O495" i="45"/>
  <c r="N492" i="45"/>
  <c r="P482" i="45"/>
  <c r="O479" i="45"/>
  <c r="N476" i="45"/>
  <c r="P466" i="45"/>
  <c r="O463" i="45"/>
  <c r="N460" i="45"/>
  <c r="P450" i="45"/>
  <c r="O447" i="45"/>
  <c r="N444" i="45"/>
  <c r="P434" i="45"/>
  <c r="O431" i="45"/>
  <c r="N428" i="45"/>
  <c r="P418" i="45"/>
  <c r="O415" i="45"/>
  <c r="N412" i="45"/>
  <c r="P402" i="45"/>
  <c r="O399" i="45"/>
  <c r="N396" i="45"/>
  <c r="P386" i="45"/>
  <c r="O383" i="45"/>
  <c r="N380" i="45"/>
  <c r="P370" i="45"/>
  <c r="O367" i="45"/>
  <c r="N364" i="45"/>
  <c r="P354" i="45"/>
  <c r="O351" i="45"/>
  <c r="N348" i="45"/>
  <c r="P338" i="45"/>
  <c r="O335" i="45"/>
  <c r="N332" i="45"/>
  <c r="P322" i="45"/>
  <c r="O319" i="45"/>
  <c r="N316" i="45"/>
  <c r="P306" i="45"/>
  <c r="O303" i="45"/>
  <c r="N300" i="45"/>
  <c r="P290" i="45"/>
  <c r="O287" i="45"/>
  <c r="N284" i="45"/>
  <c r="P274" i="45"/>
  <c r="O271" i="45"/>
  <c r="N268" i="45"/>
  <c r="P258" i="45"/>
  <c r="O255" i="45"/>
  <c r="N252" i="45"/>
  <c r="P242" i="45"/>
  <c r="O239" i="45"/>
  <c r="N236" i="45"/>
  <c r="P226" i="45"/>
  <c r="O223" i="45"/>
  <c r="N220" i="45"/>
  <c r="P210" i="45"/>
  <c r="O207" i="45"/>
  <c r="N204" i="45"/>
  <c r="P197" i="45"/>
  <c r="O191" i="45"/>
  <c r="P190" i="45"/>
  <c r="P189" i="45"/>
  <c r="O183" i="45"/>
  <c r="P182" i="45"/>
  <c r="P181" i="45"/>
  <c r="O175" i="45"/>
  <c r="P174" i="45"/>
  <c r="P173" i="45"/>
  <c r="N170" i="45"/>
  <c r="O169" i="45"/>
  <c r="N168" i="45"/>
  <c r="N167" i="45"/>
  <c r="O166" i="45"/>
  <c r="P165" i="45"/>
  <c r="P164" i="45"/>
  <c r="O163" i="45"/>
  <c r="P162" i="45"/>
  <c r="N154" i="45"/>
  <c r="O153" i="45"/>
  <c r="N152" i="45"/>
  <c r="N151" i="45"/>
  <c r="O150" i="45"/>
  <c r="P149" i="45"/>
  <c r="P148" i="45"/>
  <c r="N146" i="45"/>
  <c r="O145" i="45"/>
  <c r="P144" i="45"/>
  <c r="N142" i="45"/>
  <c r="O141" i="45"/>
  <c r="P140" i="45"/>
  <c r="N138" i="45"/>
  <c r="O137" i="45"/>
  <c r="P136" i="45"/>
  <c r="N134" i="45"/>
  <c r="O133" i="45"/>
  <c r="P132" i="45"/>
  <c r="N130" i="45"/>
  <c r="O129" i="45"/>
  <c r="P128" i="45"/>
  <c r="N126" i="45"/>
  <c r="O125" i="45"/>
  <c r="P124" i="45"/>
  <c r="N122" i="45"/>
  <c r="O121" i="45"/>
  <c r="P120" i="45"/>
  <c r="N118" i="45"/>
  <c r="O117" i="45"/>
  <c r="P116" i="45"/>
  <c r="N114" i="45"/>
  <c r="O113" i="45"/>
  <c r="P112" i="45"/>
  <c r="N110" i="45"/>
  <c r="O109" i="45"/>
  <c r="P108" i="45"/>
  <c r="N106" i="45"/>
  <c r="O105" i="45"/>
  <c r="P104" i="45"/>
  <c r="N102" i="45"/>
  <c r="O101" i="45"/>
  <c r="P100" i="45"/>
  <c r="N98" i="45"/>
  <c r="O97" i="45"/>
  <c r="P96" i="45"/>
  <c r="N94" i="45"/>
  <c r="O93" i="45"/>
  <c r="P92" i="45"/>
  <c r="N90" i="45"/>
  <c r="O89" i="45"/>
  <c r="P88" i="45"/>
  <c r="N86" i="45"/>
  <c r="O85" i="45"/>
  <c r="P84" i="45"/>
  <c r="N82" i="45"/>
  <c r="O81" i="45"/>
  <c r="P80" i="45"/>
  <c r="N78" i="45"/>
  <c r="O77" i="45"/>
  <c r="P76" i="45"/>
  <c r="N74" i="45"/>
  <c r="O73" i="45"/>
  <c r="P72" i="45"/>
  <c r="N70" i="45"/>
  <c r="O69" i="45"/>
  <c r="P68" i="45"/>
  <c r="N66" i="45"/>
  <c r="O65" i="45"/>
  <c r="P64" i="45"/>
  <c r="N62" i="45"/>
  <c r="O61" i="45"/>
  <c r="P60" i="45"/>
  <c r="N58" i="45"/>
  <c r="O57" i="45"/>
  <c r="P56" i="45"/>
  <c r="N54" i="45"/>
  <c r="O53" i="45"/>
  <c r="P52" i="45"/>
  <c r="N50" i="45"/>
  <c r="O49" i="45"/>
  <c r="P48" i="45"/>
  <c r="N46" i="45"/>
  <c r="O45" i="45"/>
  <c r="P44" i="45"/>
  <c r="N42" i="45"/>
  <c r="O41" i="45"/>
  <c r="P40" i="45"/>
  <c r="N38" i="45"/>
  <c r="O37" i="45"/>
  <c r="P36" i="45"/>
  <c r="N34" i="45"/>
  <c r="P33" i="45"/>
  <c r="N31" i="45"/>
  <c r="O30" i="45"/>
  <c r="N28" i="45"/>
  <c r="O27" i="45"/>
  <c r="P26" i="45"/>
  <c r="N25" i="45"/>
  <c r="O24" i="45"/>
  <c r="P23" i="45"/>
  <c r="O21" i="45"/>
  <c r="N19" i="45"/>
  <c r="P18" i="45"/>
  <c r="N17" i="45"/>
  <c r="P16" i="45"/>
  <c r="O14" i="45"/>
  <c r="O12" i="45"/>
  <c r="O10" i="45"/>
  <c r="O8" i="45"/>
  <c r="O6" i="45"/>
  <c r="O4" i="45"/>
  <c r="O2" i="45"/>
  <c r="M6" i="45"/>
  <c r="M10" i="45"/>
  <c r="M14" i="45"/>
  <c r="M18" i="45"/>
  <c r="M22" i="45"/>
  <c r="M26" i="45"/>
  <c r="M30" i="45"/>
  <c r="M34" i="45"/>
  <c r="M38" i="45"/>
  <c r="M42" i="45"/>
  <c r="M46" i="45"/>
  <c r="M50" i="45"/>
  <c r="M54" i="45"/>
  <c r="M58" i="45"/>
  <c r="M62" i="45"/>
  <c r="M66" i="45"/>
  <c r="M70" i="45"/>
  <c r="M74" i="45"/>
  <c r="M78" i="45"/>
  <c r="M82" i="45"/>
  <c r="M86" i="45"/>
  <c r="M90" i="45"/>
  <c r="M94" i="45"/>
  <c r="M98" i="45"/>
  <c r="M102" i="45"/>
  <c r="M106" i="45"/>
  <c r="M110" i="45"/>
  <c r="M114" i="45"/>
  <c r="M118" i="45"/>
  <c r="M122" i="45"/>
  <c r="M126" i="45"/>
  <c r="M130" i="45"/>
  <c r="M134" i="45"/>
  <c r="M138" i="45"/>
  <c r="M142" i="45"/>
  <c r="M146" i="45"/>
  <c r="M150" i="45"/>
  <c r="M154" i="45"/>
  <c r="M158" i="45"/>
  <c r="M162" i="45"/>
  <c r="M166" i="45"/>
  <c r="M170" i="45"/>
  <c r="M174" i="45"/>
  <c r="M178" i="45"/>
  <c r="M182" i="45"/>
  <c r="M186" i="45"/>
  <c r="M190" i="45"/>
  <c r="M194" i="45"/>
  <c r="M198" i="45"/>
  <c r="M202" i="45"/>
  <c r="M206" i="45"/>
  <c r="M210" i="45"/>
  <c r="M214" i="45"/>
  <c r="M218" i="45"/>
  <c r="M222" i="45"/>
  <c r="M226" i="45"/>
  <c r="M230" i="45"/>
  <c r="M234" i="45"/>
  <c r="M238" i="45"/>
  <c r="M242" i="45"/>
  <c r="M246" i="45"/>
  <c r="M250" i="45"/>
  <c r="M254" i="45"/>
  <c r="M258" i="45"/>
  <c r="M262" i="45"/>
  <c r="M266" i="45"/>
  <c r="M270" i="45"/>
  <c r="M274" i="45"/>
  <c r="M278" i="45"/>
  <c r="M282" i="45"/>
  <c r="M286" i="45"/>
  <c r="M290" i="45"/>
  <c r="M294" i="45"/>
  <c r="M298" i="45"/>
  <c r="M302" i="45"/>
  <c r="M306" i="45"/>
  <c r="M310" i="45"/>
  <c r="M314" i="45"/>
  <c r="M318" i="45"/>
  <c r="M322" i="45"/>
  <c r="M326" i="45"/>
  <c r="M330" i="45"/>
  <c r="M334" i="45"/>
  <c r="M338" i="45"/>
  <c r="M342" i="45"/>
  <c r="M346" i="45"/>
  <c r="M350" i="45"/>
  <c r="M354" i="45"/>
  <c r="M358" i="45"/>
  <c r="M362" i="45"/>
  <c r="M366" i="45"/>
  <c r="M370" i="45"/>
  <c r="M374" i="45"/>
  <c r="M378" i="45"/>
  <c r="M382" i="45"/>
  <c r="M386" i="45"/>
  <c r="M390" i="45"/>
  <c r="M394" i="45"/>
  <c r="M398" i="45"/>
  <c r="M402" i="45"/>
  <c r="M406" i="45"/>
  <c r="M410" i="45"/>
  <c r="M414" i="45"/>
  <c r="M418" i="45"/>
  <c r="M422" i="45"/>
  <c r="M426" i="45"/>
  <c r="M430" i="45"/>
  <c r="M434" i="45"/>
  <c r="M438" i="45"/>
  <c r="M442" i="45"/>
  <c r="M446" i="45"/>
  <c r="M450" i="45"/>
  <c r="M454" i="45"/>
  <c r="M458" i="45"/>
  <c r="M462" i="45"/>
  <c r="M466" i="45"/>
  <c r="M470" i="45"/>
  <c r="M474" i="45"/>
  <c r="M478" i="45"/>
  <c r="M482" i="45"/>
  <c r="M486" i="45"/>
  <c r="M490" i="45"/>
  <c r="M494" i="45"/>
  <c r="M498" i="45"/>
  <c r="M502" i="45"/>
  <c r="M506" i="45"/>
  <c r="M510" i="45"/>
  <c r="M514" i="45"/>
  <c r="M518" i="45"/>
  <c r="M522" i="45"/>
  <c r="M526" i="45"/>
  <c r="M530" i="45"/>
  <c r="M534" i="45"/>
  <c r="M538" i="45"/>
  <c r="M542" i="45"/>
  <c r="M546" i="45"/>
  <c r="M550" i="45"/>
  <c r="M554" i="45"/>
  <c r="M558" i="45"/>
  <c r="M562" i="45"/>
  <c r="M566" i="45"/>
  <c r="M570" i="45"/>
  <c r="M574" i="45"/>
  <c r="M578" i="45"/>
  <c r="M582" i="45"/>
  <c r="M586" i="45"/>
  <c r="M590" i="45"/>
  <c r="M594" i="45"/>
  <c r="M598" i="45"/>
  <c r="M602" i="45"/>
  <c r="M606" i="45"/>
  <c r="M610" i="45"/>
  <c r="M614" i="45"/>
  <c r="M618" i="45"/>
  <c r="M622" i="45"/>
  <c r="M626" i="45"/>
  <c r="M630" i="45"/>
  <c r="M634" i="45"/>
  <c r="M638" i="45"/>
  <c r="M642" i="45"/>
  <c r="M646" i="45"/>
  <c r="M650" i="45"/>
  <c r="M654" i="45"/>
  <c r="M658" i="45"/>
  <c r="M662" i="45"/>
  <c r="M666" i="45"/>
  <c r="M670" i="45"/>
  <c r="M674" i="45"/>
  <c r="M678" i="45"/>
  <c r="M682" i="45"/>
  <c r="M686" i="45"/>
  <c r="M690" i="45"/>
  <c r="M694" i="45"/>
  <c r="M698" i="45"/>
  <c r="M702" i="45"/>
  <c r="M706" i="45"/>
  <c r="M710" i="45"/>
  <c r="M714" i="45"/>
  <c r="M718" i="45"/>
  <c r="M722" i="45"/>
  <c r="M726" i="45"/>
  <c r="M730" i="45"/>
  <c r="M734" i="45"/>
  <c r="M738" i="45"/>
  <c r="M742" i="45"/>
  <c r="M746" i="45"/>
  <c r="M750" i="45"/>
  <c r="M754" i="45"/>
  <c r="M758" i="45"/>
  <c r="M762" i="45"/>
  <c r="M766" i="45"/>
  <c r="M770" i="45"/>
  <c r="M774" i="45"/>
  <c r="M778" i="45"/>
  <c r="M782" i="45"/>
  <c r="M786" i="45"/>
  <c r="M790" i="45"/>
  <c r="M794" i="45"/>
  <c r="M798" i="45"/>
  <c r="M802" i="45"/>
  <c r="M806" i="45"/>
  <c r="M810" i="45"/>
  <c r="M814" i="45"/>
  <c r="M818" i="45"/>
  <c r="M822" i="45"/>
  <c r="M826" i="45"/>
  <c r="M830" i="45"/>
  <c r="M834" i="45"/>
  <c r="M838" i="45"/>
  <c r="M842" i="45"/>
  <c r="M846" i="45"/>
  <c r="M850" i="45"/>
  <c r="M854" i="45"/>
  <c r="M858" i="45"/>
  <c r="M862" i="45"/>
  <c r="M866" i="45"/>
  <c r="M870" i="45"/>
  <c r="M874" i="45"/>
  <c r="M878" i="45"/>
  <c r="M882" i="45"/>
  <c r="M886" i="45"/>
  <c r="M890" i="45"/>
  <c r="M894" i="45"/>
  <c r="M898" i="45"/>
  <c r="M902" i="45"/>
  <c r="M906" i="45"/>
  <c r="M910" i="45"/>
  <c r="M914" i="45"/>
  <c r="M918" i="45"/>
  <c r="M922" i="45"/>
  <c r="M926" i="45"/>
  <c r="M930" i="45"/>
  <c r="M934" i="45"/>
  <c r="M938" i="45"/>
  <c r="M942" i="45"/>
  <c r="M946" i="45"/>
  <c r="M950" i="45"/>
  <c r="M954" i="45"/>
  <c r="M958" i="45"/>
  <c r="M962" i="45"/>
  <c r="M966" i="45"/>
  <c r="M970" i="45"/>
  <c r="M974" i="45"/>
  <c r="M978" i="45"/>
  <c r="M982" i="45"/>
  <c r="M986" i="45"/>
  <c r="M990" i="45"/>
  <c r="M994" i="45"/>
  <c r="M998" i="45"/>
  <c r="M1002" i="45"/>
  <c r="M1006" i="45"/>
  <c r="M1010" i="45"/>
  <c r="M1014" i="45"/>
  <c r="M1018" i="45"/>
  <c r="M1022" i="45"/>
  <c r="M1026" i="45"/>
  <c r="M1030" i="45"/>
  <c r="M1034" i="45"/>
  <c r="M1038" i="45"/>
  <c r="M1042" i="45"/>
  <c r="M1046" i="45"/>
  <c r="M1050" i="45"/>
  <c r="M1054" i="45"/>
  <c r="M1058" i="45"/>
  <c r="M1062" i="45"/>
  <c r="M1066" i="45"/>
  <c r="M1070" i="45"/>
  <c r="M1074" i="45"/>
  <c r="M1078" i="45"/>
  <c r="M1082" i="45"/>
  <c r="M1086" i="45"/>
  <c r="M1090" i="45"/>
  <c r="M1094" i="45"/>
  <c r="M1098" i="45"/>
  <c r="M1102" i="45"/>
  <c r="M1106" i="45"/>
  <c r="M1110" i="45"/>
  <c r="M1114" i="45"/>
  <c r="M1118" i="45"/>
  <c r="M1122" i="45"/>
  <c r="M1126" i="45"/>
  <c r="M1130" i="45"/>
  <c r="M1134" i="45"/>
  <c r="M1138" i="45"/>
  <c r="M1142" i="45"/>
  <c r="M1146" i="45"/>
  <c r="M1150" i="45"/>
  <c r="M1154" i="45"/>
  <c r="M1158" i="45"/>
  <c r="M1162" i="45"/>
  <c r="M1166" i="45"/>
  <c r="M1170" i="45"/>
  <c r="M1174" i="45"/>
  <c r="M1178" i="45"/>
  <c r="M1182" i="45"/>
  <c r="M1186" i="45"/>
  <c r="M1190" i="45"/>
  <c r="M1194" i="45"/>
  <c r="M1198" i="45"/>
  <c r="M1202" i="45"/>
  <c r="M1206" i="45"/>
  <c r="M1210" i="45"/>
  <c r="M1214" i="45"/>
  <c r="M1218" i="45"/>
  <c r="M1222" i="45"/>
  <c r="M1226" i="45"/>
  <c r="M1230" i="45"/>
  <c r="M1234" i="45"/>
  <c r="M1238" i="45"/>
  <c r="M1242" i="45"/>
  <c r="M1246" i="45"/>
  <c r="M1250" i="45"/>
  <c r="M1254" i="45"/>
  <c r="M1258" i="45"/>
  <c r="M1262" i="45"/>
  <c r="M1266" i="45"/>
  <c r="M1270" i="45"/>
  <c r="M1274" i="45"/>
  <c r="M1278" i="45"/>
  <c r="M1282" i="45"/>
  <c r="M1286" i="45"/>
  <c r="M1290" i="45"/>
  <c r="M1294" i="45"/>
  <c r="M1298" i="45"/>
  <c r="M1302" i="45"/>
  <c r="M1306" i="45"/>
  <c r="M1310" i="45"/>
  <c r="M1314" i="45"/>
  <c r="M1318" i="45"/>
  <c r="M1322" i="45"/>
  <c r="M1326" i="45"/>
  <c r="M1330" i="45"/>
  <c r="M1334" i="45"/>
  <c r="M1338" i="45"/>
  <c r="M1342" i="45"/>
  <c r="M1346" i="45"/>
  <c r="M1350" i="45"/>
  <c r="M1354" i="45"/>
  <c r="M1358" i="45"/>
  <c r="M1362" i="45"/>
  <c r="M1366" i="45"/>
  <c r="M1370" i="45"/>
  <c r="M1374" i="45"/>
  <c r="M1378" i="45"/>
  <c r="M1382" i="45"/>
  <c r="M1386" i="45"/>
  <c r="M1390" i="45"/>
  <c r="M1394" i="45"/>
  <c r="M1398" i="45"/>
  <c r="M1402" i="45"/>
  <c r="M1406" i="45"/>
  <c r="M1410" i="45"/>
  <c r="M1414" i="45"/>
  <c r="M1418" i="45"/>
  <c r="M1422" i="45"/>
  <c r="M1426" i="45"/>
  <c r="M1430" i="45"/>
  <c r="M1434" i="45"/>
  <c r="M1438" i="45"/>
  <c r="M1442" i="45"/>
  <c r="M1446" i="45"/>
  <c r="M1450" i="45"/>
  <c r="M1454" i="45"/>
  <c r="M1458" i="45"/>
  <c r="M1462" i="45"/>
  <c r="M1466" i="45"/>
  <c r="M1470" i="45"/>
  <c r="M1474" i="45"/>
  <c r="M1478" i="45"/>
  <c r="M1482" i="45"/>
  <c r="M1486" i="45"/>
  <c r="M1490" i="45"/>
  <c r="M1494" i="45"/>
  <c r="M1498" i="45"/>
  <c r="M1502" i="45"/>
  <c r="M1506" i="45"/>
  <c r="M1510" i="45"/>
  <c r="M1514" i="45"/>
  <c r="M1518" i="45"/>
  <c r="M1522" i="45"/>
  <c r="M1526" i="45"/>
  <c r="M1530" i="45"/>
  <c r="M1534" i="45"/>
  <c r="M1538" i="45"/>
  <c r="M1542" i="45"/>
  <c r="M1546" i="45"/>
  <c r="M1550" i="45"/>
  <c r="M1554" i="45"/>
  <c r="M1558" i="45"/>
  <c r="M1562" i="45"/>
  <c r="M1566" i="45"/>
  <c r="M1570" i="45"/>
  <c r="M1574" i="45"/>
  <c r="M1578" i="45"/>
  <c r="M1582" i="45"/>
  <c r="M1586" i="45"/>
  <c r="M1590" i="45"/>
  <c r="M1594" i="45"/>
  <c r="M1598" i="45"/>
  <c r="M1602" i="45"/>
  <c r="M1606" i="45"/>
  <c r="M1610" i="45"/>
  <c r="M1614" i="45"/>
  <c r="M1618" i="45"/>
  <c r="M1622" i="45"/>
  <c r="M1626" i="45"/>
  <c r="M1630" i="45"/>
  <c r="M1634" i="45"/>
  <c r="M1638" i="45"/>
  <c r="M1642" i="45"/>
  <c r="M1646" i="45"/>
  <c r="M1650" i="45"/>
  <c r="M1654" i="45"/>
  <c r="M1658" i="45"/>
  <c r="M1662" i="45"/>
  <c r="M1666" i="45"/>
  <c r="M1670" i="45"/>
  <c r="M1674" i="45"/>
  <c r="M1678" i="45"/>
  <c r="M1682" i="45"/>
  <c r="M1686" i="45"/>
  <c r="M1690" i="45"/>
  <c r="M1694" i="45"/>
  <c r="M1698" i="45"/>
  <c r="M1702" i="45"/>
  <c r="M1706" i="45"/>
  <c r="M1710" i="45"/>
  <c r="M1714" i="45"/>
  <c r="M1718" i="45"/>
  <c r="M1722" i="45"/>
  <c r="M1726" i="45"/>
  <c r="M1730" i="45"/>
  <c r="M1734" i="45"/>
  <c r="M1738" i="45"/>
  <c r="M1742" i="45"/>
  <c r="M1746" i="45"/>
  <c r="M1750" i="45"/>
  <c r="M1754" i="45"/>
  <c r="M1758" i="45"/>
  <c r="M1762" i="45"/>
  <c r="M1766" i="45"/>
  <c r="M1770" i="45"/>
  <c r="M1774" i="45"/>
  <c r="M1778" i="45"/>
  <c r="M1782" i="45"/>
  <c r="M1786" i="45"/>
  <c r="M1790" i="45"/>
  <c r="M1794" i="45"/>
  <c r="M1798" i="45"/>
  <c r="M1802" i="45"/>
  <c r="M1806" i="45"/>
  <c r="M1810" i="45"/>
  <c r="M1814" i="45"/>
  <c r="M1818" i="45"/>
  <c r="M1822" i="45"/>
  <c r="M1826" i="45"/>
  <c r="M1830" i="45"/>
  <c r="M1834" i="45"/>
  <c r="M1838" i="45"/>
  <c r="M1842" i="45"/>
  <c r="M1846" i="45"/>
  <c r="M1850" i="45"/>
  <c r="M1854" i="45"/>
  <c r="M1858" i="45"/>
  <c r="M1862" i="45"/>
  <c r="M1866" i="45"/>
  <c r="M1870" i="45"/>
  <c r="M1874" i="45"/>
  <c r="M1878" i="45"/>
  <c r="M1882" i="45"/>
  <c r="M1886" i="45"/>
  <c r="M1890" i="45"/>
  <c r="M1894" i="45"/>
  <c r="M1898" i="45"/>
  <c r="M1902" i="45"/>
  <c r="M1906" i="45"/>
  <c r="M1910" i="45"/>
  <c r="M1914" i="45"/>
  <c r="M1918" i="45"/>
  <c r="M1922" i="45"/>
  <c r="M1926" i="45"/>
  <c r="M1930" i="45"/>
  <c r="M1934" i="45"/>
  <c r="M1938" i="45"/>
  <c r="M1942" i="45"/>
  <c r="M1946" i="45"/>
  <c r="M1950" i="45"/>
  <c r="M1954" i="45"/>
  <c r="M1958" i="45"/>
  <c r="M1962" i="45"/>
  <c r="M1966" i="45"/>
  <c r="M1970" i="45"/>
  <c r="M1974" i="45"/>
  <c r="M1978" i="45"/>
  <c r="M1982" i="45"/>
  <c r="M1986" i="45"/>
  <c r="M1990" i="45"/>
  <c r="M1994" i="45"/>
  <c r="M1998" i="45"/>
  <c r="M2002" i="45"/>
  <c r="M2006" i="45"/>
  <c r="M2010" i="45"/>
  <c r="M2014" i="45"/>
  <c r="M2018" i="45"/>
  <c r="M2022" i="45"/>
  <c r="M2026" i="45"/>
  <c r="M2030" i="45"/>
  <c r="M2034" i="45"/>
  <c r="M2038" i="45"/>
  <c r="M2042" i="45"/>
  <c r="M2046" i="45"/>
  <c r="M2050" i="45"/>
  <c r="M2054" i="45"/>
  <c r="M2058" i="45"/>
  <c r="M2062" i="45"/>
  <c r="M2066" i="45"/>
  <c r="M2070" i="45"/>
  <c r="M2074" i="45"/>
  <c r="M2078" i="45"/>
  <c r="M2082" i="45"/>
  <c r="M2086" i="45"/>
  <c r="M2090" i="45"/>
  <c r="M2094" i="45"/>
  <c r="M2098" i="45"/>
  <c r="M2102" i="45"/>
  <c r="M2106" i="45"/>
  <c r="M2110" i="45"/>
  <c r="M2114" i="45"/>
  <c r="M2118" i="45"/>
  <c r="M2122" i="45"/>
  <c r="M2126" i="45"/>
  <c r="M2130" i="45"/>
  <c r="M2134" i="45"/>
  <c r="M2138" i="45"/>
  <c r="M2142" i="45"/>
  <c r="M2146" i="45"/>
  <c r="M2150" i="45"/>
  <c r="M2154" i="45"/>
  <c r="M2158" i="45"/>
  <c r="M2162" i="45"/>
  <c r="M2166" i="45"/>
  <c r="M2170" i="45"/>
  <c r="M2174" i="45"/>
  <c r="M2178" i="45"/>
  <c r="M2182" i="45"/>
  <c r="M2186" i="45"/>
  <c r="M2190" i="45"/>
  <c r="M2194" i="45"/>
  <c r="M2198" i="45"/>
  <c r="M2202" i="45"/>
  <c r="M2206" i="45"/>
  <c r="M2210" i="45"/>
  <c r="M2214" i="45"/>
  <c r="M2218" i="45"/>
  <c r="M2222" i="45"/>
  <c r="M2226" i="45"/>
  <c r="M2230" i="45"/>
  <c r="M2234" i="45"/>
  <c r="M2238" i="45"/>
  <c r="M2242" i="45"/>
  <c r="M2246" i="45"/>
  <c r="M2250" i="45"/>
  <c r="M2254" i="45"/>
  <c r="M2258" i="45"/>
  <c r="M2262" i="45"/>
  <c r="M2266" i="45"/>
  <c r="M2270" i="45"/>
  <c r="M2274" i="45"/>
  <c r="M2278" i="45"/>
  <c r="M2282" i="45"/>
  <c r="M2286" i="45"/>
  <c r="M2290" i="45"/>
  <c r="M2294" i="45"/>
  <c r="M2298" i="45"/>
  <c r="M2302" i="45"/>
  <c r="M2306" i="45"/>
  <c r="M2310" i="45"/>
  <c r="M2314" i="45"/>
  <c r="M2318" i="45"/>
  <c r="M2322" i="45"/>
  <c r="M2326" i="45"/>
  <c r="M2330" i="45"/>
  <c r="M2334" i="45"/>
  <c r="M2338" i="45"/>
  <c r="M2342" i="45"/>
  <c r="M2346" i="45"/>
  <c r="M2350" i="45"/>
  <c r="M2354" i="45"/>
  <c r="M2358" i="45"/>
  <c r="M2362" i="45"/>
  <c r="M2366" i="45"/>
  <c r="M2370" i="45"/>
  <c r="M2374" i="45"/>
  <c r="M2378" i="45"/>
  <c r="M2382" i="45"/>
  <c r="M2386" i="45"/>
  <c r="M2390" i="45"/>
  <c r="M2394" i="45"/>
  <c r="M2398" i="45"/>
  <c r="M2402" i="45"/>
  <c r="M2406" i="45"/>
  <c r="M2410" i="45"/>
  <c r="M2414" i="45"/>
  <c r="M2418" i="45"/>
  <c r="M2422" i="45"/>
  <c r="M2426" i="45"/>
  <c r="M2430" i="45"/>
  <c r="M2434" i="45"/>
  <c r="M2438" i="45"/>
  <c r="M2442" i="45"/>
  <c r="M2446" i="45"/>
  <c r="M2450" i="45"/>
  <c r="M2454" i="45"/>
  <c r="M2458" i="45"/>
  <c r="M2462" i="45"/>
  <c r="M2466" i="45"/>
  <c r="M2470" i="45"/>
  <c r="M2474" i="45"/>
  <c r="M2478" i="45"/>
  <c r="M2482" i="45"/>
  <c r="M2486" i="45"/>
  <c r="M2490" i="45"/>
  <c r="M2494" i="45"/>
  <c r="M2498" i="45"/>
  <c r="M2502" i="45"/>
  <c r="M2506" i="45"/>
  <c r="M2510" i="45"/>
  <c r="M2514" i="45"/>
  <c r="M2518" i="45"/>
  <c r="M2522" i="45"/>
  <c r="M2526" i="45"/>
  <c r="M2530" i="45"/>
  <c r="M2534" i="45"/>
  <c r="M2538" i="45"/>
  <c r="M2542" i="45"/>
  <c r="M2546" i="45"/>
  <c r="M2550" i="45"/>
  <c r="M2554" i="45"/>
  <c r="M2558" i="45"/>
  <c r="M2562" i="45"/>
  <c r="M2566" i="45"/>
  <c r="M2570" i="45"/>
  <c r="M2574" i="45"/>
  <c r="M2578" i="45"/>
  <c r="M2582" i="45"/>
  <c r="M2586" i="45"/>
  <c r="M2590" i="45"/>
  <c r="M2594" i="45"/>
  <c r="M2598" i="45"/>
  <c r="M2602" i="45"/>
  <c r="M2606" i="45"/>
  <c r="M2610" i="45"/>
  <c r="M2614" i="45"/>
  <c r="M2618" i="45"/>
  <c r="M2622" i="45"/>
  <c r="M2626" i="45"/>
  <c r="M2630" i="45"/>
  <c r="M2634" i="45"/>
  <c r="M2638" i="45"/>
  <c r="M2642" i="45"/>
  <c r="M2646" i="45"/>
  <c r="M2650" i="45"/>
  <c r="M2654" i="45"/>
  <c r="M2658" i="45"/>
  <c r="M2662" i="45"/>
  <c r="M2666" i="45"/>
  <c r="M2670" i="45"/>
  <c r="M2674" i="45"/>
  <c r="M2678" i="45"/>
  <c r="M2682" i="45"/>
  <c r="M2686" i="45"/>
  <c r="M2690" i="45"/>
  <c r="M2694" i="45"/>
  <c r="M2698" i="45"/>
  <c r="M2702" i="45"/>
  <c r="M2706" i="45"/>
  <c r="M2710" i="45"/>
  <c r="M2714" i="45"/>
  <c r="M2718" i="45"/>
  <c r="M2722" i="45"/>
  <c r="M2726" i="45"/>
  <c r="M2730" i="45"/>
  <c r="M2734" i="45"/>
  <c r="M2738" i="45"/>
  <c r="M2742" i="45"/>
  <c r="M2746" i="45"/>
  <c r="M2750" i="45"/>
  <c r="M2754" i="45"/>
  <c r="M2758" i="45"/>
  <c r="M2762" i="45"/>
  <c r="M2766" i="45"/>
  <c r="M2770" i="45"/>
  <c r="M2774" i="45"/>
  <c r="M2778" i="45"/>
  <c r="M2782" i="45"/>
  <c r="M2786" i="45"/>
  <c r="M2790" i="45"/>
  <c r="M2794" i="45"/>
  <c r="M2798" i="45"/>
  <c r="M2802" i="45"/>
  <c r="M2806" i="45"/>
  <c r="M2810" i="45"/>
  <c r="M2814" i="45"/>
  <c r="M2818" i="45"/>
  <c r="M2822" i="45"/>
  <c r="M2826" i="45"/>
  <c r="M2830" i="45"/>
  <c r="M2834" i="45"/>
  <c r="M2838" i="45"/>
  <c r="M2842" i="45"/>
  <c r="M2846" i="45"/>
  <c r="M2850" i="45"/>
  <c r="M2854" i="45"/>
  <c r="M2858" i="45"/>
  <c r="M2862" i="45"/>
  <c r="M2866" i="45"/>
  <c r="M2870" i="45"/>
  <c r="M2874" i="45"/>
  <c r="M2878" i="45"/>
  <c r="M2882" i="45"/>
  <c r="M2886" i="45"/>
  <c r="M2890" i="45"/>
  <c r="M2894" i="45"/>
  <c r="M2898" i="45"/>
  <c r="M2902" i="45"/>
  <c r="M2906" i="45"/>
  <c r="M2910" i="45"/>
  <c r="M2914" i="45"/>
  <c r="M2918" i="45"/>
  <c r="M2922" i="45"/>
  <c r="M2926" i="45"/>
  <c r="M2930" i="45"/>
  <c r="M2934" i="45"/>
  <c r="M2938" i="45"/>
  <c r="M2942" i="45"/>
  <c r="M2946" i="45"/>
  <c r="M2950" i="45"/>
  <c r="M2954" i="45"/>
  <c r="M2958" i="45"/>
  <c r="M2962" i="45"/>
  <c r="M2966" i="45"/>
  <c r="M2970" i="45"/>
  <c r="M2974" i="45"/>
  <c r="M2978" i="45"/>
  <c r="M2982" i="45"/>
  <c r="M2986" i="45"/>
  <c r="M2990" i="45"/>
  <c r="M2994" i="45"/>
  <c r="M2998" i="45"/>
  <c r="M3002" i="45"/>
  <c r="M3006" i="45"/>
  <c r="M3010" i="45"/>
  <c r="M3014" i="45"/>
  <c r="M3018" i="45"/>
  <c r="M3022" i="45"/>
  <c r="M3026" i="45"/>
  <c r="M3030" i="45"/>
  <c r="M3034" i="45"/>
  <c r="M3038" i="45"/>
  <c r="M3042" i="45"/>
  <c r="M3046" i="45"/>
  <c r="M3050" i="45"/>
  <c r="M3054" i="45"/>
  <c r="M3058" i="45"/>
  <c r="M3062" i="45"/>
  <c r="M3066" i="45"/>
  <c r="M3070" i="45"/>
  <c r="M3074" i="45"/>
  <c r="M3078" i="45"/>
  <c r="M3082" i="45"/>
  <c r="M3086" i="45"/>
  <c r="M3090" i="45"/>
  <c r="M3094" i="45"/>
  <c r="M3098" i="45"/>
  <c r="M3102" i="45"/>
  <c r="M3106" i="45"/>
  <c r="M3110" i="45"/>
  <c r="M3114" i="45"/>
  <c r="M3118" i="45"/>
  <c r="M3122" i="45"/>
  <c r="M3126" i="45"/>
  <c r="M3130" i="45"/>
  <c r="M3134" i="45"/>
  <c r="M3138" i="45"/>
  <c r="M3142" i="45"/>
  <c r="M3146" i="45"/>
  <c r="M3150" i="45"/>
  <c r="M3154" i="45"/>
  <c r="M3158" i="45"/>
  <c r="M3162" i="45"/>
  <c r="M3166" i="45"/>
  <c r="M3170" i="45"/>
  <c r="M3174" i="45"/>
  <c r="M3178" i="45"/>
  <c r="M3182" i="45"/>
  <c r="M3186" i="45"/>
  <c r="M3190" i="45"/>
  <c r="M3194" i="45"/>
  <c r="M3198" i="45"/>
  <c r="M3202" i="45"/>
  <c r="M3206" i="45"/>
  <c r="M3210" i="45"/>
  <c r="M3214" i="45"/>
  <c r="M3218" i="45"/>
  <c r="M3222" i="45"/>
  <c r="M3226" i="45"/>
  <c r="M3230" i="45"/>
  <c r="M3234" i="45"/>
  <c r="M3238" i="45"/>
  <c r="M3242" i="45"/>
  <c r="M3246" i="45"/>
  <c r="M3250" i="45"/>
  <c r="M3254" i="45"/>
  <c r="M3258" i="45"/>
  <c r="M3262" i="45"/>
  <c r="M3266" i="45"/>
  <c r="M3270" i="45"/>
  <c r="M3274" i="45"/>
  <c r="M3278" i="45"/>
  <c r="M3282" i="45"/>
  <c r="M3286" i="45"/>
  <c r="M3290" i="45"/>
  <c r="M3294" i="45"/>
  <c r="M3298" i="45"/>
  <c r="M3302" i="45"/>
  <c r="M3306" i="45"/>
  <c r="M3310" i="45"/>
  <c r="M3314" i="45"/>
  <c r="M3318" i="45"/>
  <c r="M3322" i="45"/>
  <c r="M3326" i="45"/>
  <c r="M3330" i="45"/>
  <c r="M3334" i="45"/>
  <c r="M3338" i="45"/>
  <c r="M3342" i="45"/>
  <c r="M3346" i="45"/>
  <c r="M3350" i="45"/>
  <c r="M3354" i="45"/>
  <c r="M3358" i="45"/>
  <c r="M3362" i="45"/>
  <c r="M3366" i="45"/>
  <c r="M3370" i="45"/>
  <c r="M3374" i="45"/>
  <c r="M3378" i="45"/>
  <c r="M3382" i="45"/>
  <c r="M3386" i="45"/>
  <c r="M3390" i="45"/>
  <c r="M3394" i="45"/>
  <c r="M3398" i="45"/>
  <c r="M3402" i="45"/>
  <c r="M3406" i="45"/>
  <c r="M3410" i="45"/>
  <c r="M3414" i="45"/>
  <c r="M3418" i="45"/>
  <c r="M3422" i="45"/>
  <c r="M3426" i="45"/>
  <c r="M3430" i="45"/>
  <c r="M3434" i="45"/>
  <c r="M3438" i="45"/>
  <c r="M3442" i="45"/>
  <c r="M3446" i="45"/>
  <c r="M3450" i="45"/>
  <c r="M3454" i="45"/>
  <c r="M3458" i="45"/>
  <c r="M3462" i="45"/>
  <c r="M3466" i="45"/>
  <c r="M3470" i="45"/>
  <c r="M3474" i="45"/>
  <c r="M3478" i="45"/>
  <c r="M3482" i="45"/>
  <c r="M3486" i="45"/>
  <c r="M3490" i="45"/>
  <c r="M3494" i="45"/>
  <c r="M3498" i="45"/>
  <c r="M3502" i="45"/>
  <c r="M3506" i="45"/>
  <c r="M3510" i="45"/>
  <c r="M3514" i="45"/>
  <c r="M3518" i="45"/>
  <c r="M3522" i="45"/>
  <c r="M3526" i="45"/>
  <c r="M3530" i="45"/>
  <c r="M3534" i="45"/>
  <c r="M3538" i="45"/>
  <c r="M3542" i="45"/>
  <c r="M3546" i="45"/>
  <c r="M3550" i="45"/>
  <c r="M3554" i="45"/>
  <c r="M3558" i="45"/>
  <c r="M3562" i="45"/>
  <c r="M3566" i="45"/>
  <c r="M3570" i="45"/>
  <c r="M3574" i="45"/>
  <c r="M3578" i="45"/>
  <c r="M3582" i="45"/>
  <c r="M3586" i="45"/>
  <c r="M3590" i="45"/>
  <c r="M3594" i="45"/>
  <c r="M3598" i="45"/>
  <c r="M3602" i="45"/>
  <c r="M3606" i="45"/>
  <c r="M3610" i="45"/>
  <c r="M3614" i="45"/>
  <c r="M3618" i="45"/>
  <c r="M3622" i="45"/>
  <c r="M3626" i="45"/>
  <c r="M3630" i="45"/>
  <c r="M3634" i="45"/>
  <c r="M3638" i="45"/>
  <c r="M3642" i="45"/>
  <c r="M3646" i="45"/>
  <c r="M3650" i="45"/>
  <c r="M3654" i="45"/>
  <c r="M3658" i="45"/>
  <c r="M3662" i="45"/>
  <c r="M3666" i="45"/>
  <c r="M3670" i="45"/>
  <c r="M3674" i="45"/>
  <c r="M3678" i="45"/>
  <c r="M3682" i="45"/>
  <c r="M3686" i="45"/>
  <c r="M3690" i="45"/>
  <c r="M3694" i="45"/>
  <c r="M3698" i="45"/>
  <c r="M3702" i="45"/>
  <c r="M3706" i="45"/>
  <c r="M3710" i="45"/>
  <c r="M3714" i="45"/>
  <c r="M3718" i="45"/>
  <c r="M3722" i="45"/>
  <c r="M3726" i="45"/>
  <c r="M3730" i="45"/>
  <c r="M3734" i="45"/>
  <c r="M3738" i="45"/>
  <c r="M3742" i="45"/>
  <c r="M3746" i="45"/>
  <c r="M3750" i="45"/>
  <c r="M3754" i="45"/>
  <c r="M3758" i="45"/>
  <c r="M3762" i="45"/>
  <c r="M3766" i="45"/>
  <c r="M3770" i="45"/>
  <c r="M3774" i="45"/>
  <c r="M3778" i="45"/>
  <c r="M3782" i="45"/>
  <c r="M3786" i="45"/>
  <c r="M3790" i="45"/>
  <c r="M3794" i="45"/>
  <c r="M3798" i="45"/>
  <c r="M3802" i="45"/>
  <c r="M3806" i="45"/>
  <c r="M3810" i="45"/>
  <c r="M3814" i="45"/>
  <c r="M3818" i="45"/>
  <c r="M3822" i="45"/>
  <c r="M3826" i="45"/>
  <c r="M3830" i="45"/>
  <c r="M3834" i="45"/>
  <c r="M3838" i="45"/>
  <c r="M3842" i="45"/>
  <c r="M3846" i="45"/>
  <c r="M3850" i="45"/>
  <c r="M3854" i="45"/>
  <c r="M3858" i="45"/>
  <c r="M3862" i="45"/>
  <c r="M3866" i="45"/>
  <c r="M3870" i="45"/>
  <c r="M3874" i="45"/>
  <c r="M3878" i="45"/>
  <c r="M3882" i="45"/>
  <c r="M3886" i="45"/>
  <c r="M3890" i="45"/>
  <c r="M3894" i="45"/>
  <c r="M3898" i="45"/>
  <c r="M3902" i="45"/>
  <c r="M3906" i="45"/>
  <c r="M3910" i="45"/>
  <c r="M3914" i="45"/>
  <c r="M3918" i="45"/>
  <c r="M3922" i="45"/>
  <c r="M3926" i="45"/>
  <c r="M3930" i="45"/>
  <c r="M3934" i="45"/>
  <c r="M3938" i="45"/>
  <c r="M3942" i="45"/>
  <c r="M3946" i="45"/>
  <c r="M3950" i="45"/>
  <c r="M3954" i="45"/>
  <c r="M3958" i="45"/>
  <c r="M3962" i="45"/>
  <c r="M3966" i="45"/>
  <c r="M3970" i="45"/>
  <c r="M3974" i="45"/>
  <c r="M3978" i="45"/>
  <c r="M3982" i="45"/>
  <c r="M3986" i="45"/>
  <c r="M3990" i="45"/>
  <c r="M3994" i="45"/>
  <c r="O2411" i="45"/>
  <c r="N2212" i="45"/>
  <c r="P2058" i="45"/>
  <c r="O2007" i="45"/>
  <c r="N1956" i="45"/>
  <c r="P1802" i="45"/>
  <c r="O1751" i="45"/>
  <c r="N1700" i="45"/>
  <c r="P1546" i="45"/>
  <c r="O1495" i="45"/>
  <c r="P1450" i="45"/>
  <c r="N1403" i="45"/>
  <c r="O1390" i="45"/>
  <c r="P1377" i="45"/>
  <c r="N1339" i="45"/>
  <c r="O1326" i="45"/>
  <c r="P1313" i="45"/>
  <c r="N1275" i="45"/>
  <c r="O1262" i="45"/>
  <c r="P1249" i="45"/>
  <c r="N1211" i="45"/>
  <c r="O1198" i="45"/>
  <c r="P1185" i="45"/>
  <c r="N1147" i="45"/>
  <c r="O1134" i="45"/>
  <c r="P1121" i="45"/>
  <c r="P1093" i="45"/>
  <c r="P1086" i="45"/>
  <c r="O1079" i="45"/>
  <c r="P1061" i="45"/>
  <c r="P1054" i="45"/>
  <c r="O1047" i="45"/>
  <c r="P1029" i="45"/>
  <c r="P1022" i="45"/>
  <c r="O1015" i="45"/>
  <c r="P997" i="45"/>
  <c r="P990" i="45"/>
  <c r="O983" i="45"/>
  <c r="P965" i="45"/>
  <c r="P958" i="45"/>
  <c r="O951" i="45"/>
  <c r="P933" i="45"/>
  <c r="P926" i="45"/>
  <c r="O919" i="45"/>
  <c r="P901" i="45"/>
  <c r="P894" i="45"/>
  <c r="O887" i="45"/>
  <c r="P869" i="45"/>
  <c r="P862" i="45"/>
  <c r="O855" i="45"/>
  <c r="P837" i="45"/>
  <c r="P830" i="45"/>
  <c r="O823" i="45"/>
  <c r="P805" i="45"/>
  <c r="P798" i="45"/>
  <c r="O791" i="45"/>
  <c r="P773" i="45"/>
  <c r="P766" i="45"/>
  <c r="O759" i="45"/>
  <c r="O739" i="45"/>
  <c r="N736" i="45"/>
  <c r="P726" i="45"/>
  <c r="O723" i="45"/>
  <c r="N720" i="45"/>
  <c r="P710" i="45"/>
  <c r="O707" i="45"/>
  <c r="N704" i="45"/>
  <c r="P694" i="45"/>
  <c r="O691" i="45"/>
  <c r="N688" i="45"/>
  <c r="P678" i="45"/>
  <c r="O675" i="45"/>
  <c r="N672" i="45"/>
  <c r="P662" i="45"/>
  <c r="O659" i="45"/>
  <c r="N656" i="45"/>
  <c r="P646" i="45"/>
  <c r="O643" i="45"/>
  <c r="N640" i="45"/>
  <c r="P630" i="45"/>
  <c r="O627" i="45"/>
  <c r="N624" i="45"/>
  <c r="P614" i="45"/>
  <c r="O611" i="45"/>
  <c r="N608" i="45"/>
  <c r="P598" i="45"/>
  <c r="O595" i="45"/>
  <c r="N592" i="45"/>
  <c r="P582" i="45"/>
  <c r="O579" i="45"/>
  <c r="N576" i="45"/>
  <c r="P566" i="45"/>
  <c r="O563" i="45"/>
  <c r="N560" i="45"/>
  <c r="P550" i="45"/>
  <c r="O547" i="45"/>
  <c r="N544" i="45"/>
  <c r="P534" i="45"/>
  <c r="O531" i="45"/>
  <c r="N528" i="45"/>
  <c r="P518" i="45"/>
  <c r="O515" i="45"/>
  <c r="N512" i="45"/>
  <c r="P502" i="45"/>
  <c r="O499" i="45"/>
  <c r="N496" i="45"/>
  <c r="P486" i="45"/>
  <c r="O483" i="45"/>
  <c r="N480" i="45"/>
  <c r="P470" i="45"/>
  <c r="O467" i="45"/>
  <c r="N464" i="45"/>
  <c r="P454" i="45"/>
  <c r="O451" i="45"/>
  <c r="N448" i="45"/>
  <c r="P438" i="45"/>
  <c r="O435" i="45"/>
  <c r="N432" i="45"/>
  <c r="P422" i="45"/>
  <c r="O419" i="45"/>
  <c r="N416" i="45"/>
  <c r="P406" i="45"/>
  <c r="O403" i="45"/>
  <c r="N400" i="45"/>
  <c r="P390" i="45"/>
  <c r="O387" i="45"/>
  <c r="N384" i="45"/>
  <c r="P374" i="45"/>
  <c r="O371" i="45"/>
  <c r="N368" i="45"/>
  <c r="P358" i="45"/>
  <c r="O355" i="45"/>
  <c r="N352" i="45"/>
  <c r="P342" i="45"/>
  <c r="O339" i="45"/>
  <c r="N336" i="45"/>
  <c r="P326" i="45"/>
  <c r="O323" i="45"/>
  <c r="N320" i="45"/>
  <c r="P310" i="45"/>
  <c r="O307" i="45"/>
  <c r="N304" i="45"/>
  <c r="P294" i="45"/>
  <c r="O291" i="45"/>
  <c r="N288" i="45"/>
  <c r="P278" i="45"/>
  <c r="O275" i="45"/>
  <c r="N272" i="45"/>
  <c r="P262" i="45"/>
  <c r="O259" i="45"/>
  <c r="N256" i="45"/>
  <c r="P246" i="45"/>
  <c r="O243" i="45"/>
  <c r="N240" i="45"/>
  <c r="P230" i="45"/>
  <c r="O227" i="45"/>
  <c r="N224" i="45"/>
  <c r="P214" i="45"/>
  <c r="O211" i="45"/>
  <c r="N208" i="45"/>
  <c r="P198" i="45"/>
  <c r="N192" i="45"/>
  <c r="N191" i="45"/>
  <c r="O190" i="45"/>
  <c r="N184" i="45"/>
  <c r="N183" i="45"/>
  <c r="O182" i="45"/>
  <c r="N176" i="45"/>
  <c r="N175" i="45"/>
  <c r="O174" i="45"/>
  <c r="N166" i="45"/>
  <c r="O165" i="45"/>
  <c r="N164" i="45"/>
  <c r="N163" i="45"/>
  <c r="O162" i="45"/>
  <c r="P161" i="45"/>
  <c r="P160" i="45"/>
  <c r="O159" i="45"/>
  <c r="P158" i="45"/>
  <c r="N150" i="45"/>
  <c r="O149" i="45"/>
  <c r="O148" i="45"/>
  <c r="P147" i="45"/>
  <c r="N145" i="45"/>
  <c r="O144" i="45"/>
  <c r="P143" i="45"/>
  <c r="N141" i="45"/>
  <c r="O140" i="45"/>
  <c r="P139" i="45"/>
  <c r="N137" i="45"/>
  <c r="O136" i="45"/>
  <c r="P135" i="45"/>
  <c r="N133" i="45"/>
  <c r="O132" i="45"/>
  <c r="P131" i="45"/>
  <c r="N129" i="45"/>
  <c r="O128" i="45"/>
  <c r="P127" i="45"/>
  <c r="N125" i="45"/>
  <c r="O124" i="45"/>
  <c r="P123" i="45"/>
  <c r="N121" i="45"/>
  <c r="O120" i="45"/>
  <c r="P119" i="45"/>
  <c r="N117" i="45"/>
  <c r="O116" i="45"/>
  <c r="P115" i="45"/>
  <c r="N113" i="45"/>
  <c r="O112" i="45"/>
  <c r="P111" i="45"/>
  <c r="N109" i="45"/>
  <c r="O108" i="45"/>
  <c r="P107" i="45"/>
  <c r="N105" i="45"/>
  <c r="O104" i="45"/>
  <c r="P103" i="45"/>
  <c r="N101" i="45"/>
  <c r="O100" i="45"/>
  <c r="P99" i="45"/>
  <c r="N97" i="45"/>
  <c r="O96" i="45"/>
  <c r="P95" i="45"/>
  <c r="N93" i="45"/>
  <c r="O92" i="45"/>
  <c r="P91" i="45"/>
  <c r="N89" i="45"/>
  <c r="O88" i="45"/>
  <c r="P87" i="45"/>
  <c r="N85" i="45"/>
  <c r="O84" i="45"/>
  <c r="P83" i="45"/>
  <c r="N81" i="45"/>
  <c r="O80" i="45"/>
  <c r="P79" i="45"/>
  <c r="N77" i="45"/>
  <c r="O76" i="45"/>
  <c r="P75" i="45"/>
  <c r="N73" i="45"/>
  <c r="O72" i="45"/>
  <c r="P71" i="45"/>
  <c r="N69" i="45"/>
  <c r="O68" i="45"/>
  <c r="P67" i="45"/>
  <c r="N65" i="45"/>
  <c r="O64" i="45"/>
  <c r="P63" i="45"/>
  <c r="N61" i="45"/>
  <c r="O60" i="45"/>
  <c r="P59" i="45"/>
  <c r="N57" i="45"/>
  <c r="O56" i="45"/>
  <c r="P55" i="45"/>
  <c r="N53" i="45"/>
  <c r="O52" i="45"/>
  <c r="P51" i="45"/>
  <c r="N49" i="45"/>
  <c r="O48" i="45"/>
  <c r="P47" i="45"/>
  <c r="N45" i="45"/>
  <c r="O44" i="45"/>
  <c r="P43" i="45"/>
  <c r="N41" i="45"/>
  <c r="O40" i="45"/>
  <c r="P39" i="45"/>
  <c r="N37" i="45"/>
  <c r="O36" i="45"/>
  <c r="P35" i="45"/>
  <c r="O33" i="45"/>
  <c r="P32" i="45"/>
  <c r="N30" i="45"/>
  <c r="P29" i="45"/>
  <c r="N27" i="45"/>
  <c r="O26" i="45"/>
  <c r="N24" i="45"/>
  <c r="O23" i="45"/>
  <c r="P22" i="45"/>
  <c r="N21" i="45"/>
  <c r="P20" i="45"/>
  <c r="O18" i="45"/>
  <c r="O16" i="45"/>
  <c r="P15" i="45"/>
  <c r="N14" i="45"/>
  <c r="P13" i="45"/>
  <c r="N12" i="45"/>
  <c r="P11" i="45"/>
  <c r="N10" i="45"/>
  <c r="P9" i="45"/>
  <c r="N8" i="45"/>
  <c r="P7" i="45"/>
  <c r="N6" i="45"/>
  <c r="P5" i="45"/>
  <c r="N4" i="45"/>
  <c r="P3" i="45"/>
  <c r="N2" i="45"/>
  <c r="M3" i="45"/>
  <c r="M7" i="45"/>
  <c r="M11" i="45"/>
  <c r="M15" i="45"/>
  <c r="M19" i="45"/>
  <c r="M23" i="45"/>
  <c r="M27" i="45"/>
  <c r="M31" i="45"/>
  <c r="M35" i="45"/>
  <c r="M39" i="45"/>
  <c r="M43" i="45"/>
  <c r="M47" i="45"/>
  <c r="M51" i="45"/>
  <c r="M55" i="45"/>
  <c r="M59" i="45"/>
  <c r="M63" i="45"/>
  <c r="M67" i="45"/>
  <c r="M71" i="45"/>
  <c r="M75" i="45"/>
  <c r="M79" i="45"/>
  <c r="M83" i="45"/>
  <c r="M87" i="45"/>
  <c r="M91" i="45"/>
  <c r="M95" i="45"/>
  <c r="M99" i="45"/>
  <c r="M103" i="45"/>
  <c r="M107" i="45"/>
  <c r="M111" i="45"/>
  <c r="M115" i="45"/>
  <c r="M119" i="45"/>
  <c r="M123" i="45"/>
  <c r="M127" i="45"/>
  <c r="M131" i="45"/>
  <c r="M135" i="45"/>
  <c r="M139" i="45"/>
  <c r="M143" i="45"/>
  <c r="M147" i="45"/>
  <c r="M151" i="45"/>
  <c r="M155" i="45"/>
  <c r="M159" i="45"/>
  <c r="M163" i="45"/>
  <c r="M167" i="45"/>
  <c r="M171" i="45"/>
  <c r="M175" i="45"/>
  <c r="M179" i="45"/>
  <c r="M183" i="45"/>
  <c r="M187" i="45"/>
  <c r="M191" i="45"/>
  <c r="M195" i="45"/>
  <c r="M199" i="45"/>
  <c r="M203" i="45"/>
  <c r="M207" i="45"/>
  <c r="M211" i="45"/>
  <c r="M215" i="45"/>
  <c r="M219" i="45"/>
  <c r="M223" i="45"/>
  <c r="M227" i="45"/>
  <c r="M231" i="45"/>
  <c r="M235" i="45"/>
  <c r="M239" i="45"/>
  <c r="M243" i="45"/>
  <c r="M247" i="45"/>
  <c r="M251" i="45"/>
  <c r="M255" i="45"/>
  <c r="M259" i="45"/>
  <c r="M263" i="45"/>
  <c r="M267" i="45"/>
  <c r="M271" i="45"/>
  <c r="M275" i="45"/>
  <c r="M279" i="45"/>
  <c r="M283" i="45"/>
  <c r="M287" i="45"/>
  <c r="M291" i="45"/>
  <c r="M295" i="45"/>
  <c r="M299" i="45"/>
  <c r="M303" i="45"/>
  <c r="M307" i="45"/>
  <c r="M311" i="45"/>
  <c r="M315" i="45"/>
  <c r="M319" i="45"/>
  <c r="M323" i="45"/>
  <c r="M327" i="45"/>
  <c r="M331" i="45"/>
  <c r="M335" i="45"/>
  <c r="M339" i="45"/>
  <c r="M343" i="45"/>
  <c r="M347" i="45"/>
  <c r="M351" i="45"/>
  <c r="M355" i="45"/>
  <c r="M359" i="45"/>
  <c r="M363" i="45"/>
  <c r="M367" i="45"/>
  <c r="M371" i="45"/>
  <c r="M375" i="45"/>
  <c r="M379" i="45"/>
  <c r="M383" i="45"/>
  <c r="M387" i="45"/>
  <c r="M391" i="45"/>
  <c r="M395" i="45"/>
  <c r="M399" i="45"/>
  <c r="M403" i="45"/>
  <c r="M407" i="45"/>
  <c r="M411" i="45"/>
  <c r="M415" i="45"/>
  <c r="M419" i="45"/>
  <c r="M423" i="45"/>
  <c r="M427" i="45"/>
  <c r="M431" i="45"/>
  <c r="M435" i="45"/>
  <c r="M439" i="45"/>
  <c r="M443" i="45"/>
  <c r="M447" i="45"/>
  <c r="M451" i="45"/>
  <c r="M455" i="45"/>
  <c r="M459" i="45"/>
  <c r="M463" i="45"/>
  <c r="M467" i="45"/>
  <c r="M471" i="45"/>
  <c r="M475" i="45"/>
  <c r="M479" i="45"/>
  <c r="M483" i="45"/>
  <c r="M487" i="45"/>
  <c r="M491" i="45"/>
  <c r="M495" i="45"/>
  <c r="M499" i="45"/>
  <c r="M503" i="45"/>
  <c r="M507" i="45"/>
  <c r="M511" i="45"/>
  <c r="M515" i="45"/>
  <c r="M519" i="45"/>
  <c r="M523" i="45"/>
  <c r="M527" i="45"/>
  <c r="M531" i="45"/>
  <c r="M535" i="45"/>
  <c r="M539" i="45"/>
  <c r="M543" i="45"/>
  <c r="M547" i="45"/>
  <c r="M551" i="45"/>
  <c r="M555" i="45"/>
  <c r="M559" i="45"/>
  <c r="M563" i="45"/>
  <c r="M567" i="45"/>
  <c r="M571" i="45"/>
  <c r="M575" i="45"/>
  <c r="M579" i="45"/>
  <c r="M583" i="45"/>
  <c r="M587" i="45"/>
  <c r="M591" i="45"/>
  <c r="M595" i="45"/>
  <c r="M599" i="45"/>
  <c r="M603" i="45"/>
  <c r="M607" i="45"/>
  <c r="M611" i="45"/>
  <c r="M615" i="45"/>
  <c r="M619" i="45"/>
  <c r="M623" i="45"/>
  <c r="M627" i="45"/>
  <c r="M631" i="45"/>
  <c r="M635" i="45"/>
  <c r="M639" i="45"/>
  <c r="M643" i="45"/>
  <c r="M647" i="45"/>
  <c r="M651" i="45"/>
  <c r="M655" i="45"/>
  <c r="M659" i="45"/>
  <c r="M663" i="45"/>
  <c r="M667" i="45"/>
  <c r="M671" i="45"/>
  <c r="M675" i="45"/>
  <c r="M679" i="45"/>
  <c r="M683" i="45"/>
  <c r="M687" i="45"/>
  <c r="M691" i="45"/>
  <c r="M695" i="45"/>
  <c r="M699" i="45"/>
  <c r="M703" i="45"/>
  <c r="M707" i="45"/>
  <c r="M711" i="45"/>
  <c r="M715" i="45"/>
  <c r="M719" i="45"/>
  <c r="M723" i="45"/>
  <c r="M727" i="45"/>
  <c r="M731" i="45"/>
  <c r="M735" i="45"/>
  <c r="M739" i="45"/>
  <c r="M743" i="45"/>
  <c r="M747" i="45"/>
  <c r="M751" i="45"/>
  <c r="M755" i="45"/>
  <c r="M759" i="45"/>
  <c r="M763" i="45"/>
  <c r="M767" i="45"/>
  <c r="M771" i="45"/>
  <c r="M775" i="45"/>
  <c r="M779" i="45"/>
  <c r="M783" i="45"/>
  <c r="M787" i="45"/>
  <c r="M791" i="45"/>
  <c r="M795" i="45"/>
  <c r="M799" i="45"/>
  <c r="M803" i="45"/>
  <c r="M807" i="45"/>
  <c r="M811" i="45"/>
  <c r="M815" i="45"/>
  <c r="M819" i="45"/>
  <c r="M823" i="45"/>
  <c r="M827" i="45"/>
  <c r="M831" i="45"/>
  <c r="M835" i="45"/>
  <c r="M839" i="45"/>
  <c r="M843" i="45"/>
  <c r="M847" i="45"/>
  <c r="M851" i="45"/>
  <c r="M855" i="45"/>
  <c r="M859" i="45"/>
  <c r="M863" i="45"/>
  <c r="M867" i="45"/>
  <c r="M871" i="45"/>
  <c r="M875" i="45"/>
  <c r="M879" i="45"/>
  <c r="M883" i="45"/>
  <c r="M887" i="45"/>
  <c r="M891" i="45"/>
  <c r="M895" i="45"/>
  <c r="M899" i="45"/>
  <c r="M903" i="45"/>
  <c r="M907" i="45"/>
  <c r="M911" i="45"/>
  <c r="M915" i="45"/>
  <c r="M919" i="45"/>
  <c r="M923" i="45"/>
  <c r="M927" i="45"/>
  <c r="M931" i="45"/>
  <c r="M935" i="45"/>
  <c r="M939" i="45"/>
  <c r="M943" i="45"/>
  <c r="M947" i="45"/>
  <c r="M951" i="45"/>
  <c r="M955" i="45"/>
  <c r="M959" i="45"/>
  <c r="M963" i="45"/>
  <c r="M967" i="45"/>
  <c r="M971" i="45"/>
  <c r="M975" i="45"/>
  <c r="M979" i="45"/>
  <c r="M983" i="45"/>
  <c r="M987" i="45"/>
  <c r="M991" i="45"/>
  <c r="M995" i="45"/>
  <c r="M999" i="45"/>
  <c r="M1003" i="45"/>
  <c r="M1007" i="45"/>
  <c r="M1011" i="45"/>
  <c r="M1015" i="45"/>
  <c r="M1019" i="45"/>
  <c r="M1023" i="45"/>
  <c r="M1027" i="45"/>
  <c r="M1031" i="45"/>
  <c r="M1035" i="45"/>
  <c r="M1039" i="45"/>
  <c r="M1043" i="45"/>
  <c r="M1047" i="45"/>
  <c r="M1051" i="45"/>
  <c r="M1055" i="45"/>
  <c r="M1059" i="45"/>
  <c r="M1063" i="45"/>
  <c r="M1067" i="45"/>
  <c r="M1071" i="45"/>
  <c r="M1075" i="45"/>
  <c r="M1079" i="45"/>
  <c r="M1083" i="45"/>
  <c r="M1087" i="45"/>
  <c r="M1091" i="45"/>
  <c r="M1095" i="45"/>
  <c r="M1099" i="45"/>
  <c r="M1103" i="45"/>
  <c r="M1107" i="45"/>
  <c r="M1111" i="45"/>
  <c r="M1115" i="45"/>
  <c r="M1119" i="45"/>
  <c r="M1123" i="45"/>
  <c r="M1127" i="45"/>
  <c r="M1131" i="45"/>
  <c r="M1135" i="45"/>
  <c r="M1139" i="45"/>
  <c r="M1143" i="45"/>
  <c r="M1147" i="45"/>
  <c r="M1151" i="45"/>
  <c r="M1155" i="45"/>
  <c r="M1159" i="45"/>
  <c r="M1163" i="45"/>
  <c r="M1167" i="45"/>
  <c r="M1171" i="45"/>
  <c r="M1175" i="45"/>
  <c r="M1179" i="45"/>
  <c r="M1183" i="45"/>
  <c r="M1187" i="45"/>
  <c r="M1191" i="45"/>
  <c r="M1195" i="45"/>
  <c r="M1199" i="45"/>
  <c r="M1203" i="45"/>
  <c r="M1207" i="45"/>
  <c r="M1211" i="45"/>
  <c r="M1215" i="45"/>
  <c r="M1219" i="45"/>
  <c r="M1223" i="45"/>
  <c r="M1227" i="45"/>
  <c r="M1231" i="45"/>
  <c r="M1235" i="45"/>
  <c r="M1239" i="45"/>
  <c r="M1243" i="45"/>
  <c r="M1247" i="45"/>
  <c r="M1251" i="45"/>
  <c r="M1255" i="45"/>
  <c r="M1259" i="45"/>
  <c r="M1263" i="45"/>
  <c r="M1267" i="45"/>
  <c r="M1271" i="45"/>
  <c r="M1275" i="45"/>
  <c r="M1279" i="45"/>
  <c r="M1283" i="45"/>
  <c r="M1287" i="45"/>
  <c r="M1291" i="45"/>
  <c r="M1295" i="45"/>
  <c r="M1299" i="45"/>
  <c r="M1303" i="45"/>
  <c r="M1307" i="45"/>
  <c r="M1311" i="45"/>
  <c r="M1315" i="45"/>
  <c r="M1319" i="45"/>
  <c r="M1323" i="45"/>
  <c r="M1327" i="45"/>
  <c r="M1331" i="45"/>
  <c r="M1335" i="45"/>
  <c r="M1339" i="45"/>
  <c r="M1343" i="45"/>
  <c r="M1347" i="45"/>
  <c r="M1351" i="45"/>
  <c r="M1355" i="45"/>
  <c r="M1359" i="45"/>
  <c r="M1363" i="45"/>
  <c r="M1367" i="45"/>
  <c r="M1371" i="45"/>
  <c r="M1375" i="45"/>
  <c r="M1379" i="45"/>
  <c r="M1383" i="45"/>
  <c r="M1387" i="45"/>
  <c r="M1391" i="45"/>
  <c r="M1395" i="45"/>
  <c r="M1399" i="45"/>
  <c r="M1403" i="45"/>
  <c r="M1407" i="45"/>
  <c r="M1411" i="45"/>
  <c r="M1415" i="45"/>
  <c r="M1419" i="45"/>
  <c r="M1423" i="45"/>
  <c r="M1427" i="45"/>
  <c r="M1431" i="45"/>
  <c r="M1435" i="45"/>
  <c r="M1439" i="45"/>
  <c r="M1443" i="45"/>
  <c r="M1447" i="45"/>
  <c r="M1451" i="45"/>
  <c r="M1455" i="45"/>
  <c r="M1459" i="45"/>
  <c r="M1463" i="45"/>
  <c r="M1467" i="45"/>
  <c r="M1471" i="45"/>
  <c r="M1475" i="45"/>
  <c r="M1479" i="45"/>
  <c r="M1483" i="45"/>
  <c r="M1487" i="45"/>
  <c r="M1491" i="45"/>
  <c r="M1495" i="45"/>
  <c r="M1499" i="45"/>
  <c r="M1503" i="45"/>
  <c r="M1507" i="45"/>
  <c r="M1511" i="45"/>
  <c r="M1515" i="45"/>
  <c r="M1519" i="45"/>
  <c r="M1523" i="45"/>
  <c r="M1527" i="45"/>
  <c r="M1531" i="45"/>
  <c r="M1535" i="45"/>
  <c r="M1539" i="45"/>
  <c r="M1543" i="45"/>
  <c r="M1547" i="45"/>
  <c r="M1551" i="45"/>
  <c r="M1555" i="45"/>
  <c r="M1559" i="45"/>
  <c r="M1563" i="45"/>
  <c r="M1567" i="45"/>
  <c r="M1571" i="45"/>
  <c r="M1575" i="45"/>
  <c r="M1579" i="45"/>
  <c r="M1583" i="45"/>
  <c r="M1587" i="45"/>
  <c r="M1591" i="45"/>
  <c r="M1595" i="45"/>
  <c r="M1599" i="45"/>
  <c r="M1603" i="45"/>
  <c r="M1607" i="45"/>
  <c r="M1611" i="45"/>
  <c r="M1615" i="45"/>
  <c r="M1619" i="45"/>
  <c r="M1623" i="45"/>
  <c r="M1627" i="45"/>
  <c r="M1631" i="45"/>
  <c r="M1635" i="45"/>
  <c r="M1639" i="45"/>
  <c r="M1643" i="45"/>
  <c r="M1647" i="45"/>
  <c r="M1651" i="45"/>
  <c r="M1655" i="45"/>
  <c r="M1659" i="45"/>
  <c r="M1663" i="45"/>
  <c r="M1667" i="45"/>
  <c r="M1671" i="45"/>
  <c r="M1675" i="45"/>
  <c r="M1679" i="45"/>
  <c r="M1683" i="45"/>
  <c r="M1687" i="45"/>
  <c r="M1691" i="45"/>
  <c r="M1695" i="45"/>
  <c r="M1699" i="45"/>
  <c r="M1703" i="45"/>
  <c r="M1707" i="45"/>
  <c r="M1711" i="45"/>
  <c r="M1715" i="45"/>
  <c r="M1719" i="45"/>
  <c r="M1723" i="45"/>
  <c r="M1727" i="45"/>
  <c r="M1731" i="45"/>
  <c r="M1735" i="45"/>
  <c r="M1739" i="45"/>
  <c r="M1743" i="45"/>
  <c r="M1747" i="45"/>
  <c r="M1751" i="45"/>
  <c r="M1755" i="45"/>
  <c r="M1759" i="45"/>
  <c r="M1763" i="45"/>
  <c r="M1767" i="45"/>
  <c r="M1771" i="45"/>
  <c r="M1775" i="45"/>
  <c r="M1779" i="45"/>
  <c r="M1783" i="45"/>
  <c r="M1787" i="45"/>
  <c r="M1791" i="45"/>
  <c r="M1795" i="45"/>
  <c r="M1799" i="45"/>
  <c r="M1803" i="45"/>
  <c r="M1807" i="45"/>
  <c r="M1811" i="45"/>
  <c r="M1815" i="45"/>
  <c r="M1819" i="45"/>
  <c r="M1823" i="45"/>
  <c r="M1827" i="45"/>
  <c r="M1831" i="45"/>
  <c r="M1835" i="45"/>
  <c r="M1839" i="45"/>
  <c r="M1843" i="45"/>
  <c r="M1847" i="45"/>
  <c r="M1851" i="45"/>
  <c r="M1855" i="45"/>
  <c r="M1859" i="45"/>
  <c r="M1863" i="45"/>
  <c r="M1867" i="45"/>
  <c r="M1871" i="45"/>
  <c r="M1875" i="45"/>
  <c r="M1879" i="45"/>
  <c r="M1883" i="45"/>
  <c r="M1887" i="45"/>
  <c r="M1891" i="45"/>
  <c r="M1895" i="45"/>
  <c r="M1899" i="45"/>
  <c r="M1903" i="45"/>
  <c r="M1907" i="45"/>
  <c r="M1911" i="45"/>
  <c r="M1915" i="45"/>
  <c r="M1919" i="45"/>
  <c r="M1923" i="45"/>
  <c r="M1927" i="45"/>
  <c r="M1931" i="45"/>
  <c r="M1935" i="45"/>
  <c r="M1939" i="45"/>
  <c r="M1943" i="45"/>
  <c r="M1947" i="45"/>
  <c r="M1951" i="45"/>
  <c r="M1955" i="45"/>
  <c r="M1959" i="45"/>
  <c r="M1963" i="45"/>
  <c r="M1967" i="45"/>
  <c r="M1971" i="45"/>
  <c r="M1975" i="45"/>
  <c r="M1979" i="45"/>
  <c r="M1983" i="45"/>
  <c r="M1987" i="45"/>
  <c r="M1991" i="45"/>
  <c r="M1995" i="45"/>
  <c r="M1999" i="45"/>
  <c r="M2003" i="45"/>
  <c r="M2007" i="45"/>
  <c r="M2011" i="45"/>
  <c r="M2015" i="45"/>
  <c r="M2019" i="45"/>
  <c r="M2023" i="45"/>
  <c r="M2027" i="45"/>
  <c r="M2031" i="45"/>
  <c r="M2035" i="45"/>
  <c r="M2039" i="45"/>
  <c r="M2043" i="45"/>
  <c r="M2047" i="45"/>
  <c r="M2051" i="45"/>
  <c r="M2055" i="45"/>
  <c r="M2059" i="45"/>
  <c r="M2063" i="45"/>
  <c r="M2067" i="45"/>
  <c r="M2071" i="45"/>
  <c r="M2075" i="45"/>
  <c r="M2079" i="45"/>
  <c r="M2083" i="45"/>
  <c r="M2087" i="45"/>
  <c r="M2091" i="45"/>
  <c r="M2095" i="45"/>
  <c r="M2099" i="45"/>
  <c r="M2103" i="45"/>
  <c r="M2107" i="45"/>
  <c r="M2111" i="45"/>
  <c r="M2115" i="45"/>
  <c r="M2119" i="45"/>
  <c r="M2123" i="45"/>
  <c r="M2127" i="45"/>
  <c r="M2131" i="45"/>
  <c r="M2135" i="45"/>
  <c r="M2139" i="45"/>
  <c r="M2143" i="45"/>
  <c r="M2147" i="45"/>
  <c r="M2151" i="45"/>
  <c r="M2155" i="45"/>
  <c r="M2159" i="45"/>
  <c r="M2163" i="45"/>
  <c r="M2167" i="45"/>
  <c r="M2171" i="45"/>
  <c r="M2175" i="45"/>
  <c r="M2179" i="45"/>
  <c r="M2183" i="45"/>
  <c r="M2187" i="45"/>
  <c r="M2191" i="45"/>
  <c r="M2195" i="45"/>
  <c r="M2199" i="45"/>
  <c r="M2203" i="45"/>
  <c r="M2207" i="45"/>
  <c r="M2211" i="45"/>
  <c r="M2215" i="45"/>
  <c r="M2219" i="45"/>
  <c r="M2223" i="45"/>
  <c r="M2227" i="45"/>
  <c r="M2231" i="45"/>
  <c r="M2235" i="45"/>
  <c r="M2239" i="45"/>
  <c r="M2243" i="45"/>
  <c r="M2247" i="45"/>
  <c r="M2251" i="45"/>
  <c r="M2255" i="45"/>
  <c r="M2259" i="45"/>
  <c r="M2263" i="45"/>
  <c r="M2267" i="45"/>
  <c r="M2271" i="45"/>
  <c r="M2275" i="45"/>
  <c r="M2279" i="45"/>
  <c r="M2283" i="45"/>
  <c r="M2287" i="45"/>
  <c r="M2291" i="45"/>
  <c r="M2295" i="45"/>
  <c r="M2299" i="45"/>
  <c r="M2303" i="45"/>
  <c r="M2307" i="45"/>
  <c r="M2311" i="45"/>
  <c r="M2315" i="45"/>
  <c r="M2319" i="45"/>
  <c r="M2323" i="45"/>
  <c r="M2327" i="45"/>
  <c r="M2331" i="45"/>
  <c r="M2335" i="45"/>
  <c r="M2339" i="45"/>
  <c r="M2343" i="45"/>
  <c r="M2347" i="45"/>
  <c r="M2351" i="45"/>
  <c r="M2355" i="45"/>
  <c r="M2359" i="45"/>
  <c r="M2363" i="45"/>
  <c r="M2367" i="45"/>
  <c r="M2371" i="45"/>
  <c r="M2375" i="45"/>
  <c r="M2379" i="45"/>
  <c r="M2383" i="45"/>
  <c r="M2387" i="45"/>
  <c r="M2391" i="45"/>
  <c r="M2395" i="45"/>
  <c r="M2399" i="45"/>
  <c r="M2403" i="45"/>
  <c r="M2407" i="45"/>
  <c r="M2411" i="45"/>
  <c r="M2415" i="45"/>
  <c r="M2419" i="45"/>
  <c r="M2423" i="45"/>
  <c r="M2427" i="45"/>
  <c r="M2431" i="45"/>
  <c r="M2435" i="45"/>
  <c r="M2439" i="45"/>
  <c r="M2443" i="45"/>
  <c r="M2447" i="45"/>
  <c r="M2451" i="45"/>
  <c r="M2455" i="45"/>
  <c r="M2459" i="45"/>
  <c r="M2463" i="45"/>
  <c r="M2467" i="45"/>
  <c r="M2471" i="45"/>
  <c r="M2475" i="45"/>
  <c r="M2479" i="45"/>
  <c r="M2483" i="45"/>
  <c r="M2487" i="45"/>
  <c r="M2491" i="45"/>
  <c r="M2495" i="45"/>
  <c r="M2499" i="45"/>
  <c r="M2503" i="45"/>
  <c r="M2507" i="45"/>
  <c r="M2511" i="45"/>
  <c r="M2515" i="45"/>
  <c r="M2519" i="45"/>
  <c r="M2523" i="45"/>
  <c r="M2527" i="45"/>
  <c r="M2531" i="45"/>
  <c r="M2535" i="45"/>
  <c r="M2539" i="45"/>
  <c r="M2543" i="45"/>
  <c r="M2547" i="45"/>
  <c r="M2551" i="45"/>
  <c r="M2555" i="45"/>
  <c r="M2559" i="45"/>
  <c r="M2563" i="45"/>
  <c r="M2567" i="45"/>
  <c r="M2571" i="45"/>
  <c r="M2575" i="45"/>
  <c r="M2579" i="45"/>
  <c r="M2583" i="45"/>
  <c r="M2587" i="45"/>
  <c r="M2591" i="45"/>
  <c r="M2595" i="45"/>
  <c r="M2599" i="45"/>
  <c r="M2603" i="45"/>
  <c r="M2607" i="45"/>
  <c r="M2611" i="45"/>
  <c r="M2615" i="45"/>
  <c r="M2619" i="45"/>
  <c r="M2623" i="45"/>
  <c r="M2627" i="45"/>
  <c r="M2631" i="45"/>
  <c r="M2635" i="45"/>
  <c r="M2639" i="45"/>
  <c r="M2643" i="45"/>
  <c r="M2647" i="45"/>
  <c r="M2651" i="45"/>
  <c r="M2655" i="45"/>
  <c r="M2659" i="45"/>
  <c r="M2663" i="45"/>
  <c r="M2667" i="45"/>
  <c r="M2671" i="45"/>
  <c r="M2675" i="45"/>
  <c r="M2679" i="45"/>
  <c r="M2683" i="45"/>
  <c r="M2687" i="45"/>
  <c r="M2691" i="45"/>
  <c r="M2695" i="45"/>
  <c r="M2699" i="45"/>
  <c r="M2703" i="45"/>
  <c r="M2707" i="45"/>
  <c r="M2711" i="45"/>
  <c r="M2715" i="45"/>
  <c r="M2719" i="45"/>
  <c r="M2723" i="45"/>
  <c r="M2727" i="45"/>
  <c r="M2731" i="45"/>
  <c r="M2735" i="45"/>
  <c r="M2739" i="45"/>
  <c r="M2743" i="45"/>
  <c r="M2747" i="45"/>
  <c r="M2751" i="45"/>
  <c r="M2755" i="45"/>
  <c r="M2759" i="45"/>
  <c r="M2763" i="45"/>
  <c r="M2767" i="45"/>
  <c r="M2771" i="45"/>
  <c r="M2775" i="45"/>
  <c r="M2779" i="45"/>
  <c r="M2783" i="45"/>
  <c r="M2787" i="45"/>
  <c r="M2791" i="45"/>
  <c r="M2795" i="45"/>
  <c r="M2799" i="45"/>
  <c r="M2803" i="45"/>
  <c r="M2807" i="45"/>
  <c r="M2811" i="45"/>
  <c r="M2815" i="45"/>
  <c r="M2819" i="45"/>
  <c r="M2823" i="45"/>
  <c r="M2827" i="45"/>
  <c r="M2831" i="45"/>
  <c r="M2835" i="45"/>
  <c r="M2839" i="45"/>
  <c r="M2843" i="45"/>
  <c r="M2847" i="45"/>
  <c r="M2851" i="45"/>
  <c r="M2855" i="45"/>
  <c r="M2859" i="45"/>
  <c r="M2863" i="45"/>
  <c r="M2867" i="45"/>
  <c r="M2871" i="45"/>
  <c r="M2875" i="45"/>
  <c r="M2879" i="45"/>
  <c r="M2883" i="45"/>
  <c r="M2887" i="45"/>
  <c r="M2891" i="45"/>
  <c r="M2895" i="45"/>
  <c r="M2899" i="45"/>
  <c r="M2903" i="45"/>
  <c r="M2907" i="45"/>
  <c r="M2911" i="45"/>
  <c r="M2915" i="45"/>
  <c r="M2919" i="45"/>
  <c r="M2923" i="45"/>
  <c r="M2927" i="45"/>
  <c r="M2931" i="45"/>
  <c r="M2935" i="45"/>
  <c r="M2939" i="45"/>
  <c r="M2943" i="45"/>
  <c r="M2947" i="45"/>
  <c r="M2951" i="45"/>
  <c r="M2955" i="45"/>
  <c r="M2959" i="45"/>
  <c r="M2963" i="45"/>
  <c r="M2967" i="45"/>
  <c r="M2971" i="45"/>
  <c r="M2975" i="45"/>
  <c r="M2979" i="45"/>
  <c r="M2983" i="45"/>
  <c r="M2987" i="45"/>
  <c r="M2991" i="45"/>
  <c r="M2995" i="45"/>
  <c r="M2999" i="45"/>
  <c r="M3003" i="45"/>
  <c r="M3007" i="45"/>
  <c r="M3011" i="45"/>
  <c r="M3015" i="45"/>
  <c r="M3019" i="45"/>
  <c r="M3023" i="45"/>
  <c r="M3027" i="45"/>
  <c r="M3031" i="45"/>
  <c r="M3035" i="45"/>
  <c r="M3039" i="45"/>
  <c r="M3043" i="45"/>
  <c r="M3047" i="45"/>
  <c r="M3051" i="45"/>
  <c r="M3055" i="45"/>
  <c r="M3059" i="45"/>
  <c r="M3063" i="45"/>
  <c r="M3067" i="45"/>
  <c r="M3071" i="45"/>
  <c r="M3075" i="45"/>
  <c r="M3079" i="45"/>
  <c r="M3083" i="45"/>
  <c r="M3087" i="45"/>
  <c r="M3091" i="45"/>
  <c r="M3095" i="45"/>
  <c r="M3099" i="45"/>
  <c r="M3103" i="45"/>
  <c r="M3107" i="45"/>
  <c r="M3111" i="45"/>
  <c r="M3115" i="45"/>
  <c r="M3119" i="45"/>
  <c r="M3123" i="45"/>
  <c r="M3127" i="45"/>
  <c r="M3131" i="45"/>
  <c r="M3135" i="45"/>
  <c r="M3139" i="45"/>
  <c r="M3143" i="45"/>
  <c r="M3147" i="45"/>
  <c r="M3151" i="45"/>
  <c r="M3155" i="45"/>
  <c r="M3159" i="45"/>
  <c r="M3163" i="45"/>
  <c r="M3167" i="45"/>
  <c r="M3171" i="45"/>
  <c r="M3175" i="45"/>
  <c r="M3179" i="45"/>
  <c r="M3183" i="45"/>
  <c r="M3187" i="45"/>
  <c r="M3191" i="45"/>
  <c r="M3195" i="45"/>
  <c r="M3199" i="45"/>
  <c r="M3203" i="45"/>
  <c r="M3207" i="45"/>
  <c r="M3211" i="45"/>
  <c r="M3215" i="45"/>
  <c r="M3219" i="45"/>
  <c r="M3223" i="45"/>
  <c r="M3227" i="45"/>
  <c r="M3231" i="45"/>
  <c r="M3235" i="45"/>
  <c r="M3239" i="45"/>
  <c r="M3243" i="45"/>
  <c r="M3247" i="45"/>
  <c r="M3251" i="45"/>
  <c r="M3255" i="45"/>
  <c r="M3259" i="45"/>
  <c r="M3263" i="45"/>
  <c r="M3267" i="45"/>
  <c r="M3271" i="45"/>
  <c r="M3275" i="45"/>
  <c r="M3279" i="45"/>
  <c r="M3283" i="45"/>
  <c r="M3287" i="45"/>
  <c r="M3291" i="45"/>
  <c r="M3295" i="45"/>
  <c r="M3299" i="45"/>
  <c r="M3303" i="45"/>
  <c r="M3307" i="45"/>
  <c r="M3311" i="45"/>
  <c r="M3315" i="45"/>
  <c r="M3319" i="45"/>
  <c r="M3323" i="45"/>
  <c r="M3327" i="45"/>
  <c r="M3331" i="45"/>
  <c r="M3335" i="45"/>
  <c r="M3339" i="45"/>
  <c r="M3343" i="45"/>
  <c r="M3347" i="45"/>
  <c r="M3351" i="45"/>
  <c r="M3355" i="45"/>
  <c r="M3359" i="45"/>
  <c r="M3363" i="45"/>
  <c r="M3367" i="45"/>
  <c r="M3371" i="45"/>
  <c r="M3375" i="45"/>
  <c r="M3379" i="45"/>
  <c r="M3383" i="45"/>
  <c r="M3387" i="45"/>
  <c r="M3391" i="45"/>
  <c r="M3395" i="45"/>
  <c r="M3399" i="45"/>
  <c r="M3403" i="45"/>
  <c r="M3407" i="45"/>
  <c r="M3411" i="45"/>
  <c r="M3415" i="45"/>
  <c r="M3419" i="45"/>
  <c r="M3423" i="45"/>
  <c r="M3427" i="45"/>
  <c r="M3431" i="45"/>
  <c r="M3435" i="45"/>
  <c r="M3439" i="45"/>
  <c r="M3443" i="45"/>
  <c r="M3447" i="45"/>
  <c r="M3451" i="45"/>
  <c r="M3455" i="45"/>
  <c r="M3459" i="45"/>
  <c r="M3463" i="45"/>
  <c r="M3467" i="45"/>
  <c r="M3471" i="45"/>
  <c r="M3475" i="45"/>
  <c r="M3479" i="45"/>
  <c r="M3483" i="45"/>
  <c r="M3487" i="45"/>
  <c r="M3491" i="45"/>
  <c r="M3495" i="45"/>
  <c r="M3499" i="45"/>
  <c r="M3503" i="45"/>
  <c r="M3507" i="45"/>
  <c r="M3511" i="45"/>
  <c r="M3515" i="45"/>
  <c r="M3519" i="45"/>
  <c r="M3523" i="45"/>
  <c r="M3527" i="45"/>
  <c r="M3531" i="45"/>
  <c r="M3535" i="45"/>
  <c r="M3539" i="45"/>
  <c r="M3543" i="45"/>
  <c r="M3547" i="45"/>
  <c r="M3551" i="45"/>
  <c r="M3555" i="45"/>
  <c r="M3559" i="45"/>
  <c r="M3563" i="45"/>
  <c r="M3567" i="45"/>
  <c r="M3571" i="45"/>
  <c r="M3575" i="45"/>
  <c r="M3579" i="45"/>
  <c r="M3583" i="45"/>
  <c r="M3587" i="45"/>
  <c r="M3591" i="45"/>
  <c r="M3595" i="45"/>
  <c r="M3599" i="45"/>
  <c r="M3603" i="45"/>
  <c r="M3607" i="45"/>
  <c r="M3611" i="45"/>
  <c r="M3615" i="45"/>
  <c r="M3619" i="45"/>
  <c r="M3623" i="45"/>
  <c r="M3627" i="45"/>
  <c r="M3631" i="45"/>
  <c r="M3635" i="45"/>
  <c r="M3639" i="45"/>
  <c r="M3643" i="45"/>
  <c r="M3647" i="45"/>
  <c r="M3651" i="45"/>
  <c r="M3655" i="45"/>
  <c r="M3659" i="45"/>
  <c r="M3663" i="45"/>
  <c r="M3667" i="45"/>
  <c r="M3671" i="45"/>
  <c r="M3675" i="45"/>
  <c r="M3679" i="45"/>
  <c r="M3683" i="45"/>
  <c r="M3687" i="45"/>
  <c r="M3691" i="45"/>
  <c r="M3695" i="45"/>
  <c r="M3699" i="45"/>
  <c r="M3703" i="45"/>
  <c r="M3707" i="45"/>
  <c r="M3711" i="45"/>
  <c r="M3715" i="45"/>
  <c r="M3719" i="45"/>
  <c r="M3723" i="45"/>
  <c r="M3727" i="45"/>
  <c r="M3731" i="45"/>
  <c r="M3735" i="45"/>
  <c r="M3739" i="45"/>
  <c r="M3743" i="45"/>
  <c r="M3747" i="45"/>
  <c r="M3751" i="45"/>
  <c r="M3755" i="45"/>
  <c r="M3759" i="45"/>
  <c r="M3763" i="45"/>
  <c r="M3767" i="45"/>
  <c r="M3771" i="45"/>
  <c r="M3775" i="45"/>
  <c r="M3779" i="45"/>
  <c r="M3783" i="45"/>
  <c r="M3787" i="45"/>
  <c r="M3791" i="45"/>
  <c r="M3795" i="45"/>
  <c r="M3799" i="45"/>
  <c r="M3803" i="45"/>
  <c r="M3807" i="45"/>
  <c r="M3811" i="45"/>
  <c r="M3815" i="45"/>
  <c r="M3819" i="45"/>
  <c r="M3823" i="45"/>
  <c r="M3827" i="45"/>
  <c r="M3831" i="45"/>
  <c r="M3835" i="45"/>
  <c r="M3839" i="45"/>
  <c r="M3843" i="45"/>
  <c r="M3847" i="45"/>
  <c r="M3851" i="45"/>
  <c r="M3855" i="45"/>
  <c r="M3859" i="45"/>
  <c r="M3863" i="45"/>
  <c r="M3867" i="45"/>
  <c r="M3871" i="45"/>
  <c r="M3875" i="45"/>
  <c r="M3879" i="45"/>
  <c r="M3883" i="45"/>
  <c r="M3887" i="45"/>
  <c r="M3891" i="45"/>
  <c r="M3895" i="45"/>
  <c r="M3899" i="45"/>
  <c r="M3903" i="45"/>
  <c r="M3907" i="45"/>
  <c r="M3911" i="45"/>
  <c r="M3915" i="45"/>
  <c r="M3919" i="45"/>
  <c r="M3923" i="45"/>
  <c r="M3927" i="45"/>
  <c r="M3931" i="45"/>
  <c r="M3935" i="45"/>
  <c r="M3939" i="45"/>
  <c r="M3943" i="45"/>
  <c r="M3947" i="45"/>
  <c r="M3951" i="45"/>
  <c r="M3955" i="45"/>
  <c r="M3959" i="45"/>
  <c r="M3963" i="45"/>
  <c r="M3967" i="45"/>
  <c r="M3971" i="45"/>
  <c r="M3975" i="45"/>
  <c r="M3979" i="45"/>
  <c r="M3983" i="45"/>
  <c r="M3987" i="45"/>
  <c r="M3991" i="45"/>
  <c r="M3995" i="45"/>
  <c r="P2462" i="45"/>
  <c r="P2122" i="45"/>
  <c r="O2071" i="45"/>
  <c r="N2020" i="45"/>
  <c r="P1866" i="45"/>
  <c r="O1815" i="45"/>
  <c r="N1764" i="45"/>
  <c r="P1610" i="45"/>
  <c r="O1559" i="45"/>
  <c r="N1508" i="45"/>
  <c r="O1406" i="45"/>
  <c r="P1393" i="45"/>
  <c r="N1355" i="45"/>
  <c r="O1342" i="45"/>
  <c r="P1329" i="45"/>
  <c r="N1291" i="45"/>
  <c r="O1278" i="45"/>
  <c r="P1265" i="45"/>
  <c r="N1227" i="45"/>
  <c r="O1214" i="45"/>
  <c r="P1201" i="45"/>
  <c r="N1163" i="45"/>
  <c r="O1150" i="45"/>
  <c r="P1137" i="45"/>
  <c r="P1101" i="45"/>
  <c r="P1094" i="45"/>
  <c r="O1087" i="45"/>
  <c r="P1069" i="45"/>
  <c r="P1062" i="45"/>
  <c r="O1055" i="45"/>
  <c r="P1037" i="45"/>
  <c r="P1030" i="45"/>
  <c r="O1023" i="45"/>
  <c r="P1005" i="45"/>
  <c r="P998" i="45"/>
  <c r="O991" i="45"/>
  <c r="P973" i="45"/>
  <c r="P966" i="45"/>
  <c r="O959" i="45"/>
  <c r="P941" i="45"/>
  <c r="P934" i="45"/>
  <c r="O927" i="45"/>
  <c r="P909" i="45"/>
  <c r="P902" i="45"/>
  <c r="O895" i="45"/>
  <c r="P877" i="45"/>
  <c r="P870" i="45"/>
  <c r="O863" i="45"/>
  <c r="P845" i="45"/>
  <c r="P838" i="45"/>
  <c r="O831" i="45"/>
  <c r="P813" i="45"/>
  <c r="P806" i="45"/>
  <c r="O799" i="45"/>
  <c r="P781" i="45"/>
  <c r="P774" i="45"/>
  <c r="O767" i="45"/>
  <c r="P749" i="45"/>
  <c r="N740" i="45"/>
  <c r="P730" i="45"/>
  <c r="O727" i="45"/>
  <c r="N724" i="45"/>
  <c r="P714" i="45"/>
  <c r="O711" i="45"/>
  <c r="N708" i="45"/>
  <c r="P698" i="45"/>
  <c r="O695" i="45"/>
  <c r="N692" i="45"/>
  <c r="P682" i="45"/>
  <c r="O679" i="45"/>
  <c r="N676" i="45"/>
  <c r="P666" i="45"/>
  <c r="O663" i="45"/>
  <c r="N660" i="45"/>
  <c r="P650" i="45"/>
  <c r="O647" i="45"/>
  <c r="N644" i="45"/>
  <c r="P634" i="45"/>
  <c r="O631" i="45"/>
  <c r="N628" i="45"/>
  <c r="P618" i="45"/>
  <c r="O615" i="45"/>
  <c r="N612" i="45"/>
  <c r="P602" i="45"/>
  <c r="O599" i="45"/>
  <c r="N564" i="45"/>
  <c r="O551" i="45"/>
  <c r="P538" i="45"/>
  <c r="N500" i="45"/>
  <c r="O487" i="45"/>
  <c r="P474" i="45"/>
  <c r="N436" i="45"/>
  <c r="O423" i="45"/>
  <c r="P410" i="45"/>
  <c r="N372" i="45"/>
  <c r="O359" i="45"/>
  <c r="P346" i="45"/>
  <c r="N308" i="45"/>
  <c r="O295" i="45"/>
  <c r="P282" i="45"/>
  <c r="N244" i="45"/>
  <c r="O231" i="45"/>
  <c r="P218" i="45"/>
  <c r="P185" i="45"/>
  <c r="P178" i="45"/>
  <c r="O171" i="45"/>
  <c r="N162" i="45"/>
  <c r="O158" i="45"/>
  <c r="P154" i="45"/>
  <c r="O147" i="45"/>
  <c r="N144" i="45"/>
  <c r="P134" i="45"/>
  <c r="O131" i="45"/>
  <c r="N128" i="45"/>
  <c r="P118" i="45"/>
  <c r="O115" i="45"/>
  <c r="N112" i="45"/>
  <c r="P102" i="45"/>
  <c r="O99" i="45"/>
  <c r="N96" i="45"/>
  <c r="P86" i="45"/>
  <c r="O83" i="45"/>
  <c r="N80" i="45"/>
  <c r="P70" i="45"/>
  <c r="O67" i="45"/>
  <c r="N64" i="45"/>
  <c r="P54" i="45"/>
  <c r="O51" i="45"/>
  <c r="N48" i="45"/>
  <c r="P38" i="45"/>
  <c r="O35" i="45"/>
  <c r="N23" i="45"/>
  <c r="O15" i="45"/>
  <c r="O7" i="45"/>
  <c r="M16" i="45"/>
  <c r="M32" i="45"/>
  <c r="M48" i="45"/>
  <c r="M64" i="45"/>
  <c r="M80" i="45"/>
  <c r="M96" i="45"/>
  <c r="M112" i="45"/>
  <c r="M128" i="45"/>
  <c r="M144" i="45"/>
  <c r="M160" i="45"/>
  <c r="M176" i="45"/>
  <c r="M192" i="45"/>
  <c r="M208" i="45"/>
  <c r="M224" i="45"/>
  <c r="M240" i="45"/>
  <c r="M256" i="45"/>
  <c r="M272" i="45"/>
  <c r="M288" i="45"/>
  <c r="M304" i="45"/>
  <c r="M320" i="45"/>
  <c r="M336" i="45"/>
  <c r="M352" i="45"/>
  <c r="M368" i="45"/>
  <c r="M384" i="45"/>
  <c r="M400" i="45"/>
  <c r="M416" i="45"/>
  <c r="M432" i="45"/>
  <c r="M448" i="45"/>
  <c r="M464" i="45"/>
  <c r="M480" i="45"/>
  <c r="M496" i="45"/>
  <c r="M512" i="45"/>
  <c r="M528" i="45"/>
  <c r="M544" i="45"/>
  <c r="M560" i="45"/>
  <c r="M576" i="45"/>
  <c r="M592" i="45"/>
  <c r="M608" i="45"/>
  <c r="M624" i="45"/>
  <c r="M640" i="45"/>
  <c r="M656" i="45"/>
  <c r="M672" i="45"/>
  <c r="M688" i="45"/>
  <c r="M704" i="45"/>
  <c r="M720" i="45"/>
  <c r="M736" i="45"/>
  <c r="M752" i="45"/>
  <c r="M768" i="45"/>
  <c r="M784" i="45"/>
  <c r="M800" i="45"/>
  <c r="M816" i="45"/>
  <c r="M832" i="45"/>
  <c r="M848" i="45"/>
  <c r="M864" i="45"/>
  <c r="M880" i="45"/>
  <c r="M896" i="45"/>
  <c r="M912" i="45"/>
  <c r="M928" i="45"/>
  <c r="M944" i="45"/>
  <c r="M960" i="45"/>
  <c r="M976" i="45"/>
  <c r="M992" i="45"/>
  <c r="M1008" i="45"/>
  <c r="M1024" i="45"/>
  <c r="M1040" i="45"/>
  <c r="M1056" i="45"/>
  <c r="M1072" i="45"/>
  <c r="M1088" i="45"/>
  <c r="M1104" i="45"/>
  <c r="M1120" i="45"/>
  <c r="M1136" i="45"/>
  <c r="M1152" i="45"/>
  <c r="M1168" i="45"/>
  <c r="M1184" i="45"/>
  <c r="M1200" i="45"/>
  <c r="M1216" i="45"/>
  <c r="M1232" i="45"/>
  <c r="M1248" i="45"/>
  <c r="M1264" i="45"/>
  <c r="M1280" i="45"/>
  <c r="M1296" i="45"/>
  <c r="M1312" i="45"/>
  <c r="M1328" i="45"/>
  <c r="M1344" i="45"/>
  <c r="M1360" i="45"/>
  <c r="M1376" i="45"/>
  <c r="M1392" i="45"/>
  <c r="M1408" i="45"/>
  <c r="M1424" i="45"/>
  <c r="M1440" i="45"/>
  <c r="M1456" i="45"/>
  <c r="M1472" i="45"/>
  <c r="M1488" i="45"/>
  <c r="M1504" i="45"/>
  <c r="M1520" i="45"/>
  <c r="M1536" i="45"/>
  <c r="M1552" i="45"/>
  <c r="M1568" i="45"/>
  <c r="N580" i="45"/>
  <c r="O567" i="45"/>
  <c r="P554" i="45"/>
  <c r="N516" i="45"/>
  <c r="O503" i="45"/>
  <c r="P490" i="45"/>
  <c r="N452" i="45"/>
  <c r="O439" i="45"/>
  <c r="P426" i="45"/>
  <c r="N388" i="45"/>
  <c r="O375" i="45"/>
  <c r="P362" i="45"/>
  <c r="N324" i="45"/>
  <c r="O311" i="45"/>
  <c r="P298" i="45"/>
  <c r="N260" i="45"/>
  <c r="O247" i="45"/>
  <c r="P234" i="45"/>
  <c r="P193" i="45"/>
  <c r="P186" i="45"/>
  <c r="O179" i="45"/>
  <c r="N159" i="45"/>
  <c r="O155" i="45"/>
  <c r="N148" i="45"/>
  <c r="P138" i="45"/>
  <c r="O135" i="45"/>
  <c r="N132" i="45"/>
  <c r="P122" i="45"/>
  <c r="O119" i="45"/>
  <c r="N116" i="45"/>
  <c r="P106" i="45"/>
  <c r="O103" i="45"/>
  <c r="N100" i="45"/>
  <c r="P90" i="45"/>
  <c r="O87" i="45"/>
  <c r="N84" i="45"/>
  <c r="P74" i="45"/>
  <c r="O71" i="45"/>
  <c r="N68" i="45"/>
  <c r="P58" i="45"/>
  <c r="O55" i="45"/>
  <c r="N52" i="45"/>
  <c r="P42" i="45"/>
  <c r="O39" i="45"/>
  <c r="N36" i="45"/>
  <c r="P31" i="45"/>
  <c r="P19" i="45"/>
  <c r="N18" i="45"/>
  <c r="P17" i="45"/>
  <c r="N16" i="45"/>
  <c r="O9" i="45"/>
  <c r="M4" i="45"/>
  <c r="M20" i="45"/>
  <c r="M36" i="45"/>
  <c r="M52" i="45"/>
  <c r="M68" i="45"/>
  <c r="M84" i="45"/>
  <c r="M100" i="45"/>
  <c r="M116" i="45"/>
  <c r="M132" i="45"/>
  <c r="M148" i="45"/>
  <c r="M164" i="45"/>
  <c r="M180" i="45"/>
  <c r="M196" i="45"/>
  <c r="M212" i="45"/>
  <c r="M228" i="45"/>
  <c r="M244" i="45"/>
  <c r="M260" i="45"/>
  <c r="M276" i="45"/>
  <c r="M292" i="45"/>
  <c r="M308" i="45"/>
  <c r="M324" i="45"/>
  <c r="M340" i="45"/>
  <c r="M356" i="45"/>
  <c r="M372" i="45"/>
  <c r="M388" i="45"/>
  <c r="M404" i="45"/>
  <c r="M420" i="45"/>
  <c r="M436" i="45"/>
  <c r="M452" i="45"/>
  <c r="M468" i="45"/>
  <c r="M484" i="45"/>
  <c r="M500" i="45"/>
  <c r="M516" i="45"/>
  <c r="M532" i="45"/>
  <c r="M548" i="45"/>
  <c r="M564" i="45"/>
  <c r="M580" i="45"/>
  <c r="M596" i="45"/>
  <c r="M612" i="45"/>
  <c r="M628" i="45"/>
  <c r="M644" i="45"/>
  <c r="M660" i="45"/>
  <c r="M676" i="45"/>
  <c r="M692" i="45"/>
  <c r="M708" i="45"/>
  <c r="M724" i="45"/>
  <c r="M740" i="45"/>
  <c r="M756" i="45"/>
  <c r="M772" i="45"/>
  <c r="M788" i="45"/>
  <c r="M804" i="45"/>
  <c r="M820" i="45"/>
  <c r="M836" i="45"/>
  <c r="M852" i="45"/>
  <c r="M868" i="45"/>
  <c r="M884" i="45"/>
  <c r="M900" i="45"/>
  <c r="M916" i="45"/>
  <c r="M932" i="45"/>
  <c r="M948" i="45"/>
  <c r="M964" i="45"/>
  <c r="M980" i="45"/>
  <c r="M996" i="45"/>
  <c r="M1012" i="45"/>
  <c r="M1028" i="45"/>
  <c r="M1044" i="45"/>
  <c r="M1060" i="45"/>
  <c r="M1076" i="45"/>
  <c r="M1092" i="45"/>
  <c r="M1108" i="45"/>
  <c r="M1124" i="45"/>
  <c r="M1140" i="45"/>
  <c r="M1156" i="45"/>
  <c r="M1172" i="45"/>
  <c r="M1188" i="45"/>
  <c r="M1204" i="45"/>
  <c r="M1220" i="45"/>
  <c r="M1236" i="45"/>
  <c r="M1252" i="45"/>
  <c r="M1268" i="45"/>
  <c r="M1284" i="45"/>
  <c r="M1300" i="45"/>
  <c r="M1316" i="45"/>
  <c r="M1332" i="45"/>
  <c r="M1348" i="45"/>
  <c r="M1364" i="45"/>
  <c r="M1380" i="45"/>
  <c r="M1396" i="45"/>
  <c r="M1412" i="45"/>
  <c r="M1428" i="45"/>
  <c r="M1444" i="45"/>
  <c r="M1460" i="45"/>
  <c r="M1476" i="45"/>
  <c r="M1492" i="45"/>
  <c r="M1508" i="45"/>
  <c r="M1524" i="45"/>
  <c r="M1540" i="45"/>
  <c r="M1556" i="45"/>
  <c r="M1572" i="45"/>
  <c r="M1588" i="45"/>
  <c r="M1604" i="45"/>
  <c r="M1620" i="45"/>
  <c r="M1636" i="45"/>
  <c r="M1652" i="45"/>
  <c r="M1668" i="45"/>
  <c r="M1684" i="45"/>
  <c r="M1700" i="45"/>
  <c r="M1716" i="45"/>
  <c r="M1732" i="45"/>
  <c r="M1748" i="45"/>
  <c r="M1764" i="45"/>
  <c r="M1780" i="45"/>
  <c r="M1796" i="45"/>
  <c r="M1812" i="45"/>
  <c r="M1828" i="45"/>
  <c r="M1844" i="45"/>
  <c r="M1860" i="45"/>
  <c r="M1876" i="45"/>
  <c r="M1892" i="45"/>
  <c r="M1908" i="45"/>
  <c r="M1924" i="45"/>
  <c r="M1940" i="45"/>
  <c r="M1956" i="45"/>
  <c r="M1972" i="45"/>
  <c r="M1988" i="45"/>
  <c r="M2004" i="45"/>
  <c r="M2020" i="45"/>
  <c r="N596" i="45"/>
  <c r="O583" i="45"/>
  <c r="P570" i="45"/>
  <c r="N532" i="45"/>
  <c r="O519" i="45"/>
  <c r="P506" i="45"/>
  <c r="N468" i="45"/>
  <c r="O455" i="45"/>
  <c r="P442" i="45"/>
  <c r="N404" i="45"/>
  <c r="O391" i="45"/>
  <c r="P378" i="45"/>
  <c r="N340" i="45"/>
  <c r="O327" i="45"/>
  <c r="P314" i="45"/>
  <c r="N276" i="45"/>
  <c r="O263" i="45"/>
  <c r="P250" i="45"/>
  <c r="N212" i="45"/>
  <c r="O199" i="45"/>
  <c r="P194" i="45"/>
  <c r="O187" i="45"/>
  <c r="N160" i="45"/>
  <c r="P156" i="45"/>
  <c r="P142" i="45"/>
  <c r="O139" i="45"/>
  <c r="N136" i="45"/>
  <c r="P126" i="45"/>
  <c r="O123" i="45"/>
  <c r="N120" i="45"/>
  <c r="P110" i="45"/>
  <c r="O107" i="45"/>
  <c r="N104" i="45"/>
  <c r="P94" i="45"/>
  <c r="O91" i="45"/>
  <c r="N88" i="45"/>
  <c r="P78" i="45"/>
  <c r="O75" i="45"/>
  <c r="N72" i="45"/>
  <c r="P62" i="45"/>
  <c r="O59" i="45"/>
  <c r="N56" i="45"/>
  <c r="P46" i="45"/>
  <c r="O43" i="45"/>
  <c r="N40" i="45"/>
  <c r="O32" i="45"/>
  <c r="P28" i="45"/>
  <c r="O20" i="45"/>
  <c r="O11" i="45"/>
  <c r="O3" i="45"/>
  <c r="M8" i="45"/>
  <c r="M24" i="45"/>
  <c r="M40" i="45"/>
  <c r="M56" i="45"/>
  <c r="M72" i="45"/>
  <c r="M88" i="45"/>
  <c r="M104" i="45"/>
  <c r="M120" i="45"/>
  <c r="M136" i="45"/>
  <c r="M152" i="45"/>
  <c r="M168" i="45"/>
  <c r="M184" i="45"/>
  <c r="M200" i="45"/>
  <c r="M216" i="45"/>
  <c r="M232" i="45"/>
  <c r="M248" i="45"/>
  <c r="M264" i="45"/>
  <c r="M280" i="45"/>
  <c r="M296" i="45"/>
  <c r="M312" i="45"/>
  <c r="M328" i="45"/>
  <c r="M344" i="45"/>
  <c r="M360" i="45"/>
  <c r="M376" i="45"/>
  <c r="M392" i="45"/>
  <c r="M408" i="45"/>
  <c r="M424" i="45"/>
  <c r="M440" i="45"/>
  <c r="M456" i="45"/>
  <c r="M472" i="45"/>
  <c r="M488" i="45"/>
  <c r="M504" i="45"/>
  <c r="M520" i="45"/>
  <c r="M536" i="45"/>
  <c r="M552" i="45"/>
  <c r="M568" i="45"/>
  <c r="M584" i="45"/>
  <c r="M600" i="45"/>
  <c r="M616" i="45"/>
  <c r="M632" i="45"/>
  <c r="M648" i="45"/>
  <c r="M664" i="45"/>
  <c r="M680" i="45"/>
  <c r="M696" i="45"/>
  <c r="M712" i="45"/>
  <c r="M728" i="45"/>
  <c r="M744" i="45"/>
  <c r="M760" i="45"/>
  <c r="M776" i="45"/>
  <c r="M792" i="45"/>
  <c r="M808" i="45"/>
  <c r="M824" i="45"/>
  <c r="M840" i="45"/>
  <c r="M856" i="45"/>
  <c r="M872" i="45"/>
  <c r="M888" i="45"/>
  <c r="M904" i="45"/>
  <c r="M920" i="45"/>
  <c r="M936" i="45"/>
  <c r="M952" i="45"/>
  <c r="M968" i="45"/>
  <c r="M984" i="45"/>
  <c r="M1000" i="45"/>
  <c r="M1016" i="45"/>
  <c r="M1032" i="45"/>
  <c r="M1048" i="45"/>
  <c r="M1064" i="45"/>
  <c r="M1080" i="45"/>
  <c r="M1096" i="45"/>
  <c r="M1112" i="45"/>
  <c r="M1128" i="45"/>
  <c r="M1144" i="45"/>
  <c r="M1160" i="45"/>
  <c r="M1176" i="45"/>
  <c r="M1192" i="45"/>
  <c r="M1208" i="45"/>
  <c r="M1224" i="45"/>
  <c r="M1240" i="45"/>
  <c r="M1256" i="45"/>
  <c r="M1272" i="45"/>
  <c r="M1288" i="45"/>
  <c r="M1304" i="45"/>
  <c r="M1320" i="45"/>
  <c r="M1336" i="45"/>
  <c r="M1352" i="45"/>
  <c r="M1368" i="45"/>
  <c r="M1384" i="45"/>
  <c r="M1400" i="45"/>
  <c r="M1416" i="45"/>
  <c r="M1432" i="45"/>
  <c r="M1448" i="45"/>
  <c r="M1464" i="45"/>
  <c r="M1480" i="45"/>
  <c r="M1496" i="45"/>
  <c r="M1512" i="45"/>
  <c r="M1528" i="45"/>
  <c r="M1544" i="45"/>
  <c r="M1560" i="45"/>
  <c r="M1576" i="45"/>
  <c r="M1592" i="45"/>
  <c r="M1608" i="45"/>
  <c r="M1624" i="45"/>
  <c r="M1640" i="45"/>
  <c r="M1656" i="45"/>
  <c r="M1672" i="45"/>
  <c r="M1688" i="45"/>
  <c r="M1704" i="45"/>
  <c r="M1720" i="45"/>
  <c r="M1736" i="45"/>
  <c r="M1752" i="45"/>
  <c r="M1768" i="45"/>
  <c r="M1784" i="45"/>
  <c r="M1800" i="45"/>
  <c r="M1816" i="45"/>
  <c r="M1832" i="45"/>
  <c r="M1848" i="45"/>
  <c r="M1864" i="45"/>
  <c r="M1880" i="45"/>
  <c r="M1896" i="45"/>
  <c r="M1912" i="45"/>
  <c r="M1928" i="45"/>
  <c r="M1944" i="45"/>
  <c r="M1960" i="45"/>
  <c r="M1976" i="45"/>
  <c r="M1992" i="45"/>
  <c r="M2008" i="45"/>
  <c r="M2024" i="45"/>
  <c r="P586" i="45"/>
  <c r="N548" i="45"/>
  <c r="O535" i="45"/>
  <c r="P522" i="45"/>
  <c r="N484" i="45"/>
  <c r="O471" i="45"/>
  <c r="P458" i="45"/>
  <c r="N420" i="45"/>
  <c r="O407" i="45"/>
  <c r="P394" i="45"/>
  <c r="N356" i="45"/>
  <c r="O343" i="45"/>
  <c r="P330" i="45"/>
  <c r="N292" i="45"/>
  <c r="O279" i="45"/>
  <c r="P266" i="45"/>
  <c r="N228" i="45"/>
  <c r="O215" i="45"/>
  <c r="P202" i="45"/>
  <c r="O195" i="45"/>
  <c r="P177" i="45"/>
  <c r="P170" i="45"/>
  <c r="O161" i="45"/>
  <c r="P157" i="45"/>
  <c r="P146" i="45"/>
  <c r="O143" i="45"/>
  <c r="N140" i="45"/>
  <c r="P130" i="45"/>
  <c r="O127" i="45"/>
  <c r="N124" i="45"/>
  <c r="P114" i="45"/>
  <c r="O111" i="45"/>
  <c r="N108" i="45"/>
  <c r="P98" i="45"/>
  <c r="O95" i="45"/>
  <c r="N92" i="45"/>
  <c r="P82" i="45"/>
  <c r="O79" i="45"/>
  <c r="N76" i="45"/>
  <c r="P66" i="45"/>
  <c r="O63" i="45"/>
  <c r="N60" i="45"/>
  <c r="P50" i="45"/>
  <c r="O47" i="45"/>
  <c r="N44" i="45"/>
  <c r="P34" i="45"/>
  <c r="N33" i="45"/>
  <c r="O29" i="45"/>
  <c r="N26" i="45"/>
  <c r="P25" i="45"/>
  <c r="O22" i="45"/>
  <c r="O13" i="45"/>
  <c r="O5" i="45"/>
  <c r="M12" i="45"/>
  <c r="M28" i="45"/>
  <c r="M44" i="45"/>
  <c r="M60" i="45"/>
  <c r="M76" i="45"/>
  <c r="M92" i="45"/>
  <c r="M108" i="45"/>
  <c r="M124" i="45"/>
  <c r="M140" i="45"/>
  <c r="M156" i="45"/>
  <c r="M172" i="45"/>
  <c r="M188" i="45"/>
  <c r="M204" i="45"/>
  <c r="M220" i="45"/>
  <c r="M236" i="45"/>
  <c r="M252" i="45"/>
  <c r="M268" i="45"/>
  <c r="M284" i="45"/>
  <c r="M300" i="45"/>
  <c r="M316" i="45"/>
  <c r="M332" i="45"/>
  <c r="M348" i="45"/>
  <c r="M364" i="45"/>
  <c r="M380" i="45"/>
  <c r="M396" i="45"/>
  <c r="M412" i="45"/>
  <c r="M428" i="45"/>
  <c r="M444" i="45"/>
  <c r="M460" i="45"/>
  <c r="M476" i="45"/>
  <c r="M492" i="45"/>
  <c r="M508" i="45"/>
  <c r="M524" i="45"/>
  <c r="M540" i="45"/>
  <c r="M556" i="45"/>
  <c r="M572" i="45"/>
  <c r="M588" i="45"/>
  <c r="M604" i="45"/>
  <c r="M620" i="45"/>
  <c r="M636" i="45"/>
  <c r="M652" i="45"/>
  <c r="M668" i="45"/>
  <c r="M684" i="45"/>
  <c r="M700" i="45"/>
  <c r="M716" i="45"/>
  <c r="M732" i="45"/>
  <c r="M748" i="45"/>
  <c r="M764" i="45"/>
  <c r="M780" i="45"/>
  <c r="M796" i="45"/>
  <c r="M812" i="45"/>
  <c r="M828" i="45"/>
  <c r="M844" i="45"/>
  <c r="M860" i="45"/>
  <c r="M876" i="45"/>
  <c r="M892" i="45"/>
  <c r="M908" i="45"/>
  <c r="M924" i="45"/>
  <c r="M940" i="45"/>
  <c r="M956" i="45"/>
  <c r="M972" i="45"/>
  <c r="M988" i="45"/>
  <c r="M1004" i="45"/>
  <c r="M1020" i="45"/>
  <c r="M1036" i="45"/>
  <c r="M1052" i="45"/>
  <c r="M1068" i="45"/>
  <c r="M1084" i="45"/>
  <c r="M1100" i="45"/>
  <c r="M1116" i="45"/>
  <c r="M1132" i="45"/>
  <c r="M1148" i="45"/>
  <c r="M1164" i="45"/>
  <c r="M1180" i="45"/>
  <c r="M1196" i="45"/>
  <c r="M1212" i="45"/>
  <c r="M1228" i="45"/>
  <c r="M1244" i="45"/>
  <c r="M1260" i="45"/>
  <c r="M1276" i="45"/>
  <c r="M1292" i="45"/>
  <c r="M1308" i="45"/>
  <c r="M1324" i="45"/>
  <c r="M1340" i="45"/>
  <c r="M1356" i="45"/>
  <c r="M1372" i="45"/>
  <c r="M1388" i="45"/>
  <c r="M1404" i="45"/>
  <c r="M1420" i="45"/>
  <c r="M1436" i="45"/>
  <c r="M1452" i="45"/>
  <c r="M1468" i="45"/>
  <c r="M1484" i="45"/>
  <c r="M1500" i="45"/>
  <c r="M1516" i="45"/>
  <c r="M1532" i="45"/>
  <c r="M1548" i="45"/>
  <c r="M1564" i="45"/>
  <c r="M1580" i="45"/>
  <c r="M1596" i="45"/>
  <c r="M1612" i="45"/>
  <c r="M1628" i="45"/>
  <c r="M1644" i="45"/>
  <c r="M1660" i="45"/>
  <c r="M1676" i="45"/>
  <c r="M1692" i="45"/>
  <c r="M1708" i="45"/>
  <c r="M1724" i="45"/>
  <c r="M1740" i="45"/>
  <c r="M1756" i="45"/>
  <c r="M1772" i="45"/>
  <c r="M1788" i="45"/>
  <c r="M1804" i="45"/>
  <c r="M1820" i="45"/>
  <c r="M1836" i="45"/>
  <c r="M1852" i="45"/>
  <c r="M1868" i="45"/>
  <c r="M3988" i="45"/>
  <c r="M3972" i="45"/>
  <c r="M3956" i="45"/>
  <c r="M3940" i="45"/>
  <c r="M3924" i="45"/>
  <c r="M3908" i="45"/>
  <c r="M3892" i="45"/>
  <c r="M3876" i="45"/>
  <c r="M3860" i="45"/>
  <c r="M3844" i="45"/>
  <c r="M3828" i="45"/>
  <c r="M3812" i="45"/>
  <c r="M3796" i="45"/>
  <c r="M3780" i="45"/>
  <c r="M3764" i="45"/>
  <c r="M3748" i="45"/>
  <c r="M3732" i="45"/>
  <c r="M3716" i="45"/>
  <c r="M3700" i="45"/>
  <c r="M3684" i="45"/>
  <c r="M3668" i="45"/>
  <c r="M3652" i="45"/>
  <c r="M3636" i="45"/>
  <c r="M3620" i="45"/>
  <c r="M3604" i="45"/>
  <c r="M3588" i="45"/>
  <c r="M3572" i="45"/>
  <c r="M3556" i="45"/>
  <c r="M3540" i="45"/>
  <c r="M3524" i="45"/>
  <c r="M3508" i="45"/>
  <c r="M3492" i="45"/>
  <c r="M3476" i="45"/>
  <c r="M3460" i="45"/>
  <c r="M3444" i="45"/>
  <c r="M3428" i="45"/>
  <c r="M3412" i="45"/>
  <c r="M3396" i="45"/>
  <c r="M3380" i="45"/>
  <c r="M3364" i="45"/>
  <c r="M3348" i="45"/>
  <c r="M3332" i="45"/>
  <c r="M3316" i="45"/>
  <c r="M3300" i="45"/>
  <c r="M3284" i="45"/>
  <c r="M3268" i="45"/>
  <c r="M3252" i="45"/>
  <c r="M3236" i="45"/>
  <c r="M3220" i="45"/>
  <c r="M3204" i="45"/>
  <c r="M3188" i="45"/>
  <c r="M3172" i="45"/>
  <c r="M3156" i="45"/>
  <c r="M3140" i="45"/>
  <c r="M3124" i="45"/>
  <c r="M3108" i="45"/>
  <c r="M3092" i="45"/>
  <c r="M3076" i="45"/>
  <c r="M3060" i="45"/>
  <c r="M3044" i="45"/>
  <c r="M3028" i="45"/>
  <c r="M3012" i="45"/>
  <c r="M2996" i="45"/>
  <c r="M2980" i="45"/>
  <c r="M2964" i="45"/>
  <c r="M2948" i="45"/>
  <c r="M2932" i="45"/>
  <c r="M2916" i="45"/>
  <c r="M2900" i="45"/>
  <c r="M2884" i="45"/>
  <c r="M2868" i="45"/>
  <c r="M2852" i="45"/>
  <c r="M2836" i="45"/>
  <c r="M2820" i="45"/>
  <c r="M2804" i="45"/>
  <c r="M2788" i="45"/>
  <c r="M2772" i="45"/>
  <c r="M2756" i="45"/>
  <c r="M2740" i="45"/>
  <c r="M2724" i="45"/>
  <c r="M2708" i="45"/>
  <c r="M2692" i="45"/>
  <c r="M2676" i="45"/>
  <c r="M2660" i="45"/>
  <c r="M2644" i="45"/>
  <c r="M2628" i="45"/>
  <c r="M2612" i="45"/>
  <c r="M2596" i="45"/>
  <c r="M2580" i="45"/>
  <c r="M2564" i="45"/>
  <c r="M2548" i="45"/>
  <c r="M2532" i="45"/>
  <c r="M2516" i="45"/>
  <c r="M2500" i="45"/>
  <c r="M2484" i="45"/>
  <c r="M2468" i="45"/>
  <c r="M2452" i="45"/>
  <c r="M2436" i="45"/>
  <c r="M2420" i="45"/>
  <c r="M2404" i="45"/>
  <c r="M2388" i="45"/>
  <c r="M2372" i="45"/>
  <c r="M2356" i="45"/>
  <c r="M2340" i="45"/>
  <c r="M2324" i="45"/>
  <c r="M2308" i="45"/>
  <c r="M2292" i="45"/>
  <c r="M2276" i="45"/>
  <c r="M2260" i="45"/>
  <c r="M2244" i="45"/>
  <c r="M2228" i="45"/>
  <c r="M2212" i="45"/>
  <c r="M2196" i="45"/>
  <c r="M2180" i="45"/>
  <c r="M2164" i="45"/>
  <c r="M2148" i="45"/>
  <c r="M2132" i="45"/>
  <c r="M2116" i="45"/>
  <c r="M2100" i="45"/>
  <c r="M2084" i="45"/>
  <c r="M2068" i="45"/>
  <c r="M2052" i="45"/>
  <c r="M2036" i="45"/>
  <c r="M2012" i="45"/>
  <c r="M1980" i="45"/>
  <c r="M1948" i="45"/>
  <c r="M1916" i="45"/>
  <c r="M1884" i="45"/>
  <c r="M1824" i="45"/>
  <c r="M1760" i="45"/>
  <c r="M1696" i="45"/>
  <c r="M1632" i="45"/>
  <c r="M3984" i="45"/>
  <c r="M3968" i="45"/>
  <c r="M3952" i="45"/>
  <c r="M3936" i="45"/>
  <c r="M3920" i="45"/>
  <c r="M3904" i="45"/>
  <c r="M3888" i="45"/>
  <c r="M3872" i="45"/>
  <c r="M3856" i="45"/>
  <c r="M3840" i="45"/>
  <c r="M3824" i="45"/>
  <c r="M3808" i="45"/>
  <c r="M3792" i="45"/>
  <c r="M3776" i="45"/>
  <c r="M3760" i="45"/>
  <c r="M3744" i="45"/>
  <c r="M3728" i="45"/>
  <c r="M3712" i="45"/>
  <c r="M3696" i="45"/>
  <c r="M3680" i="45"/>
  <c r="M3664" i="45"/>
  <c r="M3648" i="45"/>
  <c r="M3632" i="45"/>
  <c r="M3616" i="45"/>
  <c r="M3600" i="45"/>
  <c r="M3584" i="45"/>
  <c r="M3568" i="45"/>
  <c r="M3552" i="45"/>
  <c r="M3536" i="45"/>
  <c r="M3520" i="45"/>
  <c r="M3504" i="45"/>
  <c r="M3488" i="45"/>
  <c r="M3472" i="45"/>
  <c r="M3456" i="45"/>
  <c r="M3440" i="45"/>
  <c r="M3424" i="45"/>
  <c r="M3408" i="45"/>
  <c r="M3392" i="45"/>
  <c r="M3376" i="45"/>
  <c r="M3360" i="45"/>
  <c r="M3344" i="45"/>
  <c r="M3328" i="45"/>
  <c r="M3312" i="45"/>
  <c r="M3296" i="45"/>
  <c r="M3280" i="45"/>
  <c r="M3264" i="45"/>
  <c r="M3248" i="45"/>
  <c r="M3232" i="45"/>
  <c r="M3216" i="45"/>
  <c r="M3200" i="45"/>
  <c r="M3184" i="45"/>
  <c r="M3168" i="45"/>
  <c r="M3152" i="45"/>
  <c r="M3136" i="45"/>
  <c r="M3120" i="45"/>
  <c r="M3104" i="45"/>
  <c r="M3088" i="45"/>
  <c r="M3072" i="45"/>
  <c r="M3056" i="45"/>
  <c r="M3040" i="45"/>
  <c r="M3024" i="45"/>
  <c r="M3008" i="45"/>
  <c r="M2992" i="45"/>
  <c r="M2976" i="45"/>
  <c r="M2960" i="45"/>
  <c r="M2944" i="45"/>
  <c r="M2928" i="45"/>
  <c r="M2912" i="45"/>
  <c r="M2896" i="45"/>
  <c r="M2880" i="45"/>
  <c r="M2864" i="45"/>
  <c r="M2848" i="45"/>
  <c r="M2832" i="45"/>
  <c r="M2816" i="45"/>
  <c r="M2800" i="45"/>
  <c r="M2784" i="45"/>
  <c r="M2768" i="45"/>
  <c r="M2752" i="45"/>
  <c r="M2736" i="45"/>
  <c r="M2720" i="45"/>
  <c r="M2704" i="45"/>
  <c r="M2688" i="45"/>
  <c r="M2672" i="45"/>
  <c r="M2656" i="45"/>
  <c r="M2640" i="45"/>
  <c r="M2624" i="45"/>
  <c r="M2608" i="45"/>
  <c r="M2592" i="45"/>
  <c r="M2576" i="45"/>
  <c r="M2560" i="45"/>
  <c r="M2544" i="45"/>
  <c r="M2528" i="45"/>
  <c r="M2512" i="45"/>
  <c r="M2496" i="45"/>
  <c r="M2480" i="45"/>
  <c r="M2464" i="45"/>
  <c r="M2448" i="45"/>
  <c r="M2432" i="45"/>
  <c r="M2416" i="45"/>
  <c r="M2400" i="45"/>
  <c r="M2384" i="45"/>
  <c r="M2368" i="45"/>
  <c r="M2352" i="45"/>
  <c r="M2336" i="45"/>
  <c r="M2320" i="45"/>
  <c r="M2304" i="45"/>
  <c r="M2288" i="45"/>
  <c r="M2272" i="45"/>
  <c r="M2256" i="45"/>
  <c r="M2240" i="45"/>
  <c r="M2224" i="45"/>
  <c r="M2208" i="45"/>
  <c r="M2192" i="45"/>
  <c r="M2176" i="45"/>
  <c r="M2160" i="45"/>
  <c r="M2144" i="45"/>
  <c r="M2128" i="45"/>
  <c r="M2112" i="45"/>
  <c r="M2096" i="45"/>
  <c r="M2080" i="45"/>
  <c r="M2064" i="45"/>
  <c r="M2048" i="45"/>
  <c r="M2032" i="45"/>
  <c r="M2000" i="45"/>
  <c r="M1968" i="45"/>
  <c r="M1936" i="45"/>
  <c r="M1904" i="45"/>
  <c r="M1872" i="45"/>
  <c r="M1808" i="45"/>
  <c r="M1744" i="45"/>
  <c r="M1680" i="45"/>
  <c r="M1616" i="45"/>
  <c r="F3686" i="45"/>
  <c r="F3665" i="45"/>
  <c r="F3345" i="45"/>
  <c r="F3323" i="45"/>
  <c r="F3003" i="45"/>
  <c r="F2982" i="45"/>
  <c r="F2662" i="45"/>
  <c r="F2641" i="45"/>
  <c r="F2321" i="45"/>
  <c r="F2299" i="45"/>
  <c r="F2134" i="45"/>
  <c r="F2129" i="45"/>
  <c r="F2049" i="45"/>
  <c r="F2043" i="45"/>
  <c r="F1963" i="45"/>
  <c r="F1958" i="45"/>
  <c r="F1878" i="45"/>
  <c r="F1873" i="45"/>
  <c r="F1793" i="45"/>
  <c r="F1787" i="45"/>
  <c r="F1707" i="45"/>
  <c r="F1702" i="45"/>
  <c r="F1622" i="45"/>
  <c r="F1617" i="45"/>
  <c r="F1537" i="45"/>
  <c r="F1531" i="45"/>
  <c r="F1451" i="45"/>
  <c r="F1446" i="45"/>
  <c r="F1366" i="45"/>
  <c r="F1361" i="45"/>
  <c r="F1281" i="45"/>
  <c r="F1275" i="45"/>
  <c r="F1195" i="45"/>
  <c r="F1190" i="45"/>
  <c r="F1110" i="45"/>
  <c r="F1105" i="45"/>
  <c r="F1025" i="45"/>
  <c r="F1019" i="45"/>
  <c r="F939" i="45"/>
  <c r="F934" i="45"/>
  <c r="F854" i="45"/>
  <c r="F849" i="45"/>
  <c r="F770" i="45"/>
  <c r="F762" i="45"/>
  <c r="F706" i="45"/>
  <c r="F698" i="45"/>
  <c r="F642" i="45"/>
  <c r="F634" i="45"/>
  <c r="F578" i="45"/>
  <c r="F570" i="45"/>
  <c r="F514" i="45"/>
  <c r="F506" i="45"/>
  <c r="F450" i="45"/>
  <c r="F442" i="45"/>
  <c r="F386" i="45"/>
  <c r="F378" i="45"/>
  <c r="F322" i="45"/>
  <c r="F314" i="45"/>
  <c r="F258" i="45"/>
  <c r="F250" i="45"/>
  <c r="F194" i="45"/>
  <c r="F186" i="45"/>
  <c r="F130" i="45"/>
  <c r="F122" i="45"/>
  <c r="F66" i="45"/>
  <c r="F58" i="45"/>
  <c r="J3995" i="45"/>
  <c r="J3994" i="45"/>
  <c r="J3987" i="45"/>
  <c r="J3986" i="45"/>
  <c r="J3979" i="45"/>
  <c r="J3978" i="45"/>
  <c r="J3971" i="45"/>
  <c r="J3970" i="45"/>
  <c r="J3963" i="45"/>
  <c r="J3962" i="45"/>
  <c r="J3955" i="45"/>
  <c r="J3954" i="45"/>
  <c r="J3947" i="45"/>
  <c r="J3946" i="45"/>
  <c r="J3939" i="45"/>
  <c r="J3938" i="45"/>
  <c r="J3931" i="45"/>
  <c r="J3930" i="45"/>
  <c r="J3923" i="45"/>
  <c r="J3922" i="45"/>
  <c r="J3915" i="45"/>
  <c r="J3914" i="45"/>
  <c r="J3908" i="45"/>
  <c r="J3907" i="45"/>
  <c r="J3900" i="45"/>
  <c r="J3899" i="45"/>
  <c r="J3892" i="45"/>
  <c r="J3891" i="45"/>
  <c r="J3884" i="45"/>
  <c r="J3883" i="45"/>
  <c r="J3876" i="45"/>
  <c r="J3875" i="45"/>
  <c r="J3868" i="45"/>
  <c r="J3867" i="45"/>
  <c r="J3860" i="45"/>
  <c r="J3859" i="45"/>
  <c r="J3852" i="45"/>
  <c r="J3851" i="45"/>
  <c r="J3844" i="45"/>
  <c r="J3843" i="45"/>
  <c r="J3836" i="45"/>
  <c r="J3835" i="45"/>
  <c r="J3828" i="45"/>
  <c r="J3827" i="45"/>
  <c r="K3990" i="45"/>
  <c r="K3988" i="45"/>
  <c r="K3974" i="45"/>
  <c r="K3972" i="45"/>
  <c r="K3958" i="45"/>
  <c r="K3956" i="45"/>
  <c r="K3942" i="45"/>
  <c r="K3940" i="45"/>
  <c r="K3934" i="45"/>
  <c r="K3932" i="45"/>
  <c r="K3926" i="45"/>
  <c r="K3924" i="45"/>
  <c r="K3918" i="45"/>
  <c r="K3916" i="45"/>
  <c r="K3989" i="45"/>
  <c r="K3981" i="45"/>
  <c r="K3957" i="45"/>
  <c r="K3949" i="45"/>
  <c r="K3925" i="45"/>
  <c r="K3917" i="45"/>
  <c r="J3821" i="45"/>
  <c r="J3820" i="45"/>
  <c r="J3817" i="45"/>
  <c r="J3816" i="45"/>
  <c r="J3813" i="45"/>
  <c r="J3812" i="45"/>
  <c r="J3809" i="45"/>
  <c r="J3808" i="45"/>
  <c r="J3805" i="45"/>
  <c r="J3804" i="45"/>
  <c r="J3801" i="45"/>
  <c r="J3800" i="45"/>
  <c r="J3797" i="45"/>
  <c r="J3796" i="45"/>
  <c r="J3793" i="45"/>
  <c r="J3792" i="45"/>
  <c r="J3789" i="45"/>
  <c r="J3788" i="45"/>
  <c r="J3785" i="45"/>
  <c r="J3784" i="45"/>
  <c r="J3781" i="45"/>
  <c r="J3780" i="45"/>
  <c r="J3777" i="45"/>
  <c r="J3776" i="45"/>
  <c r="J3773" i="45"/>
  <c r="J3772" i="45"/>
  <c r="J3769" i="45"/>
  <c r="J3768" i="45"/>
  <c r="J3765" i="45"/>
  <c r="J3764" i="45"/>
  <c r="J3761" i="45"/>
  <c r="J3760" i="45"/>
  <c r="J3757" i="45"/>
  <c r="J3756" i="45"/>
  <c r="J3753" i="45"/>
  <c r="J3752" i="45"/>
  <c r="J3749" i="45"/>
  <c r="J3748" i="45"/>
  <c r="J3745" i="45"/>
  <c r="J3744" i="45"/>
  <c r="J3741" i="45"/>
  <c r="J3740" i="45"/>
  <c r="J3737" i="45"/>
  <c r="J3736" i="45"/>
  <c r="J3733" i="45"/>
  <c r="J3732" i="45"/>
  <c r="J3729" i="45"/>
  <c r="J3728" i="45"/>
  <c r="J3725" i="45"/>
  <c r="J3724" i="45"/>
  <c r="J3721" i="45"/>
  <c r="J3720" i="45"/>
  <c r="J3717" i="45"/>
  <c r="J3716" i="45"/>
  <c r="J3713" i="45"/>
  <c r="J3712" i="45"/>
  <c r="J3709" i="45"/>
  <c r="J3708" i="45"/>
  <c r="J3705" i="45"/>
  <c r="J3704" i="45"/>
  <c r="J3701" i="45"/>
  <c r="J3700" i="45"/>
  <c r="J3697" i="45"/>
  <c r="J3696" i="45"/>
  <c r="J3693" i="45"/>
  <c r="J3692" i="45"/>
  <c r="J3689" i="45"/>
  <c r="J3688" i="45"/>
  <c r="J3685" i="45"/>
  <c r="J3684" i="45"/>
  <c r="J3681" i="45"/>
  <c r="J3680" i="45"/>
  <c r="J3677" i="45"/>
  <c r="K3991" i="45"/>
  <c r="K3967" i="45"/>
  <c r="K3959" i="45"/>
  <c r="K3935" i="45"/>
  <c r="K3927" i="45"/>
  <c r="K3907" i="45"/>
  <c r="K3905" i="45"/>
  <c r="K3899" i="45"/>
  <c r="K3897" i="45"/>
  <c r="K3891" i="45"/>
  <c r="K3889" i="45"/>
  <c r="K3883" i="45"/>
  <c r="K3881" i="45"/>
  <c r="K3875" i="45"/>
  <c r="K3873" i="45"/>
  <c r="K3867" i="45"/>
  <c r="K3865" i="45"/>
  <c r="K3859" i="45"/>
  <c r="K3857" i="45"/>
  <c r="K3855" i="45"/>
  <c r="K3853" i="45"/>
  <c r="K3851" i="45"/>
  <c r="K3849" i="45"/>
  <c r="K3847" i="45"/>
  <c r="K3845" i="45"/>
  <c r="K3843" i="45"/>
  <c r="K3841" i="45"/>
  <c r="K3839" i="45"/>
  <c r="K3837" i="45"/>
  <c r="K3835" i="45"/>
  <c r="K3833" i="45"/>
  <c r="K3831" i="45"/>
  <c r="K3829" i="45"/>
  <c r="K3827" i="45"/>
  <c r="K3824" i="45"/>
  <c r="K3993" i="45"/>
  <c r="K3985" i="45"/>
  <c r="K3977" i="45"/>
  <c r="K3969" i="45"/>
  <c r="K3961" i="45"/>
  <c r="K3953" i="45"/>
  <c r="K3945" i="45"/>
  <c r="K3937" i="45"/>
  <c r="K3929" i="45"/>
  <c r="K3921" i="45"/>
  <c r="K3913" i="45"/>
  <c r="K3825" i="45"/>
  <c r="K3987" i="45"/>
  <c r="K3955" i="45"/>
  <c r="K3923" i="45"/>
  <c r="K3904" i="45"/>
  <c r="K3896" i="45"/>
  <c r="K3888" i="45"/>
  <c r="K3880" i="45"/>
  <c r="K3872" i="45"/>
  <c r="K3864" i="45"/>
  <c r="K3856" i="45"/>
  <c r="K3848" i="45"/>
  <c r="K3840" i="45"/>
  <c r="K3832" i="45"/>
  <c r="J3676" i="45"/>
  <c r="K3673" i="45"/>
  <c r="J3672" i="45"/>
  <c r="K3669" i="45"/>
  <c r="J3668" i="45"/>
  <c r="K3665" i="45"/>
  <c r="K3664" i="45"/>
  <c r="K3663" i="45"/>
  <c r="K3662" i="45"/>
  <c r="K3661" i="45"/>
  <c r="K3979" i="45"/>
  <c r="K3947" i="45"/>
  <c r="K3915" i="45"/>
  <c r="K3906" i="45"/>
  <c r="K3898" i="45"/>
  <c r="K3890" i="45"/>
  <c r="K3882" i="45"/>
  <c r="K3874" i="45"/>
  <c r="K3866" i="45"/>
  <c r="K3858" i="45"/>
  <c r="K3850" i="45"/>
  <c r="K3842" i="45"/>
  <c r="K3834" i="45"/>
  <c r="K3826" i="45"/>
  <c r="K3821" i="45"/>
  <c r="K3819" i="45"/>
  <c r="K3817" i="45"/>
  <c r="K3815" i="45"/>
  <c r="K3813" i="45"/>
  <c r="K3811" i="45"/>
  <c r="K3809" i="45"/>
  <c r="K3807" i="45"/>
  <c r="K3805" i="45"/>
  <c r="K3803" i="45"/>
  <c r="K3801" i="45"/>
  <c r="K3799" i="45"/>
  <c r="K3797" i="45"/>
  <c r="K3795" i="45"/>
  <c r="K3793" i="45"/>
  <c r="K3791" i="45"/>
  <c r="K3789" i="45"/>
  <c r="K3787" i="45"/>
  <c r="K3785" i="45"/>
  <c r="K3783" i="45"/>
  <c r="K3781" i="45"/>
  <c r="K3779" i="45"/>
  <c r="K3777" i="45"/>
  <c r="K3775" i="45"/>
  <c r="K3773" i="45"/>
  <c r="K3771" i="45"/>
  <c r="K3769" i="45"/>
  <c r="K3767" i="45"/>
  <c r="K3765" i="45"/>
  <c r="K3763" i="45"/>
  <c r="K3761" i="45"/>
  <c r="K3759" i="45"/>
  <c r="K3757" i="45"/>
  <c r="K3755" i="45"/>
  <c r="K3753" i="45"/>
  <c r="K3751" i="45"/>
  <c r="K3749" i="45"/>
  <c r="K3747" i="45"/>
  <c r="K3745" i="45"/>
  <c r="K3743" i="45"/>
  <c r="K3741" i="45"/>
  <c r="K3739" i="45"/>
  <c r="K3737" i="45"/>
  <c r="K3735" i="45"/>
  <c r="K3733" i="45"/>
  <c r="K3731" i="45"/>
  <c r="K3729" i="45"/>
  <c r="K3727" i="45"/>
  <c r="K3725" i="45"/>
  <c r="K3723" i="45"/>
  <c r="K3721" i="45"/>
  <c r="K3719" i="45"/>
  <c r="K3717" i="45"/>
  <c r="K3715" i="45"/>
  <c r="K3713" i="45"/>
  <c r="K3711" i="45"/>
  <c r="K3709" i="45"/>
  <c r="K3707" i="45"/>
  <c r="K3705" i="45"/>
  <c r="K3703" i="45"/>
  <c r="K3701" i="45"/>
  <c r="K3699" i="45"/>
  <c r="K3697" i="45"/>
  <c r="K3695" i="45"/>
  <c r="K3693" i="45"/>
  <c r="K3691" i="45"/>
  <c r="K3689" i="45"/>
  <c r="K3687" i="45"/>
  <c r="K3685" i="45"/>
  <c r="K3683" i="45"/>
  <c r="K3971" i="45"/>
  <c r="K3908" i="45"/>
  <c r="K3892" i="45"/>
  <c r="K3876" i="45"/>
  <c r="K3860" i="45"/>
  <c r="K3844" i="45"/>
  <c r="K3828" i="45"/>
  <c r="K3816" i="45"/>
  <c r="K3808" i="45"/>
  <c r="K3800" i="45"/>
  <c r="K3792" i="45"/>
  <c r="K3784" i="45"/>
  <c r="K3776" i="45"/>
  <c r="K3768" i="45"/>
  <c r="K3760" i="45"/>
  <c r="K3752" i="45"/>
  <c r="K3744" i="45"/>
  <c r="K3736" i="45"/>
  <c r="K3728" i="45"/>
  <c r="K3720" i="45"/>
  <c r="K3712" i="45"/>
  <c r="K3704" i="45"/>
  <c r="K3696" i="45"/>
  <c r="K3688" i="45"/>
  <c r="J3675" i="45"/>
  <c r="K3670" i="45"/>
  <c r="J3667" i="45"/>
  <c r="J3664" i="45"/>
  <c r="K3660" i="45"/>
  <c r="K3659" i="45"/>
  <c r="K3658" i="45"/>
  <c r="K3657" i="45"/>
  <c r="K3656" i="45"/>
  <c r="K3655" i="45"/>
  <c r="K3654" i="45"/>
  <c r="K3653" i="45"/>
  <c r="K3652" i="45"/>
  <c r="K3651" i="45"/>
  <c r="K3650" i="45"/>
  <c r="K3649" i="45"/>
  <c r="K3648" i="45"/>
  <c r="K3647" i="45"/>
  <c r="K3646" i="45"/>
  <c r="K3645" i="45"/>
  <c r="K3644" i="45"/>
  <c r="K3643" i="45"/>
  <c r="K3642" i="45"/>
  <c r="K3641" i="45"/>
  <c r="K3640" i="45"/>
  <c r="K3639" i="45"/>
  <c r="K3638" i="45"/>
  <c r="K3637" i="45"/>
  <c r="K3636" i="45"/>
  <c r="K3635" i="45"/>
  <c r="K3634" i="45"/>
  <c r="K3633" i="45"/>
  <c r="K3632" i="45"/>
  <c r="K3631" i="45"/>
  <c r="K3630" i="45"/>
  <c r="K3629" i="45"/>
  <c r="K3628" i="45"/>
  <c r="K3627" i="45"/>
  <c r="K3626" i="45"/>
  <c r="K3625" i="45"/>
  <c r="K3624" i="45"/>
  <c r="K3623" i="45"/>
  <c r="K3622" i="45"/>
  <c r="K3621" i="45"/>
  <c r="K3620" i="45"/>
  <c r="K3619" i="45"/>
  <c r="K3618" i="45"/>
  <c r="K3617" i="45"/>
  <c r="K3616" i="45"/>
  <c r="K3615" i="45"/>
  <c r="K3614" i="45"/>
  <c r="K3613" i="45"/>
  <c r="K3612" i="45"/>
  <c r="K3611" i="45"/>
  <c r="K3610" i="45"/>
  <c r="K3609" i="45"/>
  <c r="K3608" i="45"/>
  <c r="K3607" i="45"/>
  <c r="K3606" i="45"/>
  <c r="K3605" i="45"/>
  <c r="K3604" i="45"/>
  <c r="K3603" i="45"/>
  <c r="K3602" i="45"/>
  <c r="K3601" i="45"/>
  <c r="K3600" i="45"/>
  <c r="K3599" i="45"/>
  <c r="K3598" i="45"/>
  <c r="K3597" i="45"/>
  <c r="K3596" i="45"/>
  <c r="K3595" i="45"/>
  <c r="K3594" i="45"/>
  <c r="K3593" i="45"/>
  <c r="K3592" i="45"/>
  <c r="K3591" i="45"/>
  <c r="K3590" i="45"/>
  <c r="K3589" i="45"/>
  <c r="K3588" i="45"/>
  <c r="K3587" i="45"/>
  <c r="K3586" i="45"/>
  <c r="K3585" i="45"/>
  <c r="K3584" i="45"/>
  <c r="K3583" i="45"/>
  <c r="K3582" i="45"/>
  <c r="K3581" i="45"/>
  <c r="K3580" i="45"/>
  <c r="K3579" i="45"/>
  <c r="K3578" i="45"/>
  <c r="K3577" i="45"/>
  <c r="K3576" i="45"/>
  <c r="K3575" i="45"/>
  <c r="K3574" i="45"/>
  <c r="K3573" i="45"/>
  <c r="K3572" i="45"/>
  <c r="K3571" i="45"/>
  <c r="K3570" i="45"/>
  <c r="K3569" i="45"/>
  <c r="K3568" i="45"/>
  <c r="K3567" i="45"/>
  <c r="K3566" i="45"/>
  <c r="K3565" i="45"/>
  <c r="K3564" i="45"/>
  <c r="K3563" i="45"/>
  <c r="K3562" i="45"/>
  <c r="K3561" i="45"/>
  <c r="K3560" i="45"/>
  <c r="K3559" i="45"/>
  <c r="K3558" i="45"/>
  <c r="K3557" i="45"/>
  <c r="K3556" i="45"/>
  <c r="K3555" i="45"/>
  <c r="K3554" i="45"/>
  <c r="K3553" i="45"/>
  <c r="K3552" i="45"/>
  <c r="K3551" i="45"/>
  <c r="K3550" i="45"/>
  <c r="K3549" i="45"/>
  <c r="K3548" i="45"/>
  <c r="K3547" i="45"/>
  <c r="K3546" i="45"/>
  <c r="K3545" i="45"/>
  <c r="K3544" i="45"/>
  <c r="K3543" i="45"/>
  <c r="K3542" i="45"/>
  <c r="K3541" i="45"/>
  <c r="K3540" i="45"/>
  <c r="K3539" i="45"/>
  <c r="K3538" i="45"/>
  <c r="K3537" i="45"/>
  <c r="K3536" i="45"/>
  <c r="K3535" i="45"/>
  <c r="K3534" i="45"/>
  <c r="K3533" i="45"/>
  <c r="K3532" i="45"/>
  <c r="K3531" i="45"/>
  <c r="K3530" i="45"/>
  <c r="K3529" i="45"/>
  <c r="K3528" i="45"/>
  <c r="K3527" i="45"/>
  <c r="K3526" i="45"/>
  <c r="K3525" i="45"/>
  <c r="K3524" i="45"/>
  <c r="K3523" i="45"/>
  <c r="K3522" i="45"/>
  <c r="K3521" i="45"/>
  <c r="K3520" i="45"/>
  <c r="K3963" i="45"/>
  <c r="K3910" i="45"/>
  <c r="K3894" i="45"/>
  <c r="K3878" i="45"/>
  <c r="K3862" i="45"/>
  <c r="K3846" i="45"/>
  <c r="K3830" i="45"/>
  <c r="K3818" i="45"/>
  <c r="K3810" i="45"/>
  <c r="K3802" i="45"/>
  <c r="K3794" i="45"/>
  <c r="K3786" i="45"/>
  <c r="K3778" i="45"/>
  <c r="K3770" i="45"/>
  <c r="K3762" i="45"/>
  <c r="K3754" i="45"/>
  <c r="K3746" i="45"/>
  <c r="K3738" i="45"/>
  <c r="K3730" i="45"/>
  <c r="K3722" i="45"/>
  <c r="K3714" i="45"/>
  <c r="K3706" i="45"/>
  <c r="K3698" i="45"/>
  <c r="K3690" i="45"/>
  <c r="K3682" i="45"/>
  <c r="K3680" i="45"/>
  <c r="K3678" i="45"/>
  <c r="K3676" i="45"/>
  <c r="J3673" i="45"/>
  <c r="K3671" i="45"/>
  <c r="J3670" i="45"/>
  <c r="K3668" i="45"/>
  <c r="J3665" i="45"/>
  <c r="J3661" i="45"/>
  <c r="J3660" i="45"/>
  <c r="J3659" i="45"/>
  <c r="J3658" i="45"/>
  <c r="J3657" i="45"/>
  <c r="J3656" i="45"/>
  <c r="J3655" i="45"/>
  <c r="J3654" i="45"/>
  <c r="J3653" i="45"/>
  <c r="K3939" i="45"/>
  <c r="K3900" i="45"/>
  <c r="K3884" i="45"/>
  <c r="K3868" i="45"/>
  <c r="K3852" i="45"/>
  <c r="K3836" i="45"/>
  <c r="K3820" i="45"/>
  <c r="K3812" i="45"/>
  <c r="K3804" i="45"/>
  <c r="K3796" i="45"/>
  <c r="K3788" i="45"/>
  <c r="K3780" i="45"/>
  <c r="K3772" i="45"/>
  <c r="K3764" i="45"/>
  <c r="K3756" i="45"/>
  <c r="K3748" i="45"/>
  <c r="K3740" i="45"/>
  <c r="K3732" i="45"/>
  <c r="K3724" i="45"/>
  <c r="K3716" i="45"/>
  <c r="K3708" i="45"/>
  <c r="K3700" i="45"/>
  <c r="K3692" i="45"/>
  <c r="K3684" i="45"/>
  <c r="K3674" i="45"/>
  <c r="J3671" i="45"/>
  <c r="K3666" i="45"/>
  <c r="J3662" i="45"/>
  <c r="K3931" i="45"/>
  <c r="K3870" i="45"/>
  <c r="K3814" i="45"/>
  <c r="K3782" i="45"/>
  <c r="K3750" i="45"/>
  <c r="K3718" i="45"/>
  <c r="K3686" i="45"/>
  <c r="K3677" i="45"/>
  <c r="K3672" i="45"/>
  <c r="J3669" i="45"/>
  <c r="J3649" i="45"/>
  <c r="J3645" i="45"/>
  <c r="J3641" i="45"/>
  <c r="J3637" i="45"/>
  <c r="J3633" i="45"/>
  <c r="J3629" i="45"/>
  <c r="J3625" i="45"/>
  <c r="J3621" i="45"/>
  <c r="J3617" i="45"/>
  <c r="J3613" i="45"/>
  <c r="J3609" i="45"/>
  <c r="J3605" i="45"/>
  <c r="J3601" i="45"/>
  <c r="J3597" i="45"/>
  <c r="J3593" i="45"/>
  <c r="J3589" i="45"/>
  <c r="J3585" i="45"/>
  <c r="J3581" i="45"/>
  <c r="J3577" i="45"/>
  <c r="J3573" i="45"/>
  <c r="J3569" i="45"/>
  <c r="J3565" i="45"/>
  <c r="J3561" i="45"/>
  <c r="J3557" i="45"/>
  <c r="J3553" i="45"/>
  <c r="J3549" i="45"/>
  <c r="J3545" i="45"/>
  <c r="J3541" i="45"/>
  <c r="J3537" i="45"/>
  <c r="J3533" i="45"/>
  <c r="J3529" i="45"/>
  <c r="J3525" i="45"/>
  <c r="J3521" i="45"/>
  <c r="K3854" i="45"/>
  <c r="K3806" i="45"/>
  <c r="K3774" i="45"/>
  <c r="K3742" i="45"/>
  <c r="K3710" i="45"/>
  <c r="K3679" i="45"/>
  <c r="J3674" i="45"/>
  <c r="J3666" i="45"/>
  <c r="J3650" i="45"/>
  <c r="J3646" i="45"/>
  <c r="J3642" i="45"/>
  <c r="J3638" i="45"/>
  <c r="J3634" i="45"/>
  <c r="J3630" i="45"/>
  <c r="J3626" i="45"/>
  <c r="J3622" i="45"/>
  <c r="J3618" i="45"/>
  <c r="J3614" i="45"/>
  <c r="J3610" i="45"/>
  <c r="J3606" i="45"/>
  <c r="J3602" i="45"/>
  <c r="J3598" i="45"/>
  <c r="J3594" i="45"/>
  <c r="J3590" i="45"/>
  <c r="J3586" i="45"/>
  <c r="J3582" i="45"/>
  <c r="J3578" i="45"/>
  <c r="J3574" i="45"/>
  <c r="J3570" i="45"/>
  <c r="J3566" i="45"/>
  <c r="J3562" i="45"/>
  <c r="J3558" i="45"/>
  <c r="J3554" i="45"/>
  <c r="J3550" i="45"/>
  <c r="J3546" i="45"/>
  <c r="J3542" i="45"/>
  <c r="J3538" i="45"/>
  <c r="J3534" i="45"/>
  <c r="J3530" i="45"/>
  <c r="J3526" i="45"/>
  <c r="J3522" i="45"/>
  <c r="K3902" i="45"/>
  <c r="K3838" i="45"/>
  <c r="K3798" i="45"/>
  <c r="K3766" i="45"/>
  <c r="K3734" i="45"/>
  <c r="K3702" i="45"/>
  <c r="K3681" i="45"/>
  <c r="J3663" i="45"/>
  <c r="J3651" i="45"/>
  <c r="J3647" i="45"/>
  <c r="J3643" i="45"/>
  <c r="J3639" i="45"/>
  <c r="J3635" i="45"/>
  <c r="J3631" i="45"/>
  <c r="J3627" i="45"/>
  <c r="J3623" i="45"/>
  <c r="J3619" i="45"/>
  <c r="J3615" i="45"/>
  <c r="J3611" i="45"/>
  <c r="J3607" i="45"/>
  <c r="J3603" i="45"/>
  <c r="J3599" i="45"/>
  <c r="J3595" i="45"/>
  <c r="J3591" i="45"/>
  <c r="J3587" i="45"/>
  <c r="J3583" i="45"/>
  <c r="J3579" i="45"/>
  <c r="J3575" i="45"/>
  <c r="J3571" i="45"/>
  <c r="J3567" i="45"/>
  <c r="J3563" i="45"/>
  <c r="J3559" i="45"/>
  <c r="J3555" i="45"/>
  <c r="J3551" i="45"/>
  <c r="J3547" i="45"/>
  <c r="J3543" i="45"/>
  <c r="J3539" i="45"/>
  <c r="J3535" i="45"/>
  <c r="J3531" i="45"/>
  <c r="J3527" i="45"/>
  <c r="J3523" i="45"/>
  <c r="K3519" i="45"/>
  <c r="K3518" i="45"/>
  <c r="K3517" i="45"/>
  <c r="K3516" i="45"/>
  <c r="K3515" i="45"/>
  <c r="K3514" i="45"/>
  <c r="K3513" i="45"/>
  <c r="K3512" i="45"/>
  <c r="K3511" i="45"/>
  <c r="K3510" i="45"/>
  <c r="K3509" i="45"/>
  <c r="K3508" i="45"/>
  <c r="K3507" i="45"/>
  <c r="K3506" i="45"/>
  <c r="K3505" i="45"/>
  <c r="K3504" i="45"/>
  <c r="K3503" i="45"/>
  <c r="K3502" i="45"/>
  <c r="K3501" i="45"/>
  <c r="K3500" i="45"/>
  <c r="K3499" i="45"/>
  <c r="K3498" i="45"/>
  <c r="K3497" i="45"/>
  <c r="K3496" i="45"/>
  <c r="K3495" i="45"/>
  <c r="K3494" i="45"/>
  <c r="K3493" i="45"/>
  <c r="K3492" i="45"/>
  <c r="K3491" i="45"/>
  <c r="K3490" i="45"/>
  <c r="K3489" i="45"/>
  <c r="K3488" i="45"/>
  <c r="K3487" i="45"/>
  <c r="K3486" i="45"/>
  <c r="K3485" i="45"/>
  <c r="K3484" i="45"/>
  <c r="K3483" i="45"/>
  <c r="K3482" i="45"/>
  <c r="K3481" i="45"/>
  <c r="K3480" i="45"/>
  <c r="K3479" i="45"/>
  <c r="K3478" i="45"/>
  <c r="K3477" i="45"/>
  <c r="K3476" i="45"/>
  <c r="K3475" i="45"/>
  <c r="K3474" i="45"/>
  <c r="K3473" i="45"/>
  <c r="K3472" i="45"/>
  <c r="K3471" i="45"/>
  <c r="K3470" i="45"/>
  <c r="K3469" i="45"/>
  <c r="K3468" i="45"/>
  <c r="K3467" i="45"/>
  <c r="K3466" i="45"/>
  <c r="K3465" i="45"/>
  <c r="K3464" i="45"/>
  <c r="K3463" i="45"/>
  <c r="K3462" i="45"/>
  <c r="K3461" i="45"/>
  <c r="K3460" i="45"/>
  <c r="K3459" i="45"/>
  <c r="K3458" i="45"/>
  <c r="K3457" i="45"/>
  <c r="K3456" i="45"/>
  <c r="K3455" i="45"/>
  <c r="K3454" i="45"/>
  <c r="K3453" i="45"/>
  <c r="K3452" i="45"/>
  <c r="K3451" i="45"/>
  <c r="K3450" i="45"/>
  <c r="K3449" i="45"/>
  <c r="K3448" i="45"/>
  <c r="K3447" i="45"/>
  <c r="K3446" i="45"/>
  <c r="K3445" i="45"/>
  <c r="K3444" i="45"/>
  <c r="K3443" i="45"/>
  <c r="K3442" i="45"/>
  <c r="K3441" i="45"/>
  <c r="K3440" i="45"/>
  <c r="K3439" i="45"/>
  <c r="K3438" i="45"/>
  <c r="K3437" i="45"/>
  <c r="K3436" i="45"/>
  <c r="K3435" i="45"/>
  <c r="K3434" i="45"/>
  <c r="K3433" i="45"/>
  <c r="K3432" i="45"/>
  <c r="K3431" i="45"/>
  <c r="K3430" i="45"/>
  <c r="K3429" i="45"/>
  <c r="K3428" i="45"/>
  <c r="K3427" i="45"/>
  <c r="K3426" i="45"/>
  <c r="K3425" i="45"/>
  <c r="K3424" i="45"/>
  <c r="K3423" i="45"/>
  <c r="K3422" i="45"/>
  <c r="K3421" i="45"/>
  <c r="K3420" i="45"/>
  <c r="K3419" i="45"/>
  <c r="K3418" i="45"/>
  <c r="K3417" i="45"/>
  <c r="K3416" i="45"/>
  <c r="K3415" i="45"/>
  <c r="K3414" i="45"/>
  <c r="K3413" i="45"/>
  <c r="K3412" i="45"/>
  <c r="K3411" i="45"/>
  <c r="K3410" i="45"/>
  <c r="K3409" i="45"/>
  <c r="K3408" i="45"/>
  <c r="K3407" i="45"/>
  <c r="K3406" i="45"/>
  <c r="K3405" i="45"/>
  <c r="K3404" i="45"/>
  <c r="K3403" i="45"/>
  <c r="K3402" i="45"/>
  <c r="K3401" i="45"/>
  <c r="K3400" i="45"/>
  <c r="K3399" i="45"/>
  <c r="K3398" i="45"/>
  <c r="K3397" i="45"/>
  <c r="K3396" i="45"/>
  <c r="K3395" i="45"/>
  <c r="K3394" i="45"/>
  <c r="K3393" i="45"/>
  <c r="K3392" i="45"/>
  <c r="K3391" i="45"/>
  <c r="K3390" i="45"/>
  <c r="K3389" i="45"/>
  <c r="K3388" i="45"/>
  <c r="K3387" i="45"/>
  <c r="K3386" i="45"/>
  <c r="K3385" i="45"/>
  <c r="K3384" i="45"/>
  <c r="K3383" i="45"/>
  <c r="K3382" i="45"/>
  <c r="K3381" i="45"/>
  <c r="K3380" i="45"/>
  <c r="K3379" i="45"/>
  <c r="K3378" i="45"/>
  <c r="K3377" i="45"/>
  <c r="K3376" i="45"/>
  <c r="K3375" i="45"/>
  <c r="K3374" i="45"/>
  <c r="K3373" i="45"/>
  <c r="K3372" i="45"/>
  <c r="K3371" i="45"/>
  <c r="K3370" i="45"/>
  <c r="K3369" i="45"/>
  <c r="K3368" i="45"/>
  <c r="K3367" i="45"/>
  <c r="K3366" i="45"/>
  <c r="K3365" i="45"/>
  <c r="K3364" i="45"/>
  <c r="K3363" i="45"/>
  <c r="K3362" i="45"/>
  <c r="K3361" i="45"/>
  <c r="K3360" i="45"/>
  <c r="K3359" i="45"/>
  <c r="K3358" i="45"/>
  <c r="K3357" i="45"/>
  <c r="K3356" i="45"/>
  <c r="K3355" i="45"/>
  <c r="K3354" i="45"/>
  <c r="K3353" i="45"/>
  <c r="K3352" i="45"/>
  <c r="K3351" i="45"/>
  <c r="K3350" i="45"/>
  <c r="K3349" i="45"/>
  <c r="K3348" i="45"/>
  <c r="K3347" i="45"/>
  <c r="K3346" i="45"/>
  <c r="K3345" i="45"/>
  <c r="K3344" i="45"/>
  <c r="K3343" i="45"/>
  <c r="K3342" i="45"/>
  <c r="K3341" i="45"/>
  <c r="K3340" i="45"/>
  <c r="K3339" i="45"/>
  <c r="K3338" i="45"/>
  <c r="K3337" i="45"/>
  <c r="K3336" i="45"/>
  <c r="K3335" i="45"/>
  <c r="K3334" i="45"/>
  <c r="K3333" i="45"/>
  <c r="K3332" i="45"/>
  <c r="K3331" i="45"/>
  <c r="K3330" i="45"/>
  <c r="K3329" i="45"/>
  <c r="K3328" i="45"/>
  <c r="K3327" i="45"/>
  <c r="K3326" i="45"/>
  <c r="K3325" i="45"/>
  <c r="K3324" i="45"/>
  <c r="K3323" i="45"/>
  <c r="K3322" i="45"/>
  <c r="K3321" i="45"/>
  <c r="K3320" i="45"/>
  <c r="K3319" i="45"/>
  <c r="K3318" i="45"/>
  <c r="K3317" i="45"/>
  <c r="K3316" i="45"/>
  <c r="K3315" i="45"/>
  <c r="K3314" i="45"/>
  <c r="K3313" i="45"/>
  <c r="K3312" i="45"/>
  <c r="K3311" i="45"/>
  <c r="K3310" i="45"/>
  <c r="K3309" i="45"/>
  <c r="K3308" i="45"/>
  <c r="K3307" i="45"/>
  <c r="K3306" i="45"/>
  <c r="K3305" i="45"/>
  <c r="K3304" i="45"/>
  <c r="K3303" i="45"/>
  <c r="K3302" i="45"/>
  <c r="K3301" i="45"/>
  <c r="K3300" i="45"/>
  <c r="K3299" i="45"/>
  <c r="K3298" i="45"/>
  <c r="K3297" i="45"/>
  <c r="K3296" i="45"/>
  <c r="K3295" i="45"/>
  <c r="K3294" i="45"/>
  <c r="K3293" i="45"/>
  <c r="K3292" i="45"/>
  <c r="K3291" i="45"/>
  <c r="K3290" i="45"/>
  <c r="K3289" i="45"/>
  <c r="K3288" i="45"/>
  <c r="K3287" i="45"/>
  <c r="K3286" i="45"/>
  <c r="K3285" i="45"/>
  <c r="K3284" i="45"/>
  <c r="K3283" i="45"/>
  <c r="K3282" i="45"/>
  <c r="K3281" i="45"/>
  <c r="K3280" i="45"/>
  <c r="K3279" i="45"/>
  <c r="K3278" i="45"/>
  <c r="K3277" i="45"/>
  <c r="K3276" i="45"/>
  <c r="K3275" i="45"/>
  <c r="K3274" i="45"/>
  <c r="K3273" i="45"/>
  <c r="K3272" i="45"/>
  <c r="K3271" i="45"/>
  <c r="K3270" i="45"/>
  <c r="K3269" i="45"/>
  <c r="K3268" i="45"/>
  <c r="K3267" i="45"/>
  <c r="K3266" i="45"/>
  <c r="K3265" i="45"/>
  <c r="K3264" i="45"/>
  <c r="K3263" i="45"/>
  <c r="K3262" i="45"/>
  <c r="K3261" i="45"/>
  <c r="K3260" i="45"/>
  <c r="K3259" i="45"/>
  <c r="K3258" i="45"/>
  <c r="K3758" i="45"/>
  <c r="J3496" i="45"/>
  <c r="J3492" i="45"/>
  <c r="J3488" i="45"/>
  <c r="J3484" i="45"/>
  <c r="J3480" i="45"/>
  <c r="J3476" i="45"/>
  <c r="J3472" i="45"/>
  <c r="J3468" i="45"/>
  <c r="J3464" i="45"/>
  <c r="J3460" i="45"/>
  <c r="J3456" i="45"/>
  <c r="J3452" i="45"/>
  <c r="J3448" i="45"/>
  <c r="J3444" i="45"/>
  <c r="J3440" i="45"/>
  <c r="J3436" i="45"/>
  <c r="J3432" i="45"/>
  <c r="J3428" i="45"/>
  <c r="J3424" i="45"/>
  <c r="J3420" i="45"/>
  <c r="J3416" i="45"/>
  <c r="J3412" i="45"/>
  <c r="J3408" i="45"/>
  <c r="J3404" i="45"/>
  <c r="J3400" i="45"/>
  <c r="J3396" i="45"/>
  <c r="J3392" i="45"/>
  <c r="J3388" i="45"/>
  <c r="J3384" i="45"/>
  <c r="J3380" i="45"/>
  <c r="J3376" i="45"/>
  <c r="J3372" i="45"/>
  <c r="J3368" i="45"/>
  <c r="J3364" i="45"/>
  <c r="J3360" i="45"/>
  <c r="J3356" i="45"/>
  <c r="J3352" i="45"/>
  <c r="J3348" i="45"/>
  <c r="J3344" i="45"/>
  <c r="J3340" i="45"/>
  <c r="J3336" i="45"/>
  <c r="J3332" i="45"/>
  <c r="J3328" i="45"/>
  <c r="J3324" i="45"/>
  <c r="J3320" i="45"/>
  <c r="J3316" i="45"/>
  <c r="J3312" i="45"/>
  <c r="J3308" i="45"/>
  <c r="J3304" i="45"/>
  <c r="J3300" i="45"/>
  <c r="J3296" i="45"/>
  <c r="J3292" i="45"/>
  <c r="K3886" i="45"/>
  <c r="K3726" i="45"/>
  <c r="J3648" i="45"/>
  <c r="J3640" i="45"/>
  <c r="J3632" i="45"/>
  <c r="J3624" i="45"/>
  <c r="J3616" i="45"/>
  <c r="J3608" i="45"/>
  <c r="J3600" i="45"/>
  <c r="J3592" i="45"/>
  <c r="J3584" i="45"/>
  <c r="J3576" i="45"/>
  <c r="J3568" i="45"/>
  <c r="J3560" i="45"/>
  <c r="J3552" i="45"/>
  <c r="J3544" i="45"/>
  <c r="J3536" i="45"/>
  <c r="J3528" i="45"/>
  <c r="J3520" i="45"/>
  <c r="J3518" i="45"/>
  <c r="J3516" i="45"/>
  <c r="J3514" i="45"/>
  <c r="J3512" i="45"/>
  <c r="J3510" i="45"/>
  <c r="J3508" i="45"/>
  <c r="J3506" i="45"/>
  <c r="J3504" i="45"/>
  <c r="J3502" i="45"/>
  <c r="J3500" i="45"/>
  <c r="J3497" i="45"/>
  <c r="J3493" i="45"/>
  <c r="J3489" i="45"/>
  <c r="J3485" i="45"/>
  <c r="J3481" i="45"/>
  <c r="J3477" i="45"/>
  <c r="J3473" i="45"/>
  <c r="J3469" i="45"/>
  <c r="J3465" i="45"/>
  <c r="J3461" i="45"/>
  <c r="J3457" i="45"/>
  <c r="J3453" i="45"/>
  <c r="J3449" i="45"/>
  <c r="J3445" i="45"/>
  <c r="J3441" i="45"/>
  <c r="J3437" i="45"/>
  <c r="J3433" i="45"/>
  <c r="J3429" i="45"/>
  <c r="J3425" i="45"/>
  <c r="J3421" i="45"/>
  <c r="J3417" i="45"/>
  <c r="J3413" i="45"/>
  <c r="J3409" i="45"/>
  <c r="J3405" i="45"/>
  <c r="J3401" i="45"/>
  <c r="J3397" i="45"/>
  <c r="J3393" i="45"/>
  <c r="J3389" i="45"/>
  <c r="J3385" i="45"/>
  <c r="J3381" i="45"/>
  <c r="J3377" i="45"/>
  <c r="J3373" i="45"/>
  <c r="J3369" i="45"/>
  <c r="J3365" i="45"/>
  <c r="J3361" i="45"/>
  <c r="J3357" i="45"/>
  <c r="J3353" i="45"/>
  <c r="J3349" i="45"/>
  <c r="J3345" i="45"/>
  <c r="J3341" i="45"/>
  <c r="J3337" i="45"/>
  <c r="J3333" i="45"/>
  <c r="J3329" i="45"/>
  <c r="J3325" i="45"/>
  <c r="J3321" i="45"/>
  <c r="J3317" i="45"/>
  <c r="J3313" i="45"/>
  <c r="J3309" i="45"/>
  <c r="J3305" i="45"/>
  <c r="J3301" i="45"/>
  <c r="J3297" i="45"/>
  <c r="J3293" i="45"/>
  <c r="J3289" i="45"/>
  <c r="J3285" i="45"/>
  <c r="J3281" i="45"/>
  <c r="J3277" i="45"/>
  <c r="J3273" i="45"/>
  <c r="J3269" i="45"/>
  <c r="J3265" i="45"/>
  <c r="J3261" i="45"/>
  <c r="K3257" i="45"/>
  <c r="K3256" i="45"/>
  <c r="K3255" i="45"/>
  <c r="K3254" i="45"/>
  <c r="K3822" i="45"/>
  <c r="K3694" i="45"/>
  <c r="K3675" i="45"/>
  <c r="J3498" i="45"/>
  <c r="J3494" i="45"/>
  <c r="J3490" i="45"/>
  <c r="J3486" i="45"/>
  <c r="J3482" i="45"/>
  <c r="J3478" i="45"/>
  <c r="J3474" i="45"/>
  <c r="J3470" i="45"/>
  <c r="J3466" i="45"/>
  <c r="J3462" i="45"/>
  <c r="J3458" i="45"/>
  <c r="J3454" i="45"/>
  <c r="J3450" i="45"/>
  <c r="J3446" i="45"/>
  <c r="J3442" i="45"/>
  <c r="J3438" i="45"/>
  <c r="J3434" i="45"/>
  <c r="J3430" i="45"/>
  <c r="J3426" i="45"/>
  <c r="J3422" i="45"/>
  <c r="J3418" i="45"/>
  <c r="J3414" i="45"/>
  <c r="J3410" i="45"/>
  <c r="J3406" i="45"/>
  <c r="J3402" i="45"/>
  <c r="J3398" i="45"/>
  <c r="J3394" i="45"/>
  <c r="J3390" i="45"/>
  <c r="J3386" i="45"/>
  <c r="J3382" i="45"/>
  <c r="J3378" i="45"/>
  <c r="J3374" i="45"/>
  <c r="J3370" i="45"/>
  <c r="J3366" i="45"/>
  <c r="J3362" i="45"/>
  <c r="J3358" i="45"/>
  <c r="J3354" i="45"/>
  <c r="J3350" i="45"/>
  <c r="J3346" i="45"/>
  <c r="J3342" i="45"/>
  <c r="J3338" i="45"/>
  <c r="J3334" i="45"/>
  <c r="J3330" i="45"/>
  <c r="J3326" i="45"/>
  <c r="J3322" i="45"/>
  <c r="J3318" i="45"/>
  <c r="J3314" i="45"/>
  <c r="J3310" i="45"/>
  <c r="J3306" i="45"/>
  <c r="J3302" i="45"/>
  <c r="J3298" i="45"/>
  <c r="J3294" i="45"/>
  <c r="J3290" i="45"/>
  <c r="J3519" i="45"/>
  <c r="J3511" i="45"/>
  <c r="J3503" i="45"/>
  <c r="J3495" i="45"/>
  <c r="J3487" i="45"/>
  <c r="J3479" i="45"/>
  <c r="J3471" i="45"/>
  <c r="J3463" i="45"/>
  <c r="J3455" i="45"/>
  <c r="J3447" i="45"/>
  <c r="J3439" i="45"/>
  <c r="J3431" i="45"/>
  <c r="J3423" i="45"/>
  <c r="J3415" i="45"/>
  <c r="J3407" i="45"/>
  <c r="J3399" i="45"/>
  <c r="J3391" i="45"/>
  <c r="J3383" i="45"/>
  <c r="J3375" i="45"/>
  <c r="J3367" i="45"/>
  <c r="J3359" i="45"/>
  <c r="J3351" i="45"/>
  <c r="J3343" i="45"/>
  <c r="J3335" i="45"/>
  <c r="J3327" i="45"/>
  <c r="J3319" i="45"/>
  <c r="J3311" i="45"/>
  <c r="J3303" i="45"/>
  <c r="J3295" i="45"/>
  <c r="J3288" i="45"/>
  <c r="J3280" i="45"/>
  <c r="J3272" i="45"/>
  <c r="J3264" i="45"/>
  <c r="J3255" i="45"/>
  <c r="K3790" i="45"/>
  <c r="K3667" i="45"/>
  <c r="J3652" i="45"/>
  <c r="J3636" i="45"/>
  <c r="J3620" i="45"/>
  <c r="J3604" i="45"/>
  <c r="J3588" i="45"/>
  <c r="J3572" i="45"/>
  <c r="J3556" i="45"/>
  <c r="J3540" i="45"/>
  <c r="J3524" i="45"/>
  <c r="J3513" i="45"/>
  <c r="J3505" i="45"/>
  <c r="J3286" i="45"/>
  <c r="J3283" i="45"/>
  <c r="J3278" i="45"/>
  <c r="J3275" i="45"/>
  <c r="J3270" i="45"/>
  <c r="J3267" i="45"/>
  <c r="J3262" i="45"/>
  <c r="J3259" i="45"/>
  <c r="J3256" i="45"/>
  <c r="J3515" i="45"/>
  <c r="J3507" i="45"/>
  <c r="J3499" i="45"/>
  <c r="J3491" i="45"/>
  <c r="J3483" i="45"/>
  <c r="J3475" i="45"/>
  <c r="J3467" i="45"/>
  <c r="J3459" i="45"/>
  <c r="J3451" i="45"/>
  <c r="J3443" i="45"/>
  <c r="J3435" i="45"/>
  <c r="J3427" i="45"/>
  <c r="J3419" i="45"/>
  <c r="J3411" i="45"/>
  <c r="J3403" i="45"/>
  <c r="J3395" i="45"/>
  <c r="J3387" i="45"/>
  <c r="J3379" i="45"/>
  <c r="J3371" i="45"/>
  <c r="J3363" i="45"/>
  <c r="J3355" i="45"/>
  <c r="J3347" i="45"/>
  <c r="J3339" i="45"/>
  <c r="J3331" i="45"/>
  <c r="J3323" i="45"/>
  <c r="J3315" i="45"/>
  <c r="J3307" i="45"/>
  <c r="J3299" i="45"/>
  <c r="J3291" i="45"/>
  <c r="J3284" i="45"/>
  <c r="J3276" i="45"/>
  <c r="J3268" i="45"/>
  <c r="J3260" i="45"/>
  <c r="J3257" i="45"/>
  <c r="K3253" i="45"/>
  <c r="K3252" i="45"/>
  <c r="K3251" i="45"/>
  <c r="K3250" i="45"/>
  <c r="K3249" i="45"/>
  <c r="K3248" i="45"/>
  <c r="K3247" i="45"/>
  <c r="K3246" i="45"/>
  <c r="K3245" i="45"/>
  <c r="K3244" i="45"/>
  <c r="K3243" i="45"/>
  <c r="K3242" i="45"/>
  <c r="K3241" i="45"/>
  <c r="K3240" i="45"/>
  <c r="K3239" i="45"/>
  <c r="K3238" i="45"/>
  <c r="K3237" i="45"/>
  <c r="K3236" i="45"/>
  <c r="K3235" i="45"/>
  <c r="K3234" i="45"/>
  <c r="K3233" i="45"/>
  <c r="K3232" i="45"/>
  <c r="K3231" i="45"/>
  <c r="K3230" i="45"/>
  <c r="K3229" i="45"/>
  <c r="K3228" i="45"/>
  <c r="K3227" i="45"/>
  <c r="K3226" i="45"/>
  <c r="K3225" i="45"/>
  <c r="K3224" i="45"/>
  <c r="K3223" i="45"/>
  <c r="K3222" i="45"/>
  <c r="K3221" i="45"/>
  <c r="K3220" i="45"/>
  <c r="K3219" i="45"/>
  <c r="K3218" i="45"/>
  <c r="K3217" i="45"/>
  <c r="K3216" i="45"/>
  <c r="K3215" i="45"/>
  <c r="K3214" i="45"/>
  <c r="K3213" i="45"/>
  <c r="K3212" i="45"/>
  <c r="K3211" i="45"/>
  <c r="K3210" i="45"/>
  <c r="K3209" i="45"/>
  <c r="K3208" i="45"/>
  <c r="K3207" i="45"/>
  <c r="K3206" i="45"/>
  <c r="K3205" i="45"/>
  <c r="K3204" i="45"/>
  <c r="K3203" i="45"/>
  <c r="K3202" i="45"/>
  <c r="K3201" i="45"/>
  <c r="K3200" i="45"/>
  <c r="K3199" i="45"/>
  <c r="K3198" i="45"/>
  <c r="K3197" i="45"/>
  <c r="K3196" i="45"/>
  <c r="K3195" i="45"/>
  <c r="K3194" i="45"/>
  <c r="K3193" i="45"/>
  <c r="K3192" i="45"/>
  <c r="K3191" i="45"/>
  <c r="K3190" i="45"/>
  <c r="K3189" i="45"/>
  <c r="K3188" i="45"/>
  <c r="K3187" i="45"/>
  <c r="K3186" i="45"/>
  <c r="K3185" i="45"/>
  <c r="K3184" i="45"/>
  <c r="K3183" i="45"/>
  <c r="K3182" i="45"/>
  <c r="K3181" i="45"/>
  <c r="K3180" i="45"/>
  <c r="K3179" i="45"/>
  <c r="K3178" i="45"/>
  <c r="K3177" i="45"/>
  <c r="K3176" i="45"/>
  <c r="K3175" i="45"/>
  <c r="K3174" i="45"/>
  <c r="K3173" i="45"/>
  <c r="K3172" i="45"/>
  <c r="K3171" i="45"/>
  <c r="K3170" i="45"/>
  <c r="K3169" i="45"/>
  <c r="K3168" i="45"/>
  <c r="K3167" i="45"/>
  <c r="K3166" i="45"/>
  <c r="K3165" i="45"/>
  <c r="K3164" i="45"/>
  <c r="K3163" i="45"/>
  <c r="K3162" i="45"/>
  <c r="K3161" i="45"/>
  <c r="K3160" i="45"/>
  <c r="K3159" i="45"/>
  <c r="K3158" i="45"/>
  <c r="K3157" i="45"/>
  <c r="K3156" i="45"/>
  <c r="K3155" i="45"/>
  <c r="K3154" i="45"/>
  <c r="K3153" i="45"/>
  <c r="K3152" i="45"/>
  <c r="K3151" i="45"/>
  <c r="K3150" i="45"/>
  <c r="K3149" i="45"/>
  <c r="K3148" i="45"/>
  <c r="K3147" i="45"/>
  <c r="K3146" i="45"/>
  <c r="K3145" i="45"/>
  <c r="K3144" i="45"/>
  <c r="K3143" i="45"/>
  <c r="K3142" i="45"/>
  <c r="K3141" i="45"/>
  <c r="K3140" i="45"/>
  <c r="K3139" i="45"/>
  <c r="K3138" i="45"/>
  <c r="K3137" i="45"/>
  <c r="K3136" i="45"/>
  <c r="K3135" i="45"/>
  <c r="K3134" i="45"/>
  <c r="K3133" i="45"/>
  <c r="K3132" i="45"/>
  <c r="K3131" i="45"/>
  <c r="K3130" i="45"/>
  <c r="K3129" i="45"/>
  <c r="K3128" i="45"/>
  <c r="K3127" i="45"/>
  <c r="K3126" i="45"/>
  <c r="K3125" i="45"/>
  <c r="K3124" i="45"/>
  <c r="K3123" i="45"/>
  <c r="K3122" i="45"/>
  <c r="K3121" i="45"/>
  <c r="K3120" i="45"/>
  <c r="K3119" i="45"/>
  <c r="K3118" i="45"/>
  <c r="K3117" i="45"/>
  <c r="K3116" i="45"/>
  <c r="K3115" i="45"/>
  <c r="K3114" i="45"/>
  <c r="K3113" i="45"/>
  <c r="K3112" i="45"/>
  <c r="K3111" i="45"/>
  <c r="K3110" i="45"/>
  <c r="K3109" i="45"/>
  <c r="K3108" i="45"/>
  <c r="K3107" i="45"/>
  <c r="K3106" i="45"/>
  <c r="K3105" i="45"/>
  <c r="K3104" i="45"/>
  <c r="K3103" i="45"/>
  <c r="K3102" i="45"/>
  <c r="K3101" i="45"/>
  <c r="K3100" i="45"/>
  <c r="K3099" i="45"/>
  <c r="K3098" i="45"/>
  <c r="K3097" i="45"/>
  <c r="K3096" i="45"/>
  <c r="K3095" i="45"/>
  <c r="K3094" i="45"/>
  <c r="K3093" i="45"/>
  <c r="K3092" i="45"/>
  <c r="K3091" i="45"/>
  <c r="K3090" i="45"/>
  <c r="K3089" i="45"/>
  <c r="K3088" i="45"/>
  <c r="K3087" i="45"/>
  <c r="K3086" i="45"/>
  <c r="K3085" i="45"/>
  <c r="K3084" i="45"/>
  <c r="K3083" i="45"/>
  <c r="K3082" i="45"/>
  <c r="K3081" i="45"/>
  <c r="K3080" i="45"/>
  <c r="K3079" i="45"/>
  <c r="K3078" i="45"/>
  <c r="K3077" i="45"/>
  <c r="K3076" i="45"/>
  <c r="K3075" i="45"/>
  <c r="K3074" i="45"/>
  <c r="K3073" i="45"/>
  <c r="K3072" i="45"/>
  <c r="K3071" i="45"/>
  <c r="K3070" i="45"/>
  <c r="K3069" i="45"/>
  <c r="K3068" i="45"/>
  <c r="K3067" i="45"/>
  <c r="K3066" i="45"/>
  <c r="K3065" i="45"/>
  <c r="K3064" i="45"/>
  <c r="K3063" i="45"/>
  <c r="K3062" i="45"/>
  <c r="K3061" i="45"/>
  <c r="K3060" i="45"/>
  <c r="K3059" i="45"/>
  <c r="K3058" i="45"/>
  <c r="K3057" i="45"/>
  <c r="K3056" i="45"/>
  <c r="K3055" i="45"/>
  <c r="K3054" i="45"/>
  <c r="K3053" i="45"/>
  <c r="K3052" i="45"/>
  <c r="K3051" i="45"/>
  <c r="K3050" i="45"/>
  <c r="K3049" i="45"/>
  <c r="K3048" i="45"/>
  <c r="K3047" i="45"/>
  <c r="K3046" i="45"/>
  <c r="K3045" i="45"/>
  <c r="K3044" i="45"/>
  <c r="K3043" i="45"/>
  <c r="K3042" i="45"/>
  <c r="K3041" i="45"/>
  <c r="K3040" i="45"/>
  <c r="K3039" i="45"/>
  <c r="K3038" i="45"/>
  <c r="K3037" i="45"/>
  <c r="K3036" i="45"/>
  <c r="K3035" i="45"/>
  <c r="K3034" i="45"/>
  <c r="K3033" i="45"/>
  <c r="K3032" i="45"/>
  <c r="K3031" i="45"/>
  <c r="K3030" i="45"/>
  <c r="K3029" i="45"/>
  <c r="K3028" i="45"/>
  <c r="K3027" i="45"/>
  <c r="K3026" i="45"/>
  <c r="K3025" i="45"/>
  <c r="K3024" i="45"/>
  <c r="K3023" i="45"/>
  <c r="K3022" i="45"/>
  <c r="K3021" i="45"/>
  <c r="K3020" i="45"/>
  <c r="K3019" i="45"/>
  <c r="K3018" i="45"/>
  <c r="K3017" i="45"/>
  <c r="K3016" i="45"/>
  <c r="K3015" i="45"/>
  <c r="K3014" i="45"/>
  <c r="K3013" i="45"/>
  <c r="K3012" i="45"/>
  <c r="K3011" i="45"/>
  <c r="K3010" i="45"/>
  <c r="K3009" i="45"/>
  <c r="K3008" i="45"/>
  <c r="K3007" i="45"/>
  <c r="K3006" i="45"/>
  <c r="K3005" i="45"/>
  <c r="K3004" i="45"/>
  <c r="K3003" i="45"/>
  <c r="K3002" i="45"/>
  <c r="K3001" i="45"/>
  <c r="K3000" i="45"/>
  <c r="K2999" i="45"/>
  <c r="K2998" i="45"/>
  <c r="K2997" i="45"/>
  <c r="K2996" i="45"/>
  <c r="K2995" i="45"/>
  <c r="K2994" i="45"/>
  <c r="K2993" i="45"/>
  <c r="K2992" i="45"/>
  <c r="K2991" i="45"/>
  <c r="K2990" i="45"/>
  <c r="K2989" i="45"/>
  <c r="K2988" i="45"/>
  <c r="K2987" i="45"/>
  <c r="K2986" i="45"/>
  <c r="K2985" i="45"/>
  <c r="K2984" i="45"/>
  <c r="K2983" i="45"/>
  <c r="K2982" i="45"/>
  <c r="K2981" i="45"/>
  <c r="K2980" i="45"/>
  <c r="K2979" i="45"/>
  <c r="K2978" i="45"/>
  <c r="K2977" i="45"/>
  <c r="K2976" i="45"/>
  <c r="K2975" i="45"/>
  <c r="K2974" i="45"/>
  <c r="K2973" i="45"/>
  <c r="K2972" i="45"/>
  <c r="K2971" i="45"/>
  <c r="K2970" i="45"/>
  <c r="K2969" i="45"/>
  <c r="K2968" i="45"/>
  <c r="K2967" i="45"/>
  <c r="K2966" i="45"/>
  <c r="K2965" i="45"/>
  <c r="K2964" i="45"/>
  <c r="K2963" i="45"/>
  <c r="K2962" i="45"/>
  <c r="K2961" i="45"/>
  <c r="K2960" i="45"/>
  <c r="K2959" i="45"/>
  <c r="K2958" i="45"/>
  <c r="K2957" i="45"/>
  <c r="K2956" i="45"/>
  <c r="K2955" i="45"/>
  <c r="K2954" i="45"/>
  <c r="K2953" i="45"/>
  <c r="K2952" i="45"/>
  <c r="K2951" i="45"/>
  <c r="K2950" i="45"/>
  <c r="K2949" i="45"/>
  <c r="K2948" i="45"/>
  <c r="K2947" i="45"/>
  <c r="K2946" i="45"/>
  <c r="K2945" i="45"/>
  <c r="K2944" i="45"/>
  <c r="K2943" i="45"/>
  <c r="K2942" i="45"/>
  <c r="K2941" i="45"/>
  <c r="K2940" i="45"/>
  <c r="K2939" i="45"/>
  <c r="K2938" i="45"/>
  <c r="K2937" i="45"/>
  <c r="K2936" i="45"/>
  <c r="K2935" i="45"/>
  <c r="K2934" i="45"/>
  <c r="K2933" i="45"/>
  <c r="K2932" i="45"/>
  <c r="K2931" i="45"/>
  <c r="K2930" i="45"/>
  <c r="K2929" i="45"/>
  <c r="K2928" i="45"/>
  <c r="K2927" i="45"/>
  <c r="K2926" i="45"/>
  <c r="K2925" i="45"/>
  <c r="K2924" i="45"/>
  <c r="K2923" i="45"/>
  <c r="K2922" i="45"/>
  <c r="K2921" i="45"/>
  <c r="K2920" i="45"/>
  <c r="K2919" i="45"/>
  <c r="K2918" i="45"/>
  <c r="K2917" i="45"/>
  <c r="K2916" i="45"/>
  <c r="K2915" i="45"/>
  <c r="K2914" i="45"/>
  <c r="K2913" i="45"/>
  <c r="K2912" i="45"/>
  <c r="K2911" i="45"/>
  <c r="K2910" i="45"/>
  <c r="K2909" i="45"/>
  <c r="K2908" i="45"/>
  <c r="K2907" i="45"/>
  <c r="K2906" i="45"/>
  <c r="K2905" i="45"/>
  <c r="K2904" i="45"/>
  <c r="K2903" i="45"/>
  <c r="K2902" i="45"/>
  <c r="K2901" i="45"/>
  <c r="K2900" i="45"/>
  <c r="K2899" i="45"/>
  <c r="K2898" i="45"/>
  <c r="K2897" i="45"/>
  <c r="K2896" i="45"/>
  <c r="K2895" i="45"/>
  <c r="K2894" i="45"/>
  <c r="K2893" i="45"/>
  <c r="K2892" i="45"/>
  <c r="K2891" i="45"/>
  <c r="K2890" i="45"/>
  <c r="K2889" i="45"/>
  <c r="K2888" i="45"/>
  <c r="K2887" i="45"/>
  <c r="K2886" i="45"/>
  <c r="K2885" i="45"/>
  <c r="K2884" i="45"/>
  <c r="K2883" i="45"/>
  <c r="K2882" i="45"/>
  <c r="K2881" i="45"/>
  <c r="K2880" i="45"/>
  <c r="K2879" i="45"/>
  <c r="K2878" i="45"/>
  <c r="K2877" i="45"/>
  <c r="K2876" i="45"/>
  <c r="K2875" i="45"/>
  <c r="K2874" i="45"/>
  <c r="K2873" i="45"/>
  <c r="K2872" i="45"/>
  <c r="K2871" i="45"/>
  <c r="K2870" i="45"/>
  <c r="K2869" i="45"/>
  <c r="K2868" i="45"/>
  <c r="K2867" i="45"/>
  <c r="K2866" i="45"/>
  <c r="K2865" i="45"/>
  <c r="K2864" i="45"/>
  <c r="K2863" i="45"/>
  <c r="K2862" i="45"/>
  <c r="K2861" i="45"/>
  <c r="K2860" i="45"/>
  <c r="K2859" i="45"/>
  <c r="K2858" i="45"/>
  <c r="K2857" i="45"/>
  <c r="K2856" i="45"/>
  <c r="K2855" i="45"/>
  <c r="K2854" i="45"/>
  <c r="K2853" i="45"/>
  <c r="K2852" i="45"/>
  <c r="K2851" i="45"/>
  <c r="K2850" i="45"/>
  <c r="K2849" i="45"/>
  <c r="K2848" i="45"/>
  <c r="K2847" i="45"/>
  <c r="K2846" i="45"/>
  <c r="K2845" i="45"/>
  <c r="K2844" i="45"/>
  <c r="K2843" i="45"/>
  <c r="K2842" i="45"/>
  <c r="K2841" i="45"/>
  <c r="K2840" i="45"/>
  <c r="K2839" i="45"/>
  <c r="K2838" i="45"/>
  <c r="K2837" i="45"/>
  <c r="K2836" i="45"/>
  <c r="K2835" i="45"/>
  <c r="K2834" i="45"/>
  <c r="K2833" i="45"/>
  <c r="K2832" i="45"/>
  <c r="K2831" i="45"/>
  <c r="K2830" i="45"/>
  <c r="K2829" i="45"/>
  <c r="K2828" i="45"/>
  <c r="K2827" i="45"/>
  <c r="K2826" i="45"/>
  <c r="K2825" i="45"/>
  <c r="K2824" i="45"/>
  <c r="K2823" i="45"/>
  <c r="K2822" i="45"/>
  <c r="K2821" i="45"/>
  <c r="K2820" i="45"/>
  <c r="K2819" i="45"/>
  <c r="K2818" i="45"/>
  <c r="K2817" i="45"/>
  <c r="K2816" i="45"/>
  <c r="K2815" i="45"/>
  <c r="K2814" i="45"/>
  <c r="K2813" i="45"/>
  <c r="K2812" i="45"/>
  <c r="K2811" i="45"/>
  <c r="K2810" i="45"/>
  <c r="K2809" i="45"/>
  <c r="K2808" i="45"/>
  <c r="K2807" i="45"/>
  <c r="K2806" i="45"/>
  <c r="K2805" i="45"/>
  <c r="K2804" i="45"/>
  <c r="K2803" i="45"/>
  <c r="K2802" i="45"/>
  <c r="K2801" i="45"/>
  <c r="K2800" i="45"/>
  <c r="K2799" i="45"/>
  <c r="K2798" i="45"/>
  <c r="K2797" i="45"/>
  <c r="K2796" i="45"/>
  <c r="K2795" i="45"/>
  <c r="K2794" i="45"/>
  <c r="K2793" i="45"/>
  <c r="K2792" i="45"/>
  <c r="K2791" i="45"/>
  <c r="K2790" i="45"/>
  <c r="K2789" i="45"/>
  <c r="K2788" i="45"/>
  <c r="K2787" i="45"/>
  <c r="K2786" i="45"/>
  <c r="K2785" i="45"/>
  <c r="K2784" i="45"/>
  <c r="K2783" i="45"/>
  <c r="K2782" i="45"/>
  <c r="K2781" i="45"/>
  <c r="K2780" i="45"/>
  <c r="K2779" i="45"/>
  <c r="K2778" i="45"/>
  <c r="K2777" i="45"/>
  <c r="K2776" i="45"/>
  <c r="K2775" i="45"/>
  <c r="K2774" i="45"/>
  <c r="K2773" i="45"/>
  <c r="K2772" i="45"/>
  <c r="K2771" i="45"/>
  <c r="K2770" i="45"/>
  <c r="K2769" i="45"/>
  <c r="K2768" i="45"/>
  <c r="K2767" i="45"/>
  <c r="K2766" i="45"/>
  <c r="K2765" i="45"/>
  <c r="K2764" i="45"/>
  <c r="K2763" i="45"/>
  <c r="K2762" i="45"/>
  <c r="K2761" i="45"/>
  <c r="K2760" i="45"/>
  <c r="K2759" i="45"/>
  <c r="K2758" i="45"/>
  <c r="K2757" i="45"/>
  <c r="K2756" i="45"/>
  <c r="K2755" i="45"/>
  <c r="K2754" i="45"/>
  <c r="K2753" i="45"/>
  <c r="K2752" i="45"/>
  <c r="K2751" i="45"/>
  <c r="K2750" i="45"/>
  <c r="K2749" i="45"/>
  <c r="K2748" i="45"/>
  <c r="K2747" i="45"/>
  <c r="K2746" i="45"/>
  <c r="K2745" i="45"/>
  <c r="K2744" i="45"/>
  <c r="K2743" i="45"/>
  <c r="K2742" i="45"/>
  <c r="K2741" i="45"/>
  <c r="K2740" i="45"/>
  <c r="K2739" i="45"/>
  <c r="K2738" i="45"/>
  <c r="K2737" i="45"/>
  <c r="K2736" i="45"/>
  <c r="K2735" i="45"/>
  <c r="K2734" i="45"/>
  <c r="K2733" i="45"/>
  <c r="K2732" i="45"/>
  <c r="K2731" i="45"/>
  <c r="K2730" i="45"/>
  <c r="K2729" i="45"/>
  <c r="K2728" i="45"/>
  <c r="K2727" i="45"/>
  <c r="K2726" i="45"/>
  <c r="K2725" i="45"/>
  <c r="K2724" i="45"/>
  <c r="K2723" i="45"/>
  <c r="K2722" i="45"/>
  <c r="K2721" i="45"/>
  <c r="K2720" i="45"/>
  <c r="K2719" i="45"/>
  <c r="K2718" i="45"/>
  <c r="K2717" i="45"/>
  <c r="K2716" i="45"/>
  <c r="K2715" i="45"/>
  <c r="K2714" i="45"/>
  <c r="K2713" i="45"/>
  <c r="K2712" i="45"/>
  <c r="K2711" i="45"/>
  <c r="K2710" i="45"/>
  <c r="K2709" i="45"/>
  <c r="K2708" i="45"/>
  <c r="K2707" i="45"/>
  <c r="K2706" i="45"/>
  <c r="K2705" i="45"/>
  <c r="K2704" i="45"/>
  <c r="K2703" i="45"/>
  <c r="K2702" i="45"/>
  <c r="K2701" i="45"/>
  <c r="K2700" i="45"/>
  <c r="K2699" i="45"/>
  <c r="K2698" i="45"/>
  <c r="K2697" i="45"/>
  <c r="K2696" i="45"/>
  <c r="K2695" i="45"/>
  <c r="K2694" i="45"/>
  <c r="K2693" i="45"/>
  <c r="K2692" i="45"/>
  <c r="K2691" i="45"/>
  <c r="K2690" i="45"/>
  <c r="K2689" i="45"/>
  <c r="K2688" i="45"/>
  <c r="K2687" i="45"/>
  <c r="K2686" i="45"/>
  <c r="K2685" i="45"/>
  <c r="K2684" i="45"/>
  <c r="K2683" i="45"/>
  <c r="K2682" i="45"/>
  <c r="K2681" i="45"/>
  <c r="K2680" i="45"/>
  <c r="K2679" i="45"/>
  <c r="K2678" i="45"/>
  <c r="K2677" i="45"/>
  <c r="K2676" i="45"/>
  <c r="K2675" i="45"/>
  <c r="K2674" i="45"/>
  <c r="K2673" i="45"/>
  <c r="K2672" i="45"/>
  <c r="K2671" i="45"/>
  <c r="K2670" i="45"/>
  <c r="K2669" i="45"/>
  <c r="K2668" i="45"/>
  <c r="K2667" i="45"/>
  <c r="K2666" i="45"/>
  <c r="K2665" i="45"/>
  <c r="K2664" i="45"/>
  <c r="K2663" i="45"/>
  <c r="K2662" i="45"/>
  <c r="K2661" i="45"/>
  <c r="K2660" i="45"/>
  <c r="K2659" i="45"/>
  <c r="K2658" i="45"/>
  <c r="K2657" i="45"/>
  <c r="K2656" i="45"/>
  <c r="K2655" i="45"/>
  <c r="K2654" i="45"/>
  <c r="K2653" i="45"/>
  <c r="K2652" i="45"/>
  <c r="K2651" i="45"/>
  <c r="K2650" i="45"/>
  <c r="K2649" i="45"/>
  <c r="K2648" i="45"/>
  <c r="K2647" i="45"/>
  <c r="K2646" i="45"/>
  <c r="K2645" i="45"/>
  <c r="K2644" i="45"/>
  <c r="K2643" i="45"/>
  <c r="K2642" i="45"/>
  <c r="K2641" i="45"/>
  <c r="K2640" i="45"/>
  <c r="K2639" i="45"/>
  <c r="K2638" i="45"/>
  <c r="K2637" i="45"/>
  <c r="J3501" i="45"/>
  <c r="J3287" i="45"/>
  <c r="J3279" i="45"/>
  <c r="J3271" i="45"/>
  <c r="J3263" i="45"/>
  <c r="J3239" i="45"/>
  <c r="J3235" i="45"/>
  <c r="J3231" i="45"/>
  <c r="J3227" i="45"/>
  <c r="J3223" i="45"/>
  <c r="J3219" i="45"/>
  <c r="J3215" i="45"/>
  <c r="J3211" i="45"/>
  <c r="J3207" i="45"/>
  <c r="J3203" i="45"/>
  <c r="J3199" i="45"/>
  <c r="J3195" i="45"/>
  <c r="J3191" i="45"/>
  <c r="J3187" i="45"/>
  <c r="J3183" i="45"/>
  <c r="J3179" i="45"/>
  <c r="J3175" i="45"/>
  <c r="J3171" i="45"/>
  <c r="J3167" i="45"/>
  <c r="J3163" i="45"/>
  <c r="J3159" i="45"/>
  <c r="J3155" i="45"/>
  <c r="J3151" i="45"/>
  <c r="J3147" i="45"/>
  <c r="J3143" i="45"/>
  <c r="J3139" i="45"/>
  <c r="J3135" i="45"/>
  <c r="J3131" i="45"/>
  <c r="J3127" i="45"/>
  <c r="J3123" i="45"/>
  <c r="J3119" i="45"/>
  <c r="J3115" i="45"/>
  <c r="J3111" i="45"/>
  <c r="J3107" i="45"/>
  <c r="J3103" i="45"/>
  <c r="J3099" i="45"/>
  <c r="J3095" i="45"/>
  <c r="J3091" i="45"/>
  <c r="J3087" i="45"/>
  <c r="J3083" i="45"/>
  <c r="J3079" i="45"/>
  <c r="J3075" i="45"/>
  <c r="J3071" i="45"/>
  <c r="J3067" i="45"/>
  <c r="J3063" i="45"/>
  <c r="J3059" i="45"/>
  <c r="J3055" i="45"/>
  <c r="J3051" i="45"/>
  <c r="J3047" i="45"/>
  <c r="J3043" i="45"/>
  <c r="J3039" i="45"/>
  <c r="J3035" i="45"/>
  <c r="J3031" i="45"/>
  <c r="J3027" i="45"/>
  <c r="J3023" i="45"/>
  <c r="J3019" i="45"/>
  <c r="J3015" i="45"/>
  <c r="J3011" i="45"/>
  <c r="J3007" i="45"/>
  <c r="J3003" i="45"/>
  <c r="J2999" i="45"/>
  <c r="J2995" i="45"/>
  <c r="J2991" i="45"/>
  <c r="J2987" i="45"/>
  <c r="J2983" i="45"/>
  <c r="J2979" i="45"/>
  <c r="J2975" i="45"/>
  <c r="J2971" i="45"/>
  <c r="J2967" i="45"/>
  <c r="J2963" i="45"/>
  <c r="J2959" i="45"/>
  <c r="J2955" i="45"/>
  <c r="J2951" i="45"/>
  <c r="J2947" i="45"/>
  <c r="J2943" i="45"/>
  <c r="J2939" i="45"/>
  <c r="J2935" i="45"/>
  <c r="J2931" i="45"/>
  <c r="J2927" i="45"/>
  <c r="J2923" i="45"/>
  <c r="J2919" i="45"/>
  <c r="J2915" i="45"/>
  <c r="J2911" i="45"/>
  <c r="J2907" i="45"/>
  <c r="J2903" i="45"/>
  <c r="J2899" i="45"/>
  <c r="J2895" i="45"/>
  <c r="J2891" i="45"/>
  <c r="J2887" i="45"/>
  <c r="J2883" i="45"/>
  <c r="J2879" i="45"/>
  <c r="J2875" i="45"/>
  <c r="J2871" i="45"/>
  <c r="J2867" i="45"/>
  <c r="J2863" i="45"/>
  <c r="J2859" i="45"/>
  <c r="J2855" i="45"/>
  <c r="J2851" i="45"/>
  <c r="J2847" i="45"/>
  <c r="J2843" i="45"/>
  <c r="J2839" i="45"/>
  <c r="J2835" i="45"/>
  <c r="J2831" i="45"/>
  <c r="J2827" i="45"/>
  <c r="J2823" i="45"/>
  <c r="J2819" i="45"/>
  <c r="J2815" i="45"/>
  <c r="J2811" i="45"/>
  <c r="J2807" i="45"/>
  <c r="J2803" i="45"/>
  <c r="J2799" i="45"/>
  <c r="J2795" i="45"/>
  <c r="J2791" i="45"/>
  <c r="J2787" i="45"/>
  <c r="J2783" i="45"/>
  <c r="J2779" i="45"/>
  <c r="J2775" i="45"/>
  <c r="J2771" i="45"/>
  <c r="J2767" i="45"/>
  <c r="J2763" i="45"/>
  <c r="J2759" i="45"/>
  <c r="J2755" i="45"/>
  <c r="J2751" i="45"/>
  <c r="J2747" i="45"/>
  <c r="J2743" i="45"/>
  <c r="J2739" i="45"/>
  <c r="J2735" i="45"/>
  <c r="J2731" i="45"/>
  <c r="J2727" i="45"/>
  <c r="J2723" i="45"/>
  <c r="J2719" i="45"/>
  <c r="J2715" i="45"/>
  <c r="J2711" i="45"/>
  <c r="J2707" i="45"/>
  <c r="J2703" i="45"/>
  <c r="J2699" i="45"/>
  <c r="J2695" i="45"/>
  <c r="J2691" i="45"/>
  <c r="J2687" i="45"/>
  <c r="J2683" i="45"/>
  <c r="J2679" i="45"/>
  <c r="J2675" i="45"/>
  <c r="J2671" i="45"/>
  <c r="J2667" i="45"/>
  <c r="J2663" i="45"/>
  <c r="J2659" i="45"/>
  <c r="J2655" i="45"/>
  <c r="J2651" i="45"/>
  <c r="J2647" i="45"/>
  <c r="J2643" i="45"/>
  <c r="J2639" i="45"/>
  <c r="J3628" i="45"/>
  <c r="J3596" i="45"/>
  <c r="J3564" i="45"/>
  <c r="J3532" i="45"/>
  <c r="J3254" i="45"/>
  <c r="J3252" i="45"/>
  <c r="J3250" i="45"/>
  <c r="J3248" i="45"/>
  <c r="J3246" i="45"/>
  <c r="J3244" i="45"/>
  <c r="J3242" i="45"/>
  <c r="J3240" i="45"/>
  <c r="J3236" i="45"/>
  <c r="J3232" i="45"/>
  <c r="J3228" i="45"/>
  <c r="J3224" i="45"/>
  <c r="J3220" i="45"/>
  <c r="J3216" i="45"/>
  <c r="J3212" i="45"/>
  <c r="J3208" i="45"/>
  <c r="J3204" i="45"/>
  <c r="J3200" i="45"/>
  <c r="J3196" i="45"/>
  <c r="J3192" i="45"/>
  <c r="J3188" i="45"/>
  <c r="J3184" i="45"/>
  <c r="J3180" i="45"/>
  <c r="J3176" i="45"/>
  <c r="J3172" i="45"/>
  <c r="J3168" i="45"/>
  <c r="J3164" i="45"/>
  <c r="J3160" i="45"/>
  <c r="J3156" i="45"/>
  <c r="J3152" i="45"/>
  <c r="J3148" i="45"/>
  <c r="J3144" i="45"/>
  <c r="J3140" i="45"/>
  <c r="J3136" i="45"/>
  <c r="J3132" i="45"/>
  <c r="J3128" i="45"/>
  <c r="J3124" i="45"/>
  <c r="J3120" i="45"/>
  <c r="J3116" i="45"/>
  <c r="J3112" i="45"/>
  <c r="J3108" i="45"/>
  <c r="J3104" i="45"/>
  <c r="J3100" i="45"/>
  <c r="J3096" i="45"/>
  <c r="J3092" i="45"/>
  <c r="J3088" i="45"/>
  <c r="J3084" i="45"/>
  <c r="J3080" i="45"/>
  <c r="J3076" i="45"/>
  <c r="J3072" i="45"/>
  <c r="J3068" i="45"/>
  <c r="J3064" i="45"/>
  <c r="J3060" i="45"/>
  <c r="J3056" i="45"/>
  <c r="J3052" i="45"/>
  <c r="J3048" i="45"/>
  <c r="J3044" i="45"/>
  <c r="J3040" i="45"/>
  <c r="J3036" i="45"/>
  <c r="J3032" i="45"/>
  <c r="J3028" i="45"/>
  <c r="J3024" i="45"/>
  <c r="J3020" i="45"/>
  <c r="J3016" i="45"/>
  <c r="J3012" i="45"/>
  <c r="J3008" i="45"/>
  <c r="J3004" i="45"/>
  <c r="J3000" i="45"/>
  <c r="J2996" i="45"/>
  <c r="J2992" i="45"/>
  <c r="J2988" i="45"/>
  <c r="J2984" i="45"/>
  <c r="J2980" i="45"/>
  <c r="J2976" i="45"/>
  <c r="J2972" i="45"/>
  <c r="J2968" i="45"/>
  <c r="J2964" i="45"/>
  <c r="J2960" i="45"/>
  <c r="J2956" i="45"/>
  <c r="J2952" i="45"/>
  <c r="J2948" i="45"/>
  <c r="J2944" i="45"/>
  <c r="J2940" i="45"/>
  <c r="J2936" i="45"/>
  <c r="J2932" i="45"/>
  <c r="J2928" i="45"/>
  <c r="J2924" i="45"/>
  <c r="J2920" i="45"/>
  <c r="J2916" i="45"/>
  <c r="J2912" i="45"/>
  <c r="J2908" i="45"/>
  <c r="J2904" i="45"/>
  <c r="J2900" i="45"/>
  <c r="J2896" i="45"/>
  <c r="J2892" i="45"/>
  <c r="J2888" i="45"/>
  <c r="J2884" i="45"/>
  <c r="J2880" i="45"/>
  <c r="J2876" i="45"/>
  <c r="J2872" i="45"/>
  <c r="J2868" i="45"/>
  <c r="J2864" i="45"/>
  <c r="J2860" i="45"/>
  <c r="J2856" i="45"/>
  <c r="J2852" i="45"/>
  <c r="J2848" i="45"/>
  <c r="J2844" i="45"/>
  <c r="J2840" i="45"/>
  <c r="J2836" i="45"/>
  <c r="J2832" i="45"/>
  <c r="J2828" i="45"/>
  <c r="J2824" i="45"/>
  <c r="J2820" i="45"/>
  <c r="J2816" i="45"/>
  <c r="J2812" i="45"/>
  <c r="J2808" i="45"/>
  <c r="J2804" i="45"/>
  <c r="J2800" i="45"/>
  <c r="J2796" i="45"/>
  <c r="J2792" i="45"/>
  <c r="J2788" i="45"/>
  <c r="J2784" i="45"/>
  <c r="J2780" i="45"/>
  <c r="J2776" i="45"/>
  <c r="J2772" i="45"/>
  <c r="J2768" i="45"/>
  <c r="J2764" i="45"/>
  <c r="J2760" i="45"/>
  <c r="J2756" i="45"/>
  <c r="J2752" i="45"/>
  <c r="J2748" i="45"/>
  <c r="J2744" i="45"/>
  <c r="J2740" i="45"/>
  <c r="J2736" i="45"/>
  <c r="J2732" i="45"/>
  <c r="J2728" i="45"/>
  <c r="J2724" i="45"/>
  <c r="J2720" i="45"/>
  <c r="J2716" i="45"/>
  <c r="J2712" i="45"/>
  <c r="J2708" i="45"/>
  <c r="J2704" i="45"/>
  <c r="J2700" i="45"/>
  <c r="J2696" i="45"/>
  <c r="J2692" i="45"/>
  <c r="J2688" i="45"/>
  <c r="J2684" i="45"/>
  <c r="J2680" i="45"/>
  <c r="J2676" i="45"/>
  <c r="J2672" i="45"/>
  <c r="J2668" i="45"/>
  <c r="J2664" i="45"/>
  <c r="J2660" i="45"/>
  <c r="J2656" i="45"/>
  <c r="J2652" i="45"/>
  <c r="J2648" i="45"/>
  <c r="J2644" i="45"/>
  <c r="J2640" i="45"/>
  <c r="K2636" i="45"/>
  <c r="K2635" i="45"/>
  <c r="K2634" i="45"/>
  <c r="K2633" i="45"/>
  <c r="K2632" i="45"/>
  <c r="K2631" i="45"/>
  <c r="K2630" i="45"/>
  <c r="K2629" i="45"/>
  <c r="K2628" i="45"/>
  <c r="K2627" i="45"/>
  <c r="K2626" i="45"/>
  <c r="K2625" i="45"/>
  <c r="K2624" i="45"/>
  <c r="K2623" i="45"/>
  <c r="K2622" i="45"/>
  <c r="K2621" i="45"/>
  <c r="K2620" i="45"/>
  <c r="K2619" i="45"/>
  <c r="K2618" i="45"/>
  <c r="K2617" i="45"/>
  <c r="K2616" i="45"/>
  <c r="K2615" i="45"/>
  <c r="K2614" i="45"/>
  <c r="K2613" i="45"/>
  <c r="J3517" i="45"/>
  <c r="J3237" i="45"/>
  <c r="J3233" i="45"/>
  <c r="J3229" i="45"/>
  <c r="J3225" i="45"/>
  <c r="J3221" i="45"/>
  <c r="J3217" i="45"/>
  <c r="J3213" i="45"/>
  <c r="J3209" i="45"/>
  <c r="J3205" i="45"/>
  <c r="J3201" i="45"/>
  <c r="J3197" i="45"/>
  <c r="J3193" i="45"/>
  <c r="J3189" i="45"/>
  <c r="J3185" i="45"/>
  <c r="J3181" i="45"/>
  <c r="J3177" i="45"/>
  <c r="J3173" i="45"/>
  <c r="J3169" i="45"/>
  <c r="J3165" i="45"/>
  <c r="J3161" i="45"/>
  <c r="J3157" i="45"/>
  <c r="J3153" i="45"/>
  <c r="J3149" i="45"/>
  <c r="J3145" i="45"/>
  <c r="J3141" i="45"/>
  <c r="J3137" i="45"/>
  <c r="J3133" i="45"/>
  <c r="J3129" i="45"/>
  <c r="J3125" i="45"/>
  <c r="J3121" i="45"/>
  <c r="J3117" i="45"/>
  <c r="J3113" i="45"/>
  <c r="J3109" i="45"/>
  <c r="J3105" i="45"/>
  <c r="J3101" i="45"/>
  <c r="J3097" i="45"/>
  <c r="J3093" i="45"/>
  <c r="J3089" i="45"/>
  <c r="J3085" i="45"/>
  <c r="J3081" i="45"/>
  <c r="J3077" i="45"/>
  <c r="J3073" i="45"/>
  <c r="J3069" i="45"/>
  <c r="J3065" i="45"/>
  <c r="J3061" i="45"/>
  <c r="J3057" i="45"/>
  <c r="J3053" i="45"/>
  <c r="J3049" i="45"/>
  <c r="J3045" i="45"/>
  <c r="J3041" i="45"/>
  <c r="J3037" i="45"/>
  <c r="J3033" i="45"/>
  <c r="J3029" i="45"/>
  <c r="J3025" i="45"/>
  <c r="J3021" i="45"/>
  <c r="J3017" i="45"/>
  <c r="J3013" i="45"/>
  <c r="J3009" i="45"/>
  <c r="J3005" i="45"/>
  <c r="J3001" i="45"/>
  <c r="J2997" i="45"/>
  <c r="J2993" i="45"/>
  <c r="J2989" i="45"/>
  <c r="J2985" i="45"/>
  <c r="J2981" i="45"/>
  <c r="J2977" i="45"/>
  <c r="J2973" i="45"/>
  <c r="J2969" i="45"/>
  <c r="J2965" i="45"/>
  <c r="J2961" i="45"/>
  <c r="J2957" i="45"/>
  <c r="J2953" i="45"/>
  <c r="J2949" i="45"/>
  <c r="J2945" i="45"/>
  <c r="J2941" i="45"/>
  <c r="J2937" i="45"/>
  <c r="J2933" i="45"/>
  <c r="J2929" i="45"/>
  <c r="J2925" i="45"/>
  <c r="J2921" i="45"/>
  <c r="J2917" i="45"/>
  <c r="J2913" i="45"/>
  <c r="J2909" i="45"/>
  <c r="J2905" i="45"/>
  <c r="J2901" i="45"/>
  <c r="J2897" i="45"/>
  <c r="J2893" i="45"/>
  <c r="J2889" i="45"/>
  <c r="J2885" i="45"/>
  <c r="J2881" i="45"/>
  <c r="J2877" i="45"/>
  <c r="J2873" i="45"/>
  <c r="J2869" i="45"/>
  <c r="J2865" i="45"/>
  <c r="J2861" i="45"/>
  <c r="J2857" i="45"/>
  <c r="J2853" i="45"/>
  <c r="J2849" i="45"/>
  <c r="J2845" i="45"/>
  <c r="J2841" i="45"/>
  <c r="J2837" i="45"/>
  <c r="J2833" i="45"/>
  <c r="J2829" i="45"/>
  <c r="J2825" i="45"/>
  <c r="J2821" i="45"/>
  <c r="J2817" i="45"/>
  <c r="J2813" i="45"/>
  <c r="J2809" i="45"/>
  <c r="J2805" i="45"/>
  <c r="J2801" i="45"/>
  <c r="J2797" i="45"/>
  <c r="J2793" i="45"/>
  <c r="J2789" i="45"/>
  <c r="J2785" i="45"/>
  <c r="J2781" i="45"/>
  <c r="J2777" i="45"/>
  <c r="J2773" i="45"/>
  <c r="J2769" i="45"/>
  <c r="J2765" i="45"/>
  <c r="J2761" i="45"/>
  <c r="J2757" i="45"/>
  <c r="J2753" i="45"/>
  <c r="J2749" i="45"/>
  <c r="J2745" i="45"/>
  <c r="J2741" i="45"/>
  <c r="J2737" i="45"/>
  <c r="J2733" i="45"/>
  <c r="J2729" i="45"/>
  <c r="J2725" i="45"/>
  <c r="J2721" i="45"/>
  <c r="J2717" i="45"/>
  <c r="J2713" i="45"/>
  <c r="J2709" i="45"/>
  <c r="J2705" i="45"/>
  <c r="J2701" i="45"/>
  <c r="J2697" i="45"/>
  <c r="J2693" i="45"/>
  <c r="J2689" i="45"/>
  <c r="J2685" i="45"/>
  <c r="J2681" i="45"/>
  <c r="J2677" i="45"/>
  <c r="J2673" i="45"/>
  <c r="J2669" i="45"/>
  <c r="J2665" i="45"/>
  <c r="J2661" i="45"/>
  <c r="J2657" i="45"/>
  <c r="J2653" i="45"/>
  <c r="J2649" i="45"/>
  <c r="J2645" i="45"/>
  <c r="J2641" i="45"/>
  <c r="J2637" i="45"/>
  <c r="J2636" i="45"/>
  <c r="J2635" i="45"/>
  <c r="J2634" i="45"/>
  <c r="K3995" i="45"/>
  <c r="J3644" i="45"/>
  <c r="J3612" i="45"/>
  <c r="J3580" i="45"/>
  <c r="J3548" i="45"/>
  <c r="J3509" i="45"/>
  <c r="J3282" i="45"/>
  <c r="J3274" i="45"/>
  <c r="J3266" i="45"/>
  <c r="J3258" i="45"/>
  <c r="J3253" i="45"/>
  <c r="J3251" i="45"/>
  <c r="J3249" i="45"/>
  <c r="J3247" i="45"/>
  <c r="J3245" i="45"/>
  <c r="J3243" i="45"/>
  <c r="J3241" i="45"/>
  <c r="J3238" i="45"/>
  <c r="J3234" i="45"/>
  <c r="J3230" i="45"/>
  <c r="J3226" i="45"/>
  <c r="J3222" i="45"/>
  <c r="J3218" i="45"/>
  <c r="J3214" i="45"/>
  <c r="J3210" i="45"/>
  <c r="J3206" i="45"/>
  <c r="J3202" i="45"/>
  <c r="J3198" i="45"/>
  <c r="J3194" i="45"/>
  <c r="J3190" i="45"/>
  <c r="J3186" i="45"/>
  <c r="J3182" i="45"/>
  <c r="J3178" i="45"/>
  <c r="J3174" i="45"/>
  <c r="J3170" i="45"/>
  <c r="J3166" i="45"/>
  <c r="J3162" i="45"/>
  <c r="J3158" i="45"/>
  <c r="J3154" i="45"/>
  <c r="J3150" i="45"/>
  <c r="J3146" i="45"/>
  <c r="J3142" i="45"/>
  <c r="J3138" i="45"/>
  <c r="J3134" i="45"/>
  <c r="J3130" i="45"/>
  <c r="J3126" i="45"/>
  <c r="J3118" i="45"/>
  <c r="J3110" i="45"/>
  <c r="J3102" i="45"/>
  <c r="J3094" i="45"/>
  <c r="J3086" i="45"/>
  <c r="J3078" i="45"/>
  <c r="J3070" i="45"/>
  <c r="J3062" i="45"/>
  <c r="J3054" i="45"/>
  <c r="J3046" i="45"/>
  <c r="J3038" i="45"/>
  <c r="J3030" i="45"/>
  <c r="J3022" i="45"/>
  <c r="J3014" i="45"/>
  <c r="J3006" i="45"/>
  <c r="J2998" i="45"/>
  <c r="J2990" i="45"/>
  <c r="J2982" i="45"/>
  <c r="J2974" i="45"/>
  <c r="J2966" i="45"/>
  <c r="J2958" i="45"/>
  <c r="J2950" i="45"/>
  <c r="J2942" i="45"/>
  <c r="J2934" i="45"/>
  <c r="J2926" i="45"/>
  <c r="J2918" i="45"/>
  <c r="J2910" i="45"/>
  <c r="J2902" i="45"/>
  <c r="J2894" i="45"/>
  <c r="J2886" i="45"/>
  <c r="J2878" i="45"/>
  <c r="J2870" i="45"/>
  <c r="J2862" i="45"/>
  <c r="J2854" i="45"/>
  <c r="J2846" i="45"/>
  <c r="J2838" i="45"/>
  <c r="J2830" i="45"/>
  <c r="J2822" i="45"/>
  <c r="J2814" i="45"/>
  <c r="J2806" i="45"/>
  <c r="J2798" i="45"/>
  <c r="J2790" i="45"/>
  <c r="J2782" i="45"/>
  <c r="J2774" i="45"/>
  <c r="J2766" i="45"/>
  <c r="J2758" i="45"/>
  <c r="J3122" i="45"/>
  <c r="J3114" i="45"/>
  <c r="J3106" i="45"/>
  <c r="J3098" i="45"/>
  <c r="J3090" i="45"/>
  <c r="J3082" i="45"/>
  <c r="J3074" i="45"/>
  <c r="J3066" i="45"/>
  <c r="J3058" i="45"/>
  <c r="J3050" i="45"/>
  <c r="J3042" i="45"/>
  <c r="J3034" i="45"/>
  <c r="J3026" i="45"/>
  <c r="J3018" i="45"/>
  <c r="J3010" i="45"/>
  <c r="J3002" i="45"/>
  <c r="J2994" i="45"/>
  <c r="J2986" i="45"/>
  <c r="J2978" i="45"/>
  <c r="J2970" i="45"/>
  <c r="J2962" i="45"/>
  <c r="J2954" i="45"/>
  <c r="J2946" i="45"/>
  <c r="J2938" i="45"/>
  <c r="J2930" i="45"/>
  <c r="J2922" i="45"/>
  <c r="J2914" i="45"/>
  <c r="J2906" i="45"/>
  <c r="J2898" i="45"/>
  <c r="J2890" i="45"/>
  <c r="J2882" i="45"/>
  <c r="J2874" i="45"/>
  <c r="J2866" i="45"/>
  <c r="J2858" i="45"/>
  <c r="J2850" i="45"/>
  <c r="J2842" i="45"/>
  <c r="J2834" i="45"/>
  <c r="J2826" i="45"/>
  <c r="J2818" i="45"/>
  <c r="J2810" i="45"/>
  <c r="J2802" i="45"/>
  <c r="J2794" i="45"/>
  <c r="J2786" i="45"/>
  <c r="J2770" i="45"/>
  <c r="J2754" i="45"/>
  <c r="J2746" i="45"/>
  <c r="J2738" i="45"/>
  <c r="J2730" i="45"/>
  <c r="J2722" i="45"/>
  <c r="J2714" i="45"/>
  <c r="J2706" i="45"/>
  <c r="J2698" i="45"/>
  <c r="J2690" i="45"/>
  <c r="J2682" i="45"/>
  <c r="J2674" i="45"/>
  <c r="J2666" i="45"/>
  <c r="J2658" i="45"/>
  <c r="J2650" i="45"/>
  <c r="J2642" i="45"/>
  <c r="J2632" i="45"/>
  <c r="J2628" i="45"/>
  <c r="J2624" i="45"/>
  <c r="J2620" i="45"/>
  <c r="J2616" i="45"/>
  <c r="K2612" i="45"/>
  <c r="K2611" i="45"/>
  <c r="K2610" i="45"/>
  <c r="K2609" i="45"/>
  <c r="K2608" i="45"/>
  <c r="K2607" i="45"/>
  <c r="K2606" i="45"/>
  <c r="K2605" i="45"/>
  <c r="K2604" i="45"/>
  <c r="K2603" i="45"/>
  <c r="K2602" i="45"/>
  <c r="K2601" i="45"/>
  <c r="K2600" i="45"/>
  <c r="K2599" i="45"/>
  <c r="K2598" i="45"/>
  <c r="K2597" i="45"/>
  <c r="K2596" i="45"/>
  <c r="K2595" i="45"/>
  <c r="K2594" i="45"/>
  <c r="K2593" i="45"/>
  <c r="K2592" i="45"/>
  <c r="K2591" i="45"/>
  <c r="K2590" i="45"/>
  <c r="K2589" i="45"/>
  <c r="K2588" i="45"/>
  <c r="K2587" i="45"/>
  <c r="K2586" i="45"/>
  <c r="K2585" i="45"/>
  <c r="K2584" i="45"/>
  <c r="K2583" i="45"/>
  <c r="K2582" i="45"/>
  <c r="K2581" i="45"/>
  <c r="K2580" i="45"/>
  <c r="K2579" i="45"/>
  <c r="K2578" i="45"/>
  <c r="K2577" i="45"/>
  <c r="K2576" i="45"/>
  <c r="K2575" i="45"/>
  <c r="K2574" i="45"/>
  <c r="K2573" i="45"/>
  <c r="K2572" i="45"/>
  <c r="K2571" i="45"/>
  <c r="K2570" i="45"/>
  <c r="K2569" i="45"/>
  <c r="K2568" i="45"/>
  <c r="K2567" i="45"/>
  <c r="K2566" i="45"/>
  <c r="K2565" i="45"/>
  <c r="K2564" i="45"/>
  <c r="K2563" i="45"/>
  <c r="K2562" i="45"/>
  <c r="K2561" i="45"/>
  <c r="K2560" i="45"/>
  <c r="K2559" i="45"/>
  <c r="K2558" i="45"/>
  <c r="K2557" i="45"/>
  <c r="K2556" i="45"/>
  <c r="K2555" i="45"/>
  <c r="K2554" i="45"/>
  <c r="K2553" i="45"/>
  <c r="K2552" i="45"/>
  <c r="K2551" i="45"/>
  <c r="K2550" i="45"/>
  <c r="K2549" i="45"/>
  <c r="K2548" i="45"/>
  <c r="K2547" i="45"/>
  <c r="K2546" i="45"/>
  <c r="K2545" i="45"/>
  <c r="K2544" i="45"/>
  <c r="K2543" i="45"/>
  <c r="K2542" i="45"/>
  <c r="K2541" i="45"/>
  <c r="K2540" i="45"/>
  <c r="K2539" i="45"/>
  <c r="K2538" i="45"/>
  <c r="K2537" i="45"/>
  <c r="K2536" i="45"/>
  <c r="K2535" i="45"/>
  <c r="K2534" i="45"/>
  <c r="K2533" i="45"/>
  <c r="K2532" i="45"/>
  <c r="K2531" i="45"/>
  <c r="K2530" i="45"/>
  <c r="K2529" i="45"/>
  <c r="K2528" i="45"/>
  <c r="K2527" i="45"/>
  <c r="K2526" i="45"/>
  <c r="K2525" i="45"/>
  <c r="K2524" i="45"/>
  <c r="K2523" i="45"/>
  <c r="K2522" i="45"/>
  <c r="K2521" i="45"/>
  <c r="K2520" i="45"/>
  <c r="K2519" i="45"/>
  <c r="K2518" i="45"/>
  <c r="K2517" i="45"/>
  <c r="K2516" i="45"/>
  <c r="K2515" i="45"/>
  <c r="K2514" i="45"/>
  <c r="K2513" i="45"/>
  <c r="K2512" i="45"/>
  <c r="K2511" i="45"/>
  <c r="K2510" i="45"/>
  <c r="K2509" i="45"/>
  <c r="K2508" i="45"/>
  <c r="K2507" i="45"/>
  <c r="K2506" i="45"/>
  <c r="K2505" i="45"/>
  <c r="K2504" i="45"/>
  <c r="K2503" i="45"/>
  <c r="K2502" i="45"/>
  <c r="K2501" i="45"/>
  <c r="K2500" i="45"/>
  <c r="K2499" i="45"/>
  <c r="K2498" i="45"/>
  <c r="K2497" i="45"/>
  <c r="K2496" i="45"/>
  <c r="K2495" i="45"/>
  <c r="K2494" i="45"/>
  <c r="K2493" i="45"/>
  <c r="K2492" i="45"/>
  <c r="K2491" i="45"/>
  <c r="K2490" i="45"/>
  <c r="K2489" i="45"/>
  <c r="K2488" i="45"/>
  <c r="K2487" i="45"/>
  <c r="K2486" i="45"/>
  <c r="K2485" i="45"/>
  <c r="K2484" i="45"/>
  <c r="K2483" i="45"/>
  <c r="K2482" i="45"/>
  <c r="K2481" i="45"/>
  <c r="K2480" i="45"/>
  <c r="K2479" i="45"/>
  <c r="K2478" i="45"/>
  <c r="K2477" i="45"/>
  <c r="K2476" i="45"/>
  <c r="K2475" i="45"/>
  <c r="K2474" i="45"/>
  <c r="K2473" i="45"/>
  <c r="K2472" i="45"/>
  <c r="K2471" i="45"/>
  <c r="K2470" i="45"/>
  <c r="K2469" i="45"/>
  <c r="K2468" i="45"/>
  <c r="K2467" i="45"/>
  <c r="K2466" i="45"/>
  <c r="K2465" i="45"/>
  <c r="K2464" i="45"/>
  <c r="K2463" i="45"/>
  <c r="K2462" i="45"/>
  <c r="K2461" i="45"/>
  <c r="K2460" i="45"/>
  <c r="K2459" i="45"/>
  <c r="K2458" i="45"/>
  <c r="K2457" i="45"/>
  <c r="K2456" i="45"/>
  <c r="K2455" i="45"/>
  <c r="K2454" i="45"/>
  <c r="K2453" i="45"/>
  <c r="K2452" i="45"/>
  <c r="K2451" i="45"/>
  <c r="K2450" i="45"/>
  <c r="K2449" i="45"/>
  <c r="K2448" i="45"/>
  <c r="K2447" i="45"/>
  <c r="K2446" i="45"/>
  <c r="K2445" i="45"/>
  <c r="K2444" i="45"/>
  <c r="K2443" i="45"/>
  <c r="K2442" i="45"/>
  <c r="K2441" i="45"/>
  <c r="K2440" i="45"/>
  <c r="K2439" i="45"/>
  <c r="K2438" i="45"/>
  <c r="K2437" i="45"/>
  <c r="K2436" i="45"/>
  <c r="K2435" i="45"/>
  <c r="K2434" i="45"/>
  <c r="K2433" i="45"/>
  <c r="K2432" i="45"/>
  <c r="K2431" i="45"/>
  <c r="K2430" i="45"/>
  <c r="K2429" i="45"/>
  <c r="K2428" i="45"/>
  <c r="K2427" i="45"/>
  <c r="K2426" i="45"/>
  <c r="K2425" i="45"/>
  <c r="K2424" i="45"/>
  <c r="K2423" i="45"/>
  <c r="K2422" i="45"/>
  <c r="K2421" i="45"/>
  <c r="K2420" i="45"/>
  <c r="K2419" i="45"/>
  <c r="K2418" i="45"/>
  <c r="K2417" i="45"/>
  <c r="K2416" i="45"/>
  <c r="K2415" i="45"/>
  <c r="K2414" i="45"/>
  <c r="K2413" i="45"/>
  <c r="K2412" i="45"/>
  <c r="K2411" i="45"/>
  <c r="K2410" i="45"/>
  <c r="K2409" i="45"/>
  <c r="K2408" i="45"/>
  <c r="K2407" i="45"/>
  <c r="K2406" i="45"/>
  <c r="K2405" i="45"/>
  <c r="K2404" i="45"/>
  <c r="K2403" i="45"/>
  <c r="K2402" i="45"/>
  <c r="K2401" i="45"/>
  <c r="K2400" i="45"/>
  <c r="K2399" i="45"/>
  <c r="K2398" i="45"/>
  <c r="K2397" i="45"/>
  <c r="K2396" i="45"/>
  <c r="K2395" i="45"/>
  <c r="K2394" i="45"/>
  <c r="K2393" i="45"/>
  <c r="K2392" i="45"/>
  <c r="K2391" i="45"/>
  <c r="K2390" i="45"/>
  <c r="K2389" i="45"/>
  <c r="K2388" i="45"/>
  <c r="K2387" i="45"/>
  <c r="K2386" i="45"/>
  <c r="K2385" i="45"/>
  <c r="K2384" i="45"/>
  <c r="K2383" i="45"/>
  <c r="K2382" i="45"/>
  <c r="K2381" i="45"/>
  <c r="K2380" i="45"/>
  <c r="K2379" i="45"/>
  <c r="K2378" i="45"/>
  <c r="K2377" i="45"/>
  <c r="K2376" i="45"/>
  <c r="K2375" i="45"/>
  <c r="K2374" i="45"/>
  <c r="K2373" i="45"/>
  <c r="K2372" i="45"/>
  <c r="K2371" i="45"/>
  <c r="K2370" i="45"/>
  <c r="K2369" i="45"/>
  <c r="K2368" i="45"/>
  <c r="K2367" i="45"/>
  <c r="K2366" i="45"/>
  <c r="K2365" i="45"/>
  <c r="K2364" i="45"/>
  <c r="K2363" i="45"/>
  <c r="K2362" i="45"/>
  <c r="K2361" i="45"/>
  <c r="K2360" i="45"/>
  <c r="K2359" i="45"/>
  <c r="K2358" i="45"/>
  <c r="K2357" i="45"/>
  <c r="K2356" i="45"/>
  <c r="K2355" i="45"/>
  <c r="K2354" i="45"/>
  <c r="K2353" i="45"/>
  <c r="K2352" i="45"/>
  <c r="K2351" i="45"/>
  <c r="K2350" i="45"/>
  <c r="K2349" i="45"/>
  <c r="K2348" i="45"/>
  <c r="K2347" i="45"/>
  <c r="K2346" i="45"/>
  <c r="K2345" i="45"/>
  <c r="K2344" i="45"/>
  <c r="K2343" i="45"/>
  <c r="K2342" i="45"/>
  <c r="K2341" i="45"/>
  <c r="K2340" i="45"/>
  <c r="K2339" i="45"/>
  <c r="K2338" i="45"/>
  <c r="K2337" i="45"/>
  <c r="K2336" i="45"/>
  <c r="K2335" i="45"/>
  <c r="K2334" i="45"/>
  <c r="K2333" i="45"/>
  <c r="K2332" i="45"/>
  <c r="K2331" i="45"/>
  <c r="K2330" i="45"/>
  <c r="K2329" i="45"/>
  <c r="K2328" i="45"/>
  <c r="K2327" i="45"/>
  <c r="K2326" i="45"/>
  <c r="K2325" i="45"/>
  <c r="K2324" i="45"/>
  <c r="K2323" i="45"/>
  <c r="K2322" i="45"/>
  <c r="K2321" i="45"/>
  <c r="K2320" i="45"/>
  <c r="K2319" i="45"/>
  <c r="K2318" i="45"/>
  <c r="K2317" i="45"/>
  <c r="J2633" i="45"/>
  <c r="J2629" i="45"/>
  <c r="J2625" i="45"/>
  <c r="J2621" i="45"/>
  <c r="J2617" i="45"/>
  <c r="J2613" i="45"/>
  <c r="J2612" i="45"/>
  <c r="J2611" i="45"/>
  <c r="J2610" i="45"/>
  <c r="J2609" i="45"/>
  <c r="J2608" i="45"/>
  <c r="J2607" i="45"/>
  <c r="J2778" i="45"/>
  <c r="J2762" i="45"/>
  <c r="J2750" i="45"/>
  <c r="J2742" i="45"/>
  <c r="J2734" i="45"/>
  <c r="J2726" i="45"/>
  <c r="J2718" i="45"/>
  <c r="J2710" i="45"/>
  <c r="J2702" i="45"/>
  <c r="J2694" i="45"/>
  <c r="J2686" i="45"/>
  <c r="J2678" i="45"/>
  <c r="J2670" i="45"/>
  <c r="J2662" i="45"/>
  <c r="J2654" i="45"/>
  <c r="J2646" i="45"/>
  <c r="J2638" i="45"/>
  <c r="J2630" i="45"/>
  <c r="J2626" i="45"/>
  <c r="J2622" i="45"/>
  <c r="J2618" i="45"/>
  <c r="J2614" i="45"/>
  <c r="J2631" i="45"/>
  <c r="J2627" i="45"/>
  <c r="J2623" i="45"/>
  <c r="J2619" i="45"/>
  <c r="J2615" i="45"/>
  <c r="J2606" i="45"/>
  <c r="J2604" i="45"/>
  <c r="J2602" i="45"/>
  <c r="J2600" i="45"/>
  <c r="J2598" i="45"/>
  <c r="J2596" i="45"/>
  <c r="J2594" i="45"/>
  <c r="J2592" i="45"/>
  <c r="J2590" i="45"/>
  <c r="J2588" i="45"/>
  <c r="J2586" i="45"/>
  <c r="J2584" i="45"/>
  <c r="J2582" i="45"/>
  <c r="J2580" i="45"/>
  <c r="J2578" i="45"/>
  <c r="J2576" i="45"/>
  <c r="J2574" i="45"/>
  <c r="J2572" i="45"/>
  <c r="J2570" i="45"/>
  <c r="J2568" i="45"/>
  <c r="J2566" i="45"/>
  <c r="J2564" i="45"/>
  <c r="J2562" i="45"/>
  <c r="J2560" i="45"/>
  <c r="J2558" i="45"/>
  <c r="J2555" i="45"/>
  <c r="J2551" i="45"/>
  <c r="J2547" i="45"/>
  <c r="J2543" i="45"/>
  <c r="J2539" i="45"/>
  <c r="J2535" i="45"/>
  <c r="J2531" i="45"/>
  <c r="J2527" i="45"/>
  <c r="J2523" i="45"/>
  <c r="J2519" i="45"/>
  <c r="J2515" i="45"/>
  <c r="J2511" i="45"/>
  <c r="J2507" i="45"/>
  <c r="J2503" i="45"/>
  <c r="J2499" i="45"/>
  <c r="J2495" i="45"/>
  <c r="J2491" i="45"/>
  <c r="J2487" i="45"/>
  <c r="J2483" i="45"/>
  <c r="J2479" i="45"/>
  <c r="J2475" i="45"/>
  <c r="J2471" i="45"/>
  <c r="J2467" i="45"/>
  <c r="J2463" i="45"/>
  <c r="J2459" i="45"/>
  <c r="J2455" i="45"/>
  <c r="J2451" i="45"/>
  <c r="J2447" i="45"/>
  <c r="J2443" i="45"/>
  <c r="J2439" i="45"/>
  <c r="J2435" i="45"/>
  <c r="J2431" i="45"/>
  <c r="J2427" i="45"/>
  <c r="J2423" i="45"/>
  <c r="J2419" i="45"/>
  <c r="J2415" i="45"/>
  <c r="J2411" i="45"/>
  <c r="J2407" i="45"/>
  <c r="J2403" i="45"/>
  <c r="J2399" i="45"/>
  <c r="J2395" i="45"/>
  <c r="J2391" i="45"/>
  <c r="J2387" i="45"/>
  <c r="J2383" i="45"/>
  <c r="J2379" i="45"/>
  <c r="J2375" i="45"/>
  <c r="J2371" i="45"/>
  <c r="J2367" i="45"/>
  <c r="J2363" i="45"/>
  <c r="J2359" i="45"/>
  <c r="J2355" i="45"/>
  <c r="J2351" i="45"/>
  <c r="J2347" i="45"/>
  <c r="J2343" i="45"/>
  <c r="J2339" i="45"/>
  <c r="J2335" i="45"/>
  <c r="J2331" i="45"/>
  <c r="J2327" i="45"/>
  <c r="J2323" i="45"/>
  <c r="J2319" i="45"/>
  <c r="J2556" i="45"/>
  <c r="J2552" i="45"/>
  <c r="J2548" i="45"/>
  <c r="J2544" i="45"/>
  <c r="J2540" i="45"/>
  <c r="J2536" i="45"/>
  <c r="J2532" i="45"/>
  <c r="J2528" i="45"/>
  <c r="J2524" i="45"/>
  <c r="J2520" i="45"/>
  <c r="J2516" i="45"/>
  <c r="J2512" i="45"/>
  <c r="J2508" i="45"/>
  <c r="J2504" i="45"/>
  <c r="J2500" i="45"/>
  <c r="J2496" i="45"/>
  <c r="J2492" i="45"/>
  <c r="J2488" i="45"/>
  <c r="J2484" i="45"/>
  <c r="J2480" i="45"/>
  <c r="J2476" i="45"/>
  <c r="J2472" i="45"/>
  <c r="J2468" i="45"/>
  <c r="J2464" i="45"/>
  <c r="J2460" i="45"/>
  <c r="J2456" i="45"/>
  <c r="J2452" i="45"/>
  <c r="J2448" i="45"/>
  <c r="J2444" i="45"/>
  <c r="J2440" i="45"/>
  <c r="J2436" i="45"/>
  <c r="J2432" i="45"/>
  <c r="J2428" i="45"/>
  <c r="J2424" i="45"/>
  <c r="J2420" i="45"/>
  <c r="J2416" i="45"/>
  <c r="J2412" i="45"/>
  <c r="J2408" i="45"/>
  <c r="J2404" i="45"/>
  <c r="J2400" i="45"/>
  <c r="J2396" i="45"/>
  <c r="J2392" i="45"/>
  <c r="J2388" i="45"/>
  <c r="J2384" i="45"/>
  <c r="J2380" i="45"/>
  <c r="J2376" i="45"/>
  <c r="J2372" i="45"/>
  <c r="J2368" i="45"/>
  <c r="J2364" i="45"/>
  <c r="J2360" i="45"/>
  <c r="J2356" i="45"/>
  <c r="J2352" i="45"/>
  <c r="J2348" i="45"/>
  <c r="J2344" i="45"/>
  <c r="J2340" i="45"/>
  <c r="J2336" i="45"/>
  <c r="J2332" i="45"/>
  <c r="J2328" i="45"/>
  <c r="J2324" i="45"/>
  <c r="J2320" i="45"/>
  <c r="K2316" i="45"/>
  <c r="K2315" i="45"/>
  <c r="K2314" i="45"/>
  <c r="K2313" i="45"/>
  <c r="K2312" i="45"/>
  <c r="K2311" i="45"/>
  <c r="K2310" i="45"/>
  <c r="K2309" i="45"/>
  <c r="K2308" i="45"/>
  <c r="K2307" i="45"/>
  <c r="K2306" i="45"/>
  <c r="K2305" i="45"/>
  <c r="K2304" i="45"/>
  <c r="K2303" i="45"/>
  <c r="K2302" i="45"/>
  <c r="K2301" i="45"/>
  <c r="K2300" i="45"/>
  <c r="K2299" i="45"/>
  <c r="K2298" i="45"/>
  <c r="K2297" i="45"/>
  <c r="K2296" i="45"/>
  <c r="K2295" i="45"/>
  <c r="K2294" i="45"/>
  <c r="K2293" i="45"/>
  <c r="K2292" i="45"/>
  <c r="K2291" i="45"/>
  <c r="K2290" i="45"/>
  <c r="K2289" i="45"/>
  <c r="K2288" i="45"/>
  <c r="K2287" i="45"/>
  <c r="K2286" i="45"/>
  <c r="K2285" i="45"/>
  <c r="K2284" i="45"/>
  <c r="K2283" i="45"/>
  <c r="K2282" i="45"/>
  <c r="K2281" i="45"/>
  <c r="K2280" i="45"/>
  <c r="K2279" i="45"/>
  <c r="K2278" i="45"/>
  <c r="K2277" i="45"/>
  <c r="K2276" i="45"/>
  <c r="K2275" i="45"/>
  <c r="K2274" i="45"/>
  <c r="K2273" i="45"/>
  <c r="K2272" i="45"/>
  <c r="K2271" i="45"/>
  <c r="K2270" i="45"/>
  <c r="K2269" i="45"/>
  <c r="K2268" i="45"/>
  <c r="K2267" i="45"/>
  <c r="K2266" i="45"/>
  <c r="K2265" i="45"/>
  <c r="K2264" i="45"/>
  <c r="K2263" i="45"/>
  <c r="K2262" i="45"/>
  <c r="K2261" i="45"/>
  <c r="K2260" i="45"/>
  <c r="K2259" i="45"/>
  <c r="K2258" i="45"/>
  <c r="K2257" i="45"/>
  <c r="K2256" i="45"/>
  <c r="K2255" i="45"/>
  <c r="K2254" i="45"/>
  <c r="K2253" i="45"/>
  <c r="K2252" i="45"/>
  <c r="K2251" i="45"/>
  <c r="K2250" i="45"/>
  <c r="K2249" i="45"/>
  <c r="K2248" i="45"/>
  <c r="K2247" i="45"/>
  <c r="K2246" i="45"/>
  <c r="K2245" i="45"/>
  <c r="K2244" i="45"/>
  <c r="K2243" i="45"/>
  <c r="K2242" i="45"/>
  <c r="K2241" i="45"/>
  <c r="K2240" i="45"/>
  <c r="K2239" i="45"/>
  <c r="K2238" i="45"/>
  <c r="K2237" i="45"/>
  <c r="K2236" i="45"/>
  <c r="K2235" i="45"/>
  <c r="K2234" i="45"/>
  <c r="K2233" i="45"/>
  <c r="K2232" i="45"/>
  <c r="K2231" i="45"/>
  <c r="K2230" i="45"/>
  <c r="K2229" i="45"/>
  <c r="K2228" i="45"/>
  <c r="K2227" i="45"/>
  <c r="K2226" i="45"/>
  <c r="K2225" i="45"/>
  <c r="K2224" i="45"/>
  <c r="K2223" i="45"/>
  <c r="K2222" i="45"/>
  <c r="K2221" i="45"/>
  <c r="K2220" i="45"/>
  <c r="K2219" i="45"/>
  <c r="K2218" i="45"/>
  <c r="K2217" i="45"/>
  <c r="K2216" i="45"/>
  <c r="K2215" i="45"/>
  <c r="K2214" i="45"/>
  <c r="K2213" i="45"/>
  <c r="K2212" i="45"/>
  <c r="K2211" i="45"/>
  <c r="K2210" i="45"/>
  <c r="K2209" i="45"/>
  <c r="K2208" i="45"/>
  <c r="K2207" i="45"/>
  <c r="K2206" i="45"/>
  <c r="K2205" i="45"/>
  <c r="K2204" i="45"/>
  <c r="K2203" i="45"/>
  <c r="K2202" i="45"/>
  <c r="K2201" i="45"/>
  <c r="K2200" i="45"/>
  <c r="K2199" i="45"/>
  <c r="K2198" i="45"/>
  <c r="K2197" i="45"/>
  <c r="K2196" i="45"/>
  <c r="K2195" i="45"/>
  <c r="K2194" i="45"/>
  <c r="K2193" i="45"/>
  <c r="K2192" i="45"/>
  <c r="K2191" i="45"/>
  <c r="K2190" i="45"/>
  <c r="K2189" i="45"/>
  <c r="K2188" i="45"/>
  <c r="K2187" i="45"/>
  <c r="K2186" i="45"/>
  <c r="K2185" i="45"/>
  <c r="K2184" i="45"/>
  <c r="K2183" i="45"/>
  <c r="K2182" i="45"/>
  <c r="K2181" i="45"/>
  <c r="K2180" i="45"/>
  <c r="K2179" i="45"/>
  <c r="K2178" i="45"/>
  <c r="K2177" i="45"/>
  <c r="K2176" i="45"/>
  <c r="K2175" i="45"/>
  <c r="K2174" i="45"/>
  <c r="K2173" i="45"/>
  <c r="K2172" i="45"/>
  <c r="K2171" i="45"/>
  <c r="K2170" i="45"/>
  <c r="K2169" i="45"/>
  <c r="K2168" i="45"/>
  <c r="K2167" i="45"/>
  <c r="K2166" i="45"/>
  <c r="K2165" i="45"/>
  <c r="K2164" i="45"/>
  <c r="K2163" i="45"/>
  <c r="K2162" i="45"/>
  <c r="K2161" i="45"/>
  <c r="K2160" i="45"/>
  <c r="K2159" i="45"/>
  <c r="K2158" i="45"/>
  <c r="K2157" i="45"/>
  <c r="K2156" i="45"/>
  <c r="K2155" i="45"/>
  <c r="K2154" i="45"/>
  <c r="K2153" i="45"/>
  <c r="K2152" i="45"/>
  <c r="K2151" i="45"/>
  <c r="K2150" i="45"/>
  <c r="K2149" i="45"/>
  <c r="K2148" i="45"/>
  <c r="K2147" i="45"/>
  <c r="K2146" i="45"/>
  <c r="K2145" i="45"/>
  <c r="K2144" i="45"/>
  <c r="K2143" i="45"/>
  <c r="K2142" i="45"/>
  <c r="K2141" i="45"/>
  <c r="K2140" i="45"/>
  <c r="K2139" i="45"/>
  <c r="K2138" i="45"/>
  <c r="K2137" i="45"/>
  <c r="K2136" i="45"/>
  <c r="K2135" i="45"/>
  <c r="K2134" i="45"/>
  <c r="K2133" i="45"/>
  <c r="K2132" i="45"/>
  <c r="K2131" i="45"/>
  <c r="K2130" i="45"/>
  <c r="K2129" i="45"/>
  <c r="K2128" i="45"/>
  <c r="K2127" i="45"/>
  <c r="K2126" i="45"/>
  <c r="K2125" i="45"/>
  <c r="K2124" i="45"/>
  <c r="K2123" i="45"/>
  <c r="K2122" i="45"/>
  <c r="K2121" i="45"/>
  <c r="K2120" i="45"/>
  <c r="K2119" i="45"/>
  <c r="K2118" i="45"/>
  <c r="K2117" i="45"/>
  <c r="K2116" i="45"/>
  <c r="K2115" i="45"/>
  <c r="K2114" i="45"/>
  <c r="K2113" i="45"/>
  <c r="K2112" i="45"/>
  <c r="K2111" i="45"/>
  <c r="K2110" i="45"/>
  <c r="K2109" i="45"/>
  <c r="K2108" i="45"/>
  <c r="K2107" i="45"/>
  <c r="K2106" i="45"/>
  <c r="K2105" i="45"/>
  <c r="K2104" i="45"/>
  <c r="K2103" i="45"/>
  <c r="K2102" i="45"/>
  <c r="K2101" i="45"/>
  <c r="K2100" i="45"/>
  <c r="K2099" i="45"/>
  <c r="K2098" i="45"/>
  <c r="K2097" i="45"/>
  <c r="K2096" i="45"/>
  <c r="K2095" i="45"/>
  <c r="K2094" i="45"/>
  <c r="K2093" i="45"/>
  <c r="K2092" i="45"/>
  <c r="K2091" i="45"/>
  <c r="K2090" i="45"/>
  <c r="K2089" i="45"/>
  <c r="K2088" i="45"/>
  <c r="K2087" i="45"/>
  <c r="K2086" i="45"/>
  <c r="K2085" i="45"/>
  <c r="K2084" i="45"/>
  <c r="K2083" i="45"/>
  <c r="K2082" i="45"/>
  <c r="K2081" i="45"/>
  <c r="K2080" i="45"/>
  <c r="K2079" i="45"/>
  <c r="K2078" i="45"/>
  <c r="K2077" i="45"/>
  <c r="K2076" i="45"/>
  <c r="K2075" i="45"/>
  <c r="K2074" i="45"/>
  <c r="K2073" i="45"/>
  <c r="K2072" i="45"/>
  <c r="K2071" i="45"/>
  <c r="K2070" i="45"/>
  <c r="K2069" i="45"/>
  <c r="K2068" i="45"/>
  <c r="K2067" i="45"/>
  <c r="K2066" i="45"/>
  <c r="K2065" i="45"/>
  <c r="K2064" i="45"/>
  <c r="K2063" i="45"/>
  <c r="K2062" i="45"/>
  <c r="K2061" i="45"/>
  <c r="K2060" i="45"/>
  <c r="K2059" i="45"/>
  <c r="K2058" i="45"/>
  <c r="K2057" i="45"/>
  <c r="K2056" i="45"/>
  <c r="K2055" i="45"/>
  <c r="K2054" i="45"/>
  <c r="K2053" i="45"/>
  <c r="K2052" i="45"/>
  <c r="K2051" i="45"/>
  <c r="K2050" i="45"/>
  <c r="K2049" i="45"/>
  <c r="K2048" i="45"/>
  <c r="K2047" i="45"/>
  <c r="K2046" i="45"/>
  <c r="K2045" i="45"/>
  <c r="K2044" i="45"/>
  <c r="K2043" i="45"/>
  <c r="K2042" i="45"/>
  <c r="K2041" i="45"/>
  <c r="K2040" i="45"/>
  <c r="K2039" i="45"/>
  <c r="K2038" i="45"/>
  <c r="K2037" i="45"/>
  <c r="K2036" i="45"/>
  <c r="K2035" i="45"/>
  <c r="K2034" i="45"/>
  <c r="K2033" i="45"/>
  <c r="K2032" i="45"/>
  <c r="K2031" i="45"/>
  <c r="K2030" i="45"/>
  <c r="K2029" i="45"/>
  <c r="K2028" i="45"/>
  <c r="K2027" i="45"/>
  <c r="K2026" i="45"/>
  <c r="K2025" i="45"/>
  <c r="K2024" i="45"/>
  <c r="K2023" i="45"/>
  <c r="K2022" i="45"/>
  <c r="K2021" i="45"/>
  <c r="K2020" i="45"/>
  <c r="K2019" i="45"/>
  <c r="K2018" i="45"/>
  <c r="K2017" i="45"/>
  <c r="K2016" i="45"/>
  <c r="K2015" i="45"/>
  <c r="K2014" i="45"/>
  <c r="K2013" i="45"/>
  <c r="K2012" i="45"/>
  <c r="K2011" i="45"/>
  <c r="K2010" i="45"/>
  <c r="K2009" i="45"/>
  <c r="K2008" i="45"/>
  <c r="K2007" i="45"/>
  <c r="K2006" i="45"/>
  <c r="K2005" i="45"/>
  <c r="K2004" i="45"/>
  <c r="K2003" i="45"/>
  <c r="K2002" i="45"/>
  <c r="K2001" i="45"/>
  <c r="K2000" i="45"/>
  <c r="K1999" i="45"/>
  <c r="K1998" i="45"/>
  <c r="K1997" i="45"/>
  <c r="K1996" i="45"/>
  <c r="K1995" i="45"/>
  <c r="K1994" i="45"/>
  <c r="K1993" i="45"/>
  <c r="K1992" i="45"/>
  <c r="K1991" i="45"/>
  <c r="K1990" i="45"/>
  <c r="K1989" i="45"/>
  <c r="K1988" i="45"/>
  <c r="K1987" i="45"/>
  <c r="K1986" i="45"/>
  <c r="K1985" i="45"/>
  <c r="K1984" i="45"/>
  <c r="K1983" i="45"/>
  <c r="K1982" i="45"/>
  <c r="K1981" i="45"/>
  <c r="K1980" i="45"/>
  <c r="K1979" i="45"/>
  <c r="K1978" i="45"/>
  <c r="K1977" i="45"/>
  <c r="K1976" i="45"/>
  <c r="K1975" i="45"/>
  <c r="K1974" i="45"/>
  <c r="K1973" i="45"/>
  <c r="K1972" i="45"/>
  <c r="K1971" i="45"/>
  <c r="K1970" i="45"/>
  <c r="K1969" i="45"/>
  <c r="K1968" i="45"/>
  <c r="K1967" i="45"/>
  <c r="K1966" i="45"/>
  <c r="K1965" i="45"/>
  <c r="K1964" i="45"/>
  <c r="K1963" i="45"/>
  <c r="K1962" i="45"/>
  <c r="K1961" i="45"/>
  <c r="K1960" i="45"/>
  <c r="K1959" i="45"/>
  <c r="K1958" i="45"/>
  <c r="K1957" i="45"/>
  <c r="K1956" i="45"/>
  <c r="K1955" i="45"/>
  <c r="K1954" i="45"/>
  <c r="K1953" i="45"/>
  <c r="K1952" i="45"/>
  <c r="K1951" i="45"/>
  <c r="K1950" i="45"/>
  <c r="K1949" i="45"/>
  <c r="K1948" i="45"/>
  <c r="K1947" i="45"/>
  <c r="K1946" i="45"/>
  <c r="K1945" i="45"/>
  <c r="K1944" i="45"/>
  <c r="K1943" i="45"/>
  <c r="K1942" i="45"/>
  <c r="K1941" i="45"/>
  <c r="K1940" i="45"/>
  <c r="K1939" i="45"/>
  <c r="K1938" i="45"/>
  <c r="K1937" i="45"/>
  <c r="K1936" i="45"/>
  <c r="K1935" i="45"/>
  <c r="K1934" i="45"/>
  <c r="K1933" i="45"/>
  <c r="K1932" i="45"/>
  <c r="K1931" i="45"/>
  <c r="K1930" i="45"/>
  <c r="K1929" i="45"/>
  <c r="K1928" i="45"/>
  <c r="K1927" i="45"/>
  <c r="K1926" i="45"/>
  <c r="K1925" i="45"/>
  <c r="K1924" i="45"/>
  <c r="K1923" i="45"/>
  <c r="K1922" i="45"/>
  <c r="K1921" i="45"/>
  <c r="K1920" i="45"/>
  <c r="K1919" i="45"/>
  <c r="K1918" i="45"/>
  <c r="K1917" i="45"/>
  <c r="K1916" i="45"/>
  <c r="K1915" i="45"/>
  <c r="K1914" i="45"/>
  <c r="K1913" i="45"/>
  <c r="K1912" i="45"/>
  <c r="K1911" i="45"/>
  <c r="K1910" i="45"/>
  <c r="K1909" i="45"/>
  <c r="K1908" i="45"/>
  <c r="K1907" i="45"/>
  <c r="K1906" i="45"/>
  <c r="K1905" i="45"/>
  <c r="K1904" i="45"/>
  <c r="K1903" i="45"/>
  <c r="K1902" i="45"/>
  <c r="K1901" i="45"/>
  <c r="K1900" i="45"/>
  <c r="K1899" i="45"/>
  <c r="K1898" i="45"/>
  <c r="K1897" i="45"/>
  <c r="K1896" i="45"/>
  <c r="K1895" i="45"/>
  <c r="K1894" i="45"/>
  <c r="K1893" i="45"/>
  <c r="K1892" i="45"/>
  <c r="K1891" i="45"/>
  <c r="K1890" i="45"/>
  <c r="K1889" i="45"/>
  <c r="K1888" i="45"/>
  <c r="K1887" i="45"/>
  <c r="K1886" i="45"/>
  <c r="K1885" i="45"/>
  <c r="K1884" i="45"/>
  <c r="K1883" i="45"/>
  <c r="K1882" i="45"/>
  <c r="K1881" i="45"/>
  <c r="K1880" i="45"/>
  <c r="K1879" i="45"/>
  <c r="K1878" i="45"/>
  <c r="K1877" i="45"/>
  <c r="K1876" i="45"/>
  <c r="K1875" i="45"/>
  <c r="K1874" i="45"/>
  <c r="K1873" i="45"/>
  <c r="K1872" i="45"/>
  <c r="K1871" i="45"/>
  <c r="K1870" i="45"/>
  <c r="K1869" i="45"/>
  <c r="K1868" i="45"/>
  <c r="K1867" i="45"/>
  <c r="K1866" i="45"/>
  <c r="K1865" i="45"/>
  <c r="K1864" i="45"/>
  <c r="K1863" i="45"/>
  <c r="K1862" i="45"/>
  <c r="K1861" i="45"/>
  <c r="K1860" i="45"/>
  <c r="K1859" i="45"/>
  <c r="K1858" i="45"/>
  <c r="K1857" i="45"/>
  <c r="K1856" i="45"/>
  <c r="K1855" i="45"/>
  <c r="K1854" i="45"/>
  <c r="K1853" i="45"/>
  <c r="K1852" i="45"/>
  <c r="K1851" i="45"/>
  <c r="K1850" i="45"/>
  <c r="K1849" i="45"/>
  <c r="K1848" i="45"/>
  <c r="K1847" i="45"/>
  <c r="K1846" i="45"/>
  <c r="K1845" i="45"/>
  <c r="K1844" i="45"/>
  <c r="K1843" i="45"/>
  <c r="K1842" i="45"/>
  <c r="K1841" i="45"/>
  <c r="K1840" i="45"/>
  <c r="K1839" i="45"/>
  <c r="K1838" i="45"/>
  <c r="K1837" i="45"/>
  <c r="K1836" i="45"/>
  <c r="K1835" i="45"/>
  <c r="K1834" i="45"/>
  <c r="K1833" i="45"/>
  <c r="K1832" i="45"/>
  <c r="K1831" i="45"/>
  <c r="K1830" i="45"/>
  <c r="K1829" i="45"/>
  <c r="K1828" i="45"/>
  <c r="K1827" i="45"/>
  <c r="K1826" i="45"/>
  <c r="K1825" i="45"/>
  <c r="K1824" i="45"/>
  <c r="K1823" i="45"/>
  <c r="K1822" i="45"/>
  <c r="K1821" i="45"/>
  <c r="K1820" i="45"/>
  <c r="K1819" i="45"/>
  <c r="K1818" i="45"/>
  <c r="K1817" i="45"/>
  <c r="K1816" i="45"/>
  <c r="K1815" i="45"/>
  <c r="K1814" i="45"/>
  <c r="K1813" i="45"/>
  <c r="K1812" i="45"/>
  <c r="K1811" i="45"/>
  <c r="K1810" i="45"/>
  <c r="K1809" i="45"/>
  <c r="K1808" i="45"/>
  <c r="K1807" i="45"/>
  <c r="K1806" i="45"/>
  <c r="K1805" i="45"/>
  <c r="K1804" i="45"/>
  <c r="K1803" i="45"/>
  <c r="K1802" i="45"/>
  <c r="K1801" i="45"/>
  <c r="K1800" i="45"/>
  <c r="K1799" i="45"/>
  <c r="K1798" i="45"/>
  <c r="K1797" i="45"/>
  <c r="K1796" i="45"/>
  <c r="K1795" i="45"/>
  <c r="K1794" i="45"/>
  <c r="K1793" i="45"/>
  <c r="K1792" i="45"/>
  <c r="K1791" i="45"/>
  <c r="K1790" i="45"/>
  <c r="K1789" i="45"/>
  <c r="K1788" i="45"/>
  <c r="K1787" i="45"/>
  <c r="K1786" i="45"/>
  <c r="K1785" i="45"/>
  <c r="K1784" i="45"/>
  <c r="K1783" i="45"/>
  <c r="K1782" i="45"/>
  <c r="K1781" i="45"/>
  <c r="K1780" i="45"/>
  <c r="K1779" i="45"/>
  <c r="K1778" i="45"/>
  <c r="K1777" i="45"/>
  <c r="K1776" i="45"/>
  <c r="K1775" i="45"/>
  <c r="K1774" i="45"/>
  <c r="K1773" i="45"/>
  <c r="K1772" i="45"/>
  <c r="K1771" i="45"/>
  <c r="K1770" i="45"/>
  <c r="K1769" i="45"/>
  <c r="K1768" i="45"/>
  <c r="K1767" i="45"/>
  <c r="K1766" i="45"/>
  <c r="K1765" i="45"/>
  <c r="K1764" i="45"/>
  <c r="K1763" i="45"/>
  <c r="K1762" i="45"/>
  <c r="K1761" i="45"/>
  <c r="K1760" i="45"/>
  <c r="K1759" i="45"/>
  <c r="K1758" i="45"/>
  <c r="K1757" i="45"/>
  <c r="K1756" i="45"/>
  <c r="K1755" i="45"/>
  <c r="J2605" i="45"/>
  <c r="J2603" i="45"/>
  <c r="J2601" i="45"/>
  <c r="J2599" i="45"/>
  <c r="J2597" i="45"/>
  <c r="J2595" i="45"/>
  <c r="J2593" i="45"/>
  <c r="J2591" i="45"/>
  <c r="J2589" i="45"/>
  <c r="J2587" i="45"/>
  <c r="J2585" i="45"/>
  <c r="J2583" i="45"/>
  <c r="J2581" i="45"/>
  <c r="J2579" i="45"/>
  <c r="J2577" i="45"/>
  <c r="J2575" i="45"/>
  <c r="J2573" i="45"/>
  <c r="J2571" i="45"/>
  <c r="J2569" i="45"/>
  <c r="J2567" i="45"/>
  <c r="J2565" i="45"/>
  <c r="J2563" i="45"/>
  <c r="J2561" i="45"/>
  <c r="J2559" i="45"/>
  <c r="J2557" i="45"/>
  <c r="J2553" i="45"/>
  <c r="J2549" i="45"/>
  <c r="J2545" i="45"/>
  <c r="J2541" i="45"/>
  <c r="J2537" i="45"/>
  <c r="J2533" i="45"/>
  <c r="J2529" i="45"/>
  <c r="J2525" i="45"/>
  <c r="J2521" i="45"/>
  <c r="J2517" i="45"/>
  <c r="J2513" i="45"/>
  <c r="J2509" i="45"/>
  <c r="J2505" i="45"/>
  <c r="J2501" i="45"/>
  <c r="J2497" i="45"/>
  <c r="J2493" i="45"/>
  <c r="J2489" i="45"/>
  <c r="J2485" i="45"/>
  <c r="J2481" i="45"/>
  <c r="J2477" i="45"/>
  <c r="J2473" i="45"/>
  <c r="J2469" i="45"/>
  <c r="J2465" i="45"/>
  <c r="J2461" i="45"/>
  <c r="J2457" i="45"/>
  <c r="J2453" i="45"/>
  <c r="J2449" i="45"/>
  <c r="J2445" i="45"/>
  <c r="J2441" i="45"/>
  <c r="J2437" i="45"/>
  <c r="J2433" i="45"/>
  <c r="J2429" i="45"/>
  <c r="J2425" i="45"/>
  <c r="J2421" i="45"/>
  <c r="J2417" i="45"/>
  <c r="J2413" i="45"/>
  <c r="J2409" i="45"/>
  <c r="J2405" i="45"/>
  <c r="J2401" i="45"/>
  <c r="J2397" i="45"/>
  <c r="J2393" i="45"/>
  <c r="J2389" i="45"/>
  <c r="J2385" i="45"/>
  <c r="J2381" i="45"/>
  <c r="J2377" i="45"/>
  <c r="J2373" i="45"/>
  <c r="J2369" i="45"/>
  <c r="J2365" i="45"/>
  <c r="J2361" i="45"/>
  <c r="J2357" i="45"/>
  <c r="J2353" i="45"/>
  <c r="J2349" i="45"/>
  <c r="J2345" i="45"/>
  <c r="J2341" i="45"/>
  <c r="J2337" i="45"/>
  <c r="J2333" i="45"/>
  <c r="J2329" i="45"/>
  <c r="J2325" i="45"/>
  <c r="J2321" i="45"/>
  <c r="J2317" i="45"/>
  <c r="J2316" i="45"/>
  <c r="J2315" i="45"/>
  <c r="J2314" i="45"/>
  <c r="J2313" i="45"/>
  <c r="J2312" i="45"/>
  <c r="J2311" i="45"/>
  <c r="J2310" i="45"/>
  <c r="J2309" i="45"/>
  <c r="J2308" i="45"/>
  <c r="J2307" i="45"/>
  <c r="J2306" i="45"/>
  <c r="J2305" i="45"/>
  <c r="J2304" i="45"/>
  <c r="J2303" i="45"/>
  <c r="J2302" i="45"/>
  <c r="J2301" i="45"/>
  <c r="J2300" i="45"/>
  <c r="J2299" i="45"/>
  <c r="J2298" i="45"/>
  <c r="J2297" i="45"/>
  <c r="J2296" i="45"/>
  <c r="J2295" i="45"/>
  <c r="J2294" i="45"/>
  <c r="J2293" i="45"/>
  <c r="J2292" i="45"/>
  <c r="J2291" i="45"/>
  <c r="J2290" i="45"/>
  <c r="J2289" i="45"/>
  <c r="J2288" i="45"/>
  <c r="J2287" i="45"/>
  <c r="J2286" i="45"/>
  <c r="J2285" i="45"/>
  <c r="J2284" i="45"/>
  <c r="J2283" i="45"/>
  <c r="J2282" i="45"/>
  <c r="J2281" i="45"/>
  <c r="J2280" i="45"/>
  <c r="J2279" i="45"/>
  <c r="J2278" i="45"/>
  <c r="J2277" i="45"/>
  <c r="J2276" i="45"/>
  <c r="J2275" i="45"/>
  <c r="J2274" i="45"/>
  <c r="J2273" i="45"/>
  <c r="J2272" i="45"/>
  <c r="J2271" i="45"/>
  <c r="J2270" i="45"/>
  <c r="J2269" i="45"/>
  <c r="J2268" i="45"/>
  <c r="J2267" i="45"/>
  <c r="J2266" i="45"/>
  <c r="J2265" i="45"/>
  <c r="J2264" i="45"/>
  <c r="J2263" i="45"/>
  <c r="J2262" i="45"/>
  <c r="J2261" i="45"/>
  <c r="J2260" i="45"/>
  <c r="J2259" i="45"/>
  <c r="J2258" i="45"/>
  <c r="J2257" i="45"/>
  <c r="J2256" i="45"/>
  <c r="J2255" i="45"/>
  <c r="J2254" i="45"/>
  <c r="J2253" i="45"/>
  <c r="J2252" i="45"/>
  <c r="J2251" i="45"/>
  <c r="J2250" i="45"/>
  <c r="J2249" i="45"/>
  <c r="J2248" i="45"/>
  <c r="J2247" i="45"/>
  <c r="J2246" i="45"/>
  <c r="J2245" i="45"/>
  <c r="J2244" i="45"/>
  <c r="J2243" i="45"/>
  <c r="J2242" i="45"/>
  <c r="J2241" i="45"/>
  <c r="J2240" i="45"/>
  <c r="J2239" i="45"/>
  <c r="J2238" i="45"/>
  <c r="J2237" i="45"/>
  <c r="J2236" i="45"/>
  <c r="J2235" i="45"/>
  <c r="J2554" i="45"/>
  <c r="J2550" i="45"/>
  <c r="J2546" i="45"/>
  <c r="J2542" i="45"/>
  <c r="J2538" i="45"/>
  <c r="J2534" i="45"/>
  <c r="J2530" i="45"/>
  <c r="J2526" i="45"/>
  <c r="J2522" i="45"/>
  <c r="J2518" i="45"/>
  <c r="J2514" i="45"/>
  <c r="J2510" i="45"/>
  <c r="J2506" i="45"/>
  <c r="J2502" i="45"/>
  <c r="J2498" i="45"/>
  <c r="J2494" i="45"/>
  <c r="J2490" i="45"/>
  <c r="J2486" i="45"/>
  <c r="J2482" i="45"/>
  <c r="J2478" i="45"/>
  <c r="J2474" i="45"/>
  <c r="J2470" i="45"/>
  <c r="J2466" i="45"/>
  <c r="J2462" i="45"/>
  <c r="J2458" i="45"/>
  <c r="J2454" i="45"/>
  <c r="J2450" i="45"/>
  <c r="J2446" i="45"/>
  <c r="J2442" i="45"/>
  <c r="J2438" i="45"/>
  <c r="J2434" i="45"/>
  <c r="J2430" i="45"/>
  <c r="J2426" i="45"/>
  <c r="J2422" i="45"/>
  <c r="J2418" i="45"/>
  <c r="J2414" i="45"/>
  <c r="J2410" i="45"/>
  <c r="J2406" i="45"/>
  <c r="J2402" i="45"/>
  <c r="J2398" i="45"/>
  <c r="J2394" i="45"/>
  <c r="J2390" i="45"/>
  <c r="J2386" i="45"/>
  <c r="J2382" i="45"/>
  <c r="J2378" i="45"/>
  <c r="J2374" i="45"/>
  <c r="J2370" i="45"/>
  <c r="J2366" i="45"/>
  <c r="J2362" i="45"/>
  <c r="J2358" i="45"/>
  <c r="J2354" i="45"/>
  <c r="J2350" i="45"/>
  <c r="J2346" i="45"/>
  <c r="J2342" i="45"/>
  <c r="J2338" i="45"/>
  <c r="J2334" i="45"/>
  <c r="J2330" i="45"/>
  <c r="J2326" i="45"/>
  <c r="J2322" i="45"/>
  <c r="J2318" i="45"/>
  <c r="J2234" i="45"/>
  <c r="J2231" i="45"/>
  <c r="J2227" i="45"/>
  <c r="J2223" i="45"/>
  <c r="J2219" i="45"/>
  <c r="J2215" i="45"/>
  <c r="J2211" i="45"/>
  <c r="J2207" i="45"/>
  <c r="J2203" i="45"/>
  <c r="J2199" i="45"/>
  <c r="J2195" i="45"/>
  <c r="J2191" i="45"/>
  <c r="J2187" i="45"/>
  <c r="J2183" i="45"/>
  <c r="J2179" i="45"/>
  <c r="J2175" i="45"/>
  <c r="J2171" i="45"/>
  <c r="J2167" i="45"/>
  <c r="J2163" i="45"/>
  <c r="J2159" i="45"/>
  <c r="J2155" i="45"/>
  <c r="J2151" i="45"/>
  <c r="J2147" i="45"/>
  <c r="J2143" i="45"/>
  <c r="J2139" i="45"/>
  <c r="J2135" i="45"/>
  <c r="J2131" i="45"/>
  <c r="J2127" i="45"/>
  <c r="J2123" i="45"/>
  <c r="J2119" i="45"/>
  <c r="J2115" i="45"/>
  <c r="J2111" i="45"/>
  <c r="J2107" i="45"/>
  <c r="J2103" i="45"/>
  <c r="J2099" i="45"/>
  <c r="J2095" i="45"/>
  <c r="J2091" i="45"/>
  <c r="J2087" i="45"/>
  <c r="J2083" i="45"/>
  <c r="J2079" i="45"/>
  <c r="J2075" i="45"/>
  <c r="J2071" i="45"/>
  <c r="J2067" i="45"/>
  <c r="J2063" i="45"/>
  <c r="J2059" i="45"/>
  <c r="J2055" i="45"/>
  <c r="J2051" i="45"/>
  <c r="J2047" i="45"/>
  <c r="J2043" i="45"/>
  <c r="J2039" i="45"/>
  <c r="J2035" i="45"/>
  <c r="J2031" i="45"/>
  <c r="J2027" i="45"/>
  <c r="J2023" i="45"/>
  <c r="J2019" i="45"/>
  <c r="J2015" i="45"/>
  <c r="J2011" i="45"/>
  <c r="J2007" i="45"/>
  <c r="J2003" i="45"/>
  <c r="J1999" i="45"/>
  <c r="J1995" i="45"/>
  <c r="J1991" i="45"/>
  <c r="J1987" i="45"/>
  <c r="J1983" i="45"/>
  <c r="J1979" i="45"/>
  <c r="J1975" i="45"/>
  <c r="J1971" i="45"/>
  <c r="J1967" i="45"/>
  <c r="J1963" i="45"/>
  <c r="J1959" i="45"/>
  <c r="J1955" i="45"/>
  <c r="J1951" i="45"/>
  <c r="J1947" i="45"/>
  <c r="J1943" i="45"/>
  <c r="J1939" i="45"/>
  <c r="J1935" i="45"/>
  <c r="J1931" i="45"/>
  <c r="J1927" i="45"/>
  <c r="J1923" i="45"/>
  <c r="J1919" i="45"/>
  <c r="J1915" i="45"/>
  <c r="J1911" i="45"/>
  <c r="J1907" i="45"/>
  <c r="J1903" i="45"/>
  <c r="J1899" i="45"/>
  <c r="J2232" i="45"/>
  <c r="J2228" i="45"/>
  <c r="J2224" i="45"/>
  <c r="J2220" i="45"/>
  <c r="J2216" i="45"/>
  <c r="J2212" i="45"/>
  <c r="J2208" i="45"/>
  <c r="J2204" i="45"/>
  <c r="J2200" i="45"/>
  <c r="J2196" i="45"/>
  <c r="J2192" i="45"/>
  <c r="J2188" i="45"/>
  <c r="J2184" i="45"/>
  <c r="J2180" i="45"/>
  <c r="J2176" i="45"/>
  <c r="J2172" i="45"/>
  <c r="J2168" i="45"/>
  <c r="J2164" i="45"/>
  <c r="J2160" i="45"/>
  <c r="J2156" i="45"/>
  <c r="J2152" i="45"/>
  <c r="J2148" i="45"/>
  <c r="J2144" i="45"/>
  <c r="J2140" i="45"/>
  <c r="J2136" i="45"/>
  <c r="J2132" i="45"/>
  <c r="J2128" i="45"/>
  <c r="J2124" i="45"/>
  <c r="J2120" i="45"/>
  <c r="J2116" i="45"/>
  <c r="J2112" i="45"/>
  <c r="J2108" i="45"/>
  <c r="J2104" i="45"/>
  <c r="J2100" i="45"/>
  <c r="J2096" i="45"/>
  <c r="J2092" i="45"/>
  <c r="J2088" i="45"/>
  <c r="J2084" i="45"/>
  <c r="J2080" i="45"/>
  <c r="J2076" i="45"/>
  <c r="J2072" i="45"/>
  <c r="J2068" i="45"/>
  <c r="J2064" i="45"/>
  <c r="J2060" i="45"/>
  <c r="J2056" i="45"/>
  <c r="J2052" i="45"/>
  <c r="J2048" i="45"/>
  <c r="J2044" i="45"/>
  <c r="J2040" i="45"/>
  <c r="J2036" i="45"/>
  <c r="J2032" i="45"/>
  <c r="J2028" i="45"/>
  <c r="J2024" i="45"/>
  <c r="J2020" i="45"/>
  <c r="J2016" i="45"/>
  <c r="J2012" i="45"/>
  <c r="J2008" i="45"/>
  <c r="J2004" i="45"/>
  <c r="J2000" i="45"/>
  <c r="J1996" i="45"/>
  <c r="J1992" i="45"/>
  <c r="J1988" i="45"/>
  <c r="J1984" i="45"/>
  <c r="J1980" i="45"/>
  <c r="J1976" i="45"/>
  <c r="J1972" i="45"/>
  <c r="J1968" i="45"/>
  <c r="J1964" i="45"/>
  <c r="J1960" i="45"/>
  <c r="J1956" i="45"/>
  <c r="J1952" i="45"/>
  <c r="J1948" i="45"/>
  <c r="J1944" i="45"/>
  <c r="J1940" i="45"/>
  <c r="J1936" i="45"/>
  <c r="J1932" i="45"/>
  <c r="J1928" i="45"/>
  <c r="J1924" i="45"/>
  <c r="J1920" i="45"/>
  <c r="J1916" i="45"/>
  <c r="J1912" i="45"/>
  <c r="J1908" i="45"/>
  <c r="J1904" i="45"/>
  <c r="J2233" i="45"/>
  <c r="J2229" i="45"/>
  <c r="J2225" i="45"/>
  <c r="J2221" i="45"/>
  <c r="J2217" i="45"/>
  <c r="J2213" i="45"/>
  <c r="J2209" i="45"/>
  <c r="J2205" i="45"/>
  <c r="J2201" i="45"/>
  <c r="J2197" i="45"/>
  <c r="J2193" i="45"/>
  <c r="J2189" i="45"/>
  <c r="J2185" i="45"/>
  <c r="J2181" i="45"/>
  <c r="J2177" i="45"/>
  <c r="J2173" i="45"/>
  <c r="J2169" i="45"/>
  <c r="J2165" i="45"/>
  <c r="J2161" i="45"/>
  <c r="J2157" i="45"/>
  <c r="J2153" i="45"/>
  <c r="J2149" i="45"/>
  <c r="J2145" i="45"/>
  <c r="J2141" i="45"/>
  <c r="J2137" i="45"/>
  <c r="J2133" i="45"/>
  <c r="J2129" i="45"/>
  <c r="J2125" i="45"/>
  <c r="J2121" i="45"/>
  <c r="J2117" i="45"/>
  <c r="J2113" i="45"/>
  <c r="J2109" i="45"/>
  <c r="J2105" i="45"/>
  <c r="J2101" i="45"/>
  <c r="J2097" i="45"/>
  <c r="J2093" i="45"/>
  <c r="J2089" i="45"/>
  <c r="J2085" i="45"/>
  <c r="J2081" i="45"/>
  <c r="J2077" i="45"/>
  <c r="J2073" i="45"/>
  <c r="J2069" i="45"/>
  <c r="J2065" i="45"/>
  <c r="J2061" i="45"/>
  <c r="J2057" i="45"/>
  <c r="J2053" i="45"/>
  <c r="J2049" i="45"/>
  <c r="J2045" i="45"/>
  <c r="J2041" i="45"/>
  <c r="J2037" i="45"/>
  <c r="J2033" i="45"/>
  <c r="J2029" i="45"/>
  <c r="J2025" i="45"/>
  <c r="J2021" i="45"/>
  <c r="J2017" i="45"/>
  <c r="J2013" i="45"/>
  <c r="J2009" i="45"/>
  <c r="J2005" i="45"/>
  <c r="J2001" i="45"/>
  <c r="J1997" i="45"/>
  <c r="J1993" i="45"/>
  <c r="J1989" i="45"/>
  <c r="J1985" i="45"/>
  <c r="J1981" i="45"/>
  <c r="J1977" i="45"/>
  <c r="J1973" i="45"/>
  <c r="J1969" i="45"/>
  <c r="J1965" i="45"/>
  <c r="J1961" i="45"/>
  <c r="J1957" i="45"/>
  <c r="J1953" i="45"/>
  <c r="J1949" i="45"/>
  <c r="J1945" i="45"/>
  <c r="J1941" i="45"/>
  <c r="J1937" i="45"/>
  <c r="J1933" i="45"/>
  <c r="J1929" i="45"/>
  <c r="J1925" i="45"/>
  <c r="J1921" i="45"/>
  <c r="J1917" i="45"/>
  <c r="J1913" i="45"/>
  <c r="J1909" i="45"/>
  <c r="J1905" i="45"/>
  <c r="J1901" i="45"/>
  <c r="J1897" i="45"/>
  <c r="J2230" i="45"/>
  <c r="J2226" i="45"/>
  <c r="J2222" i="45"/>
  <c r="J2218" i="45"/>
  <c r="J2214" i="45"/>
  <c r="J2210" i="45"/>
  <c r="J2206" i="45"/>
  <c r="J2202" i="45"/>
  <c r="J2198" i="45"/>
  <c r="J2194" i="45"/>
  <c r="J2190" i="45"/>
  <c r="J2186" i="45"/>
  <c r="J2182" i="45"/>
  <c r="J2178" i="45"/>
  <c r="J2174" i="45"/>
  <c r="J2170" i="45"/>
  <c r="J2166" i="45"/>
  <c r="J2162" i="45"/>
  <c r="J2158" i="45"/>
  <c r="J2154" i="45"/>
  <c r="J2150" i="45"/>
  <c r="J2146" i="45"/>
  <c r="J2142" i="45"/>
  <c r="J2138" i="45"/>
  <c r="J2134" i="45"/>
  <c r="J2130" i="45"/>
  <c r="J2126" i="45"/>
  <c r="J2122" i="45"/>
  <c r="J2118" i="45"/>
  <c r="J2114" i="45"/>
  <c r="J2110" i="45"/>
  <c r="J2106" i="45"/>
  <c r="J2102" i="45"/>
  <c r="J2098" i="45"/>
  <c r="J2094" i="45"/>
  <c r="J2090" i="45"/>
  <c r="J2086" i="45"/>
  <c r="J2082" i="45"/>
  <c r="J2078" i="45"/>
  <c r="J2074" i="45"/>
  <c r="J2070" i="45"/>
  <c r="J2066" i="45"/>
  <c r="J2062" i="45"/>
  <c r="J2058" i="45"/>
  <c r="J2054" i="45"/>
  <c r="J2050" i="45"/>
  <c r="J2046" i="45"/>
  <c r="J2042" i="45"/>
  <c r="J2038" i="45"/>
  <c r="J2034" i="45"/>
  <c r="J2030" i="45"/>
  <c r="J2026" i="45"/>
  <c r="J2022" i="45"/>
  <c r="J2018" i="45"/>
  <c r="J2014" i="45"/>
  <c r="J2010" i="45"/>
  <c r="J2006" i="45"/>
  <c r="J2002" i="45"/>
  <c r="J1998" i="45"/>
  <c r="J1994" i="45"/>
  <c r="J1990" i="45"/>
  <c r="J1986" i="45"/>
  <c r="J1982" i="45"/>
  <c r="J1978" i="45"/>
  <c r="J1974" i="45"/>
  <c r="J1970" i="45"/>
  <c r="J1966" i="45"/>
  <c r="J1962" i="45"/>
  <c r="J1958" i="45"/>
  <c r="J1954" i="45"/>
  <c r="J1950" i="45"/>
  <c r="J1946" i="45"/>
  <c r="J1942" i="45"/>
  <c r="J1938" i="45"/>
  <c r="J1934" i="45"/>
  <c r="J1930" i="45"/>
  <c r="J1926" i="45"/>
  <c r="J1922" i="45"/>
  <c r="J1918" i="45"/>
  <c r="J1914" i="45"/>
  <c r="J1910" i="45"/>
  <c r="J1906" i="45"/>
  <c r="J1902" i="45"/>
  <c r="J1898" i="45"/>
  <c r="J1894" i="45"/>
  <c r="J1893" i="45"/>
  <c r="J1889" i="45"/>
  <c r="J1885" i="45"/>
  <c r="J1881" i="45"/>
  <c r="J1877" i="45"/>
  <c r="J1873" i="45"/>
  <c r="J1869" i="45"/>
  <c r="J1865" i="45"/>
  <c r="J1861" i="45"/>
  <c r="J1857" i="45"/>
  <c r="J1853" i="45"/>
  <c r="J1849" i="45"/>
  <c r="J1845" i="45"/>
  <c r="J1841" i="45"/>
  <c r="J1837" i="45"/>
  <c r="J1833" i="45"/>
  <c r="J1829" i="45"/>
  <c r="J1825" i="45"/>
  <c r="J1821" i="45"/>
  <c r="J1817" i="45"/>
  <c r="J1813" i="45"/>
  <c r="J1809" i="45"/>
  <c r="J1805" i="45"/>
  <c r="J1801" i="45"/>
  <c r="J1797" i="45"/>
  <c r="J1793" i="45"/>
  <c r="J1789" i="45"/>
  <c r="J1785" i="45"/>
  <c r="J1781" i="45"/>
  <c r="J1777" i="45"/>
  <c r="J1773" i="45"/>
  <c r="J1769" i="45"/>
  <c r="J1765" i="45"/>
  <c r="J1761" i="45"/>
  <c r="J1757" i="45"/>
  <c r="J1896" i="45"/>
  <c r="J1890" i="45"/>
  <c r="J1886" i="45"/>
  <c r="J1882" i="45"/>
  <c r="J1878" i="45"/>
  <c r="J1874" i="45"/>
  <c r="J1870" i="45"/>
  <c r="J1866" i="45"/>
  <c r="J1862" i="45"/>
  <c r="J1858" i="45"/>
  <c r="J1854" i="45"/>
  <c r="J1850" i="45"/>
  <c r="J1846" i="45"/>
  <c r="J1842" i="45"/>
  <c r="J1838" i="45"/>
  <c r="J1834" i="45"/>
  <c r="J1830" i="45"/>
  <c r="J1826" i="45"/>
  <c r="J1822" i="45"/>
  <c r="J1818" i="45"/>
  <c r="J1814" i="45"/>
  <c r="J1810" i="45"/>
  <c r="J1806" i="45"/>
  <c r="J1802" i="45"/>
  <c r="J1798" i="45"/>
  <c r="J1794" i="45"/>
  <c r="J1790" i="45"/>
  <c r="J1786" i="45"/>
  <c r="J1782" i="45"/>
  <c r="J1778" i="45"/>
  <c r="J1774" i="45"/>
  <c r="J1770" i="45"/>
  <c r="J1766" i="45"/>
  <c r="J1762" i="45"/>
  <c r="J1758" i="45"/>
  <c r="K1754" i="45"/>
  <c r="K1753" i="45"/>
  <c r="K1752" i="45"/>
  <c r="K1751" i="45"/>
  <c r="K1750" i="45"/>
  <c r="K1749" i="45"/>
  <c r="K1748" i="45"/>
  <c r="K1747" i="45"/>
  <c r="K1746" i="45"/>
  <c r="K1745" i="45"/>
  <c r="K1744" i="45"/>
  <c r="K1743" i="45"/>
  <c r="K1742" i="45"/>
  <c r="K1741" i="45"/>
  <c r="K1740" i="45"/>
  <c r="K1739" i="45"/>
  <c r="K1738" i="45"/>
  <c r="K1737" i="45"/>
  <c r="K1736" i="45"/>
  <c r="K1735" i="45"/>
  <c r="K1734" i="45"/>
  <c r="K1733" i="45"/>
  <c r="K1732" i="45"/>
  <c r="K1731" i="45"/>
  <c r="K1730" i="45"/>
  <c r="K1729" i="45"/>
  <c r="K1728" i="45"/>
  <c r="K1727" i="45"/>
  <c r="K1726" i="45"/>
  <c r="K1725" i="45"/>
  <c r="K1724" i="45"/>
  <c r="K1723" i="45"/>
  <c r="K1722" i="45"/>
  <c r="K1721" i="45"/>
  <c r="K1720" i="45"/>
  <c r="K1719" i="45"/>
  <c r="K1718" i="45"/>
  <c r="K1717" i="45"/>
  <c r="K1716" i="45"/>
  <c r="K1715" i="45"/>
  <c r="K1714" i="45"/>
  <c r="K1713" i="45"/>
  <c r="K1712" i="45"/>
  <c r="K1711" i="45"/>
  <c r="K1710" i="45"/>
  <c r="K1709" i="45"/>
  <c r="K1708" i="45"/>
  <c r="K1707" i="45"/>
  <c r="K1706" i="45"/>
  <c r="K1705" i="45"/>
  <c r="K1704" i="45"/>
  <c r="K1703" i="45"/>
  <c r="K1702" i="45"/>
  <c r="K1701" i="45"/>
  <c r="K1700" i="45"/>
  <c r="K1699" i="45"/>
  <c r="K1698" i="45"/>
  <c r="K1697" i="45"/>
  <c r="K1696" i="45"/>
  <c r="K1695" i="45"/>
  <c r="K1694" i="45"/>
  <c r="K1693" i="45"/>
  <c r="K1692" i="45"/>
  <c r="K1691" i="45"/>
  <c r="K1690" i="45"/>
  <c r="K1689" i="45"/>
  <c r="K1688" i="45"/>
  <c r="K1687" i="45"/>
  <c r="K1686" i="45"/>
  <c r="K1685" i="45"/>
  <c r="K1684" i="45"/>
  <c r="K1683" i="45"/>
  <c r="K1682" i="45"/>
  <c r="K1681" i="45"/>
  <c r="K1680" i="45"/>
  <c r="K1679" i="45"/>
  <c r="K1678" i="45"/>
  <c r="K1677" i="45"/>
  <c r="K1676" i="45"/>
  <c r="K1675" i="45"/>
  <c r="K1674" i="45"/>
  <c r="K1673" i="45"/>
  <c r="K1672" i="45"/>
  <c r="K1671" i="45"/>
  <c r="K1670" i="45"/>
  <c r="K1669" i="45"/>
  <c r="K1668" i="45"/>
  <c r="K1667" i="45"/>
  <c r="K1666" i="45"/>
  <c r="K1665" i="45"/>
  <c r="K1664" i="45"/>
  <c r="K1663" i="45"/>
  <c r="K1662" i="45"/>
  <c r="K1661" i="45"/>
  <c r="K1660" i="45"/>
  <c r="K1659" i="45"/>
  <c r="K1658" i="45"/>
  <c r="K1657" i="45"/>
  <c r="K1656" i="45"/>
  <c r="K1655" i="45"/>
  <c r="K1654" i="45"/>
  <c r="K1653" i="45"/>
  <c r="K1652" i="45"/>
  <c r="K1651" i="45"/>
  <c r="K1650" i="45"/>
  <c r="K1649" i="45"/>
  <c r="K1648" i="45"/>
  <c r="K1647" i="45"/>
  <c r="K1646" i="45"/>
  <c r="K1645" i="45"/>
  <c r="K1644" i="45"/>
  <c r="K1643" i="45"/>
  <c r="K1642" i="45"/>
  <c r="K1641" i="45"/>
  <c r="K1640" i="45"/>
  <c r="K1639" i="45"/>
  <c r="K1638" i="45"/>
  <c r="K1637" i="45"/>
  <c r="K1636" i="45"/>
  <c r="K1635" i="45"/>
  <c r="K1634" i="45"/>
  <c r="K1633" i="45"/>
  <c r="K1632" i="45"/>
  <c r="K1631" i="45"/>
  <c r="K1630" i="45"/>
  <c r="K1629" i="45"/>
  <c r="K1628" i="45"/>
  <c r="K1627" i="45"/>
  <c r="K1626" i="45"/>
  <c r="K1625" i="45"/>
  <c r="K1624" i="45"/>
  <c r="K1623" i="45"/>
  <c r="K1622" i="45"/>
  <c r="K1621" i="45"/>
  <c r="K1620" i="45"/>
  <c r="K1619" i="45"/>
  <c r="K1618" i="45"/>
  <c r="K1617" i="45"/>
  <c r="K1616" i="45"/>
  <c r="K1615" i="45"/>
  <c r="K1614" i="45"/>
  <c r="K1613" i="45"/>
  <c r="K1612" i="45"/>
  <c r="K1611" i="45"/>
  <c r="K1610" i="45"/>
  <c r="K1609" i="45"/>
  <c r="K1608" i="45"/>
  <c r="K1607" i="45"/>
  <c r="K1606" i="45"/>
  <c r="K1605" i="45"/>
  <c r="K1604" i="45"/>
  <c r="K1603" i="45"/>
  <c r="K1602" i="45"/>
  <c r="K1601" i="45"/>
  <c r="K1600" i="45"/>
  <c r="K1599" i="45"/>
  <c r="K1598" i="45"/>
  <c r="K1597" i="45"/>
  <c r="K1596" i="45"/>
  <c r="K1595" i="45"/>
  <c r="K1594" i="45"/>
  <c r="K1593" i="45"/>
  <c r="K1592" i="45"/>
  <c r="K1591" i="45"/>
  <c r="K1590" i="45"/>
  <c r="K1589" i="45"/>
  <c r="K1588" i="45"/>
  <c r="K1587" i="45"/>
  <c r="K1586" i="45"/>
  <c r="K1585" i="45"/>
  <c r="K1584" i="45"/>
  <c r="K1583" i="45"/>
  <c r="K1582" i="45"/>
  <c r="K1581" i="45"/>
  <c r="K1580" i="45"/>
  <c r="K1579" i="45"/>
  <c r="K1578" i="45"/>
  <c r="K1577" i="45"/>
  <c r="K1576" i="45"/>
  <c r="K1575" i="45"/>
  <c r="K1574" i="45"/>
  <c r="K1573" i="45"/>
  <c r="K1572" i="45"/>
  <c r="K1571" i="45"/>
  <c r="K1570" i="45"/>
  <c r="K1569" i="45"/>
  <c r="K1568" i="45"/>
  <c r="K1567" i="45"/>
  <c r="K1566" i="45"/>
  <c r="K1565" i="45"/>
  <c r="K1564" i="45"/>
  <c r="K1563" i="45"/>
  <c r="K1562" i="45"/>
  <c r="K1561" i="45"/>
  <c r="K1560" i="45"/>
  <c r="K1559" i="45"/>
  <c r="K1558" i="45"/>
  <c r="K1557" i="45"/>
  <c r="K1556" i="45"/>
  <c r="K1555" i="45"/>
  <c r="K1554" i="45"/>
  <c r="K1553" i="45"/>
  <c r="K1552" i="45"/>
  <c r="K1551" i="45"/>
  <c r="K1550" i="45"/>
  <c r="K1549" i="45"/>
  <c r="K1548" i="45"/>
  <c r="K1547" i="45"/>
  <c r="K1546" i="45"/>
  <c r="K1545" i="45"/>
  <c r="K1544" i="45"/>
  <c r="K1543" i="45"/>
  <c r="K1542" i="45"/>
  <c r="K1541" i="45"/>
  <c r="K1540" i="45"/>
  <c r="K1539" i="45"/>
  <c r="K1538" i="45"/>
  <c r="K1537" i="45"/>
  <c r="K1536" i="45"/>
  <c r="K1535" i="45"/>
  <c r="K1534" i="45"/>
  <c r="K1533" i="45"/>
  <c r="K1532" i="45"/>
  <c r="K1531" i="45"/>
  <c r="K1530" i="45"/>
  <c r="K1529" i="45"/>
  <c r="K1528" i="45"/>
  <c r="K1527" i="45"/>
  <c r="K1526" i="45"/>
  <c r="K1525" i="45"/>
  <c r="K1524" i="45"/>
  <c r="K1523" i="45"/>
  <c r="K1522" i="45"/>
  <c r="K1521" i="45"/>
  <c r="K1520" i="45"/>
  <c r="K1519" i="45"/>
  <c r="K1518" i="45"/>
  <c r="K1517" i="45"/>
  <c r="K1516" i="45"/>
  <c r="K1515" i="45"/>
  <c r="K1514" i="45"/>
  <c r="K1513" i="45"/>
  <c r="K1512" i="45"/>
  <c r="K1511" i="45"/>
  <c r="K1510" i="45"/>
  <c r="K1509" i="45"/>
  <c r="K1508" i="45"/>
  <c r="K1507" i="45"/>
  <c r="K1506" i="45"/>
  <c r="K1505" i="45"/>
  <c r="K1504" i="45"/>
  <c r="K1503" i="45"/>
  <c r="K1502" i="45"/>
  <c r="K1501" i="45"/>
  <c r="K1500" i="45"/>
  <c r="K1499" i="45"/>
  <c r="K1498" i="45"/>
  <c r="K1497" i="45"/>
  <c r="K1496" i="45"/>
  <c r="K1495" i="45"/>
  <c r="K1494" i="45"/>
  <c r="K1493" i="45"/>
  <c r="K1492" i="45"/>
  <c r="K1491" i="45"/>
  <c r="K1490" i="45"/>
  <c r="K1489" i="45"/>
  <c r="K1488" i="45"/>
  <c r="K1487" i="45"/>
  <c r="K1486" i="45"/>
  <c r="K1485" i="45"/>
  <c r="K1484" i="45"/>
  <c r="K1483" i="45"/>
  <c r="K1482" i="45"/>
  <c r="K1481" i="45"/>
  <c r="K1480" i="45"/>
  <c r="K1479" i="45"/>
  <c r="K1478" i="45"/>
  <c r="K1477" i="45"/>
  <c r="K1476" i="45"/>
  <c r="K1475" i="45"/>
  <c r="K1474" i="45"/>
  <c r="K1473" i="45"/>
  <c r="K1472" i="45"/>
  <c r="K1471" i="45"/>
  <c r="K1470" i="45"/>
  <c r="K1469" i="45"/>
  <c r="K1468" i="45"/>
  <c r="K1467" i="45"/>
  <c r="K1466" i="45"/>
  <c r="K1465" i="45"/>
  <c r="K1464" i="45"/>
  <c r="K1463" i="45"/>
  <c r="K1462" i="45"/>
  <c r="K1461" i="45"/>
  <c r="K1460" i="45"/>
  <c r="K1459" i="45"/>
  <c r="K1458" i="45"/>
  <c r="K1457" i="45"/>
  <c r="K1456" i="45"/>
  <c r="K1455" i="45"/>
  <c r="K1454" i="45"/>
  <c r="K1453" i="45"/>
  <c r="K1452" i="45"/>
  <c r="K1451" i="45"/>
  <c r="K1450" i="45"/>
  <c r="K1449" i="45"/>
  <c r="K1448" i="45"/>
  <c r="K1447" i="45"/>
  <c r="K1446" i="45"/>
  <c r="K1445" i="45"/>
  <c r="K1444" i="45"/>
  <c r="K1443" i="45"/>
  <c r="K1442" i="45"/>
  <c r="K1441" i="45"/>
  <c r="K1440" i="45"/>
  <c r="K1439" i="45"/>
  <c r="K1438" i="45"/>
  <c r="K1437" i="45"/>
  <c r="K1436" i="45"/>
  <c r="K1435" i="45"/>
  <c r="K1434" i="45"/>
  <c r="K1433" i="45"/>
  <c r="K1432" i="45"/>
  <c r="K1431" i="45"/>
  <c r="K1430" i="45"/>
  <c r="K1429" i="45"/>
  <c r="K1428" i="45"/>
  <c r="K1427" i="45"/>
  <c r="K1426" i="45"/>
  <c r="K1425" i="45"/>
  <c r="K1424" i="45"/>
  <c r="K1423" i="45"/>
  <c r="K1422" i="45"/>
  <c r="K1421" i="45"/>
  <c r="K1420" i="45"/>
  <c r="K1419" i="45"/>
  <c r="K1418" i="45"/>
  <c r="K1417" i="45"/>
  <c r="K1416" i="45"/>
  <c r="K1415" i="45"/>
  <c r="K1414" i="45"/>
  <c r="K1413" i="45"/>
  <c r="K1412" i="45"/>
  <c r="K1411" i="45"/>
  <c r="K1410" i="45"/>
  <c r="K1409" i="45"/>
  <c r="K1408" i="45"/>
  <c r="K1407" i="45"/>
  <c r="K1406" i="45"/>
  <c r="K1405" i="45"/>
  <c r="K1404" i="45"/>
  <c r="K1403" i="45"/>
  <c r="K1402" i="45"/>
  <c r="K1401" i="45"/>
  <c r="K1400" i="45"/>
  <c r="K1399" i="45"/>
  <c r="K1398" i="45"/>
  <c r="K1397" i="45"/>
  <c r="K1396" i="45"/>
  <c r="K1395" i="45"/>
  <c r="K1394" i="45"/>
  <c r="K1393" i="45"/>
  <c r="K1392" i="45"/>
  <c r="K1391" i="45"/>
  <c r="K1390" i="45"/>
  <c r="K1389" i="45"/>
  <c r="K1388" i="45"/>
  <c r="K1387" i="45"/>
  <c r="K1386" i="45"/>
  <c r="K1385" i="45"/>
  <c r="K1384" i="45"/>
  <c r="K1383" i="45"/>
  <c r="K1382" i="45"/>
  <c r="K1381" i="45"/>
  <c r="K1380" i="45"/>
  <c r="K1379" i="45"/>
  <c r="K1378" i="45"/>
  <c r="K1377" i="45"/>
  <c r="K1376" i="45"/>
  <c r="K1375" i="45"/>
  <c r="K1374" i="45"/>
  <c r="K1373" i="45"/>
  <c r="K1372" i="45"/>
  <c r="K1371" i="45"/>
  <c r="K1370" i="45"/>
  <c r="K1369" i="45"/>
  <c r="K1368" i="45"/>
  <c r="K1367" i="45"/>
  <c r="K1366" i="45"/>
  <c r="K1365" i="45"/>
  <c r="K1364" i="45"/>
  <c r="K1363" i="45"/>
  <c r="K1362" i="45"/>
  <c r="K1361" i="45"/>
  <c r="K1360" i="45"/>
  <c r="K1359" i="45"/>
  <c r="K1358" i="45"/>
  <c r="K1357" i="45"/>
  <c r="K1356" i="45"/>
  <c r="K1355" i="45"/>
  <c r="K1354" i="45"/>
  <c r="K1353" i="45"/>
  <c r="K1352" i="45"/>
  <c r="K1351" i="45"/>
  <c r="K1350" i="45"/>
  <c r="K1349" i="45"/>
  <c r="K1348" i="45"/>
  <c r="K1347" i="45"/>
  <c r="K1346" i="45"/>
  <c r="K1345" i="45"/>
  <c r="K1344" i="45"/>
  <c r="K1343" i="45"/>
  <c r="K1342" i="45"/>
  <c r="K1341" i="45"/>
  <c r="K1340" i="45"/>
  <c r="K1339" i="45"/>
  <c r="K1338" i="45"/>
  <c r="K1337" i="45"/>
  <c r="K1336" i="45"/>
  <c r="K1335" i="45"/>
  <c r="K1334" i="45"/>
  <c r="K1333" i="45"/>
  <c r="K1332" i="45"/>
  <c r="K1331" i="45"/>
  <c r="K1330" i="45"/>
  <c r="K1329" i="45"/>
  <c r="K1328" i="45"/>
  <c r="K1327" i="45"/>
  <c r="K1326" i="45"/>
  <c r="K1325" i="45"/>
  <c r="K1324" i="45"/>
  <c r="K1323" i="45"/>
  <c r="K1322" i="45"/>
  <c r="K1321" i="45"/>
  <c r="K1320" i="45"/>
  <c r="K1319" i="45"/>
  <c r="K1318" i="45"/>
  <c r="K1317" i="45"/>
  <c r="K1316" i="45"/>
  <c r="K1315" i="45"/>
  <c r="K1314" i="45"/>
  <c r="K1313" i="45"/>
  <c r="K1312" i="45"/>
  <c r="K1311" i="45"/>
  <c r="K1310" i="45"/>
  <c r="K1309" i="45"/>
  <c r="K1308" i="45"/>
  <c r="K1307" i="45"/>
  <c r="K1306" i="45"/>
  <c r="K1305" i="45"/>
  <c r="K1304" i="45"/>
  <c r="K1303" i="45"/>
  <c r="K1302" i="45"/>
  <c r="K1301" i="45"/>
  <c r="K1300" i="45"/>
  <c r="K1299" i="45"/>
  <c r="K1298" i="45"/>
  <c r="K1297" i="45"/>
  <c r="K1296" i="45"/>
  <c r="K1295" i="45"/>
  <c r="K1294" i="45"/>
  <c r="K1293" i="45"/>
  <c r="K1292" i="45"/>
  <c r="K1291" i="45"/>
  <c r="K1290" i="45"/>
  <c r="K1289" i="45"/>
  <c r="K1288" i="45"/>
  <c r="K1287" i="45"/>
  <c r="K1286" i="45"/>
  <c r="K1285" i="45"/>
  <c r="K1284" i="45"/>
  <c r="K1283" i="45"/>
  <c r="K1282" i="45"/>
  <c r="K1281" i="45"/>
  <c r="K1280" i="45"/>
  <c r="K1279" i="45"/>
  <c r="K1278" i="45"/>
  <c r="K1277" i="45"/>
  <c r="K1276" i="45"/>
  <c r="K1275" i="45"/>
  <c r="K1274" i="45"/>
  <c r="K1273" i="45"/>
  <c r="K1272" i="45"/>
  <c r="K1271" i="45"/>
  <c r="K1270" i="45"/>
  <c r="K1269" i="45"/>
  <c r="K1268" i="45"/>
  <c r="K1267" i="45"/>
  <c r="K1266" i="45"/>
  <c r="K1265" i="45"/>
  <c r="K1264" i="45"/>
  <c r="K1263" i="45"/>
  <c r="K1262" i="45"/>
  <c r="K1261" i="45"/>
  <c r="K1260" i="45"/>
  <c r="K1259" i="45"/>
  <c r="K1258" i="45"/>
  <c r="K1257" i="45"/>
  <c r="K1256" i="45"/>
  <c r="K1255" i="45"/>
  <c r="K1254" i="45"/>
  <c r="K1253" i="45"/>
  <c r="K1252" i="45"/>
  <c r="K1251" i="45"/>
  <c r="K1250" i="45"/>
  <c r="K1249" i="45"/>
  <c r="K1248" i="45"/>
  <c r="K1247" i="45"/>
  <c r="K1246" i="45"/>
  <c r="K1245" i="45"/>
  <c r="K1244" i="45"/>
  <c r="K1243" i="45"/>
  <c r="K1242" i="45"/>
  <c r="K1241" i="45"/>
  <c r="K1240" i="45"/>
  <c r="K1239" i="45"/>
  <c r="K1238" i="45"/>
  <c r="K1237" i="45"/>
  <c r="K1236" i="45"/>
  <c r="K1235" i="45"/>
  <c r="K1234" i="45"/>
  <c r="K1233" i="45"/>
  <c r="K1232" i="45"/>
  <c r="K1231" i="45"/>
  <c r="K1230" i="45"/>
  <c r="K1229" i="45"/>
  <c r="K1228" i="45"/>
  <c r="K1227" i="45"/>
  <c r="K1226" i="45"/>
  <c r="K1225" i="45"/>
  <c r="K1224" i="45"/>
  <c r="K1223" i="45"/>
  <c r="K1222" i="45"/>
  <c r="K1221" i="45"/>
  <c r="K1220" i="45"/>
  <c r="K1219" i="45"/>
  <c r="K1218" i="45"/>
  <c r="K1217" i="45"/>
  <c r="K1216" i="45"/>
  <c r="K1215" i="45"/>
  <c r="K1214" i="45"/>
  <c r="K1213" i="45"/>
  <c r="K1212" i="45"/>
  <c r="K1211" i="45"/>
  <c r="K1210" i="45"/>
  <c r="K1209" i="45"/>
  <c r="K1208" i="45"/>
  <c r="K1207" i="45"/>
  <c r="K1206" i="45"/>
  <c r="K1205" i="45"/>
  <c r="K1204" i="45"/>
  <c r="K1203" i="45"/>
  <c r="K1202" i="45"/>
  <c r="K1201" i="45"/>
  <c r="K1200" i="45"/>
  <c r="K1199" i="45"/>
  <c r="K1198" i="45"/>
  <c r="K1197" i="45"/>
  <c r="K1196" i="45"/>
  <c r="K1195" i="45"/>
  <c r="K1194" i="45"/>
  <c r="K1193" i="45"/>
  <c r="K1192" i="45"/>
  <c r="K1191" i="45"/>
  <c r="K1190" i="45"/>
  <c r="K1189" i="45"/>
  <c r="K1188" i="45"/>
  <c r="K1187" i="45"/>
  <c r="K1186" i="45"/>
  <c r="K1185" i="45"/>
  <c r="K1184" i="45"/>
  <c r="K1183" i="45"/>
  <c r="K1182" i="45"/>
  <c r="K1181" i="45"/>
  <c r="K1180" i="45"/>
  <c r="K1179" i="45"/>
  <c r="K1178" i="45"/>
  <c r="K1177" i="45"/>
  <c r="K1176" i="45"/>
  <c r="K1175" i="45"/>
  <c r="K1174" i="45"/>
  <c r="K1173" i="45"/>
  <c r="K1172" i="45"/>
  <c r="K1171" i="45"/>
  <c r="K1170" i="45"/>
  <c r="K1169" i="45"/>
  <c r="K1168" i="45"/>
  <c r="K1167" i="45"/>
  <c r="K1166" i="45"/>
  <c r="K1165" i="45"/>
  <c r="K1164" i="45"/>
  <c r="K1163" i="45"/>
  <c r="K1162" i="45"/>
  <c r="K1161" i="45"/>
  <c r="K1160" i="45"/>
  <c r="K1159" i="45"/>
  <c r="K1158" i="45"/>
  <c r="K1157" i="45"/>
  <c r="K1156" i="45"/>
  <c r="K1155" i="45"/>
  <c r="K1154" i="45"/>
  <c r="K1153" i="45"/>
  <c r="K1152" i="45"/>
  <c r="K1151" i="45"/>
  <c r="K1150" i="45"/>
  <c r="K1149" i="45"/>
  <c r="K1148" i="45"/>
  <c r="K1147" i="45"/>
  <c r="K1146" i="45"/>
  <c r="K1145" i="45"/>
  <c r="K1144" i="45"/>
  <c r="K1143" i="45"/>
  <c r="K1142" i="45"/>
  <c r="K1141" i="45"/>
  <c r="K1140" i="45"/>
  <c r="K1139" i="45"/>
  <c r="K1138" i="45"/>
  <c r="K1137" i="45"/>
  <c r="K1136" i="45"/>
  <c r="K1135" i="45"/>
  <c r="K1134" i="45"/>
  <c r="K1133" i="45"/>
  <c r="K1132" i="45"/>
  <c r="K1131" i="45"/>
  <c r="K1130" i="45"/>
  <c r="K1129" i="45"/>
  <c r="K1128" i="45"/>
  <c r="K1127" i="45"/>
  <c r="K1126" i="45"/>
  <c r="K1125" i="45"/>
  <c r="K1124" i="45"/>
  <c r="K1123" i="45"/>
  <c r="K1122" i="45"/>
  <c r="K1121" i="45"/>
  <c r="K1120" i="45"/>
  <c r="K1119" i="45"/>
  <c r="K1118" i="45"/>
  <c r="K1117" i="45"/>
  <c r="K1116" i="45"/>
  <c r="K1115" i="45"/>
  <c r="K1114" i="45"/>
  <c r="K1113" i="45"/>
  <c r="K1112" i="45"/>
  <c r="K1111" i="45"/>
  <c r="K1110" i="45"/>
  <c r="K1109" i="45"/>
  <c r="K1108" i="45"/>
  <c r="K1107" i="45"/>
  <c r="K1106" i="45"/>
  <c r="K1105" i="45"/>
  <c r="K1104" i="45"/>
  <c r="K1103" i="45"/>
  <c r="K1102" i="45"/>
  <c r="K1101" i="45"/>
  <c r="K1100" i="45"/>
  <c r="K1099" i="45"/>
  <c r="K1098" i="45"/>
  <c r="K1097" i="45"/>
  <c r="K1096" i="45"/>
  <c r="K1095" i="45"/>
  <c r="K1094" i="45"/>
  <c r="K1093" i="45"/>
  <c r="K1092" i="45"/>
  <c r="K1091" i="45"/>
  <c r="K1090" i="45"/>
  <c r="K1089" i="45"/>
  <c r="K1088" i="45"/>
  <c r="K1087" i="45"/>
  <c r="K1086" i="45"/>
  <c r="K1085" i="45"/>
  <c r="K1084" i="45"/>
  <c r="K1083" i="45"/>
  <c r="K1082" i="45"/>
  <c r="K1081" i="45"/>
  <c r="K1080" i="45"/>
  <c r="K1079" i="45"/>
  <c r="K1078" i="45"/>
  <c r="K1077" i="45"/>
  <c r="K1076" i="45"/>
  <c r="K1075" i="45"/>
  <c r="K1074" i="45"/>
  <c r="K1073" i="45"/>
  <c r="K1072" i="45"/>
  <c r="K1071" i="45"/>
  <c r="K1070" i="45"/>
  <c r="K1069" i="45"/>
  <c r="K1068" i="45"/>
  <c r="K1067" i="45"/>
  <c r="K1066" i="45"/>
  <c r="K1065" i="45"/>
  <c r="K1064" i="45"/>
  <c r="K1063" i="45"/>
  <c r="K1062" i="45"/>
  <c r="K1061" i="45"/>
  <c r="K1060" i="45"/>
  <c r="K1059" i="45"/>
  <c r="K1058" i="45"/>
  <c r="K1057" i="45"/>
  <c r="K1056" i="45"/>
  <c r="K1055" i="45"/>
  <c r="K1054" i="45"/>
  <c r="K1053" i="45"/>
  <c r="K1052" i="45"/>
  <c r="K1051" i="45"/>
  <c r="K1050" i="45"/>
  <c r="K1049" i="45"/>
  <c r="K1048" i="45"/>
  <c r="K1047" i="45"/>
  <c r="K1046" i="45"/>
  <c r="K1045" i="45"/>
  <c r="K1044" i="45"/>
  <c r="K1043" i="45"/>
  <c r="K1042" i="45"/>
  <c r="K1041" i="45"/>
  <c r="K1040" i="45"/>
  <c r="K1039" i="45"/>
  <c r="K1038" i="45"/>
  <c r="K1037" i="45"/>
  <c r="K1036" i="45"/>
  <c r="K1035" i="45"/>
  <c r="K1034" i="45"/>
  <c r="K1033" i="45"/>
  <c r="K1032" i="45"/>
  <c r="K1031" i="45"/>
  <c r="K1030" i="45"/>
  <c r="K1029" i="45"/>
  <c r="K1028" i="45"/>
  <c r="K1027" i="45"/>
  <c r="K1026" i="45"/>
  <c r="K1025" i="45"/>
  <c r="K1024" i="45"/>
  <c r="K1023" i="45"/>
  <c r="K1022" i="45"/>
  <c r="K1021" i="45"/>
  <c r="K1020" i="45"/>
  <c r="K1019" i="45"/>
  <c r="K1018" i="45"/>
  <c r="K1017" i="45"/>
  <c r="K1016" i="45"/>
  <c r="K1015" i="45"/>
  <c r="K1014" i="45"/>
  <c r="K1013" i="45"/>
  <c r="K1012" i="45"/>
  <c r="K1011" i="45"/>
  <c r="K1010" i="45"/>
  <c r="K1009" i="45"/>
  <c r="K1008" i="45"/>
  <c r="K1007" i="45"/>
  <c r="K1006" i="45"/>
  <c r="K1005" i="45"/>
  <c r="K1004" i="45"/>
  <c r="K1003" i="45"/>
  <c r="K1002" i="45"/>
  <c r="K1001" i="45"/>
  <c r="K1000" i="45"/>
  <c r="K999" i="45"/>
  <c r="K998" i="45"/>
  <c r="K997" i="45"/>
  <c r="K996" i="45"/>
  <c r="K995" i="45"/>
  <c r="K994" i="45"/>
  <c r="K993" i="45"/>
  <c r="K992" i="45"/>
  <c r="K991" i="45"/>
  <c r="K990" i="45"/>
  <c r="K989" i="45"/>
  <c r="K988" i="45"/>
  <c r="K987" i="45"/>
  <c r="K986" i="45"/>
  <c r="K985" i="45"/>
  <c r="K984" i="45"/>
  <c r="K983" i="45"/>
  <c r="K982" i="45"/>
  <c r="K981" i="45"/>
  <c r="K980" i="45"/>
  <c r="K979" i="45"/>
  <c r="K978" i="45"/>
  <c r="K977" i="45"/>
  <c r="K976" i="45"/>
  <c r="K975" i="45"/>
  <c r="K974" i="45"/>
  <c r="K973" i="45"/>
  <c r="K972" i="45"/>
  <c r="K971" i="45"/>
  <c r="K970" i="45"/>
  <c r="K969" i="45"/>
  <c r="K968" i="45"/>
  <c r="K967" i="45"/>
  <c r="K966" i="45"/>
  <c r="K965" i="45"/>
  <c r="K964" i="45"/>
  <c r="K963" i="45"/>
  <c r="K962" i="45"/>
  <c r="K961" i="45"/>
  <c r="K960" i="45"/>
  <c r="K959" i="45"/>
  <c r="K958" i="45"/>
  <c r="K957" i="45"/>
  <c r="K956" i="45"/>
  <c r="K955" i="45"/>
  <c r="K954" i="45"/>
  <c r="K953" i="45"/>
  <c r="K952" i="45"/>
  <c r="K951" i="45"/>
  <c r="K950" i="45"/>
  <c r="K949" i="45"/>
  <c r="K948" i="45"/>
  <c r="K947" i="45"/>
  <c r="K946" i="45"/>
  <c r="K945" i="45"/>
  <c r="K944" i="45"/>
  <c r="K943" i="45"/>
  <c r="K942" i="45"/>
  <c r="K941" i="45"/>
  <c r="K940" i="45"/>
  <c r="K939" i="45"/>
  <c r="K938" i="45"/>
  <c r="K937" i="45"/>
  <c r="K936" i="45"/>
  <c r="K935" i="45"/>
  <c r="K934" i="45"/>
  <c r="K933" i="45"/>
  <c r="K932" i="45"/>
  <c r="K931" i="45"/>
  <c r="K930" i="45"/>
  <c r="K929" i="45"/>
  <c r="K928" i="45"/>
  <c r="K927" i="45"/>
  <c r="K926" i="45"/>
  <c r="K925" i="45"/>
  <c r="K924" i="45"/>
  <c r="K923" i="45"/>
  <c r="K922" i="45"/>
  <c r="K921" i="45"/>
  <c r="K920" i="45"/>
  <c r="K919" i="45"/>
  <c r="K918" i="45"/>
  <c r="K917" i="45"/>
  <c r="K916" i="45"/>
  <c r="K915" i="45"/>
  <c r="K914" i="45"/>
  <c r="K913" i="45"/>
  <c r="K912" i="45"/>
  <c r="K911" i="45"/>
  <c r="K910" i="45"/>
  <c r="K909" i="45"/>
  <c r="K908" i="45"/>
  <c r="K907" i="45"/>
  <c r="K906" i="45"/>
  <c r="K905" i="45"/>
  <c r="K904" i="45"/>
  <c r="K903" i="45"/>
  <c r="K902" i="45"/>
  <c r="K901" i="45"/>
  <c r="K900" i="45"/>
  <c r="K899" i="45"/>
  <c r="K898" i="45"/>
  <c r="K897" i="45"/>
  <c r="K896" i="45"/>
  <c r="K895" i="45"/>
  <c r="K894" i="45"/>
  <c r="K893" i="45"/>
  <c r="K892" i="45"/>
  <c r="K891" i="45"/>
  <c r="K890" i="45"/>
  <c r="K889" i="45"/>
  <c r="K888" i="45"/>
  <c r="K887" i="45"/>
  <c r="K886" i="45"/>
  <c r="K885" i="45"/>
  <c r="K884" i="45"/>
  <c r="K883" i="45"/>
  <c r="K882" i="45"/>
  <c r="K881" i="45"/>
  <c r="K880" i="45"/>
  <c r="K879" i="45"/>
  <c r="K878" i="45"/>
  <c r="K877" i="45"/>
  <c r="K876" i="45"/>
  <c r="K875" i="45"/>
  <c r="K874" i="45"/>
  <c r="K873" i="45"/>
  <c r="K872" i="45"/>
  <c r="K871" i="45"/>
  <c r="K870" i="45"/>
  <c r="K869" i="45"/>
  <c r="K868" i="45"/>
  <c r="K867" i="45"/>
  <c r="K866" i="45"/>
  <c r="K865" i="45"/>
  <c r="K864" i="45"/>
  <c r="K863" i="45"/>
  <c r="K862" i="45"/>
  <c r="K861" i="45"/>
  <c r="K860" i="45"/>
  <c r="K859" i="45"/>
  <c r="K858" i="45"/>
  <c r="K857" i="45"/>
  <c r="K856" i="45"/>
  <c r="K855" i="45"/>
  <c r="K854" i="45"/>
  <c r="K853" i="45"/>
  <c r="K852" i="45"/>
  <c r="K851" i="45"/>
  <c r="K850" i="45"/>
  <c r="K849" i="45"/>
  <c r="K848" i="45"/>
  <c r="K847" i="45"/>
  <c r="K846" i="45"/>
  <c r="K845" i="45"/>
  <c r="K844" i="45"/>
  <c r="K843" i="45"/>
  <c r="K842" i="45"/>
  <c r="K841" i="45"/>
  <c r="K840" i="45"/>
  <c r="K839" i="45"/>
  <c r="K838" i="45"/>
  <c r="K837" i="45"/>
  <c r="K836" i="45"/>
  <c r="K835" i="45"/>
  <c r="K834" i="45"/>
  <c r="K833" i="45"/>
  <c r="K832" i="45"/>
  <c r="K831" i="45"/>
  <c r="K830" i="45"/>
  <c r="K829" i="45"/>
  <c r="K828" i="45"/>
  <c r="K827" i="45"/>
  <c r="K826" i="45"/>
  <c r="K825" i="45"/>
  <c r="K824" i="45"/>
  <c r="K823" i="45"/>
  <c r="K822" i="45"/>
  <c r="K821" i="45"/>
  <c r="K820" i="45"/>
  <c r="K819" i="45"/>
  <c r="K818" i="45"/>
  <c r="K817" i="45"/>
  <c r="K816" i="45"/>
  <c r="K815" i="45"/>
  <c r="K814" i="45"/>
  <c r="K813" i="45"/>
  <c r="K812" i="45"/>
  <c r="K811" i="45"/>
  <c r="K810" i="45"/>
  <c r="K809" i="45"/>
  <c r="K808" i="45"/>
  <c r="K807" i="45"/>
  <c r="K806" i="45"/>
  <c r="K805" i="45"/>
  <c r="K804" i="45"/>
  <c r="K803" i="45"/>
  <c r="K802" i="45"/>
  <c r="K801" i="45"/>
  <c r="K800" i="45"/>
  <c r="K799" i="45"/>
  <c r="K798" i="45"/>
  <c r="K797" i="45"/>
  <c r="K796" i="45"/>
  <c r="K795" i="45"/>
  <c r="K794" i="45"/>
  <c r="K793" i="45"/>
  <c r="K792" i="45"/>
  <c r="K791" i="45"/>
  <c r="K790" i="45"/>
  <c r="K789" i="45"/>
  <c r="K788" i="45"/>
  <c r="K787" i="45"/>
  <c r="K786" i="45"/>
  <c r="K785" i="45"/>
  <c r="K784" i="45"/>
  <c r="K783" i="45"/>
  <c r="K782" i="45"/>
  <c r="K781" i="45"/>
  <c r="K780" i="45"/>
  <c r="K779" i="45"/>
  <c r="K778" i="45"/>
  <c r="K777" i="45"/>
  <c r="K776" i="45"/>
  <c r="K775" i="45"/>
  <c r="K774" i="45"/>
  <c r="K773" i="45"/>
  <c r="K772" i="45"/>
  <c r="K771" i="45"/>
  <c r="K770" i="45"/>
  <c r="K769" i="45"/>
  <c r="K768" i="45"/>
  <c r="K767" i="45"/>
  <c r="K766" i="45"/>
  <c r="K765" i="45"/>
  <c r="K764" i="45"/>
  <c r="K763" i="45"/>
  <c r="K762" i="45"/>
  <c r="K761" i="45"/>
  <c r="K760" i="45"/>
  <c r="K759" i="45"/>
  <c r="K758" i="45"/>
  <c r="K757" i="45"/>
  <c r="K756" i="45"/>
  <c r="K755" i="45"/>
  <c r="K754" i="45"/>
  <c r="K753" i="45"/>
  <c r="K752" i="45"/>
  <c r="K751" i="45"/>
  <c r="K750" i="45"/>
  <c r="K749" i="45"/>
  <c r="K748" i="45"/>
  <c r="K747" i="45"/>
  <c r="K746" i="45"/>
  <c r="K745" i="45"/>
  <c r="K744" i="45"/>
  <c r="K743" i="45"/>
  <c r="K742" i="45"/>
  <c r="K741" i="45"/>
  <c r="K740" i="45"/>
  <c r="K739" i="45"/>
  <c r="K738" i="45"/>
  <c r="K737" i="45"/>
  <c r="K736" i="45"/>
  <c r="K735" i="45"/>
  <c r="K734" i="45"/>
  <c r="K733" i="45"/>
  <c r="K732" i="45"/>
  <c r="K731" i="45"/>
  <c r="K730" i="45"/>
  <c r="K729" i="45"/>
  <c r="K728" i="45"/>
  <c r="K727" i="45"/>
  <c r="K726" i="45"/>
  <c r="K725" i="45"/>
  <c r="K724" i="45"/>
  <c r="K723" i="45"/>
  <c r="K722" i="45"/>
  <c r="K721" i="45"/>
  <c r="K720" i="45"/>
  <c r="K719" i="45"/>
  <c r="K718" i="45"/>
  <c r="K717" i="45"/>
  <c r="K716" i="45"/>
  <c r="K715" i="45"/>
  <c r="K714" i="45"/>
  <c r="K713" i="45"/>
  <c r="K712" i="45"/>
  <c r="K711" i="45"/>
  <c r="K710" i="45"/>
  <c r="K709" i="45"/>
  <c r="K708" i="45"/>
  <c r="K707" i="45"/>
  <c r="K706" i="45"/>
  <c r="K705" i="45"/>
  <c r="K704" i="45"/>
  <c r="K703" i="45"/>
  <c r="K702" i="45"/>
  <c r="K701" i="45"/>
  <c r="K700" i="45"/>
  <c r="K699" i="45"/>
  <c r="K698" i="45"/>
  <c r="K697" i="45"/>
  <c r="K696" i="45"/>
  <c r="K695" i="45"/>
  <c r="K694" i="45"/>
  <c r="K693" i="45"/>
  <c r="K692" i="45"/>
  <c r="K691" i="45"/>
  <c r="K690" i="45"/>
  <c r="K689" i="45"/>
  <c r="K688" i="45"/>
  <c r="K687" i="45"/>
  <c r="K686" i="45"/>
  <c r="K685" i="45"/>
  <c r="K684" i="45"/>
  <c r="K683" i="45"/>
  <c r="K682" i="45"/>
  <c r="K681" i="45"/>
  <c r="K680" i="45"/>
  <c r="K679" i="45"/>
  <c r="K678" i="45"/>
  <c r="K677" i="45"/>
  <c r="K676" i="45"/>
  <c r="K675" i="45"/>
  <c r="K674" i="45"/>
  <c r="K673" i="45"/>
  <c r="K672" i="45"/>
  <c r="K671" i="45"/>
  <c r="K670" i="45"/>
  <c r="K669" i="45"/>
  <c r="K668" i="45"/>
  <c r="K667" i="45"/>
  <c r="K666" i="45"/>
  <c r="K665" i="45"/>
  <c r="K664" i="45"/>
  <c r="K663" i="45"/>
  <c r="K662" i="45"/>
  <c r="K661" i="45"/>
  <c r="K660" i="45"/>
  <c r="K659" i="45"/>
  <c r="K658" i="45"/>
  <c r="K657" i="45"/>
  <c r="K656" i="45"/>
  <c r="K655" i="45"/>
  <c r="K654" i="45"/>
  <c r="K653" i="45"/>
  <c r="K652" i="45"/>
  <c r="K651" i="45"/>
  <c r="K650" i="45"/>
  <c r="K649" i="45"/>
  <c r="K648" i="45"/>
  <c r="K647" i="45"/>
  <c r="K646" i="45"/>
  <c r="K645" i="45"/>
  <c r="K644" i="45"/>
  <c r="K643" i="45"/>
  <c r="K642" i="45"/>
  <c r="K641" i="45"/>
  <c r="K640" i="45"/>
  <c r="K639" i="45"/>
  <c r="K638" i="45"/>
  <c r="K637" i="45"/>
  <c r="K636" i="45"/>
  <c r="K635" i="45"/>
  <c r="K634" i="45"/>
  <c r="K633" i="45"/>
  <c r="K632" i="45"/>
  <c r="K631" i="45"/>
  <c r="K630" i="45"/>
  <c r="K629" i="45"/>
  <c r="K628" i="45"/>
  <c r="K627" i="45"/>
  <c r="K626" i="45"/>
  <c r="K625" i="45"/>
  <c r="K624" i="45"/>
  <c r="K623" i="45"/>
  <c r="K622" i="45"/>
  <c r="K621" i="45"/>
  <c r="K620" i="45"/>
  <c r="K619" i="45"/>
  <c r="K618" i="45"/>
  <c r="K617" i="45"/>
  <c r="K616" i="45"/>
  <c r="K615" i="45"/>
  <c r="K614" i="45"/>
  <c r="K613" i="45"/>
  <c r="K612" i="45"/>
  <c r="K611" i="45"/>
  <c r="K610" i="45"/>
  <c r="K609" i="45"/>
  <c r="K608" i="45"/>
  <c r="K607" i="45"/>
  <c r="K606" i="45"/>
  <c r="K605" i="45"/>
  <c r="K604" i="45"/>
  <c r="K603" i="45"/>
  <c r="K602" i="45"/>
  <c r="K601" i="45"/>
  <c r="K600" i="45"/>
  <c r="K599" i="45"/>
  <c r="K598" i="45"/>
  <c r="K597" i="45"/>
  <c r="K596" i="45"/>
  <c r="K595" i="45"/>
  <c r="K594" i="45"/>
  <c r="K593" i="45"/>
  <c r="K592" i="45"/>
  <c r="K591" i="45"/>
  <c r="K590" i="45"/>
  <c r="K589" i="45"/>
  <c r="K588" i="45"/>
  <c r="K587" i="45"/>
  <c r="K586" i="45"/>
  <c r="K585" i="45"/>
  <c r="K584" i="45"/>
  <c r="K583" i="45"/>
  <c r="K582" i="45"/>
  <c r="K581" i="45"/>
  <c r="K580" i="45"/>
  <c r="K579" i="45"/>
  <c r="K578" i="45"/>
  <c r="K577" i="45"/>
  <c r="K576" i="45"/>
  <c r="K575" i="45"/>
  <c r="K574" i="45"/>
  <c r="K573" i="45"/>
  <c r="K572" i="45"/>
  <c r="K571" i="45"/>
  <c r="K570" i="45"/>
  <c r="K569" i="45"/>
  <c r="K568" i="45"/>
  <c r="K567" i="45"/>
  <c r="K566" i="45"/>
  <c r="K565" i="45"/>
  <c r="K564" i="45"/>
  <c r="K563" i="45"/>
  <c r="K562" i="45"/>
  <c r="K561" i="45"/>
  <c r="K560" i="45"/>
  <c r="K559" i="45"/>
  <c r="K558" i="45"/>
  <c r="K557" i="45"/>
  <c r="K556" i="45"/>
  <c r="K555" i="45"/>
  <c r="K554" i="45"/>
  <c r="K553" i="45"/>
  <c r="K552" i="45"/>
  <c r="K551" i="45"/>
  <c r="K550" i="45"/>
  <c r="K549" i="45"/>
  <c r="K548" i="45"/>
  <c r="K547" i="45"/>
  <c r="K546" i="45"/>
  <c r="K545" i="45"/>
  <c r="K544" i="45"/>
  <c r="K543" i="45"/>
  <c r="K542" i="45"/>
  <c r="K541" i="45"/>
  <c r="K540" i="45"/>
  <c r="K539" i="45"/>
  <c r="K538" i="45"/>
  <c r="K537" i="45"/>
  <c r="K536" i="45"/>
  <c r="K535" i="45"/>
  <c r="K534" i="45"/>
  <c r="K533" i="45"/>
  <c r="K532" i="45"/>
  <c r="K531" i="45"/>
  <c r="K530" i="45"/>
  <c r="K529" i="45"/>
  <c r="K528" i="45"/>
  <c r="K527" i="45"/>
  <c r="K526" i="45"/>
  <c r="K525" i="45"/>
  <c r="K524" i="45"/>
  <c r="K523" i="45"/>
  <c r="K522" i="45"/>
  <c r="K521" i="45"/>
  <c r="K520" i="45"/>
  <c r="K519" i="45"/>
  <c r="K518" i="45"/>
  <c r="K517" i="45"/>
  <c r="K516" i="45"/>
  <c r="K515" i="45"/>
  <c r="K514" i="45"/>
  <c r="K513" i="45"/>
  <c r="K512" i="45"/>
  <c r="K511" i="45"/>
  <c r="K510" i="45"/>
  <c r="K509" i="45"/>
  <c r="K508" i="45"/>
  <c r="K507" i="45"/>
  <c r="K506" i="45"/>
  <c r="K505" i="45"/>
  <c r="K504" i="45"/>
  <c r="K503" i="45"/>
  <c r="K502" i="45"/>
  <c r="K501" i="45"/>
  <c r="K500" i="45"/>
  <c r="K499" i="45"/>
  <c r="K498" i="45"/>
  <c r="K497" i="45"/>
  <c r="K496" i="45"/>
  <c r="K495" i="45"/>
  <c r="K494" i="45"/>
  <c r="K493" i="45"/>
  <c r="K492" i="45"/>
  <c r="K491" i="45"/>
  <c r="K490" i="45"/>
  <c r="K489" i="45"/>
  <c r="K488" i="45"/>
  <c r="K487" i="45"/>
  <c r="K486" i="45"/>
  <c r="K485" i="45"/>
  <c r="K484" i="45"/>
  <c r="K483" i="45"/>
  <c r="K482" i="45"/>
  <c r="K481" i="45"/>
  <c r="K480" i="45"/>
  <c r="K479" i="45"/>
  <c r="K478" i="45"/>
  <c r="K477" i="45"/>
  <c r="K476" i="45"/>
  <c r="K475" i="45"/>
  <c r="K474" i="45"/>
  <c r="K473" i="45"/>
  <c r="K472" i="45"/>
  <c r="K471" i="45"/>
  <c r="K470" i="45"/>
  <c r="K469" i="45"/>
  <c r="K468" i="45"/>
  <c r="K467" i="45"/>
  <c r="K466" i="45"/>
  <c r="K465" i="45"/>
  <c r="K464" i="45"/>
  <c r="K463" i="45"/>
  <c r="K462" i="45"/>
  <c r="J1891" i="45"/>
  <c r="J1887" i="45"/>
  <c r="J1883" i="45"/>
  <c r="J1879" i="45"/>
  <c r="J1875" i="45"/>
  <c r="J1871" i="45"/>
  <c r="J1867" i="45"/>
  <c r="J1863" i="45"/>
  <c r="J1859" i="45"/>
  <c r="J1855" i="45"/>
  <c r="J1851" i="45"/>
  <c r="J1847" i="45"/>
  <c r="J1843" i="45"/>
  <c r="J1839" i="45"/>
  <c r="J1835" i="45"/>
  <c r="J1831" i="45"/>
  <c r="J1827" i="45"/>
  <c r="J1823" i="45"/>
  <c r="J1819" i="45"/>
  <c r="J1815" i="45"/>
  <c r="J1811" i="45"/>
  <c r="J1807" i="45"/>
  <c r="J1803" i="45"/>
  <c r="J1799" i="45"/>
  <c r="J1795" i="45"/>
  <c r="J1791" i="45"/>
  <c r="J1787" i="45"/>
  <c r="J1783" i="45"/>
  <c r="J1779" i="45"/>
  <c r="J1775" i="45"/>
  <c r="J1771" i="45"/>
  <c r="J1767" i="45"/>
  <c r="J1763" i="45"/>
  <c r="J1759" i="45"/>
  <c r="J1755" i="45"/>
  <c r="J1754" i="45"/>
  <c r="J1753" i="45"/>
  <c r="J1752" i="45"/>
  <c r="J1751" i="45"/>
  <c r="J1750" i="45"/>
  <c r="J1749" i="45"/>
  <c r="J1748" i="45"/>
  <c r="J1747" i="45"/>
  <c r="J1746" i="45"/>
  <c r="J1745" i="45"/>
  <c r="J1744" i="45"/>
  <c r="J1743" i="45"/>
  <c r="J1742" i="45"/>
  <c r="J1741" i="45"/>
  <c r="J1740" i="45"/>
  <c r="J1739" i="45"/>
  <c r="J1738" i="45"/>
  <c r="J1737" i="45"/>
  <c r="J1736" i="45"/>
  <c r="J1735" i="45"/>
  <c r="J1734" i="45"/>
  <c r="J1733" i="45"/>
  <c r="J1732" i="45"/>
  <c r="J1731" i="45"/>
  <c r="J1730" i="45"/>
  <c r="J1729" i="45"/>
  <c r="J1728" i="45"/>
  <c r="J1727" i="45"/>
  <c r="J1726" i="45"/>
  <c r="J1725" i="45"/>
  <c r="J1724" i="45"/>
  <c r="J1723" i="45"/>
  <c r="J1722" i="45"/>
  <c r="J1721" i="45"/>
  <c r="J1720" i="45"/>
  <c r="J1719" i="45"/>
  <c r="J1718" i="45"/>
  <c r="J1717" i="45"/>
  <c r="J1716" i="45"/>
  <c r="J1715" i="45"/>
  <c r="J1714" i="45"/>
  <c r="J1713" i="45"/>
  <c r="J1712" i="45"/>
  <c r="J1711" i="45"/>
  <c r="J1710" i="45"/>
  <c r="J1709" i="45"/>
  <c r="J1708" i="45"/>
  <c r="J1707" i="45"/>
  <c r="J1706" i="45"/>
  <c r="J1705" i="45"/>
  <c r="J1704" i="45"/>
  <c r="J1703" i="45"/>
  <c r="J1702" i="45"/>
  <c r="J1701" i="45"/>
  <c r="J1700" i="45"/>
  <c r="J1699" i="45"/>
  <c r="J1698" i="45"/>
  <c r="J1697" i="45"/>
  <c r="J1696" i="45"/>
  <c r="J1695" i="45"/>
  <c r="J1694" i="45"/>
  <c r="J1693" i="45"/>
  <c r="J1692" i="45"/>
  <c r="J1691" i="45"/>
  <c r="J1690" i="45"/>
  <c r="J1689" i="45"/>
  <c r="J1688" i="45"/>
  <c r="J1687" i="45"/>
  <c r="J1686" i="45"/>
  <c r="J1685" i="45"/>
  <c r="J1684" i="45"/>
  <c r="J1683" i="45"/>
  <c r="J1682" i="45"/>
  <c r="J1681" i="45"/>
  <c r="J1680" i="45"/>
  <c r="J1679" i="45"/>
  <c r="J1678" i="45"/>
  <c r="J1677" i="45"/>
  <c r="J1676" i="45"/>
  <c r="J1675" i="45"/>
  <c r="J1674" i="45"/>
  <c r="J1673" i="45"/>
  <c r="J1672" i="45"/>
  <c r="J1671" i="45"/>
  <c r="J1670" i="45"/>
  <c r="J1669" i="45"/>
  <c r="J1668" i="45"/>
  <c r="J1667" i="45"/>
  <c r="J1666" i="45"/>
  <c r="J1665" i="45"/>
  <c r="J1664" i="45"/>
  <c r="J1663" i="45"/>
  <c r="J1662" i="45"/>
  <c r="J1661" i="45"/>
  <c r="J1660" i="45"/>
  <c r="J1659" i="45"/>
  <c r="J1658" i="45"/>
  <c r="J1657" i="45"/>
  <c r="J1656" i="45"/>
  <c r="J1655" i="45"/>
  <c r="J1654" i="45"/>
  <c r="J1653" i="45"/>
  <c r="J1652" i="45"/>
  <c r="J1651" i="45"/>
  <c r="J1650" i="45"/>
  <c r="J1649" i="45"/>
  <c r="J1648" i="45"/>
  <c r="J1647" i="45"/>
  <c r="J1646" i="45"/>
  <c r="J1900" i="45"/>
  <c r="J1895" i="45"/>
  <c r="J1892" i="45"/>
  <c r="J1888" i="45"/>
  <c r="J1884" i="45"/>
  <c r="J1880" i="45"/>
  <c r="J1876" i="45"/>
  <c r="J1872" i="45"/>
  <c r="J1868" i="45"/>
  <c r="J1864" i="45"/>
  <c r="J1860" i="45"/>
  <c r="J1856" i="45"/>
  <c r="J1852" i="45"/>
  <c r="J1848" i="45"/>
  <c r="J1844" i="45"/>
  <c r="J1840" i="45"/>
  <c r="J1836" i="45"/>
  <c r="J1832" i="45"/>
  <c r="J1828" i="45"/>
  <c r="J1824" i="45"/>
  <c r="J1820" i="45"/>
  <c r="J1816" i="45"/>
  <c r="J1812" i="45"/>
  <c r="J1808" i="45"/>
  <c r="J1804" i="45"/>
  <c r="J1800" i="45"/>
  <c r="J1796" i="45"/>
  <c r="J1792" i="45"/>
  <c r="J1788" i="45"/>
  <c r="J1784" i="45"/>
  <c r="J1780" i="45"/>
  <c r="J1776" i="45"/>
  <c r="J1772" i="45"/>
  <c r="J1768" i="45"/>
  <c r="J1764" i="45"/>
  <c r="J1760" i="45"/>
  <c r="J1756" i="45"/>
  <c r="J1642" i="45"/>
  <c r="J1638" i="45"/>
  <c r="J1634" i="45"/>
  <c r="J1630" i="45"/>
  <c r="J1626" i="45"/>
  <c r="J1622" i="45"/>
  <c r="J1618" i="45"/>
  <c r="J1614" i="45"/>
  <c r="J1610" i="45"/>
  <c r="J1606" i="45"/>
  <c r="J1602" i="45"/>
  <c r="J1598" i="45"/>
  <c r="J1594" i="45"/>
  <c r="J1590" i="45"/>
  <c r="J1586" i="45"/>
  <c r="J1582" i="45"/>
  <c r="J1578" i="45"/>
  <c r="J1574" i="45"/>
  <c r="J1570" i="45"/>
  <c r="J1566" i="45"/>
  <c r="J1562" i="45"/>
  <c r="J1558" i="45"/>
  <c r="J1554" i="45"/>
  <c r="J1550" i="45"/>
  <c r="J1546" i="45"/>
  <c r="J1542" i="45"/>
  <c r="J1538" i="45"/>
  <c r="J1534" i="45"/>
  <c r="J1530" i="45"/>
  <c r="J1526" i="45"/>
  <c r="J1522" i="45"/>
  <c r="J1518" i="45"/>
  <c r="J1514" i="45"/>
  <c r="J1510" i="45"/>
  <c r="J1506" i="45"/>
  <c r="J1502" i="45"/>
  <c r="J1498" i="45"/>
  <c r="J1494" i="45"/>
  <c r="J1490" i="45"/>
  <c r="J1486" i="45"/>
  <c r="J1482" i="45"/>
  <c r="J1478" i="45"/>
  <c r="J1474" i="45"/>
  <c r="J1470" i="45"/>
  <c r="J1466" i="45"/>
  <c r="J1462" i="45"/>
  <c r="J1458" i="45"/>
  <c r="J1454" i="45"/>
  <c r="J1450" i="45"/>
  <c r="J1446" i="45"/>
  <c r="J1442" i="45"/>
  <c r="J1438" i="45"/>
  <c r="J1434" i="45"/>
  <c r="J1430" i="45"/>
  <c r="J1426" i="45"/>
  <c r="J1422" i="45"/>
  <c r="J1418" i="45"/>
  <c r="J1414" i="45"/>
  <c r="J1410" i="45"/>
  <c r="J1406" i="45"/>
  <c r="J1402" i="45"/>
  <c r="J1398" i="45"/>
  <c r="J1394" i="45"/>
  <c r="J1390" i="45"/>
  <c r="J1386" i="45"/>
  <c r="J1382" i="45"/>
  <c r="J1378" i="45"/>
  <c r="J1374" i="45"/>
  <c r="J1370" i="45"/>
  <c r="J1366" i="45"/>
  <c r="J1362" i="45"/>
  <c r="J1358" i="45"/>
  <c r="J1354" i="45"/>
  <c r="J1350" i="45"/>
  <c r="J1346" i="45"/>
  <c r="J1342" i="45"/>
  <c r="J1338" i="45"/>
  <c r="J1334" i="45"/>
  <c r="J1330" i="45"/>
  <c r="J1326" i="45"/>
  <c r="J1322" i="45"/>
  <c r="J1318" i="45"/>
  <c r="J1314" i="45"/>
  <c r="J1310" i="45"/>
  <c r="J1306" i="45"/>
  <c r="J1302" i="45"/>
  <c r="J1298" i="45"/>
  <c r="J1294" i="45"/>
  <c r="J1290" i="45"/>
  <c r="J1286" i="45"/>
  <c r="J1282" i="45"/>
  <c r="J1278" i="45"/>
  <c r="J1274" i="45"/>
  <c r="J1270" i="45"/>
  <c r="J1266" i="45"/>
  <c r="J1262" i="45"/>
  <c r="J1258" i="45"/>
  <c r="J1254" i="45"/>
  <c r="J1250" i="45"/>
  <c r="J1246" i="45"/>
  <c r="J1242" i="45"/>
  <c r="J1238" i="45"/>
  <c r="J1234" i="45"/>
  <c r="J1230" i="45"/>
  <c r="J1226" i="45"/>
  <c r="J1222" i="45"/>
  <c r="J1218" i="45"/>
  <c r="J1214" i="45"/>
  <c r="J1210" i="45"/>
  <c r="J1206" i="45"/>
  <c r="J1202" i="45"/>
  <c r="J1198" i="45"/>
  <c r="J1194" i="45"/>
  <c r="J1190" i="45"/>
  <c r="J1186" i="45"/>
  <c r="J1182" i="45"/>
  <c r="J1178" i="45"/>
  <c r="J1174" i="45"/>
  <c r="J1170" i="45"/>
  <c r="J1166" i="45"/>
  <c r="J1162" i="45"/>
  <c r="J1158" i="45"/>
  <c r="J1154" i="45"/>
  <c r="J1150" i="45"/>
  <c r="J1146" i="45"/>
  <c r="J1142" i="45"/>
  <c r="J1138" i="45"/>
  <c r="J1134" i="45"/>
  <c r="J1130" i="45"/>
  <c r="J1126" i="45"/>
  <c r="J1122" i="45"/>
  <c r="J1118" i="45"/>
  <c r="J1114" i="45"/>
  <c r="J1110" i="45"/>
  <c r="J1106" i="45"/>
  <c r="J1102" i="45"/>
  <c r="J1098" i="45"/>
  <c r="J1094" i="45"/>
  <c r="J1090" i="45"/>
  <c r="J1086" i="45"/>
  <c r="J1082" i="45"/>
  <c r="J1078" i="45"/>
  <c r="J1074" i="45"/>
  <c r="J1070" i="45"/>
  <c r="J1066" i="45"/>
  <c r="J1062" i="45"/>
  <c r="J1058" i="45"/>
  <c r="J1054" i="45"/>
  <c r="J1050" i="45"/>
  <c r="J1046" i="45"/>
  <c r="J1042" i="45"/>
  <c r="J1038" i="45"/>
  <c r="J1034" i="45"/>
  <c r="J1030" i="45"/>
  <c r="J1026" i="45"/>
  <c r="J1022" i="45"/>
  <c r="J1018" i="45"/>
  <c r="J1014" i="45"/>
  <c r="J1010" i="45"/>
  <c r="J1006" i="45"/>
  <c r="J1002" i="45"/>
  <c r="J998" i="45"/>
  <c r="J994" i="45"/>
  <c r="J990" i="45"/>
  <c r="J986" i="45"/>
  <c r="J982" i="45"/>
  <c r="J978" i="45"/>
  <c r="J974" i="45"/>
  <c r="J970" i="45"/>
  <c r="J966" i="45"/>
  <c r="J962" i="45"/>
  <c r="J958" i="45"/>
  <c r="J954" i="45"/>
  <c r="J950" i="45"/>
  <c r="J946" i="45"/>
  <c r="J942" i="45"/>
  <c r="J938" i="45"/>
  <c r="J934" i="45"/>
  <c r="J1643" i="45"/>
  <c r="J1639" i="45"/>
  <c r="J1635" i="45"/>
  <c r="J1631" i="45"/>
  <c r="J1627" i="45"/>
  <c r="J1623" i="45"/>
  <c r="J1619" i="45"/>
  <c r="J1615" i="45"/>
  <c r="J1611" i="45"/>
  <c r="J1607" i="45"/>
  <c r="J1603" i="45"/>
  <c r="J1599" i="45"/>
  <c r="J1595" i="45"/>
  <c r="J1591" i="45"/>
  <c r="J1587" i="45"/>
  <c r="J1583" i="45"/>
  <c r="J1579" i="45"/>
  <c r="J1575" i="45"/>
  <c r="J1571" i="45"/>
  <c r="J1567" i="45"/>
  <c r="J1563" i="45"/>
  <c r="J1559" i="45"/>
  <c r="J1555" i="45"/>
  <c r="J1551" i="45"/>
  <c r="J1547" i="45"/>
  <c r="J1543" i="45"/>
  <c r="J1539" i="45"/>
  <c r="J1535" i="45"/>
  <c r="J1531" i="45"/>
  <c r="J1527" i="45"/>
  <c r="J1523" i="45"/>
  <c r="J1519" i="45"/>
  <c r="J1515" i="45"/>
  <c r="J1511" i="45"/>
  <c r="J1507" i="45"/>
  <c r="J1503" i="45"/>
  <c r="J1499" i="45"/>
  <c r="J1495" i="45"/>
  <c r="J1491" i="45"/>
  <c r="J1487" i="45"/>
  <c r="J1483" i="45"/>
  <c r="J1479" i="45"/>
  <c r="J1475" i="45"/>
  <c r="J1471" i="45"/>
  <c r="J1467" i="45"/>
  <c r="J1463" i="45"/>
  <c r="J1459" i="45"/>
  <c r="J1455" i="45"/>
  <c r="J1451" i="45"/>
  <c r="J1447" i="45"/>
  <c r="J1443" i="45"/>
  <c r="J1439" i="45"/>
  <c r="J1435" i="45"/>
  <c r="J1431" i="45"/>
  <c r="J1427" i="45"/>
  <c r="J1423" i="45"/>
  <c r="J1419" i="45"/>
  <c r="J1415" i="45"/>
  <c r="J1411" i="45"/>
  <c r="J1407" i="45"/>
  <c r="J1403" i="45"/>
  <c r="J1399" i="45"/>
  <c r="J1395" i="45"/>
  <c r="J1391" i="45"/>
  <c r="J1387" i="45"/>
  <c r="J1383" i="45"/>
  <c r="J1379" i="45"/>
  <c r="J1375" i="45"/>
  <c r="J1371" i="45"/>
  <c r="J1367" i="45"/>
  <c r="J1363" i="45"/>
  <c r="J1359" i="45"/>
  <c r="J1355" i="45"/>
  <c r="J1351" i="45"/>
  <c r="J1347" i="45"/>
  <c r="J1343" i="45"/>
  <c r="J1339" i="45"/>
  <c r="J1335" i="45"/>
  <c r="J1331" i="45"/>
  <c r="J1327" i="45"/>
  <c r="J1323" i="45"/>
  <c r="J1319" i="45"/>
  <c r="J1315" i="45"/>
  <c r="J1311" i="45"/>
  <c r="J1307" i="45"/>
  <c r="J1303" i="45"/>
  <c r="J1299" i="45"/>
  <c r="J1295" i="45"/>
  <c r="J1291" i="45"/>
  <c r="J1287" i="45"/>
  <c r="J1283" i="45"/>
  <c r="J1279" i="45"/>
  <c r="J1275" i="45"/>
  <c r="J1271" i="45"/>
  <c r="J1267" i="45"/>
  <c r="J1263" i="45"/>
  <c r="J1259" i="45"/>
  <c r="J1255" i="45"/>
  <c r="J1251" i="45"/>
  <c r="J1247" i="45"/>
  <c r="J1243" i="45"/>
  <c r="J1239" i="45"/>
  <c r="J1235" i="45"/>
  <c r="J1231" i="45"/>
  <c r="J1227" i="45"/>
  <c r="J1223" i="45"/>
  <c r="J1219" i="45"/>
  <c r="J1215" i="45"/>
  <c r="J1211" i="45"/>
  <c r="J1207" i="45"/>
  <c r="J1203" i="45"/>
  <c r="J1199" i="45"/>
  <c r="J1195" i="45"/>
  <c r="J1191" i="45"/>
  <c r="J1187" i="45"/>
  <c r="J1183" i="45"/>
  <c r="J1179" i="45"/>
  <c r="J1175" i="45"/>
  <c r="J1171" i="45"/>
  <c r="J1167" i="45"/>
  <c r="J1163" i="45"/>
  <c r="J1159" i="45"/>
  <c r="J1155" i="45"/>
  <c r="J1151" i="45"/>
  <c r="J1147" i="45"/>
  <c r="J1143" i="45"/>
  <c r="J1139" i="45"/>
  <c r="J1135" i="45"/>
  <c r="J1131" i="45"/>
  <c r="J1127" i="45"/>
  <c r="J1123" i="45"/>
  <c r="J1119" i="45"/>
  <c r="J1115" i="45"/>
  <c r="J1111" i="45"/>
  <c r="J1107" i="45"/>
  <c r="J1103" i="45"/>
  <c r="J1099" i="45"/>
  <c r="J1095" i="45"/>
  <c r="J1091" i="45"/>
  <c r="J1087" i="45"/>
  <c r="J1083" i="45"/>
  <c r="J1079" i="45"/>
  <c r="J1075" i="45"/>
  <c r="J1071" i="45"/>
  <c r="J1067" i="45"/>
  <c r="J1063" i="45"/>
  <c r="J1059" i="45"/>
  <c r="J1055" i="45"/>
  <c r="J1051" i="45"/>
  <c r="J1047" i="45"/>
  <c r="J1043" i="45"/>
  <c r="J1039" i="45"/>
  <c r="J1035" i="45"/>
  <c r="J1031" i="45"/>
  <c r="J1027" i="45"/>
  <c r="J1023" i="45"/>
  <c r="J1019" i="45"/>
  <c r="J1015" i="45"/>
  <c r="J1011" i="45"/>
  <c r="J1007" i="45"/>
  <c r="J1003" i="45"/>
  <c r="J999" i="45"/>
  <c r="J995" i="45"/>
  <c r="J991" i="45"/>
  <c r="J987" i="45"/>
  <c r="J983" i="45"/>
  <c r="J979" i="45"/>
  <c r="J975" i="45"/>
  <c r="J971" i="45"/>
  <c r="J967" i="45"/>
  <c r="J963" i="45"/>
  <c r="J959" i="45"/>
  <c r="J955" i="45"/>
  <c r="J951" i="45"/>
  <c r="J947" i="45"/>
  <c r="J943" i="45"/>
  <c r="J939" i="45"/>
  <c r="J935" i="45"/>
  <c r="J1644" i="45"/>
  <c r="J1640" i="45"/>
  <c r="J1636" i="45"/>
  <c r="J1632" i="45"/>
  <c r="J1628" i="45"/>
  <c r="J1624" i="45"/>
  <c r="J1620" i="45"/>
  <c r="J1616" i="45"/>
  <c r="J1612" i="45"/>
  <c r="J1608" i="45"/>
  <c r="J1604" i="45"/>
  <c r="J1600" i="45"/>
  <c r="J1596" i="45"/>
  <c r="J1592" i="45"/>
  <c r="J1588" i="45"/>
  <c r="J1584" i="45"/>
  <c r="J1580" i="45"/>
  <c r="J1576" i="45"/>
  <c r="J1572" i="45"/>
  <c r="J1568" i="45"/>
  <c r="J1564" i="45"/>
  <c r="J1560" i="45"/>
  <c r="J1556" i="45"/>
  <c r="J1552" i="45"/>
  <c r="J1548" i="45"/>
  <c r="J1544" i="45"/>
  <c r="J1540" i="45"/>
  <c r="J1536" i="45"/>
  <c r="J1532" i="45"/>
  <c r="J1528" i="45"/>
  <c r="J1524" i="45"/>
  <c r="J1520" i="45"/>
  <c r="J1516" i="45"/>
  <c r="J1512" i="45"/>
  <c r="J1508" i="45"/>
  <c r="J1504" i="45"/>
  <c r="J1500" i="45"/>
  <c r="J1496" i="45"/>
  <c r="J1492" i="45"/>
  <c r="J1488" i="45"/>
  <c r="J1484" i="45"/>
  <c r="J1480" i="45"/>
  <c r="J1476" i="45"/>
  <c r="J1472" i="45"/>
  <c r="J1468" i="45"/>
  <c r="J1464" i="45"/>
  <c r="J1460" i="45"/>
  <c r="J1456" i="45"/>
  <c r="J1452" i="45"/>
  <c r="J1448" i="45"/>
  <c r="J1444" i="45"/>
  <c r="J1440" i="45"/>
  <c r="J1436" i="45"/>
  <c r="J1432" i="45"/>
  <c r="J1428" i="45"/>
  <c r="J1424" i="45"/>
  <c r="J1420" i="45"/>
  <c r="J1416" i="45"/>
  <c r="J1412" i="45"/>
  <c r="J1408" i="45"/>
  <c r="J1404" i="45"/>
  <c r="J1400" i="45"/>
  <c r="J1396" i="45"/>
  <c r="J1392" i="45"/>
  <c r="J1388" i="45"/>
  <c r="J1384" i="45"/>
  <c r="J1380" i="45"/>
  <c r="J1376" i="45"/>
  <c r="J1372" i="45"/>
  <c r="J1368" i="45"/>
  <c r="J1364" i="45"/>
  <c r="J1360" i="45"/>
  <c r="J1356" i="45"/>
  <c r="J1352" i="45"/>
  <c r="J1348" i="45"/>
  <c r="J1344" i="45"/>
  <c r="J1340" i="45"/>
  <c r="J1336" i="45"/>
  <c r="J1332" i="45"/>
  <c r="J1328" i="45"/>
  <c r="J1324" i="45"/>
  <c r="J1320" i="45"/>
  <c r="J1316" i="45"/>
  <c r="J1312" i="45"/>
  <c r="J1308" i="45"/>
  <c r="J1304" i="45"/>
  <c r="J1300" i="45"/>
  <c r="J1296" i="45"/>
  <c r="J1292" i="45"/>
  <c r="J1288" i="45"/>
  <c r="J1284" i="45"/>
  <c r="J1280" i="45"/>
  <c r="J1276" i="45"/>
  <c r="J1272" i="45"/>
  <c r="J1268" i="45"/>
  <c r="J1264" i="45"/>
  <c r="J1260" i="45"/>
  <c r="J1256" i="45"/>
  <c r="J1252" i="45"/>
  <c r="J1248" i="45"/>
  <c r="J1244" i="45"/>
  <c r="J1240" i="45"/>
  <c r="J1236" i="45"/>
  <c r="J1232" i="45"/>
  <c r="J1228" i="45"/>
  <c r="J1224" i="45"/>
  <c r="J1220" i="45"/>
  <c r="J1216" i="45"/>
  <c r="J1212" i="45"/>
  <c r="J1208" i="45"/>
  <c r="J1204" i="45"/>
  <c r="J1200" i="45"/>
  <c r="J1196" i="45"/>
  <c r="J1192" i="45"/>
  <c r="J1188" i="45"/>
  <c r="J1184" i="45"/>
  <c r="J1180" i="45"/>
  <c r="J1176" i="45"/>
  <c r="J1172" i="45"/>
  <c r="J1168" i="45"/>
  <c r="J1164" i="45"/>
  <c r="J1160" i="45"/>
  <c r="J1156" i="45"/>
  <c r="J1152" i="45"/>
  <c r="J1148" i="45"/>
  <c r="J1144" i="45"/>
  <c r="J1140" i="45"/>
  <c r="J1136" i="45"/>
  <c r="J1132" i="45"/>
  <c r="J1128" i="45"/>
  <c r="J1124" i="45"/>
  <c r="J1120" i="45"/>
  <c r="J1116" i="45"/>
  <c r="J1112" i="45"/>
  <c r="J1108" i="45"/>
  <c r="J1104" i="45"/>
  <c r="J1100" i="45"/>
  <c r="J1096" i="45"/>
  <c r="J1092" i="45"/>
  <c r="J1088" i="45"/>
  <c r="J1084" i="45"/>
  <c r="J1080" i="45"/>
  <c r="J1076" i="45"/>
  <c r="J1072" i="45"/>
  <c r="J1068" i="45"/>
  <c r="J1064" i="45"/>
  <c r="J1060" i="45"/>
  <c r="J1056" i="45"/>
  <c r="J1052" i="45"/>
  <c r="J1048" i="45"/>
  <c r="J1044" i="45"/>
  <c r="J1040" i="45"/>
  <c r="J1036" i="45"/>
  <c r="J1032" i="45"/>
  <c r="J1028" i="45"/>
  <c r="J1024" i="45"/>
  <c r="J1020" i="45"/>
  <c r="J1016" i="45"/>
  <c r="J1012" i="45"/>
  <c r="J1008" i="45"/>
  <c r="J1004" i="45"/>
  <c r="J1000" i="45"/>
  <c r="J996" i="45"/>
  <c r="J992" i="45"/>
  <c r="J988" i="45"/>
  <c r="J984" i="45"/>
  <c r="J980" i="45"/>
  <c r="J976" i="45"/>
  <c r="J972" i="45"/>
  <c r="J968" i="45"/>
  <c r="J964" i="45"/>
  <c r="J960" i="45"/>
  <c r="J956" i="45"/>
  <c r="J952" i="45"/>
  <c r="J948" i="45"/>
  <c r="J944" i="45"/>
  <c r="J940" i="45"/>
  <c r="J936" i="45"/>
  <c r="J932" i="45"/>
  <c r="J1645" i="45"/>
  <c r="J1641" i="45"/>
  <c r="J1637" i="45"/>
  <c r="J1633" i="45"/>
  <c r="J1629" i="45"/>
  <c r="J1625" i="45"/>
  <c r="J1621" i="45"/>
  <c r="J1617" i="45"/>
  <c r="J1613" i="45"/>
  <c r="J1609" i="45"/>
  <c r="J1605" i="45"/>
  <c r="J1601" i="45"/>
  <c r="J1597" i="45"/>
  <c r="J1593" i="45"/>
  <c r="J1589" i="45"/>
  <c r="J1585" i="45"/>
  <c r="J1581" i="45"/>
  <c r="J1577" i="45"/>
  <c r="J1573" i="45"/>
  <c r="J1569" i="45"/>
  <c r="J1565" i="45"/>
  <c r="J1561" i="45"/>
  <c r="J1557" i="45"/>
  <c r="J1553" i="45"/>
  <c r="J1549" i="45"/>
  <c r="J1545" i="45"/>
  <c r="J1541" i="45"/>
  <c r="J1537" i="45"/>
  <c r="J1533" i="45"/>
  <c r="J1529" i="45"/>
  <c r="J1525" i="45"/>
  <c r="J1521" i="45"/>
  <c r="J1517" i="45"/>
  <c r="J1513" i="45"/>
  <c r="J1509" i="45"/>
  <c r="J1505" i="45"/>
  <c r="J1501" i="45"/>
  <c r="J1497" i="45"/>
  <c r="J1493" i="45"/>
  <c r="J1489" i="45"/>
  <c r="J1485" i="45"/>
  <c r="J1481" i="45"/>
  <c r="J1477" i="45"/>
  <c r="J1473" i="45"/>
  <c r="J1469" i="45"/>
  <c r="J1465" i="45"/>
  <c r="J1461" i="45"/>
  <c r="J1457" i="45"/>
  <c r="J1453" i="45"/>
  <c r="J1449" i="45"/>
  <c r="J1445" i="45"/>
  <c r="J1441" i="45"/>
  <c r="J1437" i="45"/>
  <c r="J1433" i="45"/>
  <c r="J1429" i="45"/>
  <c r="J1425" i="45"/>
  <c r="J1421" i="45"/>
  <c r="J1417" i="45"/>
  <c r="J1413" i="45"/>
  <c r="J1409" i="45"/>
  <c r="J1405" i="45"/>
  <c r="J1401" i="45"/>
  <c r="J1397" i="45"/>
  <c r="J1393" i="45"/>
  <c r="J1389" i="45"/>
  <c r="J1385" i="45"/>
  <c r="J1381" i="45"/>
  <c r="J1377" i="45"/>
  <c r="J1373" i="45"/>
  <c r="J1369" i="45"/>
  <c r="J1365" i="45"/>
  <c r="J1361" i="45"/>
  <c r="J1357" i="45"/>
  <c r="J1353" i="45"/>
  <c r="J1349" i="45"/>
  <c r="J1345" i="45"/>
  <c r="J1341" i="45"/>
  <c r="J1337" i="45"/>
  <c r="J1333" i="45"/>
  <c r="J1329" i="45"/>
  <c r="J1325" i="45"/>
  <c r="J1321" i="45"/>
  <c r="J1317" i="45"/>
  <c r="J1313" i="45"/>
  <c r="J1309" i="45"/>
  <c r="J1305" i="45"/>
  <c r="J1301" i="45"/>
  <c r="J1297" i="45"/>
  <c r="J1293" i="45"/>
  <c r="J1289" i="45"/>
  <c r="J1285" i="45"/>
  <c r="J1281" i="45"/>
  <c r="J1277" i="45"/>
  <c r="J1273" i="45"/>
  <c r="J1269" i="45"/>
  <c r="J1265" i="45"/>
  <c r="J1261" i="45"/>
  <c r="J1257" i="45"/>
  <c r="J1253" i="45"/>
  <c r="J1249" i="45"/>
  <c r="J1245" i="45"/>
  <c r="J1241" i="45"/>
  <c r="J1237" i="45"/>
  <c r="J1233" i="45"/>
  <c r="J1229" i="45"/>
  <c r="J1225" i="45"/>
  <c r="J1221" i="45"/>
  <c r="J1217" i="45"/>
  <c r="J1213" i="45"/>
  <c r="J1209" i="45"/>
  <c r="J1205" i="45"/>
  <c r="J1201" i="45"/>
  <c r="J1197" i="45"/>
  <c r="J1193" i="45"/>
  <c r="J1189" i="45"/>
  <c r="J1185" i="45"/>
  <c r="J1181" i="45"/>
  <c r="J1177" i="45"/>
  <c r="J1173" i="45"/>
  <c r="J1169" i="45"/>
  <c r="J1165" i="45"/>
  <c r="J1161" i="45"/>
  <c r="J1157" i="45"/>
  <c r="J1153" i="45"/>
  <c r="J1149" i="45"/>
  <c r="J1145" i="45"/>
  <c r="J1141" i="45"/>
  <c r="J1137" i="45"/>
  <c r="J1133" i="45"/>
  <c r="J1129" i="45"/>
  <c r="J1125" i="45"/>
  <c r="J1121" i="45"/>
  <c r="J1117" i="45"/>
  <c r="J1113" i="45"/>
  <c r="J1109" i="45"/>
  <c r="J1105" i="45"/>
  <c r="J1101" i="45"/>
  <c r="J1097" i="45"/>
  <c r="J1093" i="45"/>
  <c r="J1089" i="45"/>
  <c r="J1085" i="45"/>
  <c r="J1081" i="45"/>
  <c r="J1077" i="45"/>
  <c r="J1073" i="45"/>
  <c r="J1069" i="45"/>
  <c r="J1065" i="45"/>
  <c r="J1061" i="45"/>
  <c r="J1057" i="45"/>
  <c r="J1053" i="45"/>
  <c r="J1049" i="45"/>
  <c r="J1045" i="45"/>
  <c r="J1041" i="45"/>
  <c r="J1037" i="45"/>
  <c r="J1033" i="45"/>
  <c r="J1029" i="45"/>
  <c r="J1025" i="45"/>
  <c r="J1021" i="45"/>
  <c r="J1017" i="45"/>
  <c r="J1013" i="45"/>
  <c r="J1009" i="45"/>
  <c r="J1005" i="45"/>
  <c r="J1001" i="45"/>
  <c r="J997" i="45"/>
  <c r="J993" i="45"/>
  <c r="J989" i="45"/>
  <c r="J985" i="45"/>
  <c r="J981" i="45"/>
  <c r="J977" i="45"/>
  <c r="J973" i="45"/>
  <c r="J969" i="45"/>
  <c r="J965" i="45"/>
  <c r="J957" i="45"/>
  <c r="J949" i="45"/>
  <c r="J941" i="45"/>
  <c r="J933" i="45"/>
  <c r="J930" i="45"/>
  <c r="J926" i="45"/>
  <c r="J922" i="45"/>
  <c r="J918" i="45"/>
  <c r="J914" i="45"/>
  <c r="J910" i="45"/>
  <c r="J906" i="45"/>
  <c r="J902" i="45"/>
  <c r="J898" i="45"/>
  <c r="J894" i="45"/>
  <c r="J890" i="45"/>
  <c r="J886" i="45"/>
  <c r="J882" i="45"/>
  <c r="J878" i="45"/>
  <c r="J874" i="45"/>
  <c r="J870" i="45"/>
  <c r="J866" i="45"/>
  <c r="J862" i="45"/>
  <c r="J858" i="45"/>
  <c r="J854" i="45"/>
  <c r="J850" i="45"/>
  <c r="J846" i="45"/>
  <c r="J842" i="45"/>
  <c r="J838" i="45"/>
  <c r="J834" i="45"/>
  <c r="J830" i="45"/>
  <c r="J826" i="45"/>
  <c r="J822" i="45"/>
  <c r="J818" i="45"/>
  <c r="J814" i="45"/>
  <c r="J810" i="45"/>
  <c r="J806" i="45"/>
  <c r="J802" i="45"/>
  <c r="J798" i="45"/>
  <c r="J794" i="45"/>
  <c r="J790" i="45"/>
  <c r="J786" i="45"/>
  <c r="J782" i="45"/>
  <c r="J778" i="45"/>
  <c r="J774" i="45"/>
  <c r="J770" i="45"/>
  <c r="J766" i="45"/>
  <c r="J762" i="45"/>
  <c r="J758" i="45"/>
  <c r="J754" i="45"/>
  <c r="J750" i="45"/>
  <c r="J746" i="45"/>
  <c r="J742" i="45"/>
  <c r="J738" i="45"/>
  <c r="J734" i="45"/>
  <c r="J730" i="45"/>
  <c r="J726" i="45"/>
  <c r="J722" i="45"/>
  <c r="J718" i="45"/>
  <c r="J714" i="45"/>
  <c r="J710" i="45"/>
  <c r="J706" i="45"/>
  <c r="J702" i="45"/>
  <c r="J698" i="45"/>
  <c r="J694" i="45"/>
  <c r="J690" i="45"/>
  <c r="J686" i="45"/>
  <c r="J682" i="45"/>
  <c r="J678" i="45"/>
  <c r="J674" i="45"/>
  <c r="J670" i="45"/>
  <c r="J666" i="45"/>
  <c r="J662" i="45"/>
  <c r="J658" i="45"/>
  <c r="J654" i="45"/>
  <c r="J650" i="45"/>
  <c r="J646" i="45"/>
  <c r="J642" i="45"/>
  <c r="J638" i="45"/>
  <c r="J634" i="45"/>
  <c r="J630" i="45"/>
  <c r="J626" i="45"/>
  <c r="J622" i="45"/>
  <c r="J618" i="45"/>
  <c r="J614" i="45"/>
  <c r="J610" i="45"/>
  <c r="J606" i="45"/>
  <c r="J602" i="45"/>
  <c r="J598" i="45"/>
  <c r="J594" i="45"/>
  <c r="J590" i="45"/>
  <c r="J586" i="45"/>
  <c r="J582" i="45"/>
  <c r="J578" i="45"/>
  <c r="J574" i="45"/>
  <c r="J570" i="45"/>
  <c r="J566" i="45"/>
  <c r="J562" i="45"/>
  <c r="J558" i="45"/>
  <c r="J554" i="45"/>
  <c r="J550" i="45"/>
  <c r="J546" i="45"/>
  <c r="J542" i="45"/>
  <c r="J538" i="45"/>
  <c r="J534" i="45"/>
  <c r="J530" i="45"/>
  <c r="J526" i="45"/>
  <c r="J522" i="45"/>
  <c r="J518" i="45"/>
  <c r="J514" i="45"/>
  <c r="J510" i="45"/>
  <c r="J506" i="45"/>
  <c r="J502" i="45"/>
  <c r="J498" i="45"/>
  <c r="J494" i="45"/>
  <c r="J490" i="45"/>
  <c r="J486" i="45"/>
  <c r="J482" i="45"/>
  <c r="J478" i="45"/>
  <c r="J474" i="45"/>
  <c r="J470" i="45"/>
  <c r="J466" i="45"/>
  <c r="J462" i="45"/>
  <c r="J461" i="45"/>
  <c r="J460" i="45"/>
  <c r="J459" i="45"/>
  <c r="J458" i="45"/>
  <c r="J457" i="45"/>
  <c r="J456" i="45"/>
  <c r="J455" i="45"/>
  <c r="J454" i="45"/>
  <c r="J453" i="45"/>
  <c r="J452" i="45"/>
  <c r="J931" i="45"/>
  <c r="J927" i="45"/>
  <c r="J923" i="45"/>
  <c r="J919" i="45"/>
  <c r="J915" i="45"/>
  <c r="J911" i="45"/>
  <c r="J907" i="45"/>
  <c r="J903" i="45"/>
  <c r="J899" i="45"/>
  <c r="J895" i="45"/>
  <c r="J891" i="45"/>
  <c r="J887" i="45"/>
  <c r="J883" i="45"/>
  <c r="J879" i="45"/>
  <c r="J875" i="45"/>
  <c r="J871" i="45"/>
  <c r="J867" i="45"/>
  <c r="J863" i="45"/>
  <c r="J859" i="45"/>
  <c r="J855" i="45"/>
  <c r="J851" i="45"/>
  <c r="J847" i="45"/>
  <c r="J843" i="45"/>
  <c r="J839" i="45"/>
  <c r="J835" i="45"/>
  <c r="J831" i="45"/>
  <c r="J827" i="45"/>
  <c r="J823" i="45"/>
  <c r="J819" i="45"/>
  <c r="J815" i="45"/>
  <c r="J811" i="45"/>
  <c r="J807" i="45"/>
  <c r="J803" i="45"/>
  <c r="J799" i="45"/>
  <c r="J795" i="45"/>
  <c r="J791" i="45"/>
  <c r="J787" i="45"/>
  <c r="J783" i="45"/>
  <c r="J779" i="45"/>
  <c r="J775" i="45"/>
  <c r="J771" i="45"/>
  <c r="J767" i="45"/>
  <c r="J763" i="45"/>
  <c r="J759" i="45"/>
  <c r="J755" i="45"/>
  <c r="J751" i="45"/>
  <c r="J747" i="45"/>
  <c r="J743" i="45"/>
  <c r="J739" i="45"/>
  <c r="J735" i="45"/>
  <c r="J731" i="45"/>
  <c r="J727" i="45"/>
  <c r="J723" i="45"/>
  <c r="J719" i="45"/>
  <c r="J715" i="45"/>
  <c r="J711" i="45"/>
  <c r="J707" i="45"/>
  <c r="J703" i="45"/>
  <c r="J699" i="45"/>
  <c r="J695" i="45"/>
  <c r="J691" i="45"/>
  <c r="J687" i="45"/>
  <c r="J683" i="45"/>
  <c r="J679" i="45"/>
  <c r="J675" i="45"/>
  <c r="J671" i="45"/>
  <c r="J667" i="45"/>
  <c r="J663" i="45"/>
  <c r="J659" i="45"/>
  <c r="J655" i="45"/>
  <c r="J651" i="45"/>
  <c r="J647" i="45"/>
  <c r="J643" i="45"/>
  <c r="J639" i="45"/>
  <c r="J635" i="45"/>
  <c r="J631" i="45"/>
  <c r="J627" i="45"/>
  <c r="J623" i="45"/>
  <c r="J619" i="45"/>
  <c r="J615" i="45"/>
  <c r="J611" i="45"/>
  <c r="J607" i="45"/>
  <c r="J603" i="45"/>
  <c r="J599" i="45"/>
  <c r="J595" i="45"/>
  <c r="J591" i="45"/>
  <c r="J587" i="45"/>
  <c r="J583" i="45"/>
  <c r="J579" i="45"/>
  <c r="J575" i="45"/>
  <c r="J571" i="45"/>
  <c r="J567" i="45"/>
  <c r="J563" i="45"/>
  <c r="J559" i="45"/>
  <c r="J555" i="45"/>
  <c r="J551" i="45"/>
  <c r="J547" i="45"/>
  <c r="J543" i="45"/>
  <c r="J539" i="45"/>
  <c r="J535" i="45"/>
  <c r="J531" i="45"/>
  <c r="J527" i="45"/>
  <c r="J523" i="45"/>
  <c r="J519" i="45"/>
  <c r="J515" i="45"/>
  <c r="J511" i="45"/>
  <c r="J507" i="45"/>
  <c r="J503" i="45"/>
  <c r="J499" i="45"/>
  <c r="J495" i="45"/>
  <c r="J491" i="45"/>
  <c r="J487" i="45"/>
  <c r="J483" i="45"/>
  <c r="J479" i="45"/>
  <c r="J475" i="45"/>
  <c r="J471" i="45"/>
  <c r="J467" i="45"/>
  <c r="J463" i="45"/>
  <c r="J961" i="45"/>
  <c r="J953" i="45"/>
  <c r="J945" i="45"/>
  <c r="J937" i="45"/>
  <c r="J928" i="45"/>
  <c r="J924" i="45"/>
  <c r="J920" i="45"/>
  <c r="J916" i="45"/>
  <c r="J912" i="45"/>
  <c r="J908" i="45"/>
  <c r="J904" i="45"/>
  <c r="J900" i="45"/>
  <c r="J896" i="45"/>
  <c r="J892" i="45"/>
  <c r="J888" i="45"/>
  <c r="J884" i="45"/>
  <c r="J880" i="45"/>
  <c r="J876" i="45"/>
  <c r="J872" i="45"/>
  <c r="J868" i="45"/>
  <c r="J864" i="45"/>
  <c r="J860" i="45"/>
  <c r="J856" i="45"/>
  <c r="J852" i="45"/>
  <c r="J848" i="45"/>
  <c r="J844" i="45"/>
  <c r="J840" i="45"/>
  <c r="J836" i="45"/>
  <c r="J832" i="45"/>
  <c r="J828" i="45"/>
  <c r="J824" i="45"/>
  <c r="J820" i="45"/>
  <c r="J816" i="45"/>
  <c r="J812" i="45"/>
  <c r="J808" i="45"/>
  <c r="J804" i="45"/>
  <c r="J800" i="45"/>
  <c r="J796" i="45"/>
  <c r="J792" i="45"/>
  <c r="J788" i="45"/>
  <c r="J784" i="45"/>
  <c r="J780" i="45"/>
  <c r="J776" i="45"/>
  <c r="J772" i="45"/>
  <c r="J768" i="45"/>
  <c r="J764" i="45"/>
  <c r="J760" i="45"/>
  <c r="J756" i="45"/>
  <c r="J752" i="45"/>
  <c r="J748" i="45"/>
  <c r="J744" i="45"/>
  <c r="J740" i="45"/>
  <c r="J736" i="45"/>
  <c r="J732" i="45"/>
  <c r="J728" i="45"/>
  <c r="J724" i="45"/>
  <c r="J720" i="45"/>
  <c r="J716" i="45"/>
  <c r="J712" i="45"/>
  <c r="J708" i="45"/>
  <c r="J704" i="45"/>
  <c r="J700" i="45"/>
  <c r="J696" i="45"/>
  <c r="J692" i="45"/>
  <c r="J688" i="45"/>
  <c r="J684" i="45"/>
  <c r="J680" i="45"/>
  <c r="J676" i="45"/>
  <c r="J672" i="45"/>
  <c r="J668" i="45"/>
  <c r="J664" i="45"/>
  <c r="J660" i="45"/>
  <c r="J656" i="45"/>
  <c r="J652" i="45"/>
  <c r="J648" i="45"/>
  <c r="J644" i="45"/>
  <c r="J640" i="45"/>
  <c r="J636" i="45"/>
  <c r="J632" i="45"/>
  <c r="J628" i="45"/>
  <c r="J624" i="45"/>
  <c r="J620" i="45"/>
  <c r="J616" i="45"/>
  <c r="J612" i="45"/>
  <c r="J608" i="45"/>
  <c r="J604" i="45"/>
  <c r="J600" i="45"/>
  <c r="J596" i="45"/>
  <c r="J592" i="45"/>
  <c r="J588" i="45"/>
  <c r="J584" i="45"/>
  <c r="J580" i="45"/>
  <c r="J576" i="45"/>
  <c r="J572" i="45"/>
  <c r="J568" i="45"/>
  <c r="J564" i="45"/>
  <c r="J560" i="45"/>
  <c r="J556" i="45"/>
  <c r="J552" i="45"/>
  <c r="J548" i="45"/>
  <c r="J544" i="45"/>
  <c r="J540" i="45"/>
  <c r="J536" i="45"/>
  <c r="J532" i="45"/>
  <c r="J528" i="45"/>
  <c r="J524" i="45"/>
  <c r="J520" i="45"/>
  <c r="J516" i="45"/>
  <c r="J512" i="45"/>
  <c r="J508" i="45"/>
  <c r="J504" i="45"/>
  <c r="J500" i="45"/>
  <c r="J496" i="45"/>
  <c r="J492" i="45"/>
  <c r="J488" i="45"/>
  <c r="J484" i="45"/>
  <c r="J480" i="45"/>
  <c r="J476" i="45"/>
  <c r="J472" i="45"/>
  <c r="J468" i="45"/>
  <c r="J464" i="45"/>
  <c r="J929" i="45"/>
  <c r="J925" i="45"/>
  <c r="J921" i="45"/>
  <c r="J917" i="45"/>
  <c r="J913" i="45"/>
  <c r="J909" i="45"/>
  <c r="J905" i="45"/>
  <c r="J901" i="45"/>
  <c r="J897" i="45"/>
  <c r="J893" i="45"/>
  <c r="J889" i="45"/>
  <c r="J885" i="45"/>
  <c r="J881" i="45"/>
  <c r="J877" i="45"/>
  <c r="J873" i="45"/>
  <c r="J869" i="45"/>
  <c r="J865" i="45"/>
  <c r="J861" i="45"/>
  <c r="J857" i="45"/>
  <c r="J853" i="45"/>
  <c r="J849" i="45"/>
  <c r="J845" i="45"/>
  <c r="J841" i="45"/>
  <c r="J837" i="45"/>
  <c r="J833" i="45"/>
  <c r="J829" i="45"/>
  <c r="J825" i="45"/>
  <c r="J821" i="45"/>
  <c r="J817" i="45"/>
  <c r="J813" i="45"/>
  <c r="J809" i="45"/>
  <c r="J805" i="45"/>
  <c r="J801" i="45"/>
  <c r="J797" i="45"/>
  <c r="J793" i="45"/>
  <c r="J789" i="45"/>
  <c r="J785" i="45"/>
  <c r="J781" i="45"/>
  <c r="J777" i="45"/>
  <c r="J773" i="45"/>
  <c r="J769" i="45"/>
  <c r="J765" i="45"/>
  <c r="J761" i="45"/>
  <c r="J757" i="45"/>
  <c r="J753" i="45"/>
  <c r="J749" i="45"/>
  <c r="J745" i="45"/>
  <c r="J741" i="45"/>
  <c r="J737" i="45"/>
  <c r="J733" i="45"/>
  <c r="J729" i="45"/>
  <c r="J725" i="45"/>
  <c r="J721" i="45"/>
  <c r="J717" i="45"/>
  <c r="J713" i="45"/>
  <c r="J709" i="45"/>
  <c r="J705" i="45"/>
  <c r="J701" i="45"/>
  <c r="J697" i="45"/>
  <c r="J693" i="45"/>
  <c r="J689" i="45"/>
  <c r="J685" i="45"/>
  <c r="J681" i="45"/>
  <c r="J677" i="45"/>
  <c r="J673" i="45"/>
  <c r="J669" i="45"/>
  <c r="J665" i="45"/>
  <c r="J661" i="45"/>
  <c r="J657" i="45"/>
  <c r="J653" i="45"/>
  <c r="J649" i="45"/>
  <c r="J645" i="45"/>
  <c r="J641" i="45"/>
  <c r="J637" i="45"/>
  <c r="J633" i="45"/>
  <c r="J629" i="45"/>
  <c r="J625" i="45"/>
  <c r="J621" i="45"/>
  <c r="J617" i="45"/>
  <c r="J613" i="45"/>
  <c r="J609" i="45"/>
  <c r="J605" i="45"/>
  <c r="J601" i="45"/>
  <c r="J597" i="45"/>
  <c r="J593" i="45"/>
  <c r="J589" i="45"/>
  <c r="J585" i="45"/>
  <c r="J581" i="45"/>
  <c r="J577" i="45"/>
  <c r="J573" i="45"/>
  <c r="J569" i="45"/>
  <c r="J565" i="45"/>
  <c r="J561" i="45"/>
  <c r="J557" i="45"/>
  <c r="J553" i="45"/>
  <c r="J549" i="45"/>
  <c r="J545" i="45"/>
  <c r="J541" i="45"/>
  <c r="J537" i="45"/>
  <c r="J533" i="45"/>
  <c r="J529" i="45"/>
  <c r="J525" i="45"/>
  <c r="J521" i="45"/>
  <c r="J517" i="45"/>
  <c r="J513" i="45"/>
  <c r="J509" i="45"/>
  <c r="J505" i="45"/>
  <c r="J501" i="45"/>
  <c r="J497" i="45"/>
  <c r="J493" i="45"/>
  <c r="J489" i="45"/>
  <c r="J485" i="45"/>
  <c r="J481" i="45"/>
  <c r="J477" i="45"/>
  <c r="J473" i="45"/>
  <c r="J469" i="45"/>
  <c r="J465" i="45"/>
  <c r="K461" i="45"/>
  <c r="K460" i="45"/>
  <c r="K459" i="45"/>
  <c r="K458" i="45"/>
  <c r="K457" i="45"/>
  <c r="K456" i="45"/>
  <c r="K455" i="45"/>
  <c r="K454" i="45"/>
  <c r="K453" i="45"/>
  <c r="K452" i="45"/>
  <c r="K451" i="45"/>
  <c r="K450" i="45"/>
  <c r="K449" i="45"/>
  <c r="K448" i="45"/>
  <c r="K447" i="45"/>
  <c r="K446" i="45"/>
  <c r="K445" i="45"/>
  <c r="K444" i="45"/>
  <c r="K443" i="45"/>
  <c r="K442" i="45"/>
  <c r="K441" i="45"/>
  <c r="K440" i="45"/>
  <c r="K439" i="45"/>
  <c r="K438" i="45"/>
  <c r="K437" i="45"/>
  <c r="K436" i="45"/>
  <c r="K435" i="45"/>
  <c r="K434" i="45"/>
  <c r="K433" i="45"/>
  <c r="K432" i="45"/>
  <c r="K431" i="45"/>
  <c r="K430" i="45"/>
  <c r="K429" i="45"/>
  <c r="K428" i="45"/>
  <c r="K427" i="45"/>
  <c r="K426" i="45"/>
  <c r="K425" i="45"/>
  <c r="K424" i="45"/>
  <c r="K423" i="45"/>
  <c r="K422" i="45"/>
  <c r="K421" i="45"/>
  <c r="K420" i="45"/>
  <c r="K419" i="45"/>
  <c r="K418" i="45"/>
  <c r="K417" i="45"/>
  <c r="K416" i="45"/>
  <c r="K415" i="45"/>
  <c r="K414" i="45"/>
  <c r="K413" i="45"/>
  <c r="K412" i="45"/>
  <c r="K411" i="45"/>
  <c r="K410" i="45"/>
  <c r="K409" i="45"/>
  <c r="K408" i="45"/>
  <c r="K407" i="45"/>
  <c r="K406" i="45"/>
  <c r="K405" i="45"/>
  <c r="K404" i="45"/>
  <c r="K403" i="45"/>
  <c r="K402" i="45"/>
  <c r="K401" i="45"/>
  <c r="K400" i="45"/>
  <c r="K399" i="45"/>
  <c r="K398" i="45"/>
  <c r="K397" i="45"/>
  <c r="K396" i="45"/>
  <c r="K395" i="45"/>
  <c r="K394" i="45"/>
  <c r="K393" i="45"/>
  <c r="K392" i="45"/>
  <c r="K391" i="45"/>
  <c r="K390" i="45"/>
  <c r="K389" i="45"/>
  <c r="K388" i="45"/>
  <c r="K387" i="45"/>
  <c r="K386" i="45"/>
  <c r="K385" i="45"/>
  <c r="K384" i="45"/>
  <c r="K383" i="45"/>
  <c r="K382" i="45"/>
  <c r="K381" i="45"/>
  <c r="K380" i="45"/>
  <c r="K379" i="45"/>
  <c r="K378" i="45"/>
  <c r="K377" i="45"/>
  <c r="K376" i="45"/>
  <c r="K375" i="45"/>
  <c r="K374" i="45"/>
  <c r="K373" i="45"/>
  <c r="K372" i="45"/>
  <c r="K371" i="45"/>
  <c r="K370" i="45"/>
  <c r="K369" i="45"/>
  <c r="K368" i="45"/>
  <c r="K367" i="45"/>
  <c r="K366" i="45"/>
  <c r="K365" i="45"/>
  <c r="K364" i="45"/>
  <c r="K363" i="45"/>
  <c r="K362" i="45"/>
  <c r="K361" i="45"/>
  <c r="K360" i="45"/>
  <c r="K359" i="45"/>
  <c r="K358" i="45"/>
  <c r="K357" i="45"/>
  <c r="K356" i="45"/>
  <c r="K355" i="45"/>
  <c r="K354" i="45"/>
  <c r="K353" i="45"/>
  <c r="K352" i="45"/>
  <c r="K351" i="45"/>
  <c r="K350" i="45"/>
  <c r="K349" i="45"/>
  <c r="K348" i="45"/>
  <c r="K347" i="45"/>
  <c r="K346" i="45"/>
  <c r="K345" i="45"/>
  <c r="K344" i="45"/>
  <c r="K343" i="45"/>
  <c r="K342" i="45"/>
  <c r="K341" i="45"/>
  <c r="K340" i="45"/>
  <c r="K339" i="45"/>
  <c r="K338" i="45"/>
  <c r="K337" i="45"/>
  <c r="K336" i="45"/>
  <c r="K335" i="45"/>
  <c r="K334" i="45"/>
  <c r="K333" i="45"/>
  <c r="K332" i="45"/>
  <c r="K331" i="45"/>
  <c r="K330" i="45"/>
  <c r="K329" i="45"/>
  <c r="K328" i="45"/>
  <c r="K327" i="45"/>
  <c r="K326" i="45"/>
  <c r="K325" i="45"/>
  <c r="K324" i="45"/>
  <c r="K323" i="45"/>
  <c r="K322" i="45"/>
  <c r="K321" i="45"/>
  <c r="K320" i="45"/>
  <c r="K319" i="45"/>
  <c r="K318" i="45"/>
  <c r="K317" i="45"/>
  <c r="K316" i="45"/>
  <c r="K315" i="45"/>
  <c r="K314" i="45"/>
  <c r="K313" i="45"/>
  <c r="K312" i="45"/>
  <c r="K311" i="45"/>
  <c r="K310" i="45"/>
  <c r="K309" i="45"/>
  <c r="K308" i="45"/>
  <c r="K307" i="45"/>
  <c r="K306" i="45"/>
  <c r="K305" i="45"/>
  <c r="K304" i="45"/>
  <c r="K303" i="45"/>
  <c r="K302" i="45"/>
  <c r="K301" i="45"/>
  <c r="K300" i="45"/>
  <c r="K299" i="45"/>
  <c r="K298" i="45"/>
  <c r="K297" i="45"/>
  <c r="K296" i="45"/>
  <c r="K295" i="45"/>
  <c r="K294" i="45"/>
  <c r="K293" i="45"/>
  <c r="K292" i="45"/>
  <c r="K291" i="45"/>
  <c r="K290" i="45"/>
  <c r="K289" i="45"/>
  <c r="K288" i="45"/>
  <c r="K287" i="45"/>
  <c r="K286" i="45"/>
  <c r="K285" i="45"/>
  <c r="K284" i="45"/>
  <c r="K283" i="45"/>
  <c r="K282" i="45"/>
  <c r="K281" i="45"/>
  <c r="K280" i="45"/>
  <c r="K279" i="45"/>
  <c r="K278" i="45"/>
  <c r="K277" i="45"/>
  <c r="K276" i="45"/>
  <c r="K275" i="45"/>
  <c r="K274" i="45"/>
  <c r="K273" i="45"/>
  <c r="K272" i="45"/>
  <c r="K271" i="45"/>
  <c r="K270" i="45"/>
  <c r="K269" i="45"/>
  <c r="K268" i="45"/>
  <c r="K267" i="45"/>
  <c r="K266" i="45"/>
  <c r="K265" i="45"/>
  <c r="K264" i="45"/>
  <c r="K263" i="45"/>
  <c r="K262" i="45"/>
  <c r="K261" i="45"/>
  <c r="K260" i="45"/>
  <c r="K259" i="45"/>
  <c r="K258" i="45"/>
  <c r="K257" i="45"/>
  <c r="K256" i="45"/>
  <c r="K255" i="45"/>
  <c r="K254" i="45"/>
  <c r="K253" i="45"/>
  <c r="K252" i="45"/>
  <c r="K251" i="45"/>
  <c r="K250" i="45"/>
  <c r="K249" i="45"/>
  <c r="K248" i="45"/>
  <c r="K247" i="45"/>
  <c r="K246" i="45"/>
  <c r="K245" i="45"/>
  <c r="K244" i="45"/>
  <c r="K243" i="45"/>
  <c r="K242" i="45"/>
  <c r="K241" i="45"/>
  <c r="K240" i="45"/>
  <c r="K239" i="45"/>
  <c r="K238" i="45"/>
  <c r="K237" i="45"/>
  <c r="K236" i="45"/>
  <c r="K235" i="45"/>
  <c r="K234" i="45"/>
  <c r="K233" i="45"/>
  <c r="K232" i="45"/>
  <c r="K231" i="45"/>
  <c r="K230" i="45"/>
  <c r="K229" i="45"/>
  <c r="K228" i="45"/>
  <c r="K227" i="45"/>
  <c r="K226" i="45"/>
  <c r="K225" i="45"/>
  <c r="K224" i="45"/>
  <c r="K223" i="45"/>
  <c r="K222" i="45"/>
  <c r="K221" i="45"/>
  <c r="K220" i="45"/>
  <c r="K219" i="45"/>
  <c r="K218" i="45"/>
  <c r="K217" i="45"/>
  <c r="K216" i="45"/>
  <c r="K215" i="45"/>
  <c r="K214" i="45"/>
  <c r="K213" i="45"/>
  <c r="K212" i="45"/>
  <c r="K211" i="45"/>
  <c r="K210" i="45"/>
  <c r="K209" i="45"/>
  <c r="K208" i="45"/>
  <c r="K207" i="45"/>
  <c r="K206" i="45"/>
  <c r="K205" i="45"/>
  <c r="K204" i="45"/>
  <c r="K203" i="45"/>
  <c r="K202" i="45"/>
  <c r="K201" i="45"/>
  <c r="K200" i="45"/>
  <c r="K199" i="45"/>
  <c r="K198" i="45"/>
  <c r="K197" i="45"/>
  <c r="K196" i="45"/>
  <c r="K195" i="45"/>
  <c r="K194" i="45"/>
  <c r="K193" i="45"/>
  <c r="K192" i="45"/>
  <c r="K191" i="45"/>
  <c r="K190" i="45"/>
  <c r="K189" i="45"/>
  <c r="K188" i="45"/>
  <c r="K187" i="45"/>
  <c r="K186" i="45"/>
  <c r="K185" i="45"/>
  <c r="K184" i="45"/>
  <c r="K183" i="45"/>
  <c r="K182" i="45"/>
  <c r="K181" i="45"/>
  <c r="K180" i="45"/>
  <c r="K179" i="45"/>
  <c r="K178" i="45"/>
  <c r="K177" i="45"/>
  <c r="K176" i="45"/>
  <c r="K175" i="45"/>
  <c r="K174" i="45"/>
  <c r="K173" i="45"/>
  <c r="K172" i="45"/>
  <c r="K171" i="45"/>
  <c r="K170" i="45"/>
  <c r="K169" i="45"/>
  <c r="K168" i="45"/>
  <c r="K167" i="45"/>
  <c r="K166" i="45"/>
  <c r="K165" i="45"/>
  <c r="K164" i="45"/>
  <c r="K163" i="45"/>
  <c r="K162" i="45"/>
  <c r="K161" i="45"/>
  <c r="K160" i="45"/>
  <c r="K159" i="45"/>
  <c r="K158" i="45"/>
  <c r="K157" i="45"/>
  <c r="K156" i="45"/>
  <c r="K155" i="45"/>
  <c r="K154" i="45"/>
  <c r="K153" i="45"/>
  <c r="K152" i="45"/>
  <c r="K151" i="45"/>
  <c r="K150" i="45"/>
  <c r="K149" i="45"/>
  <c r="K148" i="45"/>
  <c r="K147" i="45"/>
  <c r="K146" i="45"/>
  <c r="K145" i="45"/>
  <c r="K144" i="45"/>
  <c r="K143" i="45"/>
  <c r="K142" i="45"/>
  <c r="K141" i="45"/>
  <c r="K140" i="45"/>
  <c r="K139" i="45"/>
  <c r="K138" i="45"/>
  <c r="K137" i="45"/>
  <c r="K136" i="45"/>
  <c r="K135" i="45"/>
  <c r="K134" i="45"/>
  <c r="K133" i="45"/>
  <c r="K132" i="45"/>
  <c r="K131" i="45"/>
  <c r="K130" i="45"/>
  <c r="K129" i="45"/>
  <c r="K128" i="45"/>
  <c r="K127" i="45"/>
  <c r="K126" i="45"/>
  <c r="K125" i="45"/>
  <c r="K124" i="45"/>
  <c r="K123" i="45"/>
  <c r="K122" i="45"/>
  <c r="K121" i="45"/>
  <c r="K120" i="45"/>
  <c r="K119" i="45"/>
  <c r="K118" i="45"/>
  <c r="K117" i="45"/>
  <c r="K116" i="45"/>
  <c r="K115" i="45"/>
  <c r="K114" i="45"/>
  <c r="K113" i="45"/>
  <c r="K112" i="45"/>
  <c r="K111" i="45"/>
  <c r="K110" i="45"/>
  <c r="K109" i="45"/>
  <c r="K108" i="45"/>
  <c r="K107" i="45"/>
  <c r="K106" i="45"/>
  <c r="K105" i="45"/>
  <c r="K104" i="45"/>
  <c r="K103" i="45"/>
  <c r="K102" i="45"/>
  <c r="K101" i="45"/>
  <c r="K100" i="45"/>
  <c r="K99" i="45"/>
  <c r="K98" i="45"/>
  <c r="K97" i="45"/>
  <c r="K96" i="45"/>
  <c r="K95" i="45"/>
  <c r="K94" i="45"/>
  <c r="K93" i="45"/>
  <c r="K92" i="45"/>
  <c r="K91" i="45"/>
  <c r="K90" i="45"/>
  <c r="K89" i="45"/>
  <c r="K88" i="45"/>
  <c r="K87" i="45"/>
  <c r="K86" i="45"/>
  <c r="K85" i="45"/>
  <c r="K84" i="45"/>
  <c r="K83" i="45"/>
  <c r="K82" i="45"/>
  <c r="K81" i="45"/>
  <c r="K80" i="45"/>
  <c r="K79" i="45"/>
  <c r="K78" i="45"/>
  <c r="K77" i="45"/>
  <c r="K76" i="45"/>
  <c r="K75" i="45"/>
  <c r="K74" i="45"/>
  <c r="K73" i="45"/>
  <c r="K72" i="45"/>
  <c r="K71" i="45"/>
  <c r="K70" i="45"/>
  <c r="K69" i="45"/>
  <c r="K68" i="45"/>
  <c r="K67" i="45"/>
  <c r="K66" i="45"/>
  <c r="K65" i="45"/>
  <c r="K64" i="45"/>
  <c r="K63" i="45"/>
  <c r="K62" i="45"/>
  <c r="K61" i="45"/>
  <c r="K60" i="45"/>
  <c r="K59" i="45"/>
  <c r="K58" i="45"/>
  <c r="K57" i="45"/>
  <c r="K56" i="45"/>
  <c r="K55" i="45"/>
  <c r="K54" i="45"/>
  <c r="K53" i="45"/>
  <c r="K52" i="45"/>
  <c r="K51" i="45"/>
  <c r="K50" i="45"/>
  <c r="K49" i="45"/>
  <c r="K48" i="45"/>
  <c r="K47" i="45"/>
  <c r="K46" i="45"/>
  <c r="K45" i="45"/>
  <c r="K44" i="45"/>
  <c r="K43" i="45"/>
  <c r="K42" i="45"/>
  <c r="K41" i="45"/>
  <c r="K40" i="45"/>
  <c r="K39" i="45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K15" i="45"/>
  <c r="J448" i="45"/>
  <c r="J444" i="45"/>
  <c r="J440" i="45"/>
  <c r="J436" i="45"/>
  <c r="J432" i="45"/>
  <c r="J428" i="45"/>
  <c r="J424" i="45"/>
  <c r="J420" i="45"/>
  <c r="J416" i="45"/>
  <c r="J412" i="45"/>
  <c r="J408" i="45"/>
  <c r="J404" i="45"/>
  <c r="J400" i="45"/>
  <c r="J396" i="45"/>
  <c r="J392" i="45"/>
  <c r="J388" i="45"/>
  <c r="J384" i="45"/>
  <c r="J380" i="45"/>
  <c r="J376" i="45"/>
  <c r="J372" i="45"/>
  <c r="J368" i="45"/>
  <c r="J364" i="45"/>
  <c r="J360" i="45"/>
  <c r="J356" i="45"/>
  <c r="J352" i="45"/>
  <c r="J348" i="45"/>
  <c r="J344" i="45"/>
  <c r="J340" i="45"/>
  <c r="J336" i="45"/>
  <c r="J332" i="45"/>
  <c r="J328" i="45"/>
  <c r="J324" i="45"/>
  <c r="J320" i="45"/>
  <c r="J316" i="45"/>
  <c r="J312" i="45"/>
  <c r="J308" i="45"/>
  <c r="J304" i="45"/>
  <c r="J300" i="45"/>
  <c r="J296" i="45"/>
  <c r="J292" i="45"/>
  <c r="J288" i="45"/>
  <c r="J284" i="45"/>
  <c r="J280" i="45"/>
  <c r="J276" i="45"/>
  <c r="J272" i="45"/>
  <c r="J268" i="45"/>
  <c r="J264" i="45"/>
  <c r="J260" i="45"/>
  <c r="J256" i="45"/>
  <c r="J252" i="45"/>
  <c r="J248" i="45"/>
  <c r="J244" i="45"/>
  <c r="J240" i="45"/>
  <c r="J236" i="45"/>
  <c r="J232" i="45"/>
  <c r="J228" i="45"/>
  <c r="J224" i="45"/>
  <c r="J220" i="45"/>
  <c r="J216" i="45"/>
  <c r="J212" i="45"/>
  <c r="J208" i="45"/>
  <c r="J204" i="45"/>
  <c r="J200" i="45"/>
  <c r="J196" i="45"/>
  <c r="J192" i="45"/>
  <c r="J188" i="45"/>
  <c r="J184" i="45"/>
  <c r="J180" i="45"/>
  <c r="J176" i="45"/>
  <c r="J172" i="45"/>
  <c r="J168" i="45"/>
  <c r="J164" i="45"/>
  <c r="J160" i="45"/>
  <c r="J156" i="45"/>
  <c r="J152" i="45"/>
  <c r="J148" i="45"/>
  <c r="J144" i="45"/>
  <c r="J140" i="45"/>
  <c r="J136" i="45"/>
  <c r="J132" i="45"/>
  <c r="J128" i="45"/>
  <c r="J124" i="45"/>
  <c r="J120" i="45"/>
  <c r="J116" i="45"/>
  <c r="J112" i="45"/>
  <c r="J108" i="45"/>
  <c r="J104" i="45"/>
  <c r="J100" i="45"/>
  <c r="J96" i="45"/>
  <c r="J92" i="45"/>
  <c r="J88" i="45"/>
  <c r="J84" i="45"/>
  <c r="J80" i="45"/>
  <c r="J76" i="45"/>
  <c r="J72" i="45"/>
  <c r="J68" i="45"/>
  <c r="J64" i="45"/>
  <c r="J60" i="45"/>
  <c r="J56" i="45"/>
  <c r="J52" i="45"/>
  <c r="J48" i="45"/>
  <c r="J44" i="45"/>
  <c r="J40" i="45"/>
  <c r="J36" i="45"/>
  <c r="J32" i="45"/>
  <c r="J28" i="45"/>
  <c r="J24" i="45"/>
  <c r="J20" i="45"/>
  <c r="J449" i="45"/>
  <c r="J445" i="45"/>
  <c r="J441" i="45"/>
  <c r="J437" i="45"/>
  <c r="J433" i="45"/>
  <c r="J429" i="45"/>
  <c r="J425" i="45"/>
  <c r="J421" i="45"/>
  <c r="J417" i="45"/>
  <c r="J413" i="45"/>
  <c r="J409" i="45"/>
  <c r="J405" i="45"/>
  <c r="J401" i="45"/>
  <c r="J397" i="45"/>
  <c r="J393" i="45"/>
  <c r="J389" i="45"/>
  <c r="J385" i="45"/>
  <c r="J381" i="45"/>
  <c r="J377" i="45"/>
  <c r="J373" i="45"/>
  <c r="J369" i="45"/>
  <c r="J365" i="45"/>
  <c r="J361" i="45"/>
  <c r="J357" i="45"/>
  <c r="J353" i="45"/>
  <c r="J349" i="45"/>
  <c r="J345" i="45"/>
  <c r="J341" i="45"/>
  <c r="J337" i="45"/>
  <c r="J333" i="45"/>
  <c r="J329" i="45"/>
  <c r="J325" i="45"/>
  <c r="J321" i="45"/>
  <c r="J317" i="45"/>
  <c r="J313" i="45"/>
  <c r="J309" i="45"/>
  <c r="J305" i="45"/>
  <c r="J301" i="45"/>
  <c r="J297" i="45"/>
  <c r="J293" i="45"/>
  <c r="J289" i="45"/>
  <c r="J285" i="45"/>
  <c r="J281" i="45"/>
  <c r="J277" i="45"/>
  <c r="J273" i="45"/>
  <c r="J269" i="45"/>
  <c r="J265" i="45"/>
  <c r="J261" i="45"/>
  <c r="J257" i="45"/>
  <c r="J253" i="45"/>
  <c r="J249" i="45"/>
  <c r="J245" i="45"/>
  <c r="J241" i="45"/>
  <c r="J237" i="45"/>
  <c r="J233" i="45"/>
  <c r="J229" i="45"/>
  <c r="J225" i="45"/>
  <c r="J221" i="45"/>
  <c r="J217" i="45"/>
  <c r="J213" i="45"/>
  <c r="J209" i="45"/>
  <c r="J205" i="45"/>
  <c r="J201" i="45"/>
  <c r="J197" i="45"/>
  <c r="J193" i="45"/>
  <c r="J189" i="45"/>
  <c r="J185" i="45"/>
  <c r="J181" i="45"/>
  <c r="J177" i="45"/>
  <c r="J173" i="45"/>
  <c r="J169" i="45"/>
  <c r="J165" i="45"/>
  <c r="J161" i="45"/>
  <c r="J157" i="45"/>
  <c r="J153" i="45"/>
  <c r="J149" i="45"/>
  <c r="J145" i="45"/>
  <c r="J141" i="45"/>
  <c r="J137" i="45"/>
  <c r="J133" i="45"/>
  <c r="J129" i="45"/>
  <c r="J125" i="45"/>
  <c r="J121" i="45"/>
  <c r="J117" i="45"/>
  <c r="J113" i="45"/>
  <c r="J109" i="45"/>
  <c r="J105" i="45"/>
  <c r="J101" i="45"/>
  <c r="J97" i="45"/>
  <c r="J93" i="45"/>
  <c r="J89" i="45"/>
  <c r="J85" i="45"/>
  <c r="J81" i="45"/>
  <c r="J77" i="45"/>
  <c r="J73" i="45"/>
  <c r="J69" i="45"/>
  <c r="J65" i="45"/>
  <c r="J61" i="45"/>
  <c r="J57" i="45"/>
  <c r="J53" i="45"/>
  <c r="J49" i="45"/>
  <c r="J45" i="45"/>
  <c r="J41" i="45"/>
  <c r="J37" i="45"/>
  <c r="J33" i="45"/>
  <c r="J29" i="45"/>
  <c r="J25" i="45"/>
  <c r="J21" i="45"/>
  <c r="J17" i="45"/>
  <c r="J450" i="45"/>
  <c r="J446" i="45"/>
  <c r="J442" i="45"/>
  <c r="J438" i="45"/>
  <c r="J434" i="45"/>
  <c r="J430" i="45"/>
  <c r="J426" i="45"/>
  <c r="J422" i="45"/>
  <c r="J418" i="45"/>
  <c r="J414" i="45"/>
  <c r="J410" i="45"/>
  <c r="J406" i="45"/>
  <c r="J402" i="45"/>
  <c r="J398" i="45"/>
  <c r="J394" i="45"/>
  <c r="J390" i="45"/>
  <c r="J386" i="45"/>
  <c r="J382" i="45"/>
  <c r="J378" i="45"/>
  <c r="J374" i="45"/>
  <c r="J370" i="45"/>
  <c r="J366" i="45"/>
  <c r="J362" i="45"/>
  <c r="J358" i="45"/>
  <c r="J354" i="45"/>
  <c r="J350" i="45"/>
  <c r="J346" i="45"/>
  <c r="J342" i="45"/>
  <c r="J338" i="45"/>
  <c r="J334" i="45"/>
  <c r="J330" i="45"/>
  <c r="J326" i="45"/>
  <c r="J322" i="45"/>
  <c r="J318" i="45"/>
  <c r="J314" i="45"/>
  <c r="J310" i="45"/>
  <c r="J306" i="45"/>
  <c r="J302" i="45"/>
  <c r="J298" i="45"/>
  <c r="J294" i="45"/>
  <c r="J290" i="45"/>
  <c r="J286" i="45"/>
  <c r="J282" i="45"/>
  <c r="J278" i="45"/>
  <c r="J274" i="45"/>
  <c r="J270" i="45"/>
  <c r="J266" i="45"/>
  <c r="J262" i="45"/>
  <c r="J258" i="45"/>
  <c r="J254" i="45"/>
  <c r="J250" i="45"/>
  <c r="J246" i="45"/>
  <c r="J242" i="45"/>
  <c r="J238" i="45"/>
  <c r="J234" i="45"/>
  <c r="J230" i="45"/>
  <c r="J226" i="45"/>
  <c r="J222" i="45"/>
  <c r="J218" i="45"/>
  <c r="J214" i="45"/>
  <c r="J210" i="45"/>
  <c r="J206" i="45"/>
  <c r="J202" i="45"/>
  <c r="J198" i="45"/>
  <c r="J194" i="45"/>
  <c r="J190" i="45"/>
  <c r="J186" i="45"/>
  <c r="J182" i="45"/>
  <c r="J178" i="45"/>
  <c r="J174" i="45"/>
  <c r="J170" i="45"/>
  <c r="J166" i="45"/>
  <c r="J162" i="45"/>
  <c r="J158" i="45"/>
  <c r="J154" i="45"/>
  <c r="J150" i="45"/>
  <c r="J146" i="45"/>
  <c r="J142" i="45"/>
  <c r="J138" i="45"/>
  <c r="J134" i="45"/>
  <c r="J130" i="45"/>
  <c r="J126" i="45"/>
  <c r="J122" i="45"/>
  <c r="J118" i="45"/>
  <c r="J114" i="45"/>
  <c r="J110" i="45"/>
  <c r="J106" i="45"/>
  <c r="J102" i="45"/>
  <c r="J98" i="45"/>
  <c r="J94" i="45"/>
  <c r="J90" i="45"/>
  <c r="J86" i="45"/>
  <c r="J82" i="45"/>
  <c r="J78" i="45"/>
  <c r="J74" i="45"/>
  <c r="J70" i="45"/>
  <c r="J66" i="45"/>
  <c r="J62" i="45"/>
  <c r="J58" i="45"/>
  <c r="J54" i="45"/>
  <c r="J50" i="45"/>
  <c r="J46" i="45"/>
  <c r="J42" i="45"/>
  <c r="J38" i="45"/>
  <c r="J34" i="45"/>
  <c r="J30" i="45"/>
  <c r="J26" i="45"/>
  <c r="J22" i="45"/>
  <c r="J18" i="45"/>
  <c r="K14" i="45"/>
  <c r="K13" i="45"/>
  <c r="K12" i="45"/>
  <c r="K11" i="45"/>
  <c r="K10" i="45"/>
  <c r="K9" i="45"/>
  <c r="K8" i="45"/>
  <c r="K7" i="45"/>
  <c r="K6" i="45"/>
  <c r="K5" i="45"/>
  <c r="K4" i="45"/>
  <c r="K3" i="45"/>
  <c r="K2" i="45"/>
  <c r="F4" i="45"/>
  <c r="F8" i="45"/>
  <c r="F12" i="45"/>
  <c r="F16" i="45"/>
  <c r="F20" i="45"/>
  <c r="F24" i="45"/>
  <c r="F28" i="45"/>
  <c r="F32" i="45"/>
  <c r="F36" i="45"/>
  <c r="F40" i="45"/>
  <c r="F44" i="45"/>
  <c r="F48" i="45"/>
  <c r="F52" i="45"/>
  <c r="F56" i="45"/>
  <c r="F60" i="45"/>
  <c r="F64" i="45"/>
  <c r="F68" i="45"/>
  <c r="F72" i="45"/>
  <c r="F76" i="45"/>
  <c r="F80" i="45"/>
  <c r="F84" i="45"/>
  <c r="F88" i="45"/>
  <c r="F92" i="45"/>
  <c r="F96" i="45"/>
  <c r="F100" i="45"/>
  <c r="F104" i="45"/>
  <c r="F108" i="45"/>
  <c r="F112" i="45"/>
  <c r="F116" i="45"/>
  <c r="F120" i="45"/>
  <c r="F124" i="45"/>
  <c r="F128" i="45"/>
  <c r="F132" i="45"/>
  <c r="F136" i="45"/>
  <c r="F140" i="45"/>
  <c r="F144" i="45"/>
  <c r="F148" i="45"/>
  <c r="F152" i="45"/>
  <c r="F156" i="45"/>
  <c r="F160" i="45"/>
  <c r="F164" i="45"/>
  <c r="F168" i="45"/>
  <c r="F172" i="45"/>
  <c r="F176" i="45"/>
  <c r="F180" i="45"/>
  <c r="F184" i="45"/>
  <c r="F188" i="45"/>
  <c r="F192" i="45"/>
  <c r="F196" i="45"/>
  <c r="F200" i="45"/>
  <c r="F204" i="45"/>
  <c r="F208" i="45"/>
  <c r="F212" i="45"/>
  <c r="F216" i="45"/>
  <c r="F220" i="45"/>
  <c r="F224" i="45"/>
  <c r="F228" i="45"/>
  <c r="F232" i="45"/>
  <c r="F236" i="45"/>
  <c r="F240" i="45"/>
  <c r="F244" i="45"/>
  <c r="F248" i="45"/>
  <c r="F252" i="45"/>
  <c r="F256" i="45"/>
  <c r="F260" i="45"/>
  <c r="F264" i="45"/>
  <c r="F268" i="45"/>
  <c r="F272" i="45"/>
  <c r="F276" i="45"/>
  <c r="F280" i="45"/>
  <c r="F284" i="45"/>
  <c r="F288" i="45"/>
  <c r="F292" i="45"/>
  <c r="F296" i="45"/>
  <c r="F300" i="45"/>
  <c r="F304" i="45"/>
  <c r="F308" i="45"/>
  <c r="F312" i="45"/>
  <c r="F316" i="45"/>
  <c r="F320" i="45"/>
  <c r="F324" i="45"/>
  <c r="F328" i="45"/>
  <c r="F332" i="45"/>
  <c r="F336" i="45"/>
  <c r="F340" i="45"/>
  <c r="F344" i="45"/>
  <c r="F348" i="45"/>
  <c r="F352" i="45"/>
  <c r="F356" i="45"/>
  <c r="F360" i="45"/>
  <c r="F364" i="45"/>
  <c r="F368" i="45"/>
  <c r="F372" i="45"/>
  <c r="F376" i="45"/>
  <c r="F380" i="45"/>
  <c r="F384" i="45"/>
  <c r="F388" i="45"/>
  <c r="F392" i="45"/>
  <c r="F396" i="45"/>
  <c r="F400" i="45"/>
  <c r="F404" i="45"/>
  <c r="F408" i="45"/>
  <c r="F412" i="45"/>
  <c r="F416" i="45"/>
  <c r="F420" i="45"/>
  <c r="F424" i="45"/>
  <c r="F428" i="45"/>
  <c r="F432" i="45"/>
  <c r="F436" i="45"/>
  <c r="F440" i="45"/>
  <c r="F444" i="45"/>
  <c r="F448" i="45"/>
  <c r="F452" i="45"/>
  <c r="F456" i="45"/>
  <c r="F460" i="45"/>
  <c r="F464" i="45"/>
  <c r="F468" i="45"/>
  <c r="F472" i="45"/>
  <c r="F476" i="45"/>
  <c r="F480" i="45"/>
  <c r="F484" i="45"/>
  <c r="F488" i="45"/>
  <c r="F492" i="45"/>
  <c r="F496" i="45"/>
  <c r="F500" i="45"/>
  <c r="F504" i="45"/>
  <c r="F508" i="45"/>
  <c r="F512" i="45"/>
  <c r="F516" i="45"/>
  <c r="F520" i="45"/>
  <c r="F524" i="45"/>
  <c r="F528" i="45"/>
  <c r="F532" i="45"/>
  <c r="F536" i="45"/>
  <c r="F540" i="45"/>
  <c r="F544" i="45"/>
  <c r="F548" i="45"/>
  <c r="F552" i="45"/>
  <c r="F556" i="45"/>
  <c r="F560" i="45"/>
  <c r="F564" i="45"/>
  <c r="F568" i="45"/>
  <c r="F572" i="45"/>
  <c r="F576" i="45"/>
  <c r="F580" i="45"/>
  <c r="F584" i="45"/>
  <c r="F588" i="45"/>
  <c r="F592" i="45"/>
  <c r="F596" i="45"/>
  <c r="F600" i="45"/>
  <c r="F604" i="45"/>
  <c r="F608" i="45"/>
  <c r="F612" i="45"/>
  <c r="F616" i="45"/>
  <c r="F620" i="45"/>
  <c r="F624" i="45"/>
  <c r="F628" i="45"/>
  <c r="F632" i="45"/>
  <c r="F636" i="45"/>
  <c r="F640" i="45"/>
  <c r="F644" i="45"/>
  <c r="F648" i="45"/>
  <c r="F652" i="45"/>
  <c r="F656" i="45"/>
  <c r="F660" i="45"/>
  <c r="F664" i="45"/>
  <c r="F668" i="45"/>
  <c r="F672" i="45"/>
  <c r="F676" i="45"/>
  <c r="F680" i="45"/>
  <c r="F684" i="45"/>
  <c r="F688" i="45"/>
  <c r="F692" i="45"/>
  <c r="F696" i="45"/>
  <c r="F700" i="45"/>
  <c r="F704" i="45"/>
  <c r="F708" i="45"/>
  <c r="F712" i="45"/>
  <c r="F716" i="45"/>
  <c r="F720" i="45"/>
  <c r="F724" i="45"/>
  <c r="F728" i="45"/>
  <c r="F732" i="45"/>
  <c r="F736" i="45"/>
  <c r="F740" i="45"/>
  <c r="F744" i="45"/>
  <c r="F748" i="45"/>
  <c r="F752" i="45"/>
  <c r="F756" i="45"/>
  <c r="F760" i="45"/>
  <c r="F764" i="45"/>
  <c r="F768" i="45"/>
  <c r="F772" i="45"/>
  <c r="F776" i="45"/>
  <c r="F780" i="45"/>
  <c r="F784" i="45"/>
  <c r="F788" i="45"/>
  <c r="F792" i="45"/>
  <c r="F796" i="45"/>
  <c r="F800" i="45"/>
  <c r="F804" i="45"/>
  <c r="F808" i="45"/>
  <c r="F812" i="45"/>
  <c r="F816" i="45"/>
  <c r="F820" i="45"/>
  <c r="F824" i="45"/>
  <c r="F828" i="45"/>
  <c r="F832" i="45"/>
  <c r="F836" i="45"/>
  <c r="F840" i="45"/>
  <c r="F844" i="45"/>
  <c r="F848" i="45"/>
  <c r="F852" i="45"/>
  <c r="F856" i="45"/>
  <c r="F860" i="45"/>
  <c r="F864" i="45"/>
  <c r="F868" i="45"/>
  <c r="F872" i="45"/>
  <c r="F876" i="45"/>
  <c r="F880" i="45"/>
  <c r="F884" i="45"/>
  <c r="F888" i="45"/>
  <c r="F892" i="45"/>
  <c r="F896" i="45"/>
  <c r="F900" i="45"/>
  <c r="F904" i="45"/>
  <c r="F908" i="45"/>
  <c r="F912" i="45"/>
  <c r="F916" i="45"/>
  <c r="F920" i="45"/>
  <c r="F924" i="45"/>
  <c r="F928" i="45"/>
  <c r="F932" i="45"/>
  <c r="F936" i="45"/>
  <c r="F940" i="45"/>
  <c r="F944" i="45"/>
  <c r="F948" i="45"/>
  <c r="F952" i="45"/>
  <c r="F956" i="45"/>
  <c r="F960" i="45"/>
  <c r="F964" i="45"/>
  <c r="F968" i="45"/>
  <c r="F972" i="45"/>
  <c r="F976" i="45"/>
  <c r="F980" i="45"/>
  <c r="F984" i="45"/>
  <c r="F988" i="45"/>
  <c r="F992" i="45"/>
  <c r="F996" i="45"/>
  <c r="F1000" i="45"/>
  <c r="F1004" i="45"/>
  <c r="F1008" i="45"/>
  <c r="F1012" i="45"/>
  <c r="F1016" i="45"/>
  <c r="F1020" i="45"/>
  <c r="F1024" i="45"/>
  <c r="F1028" i="45"/>
  <c r="F1032" i="45"/>
  <c r="F1036" i="45"/>
  <c r="F1040" i="45"/>
  <c r="F1044" i="45"/>
  <c r="F1048" i="45"/>
  <c r="F1052" i="45"/>
  <c r="F1056" i="45"/>
  <c r="F1060" i="45"/>
  <c r="F1064" i="45"/>
  <c r="F1068" i="45"/>
  <c r="F1072" i="45"/>
  <c r="F1076" i="45"/>
  <c r="F1080" i="45"/>
  <c r="F1084" i="45"/>
  <c r="F1088" i="45"/>
  <c r="F1092" i="45"/>
  <c r="F1096" i="45"/>
  <c r="F1100" i="45"/>
  <c r="F1104" i="45"/>
  <c r="F1108" i="45"/>
  <c r="F1112" i="45"/>
  <c r="F1116" i="45"/>
  <c r="F1120" i="45"/>
  <c r="F1124" i="45"/>
  <c r="F1128" i="45"/>
  <c r="F1132" i="45"/>
  <c r="F1136" i="45"/>
  <c r="F1140" i="45"/>
  <c r="F1144" i="45"/>
  <c r="F1148" i="45"/>
  <c r="F1152" i="45"/>
  <c r="F1156" i="45"/>
  <c r="F1160" i="45"/>
  <c r="F1164" i="45"/>
  <c r="F1168" i="45"/>
  <c r="F1172" i="45"/>
  <c r="F1176" i="45"/>
  <c r="F1180" i="45"/>
  <c r="F1184" i="45"/>
  <c r="F1188" i="45"/>
  <c r="F1192" i="45"/>
  <c r="F1196" i="45"/>
  <c r="F1200" i="45"/>
  <c r="F1204" i="45"/>
  <c r="F1208" i="45"/>
  <c r="F1212" i="45"/>
  <c r="F1216" i="45"/>
  <c r="F1220" i="45"/>
  <c r="F1224" i="45"/>
  <c r="F1228" i="45"/>
  <c r="F1232" i="45"/>
  <c r="F1236" i="45"/>
  <c r="F1240" i="45"/>
  <c r="F1244" i="45"/>
  <c r="F1248" i="45"/>
  <c r="F1252" i="45"/>
  <c r="F1256" i="45"/>
  <c r="F1260" i="45"/>
  <c r="F1264" i="45"/>
  <c r="F1268" i="45"/>
  <c r="F1272" i="45"/>
  <c r="F1276" i="45"/>
  <c r="F1280" i="45"/>
  <c r="F1284" i="45"/>
  <c r="F1288" i="45"/>
  <c r="F1292" i="45"/>
  <c r="F1296" i="45"/>
  <c r="F1300" i="45"/>
  <c r="F1304" i="45"/>
  <c r="F1308" i="45"/>
  <c r="F1312" i="45"/>
  <c r="F1316" i="45"/>
  <c r="F1320" i="45"/>
  <c r="F1324" i="45"/>
  <c r="F1328" i="45"/>
  <c r="F1332" i="45"/>
  <c r="F1336" i="45"/>
  <c r="F1340" i="45"/>
  <c r="F1344" i="45"/>
  <c r="F1348" i="45"/>
  <c r="F1352" i="45"/>
  <c r="F1356" i="45"/>
  <c r="F1360" i="45"/>
  <c r="F1364" i="45"/>
  <c r="F1368" i="45"/>
  <c r="F1372" i="45"/>
  <c r="F1376" i="45"/>
  <c r="F1380" i="45"/>
  <c r="F1384" i="45"/>
  <c r="F1388" i="45"/>
  <c r="F1392" i="45"/>
  <c r="F1396" i="45"/>
  <c r="F1400" i="45"/>
  <c r="F1404" i="45"/>
  <c r="F1408" i="45"/>
  <c r="F1412" i="45"/>
  <c r="F1416" i="45"/>
  <c r="F1420" i="45"/>
  <c r="F1424" i="45"/>
  <c r="F1428" i="45"/>
  <c r="F1432" i="45"/>
  <c r="F1436" i="45"/>
  <c r="F1440" i="45"/>
  <c r="F1444" i="45"/>
  <c r="F1448" i="45"/>
  <c r="F1452" i="45"/>
  <c r="F1456" i="45"/>
  <c r="F1460" i="45"/>
  <c r="F1464" i="45"/>
  <c r="F1468" i="45"/>
  <c r="F1472" i="45"/>
  <c r="F1476" i="45"/>
  <c r="F1480" i="45"/>
  <c r="F1484" i="45"/>
  <c r="F1488" i="45"/>
  <c r="F1492" i="45"/>
  <c r="F1496" i="45"/>
  <c r="F1500" i="45"/>
  <c r="F1504" i="45"/>
  <c r="F1508" i="45"/>
  <c r="F1512" i="45"/>
  <c r="F1516" i="45"/>
  <c r="F1520" i="45"/>
  <c r="F1524" i="45"/>
  <c r="F1528" i="45"/>
  <c r="F1532" i="45"/>
  <c r="F1536" i="45"/>
  <c r="F1540" i="45"/>
  <c r="F1544" i="45"/>
  <c r="F1548" i="45"/>
  <c r="F1552" i="45"/>
  <c r="F1556" i="45"/>
  <c r="F1560" i="45"/>
  <c r="F1564" i="45"/>
  <c r="F1568" i="45"/>
  <c r="F1572" i="45"/>
  <c r="F1576" i="45"/>
  <c r="F1580" i="45"/>
  <c r="F1584" i="45"/>
  <c r="F1588" i="45"/>
  <c r="F1592" i="45"/>
  <c r="F1596" i="45"/>
  <c r="F1600" i="45"/>
  <c r="F1604" i="45"/>
  <c r="F1608" i="45"/>
  <c r="F1612" i="45"/>
  <c r="F1616" i="45"/>
  <c r="F1620" i="45"/>
  <c r="F1624" i="45"/>
  <c r="F1628" i="45"/>
  <c r="F1632" i="45"/>
  <c r="F1636" i="45"/>
  <c r="F1640" i="45"/>
  <c r="F1644" i="45"/>
  <c r="F1648" i="45"/>
  <c r="F1652" i="45"/>
  <c r="F1656" i="45"/>
  <c r="F1660" i="45"/>
  <c r="F1664" i="45"/>
  <c r="F1668" i="45"/>
  <c r="F1672" i="45"/>
  <c r="F1676" i="45"/>
  <c r="F1680" i="45"/>
  <c r="F1684" i="45"/>
  <c r="F1688" i="45"/>
  <c r="F1692" i="45"/>
  <c r="F1696" i="45"/>
  <c r="F1700" i="45"/>
  <c r="F1704" i="45"/>
  <c r="F1708" i="45"/>
  <c r="F1712" i="45"/>
  <c r="F1716" i="45"/>
  <c r="F1720" i="45"/>
  <c r="F1724" i="45"/>
  <c r="F1728" i="45"/>
  <c r="F1732" i="45"/>
  <c r="F1736" i="45"/>
  <c r="F1740" i="45"/>
  <c r="F1744" i="45"/>
  <c r="F1748" i="45"/>
  <c r="F1752" i="45"/>
  <c r="F1756" i="45"/>
  <c r="F1760" i="45"/>
  <c r="F1764" i="45"/>
  <c r="F1768" i="45"/>
  <c r="F1772" i="45"/>
  <c r="F1776" i="45"/>
  <c r="F1780" i="45"/>
  <c r="F1784" i="45"/>
  <c r="F1788" i="45"/>
  <c r="F1792" i="45"/>
  <c r="F1796" i="45"/>
  <c r="F1800" i="45"/>
  <c r="F1804" i="45"/>
  <c r="F1808" i="45"/>
  <c r="F1812" i="45"/>
  <c r="F1816" i="45"/>
  <c r="F1820" i="45"/>
  <c r="F1824" i="45"/>
  <c r="F1828" i="45"/>
  <c r="F1832" i="45"/>
  <c r="F1836" i="45"/>
  <c r="F1840" i="45"/>
  <c r="F1844" i="45"/>
  <c r="F1848" i="45"/>
  <c r="F1852" i="45"/>
  <c r="F1856" i="45"/>
  <c r="F1860" i="45"/>
  <c r="F1864" i="45"/>
  <c r="F1868" i="45"/>
  <c r="F1872" i="45"/>
  <c r="F1876" i="45"/>
  <c r="F1880" i="45"/>
  <c r="F1884" i="45"/>
  <c r="F1888" i="45"/>
  <c r="F1892" i="45"/>
  <c r="F1896" i="45"/>
  <c r="F1900" i="45"/>
  <c r="F1904" i="45"/>
  <c r="F1908" i="45"/>
  <c r="F1912" i="45"/>
  <c r="F1916" i="45"/>
  <c r="F1920" i="45"/>
  <c r="F1924" i="45"/>
  <c r="F1928" i="45"/>
  <c r="F1932" i="45"/>
  <c r="F1936" i="45"/>
  <c r="F1940" i="45"/>
  <c r="F1944" i="45"/>
  <c r="F1948" i="45"/>
  <c r="F1952" i="45"/>
  <c r="F1956" i="45"/>
  <c r="F1960" i="45"/>
  <c r="F1964" i="45"/>
  <c r="F1968" i="45"/>
  <c r="F1972" i="45"/>
  <c r="F1976" i="45"/>
  <c r="F1980" i="45"/>
  <c r="F1984" i="45"/>
  <c r="F1988" i="45"/>
  <c r="F1992" i="45"/>
  <c r="F1996" i="45"/>
  <c r="F2000" i="45"/>
  <c r="F2004" i="45"/>
  <c r="F2008" i="45"/>
  <c r="F2012" i="45"/>
  <c r="F2016" i="45"/>
  <c r="F2020" i="45"/>
  <c r="F2024" i="45"/>
  <c r="F2028" i="45"/>
  <c r="F2032" i="45"/>
  <c r="F2036" i="45"/>
  <c r="F2040" i="45"/>
  <c r="F2044" i="45"/>
  <c r="F2048" i="45"/>
  <c r="F2052" i="45"/>
  <c r="F2056" i="45"/>
  <c r="F2060" i="45"/>
  <c r="F2064" i="45"/>
  <c r="F2068" i="45"/>
  <c r="F2072" i="45"/>
  <c r="F2076" i="45"/>
  <c r="F2080" i="45"/>
  <c r="F2084" i="45"/>
  <c r="F2088" i="45"/>
  <c r="F2092" i="45"/>
  <c r="F2096" i="45"/>
  <c r="F2100" i="45"/>
  <c r="F2104" i="45"/>
  <c r="F2108" i="45"/>
  <c r="F2112" i="45"/>
  <c r="F2116" i="45"/>
  <c r="F2120" i="45"/>
  <c r="F2124" i="45"/>
  <c r="F2128" i="45"/>
  <c r="F2132" i="45"/>
  <c r="F2136" i="45"/>
  <c r="F2140" i="45"/>
  <c r="F2144" i="45"/>
  <c r="F2148" i="45"/>
  <c r="F2152" i="45"/>
  <c r="F2156" i="45"/>
  <c r="F2160" i="45"/>
  <c r="F2164" i="45"/>
  <c r="F2168" i="45"/>
  <c r="F2172" i="45"/>
  <c r="F2176" i="45"/>
  <c r="F2180" i="45"/>
  <c r="F2184" i="45"/>
  <c r="F2188" i="45"/>
  <c r="F2192" i="45"/>
  <c r="F2196" i="45"/>
  <c r="F2200" i="45"/>
  <c r="F2204" i="45"/>
  <c r="F2208" i="45"/>
  <c r="F2212" i="45"/>
  <c r="F2216" i="45"/>
  <c r="F2220" i="45"/>
  <c r="F2224" i="45"/>
  <c r="F2228" i="45"/>
  <c r="F2232" i="45"/>
  <c r="F2236" i="45"/>
  <c r="F2240" i="45"/>
  <c r="F2244" i="45"/>
  <c r="F2248" i="45"/>
  <c r="F2252" i="45"/>
  <c r="F2256" i="45"/>
  <c r="F2260" i="45"/>
  <c r="F2264" i="45"/>
  <c r="F2268" i="45"/>
  <c r="F2272" i="45"/>
  <c r="F2276" i="45"/>
  <c r="F2280" i="45"/>
  <c r="F2284" i="45"/>
  <c r="F2288" i="45"/>
  <c r="F2292" i="45"/>
  <c r="F2296" i="45"/>
  <c r="F2300" i="45"/>
  <c r="F2304" i="45"/>
  <c r="F2308" i="45"/>
  <c r="F2312" i="45"/>
  <c r="F2316" i="45"/>
  <c r="F2320" i="45"/>
  <c r="F2324" i="45"/>
  <c r="F2328" i="45"/>
  <c r="F2332" i="45"/>
  <c r="F2336" i="45"/>
  <c r="F2340" i="45"/>
  <c r="F2344" i="45"/>
  <c r="F2348" i="45"/>
  <c r="F2352" i="45"/>
  <c r="F2356" i="45"/>
  <c r="F2360" i="45"/>
  <c r="F2364" i="45"/>
  <c r="F2368" i="45"/>
  <c r="F2372" i="45"/>
  <c r="F2376" i="45"/>
  <c r="F2380" i="45"/>
  <c r="F2384" i="45"/>
  <c r="F2388" i="45"/>
  <c r="F2392" i="45"/>
  <c r="F2396" i="45"/>
  <c r="F2400" i="45"/>
  <c r="F2404" i="45"/>
  <c r="F2408" i="45"/>
  <c r="F2412" i="45"/>
  <c r="F2416" i="45"/>
  <c r="F2420" i="45"/>
  <c r="F2424" i="45"/>
  <c r="F2428" i="45"/>
  <c r="F2432" i="45"/>
  <c r="F2436" i="45"/>
  <c r="F2440" i="45"/>
  <c r="F2444" i="45"/>
  <c r="F2448" i="45"/>
  <c r="F2452" i="45"/>
  <c r="F2456" i="45"/>
  <c r="F2460" i="45"/>
  <c r="F2464" i="45"/>
  <c r="F2468" i="45"/>
  <c r="F2472" i="45"/>
  <c r="F2476" i="45"/>
  <c r="F2480" i="45"/>
  <c r="F2484" i="45"/>
  <c r="F2488" i="45"/>
  <c r="F2492" i="45"/>
  <c r="F2496" i="45"/>
  <c r="F2500" i="45"/>
  <c r="F2504" i="45"/>
  <c r="F2508" i="45"/>
  <c r="F2512" i="45"/>
  <c r="F2516" i="45"/>
  <c r="F2520" i="45"/>
  <c r="F2524" i="45"/>
  <c r="F2528" i="45"/>
  <c r="F2532" i="45"/>
  <c r="F2536" i="45"/>
  <c r="F2540" i="45"/>
  <c r="F2544" i="45"/>
  <c r="F2548" i="45"/>
  <c r="F2552" i="45"/>
  <c r="F2556" i="45"/>
  <c r="F2560" i="45"/>
  <c r="F2564" i="45"/>
  <c r="F2568" i="45"/>
  <c r="F2572" i="45"/>
  <c r="F2576" i="45"/>
  <c r="F2580" i="45"/>
  <c r="F2584" i="45"/>
  <c r="F2588" i="45"/>
  <c r="F2592" i="45"/>
  <c r="F2596" i="45"/>
  <c r="F2600" i="45"/>
  <c r="F2604" i="45"/>
  <c r="F2608" i="45"/>
  <c r="F2612" i="45"/>
  <c r="F2616" i="45"/>
  <c r="F2620" i="45"/>
  <c r="F2624" i="45"/>
  <c r="F2628" i="45"/>
  <c r="F2632" i="45"/>
  <c r="F2636" i="45"/>
  <c r="F2640" i="45"/>
  <c r="F2644" i="45"/>
  <c r="F2648" i="45"/>
  <c r="F2652" i="45"/>
  <c r="F2656" i="45"/>
  <c r="F2660" i="45"/>
  <c r="F2664" i="45"/>
  <c r="F2668" i="45"/>
  <c r="F2672" i="45"/>
  <c r="F2676" i="45"/>
  <c r="F2680" i="45"/>
  <c r="F2684" i="45"/>
  <c r="F2688" i="45"/>
  <c r="F2692" i="45"/>
  <c r="F2696" i="45"/>
  <c r="F2700" i="45"/>
  <c r="F2704" i="45"/>
  <c r="F2708" i="45"/>
  <c r="F2712" i="45"/>
  <c r="F2716" i="45"/>
  <c r="F2720" i="45"/>
  <c r="F2724" i="45"/>
  <c r="F2728" i="45"/>
  <c r="F2732" i="45"/>
  <c r="F2736" i="45"/>
  <c r="F2740" i="45"/>
  <c r="F2744" i="45"/>
  <c r="F2748" i="45"/>
  <c r="F2752" i="45"/>
  <c r="F2756" i="45"/>
  <c r="F2760" i="45"/>
  <c r="F2764" i="45"/>
  <c r="F2768" i="45"/>
  <c r="F2772" i="45"/>
  <c r="F2776" i="45"/>
  <c r="F2780" i="45"/>
  <c r="F2784" i="45"/>
  <c r="F2788" i="45"/>
  <c r="F2792" i="45"/>
  <c r="F2796" i="45"/>
  <c r="F2800" i="45"/>
  <c r="F2804" i="45"/>
  <c r="F2808" i="45"/>
  <c r="F2812" i="45"/>
  <c r="F2816" i="45"/>
  <c r="F2820" i="45"/>
  <c r="F2824" i="45"/>
  <c r="F2828" i="45"/>
  <c r="F2832" i="45"/>
  <c r="F2836" i="45"/>
  <c r="F2840" i="45"/>
  <c r="F2844" i="45"/>
  <c r="F2848" i="45"/>
  <c r="F2852" i="45"/>
  <c r="F2856" i="45"/>
  <c r="F2860" i="45"/>
  <c r="F2864" i="45"/>
  <c r="F2868" i="45"/>
  <c r="F2872" i="45"/>
  <c r="F2876" i="45"/>
  <c r="F2880" i="45"/>
  <c r="F2884" i="45"/>
  <c r="F2888" i="45"/>
  <c r="F2892" i="45"/>
  <c r="F2896" i="45"/>
  <c r="F2900" i="45"/>
  <c r="F2904" i="45"/>
  <c r="F2908" i="45"/>
  <c r="F2912" i="45"/>
  <c r="F2916" i="45"/>
  <c r="F2920" i="45"/>
  <c r="F2924" i="45"/>
  <c r="F2928" i="45"/>
  <c r="F2932" i="45"/>
  <c r="F2936" i="45"/>
  <c r="F2940" i="45"/>
  <c r="F2944" i="45"/>
  <c r="F2948" i="45"/>
  <c r="F2952" i="45"/>
  <c r="F2956" i="45"/>
  <c r="F2960" i="45"/>
  <c r="F2964" i="45"/>
  <c r="F2968" i="45"/>
  <c r="F2972" i="45"/>
  <c r="F2976" i="45"/>
  <c r="F2980" i="45"/>
  <c r="F2984" i="45"/>
  <c r="F2988" i="45"/>
  <c r="F2992" i="45"/>
  <c r="F2996" i="45"/>
  <c r="F3000" i="45"/>
  <c r="F3004" i="45"/>
  <c r="F3008" i="45"/>
  <c r="F3012" i="45"/>
  <c r="F3016" i="45"/>
  <c r="F3020" i="45"/>
  <c r="F3024" i="45"/>
  <c r="F3028" i="45"/>
  <c r="F3032" i="45"/>
  <c r="F3036" i="45"/>
  <c r="F3040" i="45"/>
  <c r="F3044" i="45"/>
  <c r="F3048" i="45"/>
  <c r="F3052" i="45"/>
  <c r="F3056" i="45"/>
  <c r="F3060" i="45"/>
  <c r="F3064" i="45"/>
  <c r="F3068" i="45"/>
  <c r="F3072" i="45"/>
  <c r="F3076" i="45"/>
  <c r="F3080" i="45"/>
  <c r="F3084" i="45"/>
  <c r="F3088" i="45"/>
  <c r="F3092" i="45"/>
  <c r="F3096" i="45"/>
  <c r="F3100" i="45"/>
  <c r="F3104" i="45"/>
  <c r="F3108" i="45"/>
  <c r="F3112" i="45"/>
  <c r="F3116" i="45"/>
  <c r="F3120" i="45"/>
  <c r="F3124" i="45"/>
  <c r="F3128" i="45"/>
  <c r="F3132" i="45"/>
  <c r="F3136" i="45"/>
  <c r="F3140" i="45"/>
  <c r="F3144" i="45"/>
  <c r="F3148" i="45"/>
  <c r="F3152" i="45"/>
  <c r="F3156" i="45"/>
  <c r="F3160" i="45"/>
  <c r="F3164" i="45"/>
  <c r="F3168" i="45"/>
  <c r="F3172" i="45"/>
  <c r="F3176" i="45"/>
  <c r="F3180" i="45"/>
  <c r="F3184" i="45"/>
  <c r="F3188" i="45"/>
  <c r="F3192" i="45"/>
  <c r="F3196" i="45"/>
  <c r="F3200" i="45"/>
  <c r="F3204" i="45"/>
  <c r="F3208" i="45"/>
  <c r="F3212" i="45"/>
  <c r="F3216" i="45"/>
  <c r="F3220" i="45"/>
  <c r="F3224" i="45"/>
  <c r="F3228" i="45"/>
  <c r="F3232" i="45"/>
  <c r="F3236" i="45"/>
  <c r="F3240" i="45"/>
  <c r="F3244" i="45"/>
  <c r="F3248" i="45"/>
  <c r="F3252" i="45"/>
  <c r="F3256" i="45"/>
  <c r="F3260" i="45"/>
  <c r="F3264" i="45"/>
  <c r="F3268" i="45"/>
  <c r="F3272" i="45"/>
  <c r="F3276" i="45"/>
  <c r="F3280" i="45"/>
  <c r="F3284" i="45"/>
  <c r="F3288" i="45"/>
  <c r="F3292" i="45"/>
  <c r="F3296" i="45"/>
  <c r="F3300" i="45"/>
  <c r="F3304" i="45"/>
  <c r="F3308" i="45"/>
  <c r="F3312" i="45"/>
  <c r="F3316" i="45"/>
  <c r="F3320" i="45"/>
  <c r="F3324" i="45"/>
  <c r="F3328" i="45"/>
  <c r="F3332" i="45"/>
  <c r="F3336" i="45"/>
  <c r="F3340" i="45"/>
  <c r="F3344" i="45"/>
  <c r="F3348" i="45"/>
  <c r="F3352" i="45"/>
  <c r="F3356" i="45"/>
  <c r="F3360" i="45"/>
  <c r="F3364" i="45"/>
  <c r="F3368" i="45"/>
  <c r="F3372" i="45"/>
  <c r="F3376" i="45"/>
  <c r="F3380" i="45"/>
  <c r="F3384" i="45"/>
  <c r="F3388" i="45"/>
  <c r="F3392" i="45"/>
  <c r="F3396" i="45"/>
  <c r="F3400" i="45"/>
  <c r="F3404" i="45"/>
  <c r="F3408" i="45"/>
  <c r="F3412" i="45"/>
  <c r="F3416" i="45"/>
  <c r="F3420" i="45"/>
  <c r="F3424" i="45"/>
  <c r="F3428" i="45"/>
  <c r="F3432" i="45"/>
  <c r="F3436" i="45"/>
  <c r="F3440" i="45"/>
  <c r="F3444" i="45"/>
  <c r="F3448" i="45"/>
  <c r="F3452" i="45"/>
  <c r="F3456" i="45"/>
  <c r="F3460" i="45"/>
  <c r="F3464" i="45"/>
  <c r="F3468" i="45"/>
  <c r="F3472" i="45"/>
  <c r="F3476" i="45"/>
  <c r="F3480" i="45"/>
  <c r="F3484" i="45"/>
  <c r="F3488" i="45"/>
  <c r="F3492" i="45"/>
  <c r="F3496" i="45"/>
  <c r="F3500" i="45"/>
  <c r="F3504" i="45"/>
  <c r="F3508" i="45"/>
  <c r="F3512" i="45"/>
  <c r="F3516" i="45"/>
  <c r="F3520" i="45"/>
  <c r="F3524" i="45"/>
  <c r="F3528" i="45"/>
  <c r="F3532" i="45"/>
  <c r="F3536" i="45"/>
  <c r="F3540" i="45"/>
  <c r="F3544" i="45"/>
  <c r="F3548" i="45"/>
  <c r="F3552" i="45"/>
  <c r="F3556" i="45"/>
  <c r="F3560" i="45"/>
  <c r="F3564" i="45"/>
  <c r="F3568" i="45"/>
  <c r="F3572" i="45"/>
  <c r="F3576" i="45"/>
  <c r="F3580" i="45"/>
  <c r="F3584" i="45"/>
  <c r="F3588" i="45"/>
  <c r="F3592" i="45"/>
  <c r="F3596" i="45"/>
  <c r="F3600" i="45"/>
  <c r="F3604" i="45"/>
  <c r="F3608" i="45"/>
  <c r="F3612" i="45"/>
  <c r="F3616" i="45"/>
  <c r="F3620" i="45"/>
  <c r="F3624" i="45"/>
  <c r="F3628" i="45"/>
  <c r="F3632" i="45"/>
  <c r="F3636" i="45"/>
  <c r="F3640" i="45"/>
  <c r="F3644" i="45"/>
  <c r="F3648" i="45"/>
  <c r="F3652" i="45"/>
  <c r="F3656" i="45"/>
  <c r="F3660" i="45"/>
  <c r="F3664" i="45"/>
  <c r="F3668" i="45"/>
  <c r="F3672" i="45"/>
  <c r="F3676" i="45"/>
  <c r="F3680" i="45"/>
  <c r="F3684" i="45"/>
  <c r="F3688" i="45"/>
  <c r="F3692" i="45"/>
  <c r="F3696" i="45"/>
  <c r="F3700" i="45"/>
  <c r="F3704" i="45"/>
  <c r="F3708" i="45"/>
  <c r="F3712" i="45"/>
  <c r="F3716" i="45"/>
  <c r="F3720" i="45"/>
  <c r="F3724" i="45"/>
  <c r="F3728" i="45"/>
  <c r="F3732" i="45"/>
  <c r="F3736" i="45"/>
  <c r="F3740" i="45"/>
  <c r="F3744" i="45"/>
  <c r="F3748" i="45"/>
  <c r="F3752" i="45"/>
  <c r="F3756" i="45"/>
  <c r="F3760" i="45"/>
  <c r="F3764" i="45"/>
  <c r="F3768" i="45"/>
  <c r="F3772" i="45"/>
  <c r="F3776" i="45"/>
  <c r="F3780" i="45"/>
  <c r="F3784" i="45"/>
  <c r="F3788" i="45"/>
  <c r="F3792" i="45"/>
  <c r="F3796" i="45"/>
  <c r="F3800" i="45"/>
  <c r="F3804" i="45"/>
  <c r="F3808" i="45"/>
  <c r="F3812" i="45"/>
  <c r="F3816" i="45"/>
  <c r="F3820" i="45"/>
  <c r="F3824" i="45"/>
  <c r="F3828" i="45"/>
  <c r="F3832" i="45"/>
  <c r="F3836" i="45"/>
  <c r="F3840" i="45"/>
  <c r="F3844" i="45"/>
  <c r="F3848" i="45"/>
  <c r="F3852" i="45"/>
  <c r="F3856" i="45"/>
  <c r="F3860" i="45"/>
  <c r="F3864" i="45"/>
  <c r="F3868" i="45"/>
  <c r="F3872" i="45"/>
  <c r="F3876" i="45"/>
  <c r="F3880" i="45"/>
  <c r="F3884" i="45"/>
  <c r="F3888" i="45"/>
  <c r="F3892" i="45"/>
  <c r="F3896" i="45"/>
  <c r="F3900" i="45"/>
  <c r="F3904" i="45"/>
  <c r="F3908" i="45"/>
  <c r="F3912" i="45"/>
  <c r="F3916" i="45"/>
  <c r="F3920" i="45"/>
  <c r="F3924" i="45"/>
  <c r="F3928" i="45"/>
  <c r="F3932" i="45"/>
  <c r="F3936" i="45"/>
  <c r="F3940" i="45"/>
  <c r="F3944" i="45"/>
  <c r="F3948" i="45"/>
  <c r="F3952" i="45"/>
  <c r="F3956" i="45"/>
  <c r="F3960" i="45"/>
  <c r="F3964" i="45"/>
  <c r="F3968" i="45"/>
  <c r="F3972" i="45"/>
  <c r="F3976" i="45"/>
  <c r="F3980" i="45"/>
  <c r="F3984" i="45"/>
  <c r="F3988" i="45"/>
  <c r="F3992" i="45"/>
  <c r="F2" i="45"/>
  <c r="J14" i="45"/>
  <c r="J9" i="45"/>
  <c r="J7" i="45"/>
  <c r="J5" i="45"/>
  <c r="J3" i="45"/>
  <c r="J2" i="45"/>
  <c r="F5" i="45"/>
  <c r="F13" i="45"/>
  <c r="F17" i="45"/>
  <c r="F21" i="45"/>
  <c r="F25" i="45"/>
  <c r="F29" i="45"/>
  <c r="F33" i="45"/>
  <c r="F37" i="45"/>
  <c r="F41" i="45"/>
  <c r="F45" i="45"/>
  <c r="F49" i="45"/>
  <c r="F53" i="45"/>
  <c r="F57" i="45"/>
  <c r="F61" i="45"/>
  <c r="F65" i="45"/>
  <c r="F69" i="45"/>
  <c r="F73" i="45"/>
  <c r="F77" i="45"/>
  <c r="F81" i="45"/>
  <c r="F85" i="45"/>
  <c r="F89" i="45"/>
  <c r="F93" i="45"/>
  <c r="F97" i="45"/>
  <c r="F101" i="45"/>
  <c r="F105" i="45"/>
  <c r="F109" i="45"/>
  <c r="F113" i="45"/>
  <c r="F117" i="45"/>
  <c r="F121" i="45"/>
  <c r="F125" i="45"/>
  <c r="F129" i="45"/>
  <c r="F133" i="45"/>
  <c r="F137" i="45"/>
  <c r="F141" i="45"/>
  <c r="F145" i="45"/>
  <c r="F149" i="45"/>
  <c r="F153" i="45"/>
  <c r="F157" i="45"/>
  <c r="F165" i="45"/>
  <c r="F169" i="45"/>
  <c r="F173" i="45"/>
  <c r="F181" i="45"/>
  <c r="F189" i="45"/>
  <c r="F193" i="45"/>
  <c r="F201" i="45"/>
  <c r="F209" i="45"/>
  <c r="F217" i="45"/>
  <c r="F225" i="45"/>
  <c r="F233" i="45"/>
  <c r="F241" i="45"/>
  <c r="F249" i="45"/>
  <c r="F257" i="45"/>
  <c r="F265" i="45"/>
  <c r="F273" i="45"/>
  <c r="F281" i="45"/>
  <c r="F289" i="45"/>
  <c r="F297" i="45"/>
  <c r="F305" i="45"/>
  <c r="F313" i="45"/>
  <c r="F321" i="45"/>
  <c r="F329" i="45"/>
  <c r="F333" i="45"/>
  <c r="F341" i="45"/>
  <c r="F349" i="45"/>
  <c r="F357" i="45"/>
  <c r="F365" i="45"/>
  <c r="F373" i="45"/>
  <c r="F381" i="45"/>
  <c r="F389" i="45"/>
  <c r="F397" i="45"/>
  <c r="F405" i="45"/>
  <c r="F413" i="45"/>
  <c r="F417" i="45"/>
  <c r="F425" i="45"/>
  <c r="F433" i="45"/>
  <c r="F441" i="45"/>
  <c r="F449" i="45"/>
  <c r="F457" i="45"/>
  <c r="F465" i="45"/>
  <c r="F473" i="45"/>
  <c r="F481" i="45"/>
  <c r="F489" i="45"/>
  <c r="F497" i="45"/>
  <c r="F505" i="45"/>
  <c r="F509" i="45"/>
  <c r="F517" i="45"/>
  <c r="F525" i="45"/>
  <c r="F533" i="45"/>
  <c r="F541" i="45"/>
  <c r="F549" i="45"/>
  <c r="F557" i="45"/>
  <c r="F565" i="45"/>
  <c r="F573" i="45"/>
  <c r="F581" i="45"/>
  <c r="F589" i="45"/>
  <c r="F597" i="45"/>
  <c r="F605" i="45"/>
  <c r="F613" i="45"/>
  <c r="F621" i="45"/>
  <c r="F629" i="45"/>
  <c r="F637" i="45"/>
  <c r="F645" i="45"/>
  <c r="F649" i="45"/>
  <c r="F661" i="45"/>
  <c r="F665" i="45"/>
  <c r="F673" i="45"/>
  <c r="F681" i="45"/>
  <c r="F689" i="45"/>
  <c r="F697" i="45"/>
  <c r="F705" i="45"/>
  <c r="F713" i="45"/>
  <c r="F721" i="45"/>
  <c r="F729" i="45"/>
  <c r="F737" i="45"/>
  <c r="F745" i="45"/>
  <c r="F753" i="45"/>
  <c r="F761" i="45"/>
  <c r="F769" i="45"/>
  <c r="F777" i="45"/>
  <c r="F785" i="45"/>
  <c r="F793" i="45"/>
  <c r="F801" i="45"/>
  <c r="F809" i="45"/>
  <c r="F817" i="45"/>
  <c r="F825" i="45"/>
  <c r="F833" i="45"/>
  <c r="F841" i="45"/>
  <c r="J451" i="45"/>
  <c r="J447" i="45"/>
  <c r="J443" i="45"/>
  <c r="J439" i="45"/>
  <c r="J435" i="45"/>
  <c r="J431" i="45"/>
  <c r="J427" i="45"/>
  <c r="J423" i="45"/>
  <c r="J419" i="45"/>
  <c r="J415" i="45"/>
  <c r="J411" i="45"/>
  <c r="J407" i="45"/>
  <c r="J403" i="45"/>
  <c r="J399" i="45"/>
  <c r="J395" i="45"/>
  <c r="J391" i="45"/>
  <c r="J387" i="45"/>
  <c r="J383" i="45"/>
  <c r="J379" i="45"/>
  <c r="J375" i="45"/>
  <c r="J371" i="45"/>
  <c r="J367" i="45"/>
  <c r="J363" i="45"/>
  <c r="J359" i="45"/>
  <c r="J355" i="45"/>
  <c r="J351" i="45"/>
  <c r="J347" i="45"/>
  <c r="J343" i="45"/>
  <c r="J339" i="45"/>
  <c r="J335" i="45"/>
  <c r="J331" i="45"/>
  <c r="J327" i="45"/>
  <c r="J323" i="45"/>
  <c r="J319" i="45"/>
  <c r="J315" i="45"/>
  <c r="J311" i="45"/>
  <c r="J307" i="45"/>
  <c r="J303" i="45"/>
  <c r="J299" i="45"/>
  <c r="J295" i="45"/>
  <c r="J291" i="45"/>
  <c r="J287" i="45"/>
  <c r="J283" i="45"/>
  <c r="J279" i="45"/>
  <c r="J275" i="45"/>
  <c r="J271" i="45"/>
  <c r="J267" i="45"/>
  <c r="J263" i="45"/>
  <c r="J259" i="45"/>
  <c r="J255" i="45"/>
  <c r="J251" i="45"/>
  <c r="J247" i="45"/>
  <c r="J243" i="45"/>
  <c r="J239" i="45"/>
  <c r="J235" i="45"/>
  <c r="J231" i="45"/>
  <c r="J227" i="45"/>
  <c r="J223" i="45"/>
  <c r="J219" i="45"/>
  <c r="J215" i="45"/>
  <c r="J211" i="45"/>
  <c r="J207" i="45"/>
  <c r="J203" i="45"/>
  <c r="J199" i="45"/>
  <c r="J195" i="45"/>
  <c r="J191" i="45"/>
  <c r="J187" i="45"/>
  <c r="J183" i="45"/>
  <c r="J179" i="45"/>
  <c r="J175" i="45"/>
  <c r="J171" i="45"/>
  <c r="J167" i="45"/>
  <c r="J163" i="45"/>
  <c r="J159" i="45"/>
  <c r="J155" i="45"/>
  <c r="J151" i="45"/>
  <c r="J147" i="45"/>
  <c r="J143" i="45"/>
  <c r="J139" i="45"/>
  <c r="J135" i="45"/>
  <c r="J131" i="45"/>
  <c r="J127" i="45"/>
  <c r="J123" i="45"/>
  <c r="J119" i="45"/>
  <c r="J115" i="45"/>
  <c r="J111" i="45"/>
  <c r="J107" i="45"/>
  <c r="J103" i="45"/>
  <c r="J99" i="45"/>
  <c r="J95" i="45"/>
  <c r="J91" i="45"/>
  <c r="J87" i="45"/>
  <c r="J83" i="45"/>
  <c r="J79" i="45"/>
  <c r="J75" i="45"/>
  <c r="J71" i="45"/>
  <c r="J67" i="45"/>
  <c r="J63" i="45"/>
  <c r="J59" i="45"/>
  <c r="J55" i="45"/>
  <c r="J51" i="45"/>
  <c r="J47" i="45"/>
  <c r="J43" i="45"/>
  <c r="J39" i="45"/>
  <c r="J35" i="45"/>
  <c r="J31" i="45"/>
  <c r="J27" i="45"/>
  <c r="J23" i="45"/>
  <c r="J19" i="45"/>
  <c r="J15" i="45"/>
  <c r="J13" i="45"/>
  <c r="J12" i="45"/>
  <c r="J11" i="45"/>
  <c r="J10" i="45"/>
  <c r="J8" i="45"/>
  <c r="J6" i="45"/>
  <c r="J4" i="45"/>
  <c r="F9" i="45"/>
  <c r="F161" i="45"/>
  <c r="F177" i="45"/>
  <c r="F185" i="45"/>
  <c r="F197" i="45"/>
  <c r="F205" i="45"/>
  <c r="F213" i="45"/>
  <c r="F221" i="45"/>
  <c r="F229" i="45"/>
  <c r="F237" i="45"/>
  <c r="F245" i="45"/>
  <c r="F253" i="45"/>
  <c r="F261" i="45"/>
  <c r="F269" i="45"/>
  <c r="F277" i="45"/>
  <c r="F285" i="45"/>
  <c r="F293" i="45"/>
  <c r="F301" i="45"/>
  <c r="F309" i="45"/>
  <c r="F317" i="45"/>
  <c r="F325" i="45"/>
  <c r="F337" i="45"/>
  <c r="F345" i="45"/>
  <c r="F353" i="45"/>
  <c r="F361" i="45"/>
  <c r="F369" i="45"/>
  <c r="F377" i="45"/>
  <c r="F385" i="45"/>
  <c r="F393" i="45"/>
  <c r="F401" i="45"/>
  <c r="F409" i="45"/>
  <c r="F421" i="45"/>
  <c r="F429" i="45"/>
  <c r="F437" i="45"/>
  <c r="F445" i="45"/>
  <c r="F453" i="45"/>
  <c r="F461" i="45"/>
  <c r="F469" i="45"/>
  <c r="F477" i="45"/>
  <c r="F485" i="45"/>
  <c r="F493" i="45"/>
  <c r="F501" i="45"/>
  <c r="F513" i="45"/>
  <c r="F521" i="45"/>
  <c r="F529" i="45"/>
  <c r="F537" i="45"/>
  <c r="F545" i="45"/>
  <c r="F553" i="45"/>
  <c r="F561" i="45"/>
  <c r="F569" i="45"/>
  <c r="F577" i="45"/>
  <c r="F585" i="45"/>
  <c r="F593" i="45"/>
  <c r="F601" i="45"/>
  <c r="F609" i="45"/>
  <c r="F617" i="45"/>
  <c r="F625" i="45"/>
  <c r="F633" i="45"/>
  <c r="F641" i="45"/>
  <c r="F653" i="45"/>
  <c r="F657" i="45"/>
  <c r="F669" i="45"/>
  <c r="F677" i="45"/>
  <c r="F685" i="45"/>
  <c r="F693" i="45"/>
  <c r="F701" i="45"/>
  <c r="F709" i="45"/>
  <c r="F717" i="45"/>
  <c r="F725" i="45"/>
  <c r="F733" i="45"/>
  <c r="F741" i="45"/>
  <c r="F749" i="45"/>
  <c r="F757" i="45"/>
  <c r="F765" i="45"/>
  <c r="F773" i="45"/>
  <c r="F781" i="45"/>
  <c r="F789" i="45"/>
  <c r="F797" i="45"/>
  <c r="F805" i="45"/>
  <c r="F813" i="45"/>
  <c r="F821" i="45"/>
  <c r="F829" i="45"/>
  <c r="F837" i="45"/>
  <c r="F845" i="45"/>
  <c r="J16" i="45"/>
  <c r="F858" i="45"/>
  <c r="F853" i="45"/>
  <c r="F847" i="45"/>
  <c r="F839" i="45"/>
  <c r="F831" i="45"/>
  <c r="F823" i="45"/>
  <c r="F815" i="45"/>
  <c r="F807" i="45"/>
  <c r="F799" i="45"/>
  <c r="F791" i="45"/>
  <c r="F783" i="45"/>
  <c r="F775" i="45"/>
  <c r="F767" i="45"/>
  <c r="F759" i="45"/>
  <c r="F751" i="45"/>
  <c r="F743" i="45"/>
  <c r="F735" i="45"/>
  <c r="F727" i="45"/>
  <c r="F719" i="45"/>
  <c r="F711" i="45"/>
  <c r="F703" i="45"/>
  <c r="F695" i="45"/>
  <c r="F687" i="45"/>
  <c r="F679" i="45"/>
  <c r="F671" i="45"/>
  <c r="F663" i="45"/>
  <c r="F655" i="45"/>
  <c r="F647" i="45"/>
  <c r="F639" i="45"/>
  <c r="F631" i="45"/>
  <c r="F623" i="45"/>
  <c r="F615" i="45"/>
  <c r="F607" i="45"/>
  <c r="F599" i="45"/>
  <c r="F591" i="45"/>
  <c r="F583" i="45"/>
  <c r="F575" i="45"/>
  <c r="F567" i="45"/>
  <c r="F559" i="45"/>
  <c r="F551" i="45"/>
  <c r="F543" i="45"/>
  <c r="F535" i="45"/>
  <c r="F527" i="45"/>
  <c r="F519" i="45"/>
  <c r="F511" i="45"/>
  <c r="F503" i="45"/>
  <c r="F495" i="45"/>
  <c r="F487" i="45"/>
  <c r="F479" i="45"/>
  <c r="F471" i="45"/>
  <c r="F463" i="45"/>
  <c r="F455" i="45"/>
  <c r="F447" i="45"/>
  <c r="F439" i="45"/>
  <c r="F431" i="45"/>
  <c r="F423" i="45"/>
  <c r="F415" i="45"/>
  <c r="F407" i="45"/>
  <c r="F399" i="45"/>
  <c r="F391" i="45"/>
  <c r="F383" i="45"/>
  <c r="F375" i="45"/>
  <c r="F367" i="45"/>
  <c r="F359" i="45"/>
  <c r="F351" i="45"/>
  <c r="F343" i="45"/>
  <c r="F335" i="45"/>
  <c r="F327" i="45"/>
  <c r="F319" i="45"/>
  <c r="F311" i="45"/>
  <c r="F303" i="45"/>
  <c r="F295" i="45"/>
  <c r="F287" i="45"/>
  <c r="F279" i="45"/>
  <c r="F271" i="45"/>
  <c r="F263" i="45"/>
  <c r="F255" i="45"/>
  <c r="F247" i="45"/>
  <c r="F239" i="45"/>
  <c r="F231" i="45"/>
  <c r="F223" i="45"/>
  <c r="F215" i="45"/>
  <c r="F207" i="45"/>
  <c r="F199" i="45"/>
  <c r="F191" i="45"/>
  <c r="F183" i="45"/>
  <c r="F175" i="45"/>
  <c r="F167" i="45"/>
  <c r="F159" i="45"/>
  <c r="F151" i="45"/>
  <c r="F143" i="45"/>
  <c r="F135" i="45"/>
  <c r="F127" i="45"/>
  <c r="F119" i="45"/>
  <c r="F111" i="45"/>
  <c r="F103" i="45"/>
  <c r="F95" i="45"/>
  <c r="F87" i="45"/>
  <c r="F79" i="45"/>
  <c r="F71" i="45"/>
  <c r="F63" i="45"/>
  <c r="F55" i="45"/>
  <c r="F47" i="45"/>
  <c r="F39" i="45"/>
  <c r="F31" i="45"/>
  <c r="F23" i="45"/>
  <c r="F15" i="45"/>
  <c r="H25" i="45"/>
  <c r="H29" i="45"/>
  <c r="H33" i="45"/>
  <c r="H37" i="45"/>
  <c r="H41" i="45"/>
  <c r="H45" i="45"/>
  <c r="H49" i="45"/>
  <c r="H53" i="45"/>
  <c r="H57" i="45"/>
  <c r="H61" i="45"/>
  <c r="H65" i="45"/>
  <c r="H69" i="45"/>
  <c r="H73" i="45"/>
  <c r="H77" i="45"/>
  <c r="H81" i="45"/>
  <c r="H85" i="45"/>
  <c r="H89" i="45"/>
  <c r="H93" i="45"/>
  <c r="H97" i="45"/>
  <c r="H101" i="45"/>
  <c r="H105" i="45"/>
  <c r="H109" i="45"/>
  <c r="H113" i="45"/>
  <c r="H117" i="45"/>
  <c r="H121" i="45"/>
  <c r="H125" i="45"/>
  <c r="H129" i="45"/>
  <c r="H133" i="45"/>
  <c r="H137" i="45"/>
  <c r="H141" i="45"/>
  <c r="H145" i="45"/>
  <c r="H149" i="45"/>
  <c r="H153" i="45"/>
  <c r="H157" i="45"/>
  <c r="H161" i="45"/>
  <c r="H165" i="45"/>
  <c r="H169" i="45"/>
  <c r="H173" i="45"/>
  <c r="H177" i="45"/>
  <c r="H181" i="45"/>
  <c r="H185" i="45"/>
  <c r="H189" i="45"/>
  <c r="H193" i="45"/>
  <c r="H197" i="45"/>
  <c r="H201" i="45"/>
  <c r="H205" i="45"/>
  <c r="H209" i="45"/>
  <c r="H213" i="45"/>
  <c r="H217" i="45"/>
  <c r="H221" i="45"/>
  <c r="H225" i="45"/>
  <c r="H229" i="45"/>
  <c r="H233" i="45"/>
  <c r="H237" i="45"/>
  <c r="H241" i="45"/>
  <c r="H245" i="45"/>
  <c r="H249" i="45"/>
  <c r="H253" i="45"/>
  <c r="H257" i="45"/>
  <c r="H261" i="45"/>
  <c r="H265" i="45"/>
  <c r="H269" i="45"/>
  <c r="H273" i="45"/>
  <c r="H277" i="45"/>
  <c r="H281" i="45"/>
  <c r="H285" i="45"/>
  <c r="H289" i="45"/>
  <c r="H293" i="45"/>
  <c r="H297" i="45"/>
  <c r="H301" i="45"/>
  <c r="H305" i="45"/>
  <c r="H309" i="45"/>
  <c r="H313" i="45"/>
  <c r="H317" i="45"/>
  <c r="H321" i="45"/>
  <c r="H325" i="45"/>
  <c r="H329" i="45"/>
  <c r="H333" i="45"/>
  <c r="H337" i="45"/>
  <c r="H341" i="45"/>
  <c r="H345" i="45"/>
  <c r="H349" i="45"/>
  <c r="H353" i="45"/>
  <c r="H357" i="45"/>
  <c r="H361" i="45"/>
  <c r="H365" i="45"/>
  <c r="H369" i="45"/>
  <c r="H373" i="45"/>
  <c r="H377" i="45"/>
  <c r="H381" i="45"/>
  <c r="H385" i="45"/>
  <c r="H389" i="45"/>
  <c r="H393" i="45"/>
  <c r="H397" i="45"/>
  <c r="H401" i="45"/>
  <c r="H405" i="45"/>
  <c r="H409" i="45"/>
  <c r="H413" i="45"/>
  <c r="H417" i="45"/>
  <c r="H421" i="45"/>
  <c r="H425" i="45"/>
  <c r="H429" i="45"/>
  <c r="H433" i="45"/>
  <c r="H437" i="45"/>
  <c r="H441" i="45"/>
  <c r="H445" i="45"/>
  <c r="H3995" i="45"/>
  <c r="H3994" i="45"/>
  <c r="H3993" i="45"/>
  <c r="H3992" i="45"/>
  <c r="H3991" i="45"/>
  <c r="H3990" i="45"/>
  <c r="H3989" i="45"/>
  <c r="H3988" i="45"/>
  <c r="H3987" i="45"/>
  <c r="H3986" i="45"/>
  <c r="H3985" i="45"/>
  <c r="H3984" i="45"/>
  <c r="H3983" i="45"/>
  <c r="H3982" i="45"/>
  <c r="H3981" i="45"/>
  <c r="H3980" i="45"/>
  <c r="H3979" i="45"/>
  <c r="H3978" i="45"/>
  <c r="H3977" i="45"/>
  <c r="H3976" i="45"/>
  <c r="H3975" i="45"/>
  <c r="H3974" i="45"/>
  <c r="H3973" i="45"/>
  <c r="H3972" i="45"/>
  <c r="H3971" i="45"/>
  <c r="H3970" i="45"/>
  <c r="H3969" i="45"/>
  <c r="H3968" i="45"/>
  <c r="H3967" i="45"/>
  <c r="H3966" i="45"/>
  <c r="H3965" i="45"/>
  <c r="H3964" i="45"/>
  <c r="H3963" i="45"/>
  <c r="H3962" i="45"/>
  <c r="H3961" i="45"/>
  <c r="H3960" i="45"/>
  <c r="H3959" i="45"/>
  <c r="H3958" i="45"/>
  <c r="H3957" i="45"/>
  <c r="H3956" i="45"/>
  <c r="H3955" i="45"/>
  <c r="H3954" i="45"/>
  <c r="H3953" i="45"/>
  <c r="H3952" i="45"/>
  <c r="H3951" i="45"/>
  <c r="H3950" i="45"/>
  <c r="H3949" i="45"/>
  <c r="H3948" i="45"/>
  <c r="H3947" i="45"/>
  <c r="H3946" i="45"/>
  <c r="H3945" i="45"/>
  <c r="H3944" i="45"/>
  <c r="H3943" i="45"/>
  <c r="H3942" i="45"/>
  <c r="H3941" i="45"/>
  <c r="H3940" i="45"/>
  <c r="H3939" i="45"/>
  <c r="H3938" i="45"/>
  <c r="H3937" i="45"/>
  <c r="H3936" i="45"/>
  <c r="H3935" i="45"/>
  <c r="H3934" i="45"/>
  <c r="H3933" i="45"/>
  <c r="H3932" i="45"/>
  <c r="H3931" i="45"/>
  <c r="H3930" i="45"/>
  <c r="H3929" i="45"/>
  <c r="H3928" i="45"/>
  <c r="H3927" i="45"/>
  <c r="H3926" i="45"/>
  <c r="H3925" i="45"/>
  <c r="H3924" i="45"/>
  <c r="H3923" i="45"/>
  <c r="H3922" i="45"/>
  <c r="H3921" i="45"/>
  <c r="H3920" i="45"/>
  <c r="H3919" i="45"/>
  <c r="H3918" i="45"/>
  <c r="H3917" i="45"/>
  <c r="H3916" i="45"/>
  <c r="H3915" i="45"/>
  <c r="H3914" i="45"/>
  <c r="H3913" i="45"/>
  <c r="H3911" i="45"/>
  <c r="H3910" i="45"/>
  <c r="H3909" i="45"/>
  <c r="H3908" i="45"/>
  <c r="H3907" i="45"/>
  <c r="H3906" i="45"/>
  <c r="H3905" i="45"/>
  <c r="H3904" i="45"/>
  <c r="H3903" i="45"/>
  <c r="H3902" i="45"/>
  <c r="H3901" i="45"/>
  <c r="H3900" i="45"/>
  <c r="H3899" i="45"/>
  <c r="H3898" i="45"/>
  <c r="H3897" i="45"/>
  <c r="H3896" i="45"/>
  <c r="H3895" i="45"/>
  <c r="H3894" i="45"/>
  <c r="H3893" i="45"/>
  <c r="H3892" i="45"/>
  <c r="H3891" i="45"/>
  <c r="H3890" i="45"/>
  <c r="H3889" i="45"/>
  <c r="H3888" i="45"/>
  <c r="H3887" i="45"/>
  <c r="H3886" i="45"/>
  <c r="H3885" i="45"/>
  <c r="H3884" i="45"/>
  <c r="H3883" i="45"/>
  <c r="H3882" i="45"/>
  <c r="H3881" i="45"/>
  <c r="H3880" i="45"/>
  <c r="H3879" i="45"/>
  <c r="H3878" i="45"/>
  <c r="H3877" i="45"/>
  <c r="H3876" i="45"/>
  <c r="H3875" i="45"/>
  <c r="H3874" i="45"/>
  <c r="H3873" i="45"/>
  <c r="H3872" i="45"/>
  <c r="H3871" i="45"/>
  <c r="H3870" i="45"/>
  <c r="H3869" i="45"/>
  <c r="H3868" i="45"/>
  <c r="H3867" i="45"/>
  <c r="H3866" i="45"/>
  <c r="H3865" i="45"/>
  <c r="H3864" i="45"/>
  <c r="H3863" i="45"/>
  <c r="H3862" i="45"/>
  <c r="H3861" i="45"/>
  <c r="H3860" i="45"/>
  <c r="H3859" i="45"/>
  <c r="H3858" i="45"/>
  <c r="H3857" i="45"/>
  <c r="H3856" i="45"/>
  <c r="H3855" i="45"/>
  <c r="H3854" i="45"/>
  <c r="H3853" i="45"/>
  <c r="H3852" i="45"/>
  <c r="H3851" i="45"/>
  <c r="H3850" i="45"/>
  <c r="H3849" i="45"/>
  <c r="H3848" i="45"/>
  <c r="H3847" i="45"/>
  <c r="H3846" i="45"/>
  <c r="H3845" i="45"/>
  <c r="H3844" i="45"/>
  <c r="H3843" i="45"/>
  <c r="H3842" i="45"/>
  <c r="H3841" i="45"/>
  <c r="H3840" i="45"/>
  <c r="H3839" i="45"/>
  <c r="H3838" i="45"/>
  <c r="H3837" i="45"/>
  <c r="H3836" i="45"/>
  <c r="H3835" i="45"/>
  <c r="H3834" i="45"/>
  <c r="H3833" i="45"/>
  <c r="H3832" i="45"/>
  <c r="H3831" i="45"/>
  <c r="H3830" i="45"/>
  <c r="H3829" i="45"/>
  <c r="H3828" i="45"/>
  <c r="H3827" i="45"/>
  <c r="H3825" i="45"/>
  <c r="H3912" i="45"/>
  <c r="H3826" i="45"/>
  <c r="H3823" i="45"/>
  <c r="H3822" i="45"/>
  <c r="H3821" i="45"/>
  <c r="H3820" i="45"/>
  <c r="H3819" i="45"/>
  <c r="H3818" i="45"/>
  <c r="H3817" i="45"/>
  <c r="H3816" i="45"/>
  <c r="H3815" i="45"/>
  <c r="H3814" i="45"/>
  <c r="H3813" i="45"/>
  <c r="H3812" i="45"/>
  <c r="H3811" i="45"/>
  <c r="H3810" i="45"/>
  <c r="H3809" i="45"/>
  <c r="H3808" i="45"/>
  <c r="H3807" i="45"/>
  <c r="H3806" i="45"/>
  <c r="H3805" i="45"/>
  <c r="H3804" i="45"/>
  <c r="H3803" i="45"/>
  <c r="H3802" i="45"/>
  <c r="H3801" i="45"/>
  <c r="H3800" i="45"/>
  <c r="H3799" i="45"/>
  <c r="H3798" i="45"/>
  <c r="H3797" i="45"/>
  <c r="H3796" i="45"/>
  <c r="H3795" i="45"/>
  <c r="H3794" i="45"/>
  <c r="H3793" i="45"/>
  <c r="H3792" i="45"/>
  <c r="H3791" i="45"/>
  <c r="H3790" i="45"/>
  <c r="H3789" i="45"/>
  <c r="H3788" i="45"/>
  <c r="H3787" i="45"/>
  <c r="H3786" i="45"/>
  <c r="H3785" i="45"/>
  <c r="H3784" i="45"/>
  <c r="H3783" i="45"/>
  <c r="H3782" i="45"/>
  <c r="H3781" i="45"/>
  <c r="H3780" i="45"/>
  <c r="H3779" i="45"/>
  <c r="H3778" i="45"/>
  <c r="H3777" i="45"/>
  <c r="H3776" i="45"/>
  <c r="H3775" i="45"/>
  <c r="H3774" i="45"/>
  <c r="H3773" i="45"/>
  <c r="H3772" i="45"/>
  <c r="H3771" i="45"/>
  <c r="H3770" i="45"/>
  <c r="H3769" i="45"/>
  <c r="H3768" i="45"/>
  <c r="H3767" i="45"/>
  <c r="H3766" i="45"/>
  <c r="H3765" i="45"/>
  <c r="H3764" i="45"/>
  <c r="H3763" i="45"/>
  <c r="H3762" i="45"/>
  <c r="H3761" i="45"/>
  <c r="H3760" i="45"/>
  <c r="H3759" i="45"/>
  <c r="H3758" i="45"/>
  <c r="H3757" i="45"/>
  <c r="H3756" i="45"/>
  <c r="H3755" i="45"/>
  <c r="H3754" i="45"/>
  <c r="H3753" i="45"/>
  <c r="H3752" i="45"/>
  <c r="H3751" i="45"/>
  <c r="H3750" i="45"/>
  <c r="H3749" i="45"/>
  <c r="H3748" i="45"/>
  <c r="H3747" i="45"/>
  <c r="H3746" i="45"/>
  <c r="H3745" i="45"/>
  <c r="H3744" i="45"/>
  <c r="H3743" i="45"/>
  <c r="H3742" i="45"/>
  <c r="H3741" i="45"/>
  <c r="H3740" i="45"/>
  <c r="H3739" i="45"/>
  <c r="H3738" i="45"/>
  <c r="H3737" i="45"/>
  <c r="H3736" i="45"/>
  <c r="H3735" i="45"/>
  <c r="H3734" i="45"/>
  <c r="H3733" i="45"/>
  <c r="H3732" i="45"/>
  <c r="H3731" i="45"/>
  <c r="H3730" i="45"/>
  <c r="H3729" i="45"/>
  <c r="H3728" i="45"/>
  <c r="H3727" i="45"/>
  <c r="H3726" i="45"/>
  <c r="H3725" i="45"/>
  <c r="H3724" i="45"/>
  <c r="H3723" i="45"/>
  <c r="H3722" i="45"/>
  <c r="H3721" i="45"/>
  <c r="H3720" i="45"/>
  <c r="H3719" i="45"/>
  <c r="H3718" i="45"/>
  <c r="H3717" i="45"/>
  <c r="H3716" i="45"/>
  <c r="H3715" i="45"/>
  <c r="H3714" i="45"/>
  <c r="H3713" i="45"/>
  <c r="H3712" i="45"/>
  <c r="H3711" i="45"/>
  <c r="H3710" i="45"/>
  <c r="H3709" i="45"/>
  <c r="H3708" i="45"/>
  <c r="H3707" i="45"/>
  <c r="H3706" i="45"/>
  <c r="H3705" i="45"/>
  <c r="H3704" i="45"/>
  <c r="H3703" i="45"/>
  <c r="H3702" i="45"/>
  <c r="H3701" i="45"/>
  <c r="H3700" i="45"/>
  <c r="H3699" i="45"/>
  <c r="H3698" i="45"/>
  <c r="H3697" i="45"/>
  <c r="H3696" i="45"/>
  <c r="H3695" i="45"/>
  <c r="H3694" i="45"/>
  <c r="H3693" i="45"/>
  <c r="H3692" i="45"/>
  <c r="H3691" i="45"/>
  <c r="H3690" i="45"/>
  <c r="H3689" i="45"/>
  <c r="H3688" i="45"/>
  <c r="H3687" i="45"/>
  <c r="H3686" i="45"/>
  <c r="H3685" i="45"/>
  <c r="H3684" i="45"/>
  <c r="H3683" i="45"/>
  <c r="H3682" i="45"/>
  <c r="H3681" i="45"/>
  <c r="H3680" i="45"/>
  <c r="H3679" i="45"/>
  <c r="H3678" i="45"/>
  <c r="H3677" i="45"/>
  <c r="H3676" i="45"/>
  <c r="H3675" i="45"/>
  <c r="H3674" i="45"/>
  <c r="H3673" i="45"/>
  <c r="H3672" i="45"/>
  <c r="H3671" i="45"/>
  <c r="H3670" i="45"/>
  <c r="H3669" i="45"/>
  <c r="H3668" i="45"/>
  <c r="H3667" i="45"/>
  <c r="H3666" i="45"/>
  <c r="H3824" i="45"/>
  <c r="H3662" i="45"/>
  <c r="H3663" i="45"/>
  <c r="H3664" i="45"/>
  <c r="H3665" i="45"/>
  <c r="H3660" i="45"/>
  <c r="H3658" i="45"/>
  <c r="H3656" i="45"/>
  <c r="H3654" i="45"/>
  <c r="H3651" i="45"/>
  <c r="H3647" i="45"/>
  <c r="H3643" i="45"/>
  <c r="H3639" i="45"/>
  <c r="H3635" i="45"/>
  <c r="H3631" i="45"/>
  <c r="H3627" i="45"/>
  <c r="H3623" i="45"/>
  <c r="H3619" i="45"/>
  <c r="H3615" i="45"/>
  <c r="H3611" i="45"/>
  <c r="H3607" i="45"/>
  <c r="H3603" i="45"/>
  <c r="H3599" i="45"/>
  <c r="H3595" i="45"/>
  <c r="H3591" i="45"/>
  <c r="H3587" i="45"/>
  <c r="H3583" i="45"/>
  <c r="H3579" i="45"/>
  <c r="H3575" i="45"/>
  <c r="H3571" i="45"/>
  <c r="H3567" i="45"/>
  <c r="H3563" i="45"/>
  <c r="H3559" i="45"/>
  <c r="H3555" i="45"/>
  <c r="H3551" i="45"/>
  <c r="H3547" i="45"/>
  <c r="H3543" i="45"/>
  <c r="H3539" i="45"/>
  <c r="H3535" i="45"/>
  <c r="H3531" i="45"/>
  <c r="H3527" i="45"/>
  <c r="H3523" i="45"/>
  <c r="H3652" i="45"/>
  <c r="H3648" i="45"/>
  <c r="H3644" i="45"/>
  <c r="H3640" i="45"/>
  <c r="H3636" i="45"/>
  <c r="H3632" i="45"/>
  <c r="H3628" i="45"/>
  <c r="H3624" i="45"/>
  <c r="H3620" i="45"/>
  <c r="H3616" i="45"/>
  <c r="H3612" i="45"/>
  <c r="H3608" i="45"/>
  <c r="H3604" i="45"/>
  <c r="H3600" i="45"/>
  <c r="H3596" i="45"/>
  <c r="H3592" i="45"/>
  <c r="H3588" i="45"/>
  <c r="H3584" i="45"/>
  <c r="H3580" i="45"/>
  <c r="H3576" i="45"/>
  <c r="H3572" i="45"/>
  <c r="H3568" i="45"/>
  <c r="H3564" i="45"/>
  <c r="H3560" i="45"/>
  <c r="H3556" i="45"/>
  <c r="H3552" i="45"/>
  <c r="H3548" i="45"/>
  <c r="H3544" i="45"/>
  <c r="H3540" i="45"/>
  <c r="H3536" i="45"/>
  <c r="H3532" i="45"/>
  <c r="H3528" i="45"/>
  <c r="H3524" i="45"/>
  <c r="H3520" i="45"/>
  <c r="H3519" i="45"/>
  <c r="H3518" i="45"/>
  <c r="H3517" i="45"/>
  <c r="H3516" i="45"/>
  <c r="H3515" i="45"/>
  <c r="H3514" i="45"/>
  <c r="H3513" i="45"/>
  <c r="H3512" i="45"/>
  <c r="H3511" i="45"/>
  <c r="H3510" i="45"/>
  <c r="H3509" i="45"/>
  <c r="H3508" i="45"/>
  <c r="H3507" i="45"/>
  <c r="H3506" i="45"/>
  <c r="H3505" i="45"/>
  <c r="H3504" i="45"/>
  <c r="H3503" i="45"/>
  <c r="H3502" i="45"/>
  <c r="H3501" i="45"/>
  <c r="H3500" i="45"/>
  <c r="H3661" i="45"/>
  <c r="H3659" i="45"/>
  <c r="H3657" i="45"/>
  <c r="H3655" i="45"/>
  <c r="H3653" i="45"/>
  <c r="H3649" i="45"/>
  <c r="H3645" i="45"/>
  <c r="H3641" i="45"/>
  <c r="H3637" i="45"/>
  <c r="H3633" i="45"/>
  <c r="H3629" i="45"/>
  <c r="H3625" i="45"/>
  <c r="H3621" i="45"/>
  <c r="H3617" i="45"/>
  <c r="H3613" i="45"/>
  <c r="H3609" i="45"/>
  <c r="H3605" i="45"/>
  <c r="H3601" i="45"/>
  <c r="H3597" i="45"/>
  <c r="H3593" i="45"/>
  <c r="H3589" i="45"/>
  <c r="H3585" i="45"/>
  <c r="H3581" i="45"/>
  <c r="H3577" i="45"/>
  <c r="H3573" i="45"/>
  <c r="H3569" i="45"/>
  <c r="H3565" i="45"/>
  <c r="H3561" i="45"/>
  <c r="H3557" i="45"/>
  <c r="H3553" i="45"/>
  <c r="H3549" i="45"/>
  <c r="H3545" i="45"/>
  <c r="H3541" i="45"/>
  <c r="H3537" i="45"/>
  <c r="H3533" i="45"/>
  <c r="H3529" i="45"/>
  <c r="H3525" i="45"/>
  <c r="H3521" i="45"/>
  <c r="H3498" i="45"/>
  <c r="H3494" i="45"/>
  <c r="H3490" i="45"/>
  <c r="H3486" i="45"/>
  <c r="H3482" i="45"/>
  <c r="H3478" i="45"/>
  <c r="H3474" i="45"/>
  <c r="H3470" i="45"/>
  <c r="H3466" i="45"/>
  <c r="H3462" i="45"/>
  <c r="H3458" i="45"/>
  <c r="H3454" i="45"/>
  <c r="H3450" i="45"/>
  <c r="H3446" i="45"/>
  <c r="H3442" i="45"/>
  <c r="H3438" i="45"/>
  <c r="H3434" i="45"/>
  <c r="H3430" i="45"/>
  <c r="H3426" i="45"/>
  <c r="H3422" i="45"/>
  <c r="H3418" i="45"/>
  <c r="H3414" i="45"/>
  <c r="H3410" i="45"/>
  <c r="H3406" i="45"/>
  <c r="H3402" i="45"/>
  <c r="H3398" i="45"/>
  <c r="H3394" i="45"/>
  <c r="H3390" i="45"/>
  <c r="H3386" i="45"/>
  <c r="H3382" i="45"/>
  <c r="H3378" i="45"/>
  <c r="H3374" i="45"/>
  <c r="H3370" i="45"/>
  <c r="H3366" i="45"/>
  <c r="H3362" i="45"/>
  <c r="H3358" i="45"/>
  <c r="H3354" i="45"/>
  <c r="H3350" i="45"/>
  <c r="H3346" i="45"/>
  <c r="H3342" i="45"/>
  <c r="H3338" i="45"/>
  <c r="H3334" i="45"/>
  <c r="H3330" i="45"/>
  <c r="H3326" i="45"/>
  <c r="H3322" i="45"/>
  <c r="H3318" i="45"/>
  <c r="H3314" i="45"/>
  <c r="H3310" i="45"/>
  <c r="H3306" i="45"/>
  <c r="H3302" i="45"/>
  <c r="H3298" i="45"/>
  <c r="H3294" i="45"/>
  <c r="H3646" i="45"/>
  <c r="H3638" i="45"/>
  <c r="H3630" i="45"/>
  <c r="H3622" i="45"/>
  <c r="H3614" i="45"/>
  <c r="H3606" i="45"/>
  <c r="H3598" i="45"/>
  <c r="H3590" i="45"/>
  <c r="H3582" i="45"/>
  <c r="H3574" i="45"/>
  <c r="H3566" i="45"/>
  <c r="H3558" i="45"/>
  <c r="H3550" i="45"/>
  <c r="H3542" i="45"/>
  <c r="H3534" i="45"/>
  <c r="H3526" i="45"/>
  <c r="H3499" i="45"/>
  <c r="H3495" i="45"/>
  <c r="H3491" i="45"/>
  <c r="H3487" i="45"/>
  <c r="H3483" i="45"/>
  <c r="H3479" i="45"/>
  <c r="H3475" i="45"/>
  <c r="H3471" i="45"/>
  <c r="H3467" i="45"/>
  <c r="H3463" i="45"/>
  <c r="H3459" i="45"/>
  <c r="H3455" i="45"/>
  <c r="H3451" i="45"/>
  <c r="H3447" i="45"/>
  <c r="H3443" i="45"/>
  <c r="H3439" i="45"/>
  <c r="H3435" i="45"/>
  <c r="H3431" i="45"/>
  <c r="H3427" i="45"/>
  <c r="H3423" i="45"/>
  <c r="H3419" i="45"/>
  <c r="H3415" i="45"/>
  <c r="H3411" i="45"/>
  <c r="H3407" i="45"/>
  <c r="H3403" i="45"/>
  <c r="H3399" i="45"/>
  <c r="H3395" i="45"/>
  <c r="H3391" i="45"/>
  <c r="H3387" i="45"/>
  <c r="H3383" i="45"/>
  <c r="H3379" i="45"/>
  <c r="H3375" i="45"/>
  <c r="H3371" i="45"/>
  <c r="H3367" i="45"/>
  <c r="H3363" i="45"/>
  <c r="H3359" i="45"/>
  <c r="H3355" i="45"/>
  <c r="H3351" i="45"/>
  <c r="H3347" i="45"/>
  <c r="H3343" i="45"/>
  <c r="H3339" i="45"/>
  <c r="H3335" i="45"/>
  <c r="H3331" i="45"/>
  <c r="H3327" i="45"/>
  <c r="H3323" i="45"/>
  <c r="H3319" i="45"/>
  <c r="H3315" i="45"/>
  <c r="H3311" i="45"/>
  <c r="H3307" i="45"/>
  <c r="H3303" i="45"/>
  <c r="H3299" i="45"/>
  <c r="H3295" i="45"/>
  <c r="H3291" i="45"/>
  <c r="H3287" i="45"/>
  <c r="H3283" i="45"/>
  <c r="H3279" i="45"/>
  <c r="H3275" i="45"/>
  <c r="H3271" i="45"/>
  <c r="H3267" i="45"/>
  <c r="H3263" i="45"/>
  <c r="H3259" i="45"/>
  <c r="H3496" i="45"/>
  <c r="H3492" i="45"/>
  <c r="H3488" i="45"/>
  <c r="H3484" i="45"/>
  <c r="H3480" i="45"/>
  <c r="H3476" i="45"/>
  <c r="H3472" i="45"/>
  <c r="H3468" i="45"/>
  <c r="H3464" i="45"/>
  <c r="H3460" i="45"/>
  <c r="H3456" i="45"/>
  <c r="H3452" i="45"/>
  <c r="H3448" i="45"/>
  <c r="H3444" i="45"/>
  <c r="H3440" i="45"/>
  <c r="H3436" i="45"/>
  <c r="H3432" i="45"/>
  <c r="H3428" i="45"/>
  <c r="H3424" i="45"/>
  <c r="H3420" i="45"/>
  <c r="H3416" i="45"/>
  <c r="H3412" i="45"/>
  <c r="H3408" i="45"/>
  <c r="H3404" i="45"/>
  <c r="H3400" i="45"/>
  <c r="H3396" i="45"/>
  <c r="H3392" i="45"/>
  <c r="H3388" i="45"/>
  <c r="H3384" i="45"/>
  <c r="H3380" i="45"/>
  <c r="H3376" i="45"/>
  <c r="H3372" i="45"/>
  <c r="H3368" i="45"/>
  <c r="H3364" i="45"/>
  <c r="H3360" i="45"/>
  <c r="H3356" i="45"/>
  <c r="H3352" i="45"/>
  <c r="H3348" i="45"/>
  <c r="H3344" i="45"/>
  <c r="H3340" i="45"/>
  <c r="H3336" i="45"/>
  <c r="H3332" i="45"/>
  <c r="H3328" i="45"/>
  <c r="H3324" i="45"/>
  <c r="H3320" i="45"/>
  <c r="H3316" i="45"/>
  <c r="H3312" i="45"/>
  <c r="H3308" i="45"/>
  <c r="H3304" i="45"/>
  <c r="H3300" i="45"/>
  <c r="H3296" i="45"/>
  <c r="H3292" i="45"/>
  <c r="H3493" i="45"/>
  <c r="H3485" i="45"/>
  <c r="H3477" i="45"/>
  <c r="H3469" i="45"/>
  <c r="H3461" i="45"/>
  <c r="H3453" i="45"/>
  <c r="H3445" i="45"/>
  <c r="H3437" i="45"/>
  <c r="H3429" i="45"/>
  <c r="H3421" i="45"/>
  <c r="H3413" i="45"/>
  <c r="H3405" i="45"/>
  <c r="H3397" i="45"/>
  <c r="H3389" i="45"/>
  <c r="H3381" i="45"/>
  <c r="H3373" i="45"/>
  <c r="H3365" i="45"/>
  <c r="H3357" i="45"/>
  <c r="H3349" i="45"/>
  <c r="H3341" i="45"/>
  <c r="H3333" i="45"/>
  <c r="H3325" i="45"/>
  <c r="H3317" i="45"/>
  <c r="H3309" i="45"/>
  <c r="H3301" i="45"/>
  <c r="H3293" i="45"/>
  <c r="H3284" i="45"/>
  <c r="H3276" i="45"/>
  <c r="H3268" i="45"/>
  <c r="H3260" i="45"/>
  <c r="H3257" i="45"/>
  <c r="H3650" i="45"/>
  <c r="H3634" i="45"/>
  <c r="H3618" i="45"/>
  <c r="H3602" i="45"/>
  <c r="H3586" i="45"/>
  <c r="H3570" i="45"/>
  <c r="H3554" i="45"/>
  <c r="H3538" i="45"/>
  <c r="H3522" i="45"/>
  <c r="H3290" i="45"/>
  <c r="H3285" i="45"/>
  <c r="H3282" i="45"/>
  <c r="H3277" i="45"/>
  <c r="H3274" i="45"/>
  <c r="H3269" i="45"/>
  <c r="H3266" i="45"/>
  <c r="H3261" i="45"/>
  <c r="H3258" i="45"/>
  <c r="H3254" i="45"/>
  <c r="H3253" i="45"/>
  <c r="H3252" i="45"/>
  <c r="H3251" i="45"/>
  <c r="H3250" i="45"/>
  <c r="H3249" i="45"/>
  <c r="H3248" i="45"/>
  <c r="H3247" i="45"/>
  <c r="H3246" i="45"/>
  <c r="H3245" i="45"/>
  <c r="H3244" i="45"/>
  <c r="H3243" i="45"/>
  <c r="H3242" i="45"/>
  <c r="H3241" i="45"/>
  <c r="H3497" i="45"/>
  <c r="H3489" i="45"/>
  <c r="H3481" i="45"/>
  <c r="H3473" i="45"/>
  <c r="H3465" i="45"/>
  <c r="H3457" i="45"/>
  <c r="H3449" i="45"/>
  <c r="H3441" i="45"/>
  <c r="H3433" i="45"/>
  <c r="H3425" i="45"/>
  <c r="H3417" i="45"/>
  <c r="H3409" i="45"/>
  <c r="H3401" i="45"/>
  <c r="H3393" i="45"/>
  <c r="H3385" i="45"/>
  <c r="H3377" i="45"/>
  <c r="H3369" i="45"/>
  <c r="H3361" i="45"/>
  <c r="H3353" i="45"/>
  <c r="H3345" i="45"/>
  <c r="H3337" i="45"/>
  <c r="H3329" i="45"/>
  <c r="H3321" i="45"/>
  <c r="H3313" i="45"/>
  <c r="H3305" i="45"/>
  <c r="H3297" i="45"/>
  <c r="H3288" i="45"/>
  <c r="H3280" i="45"/>
  <c r="H3272" i="45"/>
  <c r="H3264" i="45"/>
  <c r="H3255" i="45"/>
  <c r="H3237" i="45"/>
  <c r="H3233" i="45"/>
  <c r="H3229" i="45"/>
  <c r="H3225" i="45"/>
  <c r="H3221" i="45"/>
  <c r="H3217" i="45"/>
  <c r="H3213" i="45"/>
  <c r="H3209" i="45"/>
  <c r="H3205" i="45"/>
  <c r="H3201" i="45"/>
  <c r="H3197" i="45"/>
  <c r="H3193" i="45"/>
  <c r="H3189" i="45"/>
  <c r="H3185" i="45"/>
  <c r="H3181" i="45"/>
  <c r="H3177" i="45"/>
  <c r="H3173" i="45"/>
  <c r="H3169" i="45"/>
  <c r="H3165" i="45"/>
  <c r="H3161" i="45"/>
  <c r="H3157" i="45"/>
  <c r="H3153" i="45"/>
  <c r="H3149" i="45"/>
  <c r="H3145" i="45"/>
  <c r="H3141" i="45"/>
  <c r="H3137" i="45"/>
  <c r="H3133" i="45"/>
  <c r="H3129" i="45"/>
  <c r="H3125" i="45"/>
  <c r="H3121" i="45"/>
  <c r="H3117" i="45"/>
  <c r="H3113" i="45"/>
  <c r="H3109" i="45"/>
  <c r="H3105" i="45"/>
  <c r="H3101" i="45"/>
  <c r="H3097" i="45"/>
  <c r="H3093" i="45"/>
  <c r="H3089" i="45"/>
  <c r="H3085" i="45"/>
  <c r="H3081" i="45"/>
  <c r="H3077" i="45"/>
  <c r="H3073" i="45"/>
  <c r="H3069" i="45"/>
  <c r="H3065" i="45"/>
  <c r="H3061" i="45"/>
  <c r="H3057" i="45"/>
  <c r="H3053" i="45"/>
  <c r="H3049" i="45"/>
  <c r="H3045" i="45"/>
  <c r="H3041" i="45"/>
  <c r="H3037" i="45"/>
  <c r="H3033" i="45"/>
  <c r="H3029" i="45"/>
  <c r="H3025" i="45"/>
  <c r="H3021" i="45"/>
  <c r="H3017" i="45"/>
  <c r="H3013" i="45"/>
  <c r="H3009" i="45"/>
  <c r="H3005" i="45"/>
  <c r="H3001" i="45"/>
  <c r="H2997" i="45"/>
  <c r="H2993" i="45"/>
  <c r="H2989" i="45"/>
  <c r="H2985" i="45"/>
  <c r="H2981" i="45"/>
  <c r="H2977" i="45"/>
  <c r="H2973" i="45"/>
  <c r="H2969" i="45"/>
  <c r="H2965" i="45"/>
  <c r="H2961" i="45"/>
  <c r="H2957" i="45"/>
  <c r="H2953" i="45"/>
  <c r="H2949" i="45"/>
  <c r="H2945" i="45"/>
  <c r="H2941" i="45"/>
  <c r="H2937" i="45"/>
  <c r="H2933" i="45"/>
  <c r="H2929" i="45"/>
  <c r="H2925" i="45"/>
  <c r="H2921" i="45"/>
  <c r="H2917" i="45"/>
  <c r="H2913" i="45"/>
  <c r="H2909" i="45"/>
  <c r="H2905" i="45"/>
  <c r="H2901" i="45"/>
  <c r="H2897" i="45"/>
  <c r="H2893" i="45"/>
  <c r="H2889" i="45"/>
  <c r="H2885" i="45"/>
  <c r="H2881" i="45"/>
  <c r="H2877" i="45"/>
  <c r="H2873" i="45"/>
  <c r="H2869" i="45"/>
  <c r="H2865" i="45"/>
  <c r="H2861" i="45"/>
  <c r="H2857" i="45"/>
  <c r="H2853" i="45"/>
  <c r="H2849" i="45"/>
  <c r="H2845" i="45"/>
  <c r="H2841" i="45"/>
  <c r="H2837" i="45"/>
  <c r="H2833" i="45"/>
  <c r="H2829" i="45"/>
  <c r="H2825" i="45"/>
  <c r="H2821" i="45"/>
  <c r="H2817" i="45"/>
  <c r="H2813" i="45"/>
  <c r="H2809" i="45"/>
  <c r="H2805" i="45"/>
  <c r="H2801" i="45"/>
  <c r="H2797" i="45"/>
  <c r="H2793" i="45"/>
  <c r="H2789" i="45"/>
  <c r="H2785" i="45"/>
  <c r="H2781" i="45"/>
  <c r="H2777" i="45"/>
  <c r="H2773" i="45"/>
  <c r="H2769" i="45"/>
  <c r="H2765" i="45"/>
  <c r="H2761" i="45"/>
  <c r="H2757" i="45"/>
  <c r="H2753" i="45"/>
  <c r="H2749" i="45"/>
  <c r="H2745" i="45"/>
  <c r="H2741" i="45"/>
  <c r="H2737" i="45"/>
  <c r="H2733" i="45"/>
  <c r="H2729" i="45"/>
  <c r="H2725" i="45"/>
  <c r="H2721" i="45"/>
  <c r="H2717" i="45"/>
  <c r="H2713" i="45"/>
  <c r="H2709" i="45"/>
  <c r="H2705" i="45"/>
  <c r="H2701" i="45"/>
  <c r="H2697" i="45"/>
  <c r="H2693" i="45"/>
  <c r="H2689" i="45"/>
  <c r="H2685" i="45"/>
  <c r="H2681" i="45"/>
  <c r="H2677" i="45"/>
  <c r="H2673" i="45"/>
  <c r="H2669" i="45"/>
  <c r="H2665" i="45"/>
  <c r="H2661" i="45"/>
  <c r="H2657" i="45"/>
  <c r="H2653" i="45"/>
  <c r="H2649" i="45"/>
  <c r="H2645" i="45"/>
  <c r="H2641" i="45"/>
  <c r="H2637" i="45"/>
  <c r="H2636" i="45"/>
  <c r="H2635" i="45"/>
  <c r="H3626" i="45"/>
  <c r="H3594" i="45"/>
  <c r="H3562" i="45"/>
  <c r="H3530" i="45"/>
  <c r="H3238" i="45"/>
  <c r="H3234" i="45"/>
  <c r="H3230" i="45"/>
  <c r="H3226" i="45"/>
  <c r="H3222" i="45"/>
  <c r="H3218" i="45"/>
  <c r="H3214" i="45"/>
  <c r="H3210" i="45"/>
  <c r="H3206" i="45"/>
  <c r="H3202" i="45"/>
  <c r="H3198" i="45"/>
  <c r="H3194" i="45"/>
  <c r="H3190" i="45"/>
  <c r="H3186" i="45"/>
  <c r="H3182" i="45"/>
  <c r="H3178" i="45"/>
  <c r="H3174" i="45"/>
  <c r="H3170" i="45"/>
  <c r="H3166" i="45"/>
  <c r="H3162" i="45"/>
  <c r="H3158" i="45"/>
  <c r="H3154" i="45"/>
  <c r="H3150" i="45"/>
  <c r="H3146" i="45"/>
  <c r="H3142" i="45"/>
  <c r="H3138" i="45"/>
  <c r="H3134" i="45"/>
  <c r="H3130" i="45"/>
  <c r="H3126" i="45"/>
  <c r="H3122" i="45"/>
  <c r="H3118" i="45"/>
  <c r="H3114" i="45"/>
  <c r="H3110" i="45"/>
  <c r="H3106" i="45"/>
  <c r="H3102" i="45"/>
  <c r="H3098" i="45"/>
  <c r="H3094" i="45"/>
  <c r="H3090" i="45"/>
  <c r="H3086" i="45"/>
  <c r="H3082" i="45"/>
  <c r="H3078" i="45"/>
  <c r="H3074" i="45"/>
  <c r="H3070" i="45"/>
  <c r="H3066" i="45"/>
  <c r="H3062" i="45"/>
  <c r="H3058" i="45"/>
  <c r="H3054" i="45"/>
  <c r="H3050" i="45"/>
  <c r="H3046" i="45"/>
  <c r="H3042" i="45"/>
  <c r="H3038" i="45"/>
  <c r="H3034" i="45"/>
  <c r="H3030" i="45"/>
  <c r="H3026" i="45"/>
  <c r="H3022" i="45"/>
  <c r="H3018" i="45"/>
  <c r="H3014" i="45"/>
  <c r="H3010" i="45"/>
  <c r="H3006" i="45"/>
  <c r="H3002" i="45"/>
  <c r="H2998" i="45"/>
  <c r="H2994" i="45"/>
  <c r="H2990" i="45"/>
  <c r="H2986" i="45"/>
  <c r="H2982" i="45"/>
  <c r="H2978" i="45"/>
  <c r="H2974" i="45"/>
  <c r="H2970" i="45"/>
  <c r="H2966" i="45"/>
  <c r="H2962" i="45"/>
  <c r="H2958" i="45"/>
  <c r="H2954" i="45"/>
  <c r="H2950" i="45"/>
  <c r="H2946" i="45"/>
  <c r="H2942" i="45"/>
  <c r="H2938" i="45"/>
  <c r="H2934" i="45"/>
  <c r="H2930" i="45"/>
  <c r="H2926" i="45"/>
  <c r="H2922" i="45"/>
  <c r="H2918" i="45"/>
  <c r="H2914" i="45"/>
  <c r="H2910" i="45"/>
  <c r="H2906" i="45"/>
  <c r="H2902" i="45"/>
  <c r="H2898" i="45"/>
  <c r="H2894" i="45"/>
  <c r="H2890" i="45"/>
  <c r="H2886" i="45"/>
  <c r="H2882" i="45"/>
  <c r="H2878" i="45"/>
  <c r="H2874" i="45"/>
  <c r="H2870" i="45"/>
  <c r="H2866" i="45"/>
  <c r="H2862" i="45"/>
  <c r="H2858" i="45"/>
  <c r="H2854" i="45"/>
  <c r="H2850" i="45"/>
  <c r="H2846" i="45"/>
  <c r="H2842" i="45"/>
  <c r="H2838" i="45"/>
  <c r="H2834" i="45"/>
  <c r="H2830" i="45"/>
  <c r="H2826" i="45"/>
  <c r="H2822" i="45"/>
  <c r="H2818" i="45"/>
  <c r="H2814" i="45"/>
  <c r="H2810" i="45"/>
  <c r="H2806" i="45"/>
  <c r="H2802" i="45"/>
  <c r="H2798" i="45"/>
  <c r="H2794" i="45"/>
  <c r="H2790" i="45"/>
  <c r="H2786" i="45"/>
  <c r="H2782" i="45"/>
  <c r="H2778" i="45"/>
  <c r="H2774" i="45"/>
  <c r="H2770" i="45"/>
  <c r="H2766" i="45"/>
  <c r="H2762" i="45"/>
  <c r="H2758" i="45"/>
  <c r="H2754" i="45"/>
  <c r="H2750" i="45"/>
  <c r="H2746" i="45"/>
  <c r="H2742" i="45"/>
  <c r="H2738" i="45"/>
  <c r="H2734" i="45"/>
  <c r="H2730" i="45"/>
  <c r="H2726" i="45"/>
  <c r="H2722" i="45"/>
  <c r="H2718" i="45"/>
  <c r="H2714" i="45"/>
  <c r="H2710" i="45"/>
  <c r="H2706" i="45"/>
  <c r="H2702" i="45"/>
  <c r="H2698" i="45"/>
  <c r="H2694" i="45"/>
  <c r="H2690" i="45"/>
  <c r="H2686" i="45"/>
  <c r="H2682" i="45"/>
  <c r="H2678" i="45"/>
  <c r="H2674" i="45"/>
  <c r="H2670" i="45"/>
  <c r="H2666" i="45"/>
  <c r="H2662" i="45"/>
  <c r="H2658" i="45"/>
  <c r="H2654" i="45"/>
  <c r="H2650" i="45"/>
  <c r="H2646" i="45"/>
  <c r="H2642" i="45"/>
  <c r="H2638" i="45"/>
  <c r="H3289" i="45"/>
  <c r="H3281" i="45"/>
  <c r="H3273" i="45"/>
  <c r="H3265" i="45"/>
  <c r="H3239" i="45"/>
  <c r="H3235" i="45"/>
  <c r="H3231" i="45"/>
  <c r="H3227" i="45"/>
  <c r="H3223" i="45"/>
  <c r="H3219" i="45"/>
  <c r="H3215" i="45"/>
  <c r="H3211" i="45"/>
  <c r="H3207" i="45"/>
  <c r="H3203" i="45"/>
  <c r="H3199" i="45"/>
  <c r="H3195" i="45"/>
  <c r="H3191" i="45"/>
  <c r="H3187" i="45"/>
  <c r="H3183" i="45"/>
  <c r="H3179" i="45"/>
  <c r="H3175" i="45"/>
  <c r="H3171" i="45"/>
  <c r="H3167" i="45"/>
  <c r="H3163" i="45"/>
  <c r="H3159" i="45"/>
  <c r="H3155" i="45"/>
  <c r="H3151" i="45"/>
  <c r="H3147" i="45"/>
  <c r="H3143" i="45"/>
  <c r="H3139" i="45"/>
  <c r="H3135" i="45"/>
  <c r="H3131" i="45"/>
  <c r="H3127" i="45"/>
  <c r="H3123" i="45"/>
  <c r="H3119" i="45"/>
  <c r="H3115" i="45"/>
  <c r="H3111" i="45"/>
  <c r="H3107" i="45"/>
  <c r="H3103" i="45"/>
  <c r="H3099" i="45"/>
  <c r="H3095" i="45"/>
  <c r="H3091" i="45"/>
  <c r="H3087" i="45"/>
  <c r="H3083" i="45"/>
  <c r="H3079" i="45"/>
  <c r="H3075" i="45"/>
  <c r="H3071" i="45"/>
  <c r="H3067" i="45"/>
  <c r="H3063" i="45"/>
  <c r="H3059" i="45"/>
  <c r="H3055" i="45"/>
  <c r="H3051" i="45"/>
  <c r="H3047" i="45"/>
  <c r="H3043" i="45"/>
  <c r="H3039" i="45"/>
  <c r="H3035" i="45"/>
  <c r="H3031" i="45"/>
  <c r="H3027" i="45"/>
  <c r="H3023" i="45"/>
  <c r="H3019" i="45"/>
  <c r="H3015" i="45"/>
  <c r="H3011" i="45"/>
  <c r="H3007" i="45"/>
  <c r="H3003" i="45"/>
  <c r="H2999" i="45"/>
  <c r="H2995" i="45"/>
  <c r="H2991" i="45"/>
  <c r="H2987" i="45"/>
  <c r="H2983" i="45"/>
  <c r="H2979" i="45"/>
  <c r="H2975" i="45"/>
  <c r="H2971" i="45"/>
  <c r="H2967" i="45"/>
  <c r="H2963" i="45"/>
  <c r="H2959" i="45"/>
  <c r="H2955" i="45"/>
  <c r="H2951" i="45"/>
  <c r="H2947" i="45"/>
  <c r="H2943" i="45"/>
  <c r="H2939" i="45"/>
  <c r="H2935" i="45"/>
  <c r="H2931" i="45"/>
  <c r="H2927" i="45"/>
  <c r="H2923" i="45"/>
  <c r="H2919" i="45"/>
  <c r="H2915" i="45"/>
  <c r="H2911" i="45"/>
  <c r="H2907" i="45"/>
  <c r="H2903" i="45"/>
  <c r="H2899" i="45"/>
  <c r="H2895" i="45"/>
  <c r="H2891" i="45"/>
  <c r="H2887" i="45"/>
  <c r="H2883" i="45"/>
  <c r="H2879" i="45"/>
  <c r="H2875" i="45"/>
  <c r="H2871" i="45"/>
  <c r="H2867" i="45"/>
  <c r="H2863" i="45"/>
  <c r="H2859" i="45"/>
  <c r="H2855" i="45"/>
  <c r="H2851" i="45"/>
  <c r="H2847" i="45"/>
  <c r="H2843" i="45"/>
  <c r="H2839" i="45"/>
  <c r="H2835" i="45"/>
  <c r="H2831" i="45"/>
  <c r="H2827" i="45"/>
  <c r="H2823" i="45"/>
  <c r="H2819" i="45"/>
  <c r="H2815" i="45"/>
  <c r="H2811" i="45"/>
  <c r="H2807" i="45"/>
  <c r="H2803" i="45"/>
  <c r="H2799" i="45"/>
  <c r="H2795" i="45"/>
  <c r="H2791" i="45"/>
  <c r="H2787" i="45"/>
  <c r="H2783" i="45"/>
  <c r="H2779" i="45"/>
  <c r="H2775" i="45"/>
  <c r="H2771" i="45"/>
  <c r="H2767" i="45"/>
  <c r="H2763" i="45"/>
  <c r="H2759" i="45"/>
  <c r="H2755" i="45"/>
  <c r="H2751" i="45"/>
  <c r="H2747" i="45"/>
  <c r="H2743" i="45"/>
  <c r="H2739" i="45"/>
  <c r="H2735" i="45"/>
  <c r="H2731" i="45"/>
  <c r="H2727" i="45"/>
  <c r="H2723" i="45"/>
  <c r="H2719" i="45"/>
  <c r="H2715" i="45"/>
  <c r="H2711" i="45"/>
  <c r="H2707" i="45"/>
  <c r="H2703" i="45"/>
  <c r="H2699" i="45"/>
  <c r="H2695" i="45"/>
  <c r="H2691" i="45"/>
  <c r="H2687" i="45"/>
  <c r="H2683" i="45"/>
  <c r="H2679" i="45"/>
  <c r="H2675" i="45"/>
  <c r="H2671" i="45"/>
  <c r="H2667" i="45"/>
  <c r="H2663" i="45"/>
  <c r="H2659" i="45"/>
  <c r="H2655" i="45"/>
  <c r="H2651" i="45"/>
  <c r="H2647" i="45"/>
  <c r="H2643" i="45"/>
  <c r="H2639" i="45"/>
  <c r="H3642" i="45"/>
  <c r="H3610" i="45"/>
  <c r="H3578" i="45"/>
  <c r="H3546" i="45"/>
  <c r="H3286" i="45"/>
  <c r="H3278" i="45"/>
  <c r="H3270" i="45"/>
  <c r="H3262" i="45"/>
  <c r="H3256" i="45"/>
  <c r="H3240" i="45"/>
  <c r="H3236" i="45"/>
  <c r="H3232" i="45"/>
  <c r="H3228" i="45"/>
  <c r="H3224" i="45"/>
  <c r="H3220" i="45"/>
  <c r="H3216" i="45"/>
  <c r="H3212" i="45"/>
  <c r="H3208" i="45"/>
  <c r="H3204" i="45"/>
  <c r="H3200" i="45"/>
  <c r="H3196" i="45"/>
  <c r="H3192" i="45"/>
  <c r="H3188" i="45"/>
  <c r="H3184" i="45"/>
  <c r="H3180" i="45"/>
  <c r="H3176" i="45"/>
  <c r="H3172" i="45"/>
  <c r="H3168" i="45"/>
  <c r="H3164" i="45"/>
  <c r="H3160" i="45"/>
  <c r="H3156" i="45"/>
  <c r="H3152" i="45"/>
  <c r="H3148" i="45"/>
  <c r="H3144" i="45"/>
  <c r="H3140" i="45"/>
  <c r="H3136" i="45"/>
  <c r="H3132" i="45"/>
  <c r="H3124" i="45"/>
  <c r="H3116" i="45"/>
  <c r="H3108" i="45"/>
  <c r="H3100" i="45"/>
  <c r="H3092" i="45"/>
  <c r="H3084" i="45"/>
  <c r="H3076" i="45"/>
  <c r="H3068" i="45"/>
  <c r="H3060" i="45"/>
  <c r="H3052" i="45"/>
  <c r="H3044" i="45"/>
  <c r="H3036" i="45"/>
  <c r="H3028" i="45"/>
  <c r="H3020" i="45"/>
  <c r="H3012" i="45"/>
  <c r="H3004" i="45"/>
  <c r="H2996" i="45"/>
  <c r="H2988" i="45"/>
  <c r="H2980" i="45"/>
  <c r="H2972" i="45"/>
  <c r="H2964" i="45"/>
  <c r="H2956" i="45"/>
  <c r="H2948" i="45"/>
  <c r="H2940" i="45"/>
  <c r="H2932" i="45"/>
  <c r="H2924" i="45"/>
  <c r="H2916" i="45"/>
  <c r="H2908" i="45"/>
  <c r="H2900" i="45"/>
  <c r="H2892" i="45"/>
  <c r="H2884" i="45"/>
  <c r="H2876" i="45"/>
  <c r="H2868" i="45"/>
  <c r="H2860" i="45"/>
  <c r="H2852" i="45"/>
  <c r="H2844" i="45"/>
  <c r="H2836" i="45"/>
  <c r="H2828" i="45"/>
  <c r="H2820" i="45"/>
  <c r="H2812" i="45"/>
  <c r="H2804" i="45"/>
  <c r="H2796" i="45"/>
  <c r="H2788" i="45"/>
  <c r="H2780" i="45"/>
  <c r="H2772" i="45"/>
  <c r="H2764" i="45"/>
  <c r="H2756" i="45"/>
  <c r="H3128" i="45"/>
  <c r="H3120" i="45"/>
  <c r="H3112" i="45"/>
  <c r="H3104" i="45"/>
  <c r="H3096" i="45"/>
  <c r="H3088" i="45"/>
  <c r="H3080" i="45"/>
  <c r="H3072" i="45"/>
  <c r="H3064" i="45"/>
  <c r="H3056" i="45"/>
  <c r="H3048" i="45"/>
  <c r="H3040" i="45"/>
  <c r="H3032" i="45"/>
  <c r="H3024" i="45"/>
  <c r="H3016" i="45"/>
  <c r="H3008" i="45"/>
  <c r="H3000" i="45"/>
  <c r="H2992" i="45"/>
  <c r="H2984" i="45"/>
  <c r="H2976" i="45"/>
  <c r="H2968" i="45"/>
  <c r="H2960" i="45"/>
  <c r="H2952" i="45"/>
  <c r="H2944" i="45"/>
  <c r="H2936" i="45"/>
  <c r="H2928" i="45"/>
  <c r="H2920" i="45"/>
  <c r="H2912" i="45"/>
  <c r="H2904" i="45"/>
  <c r="H2896" i="45"/>
  <c r="H2888" i="45"/>
  <c r="H2880" i="45"/>
  <c r="H2872" i="45"/>
  <c r="H2864" i="45"/>
  <c r="H2856" i="45"/>
  <c r="H2848" i="45"/>
  <c r="H2840" i="45"/>
  <c r="H2832" i="45"/>
  <c r="H2824" i="45"/>
  <c r="H2816" i="45"/>
  <c r="H2808" i="45"/>
  <c r="H2800" i="45"/>
  <c r="H2792" i="45"/>
  <c r="H2784" i="45"/>
  <c r="H2768" i="45"/>
  <c r="H2752" i="45"/>
  <c r="H2744" i="45"/>
  <c r="H2736" i="45"/>
  <c r="H2728" i="45"/>
  <c r="H2720" i="45"/>
  <c r="H2712" i="45"/>
  <c r="H2704" i="45"/>
  <c r="H2696" i="45"/>
  <c r="H2688" i="45"/>
  <c r="H2680" i="45"/>
  <c r="H2672" i="45"/>
  <c r="H2664" i="45"/>
  <c r="H2656" i="45"/>
  <c r="H2648" i="45"/>
  <c r="H2640" i="45"/>
  <c r="H2634" i="45"/>
  <c r="H2630" i="45"/>
  <c r="H2626" i="45"/>
  <c r="H2622" i="45"/>
  <c r="H2618" i="45"/>
  <c r="H2614" i="45"/>
  <c r="H2631" i="45"/>
  <c r="H2627" i="45"/>
  <c r="H2623" i="45"/>
  <c r="H2619" i="45"/>
  <c r="H2615" i="45"/>
  <c r="H2776" i="45"/>
  <c r="H2760" i="45"/>
  <c r="H2748" i="45"/>
  <c r="H2740" i="45"/>
  <c r="H2732" i="45"/>
  <c r="H2724" i="45"/>
  <c r="H2716" i="45"/>
  <c r="H2708" i="45"/>
  <c r="H2700" i="45"/>
  <c r="H2692" i="45"/>
  <c r="H2684" i="45"/>
  <c r="H2676" i="45"/>
  <c r="H2668" i="45"/>
  <c r="H2660" i="45"/>
  <c r="H2652" i="45"/>
  <c r="H2644" i="45"/>
  <c r="H2632" i="45"/>
  <c r="H2628" i="45"/>
  <c r="H2624" i="45"/>
  <c r="H2620" i="45"/>
  <c r="H2616" i="45"/>
  <c r="H2633" i="45"/>
  <c r="H2629" i="45"/>
  <c r="H2625" i="45"/>
  <c r="H2621" i="45"/>
  <c r="H2617" i="45"/>
  <c r="H2613" i="45"/>
  <c r="H2612" i="45"/>
  <c r="H2611" i="45"/>
  <c r="H2610" i="45"/>
  <c r="H2609" i="45"/>
  <c r="H2608" i="45"/>
  <c r="H2607" i="45"/>
  <c r="H2606" i="45"/>
  <c r="H2605" i="45"/>
  <c r="H2604" i="45"/>
  <c r="H2603" i="45"/>
  <c r="H2602" i="45"/>
  <c r="H2601" i="45"/>
  <c r="H2600" i="45"/>
  <c r="H2599" i="45"/>
  <c r="H2598" i="45"/>
  <c r="H2597" i="45"/>
  <c r="H2596" i="45"/>
  <c r="H2595" i="45"/>
  <c r="H2594" i="45"/>
  <c r="H2593" i="45"/>
  <c r="H2592" i="45"/>
  <c r="H2591" i="45"/>
  <c r="H2590" i="45"/>
  <c r="H2589" i="45"/>
  <c r="H2588" i="45"/>
  <c r="H2587" i="45"/>
  <c r="H2586" i="45"/>
  <c r="H2585" i="45"/>
  <c r="H2584" i="45"/>
  <c r="H2583" i="45"/>
  <c r="H2582" i="45"/>
  <c r="H2581" i="45"/>
  <c r="H2580" i="45"/>
  <c r="H2579" i="45"/>
  <c r="H2578" i="45"/>
  <c r="H2577" i="45"/>
  <c r="H2576" i="45"/>
  <c r="H2575" i="45"/>
  <c r="H2574" i="45"/>
  <c r="H2573" i="45"/>
  <c r="H2572" i="45"/>
  <c r="H2571" i="45"/>
  <c r="H2570" i="45"/>
  <c r="H2569" i="45"/>
  <c r="H2568" i="45"/>
  <c r="H2567" i="45"/>
  <c r="H2566" i="45"/>
  <c r="H2565" i="45"/>
  <c r="H2564" i="45"/>
  <c r="H2563" i="45"/>
  <c r="H2562" i="45"/>
  <c r="H2561" i="45"/>
  <c r="H2560" i="45"/>
  <c r="H2559" i="45"/>
  <c r="H2558" i="45"/>
  <c r="H2557" i="45"/>
  <c r="H2553" i="45"/>
  <c r="H2549" i="45"/>
  <c r="H2545" i="45"/>
  <c r="H2541" i="45"/>
  <c r="H2537" i="45"/>
  <c r="H2533" i="45"/>
  <c r="H2529" i="45"/>
  <c r="H2525" i="45"/>
  <c r="H2521" i="45"/>
  <c r="H2517" i="45"/>
  <c r="H2513" i="45"/>
  <c r="H2509" i="45"/>
  <c r="H2505" i="45"/>
  <c r="H2501" i="45"/>
  <c r="H2497" i="45"/>
  <c r="H2493" i="45"/>
  <c r="H2489" i="45"/>
  <c r="H2485" i="45"/>
  <c r="H2481" i="45"/>
  <c r="H2477" i="45"/>
  <c r="H2473" i="45"/>
  <c r="H2469" i="45"/>
  <c r="H2465" i="45"/>
  <c r="H2461" i="45"/>
  <c r="H2457" i="45"/>
  <c r="H2453" i="45"/>
  <c r="H2449" i="45"/>
  <c r="H2445" i="45"/>
  <c r="H2441" i="45"/>
  <c r="H2437" i="45"/>
  <c r="H2433" i="45"/>
  <c r="H2429" i="45"/>
  <c r="H2425" i="45"/>
  <c r="H2421" i="45"/>
  <c r="H2417" i="45"/>
  <c r="H2413" i="45"/>
  <c r="H2409" i="45"/>
  <c r="H2405" i="45"/>
  <c r="H2401" i="45"/>
  <c r="H2397" i="45"/>
  <c r="H2393" i="45"/>
  <c r="H2389" i="45"/>
  <c r="H2385" i="45"/>
  <c r="H2381" i="45"/>
  <c r="H2377" i="45"/>
  <c r="H2373" i="45"/>
  <c r="H2369" i="45"/>
  <c r="H2365" i="45"/>
  <c r="H2361" i="45"/>
  <c r="H2357" i="45"/>
  <c r="H2353" i="45"/>
  <c r="H2349" i="45"/>
  <c r="H2345" i="45"/>
  <c r="H2341" i="45"/>
  <c r="H2337" i="45"/>
  <c r="H2333" i="45"/>
  <c r="H2329" i="45"/>
  <c r="H2325" i="45"/>
  <c r="H2321" i="45"/>
  <c r="H2317" i="45"/>
  <c r="H2316" i="45"/>
  <c r="H2315" i="45"/>
  <c r="H2314" i="45"/>
  <c r="H2313" i="45"/>
  <c r="H2312" i="45"/>
  <c r="H2311" i="45"/>
  <c r="H2310" i="45"/>
  <c r="H2309" i="45"/>
  <c r="H2308" i="45"/>
  <c r="H2307" i="45"/>
  <c r="H2306" i="45"/>
  <c r="H2305" i="45"/>
  <c r="H2304" i="45"/>
  <c r="H2303" i="45"/>
  <c r="H2302" i="45"/>
  <c r="H2301" i="45"/>
  <c r="H2300" i="45"/>
  <c r="H2299" i="45"/>
  <c r="H2298" i="45"/>
  <c r="H2297" i="45"/>
  <c r="H2296" i="45"/>
  <c r="H2295" i="45"/>
  <c r="H2294" i="45"/>
  <c r="H2293" i="45"/>
  <c r="H2292" i="45"/>
  <c r="H2291" i="45"/>
  <c r="H2290" i="45"/>
  <c r="H2289" i="45"/>
  <c r="H2288" i="45"/>
  <c r="H2287" i="45"/>
  <c r="H2286" i="45"/>
  <c r="H2285" i="45"/>
  <c r="H2284" i="45"/>
  <c r="H2283" i="45"/>
  <c r="H2282" i="45"/>
  <c r="H2281" i="45"/>
  <c r="H2280" i="45"/>
  <c r="H2279" i="45"/>
  <c r="H2278" i="45"/>
  <c r="H2277" i="45"/>
  <c r="H2276" i="45"/>
  <c r="H2275" i="45"/>
  <c r="H2274" i="45"/>
  <c r="H2273" i="45"/>
  <c r="H2272" i="45"/>
  <c r="H2271" i="45"/>
  <c r="H2270" i="45"/>
  <c r="H2269" i="45"/>
  <c r="H2268" i="45"/>
  <c r="H2267" i="45"/>
  <c r="H2266" i="45"/>
  <c r="H2265" i="45"/>
  <c r="H2264" i="45"/>
  <c r="H2263" i="45"/>
  <c r="H2262" i="45"/>
  <c r="H2261" i="45"/>
  <c r="H2260" i="45"/>
  <c r="H2259" i="45"/>
  <c r="H2258" i="45"/>
  <c r="H2257" i="45"/>
  <c r="H2256" i="45"/>
  <c r="H2255" i="45"/>
  <c r="H2254" i="45"/>
  <c r="H2253" i="45"/>
  <c r="H2252" i="45"/>
  <c r="H2251" i="45"/>
  <c r="H2250" i="45"/>
  <c r="H2249" i="45"/>
  <c r="H2248" i="45"/>
  <c r="H2247" i="45"/>
  <c r="H2246" i="45"/>
  <c r="H2245" i="45"/>
  <c r="H2244" i="45"/>
  <c r="H2243" i="45"/>
  <c r="H2242" i="45"/>
  <c r="H2241" i="45"/>
  <c r="H2240" i="45"/>
  <c r="H2239" i="45"/>
  <c r="H2238" i="45"/>
  <c r="H2237" i="45"/>
  <c r="H2236" i="45"/>
  <c r="H2235" i="45"/>
  <c r="H2234" i="45"/>
  <c r="H2554" i="45"/>
  <c r="H2550" i="45"/>
  <c r="H2546" i="45"/>
  <c r="H2542" i="45"/>
  <c r="H2538" i="45"/>
  <c r="H2534" i="45"/>
  <c r="H2530" i="45"/>
  <c r="H2526" i="45"/>
  <c r="H2522" i="45"/>
  <c r="H2518" i="45"/>
  <c r="H2514" i="45"/>
  <c r="H2510" i="45"/>
  <c r="H2506" i="45"/>
  <c r="H2502" i="45"/>
  <c r="H2498" i="45"/>
  <c r="H2494" i="45"/>
  <c r="H2490" i="45"/>
  <c r="H2486" i="45"/>
  <c r="H2482" i="45"/>
  <c r="H2478" i="45"/>
  <c r="H2474" i="45"/>
  <c r="H2470" i="45"/>
  <c r="H2466" i="45"/>
  <c r="H2462" i="45"/>
  <c r="H2458" i="45"/>
  <c r="H2454" i="45"/>
  <c r="H2450" i="45"/>
  <c r="H2446" i="45"/>
  <c r="H2442" i="45"/>
  <c r="H2438" i="45"/>
  <c r="H2434" i="45"/>
  <c r="H2430" i="45"/>
  <c r="H2426" i="45"/>
  <c r="H2422" i="45"/>
  <c r="H2418" i="45"/>
  <c r="H2414" i="45"/>
  <c r="H2410" i="45"/>
  <c r="H2406" i="45"/>
  <c r="H2402" i="45"/>
  <c r="H2398" i="45"/>
  <c r="H2394" i="45"/>
  <c r="H2390" i="45"/>
  <c r="H2386" i="45"/>
  <c r="H2382" i="45"/>
  <c r="H2378" i="45"/>
  <c r="H2374" i="45"/>
  <c r="H2370" i="45"/>
  <c r="H2366" i="45"/>
  <c r="H2362" i="45"/>
  <c r="H2358" i="45"/>
  <c r="H2354" i="45"/>
  <c r="H2350" i="45"/>
  <c r="H2346" i="45"/>
  <c r="H2342" i="45"/>
  <c r="H2338" i="45"/>
  <c r="H2334" i="45"/>
  <c r="H2330" i="45"/>
  <c r="H2326" i="45"/>
  <c r="H2322" i="45"/>
  <c r="H2318" i="45"/>
  <c r="H2555" i="45"/>
  <c r="H2551" i="45"/>
  <c r="H2547" i="45"/>
  <c r="H2543" i="45"/>
  <c r="H2539" i="45"/>
  <c r="H2535" i="45"/>
  <c r="H2531" i="45"/>
  <c r="H2527" i="45"/>
  <c r="H2523" i="45"/>
  <c r="H2519" i="45"/>
  <c r="H2515" i="45"/>
  <c r="H2511" i="45"/>
  <c r="H2507" i="45"/>
  <c r="H2503" i="45"/>
  <c r="H2499" i="45"/>
  <c r="H2495" i="45"/>
  <c r="H2491" i="45"/>
  <c r="H2487" i="45"/>
  <c r="H2483" i="45"/>
  <c r="H2479" i="45"/>
  <c r="H2475" i="45"/>
  <c r="H2471" i="45"/>
  <c r="H2467" i="45"/>
  <c r="H2463" i="45"/>
  <c r="H2459" i="45"/>
  <c r="H2455" i="45"/>
  <c r="H2451" i="45"/>
  <c r="H2447" i="45"/>
  <c r="H2443" i="45"/>
  <c r="H2439" i="45"/>
  <c r="H2435" i="45"/>
  <c r="H2431" i="45"/>
  <c r="H2427" i="45"/>
  <c r="H2423" i="45"/>
  <c r="H2419" i="45"/>
  <c r="H2415" i="45"/>
  <c r="H2411" i="45"/>
  <c r="H2407" i="45"/>
  <c r="H2403" i="45"/>
  <c r="H2399" i="45"/>
  <c r="H2395" i="45"/>
  <c r="H2391" i="45"/>
  <c r="H2387" i="45"/>
  <c r="H2383" i="45"/>
  <c r="H2379" i="45"/>
  <c r="H2375" i="45"/>
  <c r="H2371" i="45"/>
  <c r="H2367" i="45"/>
  <c r="H2363" i="45"/>
  <c r="H2359" i="45"/>
  <c r="H2355" i="45"/>
  <c r="H2351" i="45"/>
  <c r="H2347" i="45"/>
  <c r="H2343" i="45"/>
  <c r="H2339" i="45"/>
  <c r="H2335" i="45"/>
  <c r="H2331" i="45"/>
  <c r="H2327" i="45"/>
  <c r="H2323" i="45"/>
  <c r="H2319" i="45"/>
  <c r="H2556" i="45"/>
  <c r="H2552" i="45"/>
  <c r="H2548" i="45"/>
  <c r="H2544" i="45"/>
  <c r="H2540" i="45"/>
  <c r="H2536" i="45"/>
  <c r="H2532" i="45"/>
  <c r="H2528" i="45"/>
  <c r="H2524" i="45"/>
  <c r="H2520" i="45"/>
  <c r="H2516" i="45"/>
  <c r="H2512" i="45"/>
  <c r="H2508" i="45"/>
  <c r="H2504" i="45"/>
  <c r="H2500" i="45"/>
  <c r="H2496" i="45"/>
  <c r="H2492" i="45"/>
  <c r="H2488" i="45"/>
  <c r="H2484" i="45"/>
  <c r="H2480" i="45"/>
  <c r="H2476" i="45"/>
  <c r="H2472" i="45"/>
  <c r="H2468" i="45"/>
  <c r="H2464" i="45"/>
  <c r="H2460" i="45"/>
  <c r="H2456" i="45"/>
  <c r="H2452" i="45"/>
  <c r="H2448" i="45"/>
  <c r="H2444" i="45"/>
  <c r="H2440" i="45"/>
  <c r="H2436" i="45"/>
  <c r="H2432" i="45"/>
  <c r="H2428" i="45"/>
  <c r="H2424" i="45"/>
  <c r="H2420" i="45"/>
  <c r="H2416" i="45"/>
  <c r="H2412" i="45"/>
  <c r="H2408" i="45"/>
  <c r="H2404" i="45"/>
  <c r="H2400" i="45"/>
  <c r="H2396" i="45"/>
  <c r="H2392" i="45"/>
  <c r="H2388" i="45"/>
  <c r="H2384" i="45"/>
  <c r="H2380" i="45"/>
  <c r="H2376" i="45"/>
  <c r="H2372" i="45"/>
  <c r="H2368" i="45"/>
  <c r="H2364" i="45"/>
  <c r="H2360" i="45"/>
  <c r="H2356" i="45"/>
  <c r="H2352" i="45"/>
  <c r="H2348" i="45"/>
  <c r="H2344" i="45"/>
  <c r="H2340" i="45"/>
  <c r="H2336" i="45"/>
  <c r="H2332" i="45"/>
  <c r="H2328" i="45"/>
  <c r="H2324" i="45"/>
  <c r="H2320" i="45"/>
  <c r="H2233" i="45"/>
  <c r="H2229" i="45"/>
  <c r="H2225" i="45"/>
  <c r="H2221" i="45"/>
  <c r="H2217" i="45"/>
  <c r="H2213" i="45"/>
  <c r="H2209" i="45"/>
  <c r="H2205" i="45"/>
  <c r="H2201" i="45"/>
  <c r="H2197" i="45"/>
  <c r="H2193" i="45"/>
  <c r="H2189" i="45"/>
  <c r="H2185" i="45"/>
  <c r="H2181" i="45"/>
  <c r="H2177" i="45"/>
  <c r="H2173" i="45"/>
  <c r="H2169" i="45"/>
  <c r="H2165" i="45"/>
  <c r="H2161" i="45"/>
  <c r="H2157" i="45"/>
  <c r="H2153" i="45"/>
  <c r="H2149" i="45"/>
  <c r="H2145" i="45"/>
  <c r="H2141" i="45"/>
  <c r="H2137" i="45"/>
  <c r="H2133" i="45"/>
  <c r="H2129" i="45"/>
  <c r="H2125" i="45"/>
  <c r="H2121" i="45"/>
  <c r="H2117" i="45"/>
  <c r="H2113" i="45"/>
  <c r="H2109" i="45"/>
  <c r="H2105" i="45"/>
  <c r="H2101" i="45"/>
  <c r="H2097" i="45"/>
  <c r="H2093" i="45"/>
  <c r="H2089" i="45"/>
  <c r="H2085" i="45"/>
  <c r="H2081" i="45"/>
  <c r="H2077" i="45"/>
  <c r="H2073" i="45"/>
  <c r="H2069" i="45"/>
  <c r="H2065" i="45"/>
  <c r="H2061" i="45"/>
  <c r="H2057" i="45"/>
  <c r="H2053" i="45"/>
  <c r="H2049" i="45"/>
  <c r="H2045" i="45"/>
  <c r="H2041" i="45"/>
  <c r="H2037" i="45"/>
  <c r="H2033" i="45"/>
  <c r="H2029" i="45"/>
  <c r="H2025" i="45"/>
  <c r="H2021" i="45"/>
  <c r="H2017" i="45"/>
  <c r="H2013" i="45"/>
  <c r="H2009" i="45"/>
  <c r="H2005" i="45"/>
  <c r="H2001" i="45"/>
  <c r="H1997" i="45"/>
  <c r="H1993" i="45"/>
  <c r="H1989" i="45"/>
  <c r="H1985" i="45"/>
  <c r="H1981" i="45"/>
  <c r="H1977" i="45"/>
  <c r="H1973" i="45"/>
  <c r="H1969" i="45"/>
  <c r="H1965" i="45"/>
  <c r="H1961" i="45"/>
  <c r="H1957" i="45"/>
  <c r="H1953" i="45"/>
  <c r="H1949" i="45"/>
  <c r="H1945" i="45"/>
  <c r="H1941" i="45"/>
  <c r="H1937" i="45"/>
  <c r="H1933" i="45"/>
  <c r="H1929" i="45"/>
  <c r="H1925" i="45"/>
  <c r="H1921" i="45"/>
  <c r="H1917" i="45"/>
  <c r="H1913" i="45"/>
  <c r="H1909" i="45"/>
  <c r="H1905" i="45"/>
  <c r="H1901" i="45"/>
  <c r="H1897" i="45"/>
  <c r="H2230" i="45"/>
  <c r="H2226" i="45"/>
  <c r="H2222" i="45"/>
  <c r="H2218" i="45"/>
  <c r="H2214" i="45"/>
  <c r="H2210" i="45"/>
  <c r="H2206" i="45"/>
  <c r="H2202" i="45"/>
  <c r="H2198" i="45"/>
  <c r="H2194" i="45"/>
  <c r="H2190" i="45"/>
  <c r="H2186" i="45"/>
  <c r="H2182" i="45"/>
  <c r="H2178" i="45"/>
  <c r="H2174" i="45"/>
  <c r="H2170" i="45"/>
  <c r="H2166" i="45"/>
  <c r="H2162" i="45"/>
  <c r="H2158" i="45"/>
  <c r="H2154" i="45"/>
  <c r="H2150" i="45"/>
  <c r="H2146" i="45"/>
  <c r="H2142" i="45"/>
  <c r="H2138" i="45"/>
  <c r="H2134" i="45"/>
  <c r="H2130" i="45"/>
  <c r="H2126" i="45"/>
  <c r="H2122" i="45"/>
  <c r="H2118" i="45"/>
  <c r="H2114" i="45"/>
  <c r="H2110" i="45"/>
  <c r="H2106" i="45"/>
  <c r="H2102" i="45"/>
  <c r="H2098" i="45"/>
  <c r="H2094" i="45"/>
  <c r="H2090" i="45"/>
  <c r="H2086" i="45"/>
  <c r="H2082" i="45"/>
  <c r="H2078" i="45"/>
  <c r="H2074" i="45"/>
  <c r="H2070" i="45"/>
  <c r="H2066" i="45"/>
  <c r="H2062" i="45"/>
  <c r="H2058" i="45"/>
  <c r="H2054" i="45"/>
  <c r="H2050" i="45"/>
  <c r="H2046" i="45"/>
  <c r="H2042" i="45"/>
  <c r="H2038" i="45"/>
  <c r="H2034" i="45"/>
  <c r="H2030" i="45"/>
  <c r="H2026" i="45"/>
  <c r="H2022" i="45"/>
  <c r="H2018" i="45"/>
  <c r="H2014" i="45"/>
  <c r="H2010" i="45"/>
  <c r="H2006" i="45"/>
  <c r="H2002" i="45"/>
  <c r="H1998" i="45"/>
  <c r="H1994" i="45"/>
  <c r="H1990" i="45"/>
  <c r="H1986" i="45"/>
  <c r="H1982" i="45"/>
  <c r="H1978" i="45"/>
  <c r="H1974" i="45"/>
  <c r="H1970" i="45"/>
  <c r="H1966" i="45"/>
  <c r="H1962" i="45"/>
  <c r="H1958" i="45"/>
  <c r="H1954" i="45"/>
  <c r="H1950" i="45"/>
  <c r="H1946" i="45"/>
  <c r="H1942" i="45"/>
  <c r="H1938" i="45"/>
  <c r="H1934" i="45"/>
  <c r="H1930" i="45"/>
  <c r="H1926" i="45"/>
  <c r="H1922" i="45"/>
  <c r="H1918" i="45"/>
  <c r="H1914" i="45"/>
  <c r="H1910" i="45"/>
  <c r="H1906" i="45"/>
  <c r="H2231" i="45"/>
  <c r="H2227" i="45"/>
  <c r="H2223" i="45"/>
  <c r="H2219" i="45"/>
  <c r="H2215" i="45"/>
  <c r="H2211" i="45"/>
  <c r="H2207" i="45"/>
  <c r="H2203" i="45"/>
  <c r="H2199" i="45"/>
  <c r="H2195" i="45"/>
  <c r="H2191" i="45"/>
  <c r="H2187" i="45"/>
  <c r="H2183" i="45"/>
  <c r="H2179" i="45"/>
  <c r="H2175" i="45"/>
  <c r="H2171" i="45"/>
  <c r="H2167" i="45"/>
  <c r="H2163" i="45"/>
  <c r="H2159" i="45"/>
  <c r="H2155" i="45"/>
  <c r="H2151" i="45"/>
  <c r="H2147" i="45"/>
  <c r="H2143" i="45"/>
  <c r="H2139" i="45"/>
  <c r="H2135" i="45"/>
  <c r="H2131" i="45"/>
  <c r="H2127" i="45"/>
  <c r="H2123" i="45"/>
  <c r="H2119" i="45"/>
  <c r="H2115" i="45"/>
  <c r="H2111" i="45"/>
  <c r="H2107" i="45"/>
  <c r="H2103" i="45"/>
  <c r="H2099" i="45"/>
  <c r="H2095" i="45"/>
  <c r="H2091" i="45"/>
  <c r="H2087" i="45"/>
  <c r="H2083" i="45"/>
  <c r="H2079" i="45"/>
  <c r="H2075" i="45"/>
  <c r="H2071" i="45"/>
  <c r="H2067" i="45"/>
  <c r="H2063" i="45"/>
  <c r="H2059" i="45"/>
  <c r="H2055" i="45"/>
  <c r="H2051" i="45"/>
  <c r="H2047" i="45"/>
  <c r="H2043" i="45"/>
  <c r="H2039" i="45"/>
  <c r="H2035" i="45"/>
  <c r="H2031" i="45"/>
  <c r="H2027" i="45"/>
  <c r="H2023" i="45"/>
  <c r="H2019" i="45"/>
  <c r="H2015" i="45"/>
  <c r="H2011" i="45"/>
  <c r="H2007" i="45"/>
  <c r="H2003" i="45"/>
  <c r="H1999" i="45"/>
  <c r="H1995" i="45"/>
  <c r="H1991" i="45"/>
  <c r="H1987" i="45"/>
  <c r="H1983" i="45"/>
  <c r="H1979" i="45"/>
  <c r="H1975" i="45"/>
  <c r="H1971" i="45"/>
  <c r="H1967" i="45"/>
  <c r="H1963" i="45"/>
  <c r="H1959" i="45"/>
  <c r="H1955" i="45"/>
  <c r="H1951" i="45"/>
  <c r="H1947" i="45"/>
  <c r="H1943" i="45"/>
  <c r="H1939" i="45"/>
  <c r="H1935" i="45"/>
  <c r="H1931" i="45"/>
  <c r="H1927" i="45"/>
  <c r="H1923" i="45"/>
  <c r="H1919" i="45"/>
  <c r="H1915" i="45"/>
  <c r="H1911" i="45"/>
  <c r="H1907" i="45"/>
  <c r="H1903" i="45"/>
  <c r="H1899" i="45"/>
  <c r="H2232" i="45"/>
  <c r="H2228" i="45"/>
  <c r="H2224" i="45"/>
  <c r="H2220" i="45"/>
  <c r="H2216" i="45"/>
  <c r="H2212" i="45"/>
  <c r="H2208" i="45"/>
  <c r="H2204" i="45"/>
  <c r="H2200" i="45"/>
  <c r="H2196" i="45"/>
  <c r="H2192" i="45"/>
  <c r="H2188" i="45"/>
  <c r="H2184" i="45"/>
  <c r="H2180" i="45"/>
  <c r="H2176" i="45"/>
  <c r="H2172" i="45"/>
  <c r="H2168" i="45"/>
  <c r="H2164" i="45"/>
  <c r="H2160" i="45"/>
  <c r="H2156" i="45"/>
  <c r="H2152" i="45"/>
  <c r="H2148" i="45"/>
  <c r="H2144" i="45"/>
  <c r="H2140" i="45"/>
  <c r="H2136" i="45"/>
  <c r="H2132" i="45"/>
  <c r="H2128" i="45"/>
  <c r="H2124" i="45"/>
  <c r="H2120" i="45"/>
  <c r="H2116" i="45"/>
  <c r="H2112" i="45"/>
  <c r="H2108" i="45"/>
  <c r="H2104" i="45"/>
  <c r="H2100" i="45"/>
  <c r="H2096" i="45"/>
  <c r="H2092" i="45"/>
  <c r="H2088" i="45"/>
  <c r="H2084" i="45"/>
  <c r="H2080" i="45"/>
  <c r="H2076" i="45"/>
  <c r="H2072" i="45"/>
  <c r="H2068" i="45"/>
  <c r="H2064" i="45"/>
  <c r="H2060" i="45"/>
  <c r="H2056" i="45"/>
  <c r="H2052" i="45"/>
  <c r="H2048" i="45"/>
  <c r="H2044" i="45"/>
  <c r="H2040" i="45"/>
  <c r="H2036" i="45"/>
  <c r="H2032" i="45"/>
  <c r="H2028" i="45"/>
  <c r="H2024" i="45"/>
  <c r="H2020" i="45"/>
  <c r="H2016" i="45"/>
  <c r="H2012" i="45"/>
  <c r="H2008" i="45"/>
  <c r="H2004" i="45"/>
  <c r="H2000" i="45"/>
  <c r="H1996" i="45"/>
  <c r="H1992" i="45"/>
  <c r="H1988" i="45"/>
  <c r="H1984" i="45"/>
  <c r="H1980" i="45"/>
  <c r="H1976" i="45"/>
  <c r="H1972" i="45"/>
  <c r="H1968" i="45"/>
  <c r="H1964" i="45"/>
  <c r="H1960" i="45"/>
  <c r="H1956" i="45"/>
  <c r="H1952" i="45"/>
  <c r="H1948" i="45"/>
  <c r="H1944" i="45"/>
  <c r="H1940" i="45"/>
  <c r="H1936" i="45"/>
  <c r="H1932" i="45"/>
  <c r="H1928" i="45"/>
  <c r="H1924" i="45"/>
  <c r="H1920" i="45"/>
  <c r="H1916" i="45"/>
  <c r="H1912" i="45"/>
  <c r="H1908" i="45"/>
  <c r="H1904" i="45"/>
  <c r="H1900" i="45"/>
  <c r="H1896" i="45"/>
  <c r="H1891" i="45"/>
  <c r="H1887" i="45"/>
  <c r="H1883" i="45"/>
  <c r="H1879" i="45"/>
  <c r="H1875" i="45"/>
  <c r="H1871" i="45"/>
  <c r="H1867" i="45"/>
  <c r="H1863" i="45"/>
  <c r="H1859" i="45"/>
  <c r="H1855" i="45"/>
  <c r="H1851" i="45"/>
  <c r="H1847" i="45"/>
  <c r="H1843" i="45"/>
  <c r="H1839" i="45"/>
  <c r="H1835" i="45"/>
  <c r="H1831" i="45"/>
  <c r="H1827" i="45"/>
  <c r="H1823" i="45"/>
  <c r="H1819" i="45"/>
  <c r="H1815" i="45"/>
  <c r="H1811" i="45"/>
  <c r="H1807" i="45"/>
  <c r="H1803" i="45"/>
  <c r="H1799" i="45"/>
  <c r="H1795" i="45"/>
  <c r="H1791" i="45"/>
  <c r="H1787" i="45"/>
  <c r="H1783" i="45"/>
  <c r="H1779" i="45"/>
  <c r="H1775" i="45"/>
  <c r="H1771" i="45"/>
  <c r="H1767" i="45"/>
  <c r="H1763" i="45"/>
  <c r="H1759" i="45"/>
  <c r="H1755" i="45"/>
  <c r="H1754" i="45"/>
  <c r="H1753" i="45"/>
  <c r="H1752" i="45"/>
  <c r="H1751" i="45"/>
  <c r="H1750" i="45"/>
  <c r="H1749" i="45"/>
  <c r="H1748" i="45"/>
  <c r="H1747" i="45"/>
  <c r="H1746" i="45"/>
  <c r="H1745" i="45"/>
  <c r="H1744" i="45"/>
  <c r="H1743" i="45"/>
  <c r="H1742" i="45"/>
  <c r="H1741" i="45"/>
  <c r="H1740" i="45"/>
  <c r="H1739" i="45"/>
  <c r="H1738" i="45"/>
  <c r="H1737" i="45"/>
  <c r="H1736" i="45"/>
  <c r="H1735" i="45"/>
  <c r="H1734" i="45"/>
  <c r="H1733" i="45"/>
  <c r="H1732" i="45"/>
  <c r="H1731" i="45"/>
  <c r="H1730" i="45"/>
  <c r="H1729" i="45"/>
  <c r="H1728" i="45"/>
  <c r="H1727" i="45"/>
  <c r="H1726" i="45"/>
  <c r="H1725" i="45"/>
  <c r="H1724" i="45"/>
  <c r="H1723" i="45"/>
  <c r="H1722" i="45"/>
  <c r="H1721" i="45"/>
  <c r="H1720" i="45"/>
  <c r="H1719" i="45"/>
  <c r="H1718" i="45"/>
  <c r="H1717" i="45"/>
  <c r="H1716" i="45"/>
  <c r="H1715" i="45"/>
  <c r="H1714" i="45"/>
  <c r="H1713" i="45"/>
  <c r="H1712" i="45"/>
  <c r="H1711" i="45"/>
  <c r="H1710" i="45"/>
  <c r="H1709" i="45"/>
  <c r="H1708" i="45"/>
  <c r="H1707" i="45"/>
  <c r="H1706" i="45"/>
  <c r="H1705" i="45"/>
  <c r="H1704" i="45"/>
  <c r="H1703" i="45"/>
  <c r="H1702" i="45"/>
  <c r="H1701" i="45"/>
  <c r="H1700" i="45"/>
  <c r="H1699" i="45"/>
  <c r="H1698" i="45"/>
  <c r="H1697" i="45"/>
  <c r="H1696" i="45"/>
  <c r="H1695" i="45"/>
  <c r="H1694" i="45"/>
  <c r="H1693" i="45"/>
  <c r="H1692" i="45"/>
  <c r="H1691" i="45"/>
  <c r="H1690" i="45"/>
  <c r="H1689" i="45"/>
  <c r="H1688" i="45"/>
  <c r="H1687" i="45"/>
  <c r="H1686" i="45"/>
  <c r="H1685" i="45"/>
  <c r="H1684" i="45"/>
  <c r="H1683" i="45"/>
  <c r="H1682" i="45"/>
  <c r="H1681" i="45"/>
  <c r="H1680" i="45"/>
  <c r="H1679" i="45"/>
  <c r="H1678" i="45"/>
  <c r="H1677" i="45"/>
  <c r="H1676" i="45"/>
  <c r="H1675" i="45"/>
  <c r="H1674" i="45"/>
  <c r="H1673" i="45"/>
  <c r="H1672" i="45"/>
  <c r="H1671" i="45"/>
  <c r="H1670" i="45"/>
  <c r="H1669" i="45"/>
  <c r="H1668" i="45"/>
  <c r="H1667" i="45"/>
  <c r="H1666" i="45"/>
  <c r="H1665" i="45"/>
  <c r="H1664" i="45"/>
  <c r="H1663" i="45"/>
  <c r="H1662" i="45"/>
  <c r="H1661" i="45"/>
  <c r="H1660" i="45"/>
  <c r="H1659" i="45"/>
  <c r="H1658" i="45"/>
  <c r="H1657" i="45"/>
  <c r="H1656" i="45"/>
  <c r="H1655" i="45"/>
  <c r="H1654" i="45"/>
  <c r="H1653" i="45"/>
  <c r="H1652" i="45"/>
  <c r="H1651" i="45"/>
  <c r="H1650" i="45"/>
  <c r="H1649" i="45"/>
  <c r="H1648" i="45"/>
  <c r="H1902" i="45"/>
  <c r="H1895" i="45"/>
  <c r="H1892" i="45"/>
  <c r="H1888" i="45"/>
  <c r="H1884" i="45"/>
  <c r="H1880" i="45"/>
  <c r="H1876" i="45"/>
  <c r="H1872" i="45"/>
  <c r="H1868" i="45"/>
  <c r="H1864" i="45"/>
  <c r="H1860" i="45"/>
  <c r="H1856" i="45"/>
  <c r="H1852" i="45"/>
  <c r="H1848" i="45"/>
  <c r="H1844" i="45"/>
  <c r="H1840" i="45"/>
  <c r="H1836" i="45"/>
  <c r="H1832" i="45"/>
  <c r="H1828" i="45"/>
  <c r="H1824" i="45"/>
  <c r="H1820" i="45"/>
  <c r="H1816" i="45"/>
  <c r="H1812" i="45"/>
  <c r="H1808" i="45"/>
  <c r="H1804" i="45"/>
  <c r="H1800" i="45"/>
  <c r="H1796" i="45"/>
  <c r="H1792" i="45"/>
  <c r="H1788" i="45"/>
  <c r="H1784" i="45"/>
  <c r="H1780" i="45"/>
  <c r="H1776" i="45"/>
  <c r="H1772" i="45"/>
  <c r="H1768" i="45"/>
  <c r="H1764" i="45"/>
  <c r="H1760" i="45"/>
  <c r="H1756" i="45"/>
  <c r="H1893" i="45"/>
  <c r="H1889" i="45"/>
  <c r="H1885" i="45"/>
  <c r="H1881" i="45"/>
  <c r="H1877" i="45"/>
  <c r="H1873" i="45"/>
  <c r="H1869" i="45"/>
  <c r="H1865" i="45"/>
  <c r="H1861" i="45"/>
  <c r="H1857" i="45"/>
  <c r="H1853" i="45"/>
  <c r="H1849" i="45"/>
  <c r="H1845" i="45"/>
  <c r="H1841" i="45"/>
  <c r="H1837" i="45"/>
  <c r="H1833" i="45"/>
  <c r="H1829" i="45"/>
  <c r="H1825" i="45"/>
  <c r="H1821" i="45"/>
  <c r="H1817" i="45"/>
  <c r="H1813" i="45"/>
  <c r="H1809" i="45"/>
  <c r="H1805" i="45"/>
  <c r="H1801" i="45"/>
  <c r="H1797" i="45"/>
  <c r="H1793" i="45"/>
  <c r="H1789" i="45"/>
  <c r="H1785" i="45"/>
  <c r="H1781" i="45"/>
  <c r="H1777" i="45"/>
  <c r="H1773" i="45"/>
  <c r="H1769" i="45"/>
  <c r="H1765" i="45"/>
  <c r="H1761" i="45"/>
  <c r="H1757" i="45"/>
  <c r="H1898" i="45"/>
  <c r="H1894" i="45"/>
  <c r="H1890" i="45"/>
  <c r="H1886" i="45"/>
  <c r="H1882" i="45"/>
  <c r="H1878" i="45"/>
  <c r="H1874" i="45"/>
  <c r="H1870" i="45"/>
  <c r="H1866" i="45"/>
  <c r="H1862" i="45"/>
  <c r="H1858" i="45"/>
  <c r="H1854" i="45"/>
  <c r="H1850" i="45"/>
  <c r="H1846" i="45"/>
  <c r="H1842" i="45"/>
  <c r="H1838" i="45"/>
  <c r="H1834" i="45"/>
  <c r="H1830" i="45"/>
  <c r="H1826" i="45"/>
  <c r="H1822" i="45"/>
  <c r="H1818" i="45"/>
  <c r="H1814" i="45"/>
  <c r="H1810" i="45"/>
  <c r="H1806" i="45"/>
  <c r="H1802" i="45"/>
  <c r="H1798" i="45"/>
  <c r="H1794" i="45"/>
  <c r="H1790" i="45"/>
  <c r="H1786" i="45"/>
  <c r="H1782" i="45"/>
  <c r="H1778" i="45"/>
  <c r="H1774" i="45"/>
  <c r="H1770" i="45"/>
  <c r="H1766" i="45"/>
  <c r="H1762" i="45"/>
  <c r="H1758" i="45"/>
  <c r="H1647" i="45"/>
  <c r="H1644" i="45"/>
  <c r="H1640" i="45"/>
  <c r="H1636" i="45"/>
  <c r="H1632" i="45"/>
  <c r="H1628" i="45"/>
  <c r="H1624" i="45"/>
  <c r="H1620" i="45"/>
  <c r="H1616" i="45"/>
  <c r="H1612" i="45"/>
  <c r="H1608" i="45"/>
  <c r="H1604" i="45"/>
  <c r="H1600" i="45"/>
  <c r="H1596" i="45"/>
  <c r="H1592" i="45"/>
  <c r="H1588" i="45"/>
  <c r="H1584" i="45"/>
  <c r="H1580" i="45"/>
  <c r="H1576" i="45"/>
  <c r="H1572" i="45"/>
  <c r="H1568" i="45"/>
  <c r="H1564" i="45"/>
  <c r="H1560" i="45"/>
  <c r="H1556" i="45"/>
  <c r="H1552" i="45"/>
  <c r="H1548" i="45"/>
  <c r="H1544" i="45"/>
  <c r="H1540" i="45"/>
  <c r="H1536" i="45"/>
  <c r="H1532" i="45"/>
  <c r="H1528" i="45"/>
  <c r="H1524" i="45"/>
  <c r="H1520" i="45"/>
  <c r="H1516" i="45"/>
  <c r="H1512" i="45"/>
  <c r="H1508" i="45"/>
  <c r="H1504" i="45"/>
  <c r="H1500" i="45"/>
  <c r="H1496" i="45"/>
  <c r="H1492" i="45"/>
  <c r="H1488" i="45"/>
  <c r="H1484" i="45"/>
  <c r="H1480" i="45"/>
  <c r="H1476" i="45"/>
  <c r="H1472" i="45"/>
  <c r="H1468" i="45"/>
  <c r="H1464" i="45"/>
  <c r="H1460" i="45"/>
  <c r="H1456" i="45"/>
  <c r="H1452" i="45"/>
  <c r="H1448" i="45"/>
  <c r="H1444" i="45"/>
  <c r="H1440" i="45"/>
  <c r="H1436" i="45"/>
  <c r="H1432" i="45"/>
  <c r="H1428" i="45"/>
  <c r="H1424" i="45"/>
  <c r="H1420" i="45"/>
  <c r="H1416" i="45"/>
  <c r="H1412" i="45"/>
  <c r="H1408" i="45"/>
  <c r="H1404" i="45"/>
  <c r="H1400" i="45"/>
  <c r="H1396" i="45"/>
  <c r="H1392" i="45"/>
  <c r="H1388" i="45"/>
  <c r="H1384" i="45"/>
  <c r="H1380" i="45"/>
  <c r="H1376" i="45"/>
  <c r="H1372" i="45"/>
  <c r="H1368" i="45"/>
  <c r="H1364" i="45"/>
  <c r="H1360" i="45"/>
  <c r="H1356" i="45"/>
  <c r="H1352" i="45"/>
  <c r="H1348" i="45"/>
  <c r="H1344" i="45"/>
  <c r="H1340" i="45"/>
  <c r="H1336" i="45"/>
  <c r="H1332" i="45"/>
  <c r="H1328" i="45"/>
  <c r="H1324" i="45"/>
  <c r="H1320" i="45"/>
  <c r="H1316" i="45"/>
  <c r="H1312" i="45"/>
  <c r="H1308" i="45"/>
  <c r="H1304" i="45"/>
  <c r="H1300" i="45"/>
  <c r="H1296" i="45"/>
  <c r="H1292" i="45"/>
  <c r="H1288" i="45"/>
  <c r="H1284" i="45"/>
  <c r="H1280" i="45"/>
  <c r="H1276" i="45"/>
  <c r="H1272" i="45"/>
  <c r="H1268" i="45"/>
  <c r="H1264" i="45"/>
  <c r="H1260" i="45"/>
  <c r="H1256" i="45"/>
  <c r="H1252" i="45"/>
  <c r="H1248" i="45"/>
  <c r="H1244" i="45"/>
  <c r="H1240" i="45"/>
  <c r="H1236" i="45"/>
  <c r="H1232" i="45"/>
  <c r="H1228" i="45"/>
  <c r="H1224" i="45"/>
  <c r="H1220" i="45"/>
  <c r="H1216" i="45"/>
  <c r="H1212" i="45"/>
  <c r="H1208" i="45"/>
  <c r="H1204" i="45"/>
  <c r="H1200" i="45"/>
  <c r="H1196" i="45"/>
  <c r="H1192" i="45"/>
  <c r="H1188" i="45"/>
  <c r="H1184" i="45"/>
  <c r="H1180" i="45"/>
  <c r="H1176" i="45"/>
  <c r="H1172" i="45"/>
  <c r="H1168" i="45"/>
  <c r="H1164" i="45"/>
  <c r="H1160" i="45"/>
  <c r="H1156" i="45"/>
  <c r="H1152" i="45"/>
  <c r="H1148" i="45"/>
  <c r="H1144" i="45"/>
  <c r="H1140" i="45"/>
  <c r="H1136" i="45"/>
  <c r="H1132" i="45"/>
  <c r="H1128" i="45"/>
  <c r="H1124" i="45"/>
  <c r="H1120" i="45"/>
  <c r="H1116" i="45"/>
  <c r="H1112" i="45"/>
  <c r="H1108" i="45"/>
  <c r="H1104" i="45"/>
  <c r="H1100" i="45"/>
  <c r="H1096" i="45"/>
  <c r="H1092" i="45"/>
  <c r="H1088" i="45"/>
  <c r="H1084" i="45"/>
  <c r="H1080" i="45"/>
  <c r="H1076" i="45"/>
  <c r="H1072" i="45"/>
  <c r="H1068" i="45"/>
  <c r="H1064" i="45"/>
  <c r="H1060" i="45"/>
  <c r="H1056" i="45"/>
  <c r="H1052" i="45"/>
  <c r="H1048" i="45"/>
  <c r="H1044" i="45"/>
  <c r="H1040" i="45"/>
  <c r="H1036" i="45"/>
  <c r="H1032" i="45"/>
  <c r="H1028" i="45"/>
  <c r="H1024" i="45"/>
  <c r="H1020" i="45"/>
  <c r="H1016" i="45"/>
  <c r="H1012" i="45"/>
  <c r="H1008" i="45"/>
  <c r="H1004" i="45"/>
  <c r="H1000" i="45"/>
  <c r="H996" i="45"/>
  <c r="H992" i="45"/>
  <c r="H988" i="45"/>
  <c r="H984" i="45"/>
  <c r="H980" i="45"/>
  <c r="H976" i="45"/>
  <c r="H972" i="45"/>
  <c r="H968" i="45"/>
  <c r="H964" i="45"/>
  <c r="H960" i="45"/>
  <c r="H956" i="45"/>
  <c r="H952" i="45"/>
  <c r="H948" i="45"/>
  <c r="H944" i="45"/>
  <c r="H940" i="45"/>
  <c r="H936" i="45"/>
  <c r="H1645" i="45"/>
  <c r="H1641" i="45"/>
  <c r="H1637" i="45"/>
  <c r="H1633" i="45"/>
  <c r="H1629" i="45"/>
  <c r="H1625" i="45"/>
  <c r="H1621" i="45"/>
  <c r="H1617" i="45"/>
  <c r="H1613" i="45"/>
  <c r="H1609" i="45"/>
  <c r="H1605" i="45"/>
  <c r="H1601" i="45"/>
  <c r="H1597" i="45"/>
  <c r="H1593" i="45"/>
  <c r="H1589" i="45"/>
  <c r="H1585" i="45"/>
  <c r="H1581" i="45"/>
  <c r="H1577" i="45"/>
  <c r="H1573" i="45"/>
  <c r="H1569" i="45"/>
  <c r="H1565" i="45"/>
  <c r="H1561" i="45"/>
  <c r="H1557" i="45"/>
  <c r="H1553" i="45"/>
  <c r="H1549" i="45"/>
  <c r="H1545" i="45"/>
  <c r="H1541" i="45"/>
  <c r="H1537" i="45"/>
  <c r="H1533" i="45"/>
  <c r="H1529" i="45"/>
  <c r="H1525" i="45"/>
  <c r="H1521" i="45"/>
  <c r="H1517" i="45"/>
  <c r="H1513" i="45"/>
  <c r="H1509" i="45"/>
  <c r="H1505" i="45"/>
  <c r="H1501" i="45"/>
  <c r="H1497" i="45"/>
  <c r="H1493" i="45"/>
  <c r="H1489" i="45"/>
  <c r="H1485" i="45"/>
  <c r="H1481" i="45"/>
  <c r="H1477" i="45"/>
  <c r="H1473" i="45"/>
  <c r="H1469" i="45"/>
  <c r="H1465" i="45"/>
  <c r="H1461" i="45"/>
  <c r="H1457" i="45"/>
  <c r="H1453" i="45"/>
  <c r="H1449" i="45"/>
  <c r="H1445" i="45"/>
  <c r="H1441" i="45"/>
  <c r="H1437" i="45"/>
  <c r="H1433" i="45"/>
  <c r="H1429" i="45"/>
  <c r="H1425" i="45"/>
  <c r="H1421" i="45"/>
  <c r="H1417" i="45"/>
  <c r="H1413" i="45"/>
  <c r="H1409" i="45"/>
  <c r="H1405" i="45"/>
  <c r="H1401" i="45"/>
  <c r="H1397" i="45"/>
  <c r="H1393" i="45"/>
  <c r="H1389" i="45"/>
  <c r="H1385" i="45"/>
  <c r="H1381" i="45"/>
  <c r="H1377" i="45"/>
  <c r="H1373" i="45"/>
  <c r="H1369" i="45"/>
  <c r="H1365" i="45"/>
  <c r="H1361" i="45"/>
  <c r="H1357" i="45"/>
  <c r="H1353" i="45"/>
  <c r="H1349" i="45"/>
  <c r="H1345" i="45"/>
  <c r="H1341" i="45"/>
  <c r="H1337" i="45"/>
  <c r="H1333" i="45"/>
  <c r="H1329" i="45"/>
  <c r="H1325" i="45"/>
  <c r="H1321" i="45"/>
  <c r="H1317" i="45"/>
  <c r="H1313" i="45"/>
  <c r="H1309" i="45"/>
  <c r="H1305" i="45"/>
  <c r="H1301" i="45"/>
  <c r="H1297" i="45"/>
  <c r="H1293" i="45"/>
  <c r="H1289" i="45"/>
  <c r="H1285" i="45"/>
  <c r="H1281" i="45"/>
  <c r="H1277" i="45"/>
  <c r="H1273" i="45"/>
  <c r="H1269" i="45"/>
  <c r="H1265" i="45"/>
  <c r="H1261" i="45"/>
  <c r="H1257" i="45"/>
  <c r="H1253" i="45"/>
  <c r="H1249" i="45"/>
  <c r="H1245" i="45"/>
  <c r="H1241" i="45"/>
  <c r="H1237" i="45"/>
  <c r="H1233" i="45"/>
  <c r="H1229" i="45"/>
  <c r="H1225" i="45"/>
  <c r="H1221" i="45"/>
  <c r="H1217" i="45"/>
  <c r="H1213" i="45"/>
  <c r="H1209" i="45"/>
  <c r="H1205" i="45"/>
  <c r="H1201" i="45"/>
  <c r="H1197" i="45"/>
  <c r="H1193" i="45"/>
  <c r="H1189" i="45"/>
  <c r="H1185" i="45"/>
  <c r="H1181" i="45"/>
  <c r="H1177" i="45"/>
  <c r="H1173" i="45"/>
  <c r="H1169" i="45"/>
  <c r="H1165" i="45"/>
  <c r="H1161" i="45"/>
  <c r="H1157" i="45"/>
  <c r="H1153" i="45"/>
  <c r="H1149" i="45"/>
  <c r="H1145" i="45"/>
  <c r="H1141" i="45"/>
  <c r="H1137" i="45"/>
  <c r="H1133" i="45"/>
  <c r="H1129" i="45"/>
  <c r="H1125" i="45"/>
  <c r="H1121" i="45"/>
  <c r="H1117" i="45"/>
  <c r="H1113" i="45"/>
  <c r="H1109" i="45"/>
  <c r="H1105" i="45"/>
  <c r="H1101" i="45"/>
  <c r="H1097" i="45"/>
  <c r="H1093" i="45"/>
  <c r="H1089" i="45"/>
  <c r="H1085" i="45"/>
  <c r="H1081" i="45"/>
  <c r="H1077" i="45"/>
  <c r="H1073" i="45"/>
  <c r="H1069" i="45"/>
  <c r="H1065" i="45"/>
  <c r="H1061" i="45"/>
  <c r="H1057" i="45"/>
  <c r="H1053" i="45"/>
  <c r="H1049" i="45"/>
  <c r="H1045" i="45"/>
  <c r="H1041" i="45"/>
  <c r="H1037" i="45"/>
  <c r="H1033" i="45"/>
  <c r="H1029" i="45"/>
  <c r="H1025" i="45"/>
  <c r="H1021" i="45"/>
  <c r="H1017" i="45"/>
  <c r="H1013" i="45"/>
  <c r="H1009" i="45"/>
  <c r="H1005" i="45"/>
  <c r="H1001" i="45"/>
  <c r="H997" i="45"/>
  <c r="H993" i="45"/>
  <c r="H989" i="45"/>
  <c r="H985" i="45"/>
  <c r="H981" i="45"/>
  <c r="H977" i="45"/>
  <c r="H973" i="45"/>
  <c r="H969" i="45"/>
  <c r="H965" i="45"/>
  <c r="H961" i="45"/>
  <c r="H957" i="45"/>
  <c r="H953" i="45"/>
  <c r="H949" i="45"/>
  <c r="H945" i="45"/>
  <c r="H941" i="45"/>
  <c r="H937" i="45"/>
  <c r="H1646" i="45"/>
  <c r="H1642" i="45"/>
  <c r="H1638" i="45"/>
  <c r="H1634" i="45"/>
  <c r="H1630" i="45"/>
  <c r="H1626" i="45"/>
  <c r="H1622" i="45"/>
  <c r="H1618" i="45"/>
  <c r="H1614" i="45"/>
  <c r="H1610" i="45"/>
  <c r="H1606" i="45"/>
  <c r="H1602" i="45"/>
  <c r="H1598" i="45"/>
  <c r="H1594" i="45"/>
  <c r="H1590" i="45"/>
  <c r="H1586" i="45"/>
  <c r="H1582" i="45"/>
  <c r="H1578" i="45"/>
  <c r="H1574" i="45"/>
  <c r="H1570" i="45"/>
  <c r="H1566" i="45"/>
  <c r="H1562" i="45"/>
  <c r="H1558" i="45"/>
  <c r="H1554" i="45"/>
  <c r="H1550" i="45"/>
  <c r="H1546" i="45"/>
  <c r="H1542" i="45"/>
  <c r="H1538" i="45"/>
  <c r="H1534" i="45"/>
  <c r="H1530" i="45"/>
  <c r="H1526" i="45"/>
  <c r="H1522" i="45"/>
  <c r="H1518" i="45"/>
  <c r="H1514" i="45"/>
  <c r="H1510" i="45"/>
  <c r="H1506" i="45"/>
  <c r="H1502" i="45"/>
  <c r="H1498" i="45"/>
  <c r="H1494" i="45"/>
  <c r="H1490" i="45"/>
  <c r="H1486" i="45"/>
  <c r="H1482" i="45"/>
  <c r="H1478" i="45"/>
  <c r="H1474" i="45"/>
  <c r="H1470" i="45"/>
  <c r="H1466" i="45"/>
  <c r="H1462" i="45"/>
  <c r="H1458" i="45"/>
  <c r="H1454" i="45"/>
  <c r="H1450" i="45"/>
  <c r="H1446" i="45"/>
  <c r="H1442" i="45"/>
  <c r="H1438" i="45"/>
  <c r="H1434" i="45"/>
  <c r="H1430" i="45"/>
  <c r="H1426" i="45"/>
  <c r="H1422" i="45"/>
  <c r="H1418" i="45"/>
  <c r="H1414" i="45"/>
  <c r="H1410" i="45"/>
  <c r="H1406" i="45"/>
  <c r="H1402" i="45"/>
  <c r="H1398" i="45"/>
  <c r="H1394" i="45"/>
  <c r="H1390" i="45"/>
  <c r="H1386" i="45"/>
  <c r="H1382" i="45"/>
  <c r="H1378" i="45"/>
  <c r="H1374" i="45"/>
  <c r="H1370" i="45"/>
  <c r="H1366" i="45"/>
  <c r="H1362" i="45"/>
  <c r="H1358" i="45"/>
  <c r="H1354" i="45"/>
  <c r="H1350" i="45"/>
  <c r="H1346" i="45"/>
  <c r="H1342" i="45"/>
  <c r="H1338" i="45"/>
  <c r="H1334" i="45"/>
  <c r="H1330" i="45"/>
  <c r="H1326" i="45"/>
  <c r="H1322" i="45"/>
  <c r="H1318" i="45"/>
  <c r="H1314" i="45"/>
  <c r="H1310" i="45"/>
  <c r="H1306" i="45"/>
  <c r="H1302" i="45"/>
  <c r="H1298" i="45"/>
  <c r="H1294" i="45"/>
  <c r="H1290" i="45"/>
  <c r="H1286" i="45"/>
  <c r="H1282" i="45"/>
  <c r="H1278" i="45"/>
  <c r="H1274" i="45"/>
  <c r="H1270" i="45"/>
  <c r="H1266" i="45"/>
  <c r="H1262" i="45"/>
  <c r="H1258" i="45"/>
  <c r="H1254" i="45"/>
  <c r="H1250" i="45"/>
  <c r="H1246" i="45"/>
  <c r="H1242" i="45"/>
  <c r="H1238" i="45"/>
  <c r="H1234" i="45"/>
  <c r="H1230" i="45"/>
  <c r="H1226" i="45"/>
  <c r="H1222" i="45"/>
  <c r="H1218" i="45"/>
  <c r="H1214" i="45"/>
  <c r="H1210" i="45"/>
  <c r="H1206" i="45"/>
  <c r="H1202" i="45"/>
  <c r="H1198" i="45"/>
  <c r="H1194" i="45"/>
  <c r="H1190" i="45"/>
  <c r="H1186" i="45"/>
  <c r="H1182" i="45"/>
  <c r="H1178" i="45"/>
  <c r="H1174" i="45"/>
  <c r="H1170" i="45"/>
  <c r="H1166" i="45"/>
  <c r="H1162" i="45"/>
  <c r="H1158" i="45"/>
  <c r="H1154" i="45"/>
  <c r="H1150" i="45"/>
  <c r="H1146" i="45"/>
  <c r="H1142" i="45"/>
  <c r="H1138" i="45"/>
  <c r="H1134" i="45"/>
  <c r="H1130" i="45"/>
  <c r="H1126" i="45"/>
  <c r="H1122" i="45"/>
  <c r="H1118" i="45"/>
  <c r="H1114" i="45"/>
  <c r="H1110" i="45"/>
  <c r="H1106" i="45"/>
  <c r="H1102" i="45"/>
  <c r="H1098" i="45"/>
  <c r="H1094" i="45"/>
  <c r="H1090" i="45"/>
  <c r="H1086" i="45"/>
  <c r="H1082" i="45"/>
  <c r="H1078" i="45"/>
  <c r="H1074" i="45"/>
  <c r="H1070" i="45"/>
  <c r="H1066" i="45"/>
  <c r="H1062" i="45"/>
  <c r="H1058" i="45"/>
  <c r="H1054" i="45"/>
  <c r="H1050" i="45"/>
  <c r="H1046" i="45"/>
  <c r="H1042" i="45"/>
  <c r="H1038" i="45"/>
  <c r="H1034" i="45"/>
  <c r="H1030" i="45"/>
  <c r="H1026" i="45"/>
  <c r="H1022" i="45"/>
  <c r="H1018" i="45"/>
  <c r="H1014" i="45"/>
  <c r="H1010" i="45"/>
  <c r="H1006" i="45"/>
  <c r="H1002" i="45"/>
  <c r="H998" i="45"/>
  <c r="H994" i="45"/>
  <c r="H990" i="45"/>
  <c r="H986" i="45"/>
  <c r="H982" i="45"/>
  <c r="H978" i="45"/>
  <c r="H974" i="45"/>
  <c r="H970" i="45"/>
  <c r="H966" i="45"/>
  <c r="H962" i="45"/>
  <c r="H958" i="45"/>
  <c r="H954" i="45"/>
  <c r="H950" i="45"/>
  <c r="H946" i="45"/>
  <c r="H942" i="45"/>
  <c r="H938" i="45"/>
  <c r="H934" i="45"/>
  <c r="H1643" i="45"/>
  <c r="H1639" i="45"/>
  <c r="H1635" i="45"/>
  <c r="H1631" i="45"/>
  <c r="H1627" i="45"/>
  <c r="H1623" i="45"/>
  <c r="H1619" i="45"/>
  <c r="H1615" i="45"/>
  <c r="H1611" i="45"/>
  <c r="H1607" i="45"/>
  <c r="H1603" i="45"/>
  <c r="H1599" i="45"/>
  <c r="H1595" i="45"/>
  <c r="H1591" i="45"/>
  <c r="H1587" i="45"/>
  <c r="H1583" i="45"/>
  <c r="H1579" i="45"/>
  <c r="H1575" i="45"/>
  <c r="H1571" i="45"/>
  <c r="H1567" i="45"/>
  <c r="H1563" i="45"/>
  <c r="H1559" i="45"/>
  <c r="H1555" i="45"/>
  <c r="H1551" i="45"/>
  <c r="H1547" i="45"/>
  <c r="H1543" i="45"/>
  <c r="H1539" i="45"/>
  <c r="H1535" i="45"/>
  <c r="H1531" i="45"/>
  <c r="H1527" i="45"/>
  <c r="H1523" i="45"/>
  <c r="H1519" i="45"/>
  <c r="H1515" i="45"/>
  <c r="H1511" i="45"/>
  <c r="H1507" i="45"/>
  <c r="H1503" i="45"/>
  <c r="H1499" i="45"/>
  <c r="H1495" i="45"/>
  <c r="H1491" i="45"/>
  <c r="H1487" i="45"/>
  <c r="H1483" i="45"/>
  <c r="H1479" i="45"/>
  <c r="H1475" i="45"/>
  <c r="H1471" i="45"/>
  <c r="H1467" i="45"/>
  <c r="H1463" i="45"/>
  <c r="H1459" i="45"/>
  <c r="H1455" i="45"/>
  <c r="H1451" i="45"/>
  <c r="H1447" i="45"/>
  <c r="H1443" i="45"/>
  <c r="H1439" i="45"/>
  <c r="H1435" i="45"/>
  <c r="H1431" i="45"/>
  <c r="H1427" i="45"/>
  <c r="H1423" i="45"/>
  <c r="H1419" i="45"/>
  <c r="H1415" i="45"/>
  <c r="H1411" i="45"/>
  <c r="H1407" i="45"/>
  <c r="H1403" i="45"/>
  <c r="H1399" i="45"/>
  <c r="H1395" i="45"/>
  <c r="H1391" i="45"/>
  <c r="H1387" i="45"/>
  <c r="H1383" i="45"/>
  <c r="H1379" i="45"/>
  <c r="H1375" i="45"/>
  <c r="H1371" i="45"/>
  <c r="H1367" i="45"/>
  <c r="H1363" i="45"/>
  <c r="H1359" i="45"/>
  <c r="H1355" i="45"/>
  <c r="H1351" i="45"/>
  <c r="H1347" i="45"/>
  <c r="H1343" i="45"/>
  <c r="H1339" i="45"/>
  <c r="H1335" i="45"/>
  <c r="H1331" i="45"/>
  <c r="H1327" i="45"/>
  <c r="H1323" i="45"/>
  <c r="H1319" i="45"/>
  <c r="H1315" i="45"/>
  <c r="H1311" i="45"/>
  <c r="H1307" i="45"/>
  <c r="H1303" i="45"/>
  <c r="H1299" i="45"/>
  <c r="H1295" i="45"/>
  <c r="H1291" i="45"/>
  <c r="H1287" i="45"/>
  <c r="H1283" i="45"/>
  <c r="H1279" i="45"/>
  <c r="H1275" i="45"/>
  <c r="H1271" i="45"/>
  <c r="H1267" i="45"/>
  <c r="H1263" i="45"/>
  <c r="H1259" i="45"/>
  <c r="H1255" i="45"/>
  <c r="H1251" i="45"/>
  <c r="H1247" i="45"/>
  <c r="H1243" i="45"/>
  <c r="H1239" i="45"/>
  <c r="H1235" i="45"/>
  <c r="H1231" i="45"/>
  <c r="H1227" i="45"/>
  <c r="H1223" i="45"/>
  <c r="H1219" i="45"/>
  <c r="H1215" i="45"/>
  <c r="H1211" i="45"/>
  <c r="H1207" i="45"/>
  <c r="H1203" i="45"/>
  <c r="H1199" i="45"/>
  <c r="H1195" i="45"/>
  <c r="H1191" i="45"/>
  <c r="H1187" i="45"/>
  <c r="H1183" i="45"/>
  <c r="H1179" i="45"/>
  <c r="H1175" i="45"/>
  <c r="H1171" i="45"/>
  <c r="H1167" i="45"/>
  <c r="H1163" i="45"/>
  <c r="H1159" i="45"/>
  <c r="H1155" i="45"/>
  <c r="H1151" i="45"/>
  <c r="H1147" i="45"/>
  <c r="H1143" i="45"/>
  <c r="H1139" i="45"/>
  <c r="H1135" i="45"/>
  <c r="H1131" i="45"/>
  <c r="H1127" i="45"/>
  <c r="H1123" i="45"/>
  <c r="H1119" i="45"/>
  <c r="H1115" i="45"/>
  <c r="H1111" i="45"/>
  <c r="H1107" i="45"/>
  <c r="H1103" i="45"/>
  <c r="H1099" i="45"/>
  <c r="H1095" i="45"/>
  <c r="H1091" i="45"/>
  <c r="H1087" i="45"/>
  <c r="H1083" i="45"/>
  <c r="H1079" i="45"/>
  <c r="H1075" i="45"/>
  <c r="H1071" i="45"/>
  <c r="H1067" i="45"/>
  <c r="H1063" i="45"/>
  <c r="H1059" i="45"/>
  <c r="H1055" i="45"/>
  <c r="H1051" i="45"/>
  <c r="H1047" i="45"/>
  <c r="H1043" i="45"/>
  <c r="H1039" i="45"/>
  <c r="H1035" i="45"/>
  <c r="H1031" i="45"/>
  <c r="H1027" i="45"/>
  <c r="H1023" i="45"/>
  <c r="H1019" i="45"/>
  <c r="H1015" i="45"/>
  <c r="H1011" i="45"/>
  <c r="H1007" i="45"/>
  <c r="H1003" i="45"/>
  <c r="H999" i="45"/>
  <c r="H995" i="45"/>
  <c r="H991" i="45"/>
  <c r="H987" i="45"/>
  <c r="H983" i="45"/>
  <c r="H979" i="45"/>
  <c r="H975" i="45"/>
  <c r="H971" i="45"/>
  <c r="H967" i="45"/>
  <c r="H963" i="45"/>
  <c r="H955" i="45"/>
  <c r="H947" i="45"/>
  <c r="H939" i="45"/>
  <c r="H932" i="45"/>
  <c r="H928" i="45"/>
  <c r="H924" i="45"/>
  <c r="H920" i="45"/>
  <c r="H916" i="45"/>
  <c r="H912" i="45"/>
  <c r="H908" i="45"/>
  <c r="H904" i="45"/>
  <c r="H900" i="45"/>
  <c r="H896" i="45"/>
  <c r="H892" i="45"/>
  <c r="H888" i="45"/>
  <c r="H884" i="45"/>
  <c r="H880" i="45"/>
  <c r="H876" i="45"/>
  <c r="H872" i="45"/>
  <c r="H868" i="45"/>
  <c r="H864" i="45"/>
  <c r="H860" i="45"/>
  <c r="H856" i="45"/>
  <c r="H852" i="45"/>
  <c r="H848" i="45"/>
  <c r="H844" i="45"/>
  <c r="H840" i="45"/>
  <c r="H836" i="45"/>
  <c r="H832" i="45"/>
  <c r="H828" i="45"/>
  <c r="H824" i="45"/>
  <c r="H820" i="45"/>
  <c r="H816" i="45"/>
  <c r="H812" i="45"/>
  <c r="H808" i="45"/>
  <c r="H804" i="45"/>
  <c r="H800" i="45"/>
  <c r="H796" i="45"/>
  <c r="H792" i="45"/>
  <c r="H788" i="45"/>
  <c r="H784" i="45"/>
  <c r="H780" i="45"/>
  <c r="H776" i="45"/>
  <c r="H772" i="45"/>
  <c r="H768" i="45"/>
  <c r="H764" i="45"/>
  <c r="H760" i="45"/>
  <c r="H756" i="45"/>
  <c r="H752" i="45"/>
  <c r="H748" i="45"/>
  <c r="H744" i="45"/>
  <c r="H740" i="45"/>
  <c r="H736" i="45"/>
  <c r="H732" i="45"/>
  <c r="H728" i="45"/>
  <c r="H724" i="45"/>
  <c r="H720" i="45"/>
  <c r="H716" i="45"/>
  <c r="H712" i="45"/>
  <c r="H708" i="45"/>
  <c r="H704" i="45"/>
  <c r="H700" i="45"/>
  <c r="H696" i="45"/>
  <c r="H692" i="45"/>
  <c r="H688" i="45"/>
  <c r="H684" i="45"/>
  <c r="H680" i="45"/>
  <c r="H676" i="45"/>
  <c r="H672" i="45"/>
  <c r="H668" i="45"/>
  <c r="H664" i="45"/>
  <c r="H660" i="45"/>
  <c r="H656" i="45"/>
  <c r="H652" i="45"/>
  <c r="H648" i="45"/>
  <c r="H644" i="45"/>
  <c r="H640" i="45"/>
  <c r="H636" i="45"/>
  <c r="H632" i="45"/>
  <c r="H628" i="45"/>
  <c r="H624" i="45"/>
  <c r="H620" i="45"/>
  <c r="H616" i="45"/>
  <c r="H612" i="45"/>
  <c r="H608" i="45"/>
  <c r="H604" i="45"/>
  <c r="H600" i="45"/>
  <c r="H596" i="45"/>
  <c r="H592" i="45"/>
  <c r="H588" i="45"/>
  <c r="H584" i="45"/>
  <c r="H580" i="45"/>
  <c r="H576" i="45"/>
  <c r="H572" i="45"/>
  <c r="H568" i="45"/>
  <c r="H564" i="45"/>
  <c r="H560" i="45"/>
  <c r="H556" i="45"/>
  <c r="H552" i="45"/>
  <c r="H548" i="45"/>
  <c r="H544" i="45"/>
  <c r="H540" i="45"/>
  <c r="H536" i="45"/>
  <c r="H532" i="45"/>
  <c r="H528" i="45"/>
  <c r="H524" i="45"/>
  <c r="H520" i="45"/>
  <c r="H516" i="45"/>
  <c r="H512" i="45"/>
  <c r="H508" i="45"/>
  <c r="H504" i="45"/>
  <c r="H500" i="45"/>
  <c r="H496" i="45"/>
  <c r="H492" i="45"/>
  <c r="H488" i="45"/>
  <c r="H484" i="45"/>
  <c r="H480" i="45"/>
  <c r="H476" i="45"/>
  <c r="H472" i="45"/>
  <c r="H468" i="45"/>
  <c r="H464" i="45"/>
  <c r="H929" i="45"/>
  <c r="H925" i="45"/>
  <c r="H921" i="45"/>
  <c r="H917" i="45"/>
  <c r="H913" i="45"/>
  <c r="H909" i="45"/>
  <c r="H905" i="45"/>
  <c r="H901" i="45"/>
  <c r="H897" i="45"/>
  <c r="H893" i="45"/>
  <c r="H889" i="45"/>
  <c r="H885" i="45"/>
  <c r="H881" i="45"/>
  <c r="H877" i="45"/>
  <c r="H873" i="45"/>
  <c r="H869" i="45"/>
  <c r="H865" i="45"/>
  <c r="H861" i="45"/>
  <c r="H857" i="45"/>
  <c r="H853" i="45"/>
  <c r="H849" i="45"/>
  <c r="H845" i="45"/>
  <c r="H841" i="45"/>
  <c r="H837" i="45"/>
  <c r="H833" i="45"/>
  <c r="H829" i="45"/>
  <c r="H825" i="45"/>
  <c r="H821" i="45"/>
  <c r="H817" i="45"/>
  <c r="H813" i="45"/>
  <c r="H809" i="45"/>
  <c r="H805" i="45"/>
  <c r="H801" i="45"/>
  <c r="H797" i="45"/>
  <c r="H793" i="45"/>
  <c r="H789" i="45"/>
  <c r="H785" i="45"/>
  <c r="H781" i="45"/>
  <c r="H777" i="45"/>
  <c r="H773" i="45"/>
  <c r="H769" i="45"/>
  <c r="H765" i="45"/>
  <c r="H761" i="45"/>
  <c r="H757" i="45"/>
  <c r="H753" i="45"/>
  <c r="H749" i="45"/>
  <c r="H745" i="45"/>
  <c r="H741" i="45"/>
  <c r="H737" i="45"/>
  <c r="H733" i="45"/>
  <c r="H729" i="45"/>
  <c r="H725" i="45"/>
  <c r="H721" i="45"/>
  <c r="H717" i="45"/>
  <c r="H713" i="45"/>
  <c r="H709" i="45"/>
  <c r="H705" i="45"/>
  <c r="H701" i="45"/>
  <c r="H697" i="45"/>
  <c r="H693" i="45"/>
  <c r="H689" i="45"/>
  <c r="H685" i="45"/>
  <c r="H681" i="45"/>
  <c r="H677" i="45"/>
  <c r="H673" i="45"/>
  <c r="H669" i="45"/>
  <c r="H665" i="45"/>
  <c r="H661" i="45"/>
  <c r="H657" i="45"/>
  <c r="H653" i="45"/>
  <c r="H649" i="45"/>
  <c r="H645" i="45"/>
  <c r="H641" i="45"/>
  <c r="H637" i="45"/>
  <c r="H633" i="45"/>
  <c r="H629" i="45"/>
  <c r="H625" i="45"/>
  <c r="H621" i="45"/>
  <c r="H617" i="45"/>
  <c r="H613" i="45"/>
  <c r="H609" i="45"/>
  <c r="H605" i="45"/>
  <c r="H601" i="45"/>
  <c r="H597" i="45"/>
  <c r="H593" i="45"/>
  <c r="H589" i="45"/>
  <c r="H585" i="45"/>
  <c r="H581" i="45"/>
  <c r="H577" i="45"/>
  <c r="H573" i="45"/>
  <c r="H569" i="45"/>
  <c r="H565" i="45"/>
  <c r="H561" i="45"/>
  <c r="H557" i="45"/>
  <c r="H553" i="45"/>
  <c r="H549" i="45"/>
  <c r="H545" i="45"/>
  <c r="H541" i="45"/>
  <c r="H537" i="45"/>
  <c r="H533" i="45"/>
  <c r="H529" i="45"/>
  <c r="H525" i="45"/>
  <c r="H521" i="45"/>
  <c r="H517" i="45"/>
  <c r="H513" i="45"/>
  <c r="H509" i="45"/>
  <c r="H505" i="45"/>
  <c r="H501" i="45"/>
  <c r="H497" i="45"/>
  <c r="H493" i="45"/>
  <c r="H489" i="45"/>
  <c r="H485" i="45"/>
  <c r="H481" i="45"/>
  <c r="H477" i="45"/>
  <c r="H473" i="45"/>
  <c r="H469" i="45"/>
  <c r="H465" i="45"/>
  <c r="H959" i="45"/>
  <c r="H951" i="45"/>
  <c r="H943" i="45"/>
  <c r="H935" i="45"/>
  <c r="H933" i="45"/>
  <c r="H930" i="45"/>
  <c r="H926" i="45"/>
  <c r="H922" i="45"/>
  <c r="H918" i="45"/>
  <c r="H914" i="45"/>
  <c r="H910" i="45"/>
  <c r="H906" i="45"/>
  <c r="H902" i="45"/>
  <c r="H898" i="45"/>
  <c r="H894" i="45"/>
  <c r="H890" i="45"/>
  <c r="H886" i="45"/>
  <c r="H882" i="45"/>
  <c r="H878" i="45"/>
  <c r="H874" i="45"/>
  <c r="H870" i="45"/>
  <c r="H866" i="45"/>
  <c r="H862" i="45"/>
  <c r="H858" i="45"/>
  <c r="H854" i="45"/>
  <c r="H850" i="45"/>
  <c r="H846" i="45"/>
  <c r="H842" i="45"/>
  <c r="H838" i="45"/>
  <c r="H834" i="45"/>
  <c r="H830" i="45"/>
  <c r="H826" i="45"/>
  <c r="H822" i="45"/>
  <c r="H818" i="45"/>
  <c r="H814" i="45"/>
  <c r="H810" i="45"/>
  <c r="H806" i="45"/>
  <c r="H802" i="45"/>
  <c r="H798" i="45"/>
  <c r="H794" i="45"/>
  <c r="H790" i="45"/>
  <c r="H786" i="45"/>
  <c r="H782" i="45"/>
  <c r="H778" i="45"/>
  <c r="H774" i="45"/>
  <c r="H770" i="45"/>
  <c r="H766" i="45"/>
  <c r="H762" i="45"/>
  <c r="H758" i="45"/>
  <c r="H754" i="45"/>
  <c r="H750" i="45"/>
  <c r="H746" i="45"/>
  <c r="H742" i="45"/>
  <c r="H738" i="45"/>
  <c r="H734" i="45"/>
  <c r="H730" i="45"/>
  <c r="H726" i="45"/>
  <c r="H722" i="45"/>
  <c r="H718" i="45"/>
  <c r="H714" i="45"/>
  <c r="H710" i="45"/>
  <c r="H706" i="45"/>
  <c r="H702" i="45"/>
  <c r="H698" i="45"/>
  <c r="H694" i="45"/>
  <c r="H690" i="45"/>
  <c r="H686" i="45"/>
  <c r="H682" i="45"/>
  <c r="H678" i="45"/>
  <c r="H674" i="45"/>
  <c r="H670" i="45"/>
  <c r="H666" i="45"/>
  <c r="H662" i="45"/>
  <c r="H658" i="45"/>
  <c r="H654" i="45"/>
  <c r="H650" i="45"/>
  <c r="H646" i="45"/>
  <c r="H642" i="45"/>
  <c r="H638" i="45"/>
  <c r="H634" i="45"/>
  <c r="H630" i="45"/>
  <c r="H626" i="45"/>
  <c r="H622" i="45"/>
  <c r="H618" i="45"/>
  <c r="H614" i="45"/>
  <c r="H610" i="45"/>
  <c r="H606" i="45"/>
  <c r="H602" i="45"/>
  <c r="H598" i="45"/>
  <c r="H594" i="45"/>
  <c r="H590" i="45"/>
  <c r="H586" i="45"/>
  <c r="H582" i="45"/>
  <c r="H578" i="45"/>
  <c r="H574" i="45"/>
  <c r="H570" i="45"/>
  <c r="H566" i="45"/>
  <c r="H562" i="45"/>
  <c r="H558" i="45"/>
  <c r="H554" i="45"/>
  <c r="H550" i="45"/>
  <c r="H546" i="45"/>
  <c r="H542" i="45"/>
  <c r="H538" i="45"/>
  <c r="H534" i="45"/>
  <c r="H530" i="45"/>
  <c r="H526" i="45"/>
  <c r="H522" i="45"/>
  <c r="H518" i="45"/>
  <c r="H514" i="45"/>
  <c r="H510" i="45"/>
  <c r="H506" i="45"/>
  <c r="H502" i="45"/>
  <c r="H498" i="45"/>
  <c r="H494" i="45"/>
  <c r="H490" i="45"/>
  <c r="H486" i="45"/>
  <c r="H482" i="45"/>
  <c r="H478" i="45"/>
  <c r="H474" i="45"/>
  <c r="H470" i="45"/>
  <c r="H466" i="45"/>
  <c r="H462" i="45"/>
  <c r="H461" i="45"/>
  <c r="H460" i="45"/>
  <c r="H459" i="45"/>
  <c r="H458" i="45"/>
  <c r="H457" i="45"/>
  <c r="H456" i="45"/>
  <c r="H931" i="45"/>
  <c r="H927" i="45"/>
  <c r="H923" i="45"/>
  <c r="H919" i="45"/>
  <c r="H915" i="45"/>
  <c r="H911" i="45"/>
  <c r="H907" i="45"/>
  <c r="H903" i="45"/>
  <c r="H899" i="45"/>
  <c r="H895" i="45"/>
  <c r="H891" i="45"/>
  <c r="H887" i="45"/>
  <c r="H883" i="45"/>
  <c r="H879" i="45"/>
  <c r="H875" i="45"/>
  <c r="H871" i="45"/>
  <c r="H867" i="45"/>
  <c r="H863" i="45"/>
  <c r="H859" i="45"/>
  <c r="H855" i="45"/>
  <c r="H851" i="45"/>
  <c r="H847" i="45"/>
  <c r="H843" i="45"/>
  <c r="H839" i="45"/>
  <c r="H835" i="45"/>
  <c r="H831" i="45"/>
  <c r="H827" i="45"/>
  <c r="H823" i="45"/>
  <c r="H819" i="45"/>
  <c r="H815" i="45"/>
  <c r="H811" i="45"/>
  <c r="H807" i="45"/>
  <c r="H803" i="45"/>
  <c r="H799" i="45"/>
  <c r="H795" i="45"/>
  <c r="H791" i="45"/>
  <c r="H787" i="45"/>
  <c r="H783" i="45"/>
  <c r="H779" i="45"/>
  <c r="H775" i="45"/>
  <c r="H771" i="45"/>
  <c r="H767" i="45"/>
  <c r="H763" i="45"/>
  <c r="H759" i="45"/>
  <c r="H755" i="45"/>
  <c r="H751" i="45"/>
  <c r="H747" i="45"/>
  <c r="H743" i="45"/>
  <c r="H739" i="45"/>
  <c r="H735" i="45"/>
  <c r="H731" i="45"/>
  <c r="H727" i="45"/>
  <c r="H723" i="45"/>
  <c r="H719" i="45"/>
  <c r="H715" i="45"/>
  <c r="H711" i="45"/>
  <c r="H707" i="45"/>
  <c r="H703" i="45"/>
  <c r="H699" i="45"/>
  <c r="H695" i="45"/>
  <c r="H691" i="45"/>
  <c r="H687" i="45"/>
  <c r="H683" i="45"/>
  <c r="H679" i="45"/>
  <c r="H675" i="45"/>
  <c r="H671" i="45"/>
  <c r="H667" i="45"/>
  <c r="H663" i="45"/>
  <c r="H659" i="45"/>
  <c r="H655" i="45"/>
  <c r="H651" i="45"/>
  <c r="H647" i="45"/>
  <c r="H643" i="45"/>
  <c r="H639" i="45"/>
  <c r="H635" i="45"/>
  <c r="H631" i="45"/>
  <c r="H627" i="45"/>
  <c r="H623" i="45"/>
  <c r="H619" i="45"/>
  <c r="H615" i="45"/>
  <c r="H611" i="45"/>
  <c r="H607" i="45"/>
  <c r="H603" i="45"/>
  <c r="H599" i="45"/>
  <c r="H595" i="45"/>
  <c r="H591" i="45"/>
  <c r="H587" i="45"/>
  <c r="H583" i="45"/>
  <c r="H579" i="45"/>
  <c r="H575" i="45"/>
  <c r="H571" i="45"/>
  <c r="H567" i="45"/>
  <c r="H563" i="45"/>
  <c r="H559" i="45"/>
  <c r="H555" i="45"/>
  <c r="H551" i="45"/>
  <c r="H547" i="45"/>
  <c r="H543" i="45"/>
  <c r="H539" i="45"/>
  <c r="H535" i="45"/>
  <c r="H531" i="45"/>
  <c r="H527" i="45"/>
  <c r="H523" i="45"/>
  <c r="H519" i="45"/>
  <c r="H515" i="45"/>
  <c r="H511" i="45"/>
  <c r="H507" i="45"/>
  <c r="H503" i="45"/>
  <c r="H499" i="45"/>
  <c r="H495" i="45"/>
  <c r="H491" i="45"/>
  <c r="H487" i="45"/>
  <c r="H483" i="45"/>
  <c r="H479" i="45"/>
  <c r="H475" i="45"/>
  <c r="H471" i="45"/>
  <c r="H467" i="45"/>
  <c r="H463" i="45"/>
  <c r="H16" i="45"/>
  <c r="H20" i="45"/>
  <c r="H24" i="45"/>
  <c r="H28" i="45"/>
  <c r="H32" i="45"/>
  <c r="H36" i="45"/>
  <c r="H40" i="45"/>
  <c r="H44" i="45"/>
  <c r="H48" i="45"/>
  <c r="H52" i="45"/>
  <c r="H56" i="45"/>
  <c r="H60" i="45"/>
  <c r="H64" i="45"/>
  <c r="H68" i="45"/>
  <c r="H72" i="45"/>
  <c r="H76" i="45"/>
  <c r="H80" i="45"/>
  <c r="H84" i="45"/>
  <c r="H88" i="45"/>
  <c r="H92" i="45"/>
  <c r="H96" i="45"/>
  <c r="H100" i="45"/>
  <c r="H104" i="45"/>
  <c r="H108" i="45"/>
  <c r="H112" i="45"/>
  <c r="H116" i="45"/>
  <c r="H120" i="45"/>
  <c r="H124" i="45"/>
  <c r="H128" i="45"/>
  <c r="H132" i="45"/>
  <c r="H136" i="45"/>
  <c r="H140" i="45"/>
  <c r="H144" i="45"/>
  <c r="H148" i="45"/>
  <c r="H152" i="45"/>
  <c r="H156" i="45"/>
  <c r="H160" i="45"/>
  <c r="H164" i="45"/>
  <c r="H168" i="45"/>
  <c r="H172" i="45"/>
  <c r="H176" i="45"/>
  <c r="H180" i="45"/>
  <c r="H184" i="45"/>
  <c r="H188" i="45"/>
  <c r="H192" i="45"/>
  <c r="H196" i="45"/>
  <c r="H200" i="45"/>
  <c r="H204" i="45"/>
  <c r="H208" i="45"/>
  <c r="H212" i="45"/>
  <c r="H216" i="45"/>
  <c r="H220" i="45"/>
  <c r="H224" i="45"/>
  <c r="H228" i="45"/>
  <c r="H232" i="45"/>
  <c r="H236" i="45"/>
  <c r="H240" i="45"/>
  <c r="H244" i="45"/>
  <c r="H248" i="45"/>
  <c r="H252" i="45"/>
  <c r="H256" i="45"/>
  <c r="H260" i="45"/>
  <c r="H264" i="45"/>
  <c r="H268" i="45"/>
  <c r="H272" i="45"/>
  <c r="H276" i="45"/>
  <c r="H280" i="45"/>
  <c r="H284" i="45"/>
  <c r="H288" i="45"/>
  <c r="H292" i="45"/>
  <c r="H296" i="45"/>
  <c r="H300" i="45"/>
  <c r="H304" i="45"/>
  <c r="H308" i="45"/>
  <c r="H312" i="45"/>
  <c r="H316" i="45"/>
  <c r="H320" i="45"/>
  <c r="H324" i="45"/>
  <c r="H328" i="45"/>
  <c r="H332" i="45"/>
  <c r="H336" i="45"/>
  <c r="H340" i="45"/>
  <c r="H344" i="45"/>
  <c r="H348" i="45"/>
  <c r="H352" i="45"/>
  <c r="H356" i="45"/>
  <c r="H360" i="45"/>
  <c r="H364" i="45"/>
  <c r="H368" i="45"/>
  <c r="H372" i="45"/>
  <c r="H376" i="45"/>
  <c r="H380" i="45"/>
  <c r="H384" i="45"/>
  <c r="H388" i="45"/>
  <c r="H392" i="45"/>
  <c r="H396" i="45"/>
  <c r="H400" i="45"/>
  <c r="H404" i="45"/>
  <c r="H408" i="45"/>
  <c r="H412" i="45"/>
  <c r="H416" i="45"/>
  <c r="H420" i="45"/>
  <c r="H424" i="45"/>
  <c r="H428" i="45"/>
  <c r="H432" i="45"/>
  <c r="H436" i="45"/>
  <c r="H440" i="45"/>
  <c r="H444" i="45"/>
  <c r="H448" i="45"/>
  <c r="H452" i="45"/>
  <c r="H454" i="45"/>
  <c r="H23" i="45"/>
  <c r="H27" i="45"/>
  <c r="H31" i="45"/>
  <c r="H35" i="45"/>
  <c r="H39" i="45"/>
  <c r="H43" i="45"/>
  <c r="H47" i="45"/>
  <c r="H51" i="45"/>
  <c r="H55" i="45"/>
  <c r="H59" i="45"/>
  <c r="H63" i="45"/>
  <c r="H67" i="45"/>
  <c r="H71" i="45"/>
  <c r="H75" i="45"/>
  <c r="H79" i="45"/>
  <c r="H83" i="45"/>
  <c r="H87" i="45"/>
  <c r="H91" i="45"/>
  <c r="H95" i="45"/>
  <c r="H99" i="45"/>
  <c r="H103" i="45"/>
  <c r="H107" i="45"/>
  <c r="H111" i="45"/>
  <c r="H115" i="45"/>
  <c r="H119" i="45"/>
  <c r="H123" i="45"/>
  <c r="H127" i="45"/>
  <c r="H131" i="45"/>
  <c r="H135" i="45"/>
  <c r="H139" i="45"/>
  <c r="H143" i="45"/>
  <c r="H147" i="45"/>
  <c r="H151" i="45"/>
  <c r="H155" i="45"/>
  <c r="H159" i="45"/>
  <c r="H163" i="45"/>
  <c r="H167" i="45"/>
  <c r="H171" i="45"/>
  <c r="H175" i="45"/>
  <c r="H179" i="45"/>
  <c r="H183" i="45"/>
  <c r="H187" i="45"/>
  <c r="H191" i="45"/>
  <c r="H195" i="45"/>
  <c r="H199" i="45"/>
  <c r="H203" i="45"/>
  <c r="H207" i="45"/>
  <c r="H211" i="45"/>
  <c r="H215" i="45"/>
  <c r="H219" i="45"/>
  <c r="H223" i="45"/>
  <c r="H227" i="45"/>
  <c r="H231" i="45"/>
  <c r="H235" i="45"/>
  <c r="H239" i="45"/>
  <c r="H243" i="45"/>
  <c r="H247" i="45"/>
  <c r="H251" i="45"/>
  <c r="H255" i="45"/>
  <c r="H259" i="45"/>
  <c r="H263" i="45"/>
  <c r="H267" i="45"/>
  <c r="H271" i="45"/>
  <c r="H275" i="45"/>
  <c r="H279" i="45"/>
  <c r="H283" i="45"/>
  <c r="H287" i="45"/>
  <c r="H291" i="45"/>
  <c r="H295" i="45"/>
  <c r="H299" i="45"/>
  <c r="H303" i="45"/>
  <c r="H307" i="45"/>
  <c r="H311" i="45"/>
  <c r="H315" i="45"/>
  <c r="H319" i="45"/>
  <c r="H323" i="45"/>
  <c r="H327" i="45"/>
  <c r="H331" i="45"/>
  <c r="H335" i="45"/>
  <c r="H339" i="45"/>
  <c r="H343" i="45"/>
  <c r="H347" i="45"/>
  <c r="H351" i="45"/>
  <c r="H355" i="45"/>
  <c r="H359" i="45"/>
  <c r="H363" i="45"/>
  <c r="H367" i="45"/>
  <c r="H371" i="45"/>
  <c r="H375" i="45"/>
  <c r="H379" i="45"/>
  <c r="H383" i="45"/>
  <c r="H387" i="45"/>
  <c r="H391" i="45"/>
  <c r="H395" i="45"/>
  <c r="H399" i="45"/>
  <c r="H403" i="45"/>
  <c r="H407" i="45"/>
  <c r="H411" i="45"/>
  <c r="H415" i="45"/>
  <c r="H419" i="45"/>
  <c r="H423" i="45"/>
  <c r="H427" i="45"/>
  <c r="H431" i="45"/>
  <c r="H435" i="45"/>
  <c r="H439" i="45"/>
  <c r="H443" i="45"/>
  <c r="H447" i="45"/>
  <c r="H451" i="45"/>
  <c r="H38" i="45"/>
  <c r="H42" i="45"/>
  <c r="H46" i="45"/>
  <c r="H50" i="45"/>
  <c r="H54" i="45"/>
  <c r="H58" i="45"/>
  <c r="H62" i="45"/>
  <c r="H66" i="45"/>
  <c r="H70" i="45"/>
  <c r="H74" i="45"/>
  <c r="H78" i="45"/>
  <c r="H82" i="45"/>
  <c r="H86" i="45"/>
  <c r="H90" i="45"/>
  <c r="H94" i="45"/>
  <c r="H98" i="45"/>
  <c r="H102" i="45"/>
  <c r="H106" i="45"/>
  <c r="H110" i="45"/>
  <c r="H114" i="45"/>
  <c r="H118" i="45"/>
  <c r="H122" i="45"/>
  <c r="H126" i="45"/>
  <c r="H130" i="45"/>
  <c r="H134" i="45"/>
  <c r="H138" i="45"/>
  <c r="H142" i="45"/>
  <c r="H146" i="45"/>
  <c r="H150" i="45"/>
  <c r="H154" i="45"/>
  <c r="H158" i="45"/>
  <c r="H162" i="45"/>
  <c r="H166" i="45"/>
  <c r="H170" i="45"/>
  <c r="H174" i="45"/>
  <c r="H178" i="45"/>
  <c r="H182" i="45"/>
  <c r="H186" i="45"/>
  <c r="H190" i="45"/>
  <c r="H194" i="45"/>
  <c r="H198" i="45"/>
  <c r="H202" i="45"/>
  <c r="H206" i="45"/>
  <c r="H210" i="45"/>
  <c r="H214" i="45"/>
  <c r="H218" i="45"/>
  <c r="H222" i="45"/>
  <c r="H226" i="45"/>
  <c r="H230" i="45"/>
  <c r="H234" i="45"/>
  <c r="H238" i="45"/>
  <c r="H242" i="45"/>
  <c r="H246" i="45"/>
  <c r="H250" i="45"/>
  <c r="H254" i="45"/>
  <c r="H258" i="45"/>
  <c r="H262" i="45"/>
  <c r="H266" i="45"/>
  <c r="H270" i="45"/>
  <c r="H274" i="45"/>
  <c r="H278" i="45"/>
  <c r="H282" i="45"/>
  <c r="H286" i="45"/>
  <c r="H290" i="45"/>
  <c r="H294" i="45"/>
  <c r="H298" i="45"/>
  <c r="H302" i="45"/>
  <c r="H306" i="45"/>
  <c r="H310" i="45"/>
  <c r="H314" i="45"/>
  <c r="H318" i="45"/>
  <c r="H322" i="45"/>
  <c r="H326" i="45"/>
  <c r="H330" i="45"/>
  <c r="H334" i="45"/>
  <c r="H338" i="45"/>
  <c r="H342" i="45"/>
  <c r="H346" i="45"/>
  <c r="H350" i="45"/>
  <c r="H354" i="45"/>
  <c r="H358" i="45"/>
  <c r="H362" i="45"/>
  <c r="H366" i="45"/>
  <c r="H370" i="45"/>
  <c r="H374" i="45"/>
  <c r="H378" i="45"/>
  <c r="H382" i="45"/>
  <c r="H386" i="45"/>
  <c r="H390" i="45"/>
  <c r="H394" i="45"/>
  <c r="H398" i="45"/>
  <c r="H402" i="45"/>
  <c r="H406" i="45"/>
  <c r="H410" i="45"/>
  <c r="H414" i="45"/>
  <c r="H418" i="45"/>
  <c r="H422" i="45"/>
  <c r="H426" i="45"/>
  <c r="H430" i="45"/>
  <c r="H434" i="45"/>
  <c r="H438" i="45"/>
  <c r="H442" i="45"/>
  <c r="H446" i="45"/>
  <c r="H450" i="45"/>
  <c r="H453" i="45"/>
  <c r="H455" i="45"/>
  <c r="F3995" i="45" l="1"/>
  <c r="F3974" i="45"/>
  <c r="F3953" i="45"/>
  <c r="F3931" i="45"/>
  <c r="F3910" i="45"/>
  <c r="F3889" i="45"/>
  <c r="F3867" i="45"/>
  <c r="F3846" i="45"/>
  <c r="F3825" i="45"/>
  <c r="F3803" i="45"/>
  <c r="F3782" i="45"/>
  <c r="F3761" i="45"/>
  <c r="F3739" i="45"/>
  <c r="F3718" i="45"/>
  <c r="F3697" i="45"/>
  <c r="F3675" i="45"/>
  <c r="F3654" i="45"/>
  <c r="F3633" i="45"/>
  <c r="F3611" i="45"/>
  <c r="F3590" i="45"/>
  <c r="F3569" i="45"/>
  <c r="F3547" i="45"/>
  <c r="F3526" i="45"/>
  <c r="F3505" i="45"/>
  <c r="F3483" i="45"/>
  <c r="F3462" i="45"/>
  <c r="F3441" i="45"/>
  <c r="F3419" i="45"/>
  <c r="F3398" i="45"/>
  <c r="F3377" i="45"/>
  <c r="F3355" i="45"/>
  <c r="F3334" i="45"/>
  <c r="F3313" i="45"/>
  <c r="F3291" i="45"/>
  <c r="F3270" i="45"/>
  <c r="F3249" i="45"/>
  <c r="F3227" i="45"/>
  <c r="F3206" i="45"/>
  <c r="F3185" i="45"/>
  <c r="F3163" i="45"/>
  <c r="F3142" i="45"/>
  <c r="F3121" i="45"/>
  <c r="F3099" i="45"/>
  <c r="F3078" i="45"/>
  <c r="F3057" i="45"/>
  <c r="F3035" i="45"/>
  <c r="F3014" i="45"/>
  <c r="F2993" i="45"/>
  <c r="F2971" i="45"/>
  <c r="F2950" i="45"/>
  <c r="F2929" i="45"/>
  <c r="F2907" i="45"/>
  <c r="F2886" i="45"/>
  <c r="F2865" i="45"/>
  <c r="F2843" i="45"/>
  <c r="F2822" i="45"/>
  <c r="F2801" i="45"/>
  <c r="F2779" i="45"/>
  <c r="F2758" i="45"/>
  <c r="F2737" i="45"/>
  <c r="F2715" i="45"/>
  <c r="F2694" i="45"/>
  <c r="F2673" i="45"/>
  <c r="F2651" i="45"/>
  <c r="F2630" i="45"/>
  <c r="F2609" i="45"/>
  <c r="F2587" i="45"/>
  <c r="F2566" i="45"/>
  <c r="F2545" i="45"/>
  <c r="F2523" i="45"/>
  <c r="F2502" i="45"/>
  <c r="F2481" i="45"/>
  <c r="F2459" i="45"/>
  <c r="F2438" i="45"/>
  <c r="F2417" i="45"/>
  <c r="F2395" i="45"/>
  <c r="F2374" i="45"/>
  <c r="F2353" i="45"/>
  <c r="F2331" i="45"/>
  <c r="F2310" i="45"/>
  <c r="F2289" i="45"/>
  <c r="F2267" i="45"/>
  <c r="F2246" i="45"/>
  <c r="F2225" i="45"/>
  <c r="F2203" i="45"/>
  <c r="F3990" i="45"/>
  <c r="F3969" i="45"/>
  <c r="F3947" i="45"/>
  <c r="F3926" i="45"/>
  <c r="F3905" i="45"/>
  <c r="F3883" i="45"/>
  <c r="F3862" i="45"/>
  <c r="F3841" i="45"/>
  <c r="F3819" i="45"/>
  <c r="F3798" i="45"/>
  <c r="F3777" i="45"/>
  <c r="F3755" i="45"/>
  <c r="F3734" i="45"/>
  <c r="F3713" i="45"/>
  <c r="F3691" i="45"/>
  <c r="F3670" i="45"/>
  <c r="F3649" i="45"/>
  <c r="F3627" i="45"/>
  <c r="F3606" i="45"/>
  <c r="F3585" i="45"/>
  <c r="F3563" i="45"/>
  <c r="F3542" i="45"/>
  <c r="F3521" i="45"/>
  <c r="F3499" i="45"/>
  <c r="F3478" i="45"/>
  <c r="F3457" i="45"/>
  <c r="F3435" i="45"/>
  <c r="F3414" i="45"/>
  <c r="F3393" i="45"/>
  <c r="F3371" i="45"/>
  <c r="F3350" i="45"/>
  <c r="F3329" i="45"/>
  <c r="F3307" i="45"/>
  <c r="F3286" i="45"/>
  <c r="F3265" i="45"/>
  <c r="F3243" i="45"/>
  <c r="F3222" i="45"/>
  <c r="F3201" i="45"/>
  <c r="F3179" i="45"/>
  <c r="F3158" i="45"/>
  <c r="F3137" i="45"/>
  <c r="F3115" i="45"/>
  <c r="F3094" i="45"/>
  <c r="F3073" i="45"/>
  <c r="F3051" i="45"/>
  <c r="F3030" i="45"/>
  <c r="F3009" i="45"/>
  <c r="F2987" i="45"/>
  <c r="F2966" i="45"/>
  <c r="F2945" i="45"/>
  <c r="F2923" i="45"/>
  <c r="F2902" i="45"/>
  <c r="F2881" i="45"/>
  <c r="F2859" i="45"/>
  <c r="F2838" i="45"/>
  <c r="F2817" i="45"/>
  <c r="F2795" i="45"/>
  <c r="F2774" i="45"/>
  <c r="F2753" i="45"/>
  <c r="F2731" i="45"/>
  <c r="F2710" i="45"/>
  <c r="F2689" i="45"/>
  <c r="F2667" i="45"/>
  <c r="F2646" i="45"/>
  <c r="F2625" i="45"/>
  <c r="F2603" i="45"/>
  <c r="F2582" i="45"/>
  <c r="F2561" i="45"/>
  <c r="F2539" i="45"/>
  <c r="F2518" i="45"/>
  <c r="F2497" i="45"/>
  <c r="F2475" i="45"/>
  <c r="F2454" i="45"/>
  <c r="F2433" i="45"/>
  <c r="F2411" i="45"/>
  <c r="F2390" i="45"/>
  <c r="F2369" i="45"/>
  <c r="F2347" i="45"/>
  <c r="F2326" i="45"/>
  <c r="F2305" i="45"/>
  <c r="F2283" i="45"/>
  <c r="F2262" i="45"/>
  <c r="F2241" i="45"/>
  <c r="F2219" i="45"/>
  <c r="F2198" i="45"/>
  <c r="F3979" i="45"/>
  <c r="F3958" i="45"/>
  <c r="F3937" i="45"/>
  <c r="F3915" i="45"/>
  <c r="F3894" i="45"/>
  <c r="F3873" i="45"/>
  <c r="F3851" i="45"/>
  <c r="F3830" i="45"/>
  <c r="F3809" i="45"/>
  <c r="F3787" i="45"/>
  <c r="F3766" i="45"/>
  <c r="F3745" i="45"/>
  <c r="F3723" i="45"/>
  <c r="F3702" i="45"/>
  <c r="F3681" i="45"/>
  <c r="F3659" i="45"/>
  <c r="F3638" i="45"/>
  <c r="F3617" i="45"/>
  <c r="F3595" i="45"/>
  <c r="F3574" i="45"/>
  <c r="F3553" i="45"/>
  <c r="F3531" i="45"/>
  <c r="F3510" i="45"/>
  <c r="F3489" i="45"/>
  <c r="F3467" i="45"/>
  <c r="F3446" i="45"/>
  <c r="F3425" i="45"/>
  <c r="F3403" i="45"/>
  <c r="F3382" i="45"/>
  <c r="F3361" i="45"/>
  <c r="F3339" i="45"/>
  <c r="F3318" i="45"/>
  <c r="F3297" i="45"/>
  <c r="F3275" i="45"/>
  <c r="F3254" i="45"/>
  <c r="F3233" i="45"/>
  <c r="F3211" i="45"/>
  <c r="F3190" i="45"/>
  <c r="F3169" i="45"/>
  <c r="F3147" i="45"/>
  <c r="F3126" i="45"/>
  <c r="F3105" i="45"/>
  <c r="F3083" i="45"/>
  <c r="F3062" i="45"/>
  <c r="F3041" i="45"/>
  <c r="F3019" i="45"/>
  <c r="F2998" i="45"/>
  <c r="F2977" i="45"/>
  <c r="F2955" i="45"/>
  <c r="F2934" i="45"/>
  <c r="F2913" i="45"/>
  <c r="F2891" i="45"/>
  <c r="F2870" i="45"/>
  <c r="F2849" i="45"/>
  <c r="F2827" i="45"/>
  <c r="F2806" i="45"/>
  <c r="F2785" i="45"/>
  <c r="F2763" i="45"/>
  <c r="F2742" i="45"/>
  <c r="F2721" i="45"/>
  <c r="F2699" i="45"/>
  <c r="F2678" i="45"/>
  <c r="F2657" i="45"/>
  <c r="F2635" i="45"/>
  <c r="F2614" i="45"/>
  <c r="F2593" i="45"/>
  <c r="F2571" i="45"/>
  <c r="F2550" i="45"/>
  <c r="F2529" i="45"/>
  <c r="F2507" i="45"/>
  <c r="F2486" i="45"/>
  <c r="F2465" i="45"/>
  <c r="F2443" i="45"/>
  <c r="F2422" i="45"/>
  <c r="F2401" i="45"/>
  <c r="F2379" i="45"/>
  <c r="F2358" i="45"/>
  <c r="F2337" i="45"/>
  <c r="F2315" i="45"/>
  <c r="F2294" i="45"/>
  <c r="F2273" i="45"/>
  <c r="F2251" i="45"/>
  <c r="F2230" i="45"/>
  <c r="F2209" i="45"/>
  <c r="F2187" i="45"/>
  <c r="F3985" i="45"/>
  <c r="F3899" i="45"/>
  <c r="F3814" i="45"/>
  <c r="F3729" i="45"/>
  <c r="F3643" i="45"/>
  <c r="F3558" i="45"/>
  <c r="F3473" i="45"/>
  <c r="F3387" i="45"/>
  <c r="F3302" i="45"/>
  <c r="F3217" i="45"/>
  <c r="F3131" i="45"/>
  <c r="F3046" i="45"/>
  <c r="F2961" i="45"/>
  <c r="F2875" i="45"/>
  <c r="F2790" i="45"/>
  <c r="F2705" i="45"/>
  <c r="F2619" i="45"/>
  <c r="F2534" i="45"/>
  <c r="F2449" i="45"/>
  <c r="F2363" i="45"/>
  <c r="F2278" i="45"/>
  <c r="F2193" i="45"/>
  <c r="F2166" i="45"/>
  <c r="F2145" i="45"/>
  <c r="F2123" i="45"/>
  <c r="F2102" i="45"/>
  <c r="F2081" i="45"/>
  <c r="F2059" i="45"/>
  <c r="F2038" i="45"/>
  <c r="F2017" i="45"/>
  <c r="F1995" i="45"/>
  <c r="F1974" i="45"/>
  <c r="F1953" i="45"/>
  <c r="F1931" i="45"/>
  <c r="F1910" i="45"/>
  <c r="F1889" i="45"/>
  <c r="F1867" i="45"/>
  <c r="F1846" i="45"/>
  <c r="F1825" i="45"/>
  <c r="F1803" i="45"/>
  <c r="F1782" i="45"/>
  <c r="F1761" i="45"/>
  <c r="F1739" i="45"/>
  <c r="F1718" i="45"/>
  <c r="F1697" i="45"/>
  <c r="F1675" i="45"/>
  <c r="F1654" i="45"/>
  <c r="F1633" i="45"/>
  <c r="F1611" i="45"/>
  <c r="F1590" i="45"/>
  <c r="F1569" i="45"/>
  <c r="F1547" i="45"/>
  <c r="F1526" i="45"/>
  <c r="F1505" i="45"/>
  <c r="F1483" i="45"/>
  <c r="F1462" i="45"/>
  <c r="F1441" i="45"/>
  <c r="F1419" i="45"/>
  <c r="F1398" i="45"/>
  <c r="F1377" i="45"/>
  <c r="F1355" i="45"/>
  <c r="F1334" i="45"/>
  <c r="F1313" i="45"/>
  <c r="F1291" i="45"/>
  <c r="F1270" i="45"/>
  <c r="F1249" i="45"/>
  <c r="F1227" i="45"/>
  <c r="F1206" i="45"/>
  <c r="F1185" i="45"/>
  <c r="F1163" i="45"/>
  <c r="F1142" i="45"/>
  <c r="F1121" i="45"/>
  <c r="F1099" i="45"/>
  <c r="F1078" i="45"/>
  <c r="F1057" i="45"/>
  <c r="F1035" i="45"/>
  <c r="F1014" i="45"/>
  <c r="F993" i="45"/>
  <c r="F971" i="45"/>
  <c r="F950" i="45"/>
  <c r="F929" i="45"/>
  <c r="F907" i="45"/>
  <c r="F886" i="45"/>
  <c r="F865" i="45"/>
  <c r="F842" i="45"/>
  <c r="F810" i="45"/>
  <c r="F3963" i="45"/>
  <c r="F3878" i="45"/>
  <c r="F3793" i="45"/>
  <c r="F3707" i="45"/>
  <c r="F3622" i="45"/>
  <c r="F3537" i="45"/>
  <c r="F3451" i="45"/>
  <c r="F3366" i="45"/>
  <c r="F3281" i="45"/>
  <c r="F3195" i="45"/>
  <c r="F3110" i="45"/>
  <c r="F3025" i="45"/>
  <c r="F2939" i="45"/>
  <c r="F2854" i="45"/>
  <c r="F2769" i="45"/>
  <c r="F2683" i="45"/>
  <c r="F2598" i="45"/>
  <c r="F2513" i="45"/>
  <c r="F2427" i="45"/>
  <c r="F2342" i="45"/>
  <c r="F2257" i="45"/>
  <c r="F2182" i="45"/>
  <c r="F2161" i="45"/>
  <c r="F2139" i="45"/>
  <c r="F2118" i="45"/>
  <c r="F2097" i="45"/>
  <c r="F2075" i="45"/>
  <c r="F2054" i="45"/>
  <c r="F2033" i="45"/>
  <c r="F2011" i="45"/>
  <c r="F1990" i="45"/>
  <c r="F1969" i="45"/>
  <c r="F1947" i="45"/>
  <c r="F1926" i="45"/>
  <c r="F1905" i="45"/>
  <c r="F1883" i="45"/>
  <c r="F1862" i="45"/>
  <c r="F1841" i="45"/>
  <c r="F1819" i="45"/>
  <c r="F1798" i="45"/>
  <c r="F1777" i="45"/>
  <c r="F1755" i="45"/>
  <c r="F1734" i="45"/>
  <c r="F1713" i="45"/>
  <c r="F1691" i="45"/>
  <c r="F1670" i="45"/>
  <c r="F1649" i="45"/>
  <c r="F1627" i="45"/>
  <c r="F1606" i="45"/>
  <c r="F1585" i="45"/>
  <c r="F1563" i="45"/>
  <c r="F1542" i="45"/>
  <c r="F1521" i="45"/>
  <c r="F1499" i="45"/>
  <c r="F1478" i="45"/>
  <c r="F1457" i="45"/>
  <c r="F1435" i="45"/>
  <c r="F1414" i="45"/>
  <c r="F1393" i="45"/>
  <c r="F1371" i="45"/>
  <c r="F1350" i="45"/>
  <c r="F1329" i="45"/>
  <c r="F1307" i="45"/>
  <c r="F1286" i="45"/>
  <c r="F1265" i="45"/>
  <c r="F1243" i="45"/>
  <c r="F1222" i="45"/>
  <c r="F1201" i="45"/>
  <c r="F1179" i="45"/>
  <c r="F1158" i="45"/>
  <c r="F1137" i="45"/>
  <c r="F1115" i="45"/>
  <c r="F1094" i="45"/>
  <c r="F1073" i="45"/>
  <c r="F1051" i="45"/>
  <c r="F1030" i="45"/>
  <c r="F1009" i="45"/>
  <c r="F987" i="45"/>
  <c r="F966" i="45"/>
  <c r="F945" i="45"/>
  <c r="F923" i="45"/>
  <c r="F902" i="45"/>
  <c r="F881" i="45"/>
  <c r="F859" i="45"/>
  <c r="F834" i="45"/>
  <c r="F3942" i="45"/>
  <c r="F3771" i="45"/>
  <c r="F3601" i="45"/>
  <c r="F3430" i="45"/>
  <c r="F3259" i="45"/>
  <c r="F3089" i="45"/>
  <c r="F2918" i="45"/>
  <c r="F2747" i="45"/>
  <c r="F2577" i="45"/>
  <c r="F2406" i="45"/>
  <c r="F2235" i="45"/>
  <c r="F2155" i="45"/>
  <c r="F2113" i="45"/>
  <c r="F2070" i="45"/>
  <c r="F2027" i="45"/>
  <c r="F1985" i="45"/>
  <c r="F1942" i="45"/>
  <c r="F1899" i="45"/>
  <c r="F1857" i="45"/>
  <c r="F1814" i="45"/>
  <c r="F1771" i="45"/>
  <c r="F1729" i="45"/>
  <c r="F1686" i="45"/>
  <c r="F1643" i="45"/>
  <c r="F1601" i="45"/>
  <c r="F1558" i="45"/>
  <c r="F1515" i="45"/>
  <c r="F1473" i="45"/>
  <c r="F1430" i="45"/>
  <c r="F1387" i="45"/>
  <c r="F1345" i="45"/>
  <c r="F1302" i="45"/>
  <c r="F1259" i="45"/>
  <c r="F1217" i="45"/>
  <c r="F1174" i="45"/>
  <c r="F1131" i="45"/>
  <c r="F1089" i="45"/>
  <c r="F1046" i="45"/>
  <c r="F1003" i="45"/>
  <c r="F961" i="45"/>
  <c r="F918" i="45"/>
  <c r="F875" i="45"/>
  <c r="F826" i="45"/>
  <c r="F786" i="45"/>
  <c r="F754" i="45"/>
  <c r="F722" i="45"/>
  <c r="F690" i="45"/>
  <c r="F658" i="45"/>
  <c r="F626" i="45"/>
  <c r="F594" i="45"/>
  <c r="F562" i="45"/>
  <c r="F530" i="45"/>
  <c r="F498" i="45"/>
  <c r="F466" i="45"/>
  <c r="F434" i="45"/>
  <c r="F402" i="45"/>
  <c r="F370" i="45"/>
  <c r="F338" i="45"/>
  <c r="F306" i="45"/>
  <c r="F274" i="45"/>
  <c r="F242" i="45"/>
  <c r="F210" i="45"/>
  <c r="F178" i="45"/>
  <c r="F146" i="45"/>
  <c r="F114" i="45"/>
  <c r="F82" i="45"/>
  <c r="F50" i="45"/>
  <c r="F18" i="45"/>
  <c r="J3993" i="45"/>
  <c r="J3989" i="45"/>
  <c r="J3985" i="45"/>
  <c r="J3981" i="45"/>
  <c r="J3977" i="45"/>
  <c r="J3973" i="45"/>
  <c r="J3969" i="45"/>
  <c r="J3965" i="45"/>
  <c r="J3961" i="45"/>
  <c r="J3957" i="45"/>
  <c r="J3953" i="45"/>
  <c r="J3949" i="45"/>
  <c r="J3945" i="45"/>
  <c r="J3941" i="45"/>
  <c r="J3937" i="45"/>
  <c r="J3933" i="45"/>
  <c r="J3929" i="45"/>
  <c r="J3925" i="45"/>
  <c r="J3921" i="45"/>
  <c r="J3917" i="45"/>
  <c r="J3913" i="45"/>
  <c r="J3910" i="45"/>
  <c r="J3906" i="45"/>
  <c r="J3902" i="45"/>
  <c r="J3898" i="45"/>
  <c r="J3894" i="45"/>
  <c r="J3890" i="45"/>
  <c r="J3886" i="45"/>
  <c r="J3882" i="45"/>
  <c r="J3878" i="45"/>
  <c r="J3874" i="45"/>
  <c r="J3870" i="45"/>
  <c r="J3866" i="45"/>
  <c r="J3862" i="45"/>
  <c r="J3858" i="45"/>
  <c r="J3854" i="45"/>
  <c r="J3850" i="45"/>
  <c r="J3846" i="45"/>
  <c r="J3842" i="45"/>
  <c r="J3838" i="45"/>
  <c r="J3834" i="45"/>
  <c r="J3830" i="45"/>
  <c r="J3826" i="45"/>
  <c r="K3994" i="45"/>
  <c r="K3986" i="45"/>
  <c r="K3978" i="45"/>
  <c r="K3970" i="45"/>
  <c r="K3962" i="45"/>
  <c r="K3954" i="45"/>
  <c r="K3946" i="45"/>
  <c r="K3938" i="45"/>
  <c r="K3930" i="45"/>
  <c r="K3922" i="45"/>
  <c r="K3914" i="45"/>
  <c r="K3973" i="45"/>
  <c r="K3941" i="45"/>
  <c r="K3823" i="45"/>
  <c r="J3819" i="45"/>
  <c r="J3815" i="45"/>
  <c r="J3811" i="45"/>
  <c r="J3807" i="45"/>
  <c r="J3803" i="45"/>
  <c r="J3799" i="45"/>
  <c r="J3795" i="45"/>
  <c r="J3791" i="45"/>
  <c r="J3787" i="45"/>
  <c r="J3783" i="45"/>
  <c r="J3779" i="45"/>
  <c r="J3775" i="45"/>
  <c r="J3771" i="45"/>
  <c r="J3767" i="45"/>
  <c r="J3763" i="45"/>
  <c r="J3759" i="45"/>
  <c r="J3755" i="45"/>
  <c r="J3751" i="45"/>
  <c r="J3747" i="45"/>
  <c r="J3743" i="45"/>
  <c r="J3739" i="45"/>
  <c r="J3735" i="45"/>
  <c r="J3731" i="45"/>
  <c r="J3727" i="45"/>
  <c r="J3723" i="45"/>
  <c r="J3719" i="45"/>
  <c r="J3715" i="45"/>
  <c r="J3711" i="45"/>
  <c r="J3707" i="45"/>
  <c r="J3703" i="45"/>
  <c r="J3699" i="45"/>
  <c r="J3695" i="45"/>
  <c r="J3691" i="45"/>
  <c r="J3687" i="45"/>
  <c r="J3683" i="45"/>
  <c r="J3679" i="45"/>
  <c r="K3983" i="45"/>
  <c r="K3951" i="45"/>
  <c r="K3919" i="45"/>
  <c r="K3903" i="45"/>
  <c r="K3895" i="45"/>
  <c r="K3887" i="45"/>
  <c r="K3879" i="45"/>
  <c r="K3871" i="45"/>
  <c r="K3863" i="45"/>
  <c r="F3921" i="45"/>
  <c r="F3750" i="45"/>
  <c r="F3579" i="45"/>
  <c r="F3409" i="45"/>
  <c r="F3238" i="45"/>
  <c r="F3067" i="45"/>
  <c r="F2897" i="45"/>
  <c r="F2726" i="45"/>
  <c r="F2555" i="45"/>
  <c r="F2385" i="45"/>
  <c r="F2214" i="45"/>
  <c r="F2150" i="45"/>
  <c r="F2107" i="45"/>
  <c r="F2065" i="45"/>
  <c r="F2022" i="45"/>
  <c r="F1979" i="45"/>
  <c r="F1937" i="45"/>
  <c r="F1894" i="45"/>
  <c r="F1851" i="45"/>
  <c r="F1809" i="45"/>
  <c r="F1766" i="45"/>
  <c r="F1723" i="45"/>
  <c r="F1681" i="45"/>
  <c r="F1638" i="45"/>
  <c r="F1595" i="45"/>
  <c r="F1553" i="45"/>
  <c r="F1510" i="45"/>
  <c r="F1467" i="45"/>
  <c r="F1425" i="45"/>
  <c r="F1382" i="45"/>
  <c r="F1339" i="45"/>
  <c r="F1297" i="45"/>
  <c r="F1254" i="45"/>
  <c r="F1211" i="45"/>
  <c r="F1169" i="45"/>
  <c r="F1126" i="45"/>
  <c r="F1083" i="45"/>
  <c r="F1041" i="45"/>
  <c r="F998" i="45"/>
  <c r="F955" i="45"/>
  <c r="F913" i="45"/>
  <c r="F870" i="45"/>
  <c r="F818" i="45"/>
  <c r="F778" i="45"/>
  <c r="F746" i="45"/>
  <c r="F714" i="45"/>
  <c r="F682" i="45"/>
  <c r="F650" i="45"/>
  <c r="F618" i="45"/>
  <c r="F586" i="45"/>
  <c r="F554" i="45"/>
  <c r="F522" i="45"/>
  <c r="F490" i="45"/>
  <c r="F458" i="45"/>
  <c r="F426" i="45"/>
  <c r="F394" i="45"/>
  <c r="F362" i="45"/>
  <c r="F330" i="45"/>
  <c r="F298" i="45"/>
  <c r="F266" i="45"/>
  <c r="F234" i="45"/>
  <c r="F202" i="45"/>
  <c r="F170" i="45"/>
  <c r="F138" i="45"/>
  <c r="F106" i="45"/>
  <c r="F74" i="45"/>
  <c r="F42" i="45"/>
  <c r="F10" i="45"/>
  <c r="J3992" i="45"/>
  <c r="J3988" i="45"/>
  <c r="J3984" i="45"/>
  <c r="J3980" i="45"/>
  <c r="J3976" i="45"/>
  <c r="J3972" i="45"/>
  <c r="J3968" i="45"/>
  <c r="J3964" i="45"/>
  <c r="J3960" i="45"/>
  <c r="J3956" i="45"/>
  <c r="J3952" i="45"/>
  <c r="J3948" i="45"/>
  <c r="J3944" i="45"/>
  <c r="J3940" i="45"/>
  <c r="J3936" i="45"/>
  <c r="J3932" i="45"/>
  <c r="J3928" i="45"/>
  <c r="J3924" i="45"/>
  <c r="J3920" i="45"/>
  <c r="J3916" i="45"/>
  <c r="J3912" i="45"/>
  <c r="J3909" i="45"/>
  <c r="J3905" i="45"/>
  <c r="J3901" i="45"/>
  <c r="J3897" i="45"/>
  <c r="J3893" i="45"/>
  <c r="J3889" i="45"/>
  <c r="J3885" i="45"/>
  <c r="J3881" i="45"/>
  <c r="J3877" i="45"/>
  <c r="J3873" i="45"/>
  <c r="J3869" i="45"/>
  <c r="J3865" i="45"/>
  <c r="J3861" i="45"/>
  <c r="J3857" i="45"/>
  <c r="J3853" i="45"/>
  <c r="J3849" i="45"/>
  <c r="J3845" i="45"/>
  <c r="J3841" i="45"/>
  <c r="J3837" i="45"/>
  <c r="J3833" i="45"/>
  <c r="J3829" i="45"/>
  <c r="J3825" i="45"/>
  <c r="K3992" i="45"/>
  <c r="K3984" i="45"/>
  <c r="K3976" i="45"/>
  <c r="K3968" i="45"/>
  <c r="K3960" i="45"/>
  <c r="K3952" i="45"/>
  <c r="K3944" i="45"/>
  <c r="K3936" i="45"/>
  <c r="K3928" i="45"/>
  <c r="K3920" i="45"/>
  <c r="K3912" i="45"/>
  <c r="K3965" i="45"/>
  <c r="K3933" i="45"/>
  <c r="J3822" i="45"/>
  <c r="J3818" i="45"/>
  <c r="J3814" i="45"/>
  <c r="J3810" i="45"/>
  <c r="J3806" i="45"/>
  <c r="J3802" i="45"/>
  <c r="J3798" i="45"/>
  <c r="J3794" i="45"/>
  <c r="J3790" i="45"/>
  <c r="J3786" i="45"/>
  <c r="J3782" i="45"/>
  <c r="J3778" i="45"/>
  <c r="J3774" i="45"/>
  <c r="J3770" i="45"/>
  <c r="J3766" i="45"/>
  <c r="J3762" i="45"/>
  <c r="J3758" i="45"/>
  <c r="J3754" i="45"/>
  <c r="J3750" i="45"/>
  <c r="J3746" i="45"/>
  <c r="J3742" i="45"/>
  <c r="J3738" i="45"/>
  <c r="J3734" i="45"/>
  <c r="J3730" i="45"/>
  <c r="J3726" i="45"/>
  <c r="J3722" i="45"/>
  <c r="J3718" i="45"/>
  <c r="J3714" i="45"/>
  <c r="J3710" i="45"/>
  <c r="J3706" i="45"/>
  <c r="J3702" i="45"/>
  <c r="J3698" i="45"/>
  <c r="J3694" i="45"/>
  <c r="J3690" i="45"/>
  <c r="J3686" i="45"/>
  <c r="J3682" i="45"/>
  <c r="J3678" i="45"/>
  <c r="K3975" i="45"/>
  <c r="K3943" i="45"/>
  <c r="K3909" i="45"/>
  <c r="K3901" i="45"/>
  <c r="K3893" i="45"/>
  <c r="K3885" i="45"/>
  <c r="K3877" i="45"/>
  <c r="K3869" i="45"/>
  <c r="K3861" i="45"/>
  <c r="K3948" i="45"/>
  <c r="K3964" i="45"/>
  <c r="K3980" i="45"/>
  <c r="J3823" i="45"/>
  <c r="J3831" i="45"/>
  <c r="J3839" i="45"/>
  <c r="J3847" i="45"/>
  <c r="J3855" i="45"/>
  <c r="J3863" i="45"/>
  <c r="J3871" i="45"/>
  <c r="J3879" i="45"/>
  <c r="J3887" i="45"/>
  <c r="J3895" i="45"/>
  <c r="J3903" i="45"/>
  <c r="K3911" i="45"/>
  <c r="J3918" i="45"/>
  <c r="J3926" i="45"/>
  <c r="J3934" i="45"/>
  <c r="J3942" i="45"/>
  <c r="J3950" i="45"/>
  <c r="J3958" i="45"/>
  <c r="J3966" i="45"/>
  <c r="J3974" i="45"/>
  <c r="J3982" i="45"/>
  <c r="J3990" i="45"/>
  <c r="F26" i="45"/>
  <c r="F90" i="45"/>
  <c r="F154" i="45"/>
  <c r="F218" i="45"/>
  <c r="F282" i="45"/>
  <c r="F346" i="45"/>
  <c r="F410" i="45"/>
  <c r="F474" i="45"/>
  <c r="F538" i="45"/>
  <c r="F602" i="45"/>
  <c r="F666" i="45"/>
  <c r="F730" i="45"/>
  <c r="F794" i="45"/>
  <c r="F891" i="45"/>
  <c r="F977" i="45"/>
  <c r="F1062" i="45"/>
  <c r="F1147" i="45"/>
  <c r="F1233" i="45"/>
  <c r="F1318" i="45"/>
  <c r="F1403" i="45"/>
  <c r="F1489" i="45"/>
  <c r="F1574" i="45"/>
  <c r="F1659" i="45"/>
  <c r="F1745" i="45"/>
  <c r="F1830" i="45"/>
  <c r="F1915" i="45"/>
  <c r="F2001" i="45"/>
  <c r="F2086" i="45"/>
  <c r="F2171" i="45"/>
  <c r="F2470" i="45"/>
  <c r="F2811" i="45"/>
  <c r="F3153" i="45"/>
  <c r="F3494" i="45"/>
  <c r="F3835" i="45"/>
  <c r="K3950" i="45"/>
  <c r="K3966" i="45"/>
  <c r="K3982" i="45"/>
  <c r="J3824" i="45"/>
  <c r="J3832" i="45"/>
  <c r="J3840" i="45"/>
  <c r="J3848" i="45"/>
  <c r="J3856" i="45"/>
  <c r="J3864" i="45"/>
  <c r="J3872" i="45"/>
  <c r="J3880" i="45"/>
  <c r="J3888" i="45"/>
  <c r="J3896" i="45"/>
  <c r="J3904" i="45"/>
  <c r="J3911" i="45"/>
  <c r="J3919" i="45"/>
  <c r="J3927" i="45"/>
  <c r="J3935" i="45"/>
  <c r="J3943" i="45"/>
  <c r="J3951" i="45"/>
  <c r="J3959" i="45"/>
  <c r="J3967" i="45"/>
  <c r="J3975" i="45"/>
  <c r="J3983" i="45"/>
  <c r="J3991" i="45"/>
  <c r="F34" i="45"/>
  <c r="F98" i="45"/>
  <c r="F162" i="45"/>
  <c r="F226" i="45"/>
  <c r="F290" i="45"/>
  <c r="F354" i="45"/>
  <c r="F418" i="45"/>
  <c r="F482" i="45"/>
  <c r="F546" i="45"/>
  <c r="F610" i="45"/>
  <c r="F674" i="45"/>
  <c r="F738" i="45"/>
  <c r="F802" i="45"/>
  <c r="F897" i="45"/>
  <c r="F982" i="45"/>
  <c r="F1067" i="45"/>
  <c r="F1153" i="45"/>
  <c r="F1238" i="45"/>
  <c r="F1323" i="45"/>
  <c r="F1409" i="45"/>
  <c r="F1494" i="45"/>
  <c r="F1579" i="45"/>
  <c r="F1665" i="45"/>
  <c r="F1750" i="45"/>
  <c r="F1835" i="45"/>
  <c r="F1921" i="45"/>
  <c r="F2006" i="45"/>
  <c r="F2091" i="45"/>
  <c r="F2177" i="45"/>
  <c r="F2491" i="45"/>
  <c r="F2833" i="45"/>
  <c r="F3174" i="45"/>
  <c r="F3515" i="45"/>
  <c r="H21" i="45"/>
  <c r="F2339" i="45"/>
  <c r="F2599" i="45"/>
  <c r="F675" i="45"/>
  <c r="F2649" i="45"/>
  <c r="F27" i="45"/>
  <c r="F822" i="45"/>
  <c r="F75" i="45"/>
  <c r="F3331" i="45"/>
  <c r="F1699" i="45"/>
  <c r="F981" i="45"/>
  <c r="F3310" i="45"/>
  <c r="F1634" i="45"/>
  <c r="F895" i="45"/>
  <c r="F1354" i="45"/>
  <c r="F539" i="45"/>
  <c r="F3103" i="45"/>
  <c r="F2194" i="45"/>
  <c r="F1071" i="45"/>
  <c r="F1609" i="45"/>
  <c r="F726" i="45"/>
  <c r="F587" i="45"/>
  <c r="F3054" i="45"/>
  <c r="F2143" i="45"/>
  <c r="F958" i="45"/>
  <c r="F1559" i="45"/>
  <c r="F2154" i="45"/>
  <c r="F283" i="45"/>
  <c r="F3445" i="45"/>
  <c r="F3218" i="45"/>
  <c r="F2877" i="45"/>
  <c r="F2421" i="45"/>
  <c r="F1966" i="45"/>
  <c r="F1397" i="45"/>
  <c r="F1113" i="45"/>
  <c r="F1837" i="45"/>
  <c r="F1331" i="45"/>
  <c r="F19" i="45"/>
  <c r="F198" i="45"/>
  <c r="F331" i="45"/>
  <c r="F3423" i="45"/>
  <c r="F3197" i="45"/>
  <c r="F2826" i="45"/>
  <c r="F2371" i="45"/>
  <c r="F1917" i="45"/>
  <c r="F1330" i="45"/>
  <c r="F1063" i="45"/>
  <c r="F1786" i="45"/>
  <c r="F1218" i="45"/>
  <c r="F334" i="45"/>
  <c r="F155" i="45"/>
  <c r="F411" i="45"/>
  <c r="F7" i="45"/>
  <c r="F3389" i="45"/>
  <c r="F3274" i="45"/>
  <c r="F3161" i="45"/>
  <c r="F2990" i="45"/>
  <c r="F2762" i="45"/>
  <c r="F2535" i="45"/>
  <c r="F2307" i="45"/>
  <c r="F2079" i="45"/>
  <c r="F1853" i="45"/>
  <c r="F1549" i="45"/>
  <c r="F1245" i="45"/>
  <c r="F702" i="45"/>
  <c r="F994" i="45"/>
  <c r="F438" i="45"/>
  <c r="F1722" i="45"/>
  <c r="F1445" i="45"/>
  <c r="F1154" i="45"/>
  <c r="F798" i="45"/>
  <c r="F935" i="45"/>
  <c r="F1669" i="45"/>
  <c r="F3529" i="45"/>
  <c r="F203" i="45"/>
  <c r="F459" i="45"/>
  <c r="F3481" i="45"/>
  <c r="F3367" i="45"/>
  <c r="F3253" i="45"/>
  <c r="F3139" i="45"/>
  <c r="F2941" i="45"/>
  <c r="F2713" i="45"/>
  <c r="F2485" i="45"/>
  <c r="F2258" i="45"/>
  <c r="F2030" i="45"/>
  <c r="F1785" i="45"/>
  <c r="F1482" i="45"/>
  <c r="F1178" i="45"/>
  <c r="F323" i="45"/>
  <c r="F926" i="45"/>
  <c r="F214" i="45"/>
  <c r="F1673" i="45"/>
  <c r="F1381" i="45"/>
  <c r="F1103" i="45"/>
  <c r="F403" i="45"/>
  <c r="F763" i="45"/>
  <c r="F1479" i="45"/>
  <c r="F1778" i="45"/>
  <c r="F3119" i="45"/>
  <c r="F3315" i="45"/>
  <c r="F3614" i="45"/>
  <c r="F1495" i="45"/>
  <c r="F3493" i="45"/>
  <c r="F1267" i="45"/>
  <c r="F1039" i="45"/>
  <c r="F606" i="45"/>
  <c r="F62" i="45"/>
  <c r="F1165" i="45"/>
  <c r="F1173" i="45"/>
  <c r="F3849" i="45"/>
  <c r="F2367" i="45"/>
  <c r="F1677" i="45"/>
  <c r="F91" i="45"/>
  <c r="F219" i="45"/>
  <c r="F347" i="45"/>
  <c r="F475" i="45"/>
  <c r="F603" i="45"/>
  <c r="F3474" i="45"/>
  <c r="F3417" i="45"/>
  <c r="F3359" i="45"/>
  <c r="F3303" i="45"/>
  <c r="F3246" i="45"/>
  <c r="F3189" i="45"/>
  <c r="F3133" i="45"/>
  <c r="F3047" i="45"/>
  <c r="F2933" i="45"/>
  <c r="F2819" i="45"/>
  <c r="F2706" i="45"/>
  <c r="F2591" i="45"/>
  <c r="F2478" i="45"/>
  <c r="F2365" i="45"/>
  <c r="F2250" i="45"/>
  <c r="F2137" i="45"/>
  <c r="F2023" i="45"/>
  <c r="F1909" i="45"/>
  <c r="F1775" i="45"/>
  <c r="F1625" i="45"/>
  <c r="F1471" i="45"/>
  <c r="F1321" i="45"/>
  <c r="F1170" i="45"/>
  <c r="F938" i="45"/>
  <c r="F259" i="45"/>
  <c r="F1055" i="45"/>
  <c r="F917" i="45"/>
  <c r="F654" i="45"/>
  <c r="F182" i="45"/>
  <c r="F1779" i="45"/>
  <c r="F1666" i="45"/>
  <c r="F1551" i="45"/>
  <c r="F1438" i="45"/>
  <c r="F1325" i="45"/>
  <c r="F1210" i="45"/>
  <c r="F1097" i="45"/>
  <c r="F973" i="45"/>
  <c r="F774" i="45"/>
  <c r="F371" i="45"/>
  <c r="F318" i="45"/>
  <c r="F927" i="45"/>
  <c r="F790" i="45"/>
  <c r="F1869" i="45"/>
  <c r="F1469" i="45"/>
  <c r="F102" i="45"/>
  <c r="F3621" i="45"/>
  <c r="F2231" i="45"/>
  <c r="F3287" i="45"/>
  <c r="F11" i="45"/>
  <c r="F139" i="45"/>
  <c r="F267" i="45"/>
  <c r="F395" i="45"/>
  <c r="F523" i="45"/>
  <c r="F651" i="45"/>
  <c r="F3453" i="45"/>
  <c r="F3395" i="45"/>
  <c r="F3338" i="45"/>
  <c r="F3282" i="45"/>
  <c r="F3225" i="45"/>
  <c r="F3167" i="45"/>
  <c r="F3111" i="45"/>
  <c r="F2997" i="45"/>
  <c r="F2883" i="45"/>
  <c r="F2770" i="45"/>
  <c r="F2655" i="45"/>
  <c r="F2542" i="45"/>
  <c r="F2429" i="45"/>
  <c r="F2314" i="45"/>
  <c r="F2201" i="45"/>
  <c r="F2087" i="45"/>
  <c r="F1973" i="45"/>
  <c r="F1859" i="45"/>
  <c r="F1710" i="45"/>
  <c r="F1557" i="45"/>
  <c r="F1406" i="45"/>
  <c r="F1255" i="45"/>
  <c r="F1086" i="45"/>
  <c r="F742" i="45"/>
  <c r="F1119" i="45"/>
  <c r="F1002" i="45"/>
  <c r="F846" i="45"/>
  <c r="F470" i="45"/>
  <c r="F1843" i="45"/>
  <c r="F1730" i="45"/>
  <c r="F1615" i="45"/>
  <c r="F1502" i="45"/>
  <c r="F1389" i="45"/>
  <c r="F1274" i="45"/>
  <c r="F1161" i="45"/>
  <c r="F1047" i="45"/>
  <c r="F905" i="45"/>
  <c r="F627" i="45"/>
  <c r="F51" i="45"/>
  <c r="F78" i="45"/>
  <c r="F779" i="45"/>
  <c r="F1151" i="45"/>
  <c r="F1683" i="45"/>
  <c r="F1186" i="45"/>
  <c r="F3101" i="45"/>
  <c r="F3842" i="45"/>
  <c r="F3514" i="45"/>
  <c r="F3517" i="45"/>
  <c r="H12" i="45"/>
  <c r="F3647" i="45"/>
  <c r="F3930" i="45"/>
  <c r="F3703" i="45"/>
  <c r="F3357" i="45"/>
  <c r="F2098" i="45"/>
  <c r="F1362" i="45"/>
  <c r="F1885" i="45"/>
  <c r="F2189" i="45"/>
  <c r="F2490" i="45"/>
  <c r="F2794" i="45"/>
  <c r="F1157" i="45"/>
  <c r="F1735" i="45"/>
  <c r="F2095" i="45"/>
  <c r="F2398" i="45"/>
  <c r="F2702" i="45"/>
  <c r="F1037" i="45"/>
  <c r="F2062" i="45"/>
  <c r="F2669" i="45"/>
  <c r="F1522" i="45"/>
  <c r="F2277" i="45"/>
  <c r="F2885" i="45"/>
  <c r="F3114" i="45"/>
  <c r="F3266" i="45"/>
  <c r="F3418" i="45"/>
  <c r="F3551" i="45"/>
  <c r="F1458" i="45"/>
  <c r="F1939" i="45"/>
  <c r="F2242" i="45"/>
  <c r="F2546" i="45"/>
  <c r="F2850" i="45"/>
  <c r="F3059" i="45"/>
  <c r="F3213" i="45"/>
  <c r="F3363" i="45"/>
  <c r="F3511" i="45"/>
  <c r="F3929" i="45"/>
  <c r="F3815" i="45"/>
  <c r="F3743" i="45"/>
  <c r="F3687" i="45"/>
  <c r="F3630" i="45"/>
  <c r="F3573" i="45"/>
  <c r="F3463" i="45"/>
  <c r="F3311" i="45"/>
  <c r="F3198" i="45"/>
  <c r="F3122" i="45"/>
  <c r="F3045" i="45"/>
  <c r="F2970" i="45"/>
  <c r="F2686" i="45"/>
  <c r="F2382" i="45"/>
  <c r="F2078" i="45"/>
  <c r="F1705" i="45"/>
  <c r="F1107" i="45"/>
  <c r="F3977" i="45"/>
  <c r="F3949" i="45"/>
  <c r="F3919" i="45"/>
  <c r="F3891" i="45"/>
  <c r="F3863" i="45"/>
  <c r="F3834" i="45"/>
  <c r="F3806" i="45"/>
  <c r="F3778" i="45"/>
  <c r="F3749" i="45"/>
  <c r="F3721" i="45"/>
  <c r="F3693" i="45"/>
  <c r="F3663" i="45"/>
  <c r="F3635" i="45"/>
  <c r="F3607" i="45"/>
  <c r="F3578" i="45"/>
  <c r="F3541" i="45"/>
  <c r="F3479" i="45"/>
  <c r="F3405" i="45"/>
  <c r="F3327" i="45"/>
  <c r="F3234" i="45"/>
  <c r="F3157" i="45"/>
  <c r="F3081" i="45"/>
  <c r="F3006" i="45"/>
  <c r="F2818" i="45"/>
  <c r="F2515" i="45"/>
  <c r="F2211" i="45"/>
  <c r="F1907" i="45"/>
  <c r="F1401" i="45"/>
  <c r="F38" i="45"/>
  <c r="F291" i="45"/>
  <c r="F598" i="45"/>
  <c r="F835" i="45"/>
  <c r="F947" i="45"/>
  <c r="F1038" i="45"/>
  <c r="F3591" i="45"/>
  <c r="F3909" i="45"/>
  <c r="F3682" i="45"/>
  <c r="F3299" i="45"/>
  <c r="F1870" i="45"/>
  <c r="F1411" i="45"/>
  <c r="F1913" i="45"/>
  <c r="F2217" i="45"/>
  <c r="F2519" i="45"/>
  <c r="F2823" i="45"/>
  <c r="F1234" i="45"/>
  <c r="F1789" i="45"/>
  <c r="F2125" i="45"/>
  <c r="F2426" i="45"/>
  <c r="F2730" i="45"/>
  <c r="F1221" i="45"/>
  <c r="F2119" i="45"/>
  <c r="F2725" i="45"/>
  <c r="F1621" i="45"/>
  <c r="F2334" i="45"/>
  <c r="F2942" i="45"/>
  <c r="F3143" i="45"/>
  <c r="F3294" i="45"/>
  <c r="F3447" i="45"/>
  <c r="F422" i="45"/>
  <c r="F1561" i="45"/>
  <c r="F1997" i="45"/>
  <c r="F2298" i="45"/>
  <c r="F2602" i="45"/>
  <c r="F2906" i="45"/>
  <c r="F3087" i="45"/>
  <c r="F3241" i="45"/>
  <c r="F3391" i="45"/>
  <c r="F3533" i="45"/>
  <c r="F3907" i="45"/>
  <c r="F3794" i="45"/>
  <c r="F3737" i="45"/>
  <c r="F3679" i="45"/>
  <c r="F3623" i="45"/>
  <c r="F3566" i="45"/>
  <c r="F3443" i="45"/>
  <c r="F3293" i="45"/>
  <c r="F3178" i="45"/>
  <c r="F3102" i="45"/>
  <c r="F3027" i="45"/>
  <c r="F2914" i="45"/>
  <c r="F2610" i="45"/>
  <c r="F2306" i="45"/>
  <c r="F2003" i="45"/>
  <c r="F1571" i="45"/>
  <c r="F579" i="45"/>
  <c r="F3970" i="45"/>
  <c r="F3941" i="45"/>
  <c r="F3913" i="45"/>
  <c r="F3885" i="45"/>
  <c r="F3855" i="45"/>
  <c r="F3827" i="45"/>
  <c r="F3799" i="45"/>
  <c r="F3770" i="45"/>
  <c r="F3742" i="45"/>
  <c r="F3714" i="45"/>
  <c r="F3685" i="45"/>
  <c r="F3657" i="45"/>
  <c r="F3629" i="45"/>
  <c r="F3599" i="45"/>
  <c r="F3571" i="45"/>
  <c r="F3527" i="45"/>
  <c r="F3461" i="45"/>
  <c r="F3385" i="45"/>
  <c r="F3309" i="45"/>
  <c r="F3214" i="45"/>
  <c r="F3138" i="45"/>
  <c r="F3063" i="45"/>
  <c r="F2986" i="45"/>
  <c r="F2743" i="45"/>
  <c r="F2439" i="45"/>
  <c r="F2135" i="45"/>
  <c r="F1806" i="45"/>
  <c r="F1269" i="45"/>
  <c r="F35" i="45"/>
  <c r="F358" i="45"/>
  <c r="F662" i="45"/>
  <c r="F873" i="45"/>
  <c r="F969" i="45"/>
  <c r="F1059" i="45"/>
  <c r="F3982" i="45"/>
  <c r="F3589" i="45"/>
  <c r="F910" i="45"/>
  <c r="F2035" i="45"/>
  <c r="F2643" i="45"/>
  <c r="F1465" i="45"/>
  <c r="F2247" i="45"/>
  <c r="F2853" i="45"/>
  <c r="F2366" i="45"/>
  <c r="F1975" i="45"/>
  <c r="F3038" i="45"/>
  <c r="F3342" i="45"/>
  <c r="F1145" i="45"/>
  <c r="F2090" i="45"/>
  <c r="F2697" i="45"/>
  <c r="F3135" i="45"/>
  <c r="F3439" i="45"/>
  <c r="F3871" i="45"/>
  <c r="F3715" i="45"/>
  <c r="F3602" i="45"/>
  <c r="F3386" i="45"/>
  <c r="F3159" i="45"/>
  <c r="F3007" i="45"/>
  <c r="F2533" i="45"/>
  <c r="F1927" i="45"/>
  <c r="F3991" i="45"/>
  <c r="F3934" i="45"/>
  <c r="F3877" i="45"/>
  <c r="F3821" i="45"/>
  <c r="F3763" i="45"/>
  <c r="F3706" i="45"/>
  <c r="F3650" i="45"/>
  <c r="F3593" i="45"/>
  <c r="F3513" i="45"/>
  <c r="F3365" i="45"/>
  <c r="F3194" i="45"/>
  <c r="F3043" i="45"/>
  <c r="F2666" i="45"/>
  <c r="F2061" i="45"/>
  <c r="F1031" i="45"/>
  <c r="F454" i="45"/>
  <c r="F894" i="45"/>
  <c r="F1079" i="45"/>
  <c r="F1149" i="45"/>
  <c r="F1199" i="45"/>
  <c r="F1250" i="45"/>
  <c r="F1391" i="45"/>
  <c r="F1442" i="45"/>
  <c r="F1493" i="45"/>
  <c r="F1543" i="45"/>
  <c r="F1593" i="45"/>
  <c r="F1646" i="45"/>
  <c r="F1695" i="45"/>
  <c r="F1746" i="45"/>
  <c r="F1797" i="45"/>
  <c r="F1847" i="45"/>
  <c r="F1342" i="45"/>
  <c r="F1290" i="45"/>
  <c r="F1241" i="45"/>
  <c r="F1191" i="45"/>
  <c r="F1138" i="45"/>
  <c r="F1065" i="45"/>
  <c r="F979" i="45"/>
  <c r="F874" i="45"/>
  <c r="F678" i="45"/>
  <c r="F390" i="45"/>
  <c r="F667" i="45"/>
  <c r="F731" i="45"/>
  <c r="F795" i="45"/>
  <c r="F855" i="45"/>
  <c r="F885" i="45"/>
  <c r="F914" i="45"/>
  <c r="F942" i="45"/>
  <c r="F970" i="45"/>
  <c r="F999" i="45"/>
  <c r="F30" i="45"/>
  <c r="F94" i="45"/>
  <c r="F158" i="45"/>
  <c r="F222" i="45"/>
  <c r="F286" i="45"/>
  <c r="F350" i="45"/>
  <c r="F414" i="45"/>
  <c r="F478" i="45"/>
  <c r="F542" i="45"/>
  <c r="F83" i="45"/>
  <c r="F211" i="45"/>
  <c r="F3869" i="45"/>
  <c r="F3567" i="45"/>
  <c r="F1050" i="45"/>
  <c r="F2063" i="45"/>
  <c r="F2671" i="45"/>
  <c r="F1514" i="45"/>
  <c r="F2275" i="45"/>
  <c r="F2882" i="45"/>
  <c r="F2423" i="45"/>
  <c r="F2031" i="45"/>
  <c r="F3066" i="45"/>
  <c r="F3370" i="45"/>
  <c r="F1287" i="45"/>
  <c r="F2147" i="45"/>
  <c r="F2754" i="45"/>
  <c r="F3165" i="45"/>
  <c r="F3469" i="45"/>
  <c r="F3850" i="45"/>
  <c r="F3709" i="45"/>
  <c r="F3594" i="45"/>
  <c r="F3369" i="45"/>
  <c r="F3141" i="45"/>
  <c r="F2989" i="45"/>
  <c r="F2458" i="45"/>
  <c r="F1839" i="45"/>
  <c r="F3983" i="45"/>
  <c r="F3927" i="45"/>
  <c r="F3870" i="45"/>
  <c r="F3813" i="45"/>
  <c r="F3757" i="45"/>
  <c r="F3699" i="45"/>
  <c r="F3642" i="45"/>
  <c r="F3586" i="45"/>
  <c r="F3498" i="45"/>
  <c r="F3347" i="45"/>
  <c r="F3177" i="45"/>
  <c r="F3023" i="45"/>
  <c r="F2590" i="45"/>
  <c r="F1983" i="45"/>
  <c r="F230" i="45"/>
  <c r="F547" i="45"/>
  <c r="F922" i="45"/>
  <c r="F1095" i="45"/>
  <c r="F1162" i="45"/>
  <c r="F1213" i="45"/>
  <c r="F1262" i="45"/>
  <c r="F1405" i="45"/>
  <c r="F1455" i="45"/>
  <c r="F1506" i="45"/>
  <c r="F1555" i="45"/>
  <c r="F1607" i="45"/>
  <c r="F1657" i="45"/>
  <c r="F1706" i="45"/>
  <c r="F1759" i="45"/>
  <c r="F1810" i="45"/>
  <c r="F1858" i="45"/>
  <c r="F1327" i="45"/>
  <c r="F1278" i="45"/>
  <c r="F1229" i="45"/>
  <c r="F1177" i="45"/>
  <c r="F1122" i="45"/>
  <c r="F1045" i="45"/>
  <c r="F951" i="45"/>
  <c r="F850" i="45"/>
  <c r="F622" i="45"/>
  <c r="F294" i="45"/>
  <c r="F683" i="45"/>
  <c r="F747" i="45"/>
  <c r="F811" i="45"/>
  <c r="F863" i="45"/>
  <c r="F893" i="45"/>
  <c r="F921" i="45"/>
  <c r="F949" i="45"/>
  <c r="F978" i="45"/>
  <c r="F1006" i="45"/>
  <c r="F46" i="45"/>
  <c r="F110" i="45"/>
  <c r="F174" i="45"/>
  <c r="F238" i="45"/>
  <c r="F302" i="45"/>
  <c r="F366" i="45"/>
  <c r="F430" i="45"/>
  <c r="F494" i="45"/>
  <c r="F558" i="45"/>
  <c r="F115" i="45"/>
  <c r="F3817" i="45"/>
  <c r="F1629" i="45"/>
  <c r="F2946" i="45"/>
  <c r="F2551" i="45"/>
  <c r="F70" i="45"/>
  <c r="F3191" i="45"/>
  <c r="F1726" i="45"/>
  <c r="F2985" i="45"/>
  <c r="F3986" i="45"/>
  <c r="F3658" i="45"/>
  <c r="F3235" i="45"/>
  <c r="F2837" i="45"/>
  <c r="F1437" i="45"/>
  <c r="F3906" i="45"/>
  <c r="F3791" i="45"/>
  <c r="F3678" i="45"/>
  <c r="F3565" i="45"/>
  <c r="F3271" i="45"/>
  <c r="F2967" i="45"/>
  <c r="F1674" i="45"/>
  <c r="F723" i="45"/>
  <c r="F1117" i="45"/>
  <c r="F1223" i="45"/>
  <c r="F1418" i="45"/>
  <c r="F1518" i="45"/>
  <c r="F1619" i="45"/>
  <c r="F1721" i="45"/>
  <c r="F1821" i="45"/>
  <c r="F1315" i="45"/>
  <c r="F1214" i="45"/>
  <c r="F1102" i="45"/>
  <c r="F930" i="45"/>
  <c r="F550" i="45"/>
  <c r="F699" i="45"/>
  <c r="F827" i="45"/>
  <c r="F899" i="45"/>
  <c r="F957" i="45"/>
  <c r="F1013" i="45"/>
  <c r="F126" i="45"/>
  <c r="F254" i="45"/>
  <c r="F382" i="45"/>
  <c r="F510" i="45"/>
  <c r="F147" i="45"/>
  <c r="F307" i="45"/>
  <c r="F435" i="45"/>
  <c r="F563" i="45"/>
  <c r="F646" i="45"/>
  <c r="F734" i="45"/>
  <c r="F819" i="45"/>
  <c r="F877" i="45"/>
  <c r="F915" i="45"/>
  <c r="F953" i="45"/>
  <c r="F990" i="45"/>
  <c r="F1026" i="45"/>
  <c r="F1054" i="45"/>
  <c r="F1082" i="45"/>
  <c r="F1111" i="45"/>
  <c r="F1139" i="45"/>
  <c r="F1167" i="45"/>
  <c r="F1197" i="45"/>
  <c r="F1225" i="45"/>
  <c r="F1253" i="45"/>
  <c r="F1282" i="45"/>
  <c r="F1310" i="45"/>
  <c r="F1338" i="45"/>
  <c r="F1367" i="45"/>
  <c r="F1395" i="45"/>
  <c r="F1423" i="45"/>
  <c r="F1453" i="45"/>
  <c r="F1481" i="45"/>
  <c r="F1509" i="45"/>
  <c r="F1538" i="45"/>
  <c r="F1566" i="45"/>
  <c r="F1594" i="45"/>
  <c r="F1623" i="45"/>
  <c r="F1651" i="45"/>
  <c r="F1679" i="45"/>
  <c r="F1709" i="45"/>
  <c r="F1737" i="45"/>
  <c r="F1765" i="45"/>
  <c r="F1794" i="45"/>
  <c r="F1822" i="45"/>
  <c r="F1850" i="45"/>
  <c r="F118" i="45"/>
  <c r="F246" i="45"/>
  <c r="F374" i="45"/>
  <c r="F502" i="45"/>
  <c r="F611" i="45"/>
  <c r="F694" i="45"/>
  <c r="F782" i="45"/>
  <c r="F861" i="45"/>
  <c r="F898" i="45"/>
  <c r="F937" i="45"/>
  <c r="F974" i="45"/>
  <c r="F1011" i="45"/>
  <c r="F1042" i="45"/>
  <c r="F1070" i="45"/>
  <c r="F1098" i="45"/>
  <c r="F1127" i="45"/>
  <c r="F131" i="45"/>
  <c r="F387" i="45"/>
  <c r="F614" i="45"/>
  <c r="F787" i="45"/>
  <c r="F901" i="45"/>
  <c r="F975" i="45"/>
  <c r="F1043" i="45"/>
  <c r="F1101" i="45"/>
  <c r="F1150" i="45"/>
  <c r="F1187" i="45"/>
  <c r="F1226" i="45"/>
  <c r="F1263" i="45"/>
  <c r="F1301" i="45"/>
  <c r="F1341" i="45"/>
  <c r="F1378" i="45"/>
  <c r="F1415" i="45"/>
  <c r="F1454" i="45"/>
  <c r="F1491" i="45"/>
  <c r="F1529" i="45"/>
  <c r="F1567" i="45"/>
  <c r="F1605" i="45"/>
  <c r="F1642" i="45"/>
  <c r="F1682" i="45"/>
  <c r="F1719" i="45"/>
  <c r="F1757" i="45"/>
  <c r="F1795" i="45"/>
  <c r="F1833" i="45"/>
  <c r="F1866" i="45"/>
  <c r="F1895" i="45"/>
  <c r="F1923" i="45"/>
  <c r="F1951" i="45"/>
  <c r="F1981" i="45"/>
  <c r="F2009" i="45"/>
  <c r="F2037" i="45"/>
  <c r="F2066" i="45"/>
  <c r="F2094" i="45"/>
  <c r="F2122" i="45"/>
  <c r="F2151" i="45"/>
  <c r="F2179" i="45"/>
  <c r="F2207" i="45"/>
  <c r="F2237" i="45"/>
  <c r="F2265" i="45"/>
  <c r="F2293" i="45"/>
  <c r="F2322" i="45"/>
  <c r="F2350" i="45"/>
  <c r="F2378" i="45"/>
  <c r="F2407" i="45"/>
  <c r="F2435" i="45"/>
  <c r="F2463" i="45"/>
  <c r="F2493" i="45"/>
  <c r="F2521" i="45"/>
  <c r="F2549" i="45"/>
  <c r="F2578" i="45"/>
  <c r="F2606" i="45"/>
  <c r="F2634" i="45"/>
  <c r="F2663" i="45"/>
  <c r="F2691" i="45"/>
  <c r="F2719" i="45"/>
  <c r="F2749" i="45"/>
  <c r="F2777" i="45"/>
  <c r="F2805" i="45"/>
  <c r="F2834" i="45"/>
  <c r="F2862" i="45"/>
  <c r="F2890" i="45"/>
  <c r="F2919" i="45"/>
  <c r="F2947" i="45"/>
  <c r="F2975" i="45"/>
  <c r="F3005" i="45"/>
  <c r="F3033" i="45"/>
  <c r="F3061" i="45"/>
  <c r="F3090" i="45"/>
  <c r="F3795" i="45"/>
  <c r="F1678" i="45"/>
  <c r="F6" i="45"/>
  <c r="F2579" i="45"/>
  <c r="F883" i="45"/>
  <c r="F3219" i="45"/>
  <c r="F1827" i="45"/>
  <c r="F3013" i="45"/>
  <c r="F3965" i="45"/>
  <c r="F3651" i="45"/>
  <c r="F3215" i="45"/>
  <c r="F2761" i="45"/>
  <c r="F1299" i="45"/>
  <c r="F3898" i="45"/>
  <c r="F3785" i="45"/>
  <c r="F3671" i="45"/>
  <c r="F3555" i="45"/>
  <c r="F3251" i="45"/>
  <c r="F2894" i="45"/>
  <c r="F1535" i="45"/>
  <c r="F771" i="45"/>
  <c r="F1135" i="45"/>
  <c r="F1237" i="45"/>
  <c r="F1429" i="45"/>
  <c r="F1533" i="45"/>
  <c r="F1631" i="45"/>
  <c r="F1733" i="45"/>
  <c r="F1834" i="45"/>
  <c r="F1305" i="45"/>
  <c r="F1202" i="45"/>
  <c r="F1081" i="45"/>
  <c r="F903" i="45"/>
  <c r="F483" i="45"/>
  <c r="F715" i="45"/>
  <c r="F843" i="45"/>
  <c r="F906" i="45"/>
  <c r="F963" i="45"/>
  <c r="F14" i="45"/>
  <c r="F142" i="45"/>
  <c r="F270" i="45"/>
  <c r="F398" i="45"/>
  <c r="F526" i="45"/>
  <c r="F179" i="45"/>
  <c r="F339" i="45"/>
  <c r="F467" i="45"/>
  <c r="F582" i="45"/>
  <c r="F670" i="45"/>
  <c r="F755" i="45"/>
  <c r="F838" i="45"/>
  <c r="F887" i="45"/>
  <c r="F925" i="45"/>
  <c r="F962" i="45"/>
  <c r="F1001" i="45"/>
  <c r="F1033" i="45"/>
  <c r="F1061" i="45"/>
  <c r="F1090" i="45"/>
  <c r="F1118" i="45"/>
  <c r="F1146" i="45"/>
  <c r="F1175" i="45"/>
  <c r="F1203" i="45"/>
  <c r="F1231" i="45"/>
  <c r="F1261" i="45"/>
  <c r="F1289" i="45"/>
  <c r="F1317" i="45"/>
  <c r="F1346" i="45"/>
  <c r="F1374" i="45"/>
  <c r="F1402" i="45"/>
  <c r="F1431" i="45"/>
  <c r="F1459" i="45"/>
  <c r="F1487" i="45"/>
  <c r="F1517" i="45"/>
  <c r="F1545" i="45"/>
  <c r="F1573" i="45"/>
  <c r="F1602" i="45"/>
  <c r="F1630" i="45"/>
  <c r="F1658" i="45"/>
  <c r="F1687" i="45"/>
  <c r="F1715" i="45"/>
  <c r="F1743" i="45"/>
  <c r="F1773" i="45"/>
  <c r="F1801" i="45"/>
  <c r="F1829" i="45"/>
  <c r="F22" i="45"/>
  <c r="F150" i="45"/>
  <c r="F278" i="45"/>
  <c r="F406" i="45"/>
  <c r="F534" i="45"/>
  <c r="F630" i="45"/>
  <c r="F718" i="45"/>
  <c r="F803" i="45"/>
  <c r="F869" i="45"/>
  <c r="F909" i="45"/>
  <c r="F946" i="45"/>
  <c r="F983" i="45"/>
  <c r="F1021" i="45"/>
  <c r="F1049" i="45"/>
  <c r="F1077" i="45"/>
  <c r="F1106" i="45"/>
  <c r="F1134" i="45"/>
  <c r="F195" i="45"/>
  <c r="F451" i="45"/>
  <c r="F659" i="45"/>
  <c r="F830" i="45"/>
  <c r="F919" i="45"/>
  <c r="F995" i="45"/>
  <c r="F1058" i="45"/>
  <c r="F1114" i="45"/>
  <c r="F1159" i="45"/>
  <c r="F1198" i="45"/>
  <c r="F1235" i="45"/>
  <c r="F1273" i="45"/>
  <c r="F1311" i="45"/>
  <c r="F1349" i="45"/>
  <c r="F1386" i="45"/>
  <c r="F1426" i="45"/>
  <c r="F1463" i="45"/>
  <c r="F1501" i="45"/>
  <c r="F1539" i="45"/>
  <c r="F1577" i="45"/>
  <c r="F1614" i="45"/>
  <c r="F1653" i="45"/>
  <c r="F1690" i="45"/>
  <c r="F1727" i="45"/>
  <c r="F1767" i="45"/>
  <c r="F1805" i="45"/>
  <c r="F1842" i="45"/>
  <c r="F1874" i="45"/>
  <c r="F1902" i="45"/>
  <c r="F1930" i="45"/>
  <c r="F1959" i="45"/>
  <c r="F1987" i="45"/>
  <c r="F2015" i="45"/>
  <c r="F2045" i="45"/>
  <c r="F2073" i="45"/>
  <c r="F2101" i="45"/>
  <c r="F2130" i="45"/>
  <c r="F2158" i="45"/>
  <c r="F2186" i="45"/>
  <c r="F2215" i="45"/>
  <c r="F2243" i="45"/>
  <c r="F2271" i="45"/>
  <c r="F2301" i="45"/>
  <c r="F2329" i="45"/>
  <c r="F2357" i="45"/>
  <c r="F2386" i="45"/>
  <c r="F2414" i="45"/>
  <c r="F2442" i="45"/>
  <c r="F2471" i="45"/>
  <c r="F2499" i="45"/>
  <c r="F2527" i="45"/>
  <c r="F2557" i="45"/>
  <c r="F2585" i="45"/>
  <c r="F2613" i="45"/>
  <c r="F2642" i="45"/>
  <c r="F2670" i="45"/>
  <c r="F2698" i="45"/>
  <c r="F2727" i="45"/>
  <c r="F2755" i="45"/>
  <c r="F2783" i="45"/>
  <c r="F2813" i="45"/>
  <c r="F2841" i="45"/>
  <c r="F2869" i="45"/>
  <c r="F2898" i="45"/>
  <c r="F2926" i="45"/>
  <c r="F2954" i="45"/>
  <c r="F2983" i="45"/>
  <c r="F3011" i="45"/>
  <c r="F3039" i="45"/>
  <c r="F3069" i="45"/>
  <c r="F3097" i="45"/>
  <c r="F43" i="45"/>
  <c r="F107" i="45"/>
  <c r="F171" i="45"/>
  <c r="F235" i="45"/>
  <c r="F299" i="45"/>
  <c r="F363" i="45"/>
  <c r="F427" i="45"/>
  <c r="F491" i="45"/>
  <c r="F555" i="45"/>
  <c r="F619" i="45"/>
  <c r="F3495" i="45"/>
  <c r="F3466" i="45"/>
  <c r="F3438" i="45"/>
  <c r="F3410" i="45"/>
  <c r="F3381" i="45"/>
  <c r="F3353" i="45"/>
  <c r="F3325" i="45"/>
  <c r="F3295" i="45"/>
  <c r="F3267" i="45"/>
  <c r="F3239" i="45"/>
  <c r="F3210" i="45"/>
  <c r="F3182" i="45"/>
  <c r="F3154" i="45"/>
  <c r="F3125" i="45"/>
  <c r="F3082" i="45"/>
  <c r="F3026" i="45"/>
  <c r="F2969" i="45"/>
  <c r="F2911" i="45"/>
  <c r="F2855" i="45"/>
  <c r="F2798" i="45"/>
  <c r="F2741" i="45"/>
  <c r="F2685" i="45"/>
  <c r="F2627" i="45"/>
  <c r="F2570" i="45"/>
  <c r="F2514" i="45"/>
  <c r="F2457" i="45"/>
  <c r="F2399" i="45"/>
  <c r="F2343" i="45"/>
  <c r="F2286" i="45"/>
  <c r="F2229" i="45"/>
  <c r="F2173" i="45"/>
  <c r="F2115" i="45"/>
  <c r="F2058" i="45"/>
  <c r="F2002" i="45"/>
  <c r="F1945" i="45"/>
  <c r="F1887" i="45"/>
  <c r="F1823" i="45"/>
  <c r="F1747" i="45"/>
  <c r="F1671" i="45"/>
  <c r="F1597" i="45"/>
  <c r="F1519" i="45"/>
  <c r="F1443" i="45"/>
  <c r="F1369" i="45"/>
  <c r="F1293" i="45"/>
  <c r="F1215" i="45"/>
  <c r="F1141" i="45"/>
  <c r="F1029" i="45"/>
  <c r="F882" i="45"/>
  <c r="F574" i="45"/>
  <c r="F67" i="45"/>
  <c r="F1091" i="45"/>
  <c r="F1034" i="45"/>
  <c r="F965" i="45"/>
  <c r="F889" i="45"/>
  <c r="F758" i="45"/>
  <c r="F590" i="45"/>
  <c r="F342" i="45"/>
  <c r="F86" i="45"/>
  <c r="F1815" i="45"/>
  <c r="F1758" i="45"/>
  <c r="F1701" i="45"/>
  <c r="F1645" i="45"/>
  <c r="F1587" i="45"/>
  <c r="F1530" i="45"/>
  <c r="F1474" i="45"/>
  <c r="F1417" i="45"/>
  <c r="F1359" i="45"/>
  <c r="F1303" i="45"/>
  <c r="F1246" i="45"/>
  <c r="F1189" i="45"/>
  <c r="F1133" i="45"/>
  <c r="F1075" i="45"/>
  <c r="F1018" i="45"/>
  <c r="F943" i="45"/>
  <c r="F867" i="45"/>
  <c r="F710" i="45"/>
  <c r="F531" i="45"/>
  <c r="F275" i="45"/>
  <c r="F462" i="45"/>
  <c r="F206" i="45"/>
  <c r="F991" i="45"/>
  <c r="F878" i="45"/>
  <c r="F134" i="45"/>
  <c r="F1005" i="45"/>
  <c r="F1251" i="45"/>
  <c r="F1783" i="45"/>
  <c r="F1582" i="45"/>
  <c r="F1379" i="45"/>
  <c r="F1022" i="45"/>
  <c r="F2287" i="45"/>
  <c r="F3422" i="45"/>
  <c r="F3727" i="45"/>
  <c r="F3955" i="45"/>
  <c r="F3065" i="45"/>
  <c r="F3765" i="45"/>
  <c r="F2451" i="45"/>
  <c r="F2638" i="45"/>
  <c r="F1971" i="45"/>
  <c r="F2995" i="45"/>
  <c r="F59" i="45"/>
  <c r="F123" i="45"/>
  <c r="F187" i="45"/>
  <c r="F251" i="45"/>
  <c r="F315" i="45"/>
  <c r="F379" i="45"/>
  <c r="F443" i="45"/>
  <c r="F507" i="45"/>
  <c r="F571" i="45"/>
  <c r="F635" i="45"/>
  <c r="F3487" i="45"/>
  <c r="F3459" i="45"/>
  <c r="F3431" i="45"/>
  <c r="F3402" i="45"/>
  <c r="F3374" i="45"/>
  <c r="F3346" i="45"/>
  <c r="F3317" i="45"/>
  <c r="F3289" i="45"/>
  <c r="F3261" i="45"/>
  <c r="F3231" i="45"/>
  <c r="F3203" i="45"/>
  <c r="F3175" i="45"/>
  <c r="F3146" i="45"/>
  <c r="F3118" i="45"/>
  <c r="F3075" i="45"/>
  <c r="F3018" i="45"/>
  <c r="F2962" i="45"/>
  <c r="F2905" i="45"/>
  <c r="F2847" i="45"/>
  <c r="F2791" i="45"/>
  <c r="F2734" i="45"/>
  <c r="F2677" i="45"/>
  <c r="F2621" i="45"/>
  <c r="F2563" i="45"/>
  <c r="F2506" i="45"/>
  <c r="F2450" i="45"/>
  <c r="F2393" i="45"/>
  <c r="F2335" i="45"/>
  <c r="F2279" i="45"/>
  <c r="F2222" i="45"/>
  <c r="F2165" i="45"/>
  <c r="F2109" i="45"/>
  <c r="F2051" i="45"/>
  <c r="F1994" i="45"/>
  <c r="F1938" i="45"/>
  <c r="F1881" i="45"/>
  <c r="F1813" i="45"/>
  <c r="F1738" i="45"/>
  <c r="F1662" i="45"/>
  <c r="F1586" i="45"/>
  <c r="F1511" i="45"/>
  <c r="F1434" i="45"/>
  <c r="F1358" i="45"/>
  <c r="F1283" i="45"/>
  <c r="F1207" i="45"/>
  <c r="F1129" i="45"/>
  <c r="F1015" i="45"/>
  <c r="F862" i="45"/>
  <c r="F515" i="45"/>
  <c r="F3" i="45"/>
  <c r="F1085" i="45"/>
  <c r="F1027" i="45"/>
  <c r="F954" i="45"/>
  <c r="F879" i="45"/>
  <c r="F739" i="45"/>
  <c r="F566" i="45"/>
  <c r="F310" i="45"/>
  <c r="F54" i="45"/>
  <c r="F1807" i="45"/>
  <c r="F1751" i="45"/>
  <c r="F1694" i="45"/>
  <c r="F1637" i="45"/>
  <c r="F1581" i="45"/>
  <c r="F1523" i="45"/>
  <c r="F1466" i="45"/>
  <c r="F1410" i="45"/>
  <c r="F1353" i="45"/>
  <c r="F1295" i="45"/>
  <c r="F1239" i="45"/>
  <c r="F1182" i="45"/>
  <c r="F1125" i="45"/>
  <c r="F1069" i="45"/>
  <c r="F1010" i="45"/>
  <c r="F933" i="45"/>
  <c r="F857" i="45"/>
  <c r="F691" i="45"/>
  <c r="F499" i="45"/>
  <c r="F243" i="45"/>
  <c r="F446" i="45"/>
  <c r="F190" i="45"/>
  <c r="F985" i="45"/>
  <c r="F871" i="45"/>
  <c r="F227" i="45"/>
  <c r="F1023" i="45"/>
  <c r="F1266" i="45"/>
  <c r="F1770" i="45"/>
  <c r="F1570" i="45"/>
  <c r="F1365" i="45"/>
  <c r="F997" i="45"/>
  <c r="F2362" i="45"/>
  <c r="F3442" i="45"/>
  <c r="F3735" i="45"/>
  <c r="F3962" i="45"/>
  <c r="F3085" i="45"/>
  <c r="F3773" i="45"/>
  <c r="F2394" i="45"/>
  <c r="F2581" i="45"/>
  <c r="F1943" i="45"/>
  <c r="F3053" i="45"/>
  <c r="H449" i="45"/>
  <c r="F3975" i="45"/>
  <c r="F3875" i="45"/>
  <c r="F3207" i="45"/>
  <c r="F3491" i="45"/>
  <c r="F3987" i="45"/>
  <c r="F3874" i="45"/>
  <c r="F3759" i="45"/>
  <c r="F3646" i="45"/>
  <c r="F3506" i="45"/>
  <c r="F3205" i="45"/>
  <c r="F2703" i="45"/>
  <c r="F1166" i="45"/>
  <c r="F1205" i="45"/>
  <c r="F1497" i="45"/>
  <c r="F1763" i="45"/>
  <c r="F1961" i="45"/>
  <c r="F2111" i="45"/>
  <c r="F2263" i="45"/>
  <c r="F2415" i="45"/>
  <c r="F2567" i="45"/>
  <c r="F2718" i="45"/>
  <c r="F2871" i="45"/>
  <c r="F766" i="45"/>
  <c r="F1333" i="45"/>
  <c r="F1599" i="45"/>
  <c r="F1865" i="45"/>
  <c r="F2019" i="45"/>
  <c r="F2170" i="45"/>
  <c r="F2323" i="45"/>
  <c r="F2474" i="45"/>
  <c r="F2626" i="45"/>
  <c r="F2778" i="45"/>
  <c r="F2930" i="45"/>
  <c r="F1407" i="45"/>
  <c r="F1911" i="45"/>
  <c r="F2213" i="45"/>
  <c r="F2517" i="45"/>
  <c r="F2821" i="45"/>
  <c r="F1242" i="45"/>
  <c r="F1790" i="45"/>
  <c r="F2126" i="45"/>
  <c r="F2430" i="45"/>
  <c r="F2733" i="45"/>
  <c r="F3001" i="45"/>
  <c r="F3077" i="45"/>
  <c r="F3151" i="45"/>
  <c r="F3229" i="45"/>
  <c r="F3305" i="45"/>
  <c r="F3379" i="45"/>
  <c r="F3455" i="45"/>
  <c r="F3523" i="45"/>
  <c r="F707" i="45"/>
  <c r="F1322" i="45"/>
  <c r="F1591" i="45"/>
  <c r="F1861" i="45"/>
  <c r="F2014" i="45"/>
  <c r="F2167" i="45"/>
  <c r="F2318" i="45"/>
  <c r="F2469" i="45"/>
  <c r="F2622" i="45"/>
  <c r="F2773" i="45"/>
  <c r="F2925" i="45"/>
  <c r="F3022" i="45"/>
  <c r="F3098" i="45"/>
  <c r="F3173" i="45"/>
  <c r="F3250" i="45"/>
  <c r="F3326" i="45"/>
  <c r="F3401" i="45"/>
  <c r="F3477" i="45"/>
  <c r="F3539" i="45"/>
  <c r="F3957" i="45"/>
  <c r="F3901" i="45"/>
  <c r="F3843" i="45"/>
  <c r="F3786" i="45"/>
  <c r="F3758" i="45"/>
  <c r="F3730" i="45"/>
  <c r="F3701" i="45"/>
  <c r="F3673" i="45"/>
  <c r="F3645" i="45"/>
  <c r="F3615" i="45"/>
  <c r="F3587" i="45"/>
  <c r="F3557" i="45"/>
  <c r="F3501" i="45"/>
  <c r="F3426" i="45"/>
  <c r="F3349" i="45"/>
  <c r="F3273" i="45"/>
  <c r="F3818" i="45"/>
  <c r="F3055" i="45"/>
  <c r="F3187" i="45"/>
  <c r="F3966" i="45"/>
  <c r="F3853" i="45"/>
  <c r="F3738" i="45"/>
  <c r="F3625" i="45"/>
  <c r="F3450" i="45"/>
  <c r="F3149" i="45"/>
  <c r="F2477" i="45"/>
  <c r="F326" i="45"/>
  <c r="F1277" i="45"/>
  <c r="F1546" i="45"/>
  <c r="F1817" i="45"/>
  <c r="F1989" i="45"/>
  <c r="F2141" i="45"/>
  <c r="F2291" i="45"/>
  <c r="F2445" i="45"/>
  <c r="F2595" i="45"/>
  <c r="F2746" i="45"/>
  <c r="F2899" i="45"/>
  <c r="F967" i="45"/>
  <c r="F1383" i="45"/>
  <c r="F1650" i="45"/>
  <c r="F1897" i="45"/>
  <c r="F2047" i="45"/>
  <c r="F2199" i="45"/>
  <c r="F2351" i="45"/>
  <c r="F2503" i="45"/>
  <c r="F2654" i="45"/>
  <c r="F2807" i="45"/>
  <c r="F2958" i="45"/>
  <c r="F1507" i="45"/>
  <c r="F1967" i="45"/>
  <c r="F2270" i="45"/>
  <c r="F2574" i="45"/>
  <c r="F2878" i="45"/>
  <c r="F1351" i="45"/>
  <c r="F1879" i="45"/>
  <c r="F2183" i="45"/>
  <c r="F2487" i="45"/>
  <c r="F2789" i="45"/>
  <c r="F3029" i="45"/>
  <c r="F3106" i="45"/>
  <c r="F3181" i="45"/>
  <c r="F3257" i="45"/>
  <c r="F3333" i="45"/>
  <c r="F3407" i="45"/>
  <c r="F3485" i="45"/>
  <c r="F3545" i="45"/>
  <c r="F1074" i="45"/>
  <c r="F1422" i="45"/>
  <c r="F1693" i="45"/>
  <c r="F1919" i="45"/>
  <c r="F2071" i="45"/>
  <c r="F2223" i="45"/>
  <c r="F2375" i="45"/>
  <c r="F2526" i="45"/>
  <c r="F2679" i="45"/>
  <c r="F2830" i="45"/>
  <c r="F2974" i="45"/>
  <c r="F3050" i="45"/>
  <c r="F3127" i="45"/>
  <c r="F3202" i="45"/>
  <c r="F3278" i="45"/>
  <c r="F3354" i="45"/>
  <c r="F3429" i="45"/>
  <c r="F3503" i="45"/>
  <c r="F3993" i="45"/>
  <c r="F3935" i="45"/>
  <c r="F3879" i="45"/>
  <c r="F3822" i="45"/>
  <c r="F3779" i="45"/>
  <c r="F3751" i="45"/>
  <c r="F3722" i="45"/>
  <c r="F3694" i="45"/>
  <c r="F3666" i="45"/>
  <c r="F3637" i="45"/>
  <c r="F3609" i="45"/>
  <c r="F3581" i="45"/>
  <c r="F3543" i="45"/>
  <c r="F3482" i="45"/>
  <c r="F3406" i="45"/>
  <c r="F3330" i="45"/>
  <c r="F3255" i="45"/>
  <c r="H17" i="45"/>
  <c r="F3989" i="45"/>
  <c r="F3762" i="45"/>
  <c r="F3507" i="45"/>
  <c r="F2723" i="45"/>
  <c r="F3754" i="45"/>
  <c r="F2647" i="45"/>
  <c r="F3959" i="45"/>
  <c r="F3902" i="45"/>
  <c r="F3845" i="45"/>
  <c r="F3789" i="45"/>
  <c r="F3731" i="45"/>
  <c r="F3674" i="45"/>
  <c r="F3618" i="45"/>
  <c r="F3561" i="45"/>
  <c r="F3433" i="45"/>
  <c r="F3279" i="45"/>
  <c r="F3129" i="45"/>
  <c r="F2978" i="45"/>
  <c r="F2402" i="45"/>
  <c r="F1741" i="45"/>
  <c r="F486" i="45"/>
  <c r="F1087" i="45"/>
  <c r="F1294" i="45"/>
  <c r="F1427" i="45"/>
  <c r="F1562" i="45"/>
  <c r="F1698" i="45"/>
  <c r="F1831" i="45"/>
  <c r="F1922" i="45"/>
  <c r="F1998" i="45"/>
  <c r="F2074" i="45"/>
  <c r="F2149" i="45"/>
  <c r="F2226" i="45"/>
  <c r="F2302" i="45"/>
  <c r="F2377" i="45"/>
  <c r="F2453" i="45"/>
  <c r="F2530" i="45"/>
  <c r="F2605" i="45"/>
  <c r="F2681" i="45"/>
  <c r="F2757" i="45"/>
  <c r="F2831" i="45"/>
  <c r="F2909" i="45"/>
  <c r="F166" i="45"/>
  <c r="F1017" i="45"/>
  <c r="F1258" i="45"/>
  <c r="F1399" i="45"/>
  <c r="F1534" i="45"/>
  <c r="F1667" i="45"/>
  <c r="F1802" i="45"/>
  <c r="F1906" i="45"/>
  <c r="F1982" i="45"/>
  <c r="F2057" i="45"/>
  <c r="F2133" i="45"/>
  <c r="F2210" i="45"/>
  <c r="F2285" i="45"/>
  <c r="F2361" i="45"/>
  <c r="F2437" i="45"/>
  <c r="F2511" i="45"/>
  <c r="F2589" i="45"/>
  <c r="F2665" i="45"/>
  <c r="F2739" i="45"/>
  <c r="F2815" i="45"/>
  <c r="F2893" i="45"/>
  <c r="F262" i="45"/>
  <c r="F1271" i="45"/>
  <c r="F1541" i="45"/>
  <c r="F1811" i="45"/>
  <c r="F1986" i="45"/>
  <c r="F2138" i="45"/>
  <c r="F2290" i="45"/>
  <c r="F2441" i="45"/>
  <c r="F2594" i="45"/>
  <c r="F2745" i="45"/>
  <c r="F2895" i="45"/>
  <c r="F986" i="45"/>
  <c r="F1385" i="45"/>
  <c r="F1655" i="45"/>
  <c r="F1898" i="45"/>
  <c r="F2050" i="45"/>
  <c r="F2202" i="45"/>
  <c r="F2354" i="45"/>
  <c r="F2505" i="45"/>
  <c r="F2658" i="45"/>
  <c r="F2809" i="45"/>
  <c r="F2959" i="45"/>
  <c r="F3933" i="45"/>
  <c r="F3705" i="45"/>
  <c r="F3358" i="45"/>
  <c r="F2117" i="45"/>
  <c r="F3641" i="45"/>
  <c r="F931" i="45"/>
  <c r="F3994" i="45"/>
  <c r="F3938" i="45"/>
  <c r="F3881" i="45"/>
  <c r="F3823" i="45"/>
  <c r="F3767" i="45"/>
  <c r="F3710" i="45"/>
  <c r="F3653" i="45"/>
  <c r="F3597" i="45"/>
  <c r="F3519" i="45"/>
  <c r="F3375" i="45"/>
  <c r="F3223" i="45"/>
  <c r="F3071" i="45"/>
  <c r="F2781" i="45"/>
  <c r="F2174" i="45"/>
  <c r="F1335" i="45"/>
  <c r="F851" i="45"/>
  <c r="F1181" i="45"/>
  <c r="F1343" i="45"/>
  <c r="F1477" i="45"/>
  <c r="F1613" i="45"/>
  <c r="F1749" i="45"/>
  <c r="F1875" i="45"/>
  <c r="F1950" i="45"/>
  <c r="F2026" i="45"/>
  <c r="F2103" i="45"/>
  <c r="F2178" i="45"/>
  <c r="F2254" i="45"/>
  <c r="F2330" i="45"/>
  <c r="F2405" i="45"/>
  <c r="F2482" i="45"/>
  <c r="F2558" i="45"/>
  <c r="F2633" i="45"/>
  <c r="F2709" i="45"/>
  <c r="F2786" i="45"/>
  <c r="F2861" i="45"/>
  <c r="F2937" i="45"/>
  <c r="F643" i="45"/>
  <c r="F1130" i="45"/>
  <c r="F1314" i="45"/>
  <c r="F1449" i="45"/>
  <c r="F1583" i="45"/>
  <c r="F1717" i="45"/>
  <c r="F1854" i="45"/>
  <c r="F1934" i="45"/>
  <c r="F2010" i="45"/>
  <c r="F2085" i="45"/>
  <c r="F2162" i="45"/>
  <c r="F2238" i="45"/>
  <c r="F2313" i="45"/>
  <c r="F2389" i="45"/>
  <c r="F2466" i="45"/>
  <c r="F2541" i="45"/>
  <c r="F2617" i="45"/>
  <c r="F2693" i="45"/>
  <c r="F2767" i="45"/>
  <c r="F2845" i="45"/>
  <c r="F2921" i="45"/>
  <c r="F941" i="45"/>
  <c r="F1373" i="45"/>
  <c r="F1641" i="45"/>
  <c r="F1891" i="45"/>
  <c r="F2042" i="45"/>
  <c r="F2195" i="45"/>
  <c r="F2346" i="45"/>
  <c r="F2498" i="45"/>
  <c r="F2650" i="45"/>
  <c r="F2802" i="45"/>
  <c r="F2953" i="45"/>
  <c r="F1193" i="45"/>
  <c r="F1486" i="45"/>
  <c r="F1754" i="45"/>
  <c r="F1955" i="45"/>
  <c r="F2106" i="45"/>
  <c r="F2259" i="45"/>
  <c r="F2410" i="45"/>
  <c r="F2562" i="45"/>
  <c r="F2714" i="45"/>
  <c r="F2866" i="45"/>
  <c r="F2991" i="45"/>
  <c r="H10" i="45"/>
  <c r="H13" i="45"/>
  <c r="H2" i="45"/>
  <c r="H30" i="45"/>
  <c r="H3" i="45"/>
  <c r="H4" i="45"/>
  <c r="H7" i="45"/>
  <c r="H22" i="45"/>
  <c r="F2345" i="45"/>
  <c r="F3113" i="45"/>
  <c r="F3415" i="45"/>
  <c r="F3613" i="45"/>
  <c r="F3726" i="45"/>
  <c r="F3839" i="45"/>
  <c r="F3954" i="45"/>
  <c r="F3290" i="45"/>
  <c r="F1965" i="45"/>
  <c r="F2573" i="45"/>
  <c r="F3017" i="45"/>
  <c r="F3170" i="45"/>
  <c r="F3321" i="45"/>
  <c r="F3471" i="45"/>
  <c r="F3577" i="45"/>
  <c r="F3634" i="45"/>
  <c r="F3690" i="45"/>
  <c r="F3747" i="45"/>
  <c r="F3805" i="45"/>
  <c r="F3861" i="45"/>
  <c r="F3918" i="45"/>
  <c r="F1890" i="45"/>
  <c r="F2999" i="45"/>
  <c r="F3301" i="45"/>
  <c r="F3570" i="45"/>
  <c r="F3683" i="45"/>
  <c r="F3797" i="45"/>
  <c r="F3911" i="45"/>
  <c r="F2191" i="45"/>
  <c r="F3074" i="45"/>
  <c r="F3378" i="45"/>
  <c r="F3598" i="45"/>
  <c r="F3711" i="45"/>
  <c r="F3826" i="45"/>
  <c r="F3939" i="45"/>
  <c r="F2495" i="45"/>
  <c r="F3150" i="45"/>
  <c r="F3454" i="45"/>
  <c r="F3626" i="45"/>
  <c r="F3741" i="45"/>
  <c r="F3854" i="45"/>
  <c r="F3967" i="45"/>
  <c r="F1370" i="45"/>
  <c r="F2799" i="45"/>
  <c r="F3226" i="45"/>
  <c r="F3522" i="45"/>
  <c r="F3655" i="45"/>
  <c r="F3769" i="45"/>
  <c r="F3882" i="45"/>
  <c r="F3801" i="45"/>
  <c r="F3829" i="45"/>
  <c r="F3858" i="45"/>
  <c r="F3886" i="45"/>
  <c r="F3914" i="45"/>
  <c r="F3943" i="45"/>
  <c r="F3971" i="45"/>
  <c r="F3554" i="45"/>
  <c r="F3525" i="45"/>
  <c r="F3497" i="45"/>
  <c r="F3458" i="45"/>
  <c r="F3421" i="45"/>
  <c r="F3383" i="45"/>
  <c r="F3343" i="45"/>
  <c r="F3306" i="45"/>
  <c r="F3269" i="45"/>
  <c r="F3230" i="45"/>
  <c r="F3193" i="45"/>
  <c r="F3155" i="45"/>
  <c r="F3117" i="45"/>
  <c r="F3079" i="45"/>
  <c r="F3042" i="45"/>
  <c r="F3002" i="45"/>
  <c r="F2963" i="45"/>
  <c r="F2887" i="45"/>
  <c r="F2810" i="45"/>
  <c r="F2735" i="45"/>
  <c r="F2659" i="45"/>
  <c r="F2583" i="45"/>
  <c r="F2509" i="45"/>
  <c r="F2431" i="45"/>
  <c r="F2355" i="45"/>
  <c r="F2281" i="45"/>
  <c r="F2205" i="45"/>
  <c r="F2127" i="45"/>
  <c r="F2053" i="45"/>
  <c r="F1977" i="45"/>
  <c r="F1901" i="45"/>
  <c r="F1791" i="45"/>
  <c r="F1661" i="45"/>
  <c r="F1525" i="45"/>
  <c r="F1390" i="45"/>
  <c r="F1247" i="45"/>
  <c r="F989" i="45"/>
  <c r="F99" i="45"/>
  <c r="F3538" i="45"/>
  <c r="F3509" i="45"/>
  <c r="F3475" i="45"/>
  <c r="F3437" i="45"/>
  <c r="F3399" i="45"/>
  <c r="F3362" i="45"/>
  <c r="F3322" i="45"/>
  <c r="F3285" i="45"/>
  <c r="F3247" i="45"/>
  <c r="F3209" i="45"/>
  <c r="F3171" i="45"/>
  <c r="F3134" i="45"/>
  <c r="F3095" i="45"/>
  <c r="F3058" i="45"/>
  <c r="F3021" i="45"/>
  <c r="F2981" i="45"/>
  <c r="F2922" i="45"/>
  <c r="F2846" i="45"/>
  <c r="F2771" i="45"/>
  <c r="F2695" i="45"/>
  <c r="F2618" i="45"/>
  <c r="F2543" i="45"/>
  <c r="F2467" i="45"/>
  <c r="F2391" i="45"/>
  <c r="F2317" i="45"/>
  <c r="F2239" i="45"/>
  <c r="F2163" i="45"/>
  <c r="F2089" i="45"/>
  <c r="F2013" i="45"/>
  <c r="F1935" i="45"/>
  <c r="F1855" i="45"/>
  <c r="F1725" i="45"/>
  <c r="F1589" i="45"/>
  <c r="F1450" i="45"/>
  <c r="F1319" i="45"/>
  <c r="F1143" i="45"/>
  <c r="F686" i="45"/>
  <c r="F2935" i="45"/>
  <c r="F2858" i="45"/>
  <c r="F2782" i="45"/>
  <c r="F2707" i="45"/>
  <c r="F2631" i="45"/>
  <c r="F2554" i="45"/>
  <c r="F2479" i="45"/>
  <c r="F2403" i="45"/>
  <c r="F2327" i="45"/>
  <c r="F2253" i="45"/>
  <c r="F2175" i="45"/>
  <c r="F2099" i="45"/>
  <c r="F2025" i="45"/>
  <c r="F1949" i="45"/>
  <c r="F1871" i="45"/>
  <c r="F1742" i="45"/>
  <c r="F1610" i="45"/>
  <c r="F1475" i="45"/>
  <c r="F1337" i="45"/>
  <c r="F1171" i="45"/>
  <c r="F814" i="45"/>
  <c r="F2949" i="45"/>
  <c r="F2910" i="45"/>
  <c r="F2873" i="45"/>
  <c r="F2835" i="45"/>
  <c r="F2797" i="45"/>
  <c r="F2759" i="45"/>
  <c r="F2722" i="45"/>
  <c r="F2682" i="45"/>
  <c r="F2645" i="45"/>
  <c r="F2607" i="45"/>
  <c r="F2569" i="45"/>
  <c r="F2531" i="45"/>
  <c r="F2494" i="45"/>
  <c r="F2455" i="45"/>
  <c r="F2418" i="45"/>
  <c r="F2381" i="45"/>
  <c r="F2341" i="45"/>
  <c r="F2303" i="45"/>
  <c r="F2266" i="45"/>
  <c r="F2227" i="45"/>
  <c r="F2190" i="45"/>
  <c r="F2153" i="45"/>
  <c r="F2114" i="45"/>
  <c r="F2077" i="45"/>
  <c r="F2039" i="45"/>
  <c r="F1999" i="45"/>
  <c r="F1962" i="45"/>
  <c r="F1925" i="45"/>
  <c r="F1886" i="45"/>
  <c r="F1838" i="45"/>
  <c r="F1769" i="45"/>
  <c r="F1703" i="45"/>
  <c r="F1635" i="45"/>
  <c r="F1565" i="45"/>
  <c r="F1498" i="45"/>
  <c r="F1433" i="45"/>
  <c r="F1363" i="45"/>
  <c r="F1298" i="45"/>
  <c r="F1209" i="45"/>
  <c r="F1093" i="45"/>
  <c r="F911" i="45"/>
  <c r="F518" i="45"/>
  <c r="F2965" i="45"/>
  <c r="F2927" i="45"/>
  <c r="F2889" i="45"/>
  <c r="F2851" i="45"/>
  <c r="F2814" i="45"/>
  <c r="F2775" i="45"/>
  <c r="F2738" i="45"/>
  <c r="F2701" i="45"/>
  <c r="F2661" i="45"/>
  <c r="F2623" i="45"/>
  <c r="F2586" i="45"/>
  <c r="F2547" i="45"/>
  <c r="F2510" i="45"/>
  <c r="F2473" i="45"/>
  <c r="F2434" i="45"/>
  <c r="F2397" i="45"/>
  <c r="F2359" i="45"/>
  <c r="F2319" i="45"/>
  <c r="F2282" i="45"/>
  <c r="F2245" i="45"/>
  <c r="F2206" i="45"/>
  <c r="F2169" i="45"/>
  <c r="F2131" i="45"/>
  <c r="F2093" i="45"/>
  <c r="F2055" i="45"/>
  <c r="F2018" i="45"/>
  <c r="F1978" i="45"/>
  <c r="F1941" i="45"/>
  <c r="F1903" i="45"/>
  <c r="F1863" i="45"/>
  <c r="F1799" i="45"/>
  <c r="F1731" i="45"/>
  <c r="F1663" i="45"/>
  <c r="F1598" i="45"/>
  <c r="F1527" i="45"/>
  <c r="F1461" i="45"/>
  <c r="F1394" i="45"/>
  <c r="F1326" i="45"/>
  <c r="F1257" i="45"/>
  <c r="F1155" i="45"/>
  <c r="F1007" i="45"/>
  <c r="F750" i="45"/>
  <c r="F163" i="45"/>
  <c r="F1470" i="45"/>
  <c r="F1946" i="45"/>
  <c r="F2249" i="45"/>
  <c r="F2553" i="45"/>
  <c r="F2857" i="45"/>
  <c r="F3015" i="45"/>
  <c r="F3091" i="45"/>
  <c r="F3166" i="45"/>
  <c r="F3242" i="45"/>
  <c r="F3319" i="45"/>
  <c r="F3394" i="45"/>
  <c r="F3470" i="45"/>
  <c r="F3534" i="45"/>
  <c r="F3575" i="45"/>
  <c r="F3603" i="45"/>
  <c r="F3631" i="45"/>
  <c r="F3661" i="45"/>
  <c r="F3689" i="45"/>
  <c r="F3717" i="45"/>
  <c r="F3746" i="45"/>
  <c r="F3774" i="45"/>
  <c r="F3802" i="45"/>
  <c r="F3831" i="45"/>
  <c r="F3859" i="45"/>
  <c r="F3887" i="45"/>
  <c r="F3917" i="45"/>
  <c r="F3945" i="45"/>
  <c r="F3973" i="45"/>
  <c r="H34" i="45"/>
  <c r="H15" i="45"/>
  <c r="H11" i="45"/>
  <c r="H18" i="45"/>
  <c r="H6" i="45"/>
  <c r="H14" i="45"/>
  <c r="F1639" i="45"/>
  <c r="F2951" i="45"/>
  <c r="F3263" i="45"/>
  <c r="F3550" i="45"/>
  <c r="F3669" i="45"/>
  <c r="F3783" i="45"/>
  <c r="F3897" i="45"/>
  <c r="F1219" i="45"/>
  <c r="F1503" i="45"/>
  <c r="F2269" i="45"/>
  <c r="F2874" i="45"/>
  <c r="F3093" i="45"/>
  <c r="F3245" i="45"/>
  <c r="F3397" i="45"/>
  <c r="F3535" i="45"/>
  <c r="F3605" i="45"/>
  <c r="F3662" i="45"/>
  <c r="F3719" i="45"/>
  <c r="F3775" i="45"/>
  <c r="F3833" i="45"/>
  <c r="F3890" i="45"/>
  <c r="F3946" i="45"/>
  <c r="F3807" i="45"/>
  <c r="F3837" i="45"/>
  <c r="F3865" i="45"/>
  <c r="F3893" i="45"/>
  <c r="F3922" i="45"/>
  <c r="F3950" i="45"/>
  <c r="F3978" i="45"/>
  <c r="F3546" i="45"/>
  <c r="F3518" i="45"/>
  <c r="F3486" i="45"/>
  <c r="F3449" i="45"/>
  <c r="F3411" i="45"/>
  <c r="F3373" i="45"/>
  <c r="F3335" i="45"/>
  <c r="F3298" i="45"/>
  <c r="F3258" i="45"/>
  <c r="F3221" i="45"/>
  <c r="F3183" i="45"/>
  <c r="F3145" i="45"/>
  <c r="F3107" i="45"/>
  <c r="F3070" i="45"/>
  <c r="F3031" i="45"/>
  <c r="F2994" i="45"/>
  <c r="F2943" i="45"/>
  <c r="F2867" i="45"/>
  <c r="F2793" i="45"/>
  <c r="F2717" i="45"/>
  <c r="F2639" i="45"/>
  <c r="F2565" i="45"/>
  <c r="F2489" i="45"/>
  <c r="F2413" i="45"/>
  <c r="F2338" i="45"/>
  <c r="F2261" i="45"/>
  <c r="F2185" i="45"/>
  <c r="F2110" i="45"/>
  <c r="F2034" i="45"/>
  <c r="F1957" i="45"/>
  <c r="F1882" i="45"/>
  <c r="F1762" i="45"/>
  <c r="F1626" i="45"/>
  <c r="F1490" i="45"/>
  <c r="F1357" i="45"/>
  <c r="F1194" i="45"/>
  <c r="F890" i="45"/>
  <c r="F3559" i="45"/>
  <c r="F3530" i="45"/>
  <c r="F3502" i="45"/>
  <c r="F3465" i="45"/>
  <c r="F3427" i="45"/>
  <c r="F3390" i="45"/>
  <c r="F3351" i="45"/>
  <c r="F3314" i="45"/>
  <c r="F3277" i="45"/>
  <c r="F3237" i="45"/>
  <c r="F3199" i="45"/>
  <c r="F3162" i="45"/>
  <c r="F3123" i="45"/>
  <c r="F3086" i="45"/>
  <c r="F3049" i="45"/>
  <c r="F3010" i="45"/>
  <c r="F2973" i="45"/>
  <c r="F2903" i="45"/>
  <c r="F2829" i="45"/>
  <c r="F2751" i="45"/>
  <c r="F2675" i="45"/>
  <c r="F2601" i="45"/>
  <c r="F2525" i="45"/>
  <c r="F2447" i="45"/>
  <c r="F2373" i="45"/>
  <c r="F2297" i="45"/>
  <c r="F2221" i="45"/>
  <c r="F2146" i="45"/>
  <c r="F2069" i="45"/>
  <c r="F1993" i="45"/>
  <c r="F1918" i="45"/>
  <c r="F1826" i="45"/>
  <c r="F1689" i="45"/>
  <c r="F1554" i="45"/>
  <c r="F1421" i="45"/>
  <c r="F1285" i="45"/>
  <c r="F1066" i="45"/>
  <c r="F419" i="45"/>
  <c r="F2915" i="45"/>
  <c r="F2839" i="45"/>
  <c r="F2765" i="45"/>
  <c r="F2687" i="45"/>
  <c r="F2611" i="45"/>
  <c r="F2537" i="45"/>
  <c r="F2461" i="45"/>
  <c r="F2383" i="45"/>
  <c r="F2309" i="45"/>
  <c r="F2233" i="45"/>
  <c r="F2157" i="45"/>
  <c r="F2082" i="45"/>
  <c r="F2005" i="45"/>
  <c r="F1929" i="45"/>
  <c r="F1845" i="45"/>
  <c r="F1711" i="45"/>
  <c r="F1575" i="45"/>
  <c r="F1439" i="45"/>
  <c r="F1306" i="45"/>
  <c r="F1109" i="45"/>
  <c r="F595" i="45"/>
  <c r="F2938" i="45"/>
  <c r="F2901" i="45"/>
  <c r="F2863" i="45"/>
  <c r="F2825" i="45"/>
  <c r="F2787" i="45"/>
  <c r="F2750" i="45"/>
  <c r="F2711" i="45"/>
  <c r="F2674" i="45"/>
  <c r="F2637" i="45"/>
  <c r="F2597" i="45"/>
  <c r="F2559" i="45"/>
  <c r="F2522" i="45"/>
  <c r="F2483" i="45"/>
  <c r="F2446" i="45"/>
  <c r="F2409" i="45"/>
  <c r="F2370" i="45"/>
  <c r="F2333" i="45"/>
  <c r="F2295" i="45"/>
  <c r="F2255" i="45"/>
  <c r="F2218" i="45"/>
  <c r="F2181" i="45"/>
  <c r="F2142" i="45"/>
  <c r="F2105" i="45"/>
  <c r="F2067" i="45"/>
  <c r="F2029" i="45"/>
  <c r="F1991" i="45"/>
  <c r="F1954" i="45"/>
  <c r="F1914" i="45"/>
  <c r="F1877" i="45"/>
  <c r="F1818" i="45"/>
  <c r="F1753" i="45"/>
  <c r="F1685" i="45"/>
  <c r="F1618" i="45"/>
  <c r="F1550" i="45"/>
  <c r="F1485" i="45"/>
  <c r="F1413" i="45"/>
  <c r="F1347" i="45"/>
  <c r="F1279" i="45"/>
  <c r="F1183" i="45"/>
  <c r="F1053" i="45"/>
  <c r="F866" i="45"/>
  <c r="F355" i="45"/>
  <c r="F2957" i="45"/>
  <c r="F2917" i="45"/>
  <c r="F2879" i="45"/>
  <c r="F2842" i="45"/>
  <c r="F2803" i="45"/>
  <c r="F2766" i="45"/>
  <c r="F2729" i="45"/>
  <c r="F2690" i="45"/>
  <c r="F2653" i="45"/>
  <c r="F2615" i="45"/>
  <c r="F2575" i="45"/>
  <c r="F2538" i="45"/>
  <c r="F2501" i="45"/>
  <c r="F2462" i="45"/>
  <c r="F2425" i="45"/>
  <c r="F2387" i="45"/>
  <c r="F2349" i="45"/>
  <c r="F2311" i="45"/>
  <c r="F2274" i="45"/>
  <c r="F2234" i="45"/>
  <c r="F2197" i="45"/>
  <c r="F2159" i="45"/>
  <c r="F2121" i="45"/>
  <c r="F2083" i="45"/>
  <c r="F2046" i="45"/>
  <c r="F2007" i="45"/>
  <c r="F1970" i="45"/>
  <c r="F1933" i="45"/>
  <c r="F1893" i="45"/>
  <c r="F1849" i="45"/>
  <c r="F1781" i="45"/>
  <c r="F1714" i="45"/>
  <c r="F1647" i="45"/>
  <c r="F1578" i="45"/>
  <c r="F1513" i="45"/>
  <c r="F1447" i="45"/>
  <c r="F1375" i="45"/>
  <c r="F1309" i="45"/>
  <c r="F1230" i="45"/>
  <c r="F1123" i="45"/>
  <c r="F959" i="45"/>
  <c r="F638" i="45"/>
  <c r="F806" i="45"/>
  <c r="F1603" i="45"/>
  <c r="F2021" i="45"/>
  <c r="F2325" i="45"/>
  <c r="F2629" i="45"/>
  <c r="F2931" i="45"/>
  <c r="F3034" i="45"/>
  <c r="F3109" i="45"/>
  <c r="F3186" i="45"/>
  <c r="F3262" i="45"/>
  <c r="F3337" i="45"/>
  <c r="F3413" i="45"/>
  <c r="F3490" i="45"/>
  <c r="F3549" i="45"/>
  <c r="F3582" i="45"/>
  <c r="F3610" i="45"/>
  <c r="F3639" i="45"/>
  <c r="F3667" i="45"/>
  <c r="F3695" i="45"/>
  <c r="F3725" i="45"/>
  <c r="F3753" i="45"/>
  <c r="F3781" i="45"/>
  <c r="F3810" i="45"/>
  <c r="F3838" i="45"/>
  <c r="F3866" i="45"/>
  <c r="F3895" i="45"/>
  <c r="F3923" i="45"/>
  <c r="F3951" i="45"/>
  <c r="F3981" i="45"/>
  <c r="H9" i="45"/>
  <c r="H5" i="45"/>
  <c r="H19" i="45"/>
  <c r="H26" i="45"/>
  <c r="H8" i="45"/>
  <c r="F2041" i="45"/>
  <c r="F3037" i="45"/>
  <c r="F3341" i="45"/>
  <c r="F3583" i="45"/>
  <c r="F3698" i="45"/>
  <c r="F3811" i="45"/>
  <c r="F3925" i="45"/>
  <c r="F1774" i="45"/>
  <c r="F2419" i="45"/>
  <c r="F2979" i="45"/>
  <c r="F3130" i="45"/>
  <c r="F3283" i="45"/>
  <c r="F3434" i="45"/>
  <c r="F3562" i="45"/>
  <c r="F3619" i="45"/>
  <c r="F3677" i="45"/>
  <c r="F3733" i="45"/>
  <c r="F3790" i="45"/>
  <c r="F3847" i="45"/>
  <c r="F3903" i="45"/>
  <c r="F3961" i="45"/>
  <c r="U9" i="44"/>
  <c r="D13" i="44" s="1"/>
  <c r="T9" i="44"/>
  <c r="D12" i="44" s="1"/>
  <c r="S9" i="44"/>
  <c r="D11" i="44" s="1"/>
  <c r="R9" i="44"/>
  <c r="D10" i="44" s="1"/>
  <c r="U6" i="44"/>
  <c r="L13" i="44" s="1"/>
  <c r="T6" i="44" l="1"/>
  <c r="L12" i="44" s="1"/>
  <c r="S6" i="44"/>
  <c r="L11" i="44" s="1"/>
  <c r="R6" i="44"/>
  <c r="L10" i="44" s="1"/>
</calcChain>
</file>

<file path=xl/sharedStrings.xml><?xml version="1.0" encoding="utf-8"?>
<sst xmlns="http://schemas.openxmlformats.org/spreadsheetml/2006/main" count="26686" uniqueCount="6283">
  <si>
    <t>الكود</t>
  </si>
  <si>
    <t>الباركود</t>
  </si>
  <si>
    <t>اسم الصنف</t>
  </si>
  <si>
    <t>الشركة</t>
  </si>
  <si>
    <t>الوحدة</t>
  </si>
  <si>
    <t>سعر البيع</t>
  </si>
  <si>
    <t>الحد الادنى</t>
  </si>
  <si>
    <t>ملاحظات</t>
  </si>
  <si>
    <t>النوع</t>
  </si>
  <si>
    <t>سعر الجملة</t>
  </si>
  <si>
    <t>الحد الاقصى</t>
  </si>
  <si>
    <t>الكمية</t>
  </si>
  <si>
    <t>سعر الشراء</t>
  </si>
  <si>
    <t>اسم المخزن</t>
  </si>
  <si>
    <t>المقاس</t>
  </si>
  <si>
    <t>اللون</t>
  </si>
  <si>
    <t>نصف الجملة</t>
  </si>
  <si>
    <t>سعر جمله 1</t>
  </si>
  <si>
    <t>سعر جمله 2</t>
  </si>
  <si>
    <t>أقصى نسبة خصم</t>
  </si>
  <si>
    <t>أقصى كمية بيع</t>
  </si>
  <si>
    <t>الكود المخزني</t>
  </si>
  <si>
    <t>نسبة الضريبة</t>
  </si>
  <si>
    <t>4</t>
  </si>
  <si>
    <t>بستله بلاستيك 3030 14ك المانيه</t>
  </si>
  <si>
    <t>الألمانية GLC</t>
  </si>
  <si>
    <t>بستله</t>
  </si>
  <si>
    <t>بلاستيك</t>
  </si>
  <si>
    <t>المخزن الرئيسي</t>
  </si>
  <si>
    <t>عام</t>
  </si>
  <si>
    <t>7</t>
  </si>
  <si>
    <t>جالون كابسي مط ابيض دوبل</t>
  </si>
  <si>
    <t>كابسي</t>
  </si>
  <si>
    <t>جالون</t>
  </si>
  <si>
    <t>16</t>
  </si>
  <si>
    <t>كرتونه كابسي مط ابيض*ك</t>
  </si>
  <si>
    <t>كرتونه</t>
  </si>
  <si>
    <t>لاكيه</t>
  </si>
  <si>
    <t>كيلو</t>
  </si>
  <si>
    <t>17</t>
  </si>
  <si>
    <t>جالون كابسي مط ابيض 4ك</t>
  </si>
  <si>
    <t>22</t>
  </si>
  <si>
    <t>بستله غراء جلو ايجل *18ك</t>
  </si>
  <si>
    <t>إيجل</t>
  </si>
  <si>
    <t>غراء</t>
  </si>
  <si>
    <t>18ك</t>
  </si>
  <si>
    <t>24</t>
  </si>
  <si>
    <t>بستله بلاستيك سوبر ايجل فلات 9لتر 007</t>
  </si>
  <si>
    <t>9ك</t>
  </si>
  <si>
    <t>38</t>
  </si>
  <si>
    <t>جالون كابسي لامع 3ك احمر 659</t>
  </si>
  <si>
    <t>3ك</t>
  </si>
  <si>
    <t>احمر</t>
  </si>
  <si>
    <t>41</t>
  </si>
  <si>
    <t>جالون كابسي لامع 3ك ازرق 471</t>
  </si>
  <si>
    <t>ازرق</t>
  </si>
  <si>
    <t>43</t>
  </si>
  <si>
    <t>جالون كابسي لامع 3ك اخضر 760</t>
  </si>
  <si>
    <t>اخضر</t>
  </si>
  <si>
    <t>44</t>
  </si>
  <si>
    <t>كرتونه كابسي لامع *ك موف447</t>
  </si>
  <si>
    <t>×ك</t>
  </si>
  <si>
    <t>موف447</t>
  </si>
  <si>
    <t>48</t>
  </si>
  <si>
    <t>شربون صيني 5بوصه</t>
  </si>
  <si>
    <t xml:space="preserve">عام </t>
  </si>
  <si>
    <t>50</t>
  </si>
  <si>
    <t>كرتونه كابسي لامع *ك بني671</t>
  </si>
  <si>
    <t>بني671</t>
  </si>
  <si>
    <t>53</t>
  </si>
  <si>
    <t>كرتونه كابسي لامع *ك اخضر زرعي708</t>
  </si>
  <si>
    <t>اخضر زرعي708</t>
  </si>
  <si>
    <t>55</t>
  </si>
  <si>
    <t>كرتونه كابسي لامع *ك ازرق471</t>
  </si>
  <si>
    <t>ازرق471</t>
  </si>
  <si>
    <t>60</t>
  </si>
  <si>
    <t>كرتونه كابسي لامع *ك اصفر220</t>
  </si>
  <si>
    <t>اصفر220</t>
  </si>
  <si>
    <t>61</t>
  </si>
  <si>
    <t>كرتونه كابسي لامع *ك اصفر223</t>
  </si>
  <si>
    <t>اصفر223</t>
  </si>
  <si>
    <t>62</t>
  </si>
  <si>
    <t>كرتونه كابسي لامع *ك ترسينا230</t>
  </si>
  <si>
    <t>ترسينا230</t>
  </si>
  <si>
    <t>64</t>
  </si>
  <si>
    <t>كرتونه كابسي لامع *ك احمر651</t>
  </si>
  <si>
    <t>احمر651</t>
  </si>
  <si>
    <t>66</t>
  </si>
  <si>
    <t>كرتونه كابسي لامع *ك احمر659</t>
  </si>
  <si>
    <t>احمر659</t>
  </si>
  <si>
    <t>67</t>
  </si>
  <si>
    <t>كرتونه كابسي لامع *ك سيمون642</t>
  </si>
  <si>
    <t>سيمون642</t>
  </si>
  <si>
    <t>69</t>
  </si>
  <si>
    <t>كرتونه كابسي لامع *ك عسلي630</t>
  </si>
  <si>
    <t>عسلي630</t>
  </si>
  <si>
    <t>125</t>
  </si>
  <si>
    <t>كرتونه لاكيه فضي لامع كابسي 123 ×ك</t>
  </si>
  <si>
    <t>فضي</t>
  </si>
  <si>
    <t>151</t>
  </si>
  <si>
    <t>بستله لاصق رخام  كابسي17ك 4000</t>
  </si>
  <si>
    <t xml:space="preserve">بستله </t>
  </si>
  <si>
    <t>152</t>
  </si>
  <si>
    <t>جالون لاصق رخام كابسي 3.5ك 4000</t>
  </si>
  <si>
    <t>153</t>
  </si>
  <si>
    <t>كرتونه لاصق رخام  كابسي 4000*ك</t>
  </si>
  <si>
    <t>154</t>
  </si>
  <si>
    <t>كرتونه لاصق رخام كابسي 4000*1/2</t>
  </si>
  <si>
    <t>×1/2</t>
  </si>
  <si>
    <t>155</t>
  </si>
  <si>
    <t>كرتونه لاصق رخام كابسي سائل 4100*ك</t>
  </si>
  <si>
    <t>158</t>
  </si>
  <si>
    <t xml:space="preserve">كيلو مائي استارت شمواه </t>
  </si>
  <si>
    <t>172</t>
  </si>
  <si>
    <t>كرتونه لصق رخام المهندس *ك</t>
  </si>
  <si>
    <t>المهندس</t>
  </si>
  <si>
    <t>معجون</t>
  </si>
  <si>
    <t>173</t>
  </si>
  <si>
    <t>روله الندي 23سم</t>
  </si>
  <si>
    <t>178</t>
  </si>
  <si>
    <t>بستله لاكيه اورينتو ستايل 20ك اورينت  ازرق</t>
  </si>
  <si>
    <t>أورينت</t>
  </si>
  <si>
    <t>183</t>
  </si>
  <si>
    <t>جالون كابسي لاتيكو لامع 3ك احمر</t>
  </si>
  <si>
    <t>195</t>
  </si>
  <si>
    <t>جالون لاصق رخام لاتيكو كابسي</t>
  </si>
  <si>
    <t>196</t>
  </si>
  <si>
    <t>كرتونه لاصق رخام لاتيكو كابسي *ك</t>
  </si>
  <si>
    <t>197</t>
  </si>
  <si>
    <t>كرتونه لاصق رخام لاتيكو كابسي *1/2</t>
  </si>
  <si>
    <t>201</t>
  </si>
  <si>
    <t>بستله بوليستر لاتيكو كابسي 23ك 6800</t>
  </si>
  <si>
    <t>229</t>
  </si>
  <si>
    <t>جالون بطانه دوكو لاتيكو كابسي ابيض</t>
  </si>
  <si>
    <t>دوكو</t>
  </si>
  <si>
    <t>231</t>
  </si>
  <si>
    <t xml:space="preserve">جالون لاكيه كريتال لامع اسود صغير اورينت </t>
  </si>
  <si>
    <t>صغير</t>
  </si>
  <si>
    <t xml:space="preserve">اسود </t>
  </si>
  <si>
    <t>245</t>
  </si>
  <si>
    <t>جالون ورنيش مائي كابسي 752</t>
  </si>
  <si>
    <t>ورنيش</t>
  </si>
  <si>
    <t>246</t>
  </si>
  <si>
    <t>بستله ورنيش مائي كابسي 752</t>
  </si>
  <si>
    <t>247</t>
  </si>
  <si>
    <t>بستله سيلر مائي كابسي 751</t>
  </si>
  <si>
    <t>سيلر</t>
  </si>
  <si>
    <t>248</t>
  </si>
  <si>
    <t>جالون سيلر مائي كابسي751</t>
  </si>
  <si>
    <t>250</t>
  </si>
  <si>
    <t>بستله معجون بتي 750 كابسي 15ك</t>
  </si>
  <si>
    <t>260</t>
  </si>
  <si>
    <t>صبغه كابسي *لتر 04</t>
  </si>
  <si>
    <t>لتر</t>
  </si>
  <si>
    <t>صبغه</t>
  </si>
  <si>
    <t>262</t>
  </si>
  <si>
    <t>صبغه كابسي *لتر 07</t>
  </si>
  <si>
    <t>263</t>
  </si>
  <si>
    <t>صبغه كابسي *لتر 011</t>
  </si>
  <si>
    <t>265</t>
  </si>
  <si>
    <t>صبغه كابسي *لتر 058</t>
  </si>
  <si>
    <t>266</t>
  </si>
  <si>
    <t>صبغه كابسي *لتر 09</t>
  </si>
  <si>
    <t>267</t>
  </si>
  <si>
    <t>كرتونه صبغه كابسي *1/4 04</t>
  </si>
  <si>
    <t>1/4ك</t>
  </si>
  <si>
    <t>×1/4</t>
  </si>
  <si>
    <t>269</t>
  </si>
  <si>
    <t>كرتونه صبغه كابسي *1/4 07</t>
  </si>
  <si>
    <t>270</t>
  </si>
  <si>
    <t>كرتونه صبغه كابسي *1/4 011</t>
  </si>
  <si>
    <t>272</t>
  </si>
  <si>
    <t>كرتونه صبغه كابسي *1/4 058</t>
  </si>
  <si>
    <t>273</t>
  </si>
  <si>
    <t>كرتونه صبغه كابسي *1/4 09</t>
  </si>
  <si>
    <t>277</t>
  </si>
  <si>
    <t>جالون دوكو قنطره كابسي اسود 200</t>
  </si>
  <si>
    <t>278</t>
  </si>
  <si>
    <t>جالون دوكو قنطره كابسي ورنيش</t>
  </si>
  <si>
    <t>279</t>
  </si>
  <si>
    <t>جالون دوكو قنطره فضي كابسي</t>
  </si>
  <si>
    <t>284</t>
  </si>
  <si>
    <t>كرتونه المانيه لامع *ك احمر 715</t>
  </si>
  <si>
    <t>احمر 715</t>
  </si>
  <si>
    <t>285</t>
  </si>
  <si>
    <t>كرتونه المانيه لامع *ك مارون955</t>
  </si>
  <si>
    <t>مارون955</t>
  </si>
  <si>
    <t>286</t>
  </si>
  <si>
    <t>كرتونه المانيه لامع ترسينا *ك 791</t>
  </si>
  <si>
    <t>جملي791</t>
  </si>
  <si>
    <t>287</t>
  </si>
  <si>
    <t>كرتونه المانيه لامع *ك سيمون فاتح 716</t>
  </si>
  <si>
    <t>سيمون فاتح 716</t>
  </si>
  <si>
    <t>289</t>
  </si>
  <si>
    <t>كرتونه المانيه لامع *ك اصفر 757</t>
  </si>
  <si>
    <t>اصفر 757</t>
  </si>
  <si>
    <t>290</t>
  </si>
  <si>
    <t>كرتونه المانيه لامع *ك  اصفر داكن729</t>
  </si>
  <si>
    <t xml:space="preserve"> اصفر داكن729</t>
  </si>
  <si>
    <t>292</t>
  </si>
  <si>
    <t>كرتونه المانيه لامع *ك بني705</t>
  </si>
  <si>
    <t>بني705</t>
  </si>
  <si>
    <t>293</t>
  </si>
  <si>
    <t>كرتونه المانيه لامع *ك سيمون 717</t>
  </si>
  <si>
    <t>سيمون 717</t>
  </si>
  <si>
    <t>295</t>
  </si>
  <si>
    <t>كرتونه المانيه لامع *ك بيج فاتح701</t>
  </si>
  <si>
    <t>بيج فاتح701</t>
  </si>
  <si>
    <t>296</t>
  </si>
  <si>
    <t>كرتونه المانيه لامع *ك سيمون762</t>
  </si>
  <si>
    <t>سيمون762</t>
  </si>
  <si>
    <t>298</t>
  </si>
  <si>
    <t>كرتونه المانيه لامع *ك بيج غامق702</t>
  </si>
  <si>
    <t>بيج غامق702</t>
  </si>
  <si>
    <t>299</t>
  </si>
  <si>
    <t>كرتونه المانيه لامع *ك اخضر759</t>
  </si>
  <si>
    <t>اخضر759</t>
  </si>
  <si>
    <t>301</t>
  </si>
  <si>
    <t>كرتونه المانيه لامع *ك نبيتي 790</t>
  </si>
  <si>
    <t>نبيتي غامق790</t>
  </si>
  <si>
    <t>302</t>
  </si>
  <si>
    <t>كرتونه المانيه لامع *ك اخضر غامق760</t>
  </si>
  <si>
    <t>اخضر غامق760</t>
  </si>
  <si>
    <t>303</t>
  </si>
  <si>
    <t>كرتونه المانيه لامع *ك بني709</t>
  </si>
  <si>
    <t>بني709</t>
  </si>
  <si>
    <t>304</t>
  </si>
  <si>
    <t>كرتونه المانيه لامع *ك نبيتى فاتح761</t>
  </si>
  <si>
    <t xml:space="preserve"> نبيتى فاتح761</t>
  </si>
  <si>
    <t>305</t>
  </si>
  <si>
    <t>كرتونه المانيه لامع *ك اخضر غامق711</t>
  </si>
  <si>
    <t xml:space="preserve"> اخضر غامق711</t>
  </si>
  <si>
    <t>306</t>
  </si>
  <si>
    <t>كرتونه المانيه لامع *ك عسلي فاتح706</t>
  </si>
  <si>
    <t>عسلي فاتح706</t>
  </si>
  <si>
    <t>307</t>
  </si>
  <si>
    <t>كرتونه المانيه لامع *ك عسلي708</t>
  </si>
  <si>
    <t>عسلي708</t>
  </si>
  <si>
    <t>309</t>
  </si>
  <si>
    <t>كرتونه المانيه لامع *ك  اخضر زرعى765</t>
  </si>
  <si>
    <t xml:space="preserve"> اخضر زرعى765</t>
  </si>
  <si>
    <t>310</t>
  </si>
  <si>
    <t>كرتونه المانيه لامع *ك  اخضر كرنبى763</t>
  </si>
  <si>
    <t xml:space="preserve"> اخضر كرنبى763</t>
  </si>
  <si>
    <t>312</t>
  </si>
  <si>
    <t>كرتونه المانيه لامع *ك اخضر وسط758</t>
  </si>
  <si>
    <t>اخضر وسط758</t>
  </si>
  <si>
    <t>313</t>
  </si>
  <si>
    <t>كرتونه المانيه لامع *ك  كافيه755</t>
  </si>
  <si>
    <t xml:space="preserve"> كافيه755</t>
  </si>
  <si>
    <t>315</t>
  </si>
  <si>
    <t>كرتونه المانيه لامع *ك  ازرق غامق792</t>
  </si>
  <si>
    <t xml:space="preserve"> ازرق غامق792</t>
  </si>
  <si>
    <t>316</t>
  </si>
  <si>
    <t>كرتونه المانيه لامع *ك اخضر تركواز739</t>
  </si>
  <si>
    <t xml:space="preserve"> اخضر تركواز739</t>
  </si>
  <si>
    <t>318</t>
  </si>
  <si>
    <t>كرتونه المانيه لامع *ك ازرق721</t>
  </si>
  <si>
    <t>ازرق721</t>
  </si>
  <si>
    <t>319</t>
  </si>
  <si>
    <t>كرتونه المانيه لامع *ك تركواز فاتح767</t>
  </si>
  <si>
    <t xml:space="preserve"> تركواز فاتح767</t>
  </si>
  <si>
    <t>321</t>
  </si>
  <si>
    <t>كرتونه المانيه لامع *ك لبني غامق722</t>
  </si>
  <si>
    <t>لبني غامق722</t>
  </si>
  <si>
    <t>322</t>
  </si>
  <si>
    <t>كرتونه المانيه لامع *ك  زتونى 793</t>
  </si>
  <si>
    <t xml:space="preserve"> زتونى 793</t>
  </si>
  <si>
    <t>323</t>
  </si>
  <si>
    <t>كرتونه المانيه لامع *ك طوبى فاتح 770</t>
  </si>
  <si>
    <t>طوبى فاتح 770</t>
  </si>
  <si>
    <t>324</t>
  </si>
  <si>
    <t>كرتونه المانيه لامع *ك لبني فاتح723</t>
  </si>
  <si>
    <t>لبني فاتح723</t>
  </si>
  <si>
    <t>325</t>
  </si>
  <si>
    <t>كرتونه المانيه لامع *ك روز غامق718</t>
  </si>
  <si>
    <t>روز غامق718</t>
  </si>
  <si>
    <t>326</t>
  </si>
  <si>
    <t>كرتونه المانيه لامع *ك روز فاتح707</t>
  </si>
  <si>
    <t xml:space="preserve"> روز فاتح707</t>
  </si>
  <si>
    <t>327</t>
  </si>
  <si>
    <t>كرتونه المانيه لامع *ك رصاصى 725</t>
  </si>
  <si>
    <t xml:space="preserve"> رصاصى 725</t>
  </si>
  <si>
    <t>330</t>
  </si>
  <si>
    <t>كرتونه صبغه كابسي *1/4 059</t>
  </si>
  <si>
    <t>331</t>
  </si>
  <si>
    <t>كرتونه صبغه كابسي *1/4 013</t>
  </si>
  <si>
    <t>332</t>
  </si>
  <si>
    <t>جالون دوكو قنطره كابسي مط ابيض</t>
  </si>
  <si>
    <t>345</t>
  </si>
  <si>
    <t>كيلو طقم عازل اخشاب كابسي</t>
  </si>
  <si>
    <t>350</t>
  </si>
  <si>
    <t>بستله بوليستر كابسي 2200 25ك</t>
  </si>
  <si>
    <t>بوليستر</t>
  </si>
  <si>
    <t>351</t>
  </si>
  <si>
    <t>بستله بوليستر كابسي 2200 16ك</t>
  </si>
  <si>
    <t>352</t>
  </si>
  <si>
    <t>بستله بوليستر كابسي 2200 10ك</t>
  </si>
  <si>
    <t>353</t>
  </si>
  <si>
    <t>بستله بوليستر ابيض كابسي 2200 9.5ك</t>
  </si>
  <si>
    <t>354</t>
  </si>
  <si>
    <t>برميل بوليستر كابسي 2200 200ك</t>
  </si>
  <si>
    <t>برميل</t>
  </si>
  <si>
    <t>355</t>
  </si>
  <si>
    <t>جالون بوليستر كابسي 2200 4ك</t>
  </si>
  <si>
    <t>356</t>
  </si>
  <si>
    <t>جالون بوليستر كابسي 2200 3ك</t>
  </si>
  <si>
    <t>357</t>
  </si>
  <si>
    <t>كرتونه بوليستر كابسي *12 علبه *ك</t>
  </si>
  <si>
    <t>366</t>
  </si>
  <si>
    <t>جالون ورنيش نترو كابسي 2001</t>
  </si>
  <si>
    <t>367</t>
  </si>
  <si>
    <t>كرتونه ورنيش نترو كابسي 2001 ×ك</t>
  </si>
  <si>
    <t>369</t>
  </si>
  <si>
    <t>1/2 لتر تنر فرن ناشونال 204</t>
  </si>
  <si>
    <t>ناشونال</t>
  </si>
  <si>
    <t>1/2 لتر</t>
  </si>
  <si>
    <t>تنر</t>
  </si>
  <si>
    <t>381</t>
  </si>
  <si>
    <t>جالون بوليستر  700 كابسي 3ك</t>
  </si>
  <si>
    <t>382</t>
  </si>
  <si>
    <t>جالون بوليستر  700 كابسي 4ك</t>
  </si>
  <si>
    <t>383</t>
  </si>
  <si>
    <t>بستله بوليستر 700 كابسي 9ك</t>
  </si>
  <si>
    <t>384</t>
  </si>
  <si>
    <t>بستله بوليستر 700 كابسي 14ك</t>
  </si>
  <si>
    <t>385</t>
  </si>
  <si>
    <t>بستله بوليستر 700 كابسي 23ك</t>
  </si>
  <si>
    <t>386</t>
  </si>
  <si>
    <t>برميل بوليستر 700 كابسي 200ك</t>
  </si>
  <si>
    <t>387</t>
  </si>
  <si>
    <t>بستله بوليستر 700 كابسي ابيض 8.5ك</t>
  </si>
  <si>
    <t>388</t>
  </si>
  <si>
    <t>بستله بوليستر 700 كابسي ابيض 23ك</t>
  </si>
  <si>
    <t>389</t>
  </si>
  <si>
    <t>جالون بوليستر  700 كابسي ابيض 3.2ك</t>
  </si>
  <si>
    <t>390</t>
  </si>
  <si>
    <t>كرتونه دوكو نترو كابسي *ك احمر 120</t>
  </si>
  <si>
    <t>احمر 120</t>
  </si>
  <si>
    <t>391</t>
  </si>
  <si>
    <t>كرتونه دوكو نترو كابسي *ك 1344</t>
  </si>
  <si>
    <t>392</t>
  </si>
  <si>
    <t>كرتونه دوكو نترو كابسي *ك نبيتي 1406</t>
  </si>
  <si>
    <t>نبيتي 1406</t>
  </si>
  <si>
    <t>394</t>
  </si>
  <si>
    <t>كرتونه دوكو نترو كابسي *ك ترسينا 208</t>
  </si>
  <si>
    <t>ترسينا 208</t>
  </si>
  <si>
    <t>395</t>
  </si>
  <si>
    <t>كرتونه دوكو نترو كابسي *ك اصفر 273</t>
  </si>
  <si>
    <t>اصفر 273</t>
  </si>
  <si>
    <t>397</t>
  </si>
  <si>
    <t>كرتونه دوكو نترو فضي كابسي 620 ×ك</t>
  </si>
  <si>
    <t>فضي 620</t>
  </si>
  <si>
    <t>399</t>
  </si>
  <si>
    <t>كرتونه دوكو نترو كابسي *ك ابيض 7001</t>
  </si>
  <si>
    <t>ابيض 7001</t>
  </si>
  <si>
    <t>400</t>
  </si>
  <si>
    <t>كرتونه دوكو توشكي كابسي *ك احمر 120</t>
  </si>
  <si>
    <t>411</t>
  </si>
  <si>
    <t>كرتونه دوكو نترو كابسي *ك اخضر</t>
  </si>
  <si>
    <t>412</t>
  </si>
  <si>
    <t>كرتونه دوكو نترو كابسي *ك ازرق</t>
  </si>
  <si>
    <t>413</t>
  </si>
  <si>
    <t>كرتونه دوكو نترو كابسي *ك اسود مط</t>
  </si>
  <si>
    <t>415</t>
  </si>
  <si>
    <t>كرتونه دوكو توشكي كابسي *ك مارون</t>
  </si>
  <si>
    <t>416</t>
  </si>
  <si>
    <t>كرتونه دوكو توشكي كابسي *ك ازرق فيوليت</t>
  </si>
  <si>
    <t>417</t>
  </si>
  <si>
    <t>كرتونه دوكو توشكي كابسي *ك اسود مط</t>
  </si>
  <si>
    <t>418</t>
  </si>
  <si>
    <t>كرتونه مزيل 003 كابسي</t>
  </si>
  <si>
    <t>419</t>
  </si>
  <si>
    <t>كرتونه بلاك كابسي اسود</t>
  </si>
  <si>
    <t>420</t>
  </si>
  <si>
    <t>كرتونه بلاك كابسي رمادي</t>
  </si>
  <si>
    <t>423</t>
  </si>
  <si>
    <t>بستله سيروتكت 15ك</t>
  </si>
  <si>
    <t>15ك</t>
  </si>
  <si>
    <t>427</t>
  </si>
  <si>
    <t>جالون لاكيه استارت لامع المانيه  دوبل احمر</t>
  </si>
  <si>
    <t>دوبل</t>
  </si>
  <si>
    <t>428</t>
  </si>
  <si>
    <t xml:space="preserve">كيلو ابوكسي شفاف </t>
  </si>
  <si>
    <t>434</t>
  </si>
  <si>
    <t xml:space="preserve">جالون لاكيه استارت لامع المانيه  2.5ك اسود </t>
  </si>
  <si>
    <t>2.5ك</t>
  </si>
  <si>
    <t>436</t>
  </si>
  <si>
    <t>كيلو فرن كابسي ساده  641</t>
  </si>
  <si>
    <t>فرن</t>
  </si>
  <si>
    <t>446</t>
  </si>
  <si>
    <t xml:space="preserve">رول فنيل </t>
  </si>
  <si>
    <t>466</t>
  </si>
  <si>
    <t>جالون لاكيه المانيه نص لامع 500</t>
  </si>
  <si>
    <t>470</t>
  </si>
  <si>
    <t xml:space="preserve">جالون ورنيش زجاجي لامع المانيه </t>
  </si>
  <si>
    <t>471</t>
  </si>
  <si>
    <t xml:space="preserve">كرتونه ورنيش زجاجي لامع المانيه </t>
  </si>
  <si>
    <t>472</t>
  </si>
  <si>
    <t>كرتونه ورنيش زجاجي لامع المانيه ×1/2</t>
  </si>
  <si>
    <t>473</t>
  </si>
  <si>
    <t xml:space="preserve">جالون ورنيش زجاجي مط المانيه </t>
  </si>
  <si>
    <t>474</t>
  </si>
  <si>
    <t xml:space="preserve">كرتونه ورنيش زجاجي مط المانيه </t>
  </si>
  <si>
    <t>475</t>
  </si>
  <si>
    <t xml:space="preserve">جالون ورنيش ستاندر المانيه دوبل </t>
  </si>
  <si>
    <t>476</t>
  </si>
  <si>
    <t>جالون ورنيش ستاندر المانيه صغير</t>
  </si>
  <si>
    <t>477</t>
  </si>
  <si>
    <t xml:space="preserve">كرتونه ورنيش ستاندر المانيه ×ك </t>
  </si>
  <si>
    <t>478</t>
  </si>
  <si>
    <t>كرتونه ورنيش ستاندر المانيه ×1/2</t>
  </si>
  <si>
    <t>479</t>
  </si>
  <si>
    <t xml:space="preserve">بستله ورنيش مائي بيور المانيه </t>
  </si>
  <si>
    <t>480</t>
  </si>
  <si>
    <t xml:space="preserve">جالون ورنيش مائي بيور المانيه </t>
  </si>
  <si>
    <t>481</t>
  </si>
  <si>
    <t xml:space="preserve">كرتونه ورنيش مائي بيور المانيه </t>
  </si>
  <si>
    <t>482</t>
  </si>
  <si>
    <t>كرتونه زجزاج المانيه  *ك</t>
  </si>
  <si>
    <t>483</t>
  </si>
  <si>
    <t>كرتونه زجزاج المانيه *1/2</t>
  </si>
  <si>
    <t>486</t>
  </si>
  <si>
    <t>كيلو مائي استارت المانيه مارون</t>
  </si>
  <si>
    <t>مائي</t>
  </si>
  <si>
    <t>مارون</t>
  </si>
  <si>
    <t>487</t>
  </si>
  <si>
    <t>كيلو دهبي مائي استارت المانيه</t>
  </si>
  <si>
    <t>488</t>
  </si>
  <si>
    <t>كيلو فضي مائي استارت المانيه</t>
  </si>
  <si>
    <t>489</t>
  </si>
  <si>
    <t>كرتونه فضي مائي استارت المانيه ×1/2</t>
  </si>
  <si>
    <t>490</t>
  </si>
  <si>
    <t>كرتونه فضي مائي استارت المانيه ×1/4</t>
  </si>
  <si>
    <t>491</t>
  </si>
  <si>
    <t>كرتونه استوك كابسي 3ك رصاصي</t>
  </si>
  <si>
    <t>492</t>
  </si>
  <si>
    <t>كرتونه دهبي مائي استارت المانيه ×1/2</t>
  </si>
  <si>
    <t>494</t>
  </si>
  <si>
    <t>كرتونه معجون فيبر كابسي</t>
  </si>
  <si>
    <t>495</t>
  </si>
  <si>
    <t>كرتونه دهبي مائي استارت المانيه ×1/4</t>
  </si>
  <si>
    <t>496</t>
  </si>
  <si>
    <t>كرتونه نحاسي مائي استارت المانيه *1/2</t>
  </si>
  <si>
    <t>497</t>
  </si>
  <si>
    <t>كرتونه نحاسي مائي استارت المانيه *1/4</t>
  </si>
  <si>
    <t>498</t>
  </si>
  <si>
    <t xml:space="preserve">جالون معجون دوكو كابسي رصاصي </t>
  </si>
  <si>
    <t>499</t>
  </si>
  <si>
    <t xml:space="preserve">جالون معجون دوكو كابسي اخضر </t>
  </si>
  <si>
    <t>500</t>
  </si>
  <si>
    <t>كرتونه مارون مائي استارت المانيه *1/2</t>
  </si>
  <si>
    <t>501</t>
  </si>
  <si>
    <t>كرتونه مارون مائي استارت المانيه *1/4</t>
  </si>
  <si>
    <t>502</t>
  </si>
  <si>
    <t xml:space="preserve">كيلو ابيض لؤلؤ مائي استارت المانيه </t>
  </si>
  <si>
    <t>503</t>
  </si>
  <si>
    <t>كرتونه ابيض لؤلؤ مائي استارت المانيه *1/2</t>
  </si>
  <si>
    <t>504</t>
  </si>
  <si>
    <t>كرتونه ابيض لؤلؤ مائي استارت المانيه *1/4</t>
  </si>
  <si>
    <t>505</t>
  </si>
  <si>
    <t>كرتونه معجون دوكو كابسي *ك رصاصي</t>
  </si>
  <si>
    <t>506</t>
  </si>
  <si>
    <t>كرتونه معجون دوكو كابسي *ك اخضر</t>
  </si>
  <si>
    <t>509</t>
  </si>
  <si>
    <t>بستله سيلر مائي داخلي جيل نيل 29 المانيه</t>
  </si>
  <si>
    <t>511</t>
  </si>
  <si>
    <t>بستله سيلر مائي مقاوم العملاق المانيه</t>
  </si>
  <si>
    <t>بستله دوبل</t>
  </si>
  <si>
    <t>512</t>
  </si>
  <si>
    <t xml:space="preserve">بستله سيلر مائي مقاوم المانيه </t>
  </si>
  <si>
    <t>513</t>
  </si>
  <si>
    <t xml:space="preserve">جالون سيلر مائي مقاوم المانيه </t>
  </si>
  <si>
    <t>514</t>
  </si>
  <si>
    <t xml:space="preserve">كرتونه سيلر مائي مقاوم المانيه </t>
  </si>
  <si>
    <t>515</t>
  </si>
  <si>
    <t>بستله سيلر مائي استارت عملاق المانيه</t>
  </si>
  <si>
    <t>516</t>
  </si>
  <si>
    <t xml:space="preserve">بستله سيلر مائي استارت المانيه </t>
  </si>
  <si>
    <t>517</t>
  </si>
  <si>
    <t xml:space="preserve">بستله معجون اكريلك 15ك المانيه </t>
  </si>
  <si>
    <t>518</t>
  </si>
  <si>
    <t xml:space="preserve">شيكاره معجون اكريلك 15ك المانيه </t>
  </si>
  <si>
    <t>شيكاره</t>
  </si>
  <si>
    <t>524</t>
  </si>
  <si>
    <t>بستله معجون داي تون 20ك المانيه</t>
  </si>
  <si>
    <t>525</t>
  </si>
  <si>
    <t>بستله معجون داي تون 15ك المانيه</t>
  </si>
  <si>
    <t>527</t>
  </si>
  <si>
    <t xml:space="preserve">شيكاره معجون داي تون 15ك المانيه </t>
  </si>
  <si>
    <t>528</t>
  </si>
  <si>
    <t xml:space="preserve">كيلو معجون شروخ المانيه </t>
  </si>
  <si>
    <t>529</t>
  </si>
  <si>
    <t>كرتونه معجون شروخ المانيه *1/2</t>
  </si>
  <si>
    <t>530</t>
  </si>
  <si>
    <t xml:space="preserve">بستله بلاستيك 7070 المانيه </t>
  </si>
  <si>
    <t>531</t>
  </si>
  <si>
    <t xml:space="preserve">جالون بلاستيك 7070 المانيه </t>
  </si>
  <si>
    <t>533</t>
  </si>
  <si>
    <t xml:space="preserve">بستله بلاستيك 3030 دوبل المانيه </t>
  </si>
  <si>
    <t>534</t>
  </si>
  <si>
    <t xml:space="preserve">بستله بلاستيك 3030 18ك المانيه </t>
  </si>
  <si>
    <t>538</t>
  </si>
  <si>
    <t>كرتونه فيلر بطئ كابسي 635 *ك اخضر</t>
  </si>
  <si>
    <t>539</t>
  </si>
  <si>
    <t>كرتونه فيلر بطئ كابسي 635 *ك رصاصي</t>
  </si>
  <si>
    <t>رصاصي</t>
  </si>
  <si>
    <t>540</t>
  </si>
  <si>
    <t xml:space="preserve">جالون بلاستيبك 3030المانيه </t>
  </si>
  <si>
    <t>541</t>
  </si>
  <si>
    <t>كرتونه بلاستيك 3030المانيه ×ك</t>
  </si>
  <si>
    <t>543</t>
  </si>
  <si>
    <t xml:space="preserve">بستله بلاستيك 2020بلس المانيه </t>
  </si>
  <si>
    <t>547</t>
  </si>
  <si>
    <t xml:space="preserve">بستله بلاستيك ايمالتكس ايجل دوبل </t>
  </si>
  <si>
    <t>548</t>
  </si>
  <si>
    <t>بستله بلاستيك مط رويال اسكيب</t>
  </si>
  <si>
    <t>إسكيب</t>
  </si>
  <si>
    <t>549</t>
  </si>
  <si>
    <t xml:space="preserve">جالون بلاستيك 2020بلس المانيه </t>
  </si>
  <si>
    <t>551</t>
  </si>
  <si>
    <t xml:space="preserve">جالون بلاستيك برما ستار 1010 المانيه </t>
  </si>
  <si>
    <t>553</t>
  </si>
  <si>
    <t xml:space="preserve">كرتونه فيلر سريع كابسي *ك اسود </t>
  </si>
  <si>
    <t>556</t>
  </si>
  <si>
    <t>كرتونه فيلر سريع كابسي *ك رصاصي</t>
  </si>
  <si>
    <t>564</t>
  </si>
  <si>
    <t>جالون فيلر سريع كابسي 4ك رصاصي 1K</t>
  </si>
  <si>
    <t>4 زجاجه</t>
  </si>
  <si>
    <t>565</t>
  </si>
  <si>
    <t>جالون فيلر سريع كابسي 4ك رصاصي غامق</t>
  </si>
  <si>
    <t>رصاصي غامق</t>
  </si>
  <si>
    <t>566</t>
  </si>
  <si>
    <t xml:space="preserve">بستله بلاستيك مط استارت صغير المانيه </t>
  </si>
  <si>
    <t>567</t>
  </si>
  <si>
    <t xml:space="preserve">بستله بلاستيك مط استارت دوبل المانيه </t>
  </si>
  <si>
    <t>568</t>
  </si>
  <si>
    <t xml:space="preserve">بستله بلاستيك جلتكس 25000 المانيه </t>
  </si>
  <si>
    <t>569</t>
  </si>
  <si>
    <t xml:space="preserve">جالون بلاستيك جلتكس 25000 المانيه </t>
  </si>
  <si>
    <t>575</t>
  </si>
  <si>
    <t xml:space="preserve">كرتونه بلاستيك جلتكس25000 المانيه </t>
  </si>
  <si>
    <t>582</t>
  </si>
  <si>
    <t xml:space="preserve">بستله بلاستيك جلتكس 20000  1/2  المانيه </t>
  </si>
  <si>
    <t>583</t>
  </si>
  <si>
    <t xml:space="preserve">جالون بلاستيك جلتكس نصف لامع 20000 المانيه </t>
  </si>
  <si>
    <t>584</t>
  </si>
  <si>
    <t xml:space="preserve">كرتونه بلاستيك جلتكس20000 المانيه </t>
  </si>
  <si>
    <t>585</t>
  </si>
  <si>
    <t xml:space="preserve">بستله بلاستيك جلتكس 15000 المانيه </t>
  </si>
  <si>
    <t>586</t>
  </si>
  <si>
    <t xml:space="preserve">جالون بلاستيك جلتكس 15000 المانيه </t>
  </si>
  <si>
    <t>587</t>
  </si>
  <si>
    <t>تلوينه المانيه  GLC اسود  608</t>
  </si>
  <si>
    <t>شرنك</t>
  </si>
  <si>
    <t xml:space="preserve">تلوينه </t>
  </si>
  <si>
    <t>علبه</t>
  </si>
  <si>
    <t>588</t>
  </si>
  <si>
    <t>تلوينه المانيه  GLC احمر 603</t>
  </si>
  <si>
    <t>590</t>
  </si>
  <si>
    <t>تلوينه المانيه  GLC ترسينا 611</t>
  </si>
  <si>
    <t>ترسينا</t>
  </si>
  <si>
    <t>591</t>
  </si>
  <si>
    <t>تلوينه المانيه  GLC موف 613</t>
  </si>
  <si>
    <t>موف</t>
  </si>
  <si>
    <t>592</t>
  </si>
  <si>
    <t>تلوينه المانيه  GLC ازرق 602</t>
  </si>
  <si>
    <t>اسكيب</t>
  </si>
  <si>
    <t>593</t>
  </si>
  <si>
    <t>تلوينه المانيه  GLC لموني 606</t>
  </si>
  <si>
    <t>لموني</t>
  </si>
  <si>
    <t>594</t>
  </si>
  <si>
    <t>تلوينه المانيه  GLC  اخضر غامق 612</t>
  </si>
  <si>
    <t>596</t>
  </si>
  <si>
    <t>تلوينه المانيه  GLC نبيتي 604</t>
  </si>
  <si>
    <t>نبيتي</t>
  </si>
  <si>
    <t>597</t>
  </si>
  <si>
    <t>تلوينه المانيه  GLC سيمون 607</t>
  </si>
  <si>
    <t>598</t>
  </si>
  <si>
    <t xml:space="preserve">بستله كومبيليكو 27 المانيه </t>
  </si>
  <si>
    <t>604</t>
  </si>
  <si>
    <t xml:space="preserve">جالون مط داي تون ابيض دوبل المانيه </t>
  </si>
  <si>
    <t>605</t>
  </si>
  <si>
    <t xml:space="preserve">جالون مط داي تون ابيض 4ك المانيه </t>
  </si>
  <si>
    <t>606</t>
  </si>
  <si>
    <t xml:space="preserve">كرتونه مط داي تون ابيض المانيه </t>
  </si>
  <si>
    <t>607</t>
  </si>
  <si>
    <t xml:space="preserve">جالون مط داي تون عسلي دوبل المانيه </t>
  </si>
  <si>
    <t>608</t>
  </si>
  <si>
    <t xml:space="preserve">جالون مط داي تون المانيه  4ك اسود </t>
  </si>
  <si>
    <t>609</t>
  </si>
  <si>
    <t>جالون مط داي تون المانيه  4ك احمر</t>
  </si>
  <si>
    <t>611</t>
  </si>
  <si>
    <t>جالون مط داي تون المانيه  4ك ازرق</t>
  </si>
  <si>
    <t>613</t>
  </si>
  <si>
    <t>جالون مط داي تون المانيه  4ك اخضر</t>
  </si>
  <si>
    <t>614</t>
  </si>
  <si>
    <t>جالون مط داي تون المانيه  4ك نبيتي</t>
  </si>
  <si>
    <t>615</t>
  </si>
  <si>
    <t xml:space="preserve">كرتونه مط داي تون المانيه  *ك اسود </t>
  </si>
  <si>
    <t>616</t>
  </si>
  <si>
    <t>كرتونه مط داي تون المانيه  *ك احمر</t>
  </si>
  <si>
    <t>618</t>
  </si>
  <si>
    <t>كرتونه مط داي تون المانيه  *ك ازرق</t>
  </si>
  <si>
    <t>620</t>
  </si>
  <si>
    <t>كرتونه مط داي تون المانيه  *ك اخضر</t>
  </si>
  <si>
    <t>621</t>
  </si>
  <si>
    <t>كرتونه مط داي تون المانيه  *ك نبيتي</t>
  </si>
  <si>
    <t>622</t>
  </si>
  <si>
    <t>1/2 كيلو معجون شروخ السوديه</t>
  </si>
  <si>
    <t>السويديه</t>
  </si>
  <si>
    <t>1/2ك</t>
  </si>
  <si>
    <t>623</t>
  </si>
  <si>
    <t>يد روله كشري معدل السوديه</t>
  </si>
  <si>
    <t>روله</t>
  </si>
  <si>
    <t>626</t>
  </si>
  <si>
    <t xml:space="preserve">جالون برايمر المانيه احمر </t>
  </si>
  <si>
    <t>627</t>
  </si>
  <si>
    <t xml:space="preserve">جالون برايمر المانيه رصاصي </t>
  </si>
  <si>
    <t>628</t>
  </si>
  <si>
    <t xml:space="preserve">جالون برايمر المانيه اسود </t>
  </si>
  <si>
    <t>630</t>
  </si>
  <si>
    <t>لتر تنر فرن كابسي 600</t>
  </si>
  <si>
    <t>632</t>
  </si>
  <si>
    <t>فرخ صنفره لصق 5 بوصه 60</t>
  </si>
  <si>
    <t>633</t>
  </si>
  <si>
    <t>جالون تنر فرن كابسي 600</t>
  </si>
  <si>
    <t>634</t>
  </si>
  <si>
    <t>1/2 تنر فرن كابسي 600</t>
  </si>
  <si>
    <t>635</t>
  </si>
  <si>
    <t>كرتونه برايمر المانيه احمر</t>
  </si>
  <si>
    <t>636</t>
  </si>
  <si>
    <t>كرتونه برايمر المانيه رصاصي</t>
  </si>
  <si>
    <t>637</t>
  </si>
  <si>
    <t xml:space="preserve">كرتونه برايمر المانيه اسود </t>
  </si>
  <si>
    <t>639</t>
  </si>
  <si>
    <t xml:space="preserve">جالون لؤلؤ لامع دوبل المانيه </t>
  </si>
  <si>
    <t>640</t>
  </si>
  <si>
    <t xml:space="preserve">جالون لؤلؤ لامع صغير المانيه </t>
  </si>
  <si>
    <t>641</t>
  </si>
  <si>
    <t xml:space="preserve">كرتونه لؤلؤ لامع *ك المانيه </t>
  </si>
  <si>
    <t>642</t>
  </si>
  <si>
    <t xml:space="preserve">جالون لاكيه ابيض لامع دوبل المانيه </t>
  </si>
  <si>
    <t>643</t>
  </si>
  <si>
    <t xml:space="preserve">جالون لاكيه ابيض لامع 2.5 المانيه </t>
  </si>
  <si>
    <t>645</t>
  </si>
  <si>
    <t>كرتونه لاكيه المانيه ابيض *ك</t>
  </si>
  <si>
    <t>647</t>
  </si>
  <si>
    <t>جالون لاكيه لامع المانيه  دوبل احمر 715</t>
  </si>
  <si>
    <t>648</t>
  </si>
  <si>
    <t>جالون لاكيه لامع المانيه  دوبل بني709</t>
  </si>
  <si>
    <t>649</t>
  </si>
  <si>
    <t>جالون لاكيه لامع المانيه  دوبل عسلي708</t>
  </si>
  <si>
    <t>651</t>
  </si>
  <si>
    <t>جالون لاكيه لامع المانيه  دوبل ازرق721</t>
  </si>
  <si>
    <t>653</t>
  </si>
  <si>
    <t>لتر مصلب فرن كابسي 651</t>
  </si>
  <si>
    <t>656</t>
  </si>
  <si>
    <t>جالون لاكيه المانيه  2.5ك احمر 715</t>
  </si>
  <si>
    <t>657</t>
  </si>
  <si>
    <t>جالون لاكيه المانيه  2.5ك جملي791</t>
  </si>
  <si>
    <t>658</t>
  </si>
  <si>
    <t>جالون لاكيه المانيه  2.5ك سيمون فاتح 716</t>
  </si>
  <si>
    <t>660</t>
  </si>
  <si>
    <t>جالون لاكيه المانيه  2.5ك اصفر 757</t>
  </si>
  <si>
    <t>662</t>
  </si>
  <si>
    <t>جالون لاكيه المانيه  2.5ك سيمون 717</t>
  </si>
  <si>
    <t>664</t>
  </si>
  <si>
    <t>جالون لاكيه المانيه  2.5ك سيمون762</t>
  </si>
  <si>
    <t>665</t>
  </si>
  <si>
    <t>جالون لاكيه المانيه  2.5ك نبيتي غامق790</t>
  </si>
  <si>
    <t>666</t>
  </si>
  <si>
    <t>جالون لاكيه المانيه  2.5ك اخضر غامق760</t>
  </si>
  <si>
    <t>667</t>
  </si>
  <si>
    <t>جالون لاكيه المانيه  2.5ك بني709</t>
  </si>
  <si>
    <t>668</t>
  </si>
  <si>
    <t>جالون لاكيه المانيه  2.5ك  نبيتى فاتح761</t>
  </si>
  <si>
    <t>669</t>
  </si>
  <si>
    <t>جالون لاكيه المانيه  2.5ك عسلي فاتح706</t>
  </si>
  <si>
    <t>670</t>
  </si>
  <si>
    <t>جالون لاكيه المانيه  2.5ك عسلي708</t>
  </si>
  <si>
    <t>674</t>
  </si>
  <si>
    <t>جالون لاكيه المانيه  2.5ك ازرق721</t>
  </si>
  <si>
    <t>676</t>
  </si>
  <si>
    <t>جالون لاكيه المانيه  2.5ك طوبى فاتح 770</t>
  </si>
  <si>
    <t>677</t>
  </si>
  <si>
    <t>جالون لاكيه المانيه  2.5ك لبني فاتح723</t>
  </si>
  <si>
    <t>678</t>
  </si>
  <si>
    <t>جالون لاكيه المانيه  2.5ك  رصاصى 725</t>
  </si>
  <si>
    <t>680</t>
  </si>
  <si>
    <t>1/2 لتر مصلب فرن كابسي 651</t>
  </si>
  <si>
    <t>681</t>
  </si>
  <si>
    <t>كرتونه لاكيه المانيه  *1/2 احمر 715</t>
  </si>
  <si>
    <t>682</t>
  </si>
  <si>
    <t>كرتونه لاكيه المانيه  *1/2 جملي791</t>
  </si>
  <si>
    <t>684</t>
  </si>
  <si>
    <t>كرتونه لاكيه المانيه  *1/2 اصفر 757</t>
  </si>
  <si>
    <t>686</t>
  </si>
  <si>
    <t>كرتونه لاكيه المانيه  *1/2 سيمون 717</t>
  </si>
  <si>
    <t>688</t>
  </si>
  <si>
    <t>كرتونه لاكيه المانيه  *1/2 سيمون762</t>
  </si>
  <si>
    <t>689</t>
  </si>
  <si>
    <t>كرتونه لاكيه المانيه  *1/2 بيج غامق702</t>
  </si>
  <si>
    <t>690</t>
  </si>
  <si>
    <t>كرتونه لاكيه المانيه  *1/2 نبيتي غامق790</t>
  </si>
  <si>
    <t>691</t>
  </si>
  <si>
    <t>كرتونه لاكيه المانيه  *1/2 اخضر غامق760</t>
  </si>
  <si>
    <t>692</t>
  </si>
  <si>
    <t>كرتونه لاكيه المانيه  *1/2 بني709</t>
  </si>
  <si>
    <t>693</t>
  </si>
  <si>
    <t>كرتونه لاكيه المانيه  *1/2  نبيتى فاتح761</t>
  </si>
  <si>
    <t>694</t>
  </si>
  <si>
    <t>كرتونه لاكيه المانيه  *1/2 عسلي فاتح706</t>
  </si>
  <si>
    <t>696</t>
  </si>
  <si>
    <t>كرتونه لاكيه المانيه  *1/2 ازرق721</t>
  </si>
  <si>
    <t>698</t>
  </si>
  <si>
    <t>كرتونه لاكيه دهبي المانيه 800</t>
  </si>
  <si>
    <t>701</t>
  </si>
  <si>
    <t>بستله لاكيه لامع المانيه 700 فضي 20لتر</t>
  </si>
  <si>
    <t>702</t>
  </si>
  <si>
    <t>بستله لاكيه فضي لامع المانيه 9لتر 700</t>
  </si>
  <si>
    <t>703</t>
  </si>
  <si>
    <t>جالون لاكيه فضي لامع المانيه 700</t>
  </si>
  <si>
    <t>704</t>
  </si>
  <si>
    <t>كرتونه لاكيه فضي لامع المانيه 700 ×ك</t>
  </si>
  <si>
    <t>705</t>
  </si>
  <si>
    <t>كرتونه لاكيه فضي المانيه 700 ×1/2</t>
  </si>
  <si>
    <t>708</t>
  </si>
  <si>
    <t>فرخ صنفره لصق 5 بوصه 40</t>
  </si>
  <si>
    <t>741</t>
  </si>
  <si>
    <t>كرتونه ديكورا لاكيه لامع اسكيب  *ك اسود 801</t>
  </si>
  <si>
    <t>اسود 801</t>
  </si>
  <si>
    <t>744</t>
  </si>
  <si>
    <t>كرتونه ديكورا لاكيه لامع اسكيب  *ك اخضر 211</t>
  </si>
  <si>
    <t>اخضر 211</t>
  </si>
  <si>
    <t>748</t>
  </si>
  <si>
    <t>كرتونه ديكورا لاكيه لامع اسكيب  *ك بني 407</t>
  </si>
  <si>
    <t>بني 407</t>
  </si>
  <si>
    <t>751</t>
  </si>
  <si>
    <t>كرتونه ديكورا لاكيه لامع اسكيب  *ك ازرق 112</t>
  </si>
  <si>
    <t>ازرق 112</t>
  </si>
  <si>
    <t>753</t>
  </si>
  <si>
    <t>كرتونه ديكورا لاكيه لامع اسكيب  *ك رصاصي 100</t>
  </si>
  <si>
    <t>رصاصي 100</t>
  </si>
  <si>
    <t>765</t>
  </si>
  <si>
    <t>كرتونه ديكورا لاكيه لامع اسكيب  *1/2 اسود 801</t>
  </si>
  <si>
    <t>775</t>
  </si>
  <si>
    <t>كرتونه ديكورا لاكيه لامع اسكيب  *1/2 ازرق 112</t>
  </si>
  <si>
    <t>789</t>
  </si>
  <si>
    <t>كيلو نشادر</t>
  </si>
  <si>
    <t>نشادر</t>
  </si>
  <si>
    <t>799</t>
  </si>
  <si>
    <t>كيلو اكسجين</t>
  </si>
  <si>
    <t>اكسجين</t>
  </si>
  <si>
    <t>839</t>
  </si>
  <si>
    <t>جالون ديكورا لاكيه لامع اسكيب  دوبل اخضر 211</t>
  </si>
  <si>
    <t>841</t>
  </si>
  <si>
    <t>كرتونة صبغة ميدو *1/4 019</t>
  </si>
  <si>
    <t>ميدو</t>
  </si>
  <si>
    <t>854</t>
  </si>
  <si>
    <t>كرتونه سيلر نترو المهندس</t>
  </si>
  <si>
    <t>855</t>
  </si>
  <si>
    <t>جالون سيلر نترو  فاخر المهندس</t>
  </si>
  <si>
    <t>857</t>
  </si>
  <si>
    <t>كرتونه تنر فاخر 4 زجاجه الدلتا</t>
  </si>
  <si>
    <t>الدلتا</t>
  </si>
  <si>
    <t>859</t>
  </si>
  <si>
    <t>كرتونه سيلر نترو الدبابه المهندس*1/2</t>
  </si>
  <si>
    <t>860</t>
  </si>
  <si>
    <t>كرتونه سيلر نترو الدبابه المهندس *ك</t>
  </si>
  <si>
    <t>867</t>
  </si>
  <si>
    <t>جالون سيلر نترو الدبابه المهندس</t>
  </si>
  <si>
    <t>868</t>
  </si>
  <si>
    <t>بستله سيلر نترو الدبابه المهندس 9ك</t>
  </si>
  <si>
    <t>869</t>
  </si>
  <si>
    <t>بستله سيلر نترو الدبابه المهندس 13ك</t>
  </si>
  <si>
    <t>871</t>
  </si>
  <si>
    <t>جالون ديكورا لاكيه مط اسكيب  صغير اسود 801</t>
  </si>
  <si>
    <t>882</t>
  </si>
  <si>
    <t>كرتونه ديكورا لاكيه مط ابيض اسكيب *ك</t>
  </si>
  <si>
    <t>883</t>
  </si>
  <si>
    <t xml:space="preserve">جالون ديكورا لاكيه مط ابيض صغير اسكيب </t>
  </si>
  <si>
    <t>884</t>
  </si>
  <si>
    <t xml:space="preserve">جالون ديكورا لاكيه مط ابيض دوبل اسكيب </t>
  </si>
  <si>
    <t>890</t>
  </si>
  <si>
    <t>كرتونه نفض الزعيم عائلي الدلتا</t>
  </si>
  <si>
    <t>893</t>
  </si>
  <si>
    <t>كرتونه بوليستر المهندس*ك</t>
  </si>
  <si>
    <t>894</t>
  </si>
  <si>
    <t>جالون بوليستر المهندس 3ك شفاف</t>
  </si>
  <si>
    <t>895</t>
  </si>
  <si>
    <t>جالون بوليستر المهندس 4ك شفاف</t>
  </si>
  <si>
    <t>901</t>
  </si>
  <si>
    <t>كيلو طايلز</t>
  </si>
  <si>
    <t>903</t>
  </si>
  <si>
    <t>جالون بوليستر دبابه المهندس 3ك شفاف</t>
  </si>
  <si>
    <t>905</t>
  </si>
  <si>
    <t>بستله بوليستر دبابه المهندس 9ك</t>
  </si>
  <si>
    <t>911</t>
  </si>
  <si>
    <t>جالون بوليستر ابيض المهندس 4ك</t>
  </si>
  <si>
    <t>912</t>
  </si>
  <si>
    <t>بستله بوليستر ابيض المهندس9ك</t>
  </si>
  <si>
    <t>915</t>
  </si>
  <si>
    <t>جالون بوليستر دبابه ابيض المهندس 3.5ك</t>
  </si>
  <si>
    <t>917</t>
  </si>
  <si>
    <t>بستله بوليستر دبابه ابيض المهندس 8ك</t>
  </si>
  <si>
    <t>918</t>
  </si>
  <si>
    <t>بستله بوليستر دبابه ابيض المهندس 25ك</t>
  </si>
  <si>
    <t>920</t>
  </si>
  <si>
    <t>كرتونه ورنيش نترو لامع المهندس ×ك</t>
  </si>
  <si>
    <t>922</t>
  </si>
  <si>
    <t>جالون ورنيش نترو لامع المهندس</t>
  </si>
  <si>
    <t>929</t>
  </si>
  <si>
    <t>كرتونه ورنيش نترو مط زيرو المهندس ×ك</t>
  </si>
  <si>
    <t>مط زيرو</t>
  </si>
  <si>
    <t>930</t>
  </si>
  <si>
    <t>كرتونه ورنيش نترو المهندس ×ك %10</t>
  </si>
  <si>
    <t>931</t>
  </si>
  <si>
    <t>كرتونه ورنيش نترو المهندس ×ك %25</t>
  </si>
  <si>
    <t>932</t>
  </si>
  <si>
    <t>كرتونه ورنيش نترو المهندس ×ك %45</t>
  </si>
  <si>
    <t>933</t>
  </si>
  <si>
    <t>جالون ورنيش نترو مط زيرو المهندس 3.5ك</t>
  </si>
  <si>
    <t>3.5ك</t>
  </si>
  <si>
    <t>934</t>
  </si>
  <si>
    <t>جالون ورنيش نترو المهندس 3.5ك %10</t>
  </si>
  <si>
    <t>935</t>
  </si>
  <si>
    <t>جالون ورنيش نترو المهندس 3.5ك %25</t>
  </si>
  <si>
    <t>936</t>
  </si>
  <si>
    <t>جالون ورنيش نترو المهندس 3.5ك %45</t>
  </si>
  <si>
    <t>950</t>
  </si>
  <si>
    <t xml:space="preserve">كرتونه بلاستيك ديكورا هيرو ثلجي*ك اسكيب </t>
  </si>
  <si>
    <t>951</t>
  </si>
  <si>
    <t>جالون بلاستيك ديكورا هيرو ثلجي اسكيب</t>
  </si>
  <si>
    <t>956</t>
  </si>
  <si>
    <t>بستله بلاستيك ديكورا هيرو ثلجي اسكيب</t>
  </si>
  <si>
    <t>957</t>
  </si>
  <si>
    <t>بستله بلاستيك ديكورا هيرو كريستال اسكيب</t>
  </si>
  <si>
    <t>958</t>
  </si>
  <si>
    <t xml:space="preserve">بستله بلاستيك ديكورا هيرو بيور اسكيب </t>
  </si>
  <si>
    <t>966</t>
  </si>
  <si>
    <t>فرخ صنفره لصق 5 بوصه 80</t>
  </si>
  <si>
    <t>967</t>
  </si>
  <si>
    <t>جالون فرن سيستم اخشاب 010</t>
  </si>
  <si>
    <t>968</t>
  </si>
  <si>
    <t xml:space="preserve">بستله بلاستيك اكريكوت مط ابيض اسكيب </t>
  </si>
  <si>
    <t>969</t>
  </si>
  <si>
    <t>جالون بلاستيك اكريكوت مط اسود 801اسكيب</t>
  </si>
  <si>
    <t>970</t>
  </si>
  <si>
    <t>جالون بلاستيك اكريكوت مط نبيتي ac121اسكيب</t>
  </si>
  <si>
    <t>975</t>
  </si>
  <si>
    <t>كرتونه بلاستيك اكريكوت سيلك ابيض اسكيب *ك</t>
  </si>
  <si>
    <t>976</t>
  </si>
  <si>
    <t xml:space="preserve">جالون بلاستيك اكريكوت سيلك ابيض اسكيب </t>
  </si>
  <si>
    <t>977</t>
  </si>
  <si>
    <t xml:space="preserve">بستله بلاستيك اكريكوت سيلك ابيض اسكيب </t>
  </si>
  <si>
    <t>978</t>
  </si>
  <si>
    <t>فرخ صنفره صاروخ تركي 5 بوصه 36</t>
  </si>
  <si>
    <t>979</t>
  </si>
  <si>
    <t>طقم صلب احمر</t>
  </si>
  <si>
    <t>981</t>
  </si>
  <si>
    <t>كرتونه ورنيش لاكر المهندس ×ك</t>
  </si>
  <si>
    <t>982</t>
  </si>
  <si>
    <t>جالون ورنيش لاكر المهندس</t>
  </si>
  <si>
    <t>984</t>
  </si>
  <si>
    <t xml:space="preserve">تلوينه يونيفرسال اسكيب اسود </t>
  </si>
  <si>
    <t>985</t>
  </si>
  <si>
    <t>تلوينه يونيفرسال اسكيب احمر</t>
  </si>
  <si>
    <t>987</t>
  </si>
  <si>
    <t>تلوينه يونيفرسال اسكيب ترسينا</t>
  </si>
  <si>
    <t>988</t>
  </si>
  <si>
    <t>تلوينه يونيفرسال اسكيب موف</t>
  </si>
  <si>
    <t>989</t>
  </si>
  <si>
    <t>تلوينه يونيفرسال اسكيب ازرق</t>
  </si>
  <si>
    <t>990</t>
  </si>
  <si>
    <t>تلوينه يونيفرسال اسكيب لموني</t>
  </si>
  <si>
    <t>991</t>
  </si>
  <si>
    <t xml:space="preserve">تلوينه يونيفرسال اسكيب اخضر فاتح </t>
  </si>
  <si>
    <t xml:space="preserve">اخضر فاتح </t>
  </si>
  <si>
    <t>992</t>
  </si>
  <si>
    <t>تلوينه يونيفرسال اسكيب اخضر غامق</t>
  </si>
  <si>
    <t>اخضر غامق</t>
  </si>
  <si>
    <t>993</t>
  </si>
  <si>
    <t xml:space="preserve">تلوينه يونيفرسال اسكيب احمر طبيعي </t>
  </si>
  <si>
    <t xml:space="preserve">احمر طبيعي </t>
  </si>
  <si>
    <t>995</t>
  </si>
  <si>
    <t>تلوينه يونيفرسال اسكيب سيمون</t>
  </si>
  <si>
    <t>سيمون</t>
  </si>
  <si>
    <t>997</t>
  </si>
  <si>
    <t>كرتونه سيلر بوريثان المهندس *ك</t>
  </si>
  <si>
    <t>998</t>
  </si>
  <si>
    <t>جالون سيلر بوريثان المهندس3ك</t>
  </si>
  <si>
    <t>999</t>
  </si>
  <si>
    <t xml:space="preserve">تلوينه يوني اسكيب اسود </t>
  </si>
  <si>
    <t>1000</t>
  </si>
  <si>
    <t>تلوينه يوني اسكيب احمر</t>
  </si>
  <si>
    <t>1002</t>
  </si>
  <si>
    <t>تلوينه يوني اسكيب ترسينا</t>
  </si>
  <si>
    <t>1003</t>
  </si>
  <si>
    <t>تلوينه يوني اسكيب موف</t>
  </si>
  <si>
    <t>1004</t>
  </si>
  <si>
    <t>تلوينه يوني اسكيب ازرق</t>
  </si>
  <si>
    <t>1005</t>
  </si>
  <si>
    <t>تلوينه يوني اسكيب لموني</t>
  </si>
  <si>
    <t>1006</t>
  </si>
  <si>
    <t>تلوينه يوني اسكيب اخضر</t>
  </si>
  <si>
    <t>1007</t>
  </si>
  <si>
    <t>تلوينه يوني اسكيب سيمون</t>
  </si>
  <si>
    <t>1008</t>
  </si>
  <si>
    <t>جالون سيلر بوريثان المهندس 4ك</t>
  </si>
  <si>
    <t>1009</t>
  </si>
  <si>
    <t xml:space="preserve">جالون ورنيش مائي توب كوت اسكيب </t>
  </si>
  <si>
    <t>1010</t>
  </si>
  <si>
    <t xml:space="preserve">بستله ورنيش مائي توب كوت اسكيب </t>
  </si>
  <si>
    <t>1014</t>
  </si>
  <si>
    <t>كيلو صنفره كوره الاقتصادي المصريه 180</t>
  </si>
  <si>
    <t>المصريه الايطاليه</t>
  </si>
  <si>
    <t>صنفره</t>
  </si>
  <si>
    <t>1015</t>
  </si>
  <si>
    <t>كيلو صنفره كوره الاقتصادي المصريه 220</t>
  </si>
  <si>
    <t>1016</t>
  </si>
  <si>
    <t>كيلو فرن كابسي اسود ساده</t>
  </si>
  <si>
    <t>1019</t>
  </si>
  <si>
    <t xml:space="preserve">كيلو برستول عيار فضي </t>
  </si>
  <si>
    <t xml:space="preserve">بروستول </t>
  </si>
  <si>
    <t xml:space="preserve">مائي </t>
  </si>
  <si>
    <t>1022</t>
  </si>
  <si>
    <t xml:space="preserve">كيلو برستول عيار دهبي </t>
  </si>
  <si>
    <t>1023</t>
  </si>
  <si>
    <t xml:space="preserve">بستله سيلر مائي ديكورا اسكيب </t>
  </si>
  <si>
    <t>1024</t>
  </si>
  <si>
    <t xml:space="preserve">بستله سيلر مائي سعاده اسكيب </t>
  </si>
  <si>
    <t>1033</t>
  </si>
  <si>
    <t>شيكاره معجون انوشيلد ×15ك</t>
  </si>
  <si>
    <t>1035</t>
  </si>
  <si>
    <t>كرتونه معجون البريمو  اسكيب *ك</t>
  </si>
  <si>
    <t>1036</t>
  </si>
  <si>
    <t xml:space="preserve">جالون معجون البريمو اسكيب </t>
  </si>
  <si>
    <t>1038</t>
  </si>
  <si>
    <t>بستله معجون البريمو هيرو اسكيب 15ك</t>
  </si>
  <si>
    <t>1039</t>
  </si>
  <si>
    <t>شيكاره معجون البريمو هيرو اسكيب 15ك</t>
  </si>
  <si>
    <t>1043</t>
  </si>
  <si>
    <t>كيلو مجموعه المهندس لامع 1:1</t>
  </si>
  <si>
    <t>1044</t>
  </si>
  <si>
    <t xml:space="preserve">جالون روستيك ناعم اسكيب </t>
  </si>
  <si>
    <t>1045</t>
  </si>
  <si>
    <t>كيلو مجموعه المهندس لامع 1:2</t>
  </si>
  <si>
    <t>1046</t>
  </si>
  <si>
    <t xml:space="preserve">بستله روستيك ناعم اسكيب </t>
  </si>
  <si>
    <t>1047</t>
  </si>
  <si>
    <t>جالون مجموعه المهندس لامع 1:2</t>
  </si>
  <si>
    <t>1055</t>
  </si>
  <si>
    <t>كيلو مجموعه المهندس مط زيرو</t>
  </si>
  <si>
    <t xml:space="preserve">صلب </t>
  </si>
  <si>
    <t>1056</t>
  </si>
  <si>
    <t>كيلو مجموعه المهندس 10%</t>
  </si>
  <si>
    <t>1057</t>
  </si>
  <si>
    <t>كيلو مجموعه المهندس 25%</t>
  </si>
  <si>
    <t>1058</t>
  </si>
  <si>
    <t>كيلو مجموعه المهندس 45%</t>
  </si>
  <si>
    <t>1060</t>
  </si>
  <si>
    <t>كيلو ملوكي دهبي اسكيب</t>
  </si>
  <si>
    <t>دهبي</t>
  </si>
  <si>
    <t>1063</t>
  </si>
  <si>
    <t xml:space="preserve">كيلو بريق اسكيب </t>
  </si>
  <si>
    <t>1065</t>
  </si>
  <si>
    <t xml:space="preserve">جالون ووترمين اسكيب </t>
  </si>
  <si>
    <t>1066</t>
  </si>
  <si>
    <t xml:space="preserve">بستله وترمين اسكيب </t>
  </si>
  <si>
    <t>1067</t>
  </si>
  <si>
    <t>جالون مجموعه المهندس 10%</t>
  </si>
  <si>
    <t>1068</t>
  </si>
  <si>
    <t>جالون مجموعه المهندس 25%</t>
  </si>
  <si>
    <t>1069</t>
  </si>
  <si>
    <t xml:space="preserve">مقص قاطع ستيل </t>
  </si>
  <si>
    <t>1070</t>
  </si>
  <si>
    <t xml:space="preserve">جالون بلاستيك سعاده اسكيب </t>
  </si>
  <si>
    <t>1071</t>
  </si>
  <si>
    <t>بستله بلاستيك سعاده اسكيب 14ك</t>
  </si>
  <si>
    <t>1072</t>
  </si>
  <si>
    <t>بستله بلاستيك سعاده اسكيب 9ك</t>
  </si>
  <si>
    <t>1073</t>
  </si>
  <si>
    <t xml:space="preserve">بستله بلاستيك سعاده دوبل اسكيب </t>
  </si>
  <si>
    <t>1075</t>
  </si>
  <si>
    <t>كيلو مجموعه المهندس ابيض لامع</t>
  </si>
  <si>
    <t>1077</t>
  </si>
  <si>
    <t>جالون مجموعه المهندس ابيض لامع</t>
  </si>
  <si>
    <t>1082</t>
  </si>
  <si>
    <t>كرتونه استوك كاترون المهندس *ك احمر</t>
  </si>
  <si>
    <t>1084</t>
  </si>
  <si>
    <t>كرتونه استوك كاترون المهندس *ك رصاصي</t>
  </si>
  <si>
    <t>1085</t>
  </si>
  <si>
    <t>كرتونه استوك دبابه المهندس *1/2 احمر</t>
  </si>
  <si>
    <t>1086</t>
  </si>
  <si>
    <t>كرتونه استوك دبابه المهندس *1/2 رصاصي</t>
  </si>
  <si>
    <t>1087</t>
  </si>
  <si>
    <t>كرتونه استوك دبابه المهندس 3ك احمر</t>
  </si>
  <si>
    <t>1089</t>
  </si>
  <si>
    <t>كرتونه استوك دبابه المهندس 3ك رصاصي</t>
  </si>
  <si>
    <t>1090</t>
  </si>
  <si>
    <t>كرتونه استوك دبابه المهندس 2ك احمر</t>
  </si>
  <si>
    <t>2ك</t>
  </si>
  <si>
    <t>1092</t>
  </si>
  <si>
    <t>كرتونه استوك دبابه المهندس 2ك رصاصي</t>
  </si>
  <si>
    <t>1098</t>
  </si>
  <si>
    <t>جالون سيرفسر المهندس رصاصي</t>
  </si>
  <si>
    <t>سيرفسر</t>
  </si>
  <si>
    <t>4.5ك</t>
  </si>
  <si>
    <t>1099</t>
  </si>
  <si>
    <t>كرتونه فيلر سريع المهندس رصاصي*ك</t>
  </si>
  <si>
    <t>فيلر</t>
  </si>
  <si>
    <t>1100</t>
  </si>
  <si>
    <t>كرتونه فيلر سريع المهندس ابيض*ك</t>
  </si>
  <si>
    <t>1101</t>
  </si>
  <si>
    <t>جالون فيلر سريع المهندس ابيض5ك</t>
  </si>
  <si>
    <t>1102</t>
  </si>
  <si>
    <t>جالون فيلر سريع المهندس رصاصي5ك</t>
  </si>
  <si>
    <t>1104</t>
  </si>
  <si>
    <t>كرتونه معجون فيبر المهندس *ك</t>
  </si>
  <si>
    <t>1107</t>
  </si>
  <si>
    <t>جالون فيلر كاترون ابيض المهندس3.5ك</t>
  </si>
  <si>
    <t>1108</t>
  </si>
  <si>
    <t>جالون فيلر كاترون رصاصي المهندس3.5ك</t>
  </si>
  <si>
    <t>1109</t>
  </si>
  <si>
    <t>كرتونه تنر بوريثان المهندس</t>
  </si>
  <si>
    <t>1110</t>
  </si>
  <si>
    <t xml:space="preserve">كرتونه تنر دبابه ازرق المهندس </t>
  </si>
  <si>
    <t>1111</t>
  </si>
  <si>
    <t>كرتونه تنر دبابتين شفاف المهندس 4زجاجه</t>
  </si>
  <si>
    <t>1112</t>
  </si>
  <si>
    <t>كيلو قطيفه لارما عرض</t>
  </si>
  <si>
    <t>1113</t>
  </si>
  <si>
    <t>كرتونه تنر الصاروخين 2زجاجه المهندس</t>
  </si>
  <si>
    <t>1114</t>
  </si>
  <si>
    <t xml:space="preserve">كيلو برستول ميتالك نيكل </t>
  </si>
  <si>
    <t>1116</t>
  </si>
  <si>
    <t>كرتونه تنر القائد*لتر المهندس</t>
  </si>
  <si>
    <t>1118</t>
  </si>
  <si>
    <t>لتر تنر فرن المهندس</t>
  </si>
  <si>
    <t>1119</t>
  </si>
  <si>
    <t>1/2 تنر فرن المهندس</t>
  </si>
  <si>
    <t>1122</t>
  </si>
  <si>
    <t>كرتونه نفض دبابه  4زجاجه المهندس</t>
  </si>
  <si>
    <t>1123</t>
  </si>
  <si>
    <t>كرتونه نفض الدبابه المهندس 6جركن</t>
  </si>
  <si>
    <t>1124</t>
  </si>
  <si>
    <t>كرتونه نفض دبابه المهندس 4جركن</t>
  </si>
  <si>
    <t>1126</t>
  </si>
  <si>
    <t xml:space="preserve">1/2كيلو برستول ميتالك نيكل </t>
  </si>
  <si>
    <t>1161</t>
  </si>
  <si>
    <t>كرتونه دوكو المهندسQM *ك اسود 1000</t>
  </si>
  <si>
    <t>اسود 1000</t>
  </si>
  <si>
    <t>1162</t>
  </si>
  <si>
    <t>كرتونه دوكو المهندسQM *ك احمر 120</t>
  </si>
  <si>
    <t>1164</t>
  </si>
  <si>
    <t>كرتونه دوكو المهندسQM *ك نبيتي 1406</t>
  </si>
  <si>
    <t>1166</t>
  </si>
  <si>
    <t>كرتونه دوكو المهندسQM *ك ترسينا 208</t>
  </si>
  <si>
    <t>1167</t>
  </si>
  <si>
    <t>كرتونه دوكو المهندسQM *ك اصفر 273</t>
  </si>
  <si>
    <t>1169</t>
  </si>
  <si>
    <t>كرتونه دوكو المهندسQM *ك ابيض 7001</t>
  </si>
  <si>
    <t>1170</t>
  </si>
  <si>
    <t>كرتونه دوكو فضي المهندس QM 620 ×ك</t>
  </si>
  <si>
    <t>1171</t>
  </si>
  <si>
    <t>متر ورق</t>
  </si>
  <si>
    <t>1172</t>
  </si>
  <si>
    <t>كرتونه دوكو المهندسQM *ك 1677</t>
  </si>
  <si>
    <t>1173</t>
  </si>
  <si>
    <t>كرتونه دوكو المهندسQM *ك اخضر01</t>
  </si>
  <si>
    <t>اخضر01</t>
  </si>
  <si>
    <t>1174</t>
  </si>
  <si>
    <t>كرتونه دوكو المهندسQM *ك ازرق01</t>
  </si>
  <si>
    <t>ازرق01</t>
  </si>
  <si>
    <t>1176</t>
  </si>
  <si>
    <t>كرتونه دوكو المهندسQM *ك 1519</t>
  </si>
  <si>
    <t>1177</t>
  </si>
  <si>
    <t>كرتونه دوكو المهندسQM *ك 1582</t>
  </si>
  <si>
    <t>1178</t>
  </si>
  <si>
    <t>كرتونه دوكو المهندسQM *ك 1537</t>
  </si>
  <si>
    <t>1179</t>
  </si>
  <si>
    <t>كرتونه دوكو المهندسQM *ك 1473</t>
  </si>
  <si>
    <t>1180</t>
  </si>
  <si>
    <t>كرتونه دوكو المهندسQM *ك اسود مط 9006</t>
  </si>
  <si>
    <t>اسود مط 9006</t>
  </si>
  <si>
    <t>1181</t>
  </si>
  <si>
    <t>كرتونه دوكو المهندسQM *ك 419</t>
  </si>
  <si>
    <t>1182</t>
  </si>
  <si>
    <t>كرتونه دوكو المهندسQM *ك موكا شيكولاته غامق</t>
  </si>
  <si>
    <t>موكا شيكولاته غامق</t>
  </si>
  <si>
    <t>1183</t>
  </si>
  <si>
    <t>كرتونه دوكو المهندسQM *ك موكا شيكولاته فاتح</t>
  </si>
  <si>
    <t>موكا شيكولاته فاتح</t>
  </si>
  <si>
    <t>1185</t>
  </si>
  <si>
    <t>كرتونه دوكو المهندسQM *ك 1304</t>
  </si>
  <si>
    <t>1186</t>
  </si>
  <si>
    <t>كرتونه دوكو ميتالك المهندسQM *ك 1533</t>
  </si>
  <si>
    <t>1187</t>
  </si>
  <si>
    <t>جالون دوكو المهندس QM 3.5ك اسود 1000</t>
  </si>
  <si>
    <t>1195</t>
  </si>
  <si>
    <t>جالون دوكو المهندس QM 3.5ك ابيض 7001</t>
  </si>
  <si>
    <t>1196</t>
  </si>
  <si>
    <t>جالون دوكو فضي المهندس QM 620 ×ك3.5</t>
  </si>
  <si>
    <t>1212</t>
  </si>
  <si>
    <t>جالون دوكو المهندس QM 3.5ك 1533</t>
  </si>
  <si>
    <t>1213</t>
  </si>
  <si>
    <t>كرتونه دوكو المهندسQM *ك عسلي 1115</t>
  </si>
  <si>
    <t>1215</t>
  </si>
  <si>
    <t>جالون دوكو المهندس QM مرسيدس لامع 147</t>
  </si>
  <si>
    <t>1216</t>
  </si>
  <si>
    <t>كرتونه دوكو المهندس GB *ك اسود 1000</t>
  </si>
  <si>
    <t>1217</t>
  </si>
  <si>
    <t>كرتونه دوكو المهندس GB *ك احمر 120</t>
  </si>
  <si>
    <t>1219</t>
  </si>
  <si>
    <t>كرتونه دوكو المهندس GB *ك ابيض 7001</t>
  </si>
  <si>
    <t>1220</t>
  </si>
  <si>
    <t>كرتونه دوكو فضي المهندس GB 620 ×ك</t>
  </si>
  <si>
    <t>1221</t>
  </si>
  <si>
    <t>كرتونه دوكو المهندس GB *ك 1677</t>
  </si>
  <si>
    <t>1222</t>
  </si>
  <si>
    <t>كرتونه دوكو المهندس GB *ك اخضر01</t>
  </si>
  <si>
    <t>1223</t>
  </si>
  <si>
    <t>كرتونه دوكو المهندس GB *ك ازرق01</t>
  </si>
  <si>
    <t>1224</t>
  </si>
  <si>
    <t>شيكاره دراي ميكس 9069</t>
  </si>
  <si>
    <t xml:space="preserve">تكويد </t>
  </si>
  <si>
    <t>1225</t>
  </si>
  <si>
    <t>جالون دوكو المهندس GB 3ك اسود 1000</t>
  </si>
  <si>
    <t>1228</t>
  </si>
  <si>
    <t>جالون دوكو فضي المهندس GB 620 ×ك3</t>
  </si>
  <si>
    <t>1233</t>
  </si>
  <si>
    <t>كيلو ماركوبولو لارما</t>
  </si>
  <si>
    <t>1234</t>
  </si>
  <si>
    <t>كيلو برستول كلاسيكو بني ليزر</t>
  </si>
  <si>
    <t>1235</t>
  </si>
  <si>
    <t>كيلو برستول كلاسيكو اسود ليزر</t>
  </si>
  <si>
    <t>1237</t>
  </si>
  <si>
    <t>كيلو برستول بلاس دهبي</t>
  </si>
  <si>
    <t>1239</t>
  </si>
  <si>
    <t xml:space="preserve">علبه دهبي 101 السويديه ×1/8 </t>
  </si>
  <si>
    <t>1240</t>
  </si>
  <si>
    <t>علبه دهبي 101 السويديه 50جرام</t>
  </si>
  <si>
    <t>1241</t>
  </si>
  <si>
    <t>علبه فضي 107 السويديه 100جم</t>
  </si>
  <si>
    <t>1242</t>
  </si>
  <si>
    <t>علبه فضي 104 السويديه ×1/8</t>
  </si>
  <si>
    <t>1243</t>
  </si>
  <si>
    <t xml:space="preserve">علبه فضي 107 السويديه 50جرام </t>
  </si>
  <si>
    <t>1246</t>
  </si>
  <si>
    <t xml:space="preserve">غيار روله مارينو السويديه </t>
  </si>
  <si>
    <t>1247</t>
  </si>
  <si>
    <t xml:space="preserve">غيار روله فتل اخضر السويديه </t>
  </si>
  <si>
    <t>1251</t>
  </si>
  <si>
    <t xml:space="preserve">غيار روله فتل ابيض*اسود السويديه </t>
  </si>
  <si>
    <t>1252</t>
  </si>
  <si>
    <t xml:space="preserve">غيار روله احمر*ازرق السويديه </t>
  </si>
  <si>
    <t>غيار</t>
  </si>
  <si>
    <t>1254</t>
  </si>
  <si>
    <t xml:space="preserve">روله تركي يد خضراء السويديه </t>
  </si>
  <si>
    <t>1256</t>
  </si>
  <si>
    <t xml:space="preserve">روله تركي يد دهبي السويديه </t>
  </si>
  <si>
    <t>1259</t>
  </si>
  <si>
    <t xml:space="preserve">غيار روله فتل كشري السويديه </t>
  </si>
  <si>
    <t>1260</t>
  </si>
  <si>
    <t>غيار روله كومبليكو صيني السويديه 23سم</t>
  </si>
  <si>
    <t>1270</t>
  </si>
  <si>
    <t>غيار موهير السويديه 10سم</t>
  </si>
  <si>
    <t>1271</t>
  </si>
  <si>
    <t>غيار اسفنج السويديه 10سم</t>
  </si>
  <si>
    <t>1276</t>
  </si>
  <si>
    <t>غيار موهير السويديه 15سم</t>
  </si>
  <si>
    <t>1277</t>
  </si>
  <si>
    <t>غيار اسفنج السويديه 15سم</t>
  </si>
  <si>
    <t>1278</t>
  </si>
  <si>
    <t>غيار فتل السويديه 15سم</t>
  </si>
  <si>
    <t>1280</t>
  </si>
  <si>
    <t>كيلو برستول بلاس فضي</t>
  </si>
  <si>
    <t>1281</t>
  </si>
  <si>
    <t>يد روله شاسيه  السويديه 23سم</t>
  </si>
  <si>
    <t>1282</t>
  </si>
  <si>
    <t xml:space="preserve">يد روله سيخ السويديه 23سم </t>
  </si>
  <si>
    <t>1283</t>
  </si>
  <si>
    <t xml:space="preserve">يد روله سيخ السويديه 10سم </t>
  </si>
  <si>
    <t>1289</t>
  </si>
  <si>
    <t xml:space="preserve">دسته فرشه السويديه خضراء 1.5بوصه </t>
  </si>
  <si>
    <t>دسته</t>
  </si>
  <si>
    <t>يد</t>
  </si>
  <si>
    <t>1290</t>
  </si>
  <si>
    <t>جالون فرن ميتاليك كابسيB151</t>
  </si>
  <si>
    <t>1291</t>
  </si>
  <si>
    <t xml:space="preserve">دسته فرشه السويديه خضراء 2.5بوصه </t>
  </si>
  <si>
    <t>فرشه</t>
  </si>
  <si>
    <t>1292</t>
  </si>
  <si>
    <t xml:space="preserve">بستله وترمين ايكو اسكيب </t>
  </si>
  <si>
    <t>1293</t>
  </si>
  <si>
    <t xml:space="preserve">دسته فرشه السويديه خضراء 4بوصه </t>
  </si>
  <si>
    <t>1294</t>
  </si>
  <si>
    <t xml:space="preserve">دسته فرشه السويديه مميزه 1بوصه </t>
  </si>
  <si>
    <t>1295</t>
  </si>
  <si>
    <t xml:space="preserve">دسته فرشه السويديه مميزه 1.5 بوصه </t>
  </si>
  <si>
    <t>1296</t>
  </si>
  <si>
    <t xml:space="preserve">دسته فرشه السويديه مميزه 2بوصه </t>
  </si>
  <si>
    <t>1297</t>
  </si>
  <si>
    <t>دسته فرشه السويديه مميزه 2.5بوصه</t>
  </si>
  <si>
    <t>1298</t>
  </si>
  <si>
    <t xml:space="preserve">دسته فرشه السويديه مميزه 3بوصه </t>
  </si>
  <si>
    <t>1299</t>
  </si>
  <si>
    <t xml:space="preserve">دسته فرشه السويديه مميزه 4بوصه </t>
  </si>
  <si>
    <t>1300</t>
  </si>
  <si>
    <t xml:space="preserve">دسته فرشه السويديه حمراء 1بوصه </t>
  </si>
  <si>
    <t>1301</t>
  </si>
  <si>
    <t xml:space="preserve">دسته فرشه السويديه حمراء 1.5بوصه </t>
  </si>
  <si>
    <t>1302</t>
  </si>
  <si>
    <t xml:space="preserve">دسته فرشه السويديه حمراء 2بوصه </t>
  </si>
  <si>
    <t>1303</t>
  </si>
  <si>
    <t xml:space="preserve">دسته فرشه السويديه حمراء  2.5  بوصه </t>
  </si>
  <si>
    <t>1304</t>
  </si>
  <si>
    <t>دسته فرشه السويديه حمراء 3بوصه</t>
  </si>
  <si>
    <t>1311</t>
  </si>
  <si>
    <t xml:space="preserve">دسته فرشه السويديه خضراء 730  1بوصه </t>
  </si>
  <si>
    <t>1312</t>
  </si>
  <si>
    <t xml:space="preserve">دسته فرشه السويديه خضراء 730  1.5بوصه </t>
  </si>
  <si>
    <t>1313</t>
  </si>
  <si>
    <t xml:space="preserve">دسته فرشه السويديه خضراء  2بوصه </t>
  </si>
  <si>
    <t>1314</t>
  </si>
  <si>
    <t xml:space="preserve">دسته فرشه السويديه خضراء 730  3بوصه </t>
  </si>
  <si>
    <t>1341</t>
  </si>
  <si>
    <t xml:space="preserve">دسته سكينه السويديه 3بوصه </t>
  </si>
  <si>
    <t xml:space="preserve">سكينه </t>
  </si>
  <si>
    <t>1342</t>
  </si>
  <si>
    <t xml:space="preserve">دسته سكينه السويديه 4بوصه </t>
  </si>
  <si>
    <t>1343</t>
  </si>
  <si>
    <t xml:space="preserve">دسته سكينه السويديه 5 بوصه </t>
  </si>
  <si>
    <t>1344</t>
  </si>
  <si>
    <t xml:space="preserve">دسته سكينه السويديه 6 بوصه </t>
  </si>
  <si>
    <t>1345</t>
  </si>
  <si>
    <t>كرتونه الشعله 999</t>
  </si>
  <si>
    <t>الايطاليه</t>
  </si>
  <si>
    <t>1350</t>
  </si>
  <si>
    <t xml:space="preserve">طقم صلب صيني السويديه </t>
  </si>
  <si>
    <t>1351</t>
  </si>
  <si>
    <t>شيكاره الوان ديكور 9051</t>
  </si>
  <si>
    <t>دراي ميكس</t>
  </si>
  <si>
    <t xml:space="preserve">قطعه </t>
  </si>
  <si>
    <t>1354</t>
  </si>
  <si>
    <t xml:space="preserve">زانه متحركه 2متر خضراء السويديه </t>
  </si>
  <si>
    <t>زانه</t>
  </si>
  <si>
    <t xml:space="preserve">زانه </t>
  </si>
  <si>
    <t>1355</t>
  </si>
  <si>
    <t xml:space="preserve">زانه متحركه 3متر خضراء السويديه </t>
  </si>
  <si>
    <t>1356</t>
  </si>
  <si>
    <t>كليو الشعله 999</t>
  </si>
  <si>
    <t>1357</t>
  </si>
  <si>
    <t xml:space="preserve">مسدس ويجما AB-G17 مقلوب 1/2 كيلو </t>
  </si>
  <si>
    <t>1435</t>
  </si>
  <si>
    <t>كرتونه ورنيش نترو سبوت اسكيب 501 ×ك</t>
  </si>
  <si>
    <t>1445</t>
  </si>
  <si>
    <t>كرتونه صبغه سكيب *1/4 04</t>
  </si>
  <si>
    <t>1447</t>
  </si>
  <si>
    <t>كرتونه صبغه سكيب *1/4 07</t>
  </si>
  <si>
    <t>1448</t>
  </si>
  <si>
    <t>كرتونه صبغه سكيب *1/4 011</t>
  </si>
  <si>
    <t>1450</t>
  </si>
  <si>
    <t>كرتونه صبغه سكيب *1/4 058</t>
  </si>
  <si>
    <t>1451</t>
  </si>
  <si>
    <t>كرتونه صبغه سكيب *1/4 09</t>
  </si>
  <si>
    <t>1452</t>
  </si>
  <si>
    <t>كرتونه صبغه سكيب *1/4 01</t>
  </si>
  <si>
    <t>1453</t>
  </si>
  <si>
    <t>كرتونه صبغه سكيب *1/4 08</t>
  </si>
  <si>
    <t>1454</t>
  </si>
  <si>
    <t>كرتونه صبغه سكيب *1/4 018</t>
  </si>
  <si>
    <t>1455</t>
  </si>
  <si>
    <t>كرتونه صبغه سكيب *1/4 041</t>
  </si>
  <si>
    <t>1456</t>
  </si>
  <si>
    <t>كرتونه صبغه سكيب *1/4 059</t>
  </si>
  <si>
    <t>1457</t>
  </si>
  <si>
    <t>لتر صبغه سكيب   04</t>
  </si>
  <si>
    <t>1459</t>
  </si>
  <si>
    <t>لتر صبغه سكيب   07</t>
  </si>
  <si>
    <t>1460</t>
  </si>
  <si>
    <t>لتر صبغه سكيب   011</t>
  </si>
  <si>
    <t>1462</t>
  </si>
  <si>
    <t>لتر صبغه سكيب   058</t>
  </si>
  <si>
    <t>1463</t>
  </si>
  <si>
    <t>لتر صبغه سكيب   09</t>
  </si>
  <si>
    <t>1464</t>
  </si>
  <si>
    <t>لتر صبغه سكيب   01</t>
  </si>
  <si>
    <t>1465</t>
  </si>
  <si>
    <t>لتر صبغه سكيب   08</t>
  </si>
  <si>
    <t>1466</t>
  </si>
  <si>
    <t>لتر صبغه سكيب   018</t>
  </si>
  <si>
    <t>1468</t>
  </si>
  <si>
    <t>لتر صبغه سكيب   059</t>
  </si>
  <si>
    <t>1469</t>
  </si>
  <si>
    <t>كرتونه سيلر نترو سكيب*ك</t>
  </si>
  <si>
    <t>1471</t>
  </si>
  <si>
    <t>جالون لاكيه اورينتو ستايل اصفر دوبل اورينت</t>
  </si>
  <si>
    <t>1477</t>
  </si>
  <si>
    <t>كيلو بودره كسر الماظ اخضر</t>
  </si>
  <si>
    <t>تلوينات</t>
  </si>
  <si>
    <t>1563</t>
  </si>
  <si>
    <t>بستله سيلر مائي اورينت سوبرسيل123</t>
  </si>
  <si>
    <t>1564</t>
  </si>
  <si>
    <t>بستله سيلر مائي اورينت ستايل121</t>
  </si>
  <si>
    <t>1566</t>
  </si>
  <si>
    <t>جالون سيلر مائي اورينت ستايل121</t>
  </si>
  <si>
    <t>1622</t>
  </si>
  <si>
    <t>كرتونه اسبراي دهبي اماراتي السويديه</t>
  </si>
  <si>
    <t xml:space="preserve">السويديه </t>
  </si>
  <si>
    <t>1632</t>
  </si>
  <si>
    <t>كيلو بودره كسر الماظ موف</t>
  </si>
  <si>
    <t>1633</t>
  </si>
  <si>
    <t>كيلو بودره كسر الماظ نبيتي</t>
  </si>
  <si>
    <t>1635</t>
  </si>
  <si>
    <t>كرتونه برايمر اورينت احمر ×1/2</t>
  </si>
  <si>
    <t>برايمر</t>
  </si>
  <si>
    <t>1638</t>
  </si>
  <si>
    <t>كيلو بودره كسر الماظ نحاسي</t>
  </si>
  <si>
    <t>1640</t>
  </si>
  <si>
    <t>بستله برايمر اورينت ستايل405 20ك احمر</t>
  </si>
  <si>
    <t>25ك</t>
  </si>
  <si>
    <t>1641</t>
  </si>
  <si>
    <t>بستله برايمر اورينت ستايل405 20ك رصاصي</t>
  </si>
  <si>
    <t>1642</t>
  </si>
  <si>
    <t xml:space="preserve">كرتونه لصق السويديه 1سم </t>
  </si>
  <si>
    <t>لصق</t>
  </si>
  <si>
    <t>1643</t>
  </si>
  <si>
    <t>جالون برايمر اورينت ستايل405 احمر</t>
  </si>
  <si>
    <t>1644</t>
  </si>
  <si>
    <t>جالون برايمر اورينت ستايل405 رصاصي</t>
  </si>
  <si>
    <t>1646</t>
  </si>
  <si>
    <t>كرتونه برايمر اورينت405 *ك احمر</t>
  </si>
  <si>
    <t>1647</t>
  </si>
  <si>
    <t>كرتونه برايمر اورينت405 *ك رصاصي</t>
  </si>
  <si>
    <t>1649</t>
  </si>
  <si>
    <t xml:space="preserve">كرتونه لصق السويديه دوبل 18 5سم </t>
  </si>
  <si>
    <t>1650</t>
  </si>
  <si>
    <t>كرتونه لصق السويديه دوبل 36</t>
  </si>
  <si>
    <t>1651</t>
  </si>
  <si>
    <t xml:space="preserve">كرتونه لصق باور السويديه 36 *20يارده </t>
  </si>
  <si>
    <t>1652</t>
  </si>
  <si>
    <t xml:space="preserve">كرتونه لصق باور السويديه 18*20يارده </t>
  </si>
  <si>
    <t>1659</t>
  </si>
  <si>
    <t xml:space="preserve">كرتونه لصق باور السويديه 36*35يارده </t>
  </si>
  <si>
    <t>1663</t>
  </si>
  <si>
    <t xml:space="preserve">كيلو معجون شروخ السويديه </t>
  </si>
  <si>
    <t xml:space="preserve">ديكورات </t>
  </si>
  <si>
    <t>1665</t>
  </si>
  <si>
    <t>تلوينه يونيفرسال اسكيب نبيتي</t>
  </si>
  <si>
    <t>1666</t>
  </si>
  <si>
    <t>شيكاره معجون اكريلك اورينت 15ك</t>
  </si>
  <si>
    <t>1673</t>
  </si>
  <si>
    <t>شيكاره معجون ستايل اورينت 15ك</t>
  </si>
  <si>
    <t>1674</t>
  </si>
  <si>
    <t>جالون معجون ستايل اورينت 4ك</t>
  </si>
  <si>
    <t>1675</t>
  </si>
  <si>
    <t>كرتونه معجون ستايل اورينت ×ك</t>
  </si>
  <si>
    <t>1677</t>
  </si>
  <si>
    <t xml:space="preserve">بستله بلاستيك هاي بلاست لامع اورينت </t>
  </si>
  <si>
    <t>1678</t>
  </si>
  <si>
    <t>نصار سلك ممدد</t>
  </si>
  <si>
    <t xml:space="preserve">لفه </t>
  </si>
  <si>
    <t>سلك</t>
  </si>
  <si>
    <t>1679</t>
  </si>
  <si>
    <t>جالون بلاستيك هاي بلاست لامع اورينت</t>
  </si>
  <si>
    <t>1680</t>
  </si>
  <si>
    <t>بستله بلاستيك نصف لامع اورينت 787</t>
  </si>
  <si>
    <t>1681</t>
  </si>
  <si>
    <t xml:space="preserve">جالون بلاستيك هاي بلاست نصف لامع اورينت </t>
  </si>
  <si>
    <t>1688</t>
  </si>
  <si>
    <t xml:space="preserve">بستله بلاستيك هاي بلاست مط اورينت </t>
  </si>
  <si>
    <t>1699</t>
  </si>
  <si>
    <t>بستله بلاستيك وايت كوت اورينت20ك</t>
  </si>
  <si>
    <t>1704</t>
  </si>
  <si>
    <t xml:space="preserve">بستله بلاستيك ساتن دوبل اورينت </t>
  </si>
  <si>
    <t>1705</t>
  </si>
  <si>
    <t xml:space="preserve">بستله بلاستيك ساتن صغير اورينت </t>
  </si>
  <si>
    <t>1706</t>
  </si>
  <si>
    <t xml:space="preserve">جالون بلاستيك ساتن اورينت </t>
  </si>
  <si>
    <t>1707</t>
  </si>
  <si>
    <t>كرتونه بلاستيك ساتن  *ك</t>
  </si>
  <si>
    <t>1709</t>
  </si>
  <si>
    <t xml:space="preserve">جالون لاكيه كريتال لامع ابيض دوبل اورينت </t>
  </si>
  <si>
    <t>1710</t>
  </si>
  <si>
    <t xml:space="preserve">جالون لاكيه كريتال لامع ابيض صغير اورينت </t>
  </si>
  <si>
    <t>1711</t>
  </si>
  <si>
    <t>كرتونه لاكيه كريتال لامع ابيض اورينت *ك</t>
  </si>
  <si>
    <t>1740</t>
  </si>
  <si>
    <t>جالون لاكيه كريتال لامع دوبل  اورينت  بني فاتح 310</t>
  </si>
  <si>
    <t xml:space="preserve">اورينت </t>
  </si>
  <si>
    <t>بني فاتح 310</t>
  </si>
  <si>
    <t>1749</t>
  </si>
  <si>
    <t>جالون لاكيه كريتال لامع دوبل  اورينت  اخضر فاتح 640</t>
  </si>
  <si>
    <t>اخضر فاتح 640</t>
  </si>
  <si>
    <t>1757</t>
  </si>
  <si>
    <t>جالون لاكيه كريتال لامع دوبل  اورينت  اسود 804</t>
  </si>
  <si>
    <t>اسود 804</t>
  </si>
  <si>
    <t>1770</t>
  </si>
  <si>
    <t>جالون لاكيه كريتال لامع صغير  اورينت  بني فاتح 310</t>
  </si>
  <si>
    <t>1797</t>
  </si>
  <si>
    <t>كرتونه لاكيه كريتال لامع *ك اورينت  احمر غامق 404</t>
  </si>
  <si>
    <t>احمر غامق 404</t>
  </si>
  <si>
    <t>1800</t>
  </si>
  <si>
    <t>كرتونه لاكيه كريتال لامع *ك اورينت  بني فاتح 310</t>
  </si>
  <si>
    <t>1804</t>
  </si>
  <si>
    <t>كرتونه لاكيه كريتال لامع *ك اورينت  ازرق فاتح 520</t>
  </si>
  <si>
    <t>ازرق فاتح 520</t>
  </si>
  <si>
    <t>1817</t>
  </si>
  <si>
    <t>كرتونه لاكيه كريتال لامع *ك اورينت  اسود 804</t>
  </si>
  <si>
    <t>1853</t>
  </si>
  <si>
    <t>بستله لاكيه كريتال مط ابيض اورينت 25ك</t>
  </si>
  <si>
    <t>1854</t>
  </si>
  <si>
    <t xml:space="preserve">جالون لاكيه كريتال مط ابيض دوبل اورينت </t>
  </si>
  <si>
    <t>1855</t>
  </si>
  <si>
    <t xml:space="preserve">جالون لاكيه كريتال مط ابيض صغير اورينت </t>
  </si>
  <si>
    <t>1892</t>
  </si>
  <si>
    <t>كرتونه لاكيه كريتال مط *ك  اورينت  بني فاتح 310</t>
  </si>
  <si>
    <t>1894</t>
  </si>
  <si>
    <t>كرتونه لاكيه كريتال مط *ك  اورينت  اسود 804</t>
  </si>
  <si>
    <t>1896</t>
  </si>
  <si>
    <t>بستله لاكيه اورينتو ستايل ابيض اورينت 20ك</t>
  </si>
  <si>
    <t>1897</t>
  </si>
  <si>
    <t xml:space="preserve">جالون لاكيه اورينتو ستايل ابيض دوبل اورينت </t>
  </si>
  <si>
    <t>1902</t>
  </si>
  <si>
    <t xml:space="preserve">بستله لاكيه اورينتو ستايل 20ك اورينت  اسود </t>
  </si>
  <si>
    <t>1903</t>
  </si>
  <si>
    <t>بستله لاكيه اورينتو ستايل 20ك اورينت  احمر</t>
  </si>
  <si>
    <t>1910</t>
  </si>
  <si>
    <t>جالون لاكيه اورينتو ستايل اسود دوبل اورينت</t>
  </si>
  <si>
    <t>1913</t>
  </si>
  <si>
    <t>جالون لاكيه اورينتو ستايل ترسينا دوبل اورينت</t>
  </si>
  <si>
    <t>1916</t>
  </si>
  <si>
    <t>جالون لاكيه اورينتو ستايل اخضر دوبل اورينت</t>
  </si>
  <si>
    <t>1918</t>
  </si>
  <si>
    <t>جالون لاكيه اورينتو ستايل اسود صغير اورينت</t>
  </si>
  <si>
    <t>1924</t>
  </si>
  <si>
    <t>جالون لاكيه اورينتو ستايل اخضر صغير اورينت</t>
  </si>
  <si>
    <t>1955</t>
  </si>
  <si>
    <t xml:space="preserve">بستله بلاستيك ايمالتكس ايجل </t>
  </si>
  <si>
    <t>1956</t>
  </si>
  <si>
    <t>بستله بلاستيك ايمالتكس ايجل 7لتر</t>
  </si>
  <si>
    <t>1957</t>
  </si>
  <si>
    <t>جالون بلاستيك ايمالتكس ايجل</t>
  </si>
  <si>
    <t>1959</t>
  </si>
  <si>
    <t xml:space="preserve">بستله بلاستيك هاي ايمالتكس ايجل صغير </t>
  </si>
  <si>
    <t>1960</t>
  </si>
  <si>
    <t>بستله بلاستيك هاي ايمالتكس دوبل</t>
  </si>
  <si>
    <t>1965</t>
  </si>
  <si>
    <t xml:space="preserve">جالون ورنيش باركوتال اورينت </t>
  </si>
  <si>
    <t>1966</t>
  </si>
  <si>
    <t>كرتونه ورنيش باركوتال اورينت ×ك</t>
  </si>
  <si>
    <t>1972</t>
  </si>
  <si>
    <t>جالون ورنيش سبيدو اورينت دوبل</t>
  </si>
  <si>
    <t>1974</t>
  </si>
  <si>
    <t xml:space="preserve">جالون ورنيش سبيدو اورينت صغير </t>
  </si>
  <si>
    <t>1975</t>
  </si>
  <si>
    <t>كرتونه ورنيش سبيدو اورينت ×ك</t>
  </si>
  <si>
    <t>1977</t>
  </si>
  <si>
    <t>كرتونه ورنيش سبيدو اورينت ×1/2</t>
  </si>
  <si>
    <t>1979</t>
  </si>
  <si>
    <t>جالون بلاستيك ايجل 1/2لامع سيلك</t>
  </si>
  <si>
    <t>1980</t>
  </si>
  <si>
    <t xml:space="preserve">جالون بلاستيك ايجل لامع </t>
  </si>
  <si>
    <t>1985</t>
  </si>
  <si>
    <t xml:space="preserve">بستله ورنيش مائي اورينت </t>
  </si>
  <si>
    <t>1990</t>
  </si>
  <si>
    <t>شيكاره معجون ايجل ديكورتكس 15ك</t>
  </si>
  <si>
    <t>1994</t>
  </si>
  <si>
    <t>شيكاره معجون ايجل سوبر ايمالتكس15ك</t>
  </si>
  <si>
    <t>1986</t>
  </si>
  <si>
    <t xml:space="preserve">جالون ورنيش مائي اورينت </t>
  </si>
  <si>
    <t>2015</t>
  </si>
  <si>
    <t>كيلو برايمر بريمو لاك ايجل احمر</t>
  </si>
  <si>
    <t>2016</t>
  </si>
  <si>
    <t>كيلو برايمر بريمو لاك ايجل رصاصي</t>
  </si>
  <si>
    <t>2017</t>
  </si>
  <si>
    <t>جالون برايمر بريمو لاك ايجل احمر3ك</t>
  </si>
  <si>
    <t>2018</t>
  </si>
  <si>
    <t>جالون برايمر بريمو لاك ايجل رصاصي3ك</t>
  </si>
  <si>
    <t>2032</t>
  </si>
  <si>
    <t>بستله برايمر مانع للصدا ايجل رصاصي 20ك</t>
  </si>
  <si>
    <t>2089</t>
  </si>
  <si>
    <t>جالون ورنيش ايرلاك نترو مط s20</t>
  </si>
  <si>
    <t>إيرلاك</t>
  </si>
  <si>
    <t>2096</t>
  </si>
  <si>
    <t>جالون ورنيش ايرلاك نترو لامع D1</t>
  </si>
  <si>
    <t>2097</t>
  </si>
  <si>
    <t>كيلو ورنيش ايرلاك نترو 1/2 لامع</t>
  </si>
  <si>
    <t>2098</t>
  </si>
  <si>
    <t>كيلو ورنيش ايرلاك نترو لامع D1</t>
  </si>
  <si>
    <t>2099</t>
  </si>
  <si>
    <t>كيلو مجموعه ايرلاك 10%</t>
  </si>
  <si>
    <t>2101</t>
  </si>
  <si>
    <t>جالون مجموعه ايرلاك 10%</t>
  </si>
  <si>
    <t>2103</t>
  </si>
  <si>
    <t>جالون مجموعه ايرلاك 25%</t>
  </si>
  <si>
    <t>2104</t>
  </si>
  <si>
    <t>جالون مجموعه ايرلاك 45%</t>
  </si>
  <si>
    <t>2105</t>
  </si>
  <si>
    <t>كيلو مجموعه ايرلاك 25%</t>
  </si>
  <si>
    <t>2106</t>
  </si>
  <si>
    <t>كيلو مجموعه ايرلاك 45%</t>
  </si>
  <si>
    <t>2107</t>
  </si>
  <si>
    <t>كيلو مجموعه ايرلاك لامع 1:1 استلبينو</t>
  </si>
  <si>
    <t>2108</t>
  </si>
  <si>
    <t>جالون مجموعه ايرلاك لامع1:1 استلبينو</t>
  </si>
  <si>
    <t>2109</t>
  </si>
  <si>
    <t>جالون سقيه سافيتو ابيض 5ك</t>
  </si>
  <si>
    <t>سافيتو</t>
  </si>
  <si>
    <t>2110</t>
  </si>
  <si>
    <t>كيلو مجموعه ايرلاك G98 لامع</t>
  </si>
  <si>
    <t>2111</t>
  </si>
  <si>
    <t>جالون سقيه سافيتو رمادي 5ك</t>
  </si>
  <si>
    <t>2112</t>
  </si>
  <si>
    <t>جالون مجموعه ايرلاك G98 لامع</t>
  </si>
  <si>
    <t>2115</t>
  </si>
  <si>
    <t>شيكاره سقيه سافيتو بني 5ك S023</t>
  </si>
  <si>
    <t>5ك</t>
  </si>
  <si>
    <t>S023</t>
  </si>
  <si>
    <t>2116</t>
  </si>
  <si>
    <t>شيكاره سقيه سافيتو نبيتي  5ك s029</t>
  </si>
  <si>
    <t>s029</t>
  </si>
  <si>
    <t>2119</t>
  </si>
  <si>
    <t>شيكاره سقيه سافيتو بيج  5ك s052</t>
  </si>
  <si>
    <t>s052</t>
  </si>
  <si>
    <t>2134</t>
  </si>
  <si>
    <t>شيكاره سقيه سافيتو اخضر 5ك s063</t>
  </si>
  <si>
    <t>2137</t>
  </si>
  <si>
    <t>شيكاره سقيه سافيتو اسود 5ك s066</t>
  </si>
  <si>
    <t>2205</t>
  </si>
  <si>
    <t xml:space="preserve">جركن بوند مركز 20لتر سافيتو </t>
  </si>
  <si>
    <t>جركن</t>
  </si>
  <si>
    <t>2206</t>
  </si>
  <si>
    <t>جركن بوند مركز 4لتر سافيتو</t>
  </si>
  <si>
    <t>2207</t>
  </si>
  <si>
    <t xml:space="preserve">جركن بوند مخفف 4لتر سافيتو </t>
  </si>
  <si>
    <t>2208</t>
  </si>
  <si>
    <t xml:space="preserve">جركن بوند مخفف 1لتر سافيتو </t>
  </si>
  <si>
    <t>2225</t>
  </si>
  <si>
    <t xml:space="preserve">شيكاره لصق سيراميك رمادي 25ك سافيتو </t>
  </si>
  <si>
    <t>2228</t>
  </si>
  <si>
    <t xml:space="preserve">شيكاره لصق سيراميك رمادي 20ك سافيتو </t>
  </si>
  <si>
    <t>2233</t>
  </si>
  <si>
    <t xml:space="preserve">شيكاره لصق سيراميك ابيض 20ك سافيتو </t>
  </si>
  <si>
    <t>2235</t>
  </si>
  <si>
    <t xml:space="preserve">شيكاره لصق سيراميك ابيض 25ك سافيتو </t>
  </si>
  <si>
    <t>2252</t>
  </si>
  <si>
    <t xml:space="preserve">شيكاره معجون سافيتو ابيض 25ك </t>
  </si>
  <si>
    <t>2253</t>
  </si>
  <si>
    <t>شيكاره معجون سافيتو ابيض 15ك</t>
  </si>
  <si>
    <t>2254</t>
  </si>
  <si>
    <t>شيكاره معجون سافيتو ابيض 10ك</t>
  </si>
  <si>
    <t>2255</t>
  </si>
  <si>
    <t>شيكاره معجون سافيتو رمادي 25ك</t>
  </si>
  <si>
    <t>2256</t>
  </si>
  <si>
    <t>شيكاره معجون سافيتو رمادي 15ك</t>
  </si>
  <si>
    <t>2257</t>
  </si>
  <si>
    <t>شيكاره معجون سافيتو رمادي 10ك</t>
  </si>
  <si>
    <t>2406</t>
  </si>
  <si>
    <t>كرتونه تنر السفير 2 زجاجه الدلتا</t>
  </si>
  <si>
    <t>2410</t>
  </si>
  <si>
    <t xml:space="preserve">جمدانه تنر السفير الدلتا </t>
  </si>
  <si>
    <t>2422</t>
  </si>
  <si>
    <t>كرتونه تنر الاسدين 2زجاجه الدلتا</t>
  </si>
  <si>
    <t>2423</t>
  </si>
  <si>
    <t>كيلو ادبوند لاتكس سكيب</t>
  </si>
  <si>
    <t>2427</t>
  </si>
  <si>
    <t>بستله بلاستيك رويال 1/4 لامع سكيب</t>
  </si>
  <si>
    <t>2429</t>
  </si>
  <si>
    <t>بستله بلاستيك رويال 1/2 لامع سكيب</t>
  </si>
  <si>
    <t>2430</t>
  </si>
  <si>
    <t>لفه سلك صلب نصار 9ك 1م *20 م</t>
  </si>
  <si>
    <t>2432</t>
  </si>
  <si>
    <t>كيلو رويال دهبي ميتالك اسكيب</t>
  </si>
  <si>
    <t>2436</t>
  </si>
  <si>
    <t>كيلو فضي ميتالك رويال سكيب</t>
  </si>
  <si>
    <t>2446</t>
  </si>
  <si>
    <t>قطعه صنفره الاسد 80</t>
  </si>
  <si>
    <t>2447</t>
  </si>
  <si>
    <t>لفه سلك صلب نصار بيج 8ك 1م*20م</t>
  </si>
  <si>
    <t>2448</t>
  </si>
  <si>
    <t>قطعه صنفره الاسد 100</t>
  </si>
  <si>
    <t>2450</t>
  </si>
  <si>
    <t>قطعه صنفره الاسد 120</t>
  </si>
  <si>
    <t>2451</t>
  </si>
  <si>
    <t>لفه سلك صلب نصار 13ك 1م</t>
  </si>
  <si>
    <t>2452</t>
  </si>
  <si>
    <t>قطعه صنفره الاسد 150</t>
  </si>
  <si>
    <t>2457</t>
  </si>
  <si>
    <t>لفه سلك صلب نصار 18ك 1م*20م</t>
  </si>
  <si>
    <t>2459</t>
  </si>
  <si>
    <t>قطعه صنفره الاسد 220</t>
  </si>
  <si>
    <t>2467</t>
  </si>
  <si>
    <t>جالون مارمو سكيب</t>
  </si>
  <si>
    <t>2468</t>
  </si>
  <si>
    <t>لفه سلك بقلاوه نصار  *1م 7ك</t>
  </si>
  <si>
    <t>2475</t>
  </si>
  <si>
    <t>قطعه صنفره الاسد 320</t>
  </si>
  <si>
    <t>2476</t>
  </si>
  <si>
    <t>كمبروسر APT</t>
  </si>
  <si>
    <t>2480</t>
  </si>
  <si>
    <t xml:space="preserve">لفه سلك بقلاوه نصار 1م*11.5ك </t>
  </si>
  <si>
    <t>2481</t>
  </si>
  <si>
    <t xml:space="preserve">لفه سلك بقلاوه نصار 1م * 16ك </t>
  </si>
  <si>
    <t>2482</t>
  </si>
  <si>
    <t xml:space="preserve">لفه سلك بقلاوه نصار 1.25م*6م 16ك </t>
  </si>
  <si>
    <t>2485</t>
  </si>
  <si>
    <t>كيلو ادبوند سافيتو</t>
  </si>
  <si>
    <t>2486</t>
  </si>
  <si>
    <t>لفه سلك بقلاوه نصار 1.5م*5م 20ك</t>
  </si>
  <si>
    <t>2488</t>
  </si>
  <si>
    <t xml:space="preserve">لفه سلك اسلامي نصار 1م*6م 7ك </t>
  </si>
  <si>
    <t>2489</t>
  </si>
  <si>
    <t>لفه سلك اسلامي نصار م 13ك</t>
  </si>
  <si>
    <t>2490</t>
  </si>
  <si>
    <t xml:space="preserve">لفه سلك اسلامي نصار 1م*6م 15ك </t>
  </si>
  <si>
    <t>2491</t>
  </si>
  <si>
    <t xml:space="preserve">لفه سلك اسلامي نصار 1م*6م 17ك </t>
  </si>
  <si>
    <t>2492</t>
  </si>
  <si>
    <t xml:space="preserve">لفه سلك اسلامي نصار 1م*6م 24ك </t>
  </si>
  <si>
    <t>2497</t>
  </si>
  <si>
    <t xml:space="preserve">لفه سلك بقلاوه نصار 1م* 4ك </t>
  </si>
  <si>
    <t>2502</t>
  </si>
  <si>
    <t>لتر تنر بطئ كابسي 601</t>
  </si>
  <si>
    <t>2504</t>
  </si>
  <si>
    <t>لفه سلك فلتر نصار 1م*10م 9ك</t>
  </si>
  <si>
    <t>2507</t>
  </si>
  <si>
    <t xml:space="preserve">لفه سلك شروخ نصار 10سم </t>
  </si>
  <si>
    <t>2508</t>
  </si>
  <si>
    <t>لفه سلك شروخ نصار 15سم</t>
  </si>
  <si>
    <t>2509</t>
  </si>
  <si>
    <t xml:space="preserve">لفه سلك شروخ نصار 20سم </t>
  </si>
  <si>
    <t>2510</t>
  </si>
  <si>
    <t>كرتونه زاويه نصار 16ك</t>
  </si>
  <si>
    <t>نصار مسمار</t>
  </si>
  <si>
    <t>2511</t>
  </si>
  <si>
    <t>كرتونه زاويه نصار 19ك</t>
  </si>
  <si>
    <t>2512</t>
  </si>
  <si>
    <t>كرتونه زاويه نصار 25ك</t>
  </si>
  <si>
    <t>2541</t>
  </si>
  <si>
    <t xml:space="preserve">كيلو حصي اسود خام </t>
  </si>
  <si>
    <t>2542</t>
  </si>
  <si>
    <t xml:space="preserve">كيلو حصي جوز الماني </t>
  </si>
  <si>
    <t>2554</t>
  </si>
  <si>
    <t>فرخ صنفره صاروخ تركي 5 بوصه  80</t>
  </si>
  <si>
    <t>2555</t>
  </si>
  <si>
    <t>فرخ صنفره صاروخ تركي 5 بوصه  100</t>
  </si>
  <si>
    <t>2557</t>
  </si>
  <si>
    <t>فرخ صنفره صاروخ تركي 5 بوصه  150</t>
  </si>
  <si>
    <t>2558</t>
  </si>
  <si>
    <t>فرخ صنفره صاروخ تركي 5 بوصه  180</t>
  </si>
  <si>
    <t>2560</t>
  </si>
  <si>
    <t>فرخ صنفره صاروخ تركي 5 بوصه  320</t>
  </si>
  <si>
    <t>2565</t>
  </si>
  <si>
    <t>فرخ صنفره صاروخ تركي 7 بوصه  80</t>
  </si>
  <si>
    <t>2566</t>
  </si>
  <si>
    <t>فرخ صنفره صاروخ تركي 7 بوصه  100</t>
  </si>
  <si>
    <t>2568</t>
  </si>
  <si>
    <t>فرخ صنفره صاروخ تركي 7 بوصه  150</t>
  </si>
  <si>
    <t>2569</t>
  </si>
  <si>
    <t>فرخ صنفره صاروخ تركي 7 بوصه  180</t>
  </si>
  <si>
    <t>2571</t>
  </si>
  <si>
    <t>فرخ صنفره صاروخ تركي 7 بوصه  320</t>
  </si>
  <si>
    <t>2575</t>
  </si>
  <si>
    <t>كيلو صنفره قماش  غزاله  60</t>
  </si>
  <si>
    <t>2576</t>
  </si>
  <si>
    <t>كيلو صنفره قماش  غزاله  80</t>
  </si>
  <si>
    <t>2577</t>
  </si>
  <si>
    <t>كيلو صنفره قماش  غزاله  100</t>
  </si>
  <si>
    <t>2578</t>
  </si>
  <si>
    <t>كيلو صنفره قماش  غزاله  120</t>
  </si>
  <si>
    <t>2580</t>
  </si>
  <si>
    <t>كيلو صنفره قماش  غزاله  150</t>
  </si>
  <si>
    <t>2581</t>
  </si>
  <si>
    <t>كيلو صنفره قماش  غزاله  180</t>
  </si>
  <si>
    <t>2585</t>
  </si>
  <si>
    <t>كيلو صنفره قماش  غزاله  320</t>
  </si>
  <si>
    <t>2606</t>
  </si>
  <si>
    <t>كيلو صنفره قماش  دولفين  240</t>
  </si>
  <si>
    <t>2610</t>
  </si>
  <si>
    <t>كيلو صنفره قماش الماني  FMI 80</t>
  </si>
  <si>
    <t>2611</t>
  </si>
  <si>
    <t>كيلو صنفره قماش الماني  FMI 150</t>
  </si>
  <si>
    <t>2612</t>
  </si>
  <si>
    <t>كيلو صنفره قماش الماني  FMI 180</t>
  </si>
  <si>
    <t>2614</t>
  </si>
  <si>
    <t>كيلو صنفره قماش الماني  FMI 320</t>
  </si>
  <si>
    <t>2619</t>
  </si>
  <si>
    <t>كيلو صنفره قماش الطور 150</t>
  </si>
  <si>
    <t>2620</t>
  </si>
  <si>
    <t>كيلو صنفره قماش الطور 180</t>
  </si>
  <si>
    <t>2621</t>
  </si>
  <si>
    <t>كيلو صنفره قماش الطور 220</t>
  </si>
  <si>
    <t>2622</t>
  </si>
  <si>
    <t xml:space="preserve">كيلو صنفره خضراء 36 مبرد </t>
  </si>
  <si>
    <t>2623</t>
  </si>
  <si>
    <t>كيلو صنفره كوره عالى الجوده 60</t>
  </si>
  <si>
    <t>2624</t>
  </si>
  <si>
    <t>كيلو صنفره كوره عالى الجوده 80</t>
  </si>
  <si>
    <t>2625</t>
  </si>
  <si>
    <t>كيلو صنفره كوره عالى الجوده 100</t>
  </si>
  <si>
    <t>2626</t>
  </si>
  <si>
    <t>كيلو صنفره كوره عالى الجوده 120</t>
  </si>
  <si>
    <t>2627</t>
  </si>
  <si>
    <t>كيلو صنفره كوره عالى الجوده 150</t>
  </si>
  <si>
    <t>2628</t>
  </si>
  <si>
    <t>كيلو صنفره كوره عالى الجوده 180</t>
  </si>
  <si>
    <t>2629</t>
  </si>
  <si>
    <t>كيلو صنفره كوره عالى الجوده 220</t>
  </si>
  <si>
    <t>2630</t>
  </si>
  <si>
    <t>كيلو صنفره كوره عالى الجوده 320</t>
  </si>
  <si>
    <t>2633</t>
  </si>
  <si>
    <t>كيلو صنفره كوره اسود 60</t>
  </si>
  <si>
    <t>2635</t>
  </si>
  <si>
    <t>كيلو صنفره كوره اسود 80</t>
  </si>
  <si>
    <t>2637</t>
  </si>
  <si>
    <t>كيلو صنفره كوره اسود 100</t>
  </si>
  <si>
    <t>2638</t>
  </si>
  <si>
    <t>كيلو صنفره كوره اسود 120</t>
  </si>
  <si>
    <t>2639</t>
  </si>
  <si>
    <t>كيلو صنفره كوره اسود 150</t>
  </si>
  <si>
    <t>2640</t>
  </si>
  <si>
    <t>كيلو صنفره كوره اسود 180</t>
  </si>
  <si>
    <t>2642</t>
  </si>
  <si>
    <t>كيلو صنفره كوره اسود 220</t>
  </si>
  <si>
    <t>2643</t>
  </si>
  <si>
    <t>كيلو صنفره كوره اسود 320</t>
  </si>
  <si>
    <t>2649</t>
  </si>
  <si>
    <t>قطعه صنفره كوره عالي الجوده  . 80</t>
  </si>
  <si>
    <t>2650</t>
  </si>
  <si>
    <t>قطعه صنفره كوره عالي الجوده  . 100</t>
  </si>
  <si>
    <t>2652</t>
  </si>
  <si>
    <t>قطعه صنفره كوره عالي الجوده  . 150</t>
  </si>
  <si>
    <t>2653</t>
  </si>
  <si>
    <t>قطعه صنفره كوره عالي الجوده  . 180</t>
  </si>
  <si>
    <t>2655</t>
  </si>
  <si>
    <t>قطعه صنفره كوره عالي الجوده  . 320</t>
  </si>
  <si>
    <t>2659</t>
  </si>
  <si>
    <t>قطعه صنفره كوره اسود  . 80</t>
  </si>
  <si>
    <t>2660</t>
  </si>
  <si>
    <t>قطعه صنفره كوره اسود  . 100</t>
  </si>
  <si>
    <t>2662</t>
  </si>
  <si>
    <t>قطعه صنفره كوره اسود  . 150</t>
  </si>
  <si>
    <t>2663</t>
  </si>
  <si>
    <t>قطعه صنفره كوره اسود  . 180</t>
  </si>
  <si>
    <t>2665</t>
  </si>
  <si>
    <t>قطعه صنفره كوره اسود  . 320</t>
  </si>
  <si>
    <t>2668</t>
  </si>
  <si>
    <t>قطعه صنفره الطور  . 80</t>
  </si>
  <si>
    <t>2669</t>
  </si>
  <si>
    <t>قطعه صنفره الطور  . 100</t>
  </si>
  <si>
    <t>2671</t>
  </si>
  <si>
    <t>قطعه صنفره الطور  . 150</t>
  </si>
  <si>
    <t>2672</t>
  </si>
  <si>
    <t>قطعه صنفره الطور  . 180</t>
  </si>
  <si>
    <t>2674</t>
  </si>
  <si>
    <t>قطعه صنفره الطور  . 320</t>
  </si>
  <si>
    <t>2692</t>
  </si>
  <si>
    <t>قطعه صنفره صنفريتا عام 80</t>
  </si>
  <si>
    <t>2693</t>
  </si>
  <si>
    <t>قطعه صنفره صنفريتا عام 100</t>
  </si>
  <si>
    <t>2695</t>
  </si>
  <si>
    <t>قطعه صنفره صنفريتا عام 150</t>
  </si>
  <si>
    <t>2696</t>
  </si>
  <si>
    <t>قطعه صنفره صنفريتا عام 180</t>
  </si>
  <si>
    <t>2698</t>
  </si>
  <si>
    <t>قطعه صنفره صنفريتا عام 320</t>
  </si>
  <si>
    <t>2700</t>
  </si>
  <si>
    <t>قطعه صنفره غزاله  . 80</t>
  </si>
  <si>
    <t>2701</t>
  </si>
  <si>
    <t>قطعه صنفره غزاله  . 100</t>
  </si>
  <si>
    <t>2703</t>
  </si>
  <si>
    <t>قطعه صنفره غزاله  . 150</t>
  </si>
  <si>
    <t>2705</t>
  </si>
  <si>
    <t>قطعه صنفره غزاله  . 320</t>
  </si>
  <si>
    <t>2711</t>
  </si>
  <si>
    <t>فرخ صنفره فرنساوي  دوكو  80</t>
  </si>
  <si>
    <t>2712</t>
  </si>
  <si>
    <t>فرخ صنفره فرنساوي  دوكو  100</t>
  </si>
  <si>
    <t>2714</t>
  </si>
  <si>
    <t>فرخ صنفره فرنساوي  دوكو  180</t>
  </si>
  <si>
    <t>2716</t>
  </si>
  <si>
    <t>فرخ صنفره فرنساوي  دوكو  320</t>
  </si>
  <si>
    <t>2717</t>
  </si>
  <si>
    <t>فرخ صنفره فرنساوي  دوكو  400</t>
  </si>
  <si>
    <t>2718</t>
  </si>
  <si>
    <t>فرخ صنفره فرنساوي  دوكو  600</t>
  </si>
  <si>
    <t>2720</t>
  </si>
  <si>
    <t>فرخ صنفره فرنساوي  دوكو  1000</t>
  </si>
  <si>
    <t>2721</t>
  </si>
  <si>
    <t>فرخ صنفره فرنساوي  دوكو  1200</t>
  </si>
  <si>
    <t>2723</t>
  </si>
  <si>
    <t>فرخ صنفره فرنساوي  دوكو  2000</t>
  </si>
  <si>
    <t>2724</t>
  </si>
  <si>
    <t>فرخ صنفره فرنساوي  دوكو  2500</t>
  </si>
  <si>
    <t>2727</t>
  </si>
  <si>
    <t>فرخ صنفره Sit  دوكو  80</t>
  </si>
  <si>
    <t>2728</t>
  </si>
  <si>
    <t>فرخ صنفره Sit  دوكو  100</t>
  </si>
  <si>
    <t>2730</t>
  </si>
  <si>
    <t>فرخ صنفره Sit  دوكو  150</t>
  </si>
  <si>
    <t>2734</t>
  </si>
  <si>
    <t>فرخ صنفره Sit  دوكو  180</t>
  </si>
  <si>
    <t>2736</t>
  </si>
  <si>
    <t>فرخ صنفره Sit  دوكو  320</t>
  </si>
  <si>
    <t>2737</t>
  </si>
  <si>
    <t>فرخ صنفره Sit  دوكو  400</t>
  </si>
  <si>
    <t>2738</t>
  </si>
  <si>
    <t>فرخ صنفره Sit  دوكو  600</t>
  </si>
  <si>
    <t>2740</t>
  </si>
  <si>
    <t>فرخ صنفره Sit  دوكو  1000</t>
  </si>
  <si>
    <t>2741</t>
  </si>
  <si>
    <t>فرخ صنفره Sit  دوكو  1200</t>
  </si>
  <si>
    <t>2743</t>
  </si>
  <si>
    <t>فرخ صنفره Sit  دوكو  2000</t>
  </si>
  <si>
    <t>2744</t>
  </si>
  <si>
    <t>فرخ صنفره Sit  دوكو  2500</t>
  </si>
  <si>
    <t>2746</t>
  </si>
  <si>
    <t>فرخ صنفره صيني  دوكو  80</t>
  </si>
  <si>
    <t>2747</t>
  </si>
  <si>
    <t>فرخ صنفره صيني  دوكو  100</t>
  </si>
  <si>
    <t>2749</t>
  </si>
  <si>
    <t>فرخ صنفره صيني  دوكو  150</t>
  </si>
  <si>
    <t>2750</t>
  </si>
  <si>
    <t>فرخ صنفره صيني  دوكو  180</t>
  </si>
  <si>
    <t>2752</t>
  </si>
  <si>
    <t>فرخ صنفره صيني  دوكو  320</t>
  </si>
  <si>
    <t>2753</t>
  </si>
  <si>
    <t>فرخ صنفره صيني  دوكو  400</t>
  </si>
  <si>
    <t>2754</t>
  </si>
  <si>
    <t>فرخ صنفره صيني  دوكو  600</t>
  </si>
  <si>
    <t>2756</t>
  </si>
  <si>
    <t>فرخ صنفره صيني  دوكو  1000</t>
  </si>
  <si>
    <t>2757</t>
  </si>
  <si>
    <t>فرخ صنفره صيني  دوكو  1200</t>
  </si>
  <si>
    <t>2759</t>
  </si>
  <si>
    <t>فرخ صنفره صيني  دوكو  2000</t>
  </si>
  <si>
    <t>2760</t>
  </si>
  <si>
    <t>فرخ صنفره صيني  دوكو  2500</t>
  </si>
  <si>
    <t>2791</t>
  </si>
  <si>
    <t>كرتونه لصق فيرا 25يارده 36</t>
  </si>
  <si>
    <t xml:space="preserve">فيرا </t>
  </si>
  <si>
    <t xml:space="preserve">لصق </t>
  </si>
  <si>
    <t>2792</t>
  </si>
  <si>
    <t>كرتونه لصق الماني دوبل 6000ابيض 18</t>
  </si>
  <si>
    <t>الالمانيه للزق</t>
  </si>
  <si>
    <t>2793</t>
  </si>
  <si>
    <t>كرتونه لصق الماني دوبل 6000ابيض 36</t>
  </si>
  <si>
    <t>2794</t>
  </si>
  <si>
    <t>كرتونه لصق الماني دوبل 6000برتقالي 18</t>
  </si>
  <si>
    <t>2796</t>
  </si>
  <si>
    <t>كرتونه لصق الماني دوبل 6000برتقالي 36</t>
  </si>
  <si>
    <t>2798</t>
  </si>
  <si>
    <t>كرتونه لصق الماني وسط ابيض 18</t>
  </si>
  <si>
    <t>2800</t>
  </si>
  <si>
    <t>كرتونه لصق الماني وسط ابيض 36</t>
  </si>
  <si>
    <t>2802</t>
  </si>
  <si>
    <t>كرتونه لصق الماني اخضر 18</t>
  </si>
  <si>
    <t>2803</t>
  </si>
  <si>
    <t>كرتونه لصق الماني اخضر 36</t>
  </si>
  <si>
    <t>2811</t>
  </si>
  <si>
    <t>شيكاره معجون ممتاز 120</t>
  </si>
  <si>
    <t>2812</t>
  </si>
  <si>
    <t>شيكاره معجون سوبر ممتاز الماني</t>
  </si>
  <si>
    <t>2814</t>
  </si>
  <si>
    <t xml:space="preserve">بستله بتومين اقتصادي </t>
  </si>
  <si>
    <t>2817</t>
  </si>
  <si>
    <t>كرتونه ادبوند الاقتصادي *12علبه</t>
  </si>
  <si>
    <t>2819</t>
  </si>
  <si>
    <t>كيلو ادبوند البناء الحديث 65</t>
  </si>
  <si>
    <t>البناء الحديث</t>
  </si>
  <si>
    <t>ادبوند</t>
  </si>
  <si>
    <t>2820</t>
  </si>
  <si>
    <t xml:space="preserve">بستله بلاستيك بروتال برتقالي </t>
  </si>
  <si>
    <t>2821</t>
  </si>
  <si>
    <t>بستله بلاستيك بروتال 5000</t>
  </si>
  <si>
    <t>2822</t>
  </si>
  <si>
    <t xml:space="preserve">جالون بلاستيك بروتال برتقالي </t>
  </si>
  <si>
    <t>2823</t>
  </si>
  <si>
    <t>كرتونه بروتال احمر</t>
  </si>
  <si>
    <t>2824</t>
  </si>
  <si>
    <t xml:space="preserve">كرتونه  بروتال  اسود </t>
  </si>
  <si>
    <t>2825</t>
  </si>
  <si>
    <t>كرتونه  بروتال  ترسينا</t>
  </si>
  <si>
    <t>2826</t>
  </si>
  <si>
    <t>كرتونه  بروتال  موف</t>
  </si>
  <si>
    <t>2828</t>
  </si>
  <si>
    <t>كرتونه  بروتال  ازرق</t>
  </si>
  <si>
    <t>2829</t>
  </si>
  <si>
    <t>كرتونه  بروتال  لموني</t>
  </si>
  <si>
    <t>2830</t>
  </si>
  <si>
    <t>كرتونه  بروتال  اخضر</t>
  </si>
  <si>
    <t>2831</t>
  </si>
  <si>
    <t>كرتونه  بروتال  نبيتي</t>
  </si>
  <si>
    <t>2832</t>
  </si>
  <si>
    <t xml:space="preserve">صفيحه زيت اولد جولد </t>
  </si>
  <si>
    <t>2833</t>
  </si>
  <si>
    <t xml:space="preserve">جالون زيت اولد جولد </t>
  </si>
  <si>
    <t>2842</t>
  </si>
  <si>
    <t xml:space="preserve">جالون بلاك جلاكسي اسود </t>
  </si>
  <si>
    <t>2843</t>
  </si>
  <si>
    <t xml:space="preserve">جالون بلاك جلاكسي رصاصي </t>
  </si>
  <si>
    <t>2844</t>
  </si>
  <si>
    <t xml:space="preserve">كرتونه بلاك جلاكسي اسود </t>
  </si>
  <si>
    <t>2846</t>
  </si>
  <si>
    <t>كرتونه بلاك جلاكسي رصاصي</t>
  </si>
  <si>
    <t>2850</t>
  </si>
  <si>
    <t xml:space="preserve">ش اسود اكسيد </t>
  </si>
  <si>
    <t>2851</t>
  </si>
  <si>
    <t xml:space="preserve">ش ازرق اكسيد استثماري </t>
  </si>
  <si>
    <t>2852</t>
  </si>
  <si>
    <t xml:space="preserve">شيكاره اصفر اكسيد الشعله </t>
  </si>
  <si>
    <t>2854</t>
  </si>
  <si>
    <t xml:space="preserve">ش احمر اكسيد ثلاث حلقات </t>
  </si>
  <si>
    <t>2856</t>
  </si>
  <si>
    <t xml:space="preserve">شيكاره طينه بني اكسيد استثماري </t>
  </si>
  <si>
    <t>2858</t>
  </si>
  <si>
    <t xml:space="preserve">ش اخضر اكسيد </t>
  </si>
  <si>
    <t>2861</t>
  </si>
  <si>
    <t xml:space="preserve">كيلو قطن المحله ابيض طبي 100جرام </t>
  </si>
  <si>
    <t>2868</t>
  </si>
  <si>
    <t xml:space="preserve">كيلو قطن 250جرام ابيض المحله </t>
  </si>
  <si>
    <t>2870</t>
  </si>
  <si>
    <t xml:space="preserve">كيلو قطن طبي نجمه المحله 50جرام </t>
  </si>
  <si>
    <t>2871</t>
  </si>
  <si>
    <t xml:space="preserve">كيلو قطن نجمه المحله 100جرام </t>
  </si>
  <si>
    <t>2873</t>
  </si>
  <si>
    <t xml:space="preserve">كيلو قطن بلدي </t>
  </si>
  <si>
    <t>2875</t>
  </si>
  <si>
    <t xml:space="preserve">كرتونه نفض رومي الجمل </t>
  </si>
  <si>
    <t>2877</t>
  </si>
  <si>
    <t xml:space="preserve">كرتونه نفض موبيك </t>
  </si>
  <si>
    <t>2881</t>
  </si>
  <si>
    <t xml:space="preserve">كيلو نحاسي نكريه صريح </t>
  </si>
  <si>
    <t>2883</t>
  </si>
  <si>
    <t xml:space="preserve">كيلو نحاسي نكريه فوشيا </t>
  </si>
  <si>
    <t>2885</t>
  </si>
  <si>
    <t xml:space="preserve">كيلو دهبي نكريه </t>
  </si>
  <si>
    <t>2886</t>
  </si>
  <si>
    <t xml:space="preserve">كيلو فضي نكريه </t>
  </si>
  <si>
    <t>2891</t>
  </si>
  <si>
    <t>كيلو دهبي بودره بلجيكي بيور</t>
  </si>
  <si>
    <t>2892</t>
  </si>
  <si>
    <t>كيلو دهبي بودره بلجيكي 2500</t>
  </si>
  <si>
    <t>2895</t>
  </si>
  <si>
    <t xml:space="preserve">كيلو نحاسي بودره صريح </t>
  </si>
  <si>
    <t>2897</t>
  </si>
  <si>
    <t xml:space="preserve">كيلو نحاسي بودره فوشيا </t>
  </si>
  <si>
    <t>2898</t>
  </si>
  <si>
    <t xml:space="preserve">كيلو فضي بودره </t>
  </si>
  <si>
    <t>2900</t>
  </si>
  <si>
    <t xml:space="preserve">كيلو الشعله الايطاليه </t>
  </si>
  <si>
    <t>2902</t>
  </si>
  <si>
    <t>كيلو الشعله الايطاليه *1/4</t>
  </si>
  <si>
    <t>2903</t>
  </si>
  <si>
    <t>جالون الشعله الايطاليه 3ك</t>
  </si>
  <si>
    <t>2905</t>
  </si>
  <si>
    <t>صفيحه الشعله الايطاليه 9ك</t>
  </si>
  <si>
    <t>2909</t>
  </si>
  <si>
    <t xml:space="preserve">صفيحه زيت الشمس </t>
  </si>
  <si>
    <t>باكين</t>
  </si>
  <si>
    <t>2910</t>
  </si>
  <si>
    <t>كيلو دهبي كريستال ×1/2</t>
  </si>
  <si>
    <t>2911</t>
  </si>
  <si>
    <t>كيلو كريستال *1/2نحاسي</t>
  </si>
  <si>
    <t>2912</t>
  </si>
  <si>
    <t>كيلو فضي كريستال ×1/2</t>
  </si>
  <si>
    <t>2913</t>
  </si>
  <si>
    <t xml:space="preserve">كيلو كريستال *1/2 ازرق </t>
  </si>
  <si>
    <t>2914</t>
  </si>
  <si>
    <t xml:space="preserve">كيلو كريستال *1/2 اخضر </t>
  </si>
  <si>
    <t>2915</t>
  </si>
  <si>
    <t xml:space="preserve">كيلو كريستال *1/2 نبيتي </t>
  </si>
  <si>
    <t>2916</t>
  </si>
  <si>
    <t xml:space="preserve">كيلو كريستال *1/2 موف </t>
  </si>
  <si>
    <t>2917</t>
  </si>
  <si>
    <t>كيلو كريستال *1/2 احمر</t>
  </si>
  <si>
    <t>2918</t>
  </si>
  <si>
    <t xml:space="preserve">كيلو كريستال *1/2 سيمون </t>
  </si>
  <si>
    <t>2919</t>
  </si>
  <si>
    <t xml:space="preserve">كيلو تفته احمر لعله خام </t>
  </si>
  <si>
    <t>2920</t>
  </si>
  <si>
    <t xml:space="preserve">كيلو تفته اصفر حلوه خام </t>
  </si>
  <si>
    <t>2921</t>
  </si>
  <si>
    <t xml:space="preserve">كيلو تفته برتقالي خام </t>
  </si>
  <si>
    <t>2922</t>
  </si>
  <si>
    <t xml:space="preserve">كيلو بودره قلاب موف </t>
  </si>
  <si>
    <t>2923</t>
  </si>
  <si>
    <t>كيلو بودره قلاب دهبي</t>
  </si>
  <si>
    <t>2924</t>
  </si>
  <si>
    <t xml:space="preserve">كيلو بودره قلاب فضي </t>
  </si>
  <si>
    <t>2925</t>
  </si>
  <si>
    <t xml:space="preserve">كيلو بودره قلاب نبيتي </t>
  </si>
  <si>
    <t>2926</t>
  </si>
  <si>
    <t xml:space="preserve">كيلو بودره قلاب نحاسي </t>
  </si>
  <si>
    <t>2928</t>
  </si>
  <si>
    <t>كيلو شعر فضي بيور</t>
  </si>
  <si>
    <t>2931</t>
  </si>
  <si>
    <t>كرتونه غراء بنتا ايكو *1/4</t>
  </si>
  <si>
    <t>بنتا</t>
  </si>
  <si>
    <t>2932</t>
  </si>
  <si>
    <t>كرتونه غراء بنتا ايكو *1/2</t>
  </si>
  <si>
    <t>2934</t>
  </si>
  <si>
    <t>كرتونه غراء بنتا200 *ك</t>
  </si>
  <si>
    <t>2936</t>
  </si>
  <si>
    <t>جالون غراء بنتا 200</t>
  </si>
  <si>
    <t>2937</t>
  </si>
  <si>
    <t>بستله غراء بنتا 200 13ك</t>
  </si>
  <si>
    <t>2939</t>
  </si>
  <si>
    <t>بستله غراء بنتا 200 9ك</t>
  </si>
  <si>
    <t>2940</t>
  </si>
  <si>
    <t>بستله غراء بنتا 200 18ك</t>
  </si>
  <si>
    <t>2941</t>
  </si>
  <si>
    <t>بستله غراء بنتا 200 22ك</t>
  </si>
  <si>
    <t>2943</t>
  </si>
  <si>
    <t>برميل غراء بنتا 200 28ك</t>
  </si>
  <si>
    <t>2945</t>
  </si>
  <si>
    <t>برميل غراء بنتا 200 48ك</t>
  </si>
  <si>
    <t>2946</t>
  </si>
  <si>
    <t>جالون معجون 1000بريمو كات 4ك</t>
  </si>
  <si>
    <t>بريمو كات</t>
  </si>
  <si>
    <t>2947</t>
  </si>
  <si>
    <t>برميل غراء بنتا 200 120ك</t>
  </si>
  <si>
    <t>2948</t>
  </si>
  <si>
    <t>كرتونه غراء بنتا 300*ك</t>
  </si>
  <si>
    <t>2949</t>
  </si>
  <si>
    <t>جالون غراء بنتا 300</t>
  </si>
  <si>
    <t>2951</t>
  </si>
  <si>
    <t>بستله غراء بنتا 300 13ك</t>
  </si>
  <si>
    <t>2953</t>
  </si>
  <si>
    <t>برميل غراء بنتا 300 28ك</t>
  </si>
  <si>
    <t>2955</t>
  </si>
  <si>
    <t>برميل غراء بنتا 300 48ك</t>
  </si>
  <si>
    <t>2957</t>
  </si>
  <si>
    <t>كرتونه غراء بنتا ايكو *ك</t>
  </si>
  <si>
    <t>2958</t>
  </si>
  <si>
    <t>بستله غراء بنتا ايكو اكياس *18كيس</t>
  </si>
  <si>
    <t>2960</t>
  </si>
  <si>
    <t>جالون غراء بنتا ايكو</t>
  </si>
  <si>
    <t>2961</t>
  </si>
  <si>
    <t>بستله غراء بنتا ايكو 9ك</t>
  </si>
  <si>
    <t>2962</t>
  </si>
  <si>
    <t>بستله غراء بنتا ايكو 13ك</t>
  </si>
  <si>
    <t>2964</t>
  </si>
  <si>
    <t>بستله غراء بنتا ايكو 18ك</t>
  </si>
  <si>
    <t>2965</t>
  </si>
  <si>
    <t>برميل غراء بنتا ايكو 28ك</t>
  </si>
  <si>
    <t>2966</t>
  </si>
  <si>
    <t>برميل غراء بنتا ايكو 48ك</t>
  </si>
  <si>
    <t>2967</t>
  </si>
  <si>
    <t>برميل غراء بنتا ايكو 120ك</t>
  </si>
  <si>
    <t>2969</t>
  </si>
  <si>
    <t>كرتونه غراء بنتا 50 *ك</t>
  </si>
  <si>
    <t>2970</t>
  </si>
  <si>
    <t>جالون غراء بنتا50</t>
  </si>
  <si>
    <t>2971</t>
  </si>
  <si>
    <t>بستله غراء بنتا 50 9ك</t>
  </si>
  <si>
    <t>2972</t>
  </si>
  <si>
    <t>بستله غراء بنتا 50 12ك</t>
  </si>
  <si>
    <t>2973</t>
  </si>
  <si>
    <t>برميل غراء بنتا 50 28ك</t>
  </si>
  <si>
    <t>2974</t>
  </si>
  <si>
    <t>برميل غراء بنتا50 48ك</t>
  </si>
  <si>
    <t>2975</t>
  </si>
  <si>
    <t>برميل غراء بنتا50 120ك</t>
  </si>
  <si>
    <t>3063</t>
  </si>
  <si>
    <t>بيور كلر 203سيمون</t>
  </si>
  <si>
    <t>بيور</t>
  </si>
  <si>
    <t>تلوينه</t>
  </si>
  <si>
    <t>303سيمون</t>
  </si>
  <si>
    <t>3065</t>
  </si>
  <si>
    <t>بيور كلر 205 سيمون</t>
  </si>
  <si>
    <t>305سيمون</t>
  </si>
  <si>
    <t>3066</t>
  </si>
  <si>
    <t xml:space="preserve">بيور كلر 206 </t>
  </si>
  <si>
    <t>3067</t>
  </si>
  <si>
    <t>بيور كلر 207 احمر</t>
  </si>
  <si>
    <t>207احمر</t>
  </si>
  <si>
    <t>3069</t>
  </si>
  <si>
    <t xml:space="preserve">بيور كلر 209احمر نبيتي </t>
  </si>
  <si>
    <t>3070</t>
  </si>
  <si>
    <t>بيور كلر 210</t>
  </si>
  <si>
    <t>3071</t>
  </si>
  <si>
    <t>بيور كلر 211</t>
  </si>
  <si>
    <t>3072</t>
  </si>
  <si>
    <t>بيور كلر 212</t>
  </si>
  <si>
    <t>3074</t>
  </si>
  <si>
    <t>بيور كلر 214 موف غامق</t>
  </si>
  <si>
    <t>314موف غامق</t>
  </si>
  <si>
    <t>3075</t>
  </si>
  <si>
    <t>بيور كلر 215 ازرق</t>
  </si>
  <si>
    <t>315 ازرق</t>
  </si>
  <si>
    <t>3077</t>
  </si>
  <si>
    <t>بيور كلر 217</t>
  </si>
  <si>
    <t>3078</t>
  </si>
  <si>
    <t>بيور كلر 218</t>
  </si>
  <si>
    <t>3080</t>
  </si>
  <si>
    <t>بيور كلر 221 اخضر</t>
  </si>
  <si>
    <t>321 اخضر</t>
  </si>
  <si>
    <t>3082</t>
  </si>
  <si>
    <t>بيور كلر 224 اسود</t>
  </si>
  <si>
    <t>324اسود</t>
  </si>
  <si>
    <t>3083</t>
  </si>
  <si>
    <t>بيور كلر 225 نبيتي</t>
  </si>
  <si>
    <t>325نبيتي</t>
  </si>
  <si>
    <t>3084</t>
  </si>
  <si>
    <t>بيور كلر 226 جملي</t>
  </si>
  <si>
    <t>326جملي</t>
  </si>
  <si>
    <t>3085</t>
  </si>
  <si>
    <t>بيور كلر201 اصفر</t>
  </si>
  <si>
    <t>201اصفر</t>
  </si>
  <si>
    <t>3086</t>
  </si>
  <si>
    <t>بيور كلر 002</t>
  </si>
  <si>
    <t>3087</t>
  </si>
  <si>
    <t>بيور كلر 003</t>
  </si>
  <si>
    <t>3088</t>
  </si>
  <si>
    <t>بيور كلر 004</t>
  </si>
  <si>
    <t>3090</t>
  </si>
  <si>
    <t>بيور كلر 006</t>
  </si>
  <si>
    <t>3091</t>
  </si>
  <si>
    <t>بيور كلر  007</t>
  </si>
  <si>
    <t>3093</t>
  </si>
  <si>
    <t>بيور كلر 009</t>
  </si>
  <si>
    <t>3094</t>
  </si>
  <si>
    <t>بيور كلر 010</t>
  </si>
  <si>
    <t>3096</t>
  </si>
  <si>
    <t>بيور كلر 0011</t>
  </si>
  <si>
    <t>3097</t>
  </si>
  <si>
    <t>بيور كلر 013</t>
  </si>
  <si>
    <t>3099</t>
  </si>
  <si>
    <t>بيور كلر 015</t>
  </si>
  <si>
    <t>3100</t>
  </si>
  <si>
    <t>بيور كلر 016</t>
  </si>
  <si>
    <t>3102</t>
  </si>
  <si>
    <t>بيور كلر 0018</t>
  </si>
  <si>
    <t>3103</t>
  </si>
  <si>
    <t>بيور كلر 0019</t>
  </si>
  <si>
    <t>3104</t>
  </si>
  <si>
    <t>بيور كلر 020</t>
  </si>
  <si>
    <t>3105</t>
  </si>
  <si>
    <t>بيور كلر 021</t>
  </si>
  <si>
    <t>3106</t>
  </si>
  <si>
    <t>بيور كلر 022</t>
  </si>
  <si>
    <t>3107</t>
  </si>
  <si>
    <t>بيور كلر 023</t>
  </si>
  <si>
    <t>3126</t>
  </si>
  <si>
    <t>تلوينه سولو بريموكات 224اسود</t>
  </si>
  <si>
    <t>بريموكات</t>
  </si>
  <si>
    <t>224اسود</t>
  </si>
  <si>
    <t>3128</t>
  </si>
  <si>
    <t xml:space="preserve">كيلو سبرتو الحوامديه </t>
  </si>
  <si>
    <t>3129</t>
  </si>
  <si>
    <t xml:space="preserve">كيلو سبرتو ابيض كحول </t>
  </si>
  <si>
    <t>3130</t>
  </si>
  <si>
    <t xml:space="preserve">كيلو سبرتو احمر </t>
  </si>
  <si>
    <t>3131</t>
  </si>
  <si>
    <t>برميل سبرتو احمر 130ك</t>
  </si>
  <si>
    <t>3146</t>
  </si>
  <si>
    <t>كالون اشاره تركي</t>
  </si>
  <si>
    <t>3147</t>
  </si>
  <si>
    <t xml:space="preserve">كالون حجره تركي </t>
  </si>
  <si>
    <t>3148</t>
  </si>
  <si>
    <t xml:space="preserve">كالون سلندر ايطالي عادي </t>
  </si>
  <si>
    <t>3149</t>
  </si>
  <si>
    <t xml:space="preserve">كالون سلندر ايطالي كمبيوتر </t>
  </si>
  <si>
    <t>3153</t>
  </si>
  <si>
    <t>تلوينه كلرينو بريموكات ترسينا</t>
  </si>
  <si>
    <t>3159</t>
  </si>
  <si>
    <t>كالون سلندر تركي ايكو</t>
  </si>
  <si>
    <t>3160</t>
  </si>
  <si>
    <t xml:space="preserve">طقم صلب الماني </t>
  </si>
  <si>
    <t>3161</t>
  </si>
  <si>
    <t>علبه معجل *ج</t>
  </si>
  <si>
    <t>3162</t>
  </si>
  <si>
    <t>علبه معجل *10ك</t>
  </si>
  <si>
    <t>3163</t>
  </si>
  <si>
    <t>علبه مصلب *ج</t>
  </si>
  <si>
    <t>3164</t>
  </si>
  <si>
    <t>علبه مصلب *10ك</t>
  </si>
  <si>
    <t>3165</t>
  </si>
  <si>
    <t xml:space="preserve">كيلو رجينه </t>
  </si>
  <si>
    <t>3166</t>
  </si>
  <si>
    <t xml:space="preserve">كيلو جملكه </t>
  </si>
  <si>
    <t>3167</t>
  </si>
  <si>
    <t>شيكاره محمد طاهر  ابيض</t>
  </si>
  <si>
    <t>3168</t>
  </si>
  <si>
    <t xml:space="preserve">شيكاره هبو مطاوع </t>
  </si>
  <si>
    <t>3169</t>
  </si>
  <si>
    <t>شيكاره مطاوع البرج</t>
  </si>
  <si>
    <t>3170</t>
  </si>
  <si>
    <t xml:space="preserve">شيكاره فلتس </t>
  </si>
  <si>
    <t>3172</t>
  </si>
  <si>
    <t xml:space="preserve">شيكاره مسمار 3سم </t>
  </si>
  <si>
    <t>مسمار</t>
  </si>
  <si>
    <t>3173</t>
  </si>
  <si>
    <t xml:space="preserve">شيكاره مسمار 4سم </t>
  </si>
  <si>
    <t>3175</t>
  </si>
  <si>
    <t xml:space="preserve">شيكاره مسمار 5سم </t>
  </si>
  <si>
    <t>3176</t>
  </si>
  <si>
    <t xml:space="preserve">شيكاره مسمار 6سم </t>
  </si>
  <si>
    <t>3177</t>
  </si>
  <si>
    <t xml:space="preserve">شيكاره مسمار 7سم </t>
  </si>
  <si>
    <t>3178</t>
  </si>
  <si>
    <t xml:space="preserve">شيكاره مسمار 8سم </t>
  </si>
  <si>
    <t>3179</t>
  </si>
  <si>
    <t xml:space="preserve">شيكاره مسمار 10سم </t>
  </si>
  <si>
    <t>3180</t>
  </si>
  <si>
    <t>جالون ستوكو المانيه</t>
  </si>
  <si>
    <t>3189</t>
  </si>
  <si>
    <t>كيلو شل شاين فضي 925</t>
  </si>
  <si>
    <t xml:space="preserve">صبغه </t>
  </si>
  <si>
    <t>3195</t>
  </si>
  <si>
    <t>كيلو بيز مط بريموكات 324اسود</t>
  </si>
  <si>
    <t>3190</t>
  </si>
  <si>
    <t>كرتونه ارمادا فضي 301 ×ك</t>
  </si>
  <si>
    <t>3197</t>
  </si>
  <si>
    <t>كرتونه ارمادا دهبي 302 ×ك</t>
  </si>
  <si>
    <t>3198</t>
  </si>
  <si>
    <t>جالون ارمادا فضي 301</t>
  </si>
  <si>
    <t>3199</t>
  </si>
  <si>
    <t>جالون ارمادا دهبي 302</t>
  </si>
  <si>
    <t>3214</t>
  </si>
  <si>
    <t>باكو مسمار سن صاج  مصري 2سم</t>
  </si>
  <si>
    <t>باكو</t>
  </si>
  <si>
    <t>2سم</t>
  </si>
  <si>
    <t>3215</t>
  </si>
  <si>
    <t>باكو مسمار سن صاج  مصري 2.5سم</t>
  </si>
  <si>
    <t>2.5سم</t>
  </si>
  <si>
    <t>3217</t>
  </si>
  <si>
    <t>باكو مسمار سن صاج  مصري 3.5سم</t>
  </si>
  <si>
    <t>3.5سم</t>
  </si>
  <si>
    <t>3218</t>
  </si>
  <si>
    <t>باكو مسمار سن صاج  مصري 4سم</t>
  </si>
  <si>
    <t>4سم</t>
  </si>
  <si>
    <t>3220</t>
  </si>
  <si>
    <t>باكو مسمار سن صاج  مصري 5سم</t>
  </si>
  <si>
    <t>5سم</t>
  </si>
  <si>
    <t>3221</t>
  </si>
  <si>
    <t>باكو مسمار سن صاج  مصري 5.5سم</t>
  </si>
  <si>
    <t>5.5سم</t>
  </si>
  <si>
    <t>3213</t>
  </si>
  <si>
    <t>جالون سيلر اخشاب بريمو كات</t>
  </si>
  <si>
    <t>3225</t>
  </si>
  <si>
    <t>باكو مسمار  سناره  4سم</t>
  </si>
  <si>
    <t>3226</t>
  </si>
  <si>
    <t>باكو مسمار  سناره  5سم</t>
  </si>
  <si>
    <t>3227</t>
  </si>
  <si>
    <t xml:space="preserve">باكو مسمار سناره 2سم </t>
  </si>
  <si>
    <t>3228</t>
  </si>
  <si>
    <t xml:space="preserve">باكو مسمار شك 3سم </t>
  </si>
  <si>
    <t>3234</t>
  </si>
  <si>
    <t xml:space="preserve">باكو مسمار شيشه 2سم </t>
  </si>
  <si>
    <t>3235</t>
  </si>
  <si>
    <t xml:space="preserve">باكو مسمار شيشه 3سم </t>
  </si>
  <si>
    <t>3246</t>
  </si>
  <si>
    <t>باكو مسمار  صلب  4سم</t>
  </si>
  <si>
    <t>3247</t>
  </si>
  <si>
    <t>باكو مسمار  صلب  5سم</t>
  </si>
  <si>
    <t>3249</t>
  </si>
  <si>
    <t xml:space="preserve">باكو مسمار  صلب  7سم </t>
  </si>
  <si>
    <t xml:space="preserve">7سم </t>
  </si>
  <si>
    <t>3250</t>
  </si>
  <si>
    <t xml:space="preserve">باكو مسمار  صلب  8سم </t>
  </si>
  <si>
    <t xml:space="preserve">8سم </t>
  </si>
  <si>
    <t>3256</t>
  </si>
  <si>
    <t xml:space="preserve">لفه سلك رباط ابيض مصري </t>
  </si>
  <si>
    <t>3258</t>
  </si>
  <si>
    <t>كيلو سواحيلي دهبي بريموكات</t>
  </si>
  <si>
    <t>3260</t>
  </si>
  <si>
    <t xml:space="preserve">لفه سلك منشر 2مم </t>
  </si>
  <si>
    <t>3262</t>
  </si>
  <si>
    <t>جالون سواحيلي دهبي بريموكات</t>
  </si>
  <si>
    <t>3264</t>
  </si>
  <si>
    <t xml:space="preserve">لفه سلك منشر 2.7مم </t>
  </si>
  <si>
    <t>3265</t>
  </si>
  <si>
    <t xml:space="preserve">لفه سلك ارنب اخضر 1م </t>
  </si>
  <si>
    <t>3267</t>
  </si>
  <si>
    <t xml:space="preserve">لفه سلك ارنب 1.25م </t>
  </si>
  <si>
    <t>3269</t>
  </si>
  <si>
    <t xml:space="preserve">بروه شبح </t>
  </si>
  <si>
    <t>3270</t>
  </si>
  <si>
    <t xml:space="preserve">مالك محاره تلت ابيض </t>
  </si>
  <si>
    <t>3271</t>
  </si>
  <si>
    <t xml:space="preserve">مالك محاره تلت ازرق </t>
  </si>
  <si>
    <t>3273</t>
  </si>
  <si>
    <t xml:space="preserve">مالك محاره تلتين ابيض </t>
  </si>
  <si>
    <t>3275</t>
  </si>
  <si>
    <t xml:space="preserve">مالك محاره تلتين ازرق </t>
  </si>
  <si>
    <t>3276</t>
  </si>
  <si>
    <t xml:space="preserve">مالك محاره كبير ابيض </t>
  </si>
  <si>
    <t>3277</t>
  </si>
  <si>
    <t xml:space="preserve">مالك محاره كبير ازرق </t>
  </si>
  <si>
    <t>3279</t>
  </si>
  <si>
    <t xml:space="preserve">مالك مشرشر </t>
  </si>
  <si>
    <t>3280</t>
  </si>
  <si>
    <t xml:space="preserve">لوح طالوش محمل </t>
  </si>
  <si>
    <t>3281</t>
  </si>
  <si>
    <t xml:space="preserve">اسطوانه قطعيه  7بوصه </t>
  </si>
  <si>
    <t>3289</t>
  </si>
  <si>
    <t xml:space="preserve">اسطوانه قطعيه رخام ازرق 5بوصه </t>
  </si>
  <si>
    <t>3290</t>
  </si>
  <si>
    <t xml:space="preserve">اسطوانه قطعيه رخام اسود مفتوح 7بوصه </t>
  </si>
  <si>
    <t>3291</t>
  </si>
  <si>
    <t>فرشه بروج ريكس</t>
  </si>
  <si>
    <t>3292</t>
  </si>
  <si>
    <t>دسته بروج عادي</t>
  </si>
  <si>
    <t>3293</t>
  </si>
  <si>
    <t>دسته قفل 3حلقات 1.5 38مم</t>
  </si>
  <si>
    <t>3294</t>
  </si>
  <si>
    <t>دسته قفل 3حلقات 1بوصه 25مم</t>
  </si>
  <si>
    <t>3295</t>
  </si>
  <si>
    <t>دسته قفل 3حلقات 3/4بوصه 20مم</t>
  </si>
  <si>
    <t>3296</t>
  </si>
  <si>
    <t>دسته قفل 3حلقات 1.25بوصه  32مم</t>
  </si>
  <si>
    <t>3297</t>
  </si>
  <si>
    <t>دسته قفل 3حلقات 2بوصه   50مم</t>
  </si>
  <si>
    <t>3298</t>
  </si>
  <si>
    <t>دسته قفل 3حلقات 2.5بوصه 63مم</t>
  </si>
  <si>
    <t>3299</t>
  </si>
  <si>
    <t>دسته قفل منحس 2 بوصه 50مم</t>
  </si>
  <si>
    <t>3300</t>
  </si>
  <si>
    <t>دسته قفل منحس  1.25بوصه 32مم</t>
  </si>
  <si>
    <t>3301</t>
  </si>
  <si>
    <t>دسته قفل منحس 1.5بوصه 38مم</t>
  </si>
  <si>
    <t>3302</t>
  </si>
  <si>
    <t>دسته قفل منحس 2.5بوصه 63مم</t>
  </si>
  <si>
    <t>3303</t>
  </si>
  <si>
    <t xml:space="preserve">دسته مشحاف عاج </t>
  </si>
  <si>
    <t>3304</t>
  </si>
  <si>
    <t>كرتونه صبغه ماليزي  *1/4 04</t>
  </si>
  <si>
    <t xml:space="preserve">ماليزي </t>
  </si>
  <si>
    <t>3306</t>
  </si>
  <si>
    <t>كرتونه صبغه ماليزي  *1/4 07</t>
  </si>
  <si>
    <t>3307</t>
  </si>
  <si>
    <t>كرتونه صبغه ماليزي  *1/4 011</t>
  </si>
  <si>
    <t>3309</t>
  </si>
  <si>
    <t>كرتونه صبغه ماليزي  *1/4 058</t>
  </si>
  <si>
    <t>3310</t>
  </si>
  <si>
    <t>كرتونه صبغه ماليزي  *1/4 09</t>
  </si>
  <si>
    <t>3311</t>
  </si>
  <si>
    <t>لتر صبغه  ماليزي  04</t>
  </si>
  <si>
    <t>3313</t>
  </si>
  <si>
    <t>لتر صبغه  ماليزي  07</t>
  </si>
  <si>
    <t>3314</t>
  </si>
  <si>
    <t>لتر صبغه  ماليزي  011</t>
  </si>
  <si>
    <t>3316</t>
  </si>
  <si>
    <t>لتر صبغه  ماليزي  058</t>
  </si>
  <si>
    <t>3317</t>
  </si>
  <si>
    <t>لتر صبغه  ماليزي  09</t>
  </si>
  <si>
    <t>3318</t>
  </si>
  <si>
    <t>لتر صبغه  ماليزي  001</t>
  </si>
  <si>
    <t>3330</t>
  </si>
  <si>
    <t>لتر صبغه  فايلوت  04</t>
  </si>
  <si>
    <t>فايلوت</t>
  </si>
  <si>
    <t xml:space="preserve">فايلوت </t>
  </si>
  <si>
    <t>3332</t>
  </si>
  <si>
    <t>لتر صبغه  فايلوت  07</t>
  </si>
  <si>
    <t>3333</t>
  </si>
  <si>
    <t>لتر صبغه  فايلوت  011</t>
  </si>
  <si>
    <t>3335</t>
  </si>
  <si>
    <t>لتر صبغه  فايلوت  058</t>
  </si>
  <si>
    <t>3336</t>
  </si>
  <si>
    <t>لتر صبغه  فايلوت  09</t>
  </si>
  <si>
    <t>3337</t>
  </si>
  <si>
    <t>لتر صبغه  فايلوت  003</t>
  </si>
  <si>
    <t>3338</t>
  </si>
  <si>
    <t>لتر صبغه  فايلوت  013</t>
  </si>
  <si>
    <t>3339</t>
  </si>
  <si>
    <t>كرتونه صبغه فايلوت  *1/4 04</t>
  </si>
  <si>
    <t>3341</t>
  </si>
  <si>
    <t>كرتونه صبغه فايلوت *1/4 07</t>
  </si>
  <si>
    <t>3342</t>
  </si>
  <si>
    <t>كرتونه صبغه فايلوت  *1/4 011</t>
  </si>
  <si>
    <t>3344</t>
  </si>
  <si>
    <t>كرتونه صبغه فايلوت  *1/4 058</t>
  </si>
  <si>
    <t>3345</t>
  </si>
  <si>
    <t>كرتونه صبغه فايلوت  *1/4 09</t>
  </si>
  <si>
    <t>3346</t>
  </si>
  <si>
    <t>كرتونه صبغه فايلوت  *1/4 03</t>
  </si>
  <si>
    <t>3347</t>
  </si>
  <si>
    <t>كرتونه صبغه فايلوت  *1/4 013</t>
  </si>
  <si>
    <t>3348</t>
  </si>
  <si>
    <t>لتر صبغه ادلر019 - 69</t>
  </si>
  <si>
    <t>3349</t>
  </si>
  <si>
    <t>لتر صبغه ادلر 04  - 68</t>
  </si>
  <si>
    <t>3350</t>
  </si>
  <si>
    <t>لتر صبغه ادلر 06  - 612</t>
  </si>
  <si>
    <t>3351</t>
  </si>
  <si>
    <t>لتر صبغه ادلر 07  - 58</t>
  </si>
  <si>
    <t>3352</t>
  </si>
  <si>
    <t>لتر صبغه ادلر زتوني 91</t>
  </si>
  <si>
    <t>3353</t>
  </si>
  <si>
    <t>كرتونه الشعله الايطاليه *ك</t>
  </si>
  <si>
    <t>3354</t>
  </si>
  <si>
    <t>كرتونه الشعله الايطاليه *1/4</t>
  </si>
  <si>
    <t>3364</t>
  </si>
  <si>
    <t xml:space="preserve">كرتونه زوم mci *1/4 اسود </t>
  </si>
  <si>
    <t>MCI</t>
  </si>
  <si>
    <t>3365</t>
  </si>
  <si>
    <t>كرتونه زوم mci *1/4 احمر</t>
  </si>
  <si>
    <t>3367</t>
  </si>
  <si>
    <t>كرتونه زوم mci *1/4 ترسينا</t>
  </si>
  <si>
    <t>3369</t>
  </si>
  <si>
    <t>كرتونه زوم mci *1/4 ازرق</t>
  </si>
  <si>
    <t>3370</t>
  </si>
  <si>
    <t>كرتونه زوم mci *1/4 اخضر</t>
  </si>
  <si>
    <t>3379</t>
  </si>
  <si>
    <t>كرتونه ورنيش تريكس لايف ×1/4 mci</t>
  </si>
  <si>
    <t>3380</t>
  </si>
  <si>
    <t>كرتونه ورنيش تريكس لايف ×1/2 mci</t>
  </si>
  <si>
    <t>3385</t>
  </si>
  <si>
    <t>بستله بلاستيك ليزر14ك mci</t>
  </si>
  <si>
    <t>3386</t>
  </si>
  <si>
    <t xml:space="preserve">بستله معجون لاتكس سايبس 15ك </t>
  </si>
  <si>
    <t>سايبس</t>
  </si>
  <si>
    <t>3388</t>
  </si>
  <si>
    <t>شيكارة معجون سوليد</t>
  </si>
  <si>
    <t>3389</t>
  </si>
  <si>
    <t xml:space="preserve">شيكاره معجون سايبس لاتكس </t>
  </si>
  <si>
    <t>3390</t>
  </si>
  <si>
    <t>بستله معجون لاتكس سايبس 22ك</t>
  </si>
  <si>
    <t>3393</t>
  </si>
  <si>
    <t>كرتونه برايمر تريكس لايف mci*1/4</t>
  </si>
  <si>
    <t>3394</t>
  </si>
  <si>
    <t xml:space="preserve">شيكاره معجون فليكس سايبس 15ك </t>
  </si>
  <si>
    <t>3395</t>
  </si>
  <si>
    <t>كرتونه برايمر تريكس لايف mci*1/2</t>
  </si>
  <si>
    <t>3399</t>
  </si>
  <si>
    <t>كرتونه دهبي تريكس معدني ×1/8 mci</t>
  </si>
  <si>
    <t>3402</t>
  </si>
  <si>
    <t xml:space="preserve">جالون يونايتد ابيض </t>
  </si>
  <si>
    <t>يونايتد</t>
  </si>
  <si>
    <t>3405</t>
  </si>
  <si>
    <t>كيلو دهبي تريكس معدني mci</t>
  </si>
  <si>
    <t>3408</t>
  </si>
  <si>
    <t>بستله بلاستيك سايبس 700</t>
  </si>
  <si>
    <t xml:space="preserve">بلاستيك </t>
  </si>
  <si>
    <t>3409</t>
  </si>
  <si>
    <t>جالون بلاستيك سايبس 700</t>
  </si>
  <si>
    <t>3411</t>
  </si>
  <si>
    <t xml:space="preserve">بستله بلاستيك سايبس 2000  1/2 لامع </t>
  </si>
  <si>
    <t>3412</t>
  </si>
  <si>
    <t xml:space="preserve">جالون بلاستيك سايبس 2000   - 1/2 لامع </t>
  </si>
  <si>
    <t>3505</t>
  </si>
  <si>
    <t>لفه بلاك 4مم 1م*10م</t>
  </si>
  <si>
    <t>3506</t>
  </si>
  <si>
    <t>كرتونه لاكيه سايبس هاي مط 101 *ك</t>
  </si>
  <si>
    <t xml:space="preserve">لاكيه </t>
  </si>
  <si>
    <t>3507</t>
  </si>
  <si>
    <t xml:space="preserve">جالون سايبس 101مط صغير </t>
  </si>
  <si>
    <t>3508</t>
  </si>
  <si>
    <t>جالون سايبس 101 مط دوبل ابيض</t>
  </si>
  <si>
    <t>3512</t>
  </si>
  <si>
    <t xml:space="preserve">جالون لاكيه سايبس 905لامع صغير </t>
  </si>
  <si>
    <t>3513</t>
  </si>
  <si>
    <t xml:space="preserve">جالون لاكيه سايبس 905لامع دوبل </t>
  </si>
  <si>
    <t>3517</t>
  </si>
  <si>
    <t>كرتونه فضي تريكس معدني ×1/4 mci</t>
  </si>
  <si>
    <t>3519</t>
  </si>
  <si>
    <t>كرتونه فضي تريكس معدني ×1/8 mci</t>
  </si>
  <si>
    <t>3521</t>
  </si>
  <si>
    <t>كرتونه فضي تريكس معدني ×1/2 mci</t>
  </si>
  <si>
    <t>3522</t>
  </si>
  <si>
    <t>كرتونه فضي تريكس معدني ×ك mci</t>
  </si>
  <si>
    <t>3528</t>
  </si>
  <si>
    <t>كرتونه برايمر بادي 4040باكين *1/2</t>
  </si>
  <si>
    <t>3530</t>
  </si>
  <si>
    <t>جالون برايمر بادي باكين 4040</t>
  </si>
  <si>
    <t>3534</t>
  </si>
  <si>
    <t>كيلو برايمر بادي باكين 4040</t>
  </si>
  <si>
    <t>3551</t>
  </si>
  <si>
    <t xml:space="preserve">جالون بلاستيك ديروتون 777 باكين </t>
  </si>
  <si>
    <t>3552</t>
  </si>
  <si>
    <t xml:space="preserve">بستله بلاستيك ديروتون 777 باكين </t>
  </si>
  <si>
    <t>3559</t>
  </si>
  <si>
    <t>كيلو سانيتون ابيض باكين *ك</t>
  </si>
  <si>
    <t>3560</t>
  </si>
  <si>
    <t xml:space="preserve">جالون سانيتون باكين صغير </t>
  </si>
  <si>
    <t>3561</t>
  </si>
  <si>
    <t xml:space="preserve">جالون سانيتون باكين دوبل </t>
  </si>
  <si>
    <t>3571</t>
  </si>
  <si>
    <t xml:space="preserve"> 1/2كيلو سينتال باكين ابيض </t>
  </si>
  <si>
    <t>3572</t>
  </si>
  <si>
    <t xml:space="preserve">كيلو سينتال باكين ابيض </t>
  </si>
  <si>
    <t>3573</t>
  </si>
  <si>
    <t xml:space="preserve">جالون سينتال باكين ابيض صغير </t>
  </si>
  <si>
    <t>3574</t>
  </si>
  <si>
    <t xml:space="preserve">جالون سينتال باكين ابيض دوبل </t>
  </si>
  <si>
    <t>3575</t>
  </si>
  <si>
    <t xml:space="preserve">بستله سينتال باكين ابيض 10لتر </t>
  </si>
  <si>
    <t>3576</t>
  </si>
  <si>
    <t>كرتونه سينتال باكين  *1/2 اسود 890</t>
  </si>
  <si>
    <t>اسود 890</t>
  </si>
  <si>
    <t>3578</t>
  </si>
  <si>
    <t>كرتونه سينتال باكين  *1/2 اخضر555</t>
  </si>
  <si>
    <t>اخضر555</t>
  </si>
  <si>
    <t>3579</t>
  </si>
  <si>
    <t>كرتونه سينتال باكين  *1/2 اصفر 350</t>
  </si>
  <si>
    <t>اصفر 350</t>
  </si>
  <si>
    <t>3581</t>
  </si>
  <si>
    <t>كرتونه سينتال باكين  *1/2 ازرق 460</t>
  </si>
  <si>
    <t>ازرق 460</t>
  </si>
  <si>
    <t>3582</t>
  </si>
  <si>
    <t>كرتونه سينتال باكين  *1/2 بني 752</t>
  </si>
  <si>
    <t>بني 752</t>
  </si>
  <si>
    <t>3590</t>
  </si>
  <si>
    <t>كيلو سينتال  باكين  اسود 890</t>
  </si>
  <si>
    <t xml:space="preserve">باكين </t>
  </si>
  <si>
    <t>3592</t>
  </si>
  <si>
    <t>كيلو سينتال  باكين  اخضر555</t>
  </si>
  <si>
    <t>3593</t>
  </si>
  <si>
    <t>كيلو سينتال  باكين  اصفر 350</t>
  </si>
  <si>
    <t>3595</t>
  </si>
  <si>
    <t>كيلو سينتال  باكين  ازرق 460</t>
  </si>
  <si>
    <t>3596</t>
  </si>
  <si>
    <t>كيلو سينتال  باكين  بني 752</t>
  </si>
  <si>
    <t>3597</t>
  </si>
  <si>
    <t>جالون سينتال  باكين  اسود 890</t>
  </si>
  <si>
    <t>3599</t>
  </si>
  <si>
    <t>جالون سينتال  باكين  اخضر555</t>
  </si>
  <si>
    <t>3600</t>
  </si>
  <si>
    <t>جالون سينتال  باكين  اصفر 350</t>
  </si>
  <si>
    <t>3603</t>
  </si>
  <si>
    <t>جالون سينتال  باكين  بني 752</t>
  </si>
  <si>
    <t>3604</t>
  </si>
  <si>
    <t xml:space="preserve">كيلو زيت الشمس باكين </t>
  </si>
  <si>
    <t>3605</t>
  </si>
  <si>
    <t xml:space="preserve">جالون زيت الشمس باكين </t>
  </si>
  <si>
    <t>3607</t>
  </si>
  <si>
    <t>1/2ك ورنيش فنار باكين</t>
  </si>
  <si>
    <t xml:space="preserve">ورنيش </t>
  </si>
  <si>
    <t>3608</t>
  </si>
  <si>
    <t xml:space="preserve">كيلو ورنيش فنار باكين </t>
  </si>
  <si>
    <t>3609</t>
  </si>
  <si>
    <t xml:space="preserve">جالون ورنيش فنار باكين </t>
  </si>
  <si>
    <t>3610</t>
  </si>
  <si>
    <t xml:space="preserve">1/2ك ورنيش فلوت باكين </t>
  </si>
  <si>
    <t>3611</t>
  </si>
  <si>
    <t xml:space="preserve">كيلو ورنيش اربوريت باكين </t>
  </si>
  <si>
    <t>3612</t>
  </si>
  <si>
    <t xml:space="preserve">جالون ورنيش اربوريت باكين </t>
  </si>
  <si>
    <t>3613</t>
  </si>
  <si>
    <t>كرتونه سيلر فيني وود ميدو *ك</t>
  </si>
  <si>
    <t>3614</t>
  </si>
  <si>
    <t>جالون سيلر فيني وود ميدو</t>
  </si>
  <si>
    <t>3615</t>
  </si>
  <si>
    <t xml:space="preserve">كرتونه سيلر فيني وود *1/2 ميدو </t>
  </si>
  <si>
    <t>3616</t>
  </si>
  <si>
    <t xml:space="preserve">بستله سيلر فيني وود ميدو 12ك </t>
  </si>
  <si>
    <t>3618</t>
  </si>
  <si>
    <t>كرتونه ورنيش زجاجي الشجره ميدو ×ك</t>
  </si>
  <si>
    <t>3619</t>
  </si>
  <si>
    <t xml:space="preserve">جالون ورنيش زجاجي الشجره ميدو </t>
  </si>
  <si>
    <t>3642</t>
  </si>
  <si>
    <t xml:space="preserve">جالون ورنيش لوكس ميدو </t>
  </si>
  <si>
    <t>3647</t>
  </si>
  <si>
    <t xml:space="preserve">كرتونه ورنيش سوفت تاتش مط ميدو </t>
  </si>
  <si>
    <t>3648</t>
  </si>
  <si>
    <t>كرتونه ورنيش سوفت تاتش 1/2 لامع ميدو</t>
  </si>
  <si>
    <t>3668</t>
  </si>
  <si>
    <t xml:space="preserve">جالون ورنيش سوفت تاتش مط ميدو </t>
  </si>
  <si>
    <t>3669</t>
  </si>
  <si>
    <t xml:space="preserve">جالون ورنيش سوفت تاتش 1/2 لامع ميدو </t>
  </si>
  <si>
    <t>3677</t>
  </si>
  <si>
    <t>كرتونه استوك توب ميدو رصاصي *ك</t>
  </si>
  <si>
    <t>3678</t>
  </si>
  <si>
    <t>كرتونه استوك توب ميدو احمر *ك</t>
  </si>
  <si>
    <t>3679</t>
  </si>
  <si>
    <t>كرتونه استوك اوتو ميدو *2ك رصاصي</t>
  </si>
  <si>
    <t>3680</t>
  </si>
  <si>
    <t>كرتونه استوك اوتو ميدو *2ك احمر</t>
  </si>
  <si>
    <t>3681</t>
  </si>
  <si>
    <t>كرتونه استوك اوتو ميدو *3ك رصاصي</t>
  </si>
  <si>
    <t>3682</t>
  </si>
  <si>
    <t>كرتونه استوك اوتو ميدو *3ك احمر</t>
  </si>
  <si>
    <t>3683</t>
  </si>
  <si>
    <t>كرتونه استوك اوتو ميدو *1/2 رصاصي</t>
  </si>
  <si>
    <t>3684</t>
  </si>
  <si>
    <t>كرتونه استوك اوتو ميدو *1/2 احمر</t>
  </si>
  <si>
    <t>3685</t>
  </si>
  <si>
    <t xml:space="preserve">كرتونه معجون فيبر ميدو </t>
  </si>
  <si>
    <t>3690</t>
  </si>
  <si>
    <t xml:space="preserve">طقم عازل بولي يوريثان ميدو </t>
  </si>
  <si>
    <t>3691</t>
  </si>
  <si>
    <t>كرتونه فضي مائي ميدو ×1/4</t>
  </si>
  <si>
    <t>3692</t>
  </si>
  <si>
    <t>كرتونه دهبي مائي ميدو  ×1/4</t>
  </si>
  <si>
    <t>3695</t>
  </si>
  <si>
    <t>كرتونه فضي مائي ميدو ×1/2</t>
  </si>
  <si>
    <t>3696</t>
  </si>
  <si>
    <t>كرتونه دهبي مائي ميدو  ×1/2</t>
  </si>
  <si>
    <t>3698</t>
  </si>
  <si>
    <t xml:space="preserve">كرتونه مائي ميدو  برونزي *1/2 </t>
  </si>
  <si>
    <t>3700</t>
  </si>
  <si>
    <t>كيلو دهبي مائي ميدو</t>
  </si>
  <si>
    <t>3715</t>
  </si>
  <si>
    <t>كرتونه لصق رخام ميدو *ك</t>
  </si>
  <si>
    <t>3716</t>
  </si>
  <si>
    <t>كرتونه لصق رخام ميدو *1/2</t>
  </si>
  <si>
    <t>3717</t>
  </si>
  <si>
    <t>كرتونه لصق رخام ميدو *1/4</t>
  </si>
  <si>
    <t>3718</t>
  </si>
  <si>
    <t>كيلو فرن  كابسي B910</t>
  </si>
  <si>
    <t>B910</t>
  </si>
  <si>
    <t>3719</t>
  </si>
  <si>
    <t>كيلو فرن  كابسي B915</t>
  </si>
  <si>
    <t>B915</t>
  </si>
  <si>
    <t>3721</t>
  </si>
  <si>
    <t>كيلو كابسي ميتالك 920</t>
  </si>
  <si>
    <t>B920</t>
  </si>
  <si>
    <t>3722</t>
  </si>
  <si>
    <t>كيلو فرن  كابسي 940 B</t>
  </si>
  <si>
    <t>B925</t>
  </si>
  <si>
    <t>3723</t>
  </si>
  <si>
    <t>كيلو فرن  كابسي 930 B</t>
  </si>
  <si>
    <t>B930</t>
  </si>
  <si>
    <t>3724</t>
  </si>
  <si>
    <t>كيلو فرن  كابسي B935</t>
  </si>
  <si>
    <t>B935</t>
  </si>
  <si>
    <t>3725</t>
  </si>
  <si>
    <t>كيلو فرن  كابسي B936</t>
  </si>
  <si>
    <t>B936</t>
  </si>
  <si>
    <t>3726</t>
  </si>
  <si>
    <t>كيلو فرن كابسي 958</t>
  </si>
  <si>
    <t>B940</t>
  </si>
  <si>
    <t>3727</t>
  </si>
  <si>
    <t>كيلو فرن  كابسي B942</t>
  </si>
  <si>
    <t>B942</t>
  </si>
  <si>
    <t>3729</t>
  </si>
  <si>
    <t>كيلو فرن كابسي 945 B</t>
  </si>
  <si>
    <t>B945</t>
  </si>
  <si>
    <t>3730</t>
  </si>
  <si>
    <t>كيلو فرن  كابسي B950</t>
  </si>
  <si>
    <t>B950</t>
  </si>
  <si>
    <t>3732</t>
  </si>
  <si>
    <t>كيلو فرن  كابسي B972</t>
  </si>
  <si>
    <t>B972</t>
  </si>
  <si>
    <t>3733</t>
  </si>
  <si>
    <t>كيلو فرن  كابسي B975</t>
  </si>
  <si>
    <t>B975</t>
  </si>
  <si>
    <t>3736</t>
  </si>
  <si>
    <t>كيلو فرن كابسي ساده 228</t>
  </si>
  <si>
    <t>3738</t>
  </si>
  <si>
    <t>كيلو فرن كابسي ساده 222</t>
  </si>
  <si>
    <t>3739</t>
  </si>
  <si>
    <t>كيلو فرن كابسي ساده 225</t>
  </si>
  <si>
    <t>3741</t>
  </si>
  <si>
    <t>كيلو فرن كابسي ساده 632</t>
  </si>
  <si>
    <t>3742</t>
  </si>
  <si>
    <t>كيلو فرن كابسي ساده  644</t>
  </si>
  <si>
    <t>3744</t>
  </si>
  <si>
    <t>كيلو فرن كابسي ساده  456</t>
  </si>
  <si>
    <t>3745</t>
  </si>
  <si>
    <t>بستله يوتن جو تشيلد كمبيوتر</t>
  </si>
  <si>
    <t>3747</t>
  </si>
  <si>
    <t>كيلو فرن كابسي نبيتي ساده  654</t>
  </si>
  <si>
    <t>3748</t>
  </si>
  <si>
    <t>كيلو فرن كابسي ساده 655</t>
  </si>
  <si>
    <t>3750</t>
  </si>
  <si>
    <t>جالون فرن ميتاليك كابسي  392</t>
  </si>
  <si>
    <t>3751</t>
  </si>
  <si>
    <t>جالون فرن ابيض مط كابسي 640</t>
  </si>
  <si>
    <t>3752</t>
  </si>
  <si>
    <t>جالون فرن كابسي ساده 653</t>
  </si>
  <si>
    <t>3753</t>
  </si>
  <si>
    <t>جالون فرن كابسي ساده 659</t>
  </si>
  <si>
    <t>3754</t>
  </si>
  <si>
    <t xml:space="preserve">جالون فرن كابسي ساده 474 </t>
  </si>
  <si>
    <t>3755</t>
  </si>
  <si>
    <t xml:space="preserve">جالون فرن كابسي ساده 650  </t>
  </si>
  <si>
    <t>3756</t>
  </si>
  <si>
    <t>جالون فرن كابسي ساده 654</t>
  </si>
  <si>
    <t>3757</t>
  </si>
  <si>
    <t>جالون فرن كابسي اسود ساده 390</t>
  </si>
  <si>
    <t>3758</t>
  </si>
  <si>
    <t>جالون فرن ميتاليك كابسيB120</t>
  </si>
  <si>
    <t>3759</t>
  </si>
  <si>
    <t>جالون فرن ميتاليك  كابسيB130</t>
  </si>
  <si>
    <t>3761</t>
  </si>
  <si>
    <t>جالون فرن ميتاليك كابسيB150</t>
  </si>
  <si>
    <t>3762</t>
  </si>
  <si>
    <t>جالون فرن ميتاليك كابسيB160</t>
  </si>
  <si>
    <t>3763</t>
  </si>
  <si>
    <t>جالون فرن ميتاليك كابسيB170</t>
  </si>
  <si>
    <t>3764</t>
  </si>
  <si>
    <t xml:space="preserve">جالون فرن ميتاليك كابسي B180   </t>
  </si>
  <si>
    <t>3765</t>
  </si>
  <si>
    <t>جالون فرن ميتاليك كابسيB110</t>
  </si>
  <si>
    <t>3766</t>
  </si>
  <si>
    <t>طبق قلوب 67سم عاده</t>
  </si>
  <si>
    <t>ميسره</t>
  </si>
  <si>
    <t>ديكورات</t>
  </si>
  <si>
    <t>3767</t>
  </si>
  <si>
    <t>طبق دائره 60سم</t>
  </si>
  <si>
    <t>3768</t>
  </si>
  <si>
    <t>طبق دائره اسيا 35سم عاده</t>
  </si>
  <si>
    <t>3769</t>
  </si>
  <si>
    <t>طبق دائره اربيسك ليد دوبل60سم</t>
  </si>
  <si>
    <t>3770</t>
  </si>
  <si>
    <t>طبق ورده 60 سم عاده</t>
  </si>
  <si>
    <t>3771</t>
  </si>
  <si>
    <t>طبق ثماني عاده 90سم</t>
  </si>
  <si>
    <t>3772</t>
  </si>
  <si>
    <t>طبق دائره اروي 80سم عاده</t>
  </si>
  <si>
    <t>3773</t>
  </si>
  <si>
    <t>طبق ثماني جليتر 90 سم</t>
  </si>
  <si>
    <t>3774</t>
  </si>
  <si>
    <t>طبق اسيا عاده 45سم</t>
  </si>
  <si>
    <t>3775</t>
  </si>
  <si>
    <t>طبق اربيسك عاده 60 سم</t>
  </si>
  <si>
    <t>3776</t>
  </si>
  <si>
    <t>طبق ايسل ليد داخلي 80 سم</t>
  </si>
  <si>
    <t>3777</t>
  </si>
  <si>
    <t>طبق ايسل عاده 80سم</t>
  </si>
  <si>
    <t>3778</t>
  </si>
  <si>
    <t>طبق ماردونا 90سم</t>
  </si>
  <si>
    <t>3779</t>
  </si>
  <si>
    <t>طبق اروي سنجل 80سم</t>
  </si>
  <si>
    <t>3780</t>
  </si>
  <si>
    <t>طبق دائره اروي ليد دوبل80 سم</t>
  </si>
  <si>
    <t>3781</t>
  </si>
  <si>
    <t>طبق باندا ليد داخلي 90 سم</t>
  </si>
  <si>
    <t>3782</t>
  </si>
  <si>
    <t>طبق شبكه جليتر 60 سم</t>
  </si>
  <si>
    <t>3783</t>
  </si>
  <si>
    <t>طبق شمس عاده 60 سم</t>
  </si>
  <si>
    <t>3832</t>
  </si>
  <si>
    <t xml:space="preserve">انبوبه سيلكون شفاف </t>
  </si>
  <si>
    <t>3836</t>
  </si>
  <si>
    <t xml:space="preserve">جالون اكريكوت لامع ابيض صغير </t>
  </si>
  <si>
    <t>3837</t>
  </si>
  <si>
    <t xml:space="preserve">جالون اكريكوت لامع ابيض دوبل </t>
  </si>
  <si>
    <t>3843</t>
  </si>
  <si>
    <t>كرتونه اكريكوت لامع  *ك احمر اكسيد 523</t>
  </si>
  <si>
    <t>احمر اكسيد 423</t>
  </si>
  <si>
    <t>3844</t>
  </si>
  <si>
    <t>كرتونه اكريكوت لامع  *ك اسود 801</t>
  </si>
  <si>
    <t>3846</t>
  </si>
  <si>
    <t>كرتونه اكريكوت لامع  *ك زيتي 220</t>
  </si>
  <si>
    <t>زيتي 220</t>
  </si>
  <si>
    <t>3850</t>
  </si>
  <si>
    <t>كرتونه اكريكوت لامع  *ك بني قرفه 472</t>
  </si>
  <si>
    <t>بني قرفه 412</t>
  </si>
  <si>
    <t>3853</t>
  </si>
  <si>
    <t>كرتونه اكريكوت لامع  *ك احمر 518</t>
  </si>
  <si>
    <t>احمر 518</t>
  </si>
  <si>
    <t>3860</t>
  </si>
  <si>
    <t>جالون اكريكوت لامع صغير اسود 801 اسكيب</t>
  </si>
  <si>
    <t>3874</t>
  </si>
  <si>
    <t>كرتونه اكريكوت مط ابيض *ك</t>
  </si>
  <si>
    <t>3875</t>
  </si>
  <si>
    <t xml:space="preserve">جالون اكريكوت مط ابيض صغير </t>
  </si>
  <si>
    <t>3876</t>
  </si>
  <si>
    <t xml:space="preserve">جالون اكريكوت مط ابيض دوبل </t>
  </si>
  <si>
    <t>3877</t>
  </si>
  <si>
    <t>كرتونه ديكورا هيرو ابيض لامع *ك</t>
  </si>
  <si>
    <t>3879</t>
  </si>
  <si>
    <t xml:space="preserve">جالون ديكورا هيرو ابيض لامع كريستال صغير </t>
  </si>
  <si>
    <t>3880</t>
  </si>
  <si>
    <t xml:space="preserve">جالون ديكورا هيرو ابيض دوبل </t>
  </si>
  <si>
    <t>3890</t>
  </si>
  <si>
    <t>كرتونه ديكورا هيرو  *ك اخضر 211</t>
  </si>
  <si>
    <t>3897</t>
  </si>
  <si>
    <t>كرتونه ديكورا هيرو  *ك ازرق 112</t>
  </si>
  <si>
    <t>3911</t>
  </si>
  <si>
    <t>كرتونه ديكورا هيرو  *1/2 اسود 801</t>
  </si>
  <si>
    <t>3921</t>
  </si>
  <si>
    <t>كرتونه ديكورا هيرو  *1/2 ازرق 112</t>
  </si>
  <si>
    <t>3939</t>
  </si>
  <si>
    <t>كرتونه ديكورا هيرو مط ابيض *ك</t>
  </si>
  <si>
    <t>3940</t>
  </si>
  <si>
    <t xml:space="preserve">جالون ديكورا هيرو مط ابيض صغير </t>
  </si>
  <si>
    <t>3946</t>
  </si>
  <si>
    <t>كرتونه ديكورا هيرو مط عسلي *ك 408</t>
  </si>
  <si>
    <t>3947</t>
  </si>
  <si>
    <t xml:space="preserve">جالون ديكورا هيرو مط اسود صغير </t>
  </si>
  <si>
    <t>3948</t>
  </si>
  <si>
    <t>جالون ديكورا هيرو مط عسلي صغير 408</t>
  </si>
  <si>
    <t>3957</t>
  </si>
  <si>
    <t>كرتونه فيلر سريع المهندس اصفر *ك</t>
  </si>
  <si>
    <t>3958</t>
  </si>
  <si>
    <t>كرتونه صبغه المانيه *1/4 6علبه بني07</t>
  </si>
  <si>
    <t>3959</t>
  </si>
  <si>
    <t>كرتونه صبغه المانيه *1/4 6علبه مارون 309</t>
  </si>
  <si>
    <t>3960</t>
  </si>
  <si>
    <t>كرتونه صبغه المانيه *1/4 6علبه اسود 712</t>
  </si>
  <si>
    <t>3961</t>
  </si>
  <si>
    <t>كرتونه صبغه المانيه *1/4 6علبه بني 219</t>
  </si>
  <si>
    <t>3962</t>
  </si>
  <si>
    <t>كرتونه صبغه المانيه *1/4 6علبه بني 04</t>
  </si>
  <si>
    <t>3963</t>
  </si>
  <si>
    <t>كرتونه صبغه المانيه *1/4 6علبه ليموني 101</t>
  </si>
  <si>
    <t>3964</t>
  </si>
  <si>
    <t>كرتونه صبغه المانيه *1/4 6علبه برتقالي 116</t>
  </si>
  <si>
    <t>3965</t>
  </si>
  <si>
    <t>كرتونه صبغه المانيه *1/4 6علبه سيمون 202</t>
  </si>
  <si>
    <t>3966</t>
  </si>
  <si>
    <t>كرتونه صبغه المانيه *1/4 6علبه بني 06</t>
  </si>
  <si>
    <t>3967</t>
  </si>
  <si>
    <t>كرتونه صبغه المانيه *1/4 6علبه احمر 303</t>
  </si>
  <si>
    <t>3978</t>
  </si>
  <si>
    <t xml:space="preserve">بستله بلاستيك جلتكس 20000 المانيه دوبل </t>
  </si>
  <si>
    <t>3986</t>
  </si>
  <si>
    <t>كرتونه سيلر نترو ناشونال *ك</t>
  </si>
  <si>
    <t xml:space="preserve">سيلر </t>
  </si>
  <si>
    <t>3989</t>
  </si>
  <si>
    <t>جالون سيلر نترو ناشونال 3.600ك</t>
  </si>
  <si>
    <t>3991</t>
  </si>
  <si>
    <t>كرتونه سيلر بوريثان ناشونال *ك</t>
  </si>
  <si>
    <t>3992</t>
  </si>
  <si>
    <t>جالون سيلر بولي يوريثان ناشونال 4ك</t>
  </si>
  <si>
    <t>3994</t>
  </si>
  <si>
    <t xml:space="preserve">جالون بوليستر ناشونال 4ك شفاف </t>
  </si>
  <si>
    <t>3995</t>
  </si>
  <si>
    <t xml:space="preserve">بستله بوليستر ناشونال 9ك </t>
  </si>
  <si>
    <t>3996</t>
  </si>
  <si>
    <t xml:space="preserve">بستله بوليستر ناشونال 14ك </t>
  </si>
  <si>
    <t>3997</t>
  </si>
  <si>
    <t xml:space="preserve">بستله بوليستر ناشونال 25ك </t>
  </si>
  <si>
    <t>3998</t>
  </si>
  <si>
    <t xml:space="preserve">كرتونه سيرفسر ناشونال ابيض *ك </t>
  </si>
  <si>
    <t>4000</t>
  </si>
  <si>
    <t xml:space="preserve">جالون سيرفسر ابيض ناشونال 5ك </t>
  </si>
  <si>
    <t>4001</t>
  </si>
  <si>
    <t xml:space="preserve">كرتونه سيرفيسر اصفر ناشونال *ك </t>
  </si>
  <si>
    <t>4002</t>
  </si>
  <si>
    <t xml:space="preserve">جالون سيرفسر اصفر ناشونال 5ك </t>
  </si>
  <si>
    <t>4004</t>
  </si>
  <si>
    <t>كرتونه ورنيش نترو لامع توب ناشونال ×ك</t>
  </si>
  <si>
    <t>4005</t>
  </si>
  <si>
    <t xml:space="preserve">جالون ورنيش نترو لامع توب ناشونال </t>
  </si>
  <si>
    <t>4007</t>
  </si>
  <si>
    <t>كيلو مجموعه ناشونال لامع 1/1</t>
  </si>
  <si>
    <t>4008</t>
  </si>
  <si>
    <t>جالون مجموعه ناشونال لامع 1/1</t>
  </si>
  <si>
    <t>4009</t>
  </si>
  <si>
    <t>كيلو مجموعه ناشونال لامع 2/1</t>
  </si>
  <si>
    <t>4010</t>
  </si>
  <si>
    <t>جالون مجموعه ناشونال لامع 2/1</t>
  </si>
  <si>
    <t>4011</t>
  </si>
  <si>
    <t>جالون مجموعه ناشونال لامع ابيض 2/1</t>
  </si>
  <si>
    <t>4012</t>
  </si>
  <si>
    <t>جالون مجموعه ناشونال مط 10%</t>
  </si>
  <si>
    <t>4013</t>
  </si>
  <si>
    <t>كيلو مجموعه ناشونال مط 10%</t>
  </si>
  <si>
    <t>4014</t>
  </si>
  <si>
    <t>كيلو مجموعه ناشونال مط 20%</t>
  </si>
  <si>
    <t>4015</t>
  </si>
  <si>
    <t>جالون مجموعه ناشونال مط 20%</t>
  </si>
  <si>
    <t>4016</t>
  </si>
  <si>
    <t>كيلو مجموعه ناشونال مط 45%</t>
  </si>
  <si>
    <t>4020</t>
  </si>
  <si>
    <t>جالون فيلر سريع رصاصي ناشونال 5ك</t>
  </si>
  <si>
    <t>4021</t>
  </si>
  <si>
    <t>جالون فرن ابيض كابسى010</t>
  </si>
  <si>
    <t>4024</t>
  </si>
  <si>
    <t>جالون معجون داي تون المانيه</t>
  </si>
  <si>
    <t>4130</t>
  </si>
  <si>
    <t xml:space="preserve">جالون بورتو اسود 20 B </t>
  </si>
  <si>
    <t>4131</t>
  </si>
  <si>
    <t>لتر تنر فرن كابسي 609</t>
  </si>
  <si>
    <t>4133</t>
  </si>
  <si>
    <t>لتر تنر فرن كابسي 605</t>
  </si>
  <si>
    <t>4134</t>
  </si>
  <si>
    <t>لتر تنر فرن ميتاليك كابسي 610</t>
  </si>
  <si>
    <t>4135</t>
  </si>
  <si>
    <t>لتر تنر فرن مرمات كابسي 611</t>
  </si>
  <si>
    <t>4136</t>
  </si>
  <si>
    <t xml:space="preserve">لتر مصلب فرن لاتيكو كابسي </t>
  </si>
  <si>
    <t>4138</t>
  </si>
  <si>
    <t>1/2 لتر مصلب فرن لاتيكو  كابسي</t>
  </si>
  <si>
    <t>4140</t>
  </si>
  <si>
    <t xml:space="preserve">لتر تنر فرن لاتيكو </t>
  </si>
  <si>
    <t>4142</t>
  </si>
  <si>
    <t>كرتونه فيلر سريع لاتيكو *ك</t>
  </si>
  <si>
    <t>4143</t>
  </si>
  <si>
    <t>جالون فيلر كابسي لاتيكو رصاصي</t>
  </si>
  <si>
    <t>4144</t>
  </si>
  <si>
    <t>باكو مسمار جنش18 مقفول بلال</t>
  </si>
  <si>
    <t>بلال مسمار</t>
  </si>
  <si>
    <t>4145</t>
  </si>
  <si>
    <t>كرتونه غراء بنتا جولد*ك</t>
  </si>
  <si>
    <t>4146</t>
  </si>
  <si>
    <t>جالون غراء بنتا جولد</t>
  </si>
  <si>
    <t>4149</t>
  </si>
  <si>
    <t>كرتونه ورنيش نترو مط توب ناشونال</t>
  </si>
  <si>
    <t>4150</t>
  </si>
  <si>
    <t>جالون ورنيش نترو مط توب ناشونال</t>
  </si>
  <si>
    <t>4151</t>
  </si>
  <si>
    <t>كرتونه ورنيش نترو مط 35% توب ناشونال</t>
  </si>
  <si>
    <t>4152</t>
  </si>
  <si>
    <t>جالون ورنيش نترو مط 35% توب ناشونال</t>
  </si>
  <si>
    <t>4153</t>
  </si>
  <si>
    <t>كرتونه ورنيش نترو مط حليبي توب ناشونال</t>
  </si>
  <si>
    <t>4154</t>
  </si>
  <si>
    <t>جالون ورنيش نترو مط حليبي توب ناشونال</t>
  </si>
  <si>
    <t>4155</t>
  </si>
  <si>
    <t>كرتونه ورنيش نترو مط حليبي 20% توب ناشونال</t>
  </si>
  <si>
    <t>4156</t>
  </si>
  <si>
    <t>جالون ورنيش نترو مط حليبي 20% توب ناشونال</t>
  </si>
  <si>
    <t>4157</t>
  </si>
  <si>
    <t>كرتونه ورنيش نترو مط حليبي 35% توب ناشونال</t>
  </si>
  <si>
    <t>4158</t>
  </si>
  <si>
    <t>جالون ورنيش نترو مط حليبي 35% توب ناشونال</t>
  </si>
  <si>
    <t>4159</t>
  </si>
  <si>
    <t>بستله بوليستر ناشونال 8ك np</t>
  </si>
  <si>
    <t>4160</t>
  </si>
  <si>
    <t>بستله بوليستر ناشونال 14ك np</t>
  </si>
  <si>
    <t>4161</t>
  </si>
  <si>
    <t>بستله بوليستر ناشونال 23ك np</t>
  </si>
  <si>
    <t>4162</t>
  </si>
  <si>
    <t>بستله بوليستر ابيض ناشونال 8ك</t>
  </si>
  <si>
    <t>4163</t>
  </si>
  <si>
    <t>بستله بوليستر ابيض ناشونال 23ك</t>
  </si>
  <si>
    <t>4164</t>
  </si>
  <si>
    <t>جالون بوليستر ابيض ناشونال 3ك</t>
  </si>
  <si>
    <t>4165</t>
  </si>
  <si>
    <t>لتر مصلب فرن ناشونال 555</t>
  </si>
  <si>
    <t>4166</t>
  </si>
  <si>
    <t>1/2 لتر مصلب فرن ناشونال 20_30</t>
  </si>
  <si>
    <t>4167</t>
  </si>
  <si>
    <t>1/2 لتر مصلب فرن ناشونال m30</t>
  </si>
  <si>
    <t>4168</t>
  </si>
  <si>
    <t>لتر مصلب فرن ناشونال m30</t>
  </si>
  <si>
    <t>4169</t>
  </si>
  <si>
    <t>كيلو فرن فضي ميتاليك ناشونال 800</t>
  </si>
  <si>
    <t>4170</t>
  </si>
  <si>
    <t>كيلو فرن فضي ميتاليك ناشونال 803</t>
  </si>
  <si>
    <t>4171</t>
  </si>
  <si>
    <t>كيلو فرن فضي ميتاليك ناشونال 804</t>
  </si>
  <si>
    <t>4172</t>
  </si>
  <si>
    <t>كيلو فرن فضي ميتاليك نيوميكس ناشونال 806</t>
  </si>
  <si>
    <t>4173</t>
  </si>
  <si>
    <t>كيلو فرن فضي ميتاليك ناشونال 808</t>
  </si>
  <si>
    <t>4174</t>
  </si>
  <si>
    <t>كيلو فرن فضي ميتاليك ناشونال 811</t>
  </si>
  <si>
    <t>4175</t>
  </si>
  <si>
    <t>كيلو فرن فضي ميتاليك ناشونال 805</t>
  </si>
  <si>
    <t>4176</t>
  </si>
  <si>
    <t>جالون فرن فضي ميتاليك ناشونال 801</t>
  </si>
  <si>
    <t>4177</t>
  </si>
  <si>
    <t>جالون فرن فضي ميتاليك ناشونال 802</t>
  </si>
  <si>
    <t>4178</t>
  </si>
  <si>
    <t>جالون فرن فضي ميتاليك ناشونال 800</t>
  </si>
  <si>
    <t>4179</t>
  </si>
  <si>
    <t>جالون فرن فضي ميتاليك نيوميكس ناشونال 807</t>
  </si>
  <si>
    <t>4180</t>
  </si>
  <si>
    <t>لتر  فرن دهبي ميتاليك ناشونال 900</t>
  </si>
  <si>
    <t>4181</t>
  </si>
  <si>
    <t>كيلو فرن بيرل ناشونال 901</t>
  </si>
  <si>
    <t>4182</t>
  </si>
  <si>
    <t>كيلو فرن بيرل ناشونال 902</t>
  </si>
  <si>
    <t>4183</t>
  </si>
  <si>
    <t>كيلو فرن بيرل ناشونال 903</t>
  </si>
  <si>
    <t>4184</t>
  </si>
  <si>
    <t>كيلو فرن بيرل ناشونال 904</t>
  </si>
  <si>
    <t>4185</t>
  </si>
  <si>
    <t>كيلو فرن بيرل ناشونال 905</t>
  </si>
  <si>
    <t>4186</t>
  </si>
  <si>
    <t>كيلو فرن بيرل ناشونال 906</t>
  </si>
  <si>
    <t>4187</t>
  </si>
  <si>
    <t>كيلو فرن بيرل ناشونال 907</t>
  </si>
  <si>
    <t>4188</t>
  </si>
  <si>
    <t>كيلو فرن بيرل ناشونال 908</t>
  </si>
  <si>
    <t>4189</t>
  </si>
  <si>
    <t>كيلو فرن بيرل ناشونال 909</t>
  </si>
  <si>
    <t>4190</t>
  </si>
  <si>
    <t>كيلو فرن بيرل ناشونال 910</t>
  </si>
  <si>
    <t>4191</t>
  </si>
  <si>
    <t>كيلو فرن بيرل ناشونال 911</t>
  </si>
  <si>
    <t>4192</t>
  </si>
  <si>
    <t>كيلو فرن بيرل ناشونال 912</t>
  </si>
  <si>
    <t>4193</t>
  </si>
  <si>
    <t>كيلو فرن بيرل ناشونال 913</t>
  </si>
  <si>
    <t>4194</t>
  </si>
  <si>
    <t>كيلو فرن بيرل ناشونال 914</t>
  </si>
  <si>
    <t>4195</t>
  </si>
  <si>
    <t>كيلو فرن بيرل ناشونال 915</t>
  </si>
  <si>
    <t>4196</t>
  </si>
  <si>
    <t>كيلو فرن بيرل ناشونال 916</t>
  </si>
  <si>
    <t>4197</t>
  </si>
  <si>
    <t>كيلو فرن بيرل ناشونال 917</t>
  </si>
  <si>
    <t>4198</t>
  </si>
  <si>
    <t>كيلو فرن بيرل ناشونال 918</t>
  </si>
  <si>
    <t>4199</t>
  </si>
  <si>
    <t>كيلو فرن بيرل ناشونال 919</t>
  </si>
  <si>
    <t>4200</t>
  </si>
  <si>
    <t>كيلو فرن بيرل ناشونال926</t>
  </si>
  <si>
    <t>4201</t>
  </si>
  <si>
    <t>1/2 كيلو فرن اكزريلك ناشونال احمر تركوازي 1001</t>
  </si>
  <si>
    <t>4202</t>
  </si>
  <si>
    <t>كيلو فرن اكزريلك ناشونال 920</t>
  </si>
  <si>
    <t>4203</t>
  </si>
  <si>
    <t>كيلو فرن اكزريلك ناشونال 921</t>
  </si>
  <si>
    <t>4204</t>
  </si>
  <si>
    <t>كيلو فرن اكزريلك ناشونال 922</t>
  </si>
  <si>
    <t>4205</t>
  </si>
  <si>
    <t>كيلو فرن اكزريلك ناشونال 923</t>
  </si>
  <si>
    <t>4206</t>
  </si>
  <si>
    <t>كيلو فرن اكزريلك ناشونال 924</t>
  </si>
  <si>
    <t>4207</t>
  </si>
  <si>
    <t>لتر ورنيش ناشونال ms 700</t>
  </si>
  <si>
    <t>4208</t>
  </si>
  <si>
    <t>1/2 لتر مصلب ناشونال ms700</t>
  </si>
  <si>
    <t>4209</t>
  </si>
  <si>
    <t>كرتونه فيلر سريع ناشونال ابيض *ك</t>
  </si>
  <si>
    <t>4210</t>
  </si>
  <si>
    <t>كرتونه فيلر سريع ناشونال رصاصي *ك</t>
  </si>
  <si>
    <t>4211</t>
  </si>
  <si>
    <t>بستله فيلر سريع ناشونال رصاصي</t>
  </si>
  <si>
    <t>4212</t>
  </si>
  <si>
    <t>بستله فيلر سريع ناشونال ابيض</t>
  </si>
  <si>
    <t>4213</t>
  </si>
  <si>
    <t>كرتونه فيلر بطئ ناشونال رصاصي ×ك</t>
  </si>
  <si>
    <t>4214</t>
  </si>
  <si>
    <t>كرتونه فيلر بطئ ناشونال اخضر ×ك</t>
  </si>
  <si>
    <t>4215</t>
  </si>
  <si>
    <t>كرتونه فيلر بطئ ناشونال اصفر ×ك</t>
  </si>
  <si>
    <t>4216</t>
  </si>
  <si>
    <t>1/2 لتر تنر فرن ناشونال ncr</t>
  </si>
  <si>
    <t>4217</t>
  </si>
  <si>
    <t>لتر تنر فرن ناشونال ncr</t>
  </si>
  <si>
    <t>4219</t>
  </si>
  <si>
    <t>جالون تنر ناشونال ×3لتر 121</t>
  </si>
  <si>
    <t>4220</t>
  </si>
  <si>
    <t>لتر مصلب فرن ناشونال ncr</t>
  </si>
  <si>
    <t>4222</t>
  </si>
  <si>
    <t>كرتونه دوكو ناشونال مط ابيض *ك</t>
  </si>
  <si>
    <t>4223</t>
  </si>
  <si>
    <t xml:space="preserve">جالون دوكو ناشونال مط ابيض </t>
  </si>
  <si>
    <t>4226</t>
  </si>
  <si>
    <t>كرتونه تنر ناشونال 4 زجاجه 505</t>
  </si>
  <si>
    <t>4227</t>
  </si>
  <si>
    <t>كرتونه اسبراي فضي نيكل ناشونال</t>
  </si>
  <si>
    <t>4228</t>
  </si>
  <si>
    <t>كرتونه اسبراي نيكل دهبي ناشونال</t>
  </si>
  <si>
    <t>4234</t>
  </si>
  <si>
    <t>جالون ورنيش زجاجي توب اخشاب ناشونال</t>
  </si>
  <si>
    <t>4236</t>
  </si>
  <si>
    <t>كرتونه اسبراي ناشونال ابيض</t>
  </si>
  <si>
    <t>4237</t>
  </si>
  <si>
    <t xml:space="preserve">كرتونه اسبراي ناشونال اسود </t>
  </si>
  <si>
    <t>4238</t>
  </si>
  <si>
    <t>كرتونه اسبراي ناشونال احمر</t>
  </si>
  <si>
    <t>4239</t>
  </si>
  <si>
    <t>كرتونه اسبراي ناشونال بني</t>
  </si>
  <si>
    <t>4240</t>
  </si>
  <si>
    <t>كرتونه اسبراي ناشونال اصفر</t>
  </si>
  <si>
    <t>4241</t>
  </si>
  <si>
    <t>كرتونه اسبراي دهبي ناشونال</t>
  </si>
  <si>
    <t>4242</t>
  </si>
  <si>
    <t>كرتونه اسبراي ناشونال ازرق</t>
  </si>
  <si>
    <t>4243</t>
  </si>
  <si>
    <t>كرتونه اسبراي فضي ناشونال</t>
  </si>
  <si>
    <t>4244</t>
  </si>
  <si>
    <t>كرتونه اسبراي ناشونال اخضر</t>
  </si>
  <si>
    <t>4245</t>
  </si>
  <si>
    <t xml:space="preserve">كرتونه اسبراي ناشونال اسود مط </t>
  </si>
  <si>
    <t>4246</t>
  </si>
  <si>
    <t>قطعه صنفره التمساح اسود 60</t>
  </si>
  <si>
    <t>4247</t>
  </si>
  <si>
    <t>قطعه صنفره التمساح اسود 80</t>
  </si>
  <si>
    <t>4248</t>
  </si>
  <si>
    <t>قطعه صنفره التمساح اسود 100</t>
  </si>
  <si>
    <t>4249</t>
  </si>
  <si>
    <t>قطعه صنفره التمساح اسود 120</t>
  </si>
  <si>
    <t>4250</t>
  </si>
  <si>
    <t>قطعه صنفره التمساح اسود 150</t>
  </si>
  <si>
    <t>4251</t>
  </si>
  <si>
    <t>قطعه صنفره التمساح اسود 180</t>
  </si>
  <si>
    <t>4252</t>
  </si>
  <si>
    <t>قطعه صنفره التمساح اسود 220</t>
  </si>
  <si>
    <t>4253</t>
  </si>
  <si>
    <t>قطعه صنفره التمساح اسود 320</t>
  </si>
  <si>
    <t>4254</t>
  </si>
  <si>
    <t>قطعه صنفره التمساح احمر 60</t>
  </si>
  <si>
    <t>4255</t>
  </si>
  <si>
    <t>قطعه صنفره التمساح احمر 80</t>
  </si>
  <si>
    <t>4256</t>
  </si>
  <si>
    <t>قطعه صنفره التمساح احمر 100</t>
  </si>
  <si>
    <t>4257</t>
  </si>
  <si>
    <t>قطعه صنفره التمساح احمر 120</t>
  </si>
  <si>
    <t>4258</t>
  </si>
  <si>
    <t>قطعه صنفره التمساح احمر 150</t>
  </si>
  <si>
    <t>4259</t>
  </si>
  <si>
    <t>قطعه صنفره التمساح احمر 180</t>
  </si>
  <si>
    <t>4260</t>
  </si>
  <si>
    <t>قطعه صنفره التمساح احمر 220</t>
  </si>
  <si>
    <t>4261</t>
  </si>
  <si>
    <t>قطعه صنفره التمساح احمر 320</t>
  </si>
  <si>
    <t>4262</t>
  </si>
  <si>
    <t>شيكاره معجون ممتاز 1200</t>
  </si>
  <si>
    <t>4263</t>
  </si>
  <si>
    <t>شيكاره معجون ممتاز بريمو</t>
  </si>
  <si>
    <t>4264</t>
  </si>
  <si>
    <t>شيكاره معجون ممتاز 2000</t>
  </si>
  <si>
    <t>4265</t>
  </si>
  <si>
    <t>باكو مسمار جنش 14مفتوح بلال</t>
  </si>
  <si>
    <t>14ك</t>
  </si>
  <si>
    <t>4266</t>
  </si>
  <si>
    <t>باكو مسمار جنش14 مقفول بلال</t>
  </si>
  <si>
    <t>4267</t>
  </si>
  <si>
    <t xml:space="preserve">بستله برايمر يونايتد رصاصي </t>
  </si>
  <si>
    <t>4268</t>
  </si>
  <si>
    <t>باكو مسمار جنش 20مفتوح بلال</t>
  </si>
  <si>
    <t>4273</t>
  </si>
  <si>
    <t xml:space="preserve">كيلو ورنيش فلوت </t>
  </si>
  <si>
    <t>4274</t>
  </si>
  <si>
    <t>جالون ورنيش فلوت</t>
  </si>
  <si>
    <t>4275</t>
  </si>
  <si>
    <t xml:space="preserve">كيلو برستول ميتاليك دهبي </t>
  </si>
  <si>
    <t>4276</t>
  </si>
  <si>
    <t>جالون ميتاليك برستول</t>
  </si>
  <si>
    <t>4277</t>
  </si>
  <si>
    <t>كيلو فضي عيار لارما</t>
  </si>
  <si>
    <t>4278</t>
  </si>
  <si>
    <t>جالون ميتاليك عيار برستول</t>
  </si>
  <si>
    <t>4279</t>
  </si>
  <si>
    <t>كيلو بلاس بديل ورق الدهب</t>
  </si>
  <si>
    <t>4280</t>
  </si>
  <si>
    <t>جالون بلاس بديل ورق الدهب</t>
  </si>
  <si>
    <t>4281</t>
  </si>
  <si>
    <t>كيلو قطيفه اتوشينتو برستول</t>
  </si>
  <si>
    <t>4282</t>
  </si>
  <si>
    <t>جالون قطيفه اتوشينتو برستول</t>
  </si>
  <si>
    <t>4283</t>
  </si>
  <si>
    <t>كيلو قطيفه كلاسيكو برستول</t>
  </si>
  <si>
    <t>4284</t>
  </si>
  <si>
    <t>جالون قطيفه كلاسيكو برستول</t>
  </si>
  <si>
    <t>4285</t>
  </si>
  <si>
    <t>كيلو قطيفه اتوشينتو بلاس برستول</t>
  </si>
  <si>
    <t>4286</t>
  </si>
  <si>
    <t>جالون قطيفه اتوشينتو بلاس برستول</t>
  </si>
  <si>
    <t>4287</t>
  </si>
  <si>
    <t>كيلو قطيفه اتوشينتو ليزر بلاس برستول</t>
  </si>
  <si>
    <t>4288</t>
  </si>
  <si>
    <t>جالون قطيفه اتوشينتو ليزر بلاس برستول</t>
  </si>
  <si>
    <t>4289</t>
  </si>
  <si>
    <t>كيلو سيناوي برستول</t>
  </si>
  <si>
    <t>4290</t>
  </si>
  <si>
    <t>جالون سيناوي برستول</t>
  </si>
  <si>
    <t>4291</t>
  </si>
  <si>
    <t>كيلو اوريوم برستول</t>
  </si>
  <si>
    <t>4292</t>
  </si>
  <si>
    <t>جالون اوريوم برستول</t>
  </si>
  <si>
    <t>4293</t>
  </si>
  <si>
    <t>كيلو فلاش ليزر برستول</t>
  </si>
  <si>
    <t>4294</t>
  </si>
  <si>
    <t>جالون فلاش ليزر برستول</t>
  </si>
  <si>
    <t>4295</t>
  </si>
  <si>
    <t>كيلو شيراز برستول</t>
  </si>
  <si>
    <t>4296</t>
  </si>
  <si>
    <t>جالون شيراز برستول</t>
  </si>
  <si>
    <t>4297</t>
  </si>
  <si>
    <t>كيلو رموش برستول</t>
  </si>
  <si>
    <t>4298</t>
  </si>
  <si>
    <t>جالون رموش برستول</t>
  </si>
  <si>
    <t>4299</t>
  </si>
  <si>
    <t>كيلو ماركوبولو برستول</t>
  </si>
  <si>
    <t>4300</t>
  </si>
  <si>
    <t>جالون ماركوبولو برستول</t>
  </si>
  <si>
    <t>4301</t>
  </si>
  <si>
    <t xml:space="preserve">كيلو ماركوبولو قلاب برستول </t>
  </si>
  <si>
    <t>4302</t>
  </si>
  <si>
    <t xml:space="preserve">جالون ماركوبولو قلاب برستول </t>
  </si>
  <si>
    <t>4303</t>
  </si>
  <si>
    <t>كيلو روعه برستول</t>
  </si>
  <si>
    <t>4304</t>
  </si>
  <si>
    <t>جالون روعه برستول</t>
  </si>
  <si>
    <t>4305</t>
  </si>
  <si>
    <t>كيلو فلاور برستول</t>
  </si>
  <si>
    <t>4306</t>
  </si>
  <si>
    <t>جالون فلاور برستول</t>
  </si>
  <si>
    <t>4307</t>
  </si>
  <si>
    <t>كيلو فلاور قلاب برستول</t>
  </si>
  <si>
    <t>4308</t>
  </si>
  <si>
    <t>جالون فلاور قلاب برستول</t>
  </si>
  <si>
    <t>4309</t>
  </si>
  <si>
    <t>كيلو مالتي كلر برستول</t>
  </si>
  <si>
    <t>4310</t>
  </si>
  <si>
    <t>جالون مالتي كلر برستول</t>
  </si>
  <si>
    <t>4311</t>
  </si>
  <si>
    <t>كيلو خيال برستول</t>
  </si>
  <si>
    <t>4312</t>
  </si>
  <si>
    <t>جالون خيال برستول</t>
  </si>
  <si>
    <t>4313</t>
  </si>
  <si>
    <t>كيلو روستن برستول</t>
  </si>
  <si>
    <t>4314</t>
  </si>
  <si>
    <t>جالون روستن برستول</t>
  </si>
  <si>
    <t>4315</t>
  </si>
  <si>
    <t>كيلو ايروز برستول</t>
  </si>
  <si>
    <t>4316</t>
  </si>
  <si>
    <t>جالون ايروز برستول</t>
  </si>
  <si>
    <t>4317</t>
  </si>
  <si>
    <t>1/2 كيلو ايروز برستول</t>
  </si>
  <si>
    <t>4318</t>
  </si>
  <si>
    <t>1/4 كيلو ايروز برستول</t>
  </si>
  <si>
    <t>4319</t>
  </si>
  <si>
    <t>كيلو برلاتو برستول</t>
  </si>
  <si>
    <t>4320</t>
  </si>
  <si>
    <t>1/2ك برلاتو اخضر لارما</t>
  </si>
  <si>
    <t>4321</t>
  </si>
  <si>
    <t>1/4ك برلاتو اخضر لارما</t>
  </si>
  <si>
    <t>4322</t>
  </si>
  <si>
    <t>كيلو برلاتو مطاطي برستول</t>
  </si>
  <si>
    <t>4323</t>
  </si>
  <si>
    <t>1/2 كيلو برلاتو مطاطي برستول</t>
  </si>
  <si>
    <t>4324</t>
  </si>
  <si>
    <t>1/4ك برلاتو موف لارما</t>
  </si>
  <si>
    <t>4325</t>
  </si>
  <si>
    <t>كيلو كزاكليه برستول</t>
  </si>
  <si>
    <t>4326</t>
  </si>
  <si>
    <t>كيلو ستوك برستول</t>
  </si>
  <si>
    <t>4327</t>
  </si>
  <si>
    <t>جالون ستوك برستول</t>
  </si>
  <si>
    <t>4328</t>
  </si>
  <si>
    <t>كيلو سواريه برستول</t>
  </si>
  <si>
    <t>4329</t>
  </si>
  <si>
    <t>1/2 كيلو سواريه برستول</t>
  </si>
  <si>
    <t>4330</t>
  </si>
  <si>
    <t>1/4 كيلو سواريه برستول</t>
  </si>
  <si>
    <t>4331</t>
  </si>
  <si>
    <t>كيلو فلاش ستار برستول</t>
  </si>
  <si>
    <t>4332</t>
  </si>
  <si>
    <t>جالون فلاش ستار برستول</t>
  </si>
  <si>
    <t>4333</t>
  </si>
  <si>
    <t>1/2 كيلو ميتاليك برستول</t>
  </si>
  <si>
    <t>4334</t>
  </si>
  <si>
    <t>1/4 كيلو ميتاليك برستول</t>
  </si>
  <si>
    <t>4335</t>
  </si>
  <si>
    <t xml:space="preserve">1/2 كيلو ميتاليك عيار برستول </t>
  </si>
  <si>
    <t>4336</t>
  </si>
  <si>
    <t xml:space="preserve">1/4 كيلو ميتاليك عيار برستول </t>
  </si>
  <si>
    <t>4337</t>
  </si>
  <si>
    <t>1/2 كيلو بلاس بديل ورق الدهب برستول</t>
  </si>
  <si>
    <t>4338</t>
  </si>
  <si>
    <t>1/4 كيلو بلاس بديل ورق الدهب برستول</t>
  </si>
  <si>
    <t>4339</t>
  </si>
  <si>
    <t>كيلو فلاور بريمو 214</t>
  </si>
  <si>
    <t>4340</t>
  </si>
  <si>
    <t>كيلو فلور لارما</t>
  </si>
  <si>
    <t>4341</t>
  </si>
  <si>
    <t>كيلو قطيفه بريمو</t>
  </si>
  <si>
    <t>4342</t>
  </si>
  <si>
    <t>كيلو قطيفه لارما</t>
  </si>
  <si>
    <t>4343</t>
  </si>
  <si>
    <t>جالون قطيفه بريمو</t>
  </si>
  <si>
    <t>4344</t>
  </si>
  <si>
    <t>جالون قطيفه لارما</t>
  </si>
  <si>
    <t>4345</t>
  </si>
  <si>
    <t>كيلو قطيفه ليزر بريمو</t>
  </si>
  <si>
    <t>4346</t>
  </si>
  <si>
    <t xml:space="preserve">كيلو قطيفه ليزر فضي لارما </t>
  </si>
  <si>
    <t>4347</t>
  </si>
  <si>
    <t xml:space="preserve">جالون قطيفه ليزر بريمو </t>
  </si>
  <si>
    <t>4348</t>
  </si>
  <si>
    <t>جالون قطيفه ليزر لارما</t>
  </si>
  <si>
    <t>4349</t>
  </si>
  <si>
    <t xml:space="preserve">كيلو بولو بريمو </t>
  </si>
  <si>
    <t>4350</t>
  </si>
  <si>
    <t xml:space="preserve">كيلو بولو لارما </t>
  </si>
  <si>
    <t>4351</t>
  </si>
  <si>
    <t xml:space="preserve">1/4 كيلو ميتاليك بريمو </t>
  </si>
  <si>
    <t>4352</t>
  </si>
  <si>
    <t>1/4 كيلو ميتاليك لارما</t>
  </si>
  <si>
    <t>4353</t>
  </si>
  <si>
    <t xml:space="preserve">1/2 كيلو ميتاليك بريمو </t>
  </si>
  <si>
    <t>4354</t>
  </si>
  <si>
    <t xml:space="preserve">1/2 كيلو ميتاليك لارما </t>
  </si>
  <si>
    <t>4355</t>
  </si>
  <si>
    <t xml:space="preserve">كيلو فضي ميتاليك بريمو </t>
  </si>
  <si>
    <t>4356</t>
  </si>
  <si>
    <t xml:space="preserve">كيلو دهبي ميتاليك لارما </t>
  </si>
  <si>
    <t>4357</t>
  </si>
  <si>
    <t xml:space="preserve">1/2 كيلو ميتاليك عيار بريمو </t>
  </si>
  <si>
    <t>4358</t>
  </si>
  <si>
    <t xml:space="preserve">1/2 كيلو ميتاليك عيار لارما </t>
  </si>
  <si>
    <t>4359</t>
  </si>
  <si>
    <t xml:space="preserve">1/4 كيلو ميتاليك عيار بريمو </t>
  </si>
  <si>
    <t>4360</t>
  </si>
  <si>
    <t xml:space="preserve">1/4ك دهبي عيار لارما </t>
  </si>
  <si>
    <t>4361</t>
  </si>
  <si>
    <t xml:space="preserve">كيلو فضي ميتاليك عيار بريمو </t>
  </si>
  <si>
    <t>4362</t>
  </si>
  <si>
    <t>كيلو دهبي عيار لارما</t>
  </si>
  <si>
    <t>4363</t>
  </si>
  <si>
    <t xml:space="preserve">1/4 كيلو مطاطي بريمو </t>
  </si>
  <si>
    <t>4364</t>
  </si>
  <si>
    <t>1/4ك مطاطي اخضر لارما</t>
  </si>
  <si>
    <t>4365</t>
  </si>
  <si>
    <t xml:space="preserve">1/2ك برلاتو مطاطي ازرق بريمو </t>
  </si>
  <si>
    <t>4366</t>
  </si>
  <si>
    <t xml:space="preserve">1/2ك مطاطي لارما </t>
  </si>
  <si>
    <t>4367</t>
  </si>
  <si>
    <t xml:space="preserve">1/4 كيلو سواريه بريمو </t>
  </si>
  <si>
    <t>4368</t>
  </si>
  <si>
    <t xml:space="preserve">1/4 كيلو سواريه لارما </t>
  </si>
  <si>
    <t>4369</t>
  </si>
  <si>
    <t>1/2ك سواريه بريمو نبيتي</t>
  </si>
  <si>
    <t>4370</t>
  </si>
  <si>
    <t xml:space="preserve">1/2ك سواريه نبيتي لارما </t>
  </si>
  <si>
    <t>4371</t>
  </si>
  <si>
    <t>شيكارة لصق سيراميك ديوميكس ابيض</t>
  </si>
  <si>
    <t>4375</t>
  </si>
  <si>
    <t>كيلو فضي قورا</t>
  </si>
  <si>
    <t>4377</t>
  </si>
  <si>
    <t>كرتونه دوكو ناشونال بني غامق 1677</t>
  </si>
  <si>
    <t>4380</t>
  </si>
  <si>
    <t>جالون بطانه المهندس ترسينا</t>
  </si>
  <si>
    <t>4381</t>
  </si>
  <si>
    <t>بستله برايمر ناشونال رصاصي 20ك</t>
  </si>
  <si>
    <t>4382</t>
  </si>
  <si>
    <t>جالون كابسي فرن ابيض لاتيكو 010</t>
  </si>
  <si>
    <t>4383</t>
  </si>
  <si>
    <t>شيكاره زنك سياج الموزه 20/28</t>
  </si>
  <si>
    <t>4384</t>
  </si>
  <si>
    <t>ش غراء حمص الجمل</t>
  </si>
  <si>
    <t>4386</t>
  </si>
  <si>
    <t>كرتونه تنر الصاروخ دوبل 4 زجاجه المهندس</t>
  </si>
  <si>
    <t>4387</t>
  </si>
  <si>
    <t>1/4 صبغه كابسي 06</t>
  </si>
  <si>
    <t>4388</t>
  </si>
  <si>
    <t xml:space="preserve">كيلو صنفره التمساح اسود150 </t>
  </si>
  <si>
    <t>4389</t>
  </si>
  <si>
    <t>كيلو ابيض مائي ميدو</t>
  </si>
  <si>
    <t>4390</t>
  </si>
  <si>
    <t>كرتونة صبغه ماليزي 013 *1/4</t>
  </si>
  <si>
    <t>4391</t>
  </si>
  <si>
    <t>كرتونة صبغة ماليزي *لتر011</t>
  </si>
  <si>
    <t>4392</t>
  </si>
  <si>
    <t>كرتونة صبغة ماليزي *لتر013</t>
  </si>
  <si>
    <t>4393</t>
  </si>
  <si>
    <t>كرتونة صبغة ماليزي *لتر019</t>
  </si>
  <si>
    <t>4394</t>
  </si>
  <si>
    <t>لتر صبغة ماليزي  02</t>
  </si>
  <si>
    <t>4396</t>
  </si>
  <si>
    <t>لتر صبغة ماليزي 059</t>
  </si>
  <si>
    <t>4397</t>
  </si>
  <si>
    <t>بيور كلر كشمير 236</t>
  </si>
  <si>
    <t>4398</t>
  </si>
  <si>
    <t>بيور كلر تركواز 235</t>
  </si>
  <si>
    <t>4399</t>
  </si>
  <si>
    <t>كرتونة صبغة فايلوت *1/8 019</t>
  </si>
  <si>
    <t>4400</t>
  </si>
  <si>
    <t>كرتونه صبغه ماليزي  *1/4 02</t>
  </si>
  <si>
    <t>4401</t>
  </si>
  <si>
    <t>كرتونة صبغة فايلوت *1/8 04</t>
  </si>
  <si>
    <t>4402</t>
  </si>
  <si>
    <t>كرتونة صبغة فايلوت *1/8 03</t>
  </si>
  <si>
    <t>4403</t>
  </si>
  <si>
    <t>كرتونة صبغة فايلوت *1/8 09</t>
  </si>
  <si>
    <t>4404</t>
  </si>
  <si>
    <t>كرتونة صبغة فايلوت*1/8 06</t>
  </si>
  <si>
    <t>4405</t>
  </si>
  <si>
    <t>كرتونة صبغة فايلوت *1/8 07</t>
  </si>
  <si>
    <t>4406</t>
  </si>
  <si>
    <t>كرتونة صبغة فايلوت  *1/2 019</t>
  </si>
  <si>
    <t>4407</t>
  </si>
  <si>
    <t xml:space="preserve">كرتونه دوكو موكا 473 T كابسي </t>
  </si>
  <si>
    <t>4408</t>
  </si>
  <si>
    <t>كرتونة صبغة اخشاب بيور 011*1/4</t>
  </si>
  <si>
    <t>صبغة</t>
  </si>
  <si>
    <t>4409</t>
  </si>
  <si>
    <t>كرتونة صبغة اخشاب بيور 013*1/4</t>
  </si>
  <si>
    <t>4410</t>
  </si>
  <si>
    <t>كرتونة صبغة اخشاب بيور 019*1/4</t>
  </si>
  <si>
    <t>4411</t>
  </si>
  <si>
    <t>كرتونة صبغة اخشاب بيور 04*1/4</t>
  </si>
  <si>
    <t>4412</t>
  </si>
  <si>
    <t>كرتونة صبغة اخشاب بيور 06*1/4</t>
  </si>
  <si>
    <t>4413</t>
  </si>
  <si>
    <t>كرتونة صبغة اخشاب بيور 07*1/4</t>
  </si>
  <si>
    <t>4414</t>
  </si>
  <si>
    <t>كرتونة صبغة اخشاب بيور 09*1/4</t>
  </si>
  <si>
    <t>4415</t>
  </si>
  <si>
    <t>كرتونة صبغة ميدو *1/4 04</t>
  </si>
  <si>
    <t>4416</t>
  </si>
  <si>
    <t>كرتونة صبغة ميدو *1/4 06</t>
  </si>
  <si>
    <t>4417</t>
  </si>
  <si>
    <t>كرتونة صبغة ميدو *1/4 07</t>
  </si>
  <si>
    <t>4418</t>
  </si>
  <si>
    <t>لفة سلك ارنب 1م</t>
  </si>
  <si>
    <t>4419</t>
  </si>
  <si>
    <t xml:space="preserve">لفه سلك اسلامي 1.25*24ك </t>
  </si>
  <si>
    <t>4421</t>
  </si>
  <si>
    <t>لفه سلك اسلامي 1.25*15ك</t>
  </si>
  <si>
    <t>4422</t>
  </si>
  <si>
    <t>باكو مسمار جنش 18مفتوح بلال</t>
  </si>
  <si>
    <t>4429</t>
  </si>
  <si>
    <t>شيكارة معجون بريمو كات اكسترا 100</t>
  </si>
  <si>
    <t>4430</t>
  </si>
  <si>
    <t>شيكارة معجون بريمو كات اكسترا 10018ك</t>
  </si>
  <si>
    <t>4431</t>
  </si>
  <si>
    <t>شيكارة لصق سيراميك ديوميكس رمادي</t>
  </si>
  <si>
    <t>4432</t>
  </si>
  <si>
    <t>شيكارة لصق سيراميك سافيتو رمادي 10*ك</t>
  </si>
  <si>
    <t>4434</t>
  </si>
  <si>
    <t>شيكاره محمد طاهر  اصفر</t>
  </si>
  <si>
    <t>4435</t>
  </si>
  <si>
    <t>ملمع رخام</t>
  </si>
  <si>
    <t>4436</t>
  </si>
  <si>
    <t>مسدس مياه</t>
  </si>
  <si>
    <t>4438</t>
  </si>
  <si>
    <t>مسدس عدل 4001 -APT كيلو</t>
  </si>
  <si>
    <t>4439</t>
  </si>
  <si>
    <t>مسدس سيلكون</t>
  </si>
  <si>
    <t>4440</t>
  </si>
  <si>
    <t xml:space="preserve">مسدس بنته صاج APT -G80 مقلوب 1/2 كيلو </t>
  </si>
  <si>
    <t>4441</t>
  </si>
  <si>
    <t>مسدس بلاك ببنته</t>
  </si>
  <si>
    <t>4442</t>
  </si>
  <si>
    <t>مسدس بلاك بدون بنته</t>
  </si>
  <si>
    <t>4443</t>
  </si>
  <si>
    <t>مسدس g725 مقلوب</t>
  </si>
  <si>
    <t>4444</t>
  </si>
  <si>
    <t>شيكاره معجون بريمو كات 18ك</t>
  </si>
  <si>
    <t>4445</t>
  </si>
  <si>
    <t>مسدس عدل 17 W-S كليو</t>
  </si>
  <si>
    <t>4446</t>
  </si>
  <si>
    <t>مسدس عدل 75 APT - F كيلو</t>
  </si>
  <si>
    <t>4447</t>
  </si>
  <si>
    <t>شيكاره معجون بريمو كات 16ك</t>
  </si>
  <si>
    <t>4448</t>
  </si>
  <si>
    <t xml:space="preserve">ماكينة صنفره حائط </t>
  </si>
  <si>
    <t>4449</t>
  </si>
  <si>
    <t>شيكاره معجون بريمو كات تروو</t>
  </si>
  <si>
    <t>4450</t>
  </si>
  <si>
    <t xml:space="preserve">محبس خرطوم مياه </t>
  </si>
  <si>
    <t>4451</t>
  </si>
  <si>
    <t>مالك قطيفة صغير</t>
  </si>
  <si>
    <t>4452</t>
  </si>
  <si>
    <t>مالك قطيفة كبير</t>
  </si>
  <si>
    <t>4453</t>
  </si>
  <si>
    <t>شيكاره معجون بريمو كات تروو 800</t>
  </si>
  <si>
    <t>4454</t>
  </si>
  <si>
    <t xml:space="preserve">مسدس عدل 775 APT- W كيلو </t>
  </si>
  <si>
    <t>4455</t>
  </si>
  <si>
    <t>شيكاره معجون بريمو كات 1000 16ك</t>
  </si>
  <si>
    <t>4459</t>
  </si>
  <si>
    <t>لفه سلك سور 2م اخضر</t>
  </si>
  <si>
    <t>4460</t>
  </si>
  <si>
    <t>شيكاره معجون اكريلك ايجل 15*ك</t>
  </si>
  <si>
    <t>4462</t>
  </si>
  <si>
    <t>باكو مسمار جنش 20 مقفول بلال</t>
  </si>
  <si>
    <t>4463</t>
  </si>
  <si>
    <t>لفه شاش المحله</t>
  </si>
  <si>
    <t>4464</t>
  </si>
  <si>
    <t>لفه عازل انسومات 3مم</t>
  </si>
  <si>
    <t>4465</t>
  </si>
  <si>
    <t>ش غراء حمص السبعين</t>
  </si>
  <si>
    <t>4466</t>
  </si>
  <si>
    <t>لفه عازل انسومات 4مم</t>
  </si>
  <si>
    <t>4467</t>
  </si>
  <si>
    <t xml:space="preserve">ش غراء حمص الفيل فاتح </t>
  </si>
  <si>
    <t>4468</t>
  </si>
  <si>
    <t xml:space="preserve">لفه مشمع السويدية 5سم </t>
  </si>
  <si>
    <t>4469</t>
  </si>
  <si>
    <t>ش غراء حمص النجمتين</t>
  </si>
  <si>
    <t>4470</t>
  </si>
  <si>
    <t xml:space="preserve">ش غراء حمص الهلال </t>
  </si>
  <si>
    <t>4471</t>
  </si>
  <si>
    <t>لفه سلك صلب نصار  *1.25 *11ك</t>
  </si>
  <si>
    <t>4472</t>
  </si>
  <si>
    <t xml:space="preserve">لفه سلك بقلاوه  *1.25م* 7ك </t>
  </si>
  <si>
    <t>100لتر</t>
  </si>
  <si>
    <t>4477</t>
  </si>
  <si>
    <t>لفه سلك صلب ميتاليكس 1م 305</t>
  </si>
  <si>
    <t>4478</t>
  </si>
  <si>
    <t>باكو مسمار جنش 12مفتوح بلال</t>
  </si>
  <si>
    <t>4479</t>
  </si>
  <si>
    <t>لفه سلك فلتر 1.25 م 11ك</t>
  </si>
  <si>
    <t>4483</t>
  </si>
  <si>
    <t>لفه سلك رباط اسود</t>
  </si>
  <si>
    <t>4484</t>
  </si>
  <si>
    <t>لفه سلك سرند14ك</t>
  </si>
  <si>
    <t>4486</t>
  </si>
  <si>
    <t>شيكاره معجون سوفت سايس 15ك</t>
  </si>
  <si>
    <t>4490</t>
  </si>
  <si>
    <t>شيكاره حصي جوز الماني</t>
  </si>
  <si>
    <t>4491</t>
  </si>
  <si>
    <t>شيكاره زنك السهم 25/28</t>
  </si>
  <si>
    <t>4495</t>
  </si>
  <si>
    <t>شيكاره زنك موزه هندي نمره 1</t>
  </si>
  <si>
    <t>4497</t>
  </si>
  <si>
    <t>شيكاره زنك هندي بتشان 28-20</t>
  </si>
  <si>
    <t>4498</t>
  </si>
  <si>
    <t>شيكاره زنك هندي 22%</t>
  </si>
  <si>
    <t>4501</t>
  </si>
  <si>
    <t>شيكاره سافيتو ابيض*10ك</t>
  </si>
  <si>
    <t>4502</t>
  </si>
  <si>
    <t>فارغ *1/4</t>
  </si>
  <si>
    <t>4503</t>
  </si>
  <si>
    <t xml:space="preserve">فارغ *1/8 </t>
  </si>
  <si>
    <t>4504</t>
  </si>
  <si>
    <t>فارغ *ج</t>
  </si>
  <si>
    <t>×ج</t>
  </si>
  <si>
    <t>4505</t>
  </si>
  <si>
    <t>فارغ 1/2</t>
  </si>
  <si>
    <t>4506</t>
  </si>
  <si>
    <t>فارغ*ك</t>
  </si>
  <si>
    <t>4507</t>
  </si>
  <si>
    <t>لتر ورنيش فرن كابسي 3001</t>
  </si>
  <si>
    <t>4508</t>
  </si>
  <si>
    <t>كرتونه بورتو R17 نبيتي</t>
  </si>
  <si>
    <t>4509</t>
  </si>
  <si>
    <t>كرتونة لصق المصريه دوبل حراري *36</t>
  </si>
  <si>
    <t>المصريه</t>
  </si>
  <si>
    <t>4513</t>
  </si>
  <si>
    <t>كرتونة لصق المصريه انشائي وسط 5سم</t>
  </si>
  <si>
    <t>4514</t>
  </si>
  <si>
    <t>تلوينه اورينت بني 304</t>
  </si>
  <si>
    <t>4515</t>
  </si>
  <si>
    <t>بستله بوليستر ميدو جيت 9ك شفاف</t>
  </si>
  <si>
    <t>4516</t>
  </si>
  <si>
    <t>فارغ جركن</t>
  </si>
  <si>
    <t>4517</t>
  </si>
  <si>
    <t>كرتونه تنر الاسد 4 زجاجه الدلتا</t>
  </si>
  <si>
    <t>4518</t>
  </si>
  <si>
    <t>كرتونه تنر نيرو المهندس2 زجاجه</t>
  </si>
  <si>
    <t>4519</t>
  </si>
  <si>
    <t xml:space="preserve">كرتونه كراكليه كابسي شفاف </t>
  </si>
  <si>
    <t>4520</t>
  </si>
  <si>
    <t>كرتونة لصق المصريه دوبل حراري*18</t>
  </si>
  <si>
    <t>4523</t>
  </si>
  <si>
    <t>جالون كابسي لامع اسود 392</t>
  </si>
  <si>
    <t>4524</t>
  </si>
  <si>
    <t>جركن تنر سفير الدلتا</t>
  </si>
  <si>
    <t>4525</t>
  </si>
  <si>
    <t>جالون برايمر ناشونال احمر</t>
  </si>
  <si>
    <t>4526</t>
  </si>
  <si>
    <t xml:space="preserve"> سفنجه تلميع اصفر</t>
  </si>
  <si>
    <t>4528</t>
  </si>
  <si>
    <t>كرتونه همر فنش برونزي ميدو</t>
  </si>
  <si>
    <t>4529</t>
  </si>
  <si>
    <t>تلوينه اورينت احمر 404</t>
  </si>
  <si>
    <t>4530</t>
  </si>
  <si>
    <t>تلوينه اورينت اسود 804</t>
  </si>
  <si>
    <t>4532</t>
  </si>
  <si>
    <t>صبغه كابسي 1/4 07</t>
  </si>
  <si>
    <t>4533</t>
  </si>
  <si>
    <t>صبغه كابسي 1/4 09</t>
  </si>
  <si>
    <t>4534</t>
  </si>
  <si>
    <t>باكو مسمار جنش12 مقفول بلال</t>
  </si>
  <si>
    <t>4535</t>
  </si>
  <si>
    <t xml:space="preserve">بستله بلاستيك نصف لامع  يوتن </t>
  </si>
  <si>
    <t>يوتن</t>
  </si>
  <si>
    <t>4537</t>
  </si>
  <si>
    <t>كرتونه برايمر ناشونال *1/2 6ك رصاصي</t>
  </si>
  <si>
    <t>4538</t>
  </si>
  <si>
    <t>لتر مصلب فرن المهندس h51</t>
  </si>
  <si>
    <t>4539</t>
  </si>
  <si>
    <t>كرتونه برايمر ناشونال رصاصي *ك</t>
  </si>
  <si>
    <t>4540</t>
  </si>
  <si>
    <t>كرتونه اورينت اخضر *1/4</t>
  </si>
  <si>
    <t>4541</t>
  </si>
  <si>
    <t>جالون مط اسود فرن كابسي</t>
  </si>
  <si>
    <t>4542</t>
  </si>
  <si>
    <t>كيلو فرن جاهز ساده كابسي ابيض  7001</t>
  </si>
  <si>
    <t>4543</t>
  </si>
  <si>
    <t>كرتونه تنر ايه وان 2 زجاجه الدلتا</t>
  </si>
  <si>
    <t>4544</t>
  </si>
  <si>
    <t>كرتونه نفض فلاش الدلتا</t>
  </si>
  <si>
    <t>نفض</t>
  </si>
  <si>
    <t>4546</t>
  </si>
  <si>
    <t>جالون سيلر القائد المهندس</t>
  </si>
  <si>
    <t>4549</t>
  </si>
  <si>
    <t xml:space="preserve">بستله بلاستيك ديكورا سكيب دوبل بيور </t>
  </si>
  <si>
    <t>4550</t>
  </si>
  <si>
    <t>كيلو همر فنش بني فاتح ناشونال 752</t>
  </si>
  <si>
    <t>بني فاتح 752</t>
  </si>
  <si>
    <t>4551</t>
  </si>
  <si>
    <t>شيكاره سموث ريندر 50ك smooth Render ابيض</t>
  </si>
  <si>
    <t>4552</t>
  </si>
  <si>
    <t>جالون مجموعه المانيه لامع 1:2</t>
  </si>
  <si>
    <t>4554</t>
  </si>
  <si>
    <t>جالون بوليستر ناشونال شفاف 3ك</t>
  </si>
  <si>
    <t>4556</t>
  </si>
  <si>
    <t>كرتونه اورينت اسود *1/4</t>
  </si>
  <si>
    <t>4557</t>
  </si>
  <si>
    <t>كرتونة لصق انشائي المصريه دوبل 18</t>
  </si>
  <si>
    <t>4558</t>
  </si>
  <si>
    <t xml:space="preserve">شيكاره سموث ريندر 50ك m115 smooth Render </t>
  </si>
  <si>
    <t>4559</t>
  </si>
  <si>
    <t>شيكاره سموث ريندر 50ك smooth Render s001</t>
  </si>
  <si>
    <t>4560</t>
  </si>
  <si>
    <t>شيكاره سموث ريندر 50ك smooth Render s002</t>
  </si>
  <si>
    <t>4561</t>
  </si>
  <si>
    <t>شيكاره سموث ريندر 50ك smooth Render s020</t>
  </si>
  <si>
    <t>4562</t>
  </si>
  <si>
    <t>شيكاره سموث ريندر 50ك smooth Render s022</t>
  </si>
  <si>
    <t>4563</t>
  </si>
  <si>
    <t>شيكاره سموث ريندر 50ك smooth Render s023</t>
  </si>
  <si>
    <t>4564</t>
  </si>
  <si>
    <t>شيكاره سموث ريندر 50ك smooth Render s024</t>
  </si>
  <si>
    <t>4565</t>
  </si>
  <si>
    <t>شيكاره سموث ريندر 50ك smooth Render s029</t>
  </si>
  <si>
    <t>4566</t>
  </si>
  <si>
    <t>شيكاره سموث ريندر 50ك smooth Render s052</t>
  </si>
  <si>
    <t>4567</t>
  </si>
  <si>
    <t>شيكاره سموث ريندر 50ك smooth Render s053</t>
  </si>
  <si>
    <t>4568</t>
  </si>
  <si>
    <t>شيكاره سموث ريندر 50ك smooth Render s054</t>
  </si>
  <si>
    <t>4569</t>
  </si>
  <si>
    <t>شيكاره سموث ريندر 50ك smooth Render s055</t>
  </si>
  <si>
    <t>4570</t>
  </si>
  <si>
    <t>شيكاره سموث ريندر 50ك smooth Render s056</t>
  </si>
  <si>
    <t>4571</t>
  </si>
  <si>
    <t>شيكاره سموث ريندر 50ك smooth Render s058</t>
  </si>
  <si>
    <t>4572</t>
  </si>
  <si>
    <t>شيكاره سموث ريندر 50ك smooth Render s063</t>
  </si>
  <si>
    <t>4573</t>
  </si>
  <si>
    <t>شيكاره سموث ريندر 50ك smooth Render s064</t>
  </si>
  <si>
    <t>4574</t>
  </si>
  <si>
    <t>شيكاره سموث ريندر 50ك smooth Render s065</t>
  </si>
  <si>
    <t>4575</t>
  </si>
  <si>
    <t>شيكاره سموث ريندر 50ك smooth Render s067</t>
  </si>
  <si>
    <t>4576</t>
  </si>
  <si>
    <t>شيكاره سموث ريندر 50ك smooth Render s068</t>
  </si>
  <si>
    <t>4577</t>
  </si>
  <si>
    <t>شيكاره سموث ريندر 50ك smooth Render s069</t>
  </si>
  <si>
    <t>4578</t>
  </si>
  <si>
    <t>شيكارة ثين ريندر 50ك Thin Render s.w</t>
  </si>
  <si>
    <t>4579</t>
  </si>
  <si>
    <t>شيكارة ثين ريندر 50ك Thin Render  رمادي</t>
  </si>
  <si>
    <t>4580</t>
  </si>
  <si>
    <t>شيكارة ثين ريندر 50ك Thin Render s001</t>
  </si>
  <si>
    <t>4581</t>
  </si>
  <si>
    <t>شيكارة ثين ريندر 50ك Thin Render s002</t>
  </si>
  <si>
    <t>4582</t>
  </si>
  <si>
    <t>شيكارة ثين ريندر 50ك Thin Render s020</t>
  </si>
  <si>
    <t>4583</t>
  </si>
  <si>
    <t>شيكارة ثين ريندر 50ك Thin Render s023</t>
  </si>
  <si>
    <t>4584</t>
  </si>
  <si>
    <t>شيكارة ثين ريندر 50ك Thin Render s024</t>
  </si>
  <si>
    <t>4585</t>
  </si>
  <si>
    <t>شيكارة ثين ريندر 50ك Thin Render s029</t>
  </si>
  <si>
    <t>4586</t>
  </si>
  <si>
    <t>شيكارة ثين ريندر 50ك Thin Render s052</t>
  </si>
  <si>
    <t>4587</t>
  </si>
  <si>
    <t>شيكارة ثين ريندر 50ك Thin Render s053</t>
  </si>
  <si>
    <t>4588</t>
  </si>
  <si>
    <t>شيكارة ثين ريندر 50ك Thin Render s054</t>
  </si>
  <si>
    <t>4589</t>
  </si>
  <si>
    <t>شيكارة ثين ريندر 50ك Thin Render s055</t>
  </si>
  <si>
    <t>4590</t>
  </si>
  <si>
    <t>شيكارة ثين ريندر 50ك Thin Render s056</t>
  </si>
  <si>
    <t>4591</t>
  </si>
  <si>
    <t>شيكارة ثين ريندر 50ك Thin Render s058</t>
  </si>
  <si>
    <t>4592</t>
  </si>
  <si>
    <t>شيكارة ثين ريندر 50ك Thin Render s063</t>
  </si>
  <si>
    <t>4593</t>
  </si>
  <si>
    <t>شيكارة ثين ريندر 50ك Thin Render s064</t>
  </si>
  <si>
    <t>4594</t>
  </si>
  <si>
    <t>شيكارة ثين ريندر 50ك Thin Render s065</t>
  </si>
  <si>
    <t>4595</t>
  </si>
  <si>
    <t>شيكارة ثين ريندر 50ك Thin Render s067</t>
  </si>
  <si>
    <t>4596</t>
  </si>
  <si>
    <t>شيكارة ثين ريندر 50ك Thin Render s068</t>
  </si>
  <si>
    <t>4597</t>
  </si>
  <si>
    <t>شيكارة ثين ريندر 50ك Thin Render s069</t>
  </si>
  <si>
    <t>4598</t>
  </si>
  <si>
    <t>شيكارة بيز 25ك base wr ابيض</t>
  </si>
  <si>
    <t>4599</t>
  </si>
  <si>
    <t>شيكارة بيز 25ك base wr رمادي</t>
  </si>
  <si>
    <t>4600</t>
  </si>
  <si>
    <t>شيكارة بيز 25ك base wr s001</t>
  </si>
  <si>
    <t>4601</t>
  </si>
  <si>
    <t>شيكارة بيز 25ك base wr s002</t>
  </si>
  <si>
    <t>4602</t>
  </si>
  <si>
    <t>شيكارة بيز 25ك base wr s020</t>
  </si>
  <si>
    <t>4603</t>
  </si>
  <si>
    <t>شيكارة بيز 25ك base wr s022</t>
  </si>
  <si>
    <t>4604</t>
  </si>
  <si>
    <t>شيكارة بيز 25ك base wr s023</t>
  </si>
  <si>
    <t>4605</t>
  </si>
  <si>
    <t>شيكارة بيز 25ك base wr s029</t>
  </si>
  <si>
    <t>4606</t>
  </si>
  <si>
    <t>شيكارة بيز 25ك base wr s024</t>
  </si>
  <si>
    <t>4607</t>
  </si>
  <si>
    <t>شيكارة بيز 25ك base wr s052</t>
  </si>
  <si>
    <t>4608</t>
  </si>
  <si>
    <t>شيكارة بيز 25ك base wr s053</t>
  </si>
  <si>
    <t>4609</t>
  </si>
  <si>
    <t>شيكارة بيز 25ك base wr s054</t>
  </si>
  <si>
    <t>4610</t>
  </si>
  <si>
    <t>شيكارة بيز 25ك base wr s055</t>
  </si>
  <si>
    <t>4611</t>
  </si>
  <si>
    <t>شيكارة بيز 25ك base wr s056</t>
  </si>
  <si>
    <t>4612</t>
  </si>
  <si>
    <t>شيكارة بيز 25ك base wr s058</t>
  </si>
  <si>
    <t>4613</t>
  </si>
  <si>
    <t>شيكارة بيز 25ك base wr s063</t>
  </si>
  <si>
    <t>4614</t>
  </si>
  <si>
    <t>شيكارة بيز 25ك base wr s065</t>
  </si>
  <si>
    <t>4615</t>
  </si>
  <si>
    <t>شيكارة بيز 25ك base wr s067</t>
  </si>
  <si>
    <t>4616</t>
  </si>
  <si>
    <t>شيكارة بيز 25ك base wr s068</t>
  </si>
  <si>
    <t>4617</t>
  </si>
  <si>
    <t>شيكارة بيز 25ك base wr s069</t>
  </si>
  <si>
    <t>4618</t>
  </si>
  <si>
    <t>شيكارة بيز 25ك base wr s064</t>
  </si>
  <si>
    <t>4619</t>
  </si>
  <si>
    <t>شيكارة فينش 25ك finish wr ابيض</t>
  </si>
  <si>
    <t>4620</t>
  </si>
  <si>
    <t>شيكارة فينش 25ك finish wr رمادي</t>
  </si>
  <si>
    <t>4621</t>
  </si>
  <si>
    <t>شيكارة فينش 25ك finish wr s001</t>
  </si>
  <si>
    <t>4622</t>
  </si>
  <si>
    <t>شيكارة فينش 25ك finish wr s002</t>
  </si>
  <si>
    <t>4623</t>
  </si>
  <si>
    <t>شيكارة فينش 25ك finish wr s020</t>
  </si>
  <si>
    <t>4624</t>
  </si>
  <si>
    <t>شيكارة فينش 25ك finish wrs022</t>
  </si>
  <si>
    <t>4625</t>
  </si>
  <si>
    <t>شيكارة فينش 25ك finish wrs023</t>
  </si>
  <si>
    <t>4626</t>
  </si>
  <si>
    <t>شيكارة فينش 25ك finish wrs024</t>
  </si>
  <si>
    <t>4627</t>
  </si>
  <si>
    <t>شيكارة فينش 25ك finish wrs029</t>
  </si>
  <si>
    <t>4628</t>
  </si>
  <si>
    <t>شيكارة فينش 25ك finish wrs052</t>
  </si>
  <si>
    <t>4629</t>
  </si>
  <si>
    <t>شيكارة فينش 25ك finish wrs053</t>
  </si>
  <si>
    <t>4630</t>
  </si>
  <si>
    <t>شيكارة فينش 25ك finish wrs054</t>
  </si>
  <si>
    <t>4631</t>
  </si>
  <si>
    <t>شيكارة فينش 25ك finish wrs055</t>
  </si>
  <si>
    <t>4632</t>
  </si>
  <si>
    <t>شيكارة فينش 25ك finish wrs056</t>
  </si>
  <si>
    <t>4633</t>
  </si>
  <si>
    <t>شيكارة فينش 25ك finish wr s058</t>
  </si>
  <si>
    <t>4634</t>
  </si>
  <si>
    <t>شيكارة فينش 25ك finish wr s063</t>
  </si>
  <si>
    <t>4635</t>
  </si>
  <si>
    <t>شيكارة فينش 25ك finish wrs064</t>
  </si>
  <si>
    <t>4636</t>
  </si>
  <si>
    <t>شيكارة فينش 25ك finish wrs065</t>
  </si>
  <si>
    <t>4637</t>
  </si>
  <si>
    <t>شيكارة فينش 25ك finish wr s067</t>
  </si>
  <si>
    <t>4638</t>
  </si>
  <si>
    <t>شيكارة فينش 25ك finish wr s68</t>
  </si>
  <si>
    <t>4639</t>
  </si>
  <si>
    <t>شيكارة فينش 25ك finish wr s069</t>
  </si>
  <si>
    <t>4640</t>
  </si>
  <si>
    <t>كيلو همر فنش دهبي محمر ناشونال 670</t>
  </si>
  <si>
    <t>4641</t>
  </si>
  <si>
    <t>كيلو مشمع ابيض بيور شفاف 4متر</t>
  </si>
  <si>
    <t>4642</t>
  </si>
  <si>
    <t>شيكارة ثين ريندر 50ك Thin Render s022</t>
  </si>
  <si>
    <t>4644</t>
  </si>
  <si>
    <t>بستله بتومين البناء الحديث</t>
  </si>
  <si>
    <t>4645</t>
  </si>
  <si>
    <t>كرتونه اورينت احمر *ك</t>
  </si>
  <si>
    <t>4646</t>
  </si>
  <si>
    <t>كرتونه اورينت ازرق *1/4</t>
  </si>
  <si>
    <t>4647</t>
  </si>
  <si>
    <t>تلوينه يوني اسكيب برتقالي</t>
  </si>
  <si>
    <t>4648</t>
  </si>
  <si>
    <t>كرتونه لصق باور 2.5 سم 35 ياره 36</t>
  </si>
  <si>
    <t>4650</t>
  </si>
  <si>
    <t>جركن تنر ناشونال 10لتر 505</t>
  </si>
  <si>
    <t>4651</t>
  </si>
  <si>
    <t>جالون معجون بريمو اسكيب</t>
  </si>
  <si>
    <t>4652</t>
  </si>
  <si>
    <t>جالون فرن نيو ميكس اخضر</t>
  </si>
  <si>
    <t>4653</t>
  </si>
  <si>
    <t xml:space="preserve">بستله بلاستيك ايجل لامع </t>
  </si>
  <si>
    <t>4654</t>
  </si>
  <si>
    <t>بستله بلاستيك ايجل 1/2 لامع</t>
  </si>
  <si>
    <t>4657</t>
  </si>
  <si>
    <t>جالون بطانه المهندس ابيض</t>
  </si>
  <si>
    <t>4658</t>
  </si>
  <si>
    <t>شيكاره معجون بريمو هيرو مطور اسكيب</t>
  </si>
  <si>
    <t>4659</t>
  </si>
  <si>
    <t>كرتونه تنر A1 عائلي الدلتا</t>
  </si>
  <si>
    <t>4660</t>
  </si>
  <si>
    <t>كيس مصفاه</t>
  </si>
  <si>
    <t>4662</t>
  </si>
  <si>
    <t>لفه ملزمه 10ك</t>
  </si>
  <si>
    <t>4663</t>
  </si>
  <si>
    <t>بيور كلر فوشيا 208</t>
  </si>
  <si>
    <t>4664</t>
  </si>
  <si>
    <t>كيلو زيت المفتاحين</t>
  </si>
  <si>
    <t>4665</t>
  </si>
  <si>
    <t>كرتونة لصق انشائي المصريه دوبل 36</t>
  </si>
  <si>
    <t>4667</t>
  </si>
  <si>
    <t>بستله سيلر مائي سيل كوت اسكيب</t>
  </si>
  <si>
    <t>4668</t>
  </si>
  <si>
    <t>كرتونه دوكو نترو ورنيش كابسي 205</t>
  </si>
  <si>
    <t>4669</t>
  </si>
  <si>
    <t>بستله برايمر ناشونال احمر 20 ك</t>
  </si>
  <si>
    <t>4670</t>
  </si>
  <si>
    <t>كرتونه لصق السويديه 5 سم اصفر 18</t>
  </si>
  <si>
    <t>4671</t>
  </si>
  <si>
    <t>جالون لاكيه المانيه  2.5ك صغير 751</t>
  </si>
  <si>
    <t>4672</t>
  </si>
  <si>
    <t>جالون فرن فضي نيو مكس 802</t>
  </si>
  <si>
    <t>4673</t>
  </si>
  <si>
    <t>جالون فرن فضي نيو مكس 807</t>
  </si>
  <si>
    <t>4674</t>
  </si>
  <si>
    <t>جالون فرن فضي نيو مكس801</t>
  </si>
  <si>
    <t>4675</t>
  </si>
  <si>
    <t>كرتونه دوكو نترو 1000 اسود كابسي</t>
  </si>
  <si>
    <t>4676</t>
  </si>
  <si>
    <t xml:space="preserve">بستله سيلر مائي خارجي جو تشيلد الكاي يوتن </t>
  </si>
  <si>
    <t>4677</t>
  </si>
  <si>
    <t>دسته ملمع مورال</t>
  </si>
  <si>
    <t>4678</t>
  </si>
  <si>
    <t>كرتونه اورينت اخضر *1/2</t>
  </si>
  <si>
    <t>4680</t>
  </si>
  <si>
    <t>جالون فرن ميتاليك كابسي  140 B</t>
  </si>
  <si>
    <t>4681</t>
  </si>
  <si>
    <t>حجر جلخ الحرمين</t>
  </si>
  <si>
    <t>4682</t>
  </si>
  <si>
    <t>جالون لصق رخام المهندس 3.5ك</t>
  </si>
  <si>
    <t>4683</t>
  </si>
  <si>
    <t>كيلو فرن كابسي ساده 229</t>
  </si>
  <si>
    <t>4684</t>
  </si>
  <si>
    <t>كرتونه كابسي لاتيكو ابيض لامع *ك</t>
  </si>
  <si>
    <t>4685</t>
  </si>
  <si>
    <t>كرتونة معجون دوكو المهندس *ك</t>
  </si>
  <si>
    <t>4686</t>
  </si>
  <si>
    <t>علبة زيت اكسيدية 408 بني</t>
  </si>
  <si>
    <t>4687</t>
  </si>
  <si>
    <t>جالون فرن كابسي  ساده 392</t>
  </si>
  <si>
    <t>4688</t>
  </si>
  <si>
    <t>1/2 لتر مصلب فرن 555 ناشونال</t>
  </si>
  <si>
    <t>4689</t>
  </si>
  <si>
    <t>كيلو كاسبو ستار المانيه 209</t>
  </si>
  <si>
    <t>4690</t>
  </si>
  <si>
    <t xml:space="preserve">بستله سيلر مائي داخلي bva  يوتن </t>
  </si>
  <si>
    <t>4691</t>
  </si>
  <si>
    <t>لتر ورنيش فرن كابسي 3100</t>
  </si>
  <si>
    <t>4692</t>
  </si>
  <si>
    <t>جالون برايمر ناشونال رصاصي</t>
  </si>
  <si>
    <t>4693</t>
  </si>
  <si>
    <t>باكو مسمار جنش 10مفتوح بلال</t>
  </si>
  <si>
    <t>4694</t>
  </si>
  <si>
    <t>طقم باغات فبر</t>
  </si>
  <si>
    <t>4695</t>
  </si>
  <si>
    <t>جركن تنر الصاروخين المهندس *14ك</t>
  </si>
  <si>
    <t>4697</t>
  </si>
  <si>
    <t xml:space="preserve">كارت امير صاروخ   قنديل </t>
  </si>
  <si>
    <t>4698</t>
  </si>
  <si>
    <t>كيلو عجين المونيوم فضي</t>
  </si>
  <si>
    <t>4699</t>
  </si>
  <si>
    <t xml:space="preserve">بلاطه فوم </t>
  </si>
  <si>
    <t>4700</t>
  </si>
  <si>
    <t>كرتونة لصق باور 5سم 20يارده</t>
  </si>
  <si>
    <t>4701</t>
  </si>
  <si>
    <t>كرتونه اسبراي ابيض اماراتي السويديه</t>
  </si>
  <si>
    <t>4702</t>
  </si>
  <si>
    <t>لتر تنر فرن بطئ نيوميكس 206</t>
  </si>
  <si>
    <t>4703</t>
  </si>
  <si>
    <t xml:space="preserve">جالون ناشونال احمر فرن ncr </t>
  </si>
  <si>
    <t>4704</t>
  </si>
  <si>
    <t>كرتونة بلاك سيلفر اسود</t>
  </si>
  <si>
    <t>4705</t>
  </si>
  <si>
    <t>تلوينه اورينت ترسينا 210</t>
  </si>
  <si>
    <t>4706</t>
  </si>
  <si>
    <t>كرتونه دوكو المهندس فايلوت  QM v55</t>
  </si>
  <si>
    <t>4707</t>
  </si>
  <si>
    <t>كرتونة تنر 4k صغير 4زجاجه</t>
  </si>
  <si>
    <t>العالميه</t>
  </si>
  <si>
    <t>4708</t>
  </si>
  <si>
    <t>شيكارة فارغ ×1/2ك (250×1)</t>
  </si>
  <si>
    <t>4709</t>
  </si>
  <si>
    <t>شيكارة فارغ ×1/4ك (500×1)</t>
  </si>
  <si>
    <t>4710</t>
  </si>
  <si>
    <t xml:space="preserve">غيار فتل صغير 10سم </t>
  </si>
  <si>
    <t>4711</t>
  </si>
  <si>
    <t>كبلو شنبر 80سم</t>
  </si>
  <si>
    <t>4712</t>
  </si>
  <si>
    <t>لفة جرايد 10ك</t>
  </si>
  <si>
    <t>4713</t>
  </si>
  <si>
    <t>لفة خرطوم النسر 1بوصه</t>
  </si>
  <si>
    <t>4714</t>
  </si>
  <si>
    <t>لفة خرطوم النسر 1/2بوصة</t>
  </si>
  <si>
    <t>4715</t>
  </si>
  <si>
    <t>لفة خرطوم النسر 3/4 بوصه</t>
  </si>
  <si>
    <t>4716</t>
  </si>
  <si>
    <t>لفة خرطوم كوبرا 1بوصه 50م</t>
  </si>
  <si>
    <t>4717</t>
  </si>
  <si>
    <t>لفة خرطوم كوبرا 3/4 بوصه 50م</t>
  </si>
  <si>
    <t>4718</t>
  </si>
  <si>
    <t>كرتونه همر فنش رصاصي ميدو</t>
  </si>
  <si>
    <t>4719</t>
  </si>
  <si>
    <t>كيلو مجموعه كيمابوكسي البناء الحديث 131</t>
  </si>
  <si>
    <t>كيما بوكس</t>
  </si>
  <si>
    <t>4720</t>
  </si>
  <si>
    <t>كيلو مجموعه كيمابوكسي الحديث 165</t>
  </si>
  <si>
    <t>4721</t>
  </si>
  <si>
    <t>طقم صلب اسود</t>
  </si>
  <si>
    <t>4722</t>
  </si>
  <si>
    <t>بستله فيلر سريع المهندس 25ك رصاصي</t>
  </si>
  <si>
    <t>4724</t>
  </si>
  <si>
    <t>كرتونه دوكو فضي خشن ناشونال 333</t>
  </si>
  <si>
    <t>4725</t>
  </si>
  <si>
    <t>كرتونه دوكو دهبي عيار 21 ناشونال</t>
  </si>
  <si>
    <t>4726</t>
  </si>
  <si>
    <t>كرتونه ورنيش ايرلاك مط نترو S20 ×ك</t>
  </si>
  <si>
    <t>4727</t>
  </si>
  <si>
    <t>كرتونه اورينت اسود *ك</t>
  </si>
  <si>
    <t>4728</t>
  </si>
  <si>
    <t>كيلو صنفره التمساح احمر</t>
  </si>
  <si>
    <t>4730</t>
  </si>
  <si>
    <t xml:space="preserve">جالون بلاك سيلفر اسود </t>
  </si>
  <si>
    <t>4731</t>
  </si>
  <si>
    <t>كرتونه لاكيه المانيه  *1/2 عسلي  708</t>
  </si>
  <si>
    <t>4732</t>
  </si>
  <si>
    <t>كيلو فرن كابسي ميتالك 652</t>
  </si>
  <si>
    <t>4733</t>
  </si>
  <si>
    <t>كرتونه دوكو ناشونال ابيض لامع 7001</t>
  </si>
  <si>
    <t>4735</t>
  </si>
  <si>
    <t>معدل 002</t>
  </si>
  <si>
    <t>4736</t>
  </si>
  <si>
    <t>كرتونه اورينت اصفر ليموني ×1/4</t>
  </si>
  <si>
    <t>4737</t>
  </si>
  <si>
    <t>فارغ جمدانه</t>
  </si>
  <si>
    <t>4738</t>
  </si>
  <si>
    <t>لتر ورنيش فرن ناشونال HS</t>
  </si>
  <si>
    <t>4739</t>
  </si>
  <si>
    <t>دسته فرشه سلك</t>
  </si>
  <si>
    <t>4740</t>
  </si>
  <si>
    <t>جالون تنر كابسي فرن *2.5لتر 623</t>
  </si>
  <si>
    <t>2.5 لتر</t>
  </si>
  <si>
    <t>4741</t>
  </si>
  <si>
    <t>كرتونه نفض الغزاله رومي *1.5ك الدلتا</t>
  </si>
  <si>
    <t>1.5ك</t>
  </si>
  <si>
    <t>4742</t>
  </si>
  <si>
    <t>طباعه</t>
  </si>
  <si>
    <t>4744</t>
  </si>
  <si>
    <t>كرتونه برايمر ناشونال احمر ×ك</t>
  </si>
  <si>
    <t>4746</t>
  </si>
  <si>
    <t>دفتر بيان اسعار</t>
  </si>
  <si>
    <t>4747</t>
  </si>
  <si>
    <t>كرتونة صبغة اخشاب بيور 059*1/4</t>
  </si>
  <si>
    <t>4748</t>
  </si>
  <si>
    <t>لتر صبغه اخشاب بيور 04</t>
  </si>
  <si>
    <t>4749</t>
  </si>
  <si>
    <t>لتر صبغه اخشاب بيور 06</t>
  </si>
  <si>
    <t>4750</t>
  </si>
  <si>
    <t>لتر صبغه اخشاب بيور011</t>
  </si>
  <si>
    <t>4751</t>
  </si>
  <si>
    <t>لتر صبغه اخشاب بيور 07</t>
  </si>
  <si>
    <t>4752</t>
  </si>
  <si>
    <t>شيكاره معجون 333 ×15ك بنتا</t>
  </si>
  <si>
    <t>4753</t>
  </si>
  <si>
    <t>كيلو بلاستيك ديروتون 777</t>
  </si>
  <si>
    <t>4754</t>
  </si>
  <si>
    <t>كرتونه دوكو المهندس شامبين GB</t>
  </si>
  <si>
    <t>4755</t>
  </si>
  <si>
    <t>كرتونه اورينت احمر *1/2</t>
  </si>
  <si>
    <t>4757</t>
  </si>
  <si>
    <t>علبة مسمار زاويه مقاس 10سم</t>
  </si>
  <si>
    <t>4758</t>
  </si>
  <si>
    <t>كرتونه لصق رخام المهندس 1/2 * 12علبة</t>
  </si>
  <si>
    <t>4759</t>
  </si>
  <si>
    <t>كرتونه اورينت ازرق *1/2</t>
  </si>
  <si>
    <t>4760</t>
  </si>
  <si>
    <t xml:space="preserve">برميل فارغ درجة اولي </t>
  </si>
  <si>
    <t>4761</t>
  </si>
  <si>
    <t>جالون اكريكوت 1/2لامع 7438</t>
  </si>
  <si>
    <t>4762</t>
  </si>
  <si>
    <t>باكو مسمار جنش 10 مقفول بلال</t>
  </si>
  <si>
    <t>4763</t>
  </si>
  <si>
    <t>1/2 مصلب نيو ميكس ms</t>
  </si>
  <si>
    <t>4764</t>
  </si>
  <si>
    <t>علبه عازل فيبر*2/1 كابسي</t>
  </si>
  <si>
    <t>4765</t>
  </si>
  <si>
    <t>كرتونه سيلر فيتو ×ك</t>
  </si>
  <si>
    <t>4766</t>
  </si>
  <si>
    <t>جالون فرن ناشونال اصفر 627 FOK</t>
  </si>
  <si>
    <t>4768</t>
  </si>
  <si>
    <t>كيلو بودره كسر الماظ فضي</t>
  </si>
  <si>
    <t>4769</t>
  </si>
  <si>
    <t>كوتشه سيلكون</t>
  </si>
  <si>
    <t>4770</t>
  </si>
  <si>
    <t>كرتونه لصق الماني اخضر 48</t>
  </si>
  <si>
    <t>4771</t>
  </si>
  <si>
    <t xml:space="preserve">بنته مسدس داخلي </t>
  </si>
  <si>
    <t>4772</t>
  </si>
  <si>
    <t>جالون سيلر 444 بنتا</t>
  </si>
  <si>
    <t>4773</t>
  </si>
  <si>
    <t xml:space="preserve">دستة مشحاف بيد خشب </t>
  </si>
  <si>
    <t>4774</t>
  </si>
  <si>
    <t>جالون فيلر كابسي لاتيكو ابيض</t>
  </si>
  <si>
    <t>4775</t>
  </si>
  <si>
    <t>كرتونه اورينت احمر *1/4</t>
  </si>
  <si>
    <t>4778</t>
  </si>
  <si>
    <t>كرتونه مط كابسي اسود 392 *ك</t>
  </si>
  <si>
    <t>4779</t>
  </si>
  <si>
    <t>جالون ميدو فرن ميتالك 40</t>
  </si>
  <si>
    <t>4780</t>
  </si>
  <si>
    <t>جالون ميدو فرن ميتالك 50</t>
  </si>
  <si>
    <t>4781</t>
  </si>
  <si>
    <t>كرتونه تنر الاسدين العائلي الدلتا</t>
  </si>
  <si>
    <t>4783</t>
  </si>
  <si>
    <t>علبه بولش ميدو</t>
  </si>
  <si>
    <t>4784</t>
  </si>
  <si>
    <t>جالون بلاك سيلفر رصاصي</t>
  </si>
  <si>
    <t>4785</t>
  </si>
  <si>
    <t>جالون ناشونال فرن ابيض NCR</t>
  </si>
  <si>
    <t>4786</t>
  </si>
  <si>
    <t xml:space="preserve">كيس لصق وزر ايطالي </t>
  </si>
  <si>
    <t>4787</t>
  </si>
  <si>
    <t>باكو مسمار جنش 8 مفتوح بلال</t>
  </si>
  <si>
    <t>4788</t>
  </si>
  <si>
    <t>كرتونه اورينت اسود *1/2</t>
  </si>
  <si>
    <t>4789</t>
  </si>
  <si>
    <t>شيكاره زنك الهرم صيني 25ك%22-28</t>
  </si>
  <si>
    <t>4790</t>
  </si>
  <si>
    <t xml:space="preserve">روله طبعه اشكال </t>
  </si>
  <si>
    <t>4791</t>
  </si>
  <si>
    <t>قطعه صنفره غزاله 180</t>
  </si>
  <si>
    <t>4792</t>
  </si>
  <si>
    <t>جالون بطانه المهندس اسود</t>
  </si>
  <si>
    <t>4793</t>
  </si>
  <si>
    <t>كرتونه دوكو فضي المهندس 150</t>
  </si>
  <si>
    <t>4795</t>
  </si>
  <si>
    <t>كيس لصق وزر ازرق كينج بيست</t>
  </si>
  <si>
    <t>كيس</t>
  </si>
  <si>
    <t>4796</t>
  </si>
  <si>
    <t>كرتونه تنر كابسي 4 زجاجه</t>
  </si>
  <si>
    <t>4797</t>
  </si>
  <si>
    <t>بستله بلاستيك ديروسان اكشن مط يوتن</t>
  </si>
  <si>
    <t>4798</t>
  </si>
  <si>
    <t>كيلو صنفره التمساح اسود220</t>
  </si>
  <si>
    <t>4800</t>
  </si>
  <si>
    <t>كرتونه دوكو المهندس QM بني *ك 1117</t>
  </si>
  <si>
    <t>4802</t>
  </si>
  <si>
    <t>1/2 لتر مصلب فرن المهندس h51</t>
  </si>
  <si>
    <t>4803</t>
  </si>
  <si>
    <t>كيلو همر فنش اخضر فاتح ناشونال 578</t>
  </si>
  <si>
    <t>4804</t>
  </si>
  <si>
    <t>كيلو كابسي فرن اكزريلكB931</t>
  </si>
  <si>
    <t>4805</t>
  </si>
  <si>
    <t>كيلو فرن كابسي 925 B</t>
  </si>
  <si>
    <t>4806</t>
  </si>
  <si>
    <t>جالون كابسي فرن ميتالك 390</t>
  </si>
  <si>
    <t>4807</t>
  </si>
  <si>
    <t xml:space="preserve">علبه اكسيديه زيت 409 </t>
  </si>
  <si>
    <t>4808</t>
  </si>
  <si>
    <t>جالون بولستر ميدو جيت 3ك شفاف</t>
  </si>
  <si>
    <t>4809</t>
  </si>
  <si>
    <t>قاعده صنفره 5بوصه</t>
  </si>
  <si>
    <t>4810</t>
  </si>
  <si>
    <t>زانه المونيوم 2متر</t>
  </si>
  <si>
    <t>4812</t>
  </si>
  <si>
    <t>انبوبه سيلكون ابيض</t>
  </si>
  <si>
    <t>4813</t>
  </si>
  <si>
    <t>لصق المانيه DYT  36</t>
  </si>
  <si>
    <t>4814</t>
  </si>
  <si>
    <t>لصق المانيه DYT  18</t>
  </si>
  <si>
    <t>4815</t>
  </si>
  <si>
    <t>كرتونه لصق الماني 1سم</t>
  </si>
  <si>
    <t>4816</t>
  </si>
  <si>
    <t>كيلو مجموعه ورنيش فرن كابسي</t>
  </si>
  <si>
    <t>4818</t>
  </si>
  <si>
    <t>كرتونه اسبراي اسود اماراتي السويديه</t>
  </si>
  <si>
    <t>4819</t>
  </si>
  <si>
    <t>جالون ناشونال فرن اسود NCR</t>
  </si>
  <si>
    <t>4820</t>
  </si>
  <si>
    <t xml:space="preserve">بستله معجون ستوكو يوتن </t>
  </si>
  <si>
    <t>4824</t>
  </si>
  <si>
    <t>كرتونه دوكو موكا كابسي 4× شامبين</t>
  </si>
  <si>
    <t>4825</t>
  </si>
  <si>
    <t>كيلو صنفره التمساح احمر 150</t>
  </si>
  <si>
    <t>4826</t>
  </si>
  <si>
    <t>كرتونه سيكا *6علبه الدلتا</t>
  </si>
  <si>
    <t>4828</t>
  </si>
  <si>
    <t>كيلو فرن كابسي ميتالك 760</t>
  </si>
  <si>
    <t>4829</t>
  </si>
  <si>
    <t>كيلو فرن كابسي ميتالك650</t>
  </si>
  <si>
    <t>4830</t>
  </si>
  <si>
    <t>دسته قلم صيني</t>
  </si>
  <si>
    <t>4831</t>
  </si>
  <si>
    <t>دسته قلم 3قطعه</t>
  </si>
  <si>
    <t>4832</t>
  </si>
  <si>
    <t>كاوتشه سمراء</t>
  </si>
  <si>
    <t>4833</t>
  </si>
  <si>
    <t>كاوتشه فل</t>
  </si>
  <si>
    <t>4834</t>
  </si>
  <si>
    <t>بستله فيلر سريع 15ك ابيض المهندس</t>
  </si>
  <si>
    <t>4836</t>
  </si>
  <si>
    <t>جالون سلفيسر رصاصي كابسي</t>
  </si>
  <si>
    <t>4837</t>
  </si>
  <si>
    <t xml:space="preserve">كيلو قطيفه بيور </t>
  </si>
  <si>
    <t>4839</t>
  </si>
  <si>
    <t>انبوبه فواصل سليكون عضم  اسود</t>
  </si>
  <si>
    <t>4841</t>
  </si>
  <si>
    <t>كيلو كابسي ميتالك 658</t>
  </si>
  <si>
    <t>4842</t>
  </si>
  <si>
    <t>باكو مسمار جنش 8 مقفول بلال</t>
  </si>
  <si>
    <t>4843</t>
  </si>
  <si>
    <t>فرخ صنفره صيني 7 بوصه 40</t>
  </si>
  <si>
    <t>4844</t>
  </si>
  <si>
    <t>فرخ صنفره لصق 7بوصه 80</t>
  </si>
  <si>
    <t>4845</t>
  </si>
  <si>
    <t>فرشه سيلك صاروخ خشن</t>
  </si>
  <si>
    <t>4846</t>
  </si>
  <si>
    <t>فرشه سيلك صاروخ ناعم</t>
  </si>
  <si>
    <t>4847</t>
  </si>
  <si>
    <t>قاعده صنفره 7 بوصه</t>
  </si>
  <si>
    <t>4848</t>
  </si>
  <si>
    <t>طقم فرش صيني ابيض 10قطع</t>
  </si>
  <si>
    <t>4849</t>
  </si>
  <si>
    <t xml:space="preserve">فرخ صنفره لصق 7بوصه 60 </t>
  </si>
  <si>
    <t>4850</t>
  </si>
  <si>
    <t xml:space="preserve">فرخ صنفره لصق 7بوصه 120 </t>
  </si>
  <si>
    <t>4851</t>
  </si>
  <si>
    <t>كيلو صنفره التمساح احمر 120</t>
  </si>
  <si>
    <t>4852</t>
  </si>
  <si>
    <t>بستله بلاستيك جرانيت باندر</t>
  </si>
  <si>
    <t>4853</t>
  </si>
  <si>
    <t>بستله بوليستر ميدو جيت 9ك ابيض</t>
  </si>
  <si>
    <t>4854</t>
  </si>
  <si>
    <t xml:space="preserve">جالون بولستر ميدو جيت 3ك ابيض </t>
  </si>
  <si>
    <t>4856</t>
  </si>
  <si>
    <t>كرتونه صبغه المانيه *1/4 6علبه 016</t>
  </si>
  <si>
    <t>4857</t>
  </si>
  <si>
    <t>كرتونه صبغه المانيه *1/4 6علبه 415</t>
  </si>
  <si>
    <t>4858</t>
  </si>
  <si>
    <t>كرتونه صبغه المانيه *1/4 6علبه 411</t>
  </si>
  <si>
    <t>4859</t>
  </si>
  <si>
    <t>كرتونه صبغه المانيه *1/4 6علبه 418</t>
  </si>
  <si>
    <t>4860</t>
  </si>
  <si>
    <t>كرتونه صبغه المانيه *1/4 6علبه 414</t>
  </si>
  <si>
    <t>4861</t>
  </si>
  <si>
    <t>كرتونه صبغه المانيه *1/4 6علبه 410</t>
  </si>
  <si>
    <t>4862</t>
  </si>
  <si>
    <t>كرتونه صبغه المانيه *1/4 6علبه 408</t>
  </si>
  <si>
    <t>4863</t>
  </si>
  <si>
    <t>باكو مسمار جنش 6 مفتوح بلال</t>
  </si>
  <si>
    <t>4864</t>
  </si>
  <si>
    <t>كرتونه دوكو المهندسQM *ك 1333</t>
  </si>
  <si>
    <t>4865</t>
  </si>
  <si>
    <t>جالون لاكيه المانيه دوبل 752</t>
  </si>
  <si>
    <t>4867</t>
  </si>
  <si>
    <t>باكو مسمار جنش 6 مقفول بلال</t>
  </si>
  <si>
    <t>4868</t>
  </si>
  <si>
    <t>معدل 001</t>
  </si>
  <si>
    <t>4869</t>
  </si>
  <si>
    <t>جالون لاكيه المانيه 752 صغير 2.5ك</t>
  </si>
  <si>
    <t>4870</t>
  </si>
  <si>
    <t xml:space="preserve">جالون بلاستيك 333ستايل  اورينت </t>
  </si>
  <si>
    <t>4871</t>
  </si>
  <si>
    <t>جالون كابسي لامع 3ك نبيتي 655</t>
  </si>
  <si>
    <t>4872</t>
  </si>
  <si>
    <t>جالون لاكيه المانيه  2.5ك لبني غامق722</t>
  </si>
  <si>
    <t>4873</t>
  </si>
  <si>
    <t>جالون ادبوند لاتكس سكيب</t>
  </si>
  <si>
    <t>4874</t>
  </si>
  <si>
    <t>كرتونه استوك ميدو وان *3ك اصفر</t>
  </si>
  <si>
    <t>4875</t>
  </si>
  <si>
    <t>جالون فرن نيومكس اسود ميتالك 200</t>
  </si>
  <si>
    <t>4876</t>
  </si>
  <si>
    <t xml:space="preserve">كيلو مجموعه فرن ميدو 9030بالمصلب </t>
  </si>
  <si>
    <t>4877</t>
  </si>
  <si>
    <t>كرتونه لصق حراري مستر براون فيرا</t>
  </si>
  <si>
    <t>4878</t>
  </si>
  <si>
    <t>كرتونه دوكو اسود ميتالك المهندس QM</t>
  </si>
  <si>
    <t>4879</t>
  </si>
  <si>
    <t>كرتونه دوكو المهندس QM ابيض مط 1019</t>
  </si>
  <si>
    <t>ابيض</t>
  </si>
  <si>
    <t>4880</t>
  </si>
  <si>
    <t xml:space="preserve"> كيلو مالتي كلر 209</t>
  </si>
  <si>
    <t>4881</t>
  </si>
  <si>
    <t>كيلو مالتي كلر ميدو  206</t>
  </si>
  <si>
    <t>4882</t>
  </si>
  <si>
    <t>كرتونه لصق السويديه 2.5سم اصفر 36</t>
  </si>
  <si>
    <t>4883</t>
  </si>
  <si>
    <t>كرتونه ورنيش نترو مط المانيه ×ك</t>
  </si>
  <si>
    <t>نترو</t>
  </si>
  <si>
    <t>4884</t>
  </si>
  <si>
    <t>جالون ورنيش نترو مط المانيه</t>
  </si>
  <si>
    <t>4885</t>
  </si>
  <si>
    <t>كرتونه ورنيش نترو 1/2 لامع المانيه ×ك</t>
  </si>
  <si>
    <t>4886</t>
  </si>
  <si>
    <t>جالون ورنيش نترو نص لامع المانيه</t>
  </si>
  <si>
    <t>4887</t>
  </si>
  <si>
    <t>كرتونه ورنيش نترو غامق لامع *ك المانيه</t>
  </si>
  <si>
    <t>4888</t>
  </si>
  <si>
    <t>جالون ورنيش نترو غامق لامع  المانيه</t>
  </si>
  <si>
    <t>4889</t>
  </si>
  <si>
    <t>كرتونه ورنيش نترو فاتح لامع المانيه</t>
  </si>
  <si>
    <t>4890</t>
  </si>
  <si>
    <t>جالون ورنيش نترو فاتح لامع المانيه</t>
  </si>
  <si>
    <t>4891</t>
  </si>
  <si>
    <t xml:space="preserve">كيلو مجموعه المانيه 1:1 </t>
  </si>
  <si>
    <t>4894</t>
  </si>
  <si>
    <t>كرتونه دوكو اصفر اكسيد GB230 *ك المهندس</t>
  </si>
  <si>
    <t>4895</t>
  </si>
  <si>
    <t>كرتونه دوكو المهندس GB اسود مط *ك</t>
  </si>
  <si>
    <t>4897</t>
  </si>
  <si>
    <t>جالون فيلر سريع المهندس اصفر 5ك</t>
  </si>
  <si>
    <t>4898</t>
  </si>
  <si>
    <t>كرتونه دوكو المهندس QM موكا نسكافيه *ك</t>
  </si>
  <si>
    <t>4899</t>
  </si>
  <si>
    <t>كرتونه دوكو المهندس QM موكا فاتح *ك</t>
  </si>
  <si>
    <t>4900</t>
  </si>
  <si>
    <t>لفه سلك صلب المصريه 9ك 1م</t>
  </si>
  <si>
    <t>4901</t>
  </si>
  <si>
    <t xml:space="preserve">انبوبه فوم </t>
  </si>
  <si>
    <t>انبوبه</t>
  </si>
  <si>
    <t>4902</t>
  </si>
  <si>
    <t>كرتونه بوليستر كابسي 2200</t>
  </si>
  <si>
    <t>4903</t>
  </si>
  <si>
    <t>علبة تنر فرن كابسي 5لتر</t>
  </si>
  <si>
    <t>4904</t>
  </si>
  <si>
    <t>لتر صبغه كابسي 013</t>
  </si>
  <si>
    <t>4905</t>
  </si>
  <si>
    <t>لتر صبغه كابسي 059</t>
  </si>
  <si>
    <t>4906</t>
  </si>
  <si>
    <t>كيلو همر فنش بني غامق ناشونال 753</t>
  </si>
  <si>
    <t>4907</t>
  </si>
  <si>
    <t>كيلو همر فنش اسود فاتح ناشونال 890</t>
  </si>
  <si>
    <t>4908</t>
  </si>
  <si>
    <t>كيلو همر فنش ازرق وسط ناشونال 460</t>
  </si>
  <si>
    <t>4909</t>
  </si>
  <si>
    <t>كيلو همر فنش دهبي ناشونال 902</t>
  </si>
  <si>
    <t>4910</t>
  </si>
  <si>
    <t>كيلو همر فنش اسود داكن ناشونال 895</t>
  </si>
  <si>
    <t>4911</t>
  </si>
  <si>
    <t>كيلو همر فنش بنفسجي ناشونال 131</t>
  </si>
  <si>
    <t>4912</t>
  </si>
  <si>
    <t>كيلو همر فنش برتقالي ناشونال 630</t>
  </si>
  <si>
    <t>4913</t>
  </si>
  <si>
    <t>كيلو همر فنش اخضر غامق ناشونال 575</t>
  </si>
  <si>
    <t>4914</t>
  </si>
  <si>
    <t>كيلو همر فنش زهري ناشونال 132</t>
  </si>
  <si>
    <t>4915</t>
  </si>
  <si>
    <t>كيلو همر فنش دهبي مصفر ناشونال 660</t>
  </si>
  <si>
    <t>4916</t>
  </si>
  <si>
    <t>جالون دوكو اسود 1000 ناشونال</t>
  </si>
  <si>
    <t>4917</t>
  </si>
  <si>
    <t>بستله بلاستيك 333 اورينت 14 ك</t>
  </si>
  <si>
    <t>4919</t>
  </si>
  <si>
    <t>كرتونه اورينت اصفر ليموني*ك</t>
  </si>
  <si>
    <t>4920</t>
  </si>
  <si>
    <t xml:space="preserve">كرتونه بلاستيك 7070 المانيه </t>
  </si>
  <si>
    <t>4921</t>
  </si>
  <si>
    <t>كيلو كاسبو ستار المانيه 210</t>
  </si>
  <si>
    <t>4922</t>
  </si>
  <si>
    <t>كيلو كاسبو ستار المانيه 217</t>
  </si>
  <si>
    <t>4923</t>
  </si>
  <si>
    <t>كيلو كاسبو ستار المانيه 206</t>
  </si>
  <si>
    <t>4925</t>
  </si>
  <si>
    <t>كرتونه استوك *3ك اصفر المهندس</t>
  </si>
  <si>
    <t>4926</t>
  </si>
  <si>
    <t xml:space="preserve">جالون دوكو موكا فاتح QM المهندس </t>
  </si>
  <si>
    <t>4927</t>
  </si>
  <si>
    <t>جالون بطانه احمر المهندس</t>
  </si>
  <si>
    <t>4928</t>
  </si>
  <si>
    <t>جالون بطانه فضي المهندس</t>
  </si>
  <si>
    <t>4931</t>
  </si>
  <si>
    <t>جالون دوكو موكا غامق QM المهندس</t>
  </si>
  <si>
    <t>4932</t>
  </si>
  <si>
    <t>جالون دوكو فضي المهندس 170 QM</t>
  </si>
  <si>
    <t>4933</t>
  </si>
  <si>
    <t>جالون دوكو فضي المهندس 160 QM</t>
  </si>
  <si>
    <t>4934</t>
  </si>
  <si>
    <t>جالون دوكو فضي المهندس 150 QM</t>
  </si>
  <si>
    <t>4935</t>
  </si>
  <si>
    <t>كرتونه اورينت ترسينا *1/2</t>
  </si>
  <si>
    <t>4936</t>
  </si>
  <si>
    <t>كرتونه دوكو ناشونال مارون ميتالك خشن 6666</t>
  </si>
  <si>
    <t>4937</t>
  </si>
  <si>
    <t>كرتونه دوكو المهندس ابيض لؤلؤ *ك</t>
  </si>
  <si>
    <t>4938</t>
  </si>
  <si>
    <t>كرتونه دوكو ناشونال بيج 1473</t>
  </si>
  <si>
    <t>4939</t>
  </si>
  <si>
    <t>فرخ صنفره لصق 7 بوصه  40</t>
  </si>
  <si>
    <t>4940</t>
  </si>
  <si>
    <t xml:space="preserve">عود استيل 2سم </t>
  </si>
  <si>
    <t>4941</t>
  </si>
  <si>
    <t>كرتونه استوك ميدو وان *3ك رصاصي</t>
  </si>
  <si>
    <t>4942</t>
  </si>
  <si>
    <t>كرتونه دوكو ناشونال اسود لامع 1000</t>
  </si>
  <si>
    <t>4943</t>
  </si>
  <si>
    <t>كرتونه دوكو دهبي بيرل ناشونال 936</t>
  </si>
  <si>
    <t>4944</t>
  </si>
  <si>
    <t>كرتونه دوكو ناشونال موكا غامق 1400</t>
  </si>
  <si>
    <t>4945</t>
  </si>
  <si>
    <t>كرتونه دوكو ناشونال بيرل اخضر 970</t>
  </si>
  <si>
    <t>4946</t>
  </si>
  <si>
    <t>كرتونه دوكو ناشونال ازرق ميتالك خشن 7777</t>
  </si>
  <si>
    <t>4947</t>
  </si>
  <si>
    <t>كرتونه دوكو دهبي ميتالك خشن ناشونال 4444</t>
  </si>
  <si>
    <t>4948</t>
  </si>
  <si>
    <t>كرتونه دوكو ناشونال عسلي مصفر 1800</t>
  </si>
  <si>
    <t>4949</t>
  </si>
  <si>
    <t>كرتونه دوكو ناشونال بيرل اصفر 930</t>
  </si>
  <si>
    <t>4950</t>
  </si>
  <si>
    <t>كرتونه دوكو ناشونال احمر 120</t>
  </si>
  <si>
    <t>4951</t>
  </si>
  <si>
    <t>كرتونه دوكو ناشونال بيرل ازرق خشن 925</t>
  </si>
  <si>
    <t>4952</t>
  </si>
  <si>
    <t>كرتونه دوكو ناشونال فايلوت ميتالك 5555</t>
  </si>
  <si>
    <t>4953</t>
  </si>
  <si>
    <t>كرتونه دوكو ناشونال بيرل نحاسي 945</t>
  </si>
  <si>
    <t>4954</t>
  </si>
  <si>
    <t>كرتونه دوكو ناشونال اصفر ليموني 273</t>
  </si>
  <si>
    <t>4955</t>
  </si>
  <si>
    <t>كرتونه دوكو دهبي عيار 18 ناشونال</t>
  </si>
  <si>
    <t>4956</t>
  </si>
  <si>
    <t>كرتونه دوكو ناشونال موكا فاتح 1100</t>
  </si>
  <si>
    <t>4957</t>
  </si>
  <si>
    <t>كرتونه دوكو ناشونال 147</t>
  </si>
  <si>
    <t>4958</t>
  </si>
  <si>
    <t>كرتونه دوكو دهبي ناشونال 1333</t>
  </si>
  <si>
    <t>4959</t>
  </si>
  <si>
    <t>كرتونه دوكو فضي ناشونال وسط 276</t>
  </si>
  <si>
    <t>4960</t>
  </si>
  <si>
    <t>كرتونه دوكو ناشونال اصفر ترسينا 208</t>
  </si>
  <si>
    <t>4961</t>
  </si>
  <si>
    <t>كرتونه دوكو ناشونال اخضر ميتالك 8888</t>
  </si>
  <si>
    <t>4962</t>
  </si>
  <si>
    <t>كرتونه دوكو ناشونال بيرل احمر 940</t>
  </si>
  <si>
    <t>4963</t>
  </si>
  <si>
    <t>كرتونه دوكو ناشونال بيرل ابيض خشن 916</t>
  </si>
  <si>
    <t>4964</t>
  </si>
  <si>
    <t>كرتونه دوكو ناشونال ابيض NP</t>
  </si>
  <si>
    <t>4965</t>
  </si>
  <si>
    <t>جالون بطانه المهندس بني</t>
  </si>
  <si>
    <t>4966</t>
  </si>
  <si>
    <t>كرتونه دوكو ناشونال عسلي محمر  110</t>
  </si>
  <si>
    <t>4967</t>
  </si>
  <si>
    <t>كرتونه دوكو ناشونال اخضر 111</t>
  </si>
  <si>
    <t>4968</t>
  </si>
  <si>
    <t>كرتونه دوكو ناشونال اصفر كروم وسط 279</t>
  </si>
  <si>
    <t>4969</t>
  </si>
  <si>
    <t>كرتونه دوكو ناشونال اسود مط 1001</t>
  </si>
  <si>
    <t>4970</t>
  </si>
  <si>
    <t>كرتونه دوكو دهبي عيار 24 ناشونال</t>
  </si>
  <si>
    <t>4971</t>
  </si>
  <si>
    <t>كرتونه دوكو ناشونال 9999</t>
  </si>
  <si>
    <t>4972</t>
  </si>
  <si>
    <t>كيس طينه يابنيه كرستال سلك</t>
  </si>
  <si>
    <t>4973</t>
  </si>
  <si>
    <t xml:space="preserve">سبليونه دفن دومس </t>
  </si>
  <si>
    <t>4974</t>
  </si>
  <si>
    <t>شيكاره معجون 444 ×15ك بنتا</t>
  </si>
  <si>
    <t>4975</t>
  </si>
  <si>
    <t>باكو مسمار جنش 5 مفتوح بلال</t>
  </si>
  <si>
    <t>4976</t>
  </si>
  <si>
    <t>كرتونه مائي ميدو ابيض *1/4</t>
  </si>
  <si>
    <t>4977</t>
  </si>
  <si>
    <t>كرتونه مائي ميدو *1/4 برونز</t>
  </si>
  <si>
    <t>4978</t>
  </si>
  <si>
    <t>بستله بلاستيك مط 444 ×14ك بنتا</t>
  </si>
  <si>
    <t>4979</t>
  </si>
  <si>
    <t>بستله سيلر بادي بنتا 444</t>
  </si>
  <si>
    <t>4980</t>
  </si>
  <si>
    <t>باكو مسمار جنش 5 مقفول بلال</t>
  </si>
  <si>
    <t>4981</t>
  </si>
  <si>
    <t>بستله غراء بنتا 50 18ك</t>
  </si>
  <si>
    <t>4982</t>
  </si>
  <si>
    <t>صاروخ تلميع كراون 6 سرعه</t>
  </si>
  <si>
    <t>4983</t>
  </si>
  <si>
    <t>انبوبه كمبوند ميدو A39</t>
  </si>
  <si>
    <t>4984</t>
  </si>
  <si>
    <t>كيلو فرن كابسي اكزريلك B917</t>
  </si>
  <si>
    <t>4985</t>
  </si>
  <si>
    <t>طقم فرش 3قطعه الوان</t>
  </si>
  <si>
    <t>4986</t>
  </si>
  <si>
    <t>كيلو مشمع تغليف</t>
  </si>
  <si>
    <t>4987</t>
  </si>
  <si>
    <t>طقم صلب صاج</t>
  </si>
  <si>
    <t>4988</t>
  </si>
  <si>
    <t>انبوبه اسبريه نيكل</t>
  </si>
  <si>
    <t>4989</t>
  </si>
  <si>
    <t>طقم باغه كبيره 2قطعه</t>
  </si>
  <si>
    <t>4990</t>
  </si>
  <si>
    <t xml:space="preserve">باغه زجاجه مستورده كبير </t>
  </si>
  <si>
    <t>4991</t>
  </si>
  <si>
    <t>باغه زجاجه مستورده صغيره</t>
  </si>
  <si>
    <t>4992</t>
  </si>
  <si>
    <t>باغه فيبر صغير</t>
  </si>
  <si>
    <t>4993</t>
  </si>
  <si>
    <t>باغه زاويه كبير</t>
  </si>
  <si>
    <t>4994</t>
  </si>
  <si>
    <t>قالب صنفره فيل</t>
  </si>
  <si>
    <t>4995</t>
  </si>
  <si>
    <t>كرتونه همر فنش بني ميدو</t>
  </si>
  <si>
    <t>4996</t>
  </si>
  <si>
    <t>وزره ريشه  20سم</t>
  </si>
  <si>
    <t>4997</t>
  </si>
  <si>
    <t>كرتونه المانيه لامع *ك 751</t>
  </si>
  <si>
    <t>4998</t>
  </si>
  <si>
    <t xml:space="preserve">كرتونه برايمر ناشونال *1/2 6ك احمر </t>
  </si>
  <si>
    <t>5000</t>
  </si>
  <si>
    <t xml:space="preserve">علبه  كمبوند ميدو </t>
  </si>
  <si>
    <t>5001</t>
  </si>
  <si>
    <t>جالون سيرفسر ناشونال 5ك رصاصي</t>
  </si>
  <si>
    <t>5002</t>
  </si>
  <si>
    <t>علبه اكسيديه زيت 701 اسود</t>
  </si>
  <si>
    <t>5003</t>
  </si>
  <si>
    <t xml:space="preserve">بستله سيلر نترو القائد *12ك </t>
  </si>
  <si>
    <t>12ك</t>
  </si>
  <si>
    <t>5004</t>
  </si>
  <si>
    <t xml:space="preserve">لفه خيش مقطرن </t>
  </si>
  <si>
    <t>5005</t>
  </si>
  <si>
    <t>جالون لاكيه لامع المانيه  دوبل 751</t>
  </si>
  <si>
    <t>5006</t>
  </si>
  <si>
    <t xml:space="preserve">جالون سيلر ميدو فيتو </t>
  </si>
  <si>
    <t>5007</t>
  </si>
  <si>
    <t>كيلو همر فنش اخضر وسط ناشونال 516</t>
  </si>
  <si>
    <t>5008</t>
  </si>
  <si>
    <t>كيلو صنفره قماش الطور 320</t>
  </si>
  <si>
    <t>5009</t>
  </si>
  <si>
    <t>كيلو صنفره صنفريتا 180</t>
  </si>
  <si>
    <t>5010</t>
  </si>
  <si>
    <t>كيلو صنفره صنفريتا 220</t>
  </si>
  <si>
    <t>5011</t>
  </si>
  <si>
    <t>كيلو صنفره صنفريتا 320</t>
  </si>
  <si>
    <t>5012</t>
  </si>
  <si>
    <t>كيلو صنفره التمساح اسود 320</t>
  </si>
  <si>
    <t>5013</t>
  </si>
  <si>
    <t>كيلو صنفره التمساح اسود 120</t>
  </si>
  <si>
    <t>5014</t>
  </si>
  <si>
    <t>كيلو صنفره التمساح احمر  80</t>
  </si>
  <si>
    <t>5015</t>
  </si>
  <si>
    <t>كيلو صنفره التمساح احمر 100</t>
  </si>
  <si>
    <t>5016</t>
  </si>
  <si>
    <t>كيلو صنفره التمساح احمر 220</t>
  </si>
  <si>
    <t>5017</t>
  </si>
  <si>
    <t>كيلو صنفره التمساح احمر 320</t>
  </si>
  <si>
    <t>5018</t>
  </si>
  <si>
    <t>كيلو صنفره التمساح احمر 180</t>
  </si>
  <si>
    <t>5019</t>
  </si>
  <si>
    <t xml:space="preserve">ش بني اكسيد </t>
  </si>
  <si>
    <t>5020</t>
  </si>
  <si>
    <t>باكو مسمار جنش 3مفتوح بلال</t>
  </si>
  <si>
    <t>5021</t>
  </si>
  <si>
    <t xml:space="preserve">بستله سيلر فيتو ميدو 12ك </t>
  </si>
  <si>
    <t>5023</t>
  </si>
  <si>
    <t>كيلو مالتي كلر   217</t>
  </si>
  <si>
    <t>5024</t>
  </si>
  <si>
    <t>كرتونه دوكو المهندس QM موكا غامق *ك</t>
  </si>
  <si>
    <t>5025</t>
  </si>
  <si>
    <t xml:space="preserve">بستله بلاستيك 7% يوتن </t>
  </si>
  <si>
    <t>5026</t>
  </si>
  <si>
    <t>روله تركي كامله</t>
  </si>
  <si>
    <t>رول</t>
  </si>
  <si>
    <t>5027</t>
  </si>
  <si>
    <t>سفنجه تلميع ابيض</t>
  </si>
  <si>
    <t>5028</t>
  </si>
  <si>
    <t>وزره اطفال 20سم</t>
  </si>
  <si>
    <t>5029</t>
  </si>
  <si>
    <t>طباعه ورق عنب</t>
  </si>
  <si>
    <t>5030</t>
  </si>
  <si>
    <t>كمبروسر هوا 35 لتر ABT</t>
  </si>
  <si>
    <t>5031</t>
  </si>
  <si>
    <t>استكر بارز</t>
  </si>
  <si>
    <t>5032</t>
  </si>
  <si>
    <t>نجمه فسفوري</t>
  </si>
  <si>
    <t>5033</t>
  </si>
  <si>
    <t>قالب صنفره زجاج كبير</t>
  </si>
  <si>
    <t>5034</t>
  </si>
  <si>
    <t>قالب صنفره صغير</t>
  </si>
  <si>
    <t>5035</t>
  </si>
  <si>
    <t>قطعه صنفره الاسد 180</t>
  </si>
  <si>
    <t>5036</t>
  </si>
  <si>
    <t>كرتونه ابيض مائي ميدو *1/2</t>
  </si>
  <si>
    <t>5037</t>
  </si>
  <si>
    <t>كيلو بودره كسر الماظ دهبي</t>
  </si>
  <si>
    <t>5038</t>
  </si>
  <si>
    <t>كرتونه استوك المهندس رصاصي *ك</t>
  </si>
  <si>
    <t>5039</t>
  </si>
  <si>
    <t>كيلو مجموعه المانيه لامع 1:2</t>
  </si>
  <si>
    <t>5040</t>
  </si>
  <si>
    <t>جالون فرن كابسي ساده 640</t>
  </si>
  <si>
    <t>5041</t>
  </si>
  <si>
    <t>عود ستيل دهبي 2سم</t>
  </si>
  <si>
    <t>5042</t>
  </si>
  <si>
    <t>عود ستيل دهبي 3سم</t>
  </si>
  <si>
    <t>5043</t>
  </si>
  <si>
    <t>عود ستيل دهبي 4سم</t>
  </si>
  <si>
    <t>5044</t>
  </si>
  <si>
    <t>عود ستيل دهبي 5سم</t>
  </si>
  <si>
    <t>5045</t>
  </si>
  <si>
    <t xml:space="preserve"> عود ستيل فضي 2سم</t>
  </si>
  <si>
    <t>5046</t>
  </si>
  <si>
    <t>عود ستيل فضي 4سم</t>
  </si>
  <si>
    <t>5047</t>
  </si>
  <si>
    <t>عود ستيل فضي 5سم</t>
  </si>
  <si>
    <t>5048</t>
  </si>
  <si>
    <t>عود ستيل فضي 3سم</t>
  </si>
  <si>
    <t>5049</t>
  </si>
  <si>
    <t xml:space="preserve">جالون فيلر اجكو رصاصي </t>
  </si>
  <si>
    <t>5050</t>
  </si>
  <si>
    <t>كيلو فلاور 216 لارما</t>
  </si>
  <si>
    <t>5051</t>
  </si>
  <si>
    <t>كيلو فلاور لارما 220</t>
  </si>
  <si>
    <t>5052</t>
  </si>
  <si>
    <t>كيلو فلاور 213 لارما</t>
  </si>
  <si>
    <t>5053</t>
  </si>
  <si>
    <t>كيلو فلاور لارما 211</t>
  </si>
  <si>
    <t>5054</t>
  </si>
  <si>
    <t>كيلو فلاور لارما 214</t>
  </si>
  <si>
    <t>5055</t>
  </si>
  <si>
    <t>كيلو فلاور لارما 221</t>
  </si>
  <si>
    <t>5056</t>
  </si>
  <si>
    <t>كيلو فلاور لارما 218</t>
  </si>
  <si>
    <t>5057</t>
  </si>
  <si>
    <t>كيلو فلاور لارما 222</t>
  </si>
  <si>
    <t>5058</t>
  </si>
  <si>
    <t>كيلو فلاور لارما 223</t>
  </si>
  <si>
    <t>5059</t>
  </si>
  <si>
    <t>كيلو فلاور لارما 212</t>
  </si>
  <si>
    <t>5060</t>
  </si>
  <si>
    <t>كيلو فلاور لارما 210</t>
  </si>
  <si>
    <t>5061</t>
  </si>
  <si>
    <t>كيلو فلاور لارما 219</t>
  </si>
  <si>
    <t>5062</t>
  </si>
  <si>
    <t>كيلو فلاور لارما 224</t>
  </si>
  <si>
    <t>5063</t>
  </si>
  <si>
    <t>كيلو فلاور لارما 215</t>
  </si>
  <si>
    <t>5064</t>
  </si>
  <si>
    <t>كيلو فضي ميتالك لارما</t>
  </si>
  <si>
    <t>5065</t>
  </si>
  <si>
    <t>كيلو دهبي ميتالك بريمو</t>
  </si>
  <si>
    <t>5066</t>
  </si>
  <si>
    <t>1/4ك فضي ميتالك لارما</t>
  </si>
  <si>
    <t>5067</t>
  </si>
  <si>
    <t>1/2ك دهبي ميتالك بريمو</t>
  </si>
  <si>
    <t>5068</t>
  </si>
  <si>
    <t>1/2ك فضي ميتالك لارما</t>
  </si>
  <si>
    <t>5069</t>
  </si>
  <si>
    <t>1/4ك دهبي ميتالك بريمو</t>
  </si>
  <si>
    <t>5070</t>
  </si>
  <si>
    <t>كيلو استرتش 50سم</t>
  </si>
  <si>
    <t>5071</t>
  </si>
  <si>
    <t>كيلو استرتش 10سم</t>
  </si>
  <si>
    <t>5072</t>
  </si>
  <si>
    <t>باكو مسمار جنش 3 مقفول بلال</t>
  </si>
  <si>
    <t>5073</t>
  </si>
  <si>
    <t>علبه فضي ايطاليه المصريه ×1/8</t>
  </si>
  <si>
    <t>5074</t>
  </si>
  <si>
    <t xml:space="preserve">دسته مفصله 16سم يمين </t>
  </si>
  <si>
    <t>5075</t>
  </si>
  <si>
    <t>براميل فارغه حديد</t>
  </si>
  <si>
    <t>فارغ</t>
  </si>
  <si>
    <t>5076</t>
  </si>
  <si>
    <t>كرتونه تنر القلعه 2 زجاجه العالميه</t>
  </si>
  <si>
    <t>4ك</t>
  </si>
  <si>
    <t>5077</t>
  </si>
  <si>
    <t>كرتونه تنر باور عدد12 زجاجه *1لتر  العالميه</t>
  </si>
  <si>
    <t>5079</t>
  </si>
  <si>
    <t>كرتونه اورينت اخضر *ك</t>
  </si>
  <si>
    <t>5080</t>
  </si>
  <si>
    <t>كيلو مشمع الوان 8متر بيور</t>
  </si>
  <si>
    <t>5081</t>
  </si>
  <si>
    <t>كيلو مشمع الوان 6متر بيور</t>
  </si>
  <si>
    <t>5082</t>
  </si>
  <si>
    <t>كيلو مشمع الوان 4متر بيور</t>
  </si>
  <si>
    <t>5083</t>
  </si>
  <si>
    <t>بطرمان فسفوري *1/4</t>
  </si>
  <si>
    <t>5084</t>
  </si>
  <si>
    <t>كرتونه بروتال الوان جير</t>
  </si>
  <si>
    <t>5085</t>
  </si>
  <si>
    <t>باكو مسمار سن صاج مصري 1.5سم</t>
  </si>
  <si>
    <t>5086</t>
  </si>
  <si>
    <t>زجاجه تنر بوليستر كابسي</t>
  </si>
  <si>
    <t>5088</t>
  </si>
  <si>
    <t>لتر مسيون</t>
  </si>
  <si>
    <t>5089</t>
  </si>
  <si>
    <t>بستله بلاستيك سايبس 18ك s7</t>
  </si>
  <si>
    <t>5090</t>
  </si>
  <si>
    <t>بستله بلاستيك سايبس s7</t>
  </si>
  <si>
    <t>5091</t>
  </si>
  <si>
    <t xml:space="preserve"> كرتونه دوكو المهندس ابل QM*ك</t>
  </si>
  <si>
    <t>5092</t>
  </si>
  <si>
    <t>كرتونه دوكو المهندس موكا ساندي QM *ك</t>
  </si>
  <si>
    <t>5093</t>
  </si>
  <si>
    <t>دفتر دهبي تركي</t>
  </si>
  <si>
    <t>دفتر</t>
  </si>
  <si>
    <t>5094</t>
  </si>
  <si>
    <t xml:space="preserve">دفتر فضي تركي </t>
  </si>
  <si>
    <t>5095</t>
  </si>
  <si>
    <t>شيكارة بسكويت عجل 2.5سم</t>
  </si>
  <si>
    <t>5096</t>
  </si>
  <si>
    <t xml:space="preserve">شيكارة بسكويت كوبايه 2.5سم </t>
  </si>
  <si>
    <t>5097</t>
  </si>
  <si>
    <t>جالون مجموعه المهندس 45%</t>
  </si>
  <si>
    <t>5100</t>
  </si>
  <si>
    <t xml:space="preserve">كيلو غراء الواح </t>
  </si>
  <si>
    <t>5101</t>
  </si>
  <si>
    <t>كيلو فرن ميتالك كابسي 653</t>
  </si>
  <si>
    <t>5102</t>
  </si>
  <si>
    <t>جالون مط عسلي اسكيب دوبل 408</t>
  </si>
  <si>
    <t>5103</t>
  </si>
  <si>
    <t>دفتر دهبي كرسي عراقي</t>
  </si>
  <si>
    <t>5104</t>
  </si>
  <si>
    <t>علبه اكسيديه 408</t>
  </si>
  <si>
    <t>5105</t>
  </si>
  <si>
    <t>علبه اكسيديه زيت ابيض</t>
  </si>
  <si>
    <t xml:space="preserve">      </t>
  </si>
  <si>
    <t>5107</t>
  </si>
  <si>
    <t>بسته ورنيش سبيدو 15ك اورينت</t>
  </si>
  <si>
    <t>5108</t>
  </si>
  <si>
    <t>استيل زاويه</t>
  </si>
  <si>
    <t>5109</t>
  </si>
  <si>
    <t>سيلكون</t>
  </si>
  <si>
    <t>5110</t>
  </si>
  <si>
    <t>قطاعه فيوتك</t>
  </si>
  <si>
    <t>5111</t>
  </si>
  <si>
    <t xml:space="preserve">كرتونه قورا احمر </t>
  </si>
  <si>
    <t>5112</t>
  </si>
  <si>
    <t>كيلو شنبر 60سم</t>
  </si>
  <si>
    <t>5113</t>
  </si>
  <si>
    <t>كيلو فرن كابسي اكزريلك B926</t>
  </si>
  <si>
    <t>5115</t>
  </si>
  <si>
    <t>كيلو فرن كابسي اكزريلك B947</t>
  </si>
  <si>
    <t>5116</t>
  </si>
  <si>
    <t>كيلو فرن كابسي اكزريلك B971</t>
  </si>
  <si>
    <t>5117</t>
  </si>
  <si>
    <t>كيلو مشمع الوان 10متر بيور</t>
  </si>
  <si>
    <t>5118</t>
  </si>
  <si>
    <t>كيلو مشمع الوان 12متر بيور</t>
  </si>
  <si>
    <t>5119</t>
  </si>
  <si>
    <t>انبوبه فواصل سليكون عضم اصفر</t>
  </si>
  <si>
    <t>5120</t>
  </si>
  <si>
    <t>انبوبه فواصل سليكون عضم  رصاصي</t>
  </si>
  <si>
    <t>5122</t>
  </si>
  <si>
    <t>زانه المونيوم 3م</t>
  </si>
  <si>
    <t>5123</t>
  </si>
  <si>
    <t>كيلو لاكيه ايجل نبيتي 955</t>
  </si>
  <si>
    <t>5124</t>
  </si>
  <si>
    <t>كرتونه اورينت ترسينا *1/4</t>
  </si>
  <si>
    <t>5125</t>
  </si>
  <si>
    <t>كيلو فرن ميتاليك كابسي 011</t>
  </si>
  <si>
    <t>5126</t>
  </si>
  <si>
    <t>كيلو فرن ميتاليك كابسي 224</t>
  </si>
  <si>
    <t>5127</t>
  </si>
  <si>
    <t>كيلو فرن كابسي ميتالك 225</t>
  </si>
  <si>
    <t>5128</t>
  </si>
  <si>
    <t>كيلو فرن ميتاليك كابسي 227</t>
  </si>
  <si>
    <t>5129</t>
  </si>
  <si>
    <t>كيلو فرن ميتاليك كابسي 447</t>
  </si>
  <si>
    <t>5130</t>
  </si>
  <si>
    <t>كيلو فرن ميتاليك كابسي 456</t>
  </si>
  <si>
    <t>5131</t>
  </si>
  <si>
    <t>كيلو فرن ميتاليك كابسي 471</t>
  </si>
  <si>
    <t>5132</t>
  </si>
  <si>
    <t>كيلو فرن ميتاليك كابسي  474</t>
  </si>
  <si>
    <t>5133</t>
  </si>
  <si>
    <t>كيلو فرن ميتاليك كابسي 476</t>
  </si>
  <si>
    <t>5134</t>
  </si>
  <si>
    <t>كيلو فرن ميتاليك كابسي 632</t>
  </si>
  <si>
    <t>5135</t>
  </si>
  <si>
    <t>كيلو فرن ميتاليك كابسي 644</t>
  </si>
  <si>
    <t>5136</t>
  </si>
  <si>
    <t>كيلو فرن ميتاليك كابسي 659</t>
  </si>
  <si>
    <t>5137</t>
  </si>
  <si>
    <t>كيلو فرن ميتاليك كابسي  707</t>
  </si>
  <si>
    <t>5138</t>
  </si>
  <si>
    <t>كيلو فرن كابسي ساده 220</t>
  </si>
  <si>
    <t>5139</t>
  </si>
  <si>
    <t>كيلو فرن كابسي ساده 226</t>
  </si>
  <si>
    <t>5140</t>
  </si>
  <si>
    <t>كيلو فرن ميتاليك كابسي 654</t>
  </si>
  <si>
    <t>5141</t>
  </si>
  <si>
    <t>كيلو فرن كابسي 970 B</t>
  </si>
  <si>
    <t>5142</t>
  </si>
  <si>
    <t>جالون فرن كابسي ميتاليك 474</t>
  </si>
  <si>
    <t>5143</t>
  </si>
  <si>
    <t>جالون فرن كابسي ساده 230</t>
  </si>
  <si>
    <t>5144</t>
  </si>
  <si>
    <t>جالون فرن كابسي ساده 223</t>
  </si>
  <si>
    <t>5145</t>
  </si>
  <si>
    <t>جالون كابسي اسود مط فرن 640</t>
  </si>
  <si>
    <t>5146</t>
  </si>
  <si>
    <t>برميل تنر السفير 150ك الدلتا</t>
  </si>
  <si>
    <t>5148</t>
  </si>
  <si>
    <t>عود ميوتك</t>
  </si>
  <si>
    <t>5149</t>
  </si>
  <si>
    <t>سكينه شبح استانلس يد اينوس 6 بوصه السويديه</t>
  </si>
  <si>
    <t>5152</t>
  </si>
  <si>
    <t>كيلو كتان درجة اولي</t>
  </si>
  <si>
    <t>5153</t>
  </si>
  <si>
    <t xml:space="preserve">جالون بطانه ابيض ناشونال </t>
  </si>
  <si>
    <t>5154</t>
  </si>
  <si>
    <t>جالون فرن ساده ابيض ميدو c10</t>
  </si>
  <si>
    <t>5155</t>
  </si>
  <si>
    <t>جالون فرن ساده اسود ميدو 4ك c392</t>
  </si>
  <si>
    <t>5156</t>
  </si>
  <si>
    <t>جالون فرن ساده احمر ميدو c659</t>
  </si>
  <si>
    <t>5157</t>
  </si>
  <si>
    <t>جالون فرن فضي ميدو B50</t>
  </si>
  <si>
    <t>5158</t>
  </si>
  <si>
    <t>جالون فرن فضي ميدو B40</t>
  </si>
  <si>
    <t>5159</t>
  </si>
  <si>
    <t>علبه زيرو كومباند كريم</t>
  </si>
  <si>
    <t>5160</t>
  </si>
  <si>
    <t>علبه فينش كريم لمعه ساموراي ميدو</t>
  </si>
  <si>
    <t>5161</t>
  </si>
  <si>
    <t>علبه فينيش سائل لمعه ساموراي</t>
  </si>
  <si>
    <t>5162</t>
  </si>
  <si>
    <t xml:space="preserve">علبه زيرو سوبر فينيش كريم </t>
  </si>
  <si>
    <t>5165</t>
  </si>
  <si>
    <t xml:space="preserve">بستله بلاستيك جوتشيلد سيلك ابيض يوتن </t>
  </si>
  <si>
    <t>5166</t>
  </si>
  <si>
    <t>كرتونه استوك كابسي اصفر *3ك لاتيكو</t>
  </si>
  <si>
    <t>5168</t>
  </si>
  <si>
    <t xml:space="preserve">كيلو سلك شايك </t>
  </si>
  <si>
    <t>5169</t>
  </si>
  <si>
    <t>كرتونه همر فنش اسود ميدو</t>
  </si>
  <si>
    <t>5171</t>
  </si>
  <si>
    <t xml:space="preserve">كوتشه تجزيع 2 قطعه </t>
  </si>
  <si>
    <t>5172</t>
  </si>
  <si>
    <t>عود فيوتيك</t>
  </si>
  <si>
    <t>5173</t>
  </si>
  <si>
    <t>بستله فيلر سريع 15ك رصاصي المهندس</t>
  </si>
  <si>
    <t>5174</t>
  </si>
  <si>
    <t>برميل بلاك بوتمين ساخن مليان</t>
  </si>
  <si>
    <t>5175</t>
  </si>
  <si>
    <t>كرتونه صبغه فايلوت *1/4 01</t>
  </si>
  <si>
    <t>5176</t>
  </si>
  <si>
    <t>لوح فوم ابيض 1م *2م سمك 1.6م</t>
  </si>
  <si>
    <t>5177</t>
  </si>
  <si>
    <t xml:space="preserve">لوح فوم ازرق 60سم *120سم </t>
  </si>
  <si>
    <t>5178</t>
  </si>
  <si>
    <t>جالون بينترتينج سيلر حراري يوتن</t>
  </si>
  <si>
    <t>5179</t>
  </si>
  <si>
    <t xml:space="preserve">بستله معجون بلوك فيلر خارجي يوتن </t>
  </si>
  <si>
    <t>5180</t>
  </si>
  <si>
    <t>لفه خرطوم غاز اسود</t>
  </si>
  <si>
    <t>5181</t>
  </si>
  <si>
    <t>كيلو همر فنش نحاسي ناشونال 650</t>
  </si>
  <si>
    <t>5182</t>
  </si>
  <si>
    <t>كيلو ابيض فرن شامل</t>
  </si>
  <si>
    <t>5184</t>
  </si>
  <si>
    <t>كيلو همر فنش برونز فاتح ناشونال 102</t>
  </si>
  <si>
    <t>5185</t>
  </si>
  <si>
    <t>كيلو همر فنش برونز غامق ناشونال 903</t>
  </si>
  <si>
    <t>5187</t>
  </si>
  <si>
    <t>كيلو همر فنش تركواز غامق ناشونال 518</t>
  </si>
  <si>
    <t>5188</t>
  </si>
  <si>
    <t>كيلو همر فنش المنيوم ناشونال 850</t>
  </si>
  <si>
    <t>5189</t>
  </si>
  <si>
    <t>كيلو همر فنش رمادي فاتح ناشونال 295</t>
  </si>
  <si>
    <t>رمادي</t>
  </si>
  <si>
    <t>5190</t>
  </si>
  <si>
    <t>كيلو همر فنش رماي غامق ناشونال 103</t>
  </si>
  <si>
    <t>5191</t>
  </si>
  <si>
    <t>كيلو همر فنش دهبي فاتح ناشونال 904</t>
  </si>
  <si>
    <t>5192</t>
  </si>
  <si>
    <t>كيلو همر فنش ازرق غامق ناشونال 480</t>
  </si>
  <si>
    <t>5193</t>
  </si>
  <si>
    <t>كيلو همر فنش ازرق فاتح ناشونال 404</t>
  </si>
  <si>
    <t>5194</t>
  </si>
  <si>
    <t>كيلو همر فنش ازرق داكن ناشونال 440</t>
  </si>
  <si>
    <t>5195</t>
  </si>
  <si>
    <t>كرتونه كابسي لامع* 1/2 احمر 651</t>
  </si>
  <si>
    <t>5196</t>
  </si>
  <si>
    <t>كرتونه اسبراي بني اماراتي السويديه</t>
  </si>
  <si>
    <t>5197</t>
  </si>
  <si>
    <t>كرتونه اسبراي اماراتي اسود مط *ك</t>
  </si>
  <si>
    <t>5198</t>
  </si>
  <si>
    <t xml:space="preserve">دسته فرشه السويديه قلم </t>
  </si>
  <si>
    <t>5199</t>
  </si>
  <si>
    <t>علبه نحاسي السويديه *1/8</t>
  </si>
  <si>
    <t>5200</t>
  </si>
  <si>
    <t xml:space="preserve">جالون فضي برستول </t>
  </si>
  <si>
    <t>5202</t>
  </si>
  <si>
    <t>بستله سيلر ايجل 3000</t>
  </si>
  <si>
    <t>5203</t>
  </si>
  <si>
    <t>برميل سيلر القائد 42ك المهندس</t>
  </si>
  <si>
    <t>5204</t>
  </si>
  <si>
    <t>كيلو صنفره النسر اسود 220</t>
  </si>
  <si>
    <t>5205</t>
  </si>
  <si>
    <t xml:space="preserve">كيلو صنفره النسر اسود 80 </t>
  </si>
  <si>
    <t>5206</t>
  </si>
  <si>
    <t>كيلو صنفره النسر اسود 100</t>
  </si>
  <si>
    <t>5207</t>
  </si>
  <si>
    <t>كيلو صنفره النسر اسود 120</t>
  </si>
  <si>
    <t>5208</t>
  </si>
  <si>
    <t>كيلو صنفره النسر اسود 150</t>
  </si>
  <si>
    <t>5209</t>
  </si>
  <si>
    <t>كيلو صنفره النسر اسود 180</t>
  </si>
  <si>
    <t>5210</t>
  </si>
  <si>
    <t>كيلو صنفره النسر اسود  320</t>
  </si>
  <si>
    <t>5211</t>
  </si>
  <si>
    <t xml:space="preserve">مسدس APT-AB-G17 مقلوب 1/2 كيلو </t>
  </si>
  <si>
    <t>5212</t>
  </si>
  <si>
    <t>زاويه 3×3 فضي</t>
  </si>
  <si>
    <t>5213</t>
  </si>
  <si>
    <t>لفه سلك صلب بيج  1.25*20*11ك نصار</t>
  </si>
  <si>
    <t>5216</t>
  </si>
  <si>
    <t xml:space="preserve">بستله بيوماستيك برايمر* 10ك  يوتن </t>
  </si>
  <si>
    <t>5217</t>
  </si>
  <si>
    <t xml:space="preserve">بستله معجون برفيكس 14 ك يوتن </t>
  </si>
  <si>
    <t>5218</t>
  </si>
  <si>
    <t>شيكاره كيرا كزيت *200</t>
  </si>
  <si>
    <t>5219</t>
  </si>
  <si>
    <t>جالون مجموعه كيمابوكسي 131 البناء الحديث</t>
  </si>
  <si>
    <t>5220</t>
  </si>
  <si>
    <t>كيلو مشمع 4متر درجه تانيه</t>
  </si>
  <si>
    <t>5221</t>
  </si>
  <si>
    <t>كرتونه معجون حديد ايكون رصاصي المانيه ×3ك</t>
  </si>
  <si>
    <t>5222</t>
  </si>
  <si>
    <t>جالون لاكيه المانيه  2.5ك تركواز فاتح 767</t>
  </si>
  <si>
    <t>تركواز 510</t>
  </si>
  <si>
    <t>5224</t>
  </si>
  <si>
    <t>جالون كيمابوكسي البناء الحديث 165 6ك</t>
  </si>
  <si>
    <t>5227</t>
  </si>
  <si>
    <t>بستله قطيفه ليزر بريمو *10ك</t>
  </si>
  <si>
    <t>5228</t>
  </si>
  <si>
    <t>كرتونه تنر القلعه  4 زجاجه العالميه</t>
  </si>
  <si>
    <t>5229</t>
  </si>
  <si>
    <t>جركن تنر القلعه *14ك العالميه</t>
  </si>
  <si>
    <t>5230</t>
  </si>
  <si>
    <t>جركن تنر القلعه *9ك العالميه</t>
  </si>
  <si>
    <t>5232</t>
  </si>
  <si>
    <t>بستله بوليستر سيلدور  شفاف</t>
  </si>
  <si>
    <t>سيلدور</t>
  </si>
  <si>
    <t>شفاف</t>
  </si>
  <si>
    <t>5234</t>
  </si>
  <si>
    <t>جالون سيلر سيلدور</t>
  </si>
  <si>
    <t>5235</t>
  </si>
  <si>
    <t>بستله دوكو ابيض المهندس 15ك QM</t>
  </si>
  <si>
    <t>5236</t>
  </si>
  <si>
    <t>جالون فرن ناشونال احمر 102 ncr</t>
  </si>
  <si>
    <t>5237</t>
  </si>
  <si>
    <t>رول ورق حائط 3D</t>
  </si>
  <si>
    <t>5240</t>
  </si>
  <si>
    <t>كرتونه اورينت عسلي *ك</t>
  </si>
  <si>
    <t>5241</t>
  </si>
  <si>
    <t>جالون فر ميتاليك نيومكس ناشونال LS 16</t>
  </si>
  <si>
    <t>5242</t>
  </si>
  <si>
    <t>جالون مط ناشونال LS 7</t>
  </si>
  <si>
    <t>5243</t>
  </si>
  <si>
    <t xml:space="preserve">جالون فرن ابيض ساده نيو مكس ناشونال  </t>
  </si>
  <si>
    <t>5244</t>
  </si>
  <si>
    <t>جالون دوكو المهندس GB شامبين 3ك</t>
  </si>
  <si>
    <t>5245</t>
  </si>
  <si>
    <t>بستله ورنيش مائي لاتيكو</t>
  </si>
  <si>
    <t>5246</t>
  </si>
  <si>
    <t xml:space="preserve">جالون ورنيش مائي لاتيكو </t>
  </si>
  <si>
    <t>5247</t>
  </si>
  <si>
    <t>كرتونه سلفيسرابيض كابسي *ك</t>
  </si>
  <si>
    <t>5248</t>
  </si>
  <si>
    <t>كرتونه سلفيسر رصاصي كابسي *ك</t>
  </si>
  <si>
    <t>5251</t>
  </si>
  <si>
    <t>كرتونه تنر الصاروخ ضغير 4زجاجه</t>
  </si>
  <si>
    <t>5253</t>
  </si>
  <si>
    <t>خرطوشه بلاك مائي اسود</t>
  </si>
  <si>
    <t>5254</t>
  </si>
  <si>
    <t>كيلو موجنه</t>
  </si>
  <si>
    <t>5255</t>
  </si>
  <si>
    <t>كيلو قطيفه فضي كلاسيكو</t>
  </si>
  <si>
    <t>5257</t>
  </si>
  <si>
    <t>لتر صبغه اخشاب بيور 019</t>
  </si>
  <si>
    <t>5258</t>
  </si>
  <si>
    <t>كرتونه دوكو المهندس QM *ك 160</t>
  </si>
  <si>
    <t>5259</t>
  </si>
  <si>
    <t>كرتونه لاكيه المانيه *ك 752</t>
  </si>
  <si>
    <t>5260</t>
  </si>
  <si>
    <t>كرتونه الشعله 1000جرام</t>
  </si>
  <si>
    <t>5261</t>
  </si>
  <si>
    <t>كيلو الشعله 1000جم</t>
  </si>
  <si>
    <t>5262</t>
  </si>
  <si>
    <t xml:space="preserve">كرتونه انبوبه الشعله  </t>
  </si>
  <si>
    <t>5263</t>
  </si>
  <si>
    <t>برميل تنر 4G</t>
  </si>
  <si>
    <t>5264</t>
  </si>
  <si>
    <t xml:space="preserve">كيلو سواحيلي بريموكات نبيي </t>
  </si>
  <si>
    <t>5265</t>
  </si>
  <si>
    <t>كرتونه اورينت ازرق *ك</t>
  </si>
  <si>
    <t>5266</t>
  </si>
  <si>
    <t>جالون دوكو المهندس 3 GBك ابيض 7001</t>
  </si>
  <si>
    <t>5271</t>
  </si>
  <si>
    <t>كرتونه اورينت اصفر لموني*1/2</t>
  </si>
  <si>
    <t>5272</t>
  </si>
  <si>
    <t>بكره شروخ برتقالي صيني 850جرام</t>
  </si>
  <si>
    <t>5274</t>
  </si>
  <si>
    <t>كرتونه همر فنش ازرق ميدو</t>
  </si>
  <si>
    <t>5275</t>
  </si>
  <si>
    <t>كالون الاهرام عادي</t>
  </si>
  <si>
    <t>5276</t>
  </si>
  <si>
    <t>كالون سليندر يوناني</t>
  </si>
  <si>
    <t>5277</t>
  </si>
  <si>
    <t xml:space="preserve">كيلو قطن 500 جرام ابيض المحله </t>
  </si>
  <si>
    <t>5278</t>
  </si>
  <si>
    <t>بستله سيلر سيلدور</t>
  </si>
  <si>
    <t>5279</t>
  </si>
  <si>
    <t>جالون معجون فيوتك</t>
  </si>
  <si>
    <t>5280</t>
  </si>
  <si>
    <t>صفيحه بلاك بوتمين ساخن</t>
  </si>
  <si>
    <t>5281</t>
  </si>
  <si>
    <t>كرتونه بيلدج</t>
  </si>
  <si>
    <t>5282</t>
  </si>
  <si>
    <t>كرتونه همر فنش اخضر ميدو ×ك</t>
  </si>
  <si>
    <t>5283</t>
  </si>
  <si>
    <t>فرخ صنفره لصق 5 بوصه 120</t>
  </si>
  <si>
    <t>5284</t>
  </si>
  <si>
    <t>جالون فيلر ايجكو رصاصي</t>
  </si>
  <si>
    <t>5285</t>
  </si>
  <si>
    <t>برميل بتومين بارد</t>
  </si>
  <si>
    <t>5286</t>
  </si>
  <si>
    <t>باكو مسمار صلب 2 سم الماني</t>
  </si>
  <si>
    <t>5287</t>
  </si>
  <si>
    <t>كرتونه بوليستر سيلدور *ك</t>
  </si>
  <si>
    <t>5289</t>
  </si>
  <si>
    <t>بكره استيل فضي 2.5سم</t>
  </si>
  <si>
    <t>5290</t>
  </si>
  <si>
    <t>باكو فلاشر 6مم</t>
  </si>
  <si>
    <t>5291</t>
  </si>
  <si>
    <t>باكو مسمار جنش 16 مفتوح بلال</t>
  </si>
  <si>
    <t>5292</t>
  </si>
  <si>
    <t>باكو مسمار جنش 16 مقفول  بلال</t>
  </si>
  <si>
    <t>5293</t>
  </si>
  <si>
    <t>بستله سيلر مائي خارجي دامب شيث سكيب</t>
  </si>
  <si>
    <t>5294</t>
  </si>
  <si>
    <t>جالون مجموعه المانيه مط 25%</t>
  </si>
  <si>
    <t>5295</t>
  </si>
  <si>
    <t>جالون مجموعه المانيه مط  45%</t>
  </si>
  <si>
    <t>5296</t>
  </si>
  <si>
    <t>كيلو مجموعه كيمابوكس 129 شفاف PUR البناء الحديث</t>
  </si>
  <si>
    <t>5297</t>
  </si>
  <si>
    <t>كيلو مجموعه المانيه مط 25%</t>
  </si>
  <si>
    <t>5298</t>
  </si>
  <si>
    <t>جالون مجموعه كيمابوكس 129 شفاف PUR البناء الحديث</t>
  </si>
  <si>
    <t>5299</t>
  </si>
  <si>
    <t>كيلو مجموعه كيمابوكس 129 ملون البناء الحديث</t>
  </si>
  <si>
    <t>5300</t>
  </si>
  <si>
    <t>جالون مجموعه كيمابوكس 129 ×3ك ملون البناء الحديث</t>
  </si>
  <si>
    <t>5302</t>
  </si>
  <si>
    <t>كرتونه دوكو دهبي المهندس p36 QM</t>
  </si>
  <si>
    <t>5303</t>
  </si>
  <si>
    <t>عود فيوتك 25مل z1</t>
  </si>
  <si>
    <t>5304</t>
  </si>
  <si>
    <t xml:space="preserve">كيلو معجون فيوتك </t>
  </si>
  <si>
    <t>5305</t>
  </si>
  <si>
    <t>طبق فيوتيك 07</t>
  </si>
  <si>
    <t>5306</t>
  </si>
  <si>
    <t>جالون اكريكوت كمبيوتر مط نص لامع 7566</t>
  </si>
  <si>
    <t>5308</t>
  </si>
  <si>
    <t>فرخ صنفره مكنه 9بوصه 80</t>
  </si>
  <si>
    <t>5309</t>
  </si>
  <si>
    <t>فرخ صنفره مكنه 9بوصه 100</t>
  </si>
  <si>
    <t>5310</t>
  </si>
  <si>
    <t>فرخ صنفره مكنه 9بوصه 120</t>
  </si>
  <si>
    <t>5311</t>
  </si>
  <si>
    <t>فرخ صنفره مكنه 9بوصه 150</t>
  </si>
  <si>
    <t>5312</t>
  </si>
  <si>
    <t>فرخ صنفره مكنه 9بوصه 180</t>
  </si>
  <si>
    <t>5313</t>
  </si>
  <si>
    <t>لتر تنر فرن بطئ نيوميكس 204</t>
  </si>
  <si>
    <t>5314</t>
  </si>
  <si>
    <t>لتر مصلب فرن ناشونال  20-30</t>
  </si>
  <si>
    <t>5315</t>
  </si>
  <si>
    <t>لتر تنر فرن سريع نيوميكس 202</t>
  </si>
  <si>
    <t>5316</t>
  </si>
  <si>
    <t>لتر مصلب فرن كابسي 652</t>
  </si>
  <si>
    <t>5317</t>
  </si>
  <si>
    <t>كرتونه دوكو كابسي ترسينا 201</t>
  </si>
  <si>
    <t>5318</t>
  </si>
  <si>
    <t>كرتونه دوكو كابسي اسود 201</t>
  </si>
  <si>
    <t>5319</t>
  </si>
  <si>
    <t>كيس طينيه يباني عادي</t>
  </si>
  <si>
    <t>5320</t>
  </si>
  <si>
    <t>كيلو مالتي كلر 210</t>
  </si>
  <si>
    <t>5321</t>
  </si>
  <si>
    <t>كيس طينه يابنيه حرير</t>
  </si>
  <si>
    <t>5322</t>
  </si>
  <si>
    <t>بكره استيكر فضي</t>
  </si>
  <si>
    <t>5323</t>
  </si>
  <si>
    <t xml:space="preserve">علبه لزق انجليزي اصفر </t>
  </si>
  <si>
    <t>5324</t>
  </si>
  <si>
    <t>بستله بلاستيك جوت شيلد لاست كلر مط</t>
  </si>
  <si>
    <t>5325</t>
  </si>
  <si>
    <t>حجر جلخ صيني</t>
  </si>
  <si>
    <t>5326</t>
  </si>
  <si>
    <t>سفنجة تلميع مستورده</t>
  </si>
  <si>
    <t>5327</t>
  </si>
  <si>
    <t>جالون سيلر بولي يوريثان 4ك المانيه</t>
  </si>
  <si>
    <t>5328</t>
  </si>
  <si>
    <t xml:space="preserve">فرخ صنفره 9بوصه 180 </t>
  </si>
  <si>
    <t>5329</t>
  </si>
  <si>
    <t>كرتونه غراء جلو ايجل *10ك اكياس</t>
  </si>
  <si>
    <t>5330</t>
  </si>
  <si>
    <t xml:space="preserve">جالون غراء جلو ايجل </t>
  </si>
  <si>
    <t>5331</t>
  </si>
  <si>
    <t>بستله غراء جلو ايجل *9ك</t>
  </si>
  <si>
    <t>5332</t>
  </si>
  <si>
    <t>برميل غراء جلو ايجل *30ك</t>
  </si>
  <si>
    <t>5333</t>
  </si>
  <si>
    <t>برميل غراء جلو ايجل * 48ك</t>
  </si>
  <si>
    <t>5334</t>
  </si>
  <si>
    <t>كرتونه غراء جلو ايجل *10ك</t>
  </si>
  <si>
    <t>5335</t>
  </si>
  <si>
    <t>كيلو مالتي كلر 218</t>
  </si>
  <si>
    <t>5336</t>
  </si>
  <si>
    <t xml:space="preserve">جالون قطيفه المانيه </t>
  </si>
  <si>
    <t>5337</t>
  </si>
  <si>
    <t xml:space="preserve">كيلو قطيفه المانيه </t>
  </si>
  <si>
    <t>5338</t>
  </si>
  <si>
    <t>كيلو فرن كابسي ميتالك 651</t>
  </si>
  <si>
    <t>5339</t>
  </si>
  <si>
    <t>جالون بوليستر سيلدور شفاف 4ك</t>
  </si>
  <si>
    <t>5340</t>
  </si>
  <si>
    <t>جالون بوليستر سيلدور شفاف 3ك</t>
  </si>
  <si>
    <t>5341</t>
  </si>
  <si>
    <t xml:space="preserve">شيكاره زنك السلاب </t>
  </si>
  <si>
    <t>السلاب</t>
  </si>
  <si>
    <t>زنك</t>
  </si>
  <si>
    <t>5342</t>
  </si>
  <si>
    <t>عود بانوه 4سم</t>
  </si>
  <si>
    <t>5343</t>
  </si>
  <si>
    <t xml:space="preserve">زاويه فيوتك </t>
  </si>
  <si>
    <t>5344</t>
  </si>
  <si>
    <t>فرخ صنفره 9بوصه 150</t>
  </si>
  <si>
    <t>5345</t>
  </si>
  <si>
    <t>فرخ صنفره  مكنه 9بوصه 220</t>
  </si>
  <si>
    <t>5346</t>
  </si>
  <si>
    <t>طقم فرش اسود 5 قطعه</t>
  </si>
  <si>
    <t>5347</t>
  </si>
  <si>
    <t xml:space="preserve">طقم فرش بني 6 قطعه </t>
  </si>
  <si>
    <t>5348</t>
  </si>
  <si>
    <t>كرتونه بلاك اسود ناشونال</t>
  </si>
  <si>
    <t>5349</t>
  </si>
  <si>
    <t>شيكاره غراء حمص النجمه</t>
  </si>
  <si>
    <t>مصنع غراء حمص النجمه</t>
  </si>
  <si>
    <t>5350</t>
  </si>
  <si>
    <t xml:space="preserve">دسته مفصله 14سم يمين </t>
  </si>
  <si>
    <t>5351</t>
  </si>
  <si>
    <t>كرتونه دوكو فضي المهندس *ك QM 170</t>
  </si>
  <si>
    <t>5352</t>
  </si>
  <si>
    <t>كيلو الشعله احمر 600جم</t>
  </si>
  <si>
    <t>5353</t>
  </si>
  <si>
    <t>كرتونة لصق المصريه انشائي وسط 2.5 سم</t>
  </si>
  <si>
    <t>5354</t>
  </si>
  <si>
    <t>عود فيوتيك 4k</t>
  </si>
  <si>
    <t>5355</t>
  </si>
  <si>
    <t>كرتونه نفض العالميه رومي شفاف 1.5ك ×4زجاجه 4k</t>
  </si>
  <si>
    <t>5356</t>
  </si>
  <si>
    <t>بكره شروخ 30متر</t>
  </si>
  <si>
    <t>5357</t>
  </si>
  <si>
    <t>خرطوشه بلاك مائي اصفر</t>
  </si>
  <si>
    <t>5358</t>
  </si>
  <si>
    <t>خرطوشه بلاك مائي رصاصي</t>
  </si>
  <si>
    <t>5359</t>
  </si>
  <si>
    <t xml:space="preserve">فوطه تعقيم </t>
  </si>
  <si>
    <t>5360</t>
  </si>
  <si>
    <t>جالون ورنيش نترو ايرلاك 1/2 لامع 45%</t>
  </si>
  <si>
    <t>5361</t>
  </si>
  <si>
    <t>انبوبه اسبريه بلاك اسود</t>
  </si>
  <si>
    <t>5362</t>
  </si>
  <si>
    <t>مسدس 2008 مقلوب 1/2 كيلو</t>
  </si>
  <si>
    <t>5363</t>
  </si>
  <si>
    <t xml:space="preserve">مسدس كروان </t>
  </si>
  <si>
    <t>5364</t>
  </si>
  <si>
    <t>مسدس 17 G احمر</t>
  </si>
  <si>
    <t>5365</t>
  </si>
  <si>
    <t xml:space="preserve">كيلو استرتش 30سم </t>
  </si>
  <si>
    <t>5366</t>
  </si>
  <si>
    <t>كيلو فرن كابسي ميتالك 010</t>
  </si>
  <si>
    <t>5367</t>
  </si>
  <si>
    <t xml:space="preserve">كيلو سواحيلي بيور نحاسي </t>
  </si>
  <si>
    <t>5368</t>
  </si>
  <si>
    <t>كرتونه استوكو *ك</t>
  </si>
  <si>
    <t>5369</t>
  </si>
  <si>
    <t>جالون معجون 444 بنتا</t>
  </si>
  <si>
    <t>5370</t>
  </si>
  <si>
    <t>جالون بلاستيك مط 444 بنتا</t>
  </si>
  <si>
    <t>5371</t>
  </si>
  <si>
    <t xml:space="preserve">مسدس AB-G17 ازرق مقلوب 1/2 كيلو </t>
  </si>
  <si>
    <t>5372</t>
  </si>
  <si>
    <t>عازل اكصدام شيلد ncr *1/2</t>
  </si>
  <si>
    <t>5373</t>
  </si>
  <si>
    <t xml:space="preserve"> عود بانوه 2سم</t>
  </si>
  <si>
    <t>5375</t>
  </si>
  <si>
    <t>2/1 لتر مصلب فرن كابسي 652</t>
  </si>
  <si>
    <t>5377</t>
  </si>
  <si>
    <t>كيلو مجموعه المانيه مط  45%</t>
  </si>
  <si>
    <t>5378</t>
  </si>
  <si>
    <t>جالون مط عسلي دوبل يونايتد</t>
  </si>
  <si>
    <t>عسلي</t>
  </si>
  <si>
    <t>5379</t>
  </si>
  <si>
    <t>كرتونه همر فنش هافان ميدو ×ك</t>
  </si>
  <si>
    <t>5380</t>
  </si>
  <si>
    <t>كرتونه همر فنش دهبي ميدو</t>
  </si>
  <si>
    <t>5381</t>
  </si>
  <si>
    <t>بستله بلاستيك ديروسان نصف لامع يوتن</t>
  </si>
  <si>
    <t>5382</t>
  </si>
  <si>
    <t xml:space="preserve">دسته مفصله 16سم شمال </t>
  </si>
  <si>
    <t>5383</t>
  </si>
  <si>
    <t>برميل تنر الصاروخين 110ك المهندس</t>
  </si>
  <si>
    <t>5384</t>
  </si>
  <si>
    <t>برميل تنر دبابه 110ك المهندس</t>
  </si>
  <si>
    <t>5385</t>
  </si>
  <si>
    <t>كمبروسر 100لتر APT</t>
  </si>
  <si>
    <t>5386</t>
  </si>
  <si>
    <t>كيلو صنفره الاسد 80</t>
  </si>
  <si>
    <t>5387</t>
  </si>
  <si>
    <t>كيلو صنفره الاسد 100</t>
  </si>
  <si>
    <t>5388</t>
  </si>
  <si>
    <t>كيلو صنفره الاسد 120</t>
  </si>
  <si>
    <t>5389</t>
  </si>
  <si>
    <t>كيلو صنفره الاسد 150</t>
  </si>
  <si>
    <t>5390</t>
  </si>
  <si>
    <t>كيلو صنفره الاسد 180</t>
  </si>
  <si>
    <t>5391</t>
  </si>
  <si>
    <t>كيلو صنفره الاسد 220</t>
  </si>
  <si>
    <t>5392</t>
  </si>
  <si>
    <t>كيلو صنفره الاسد 320</t>
  </si>
  <si>
    <t>5393</t>
  </si>
  <si>
    <t>بستله معجون بنتا خارجي 222</t>
  </si>
  <si>
    <t>5394</t>
  </si>
  <si>
    <t>تلوينه اورينت موف 990</t>
  </si>
  <si>
    <t>5395</t>
  </si>
  <si>
    <t>تلوينه اورينت ازرق 504</t>
  </si>
  <si>
    <t>5396</t>
  </si>
  <si>
    <t>كرتونه اورينت عسلي * 1/4</t>
  </si>
  <si>
    <t>5398</t>
  </si>
  <si>
    <t>فرخ صنفره مكنه 9بوصه 60</t>
  </si>
  <si>
    <t>5399</t>
  </si>
  <si>
    <t>كرتونه ورنيش كابسي 250</t>
  </si>
  <si>
    <t>5400</t>
  </si>
  <si>
    <t>كرتونه ورنيش ميرور ناشونال *ك</t>
  </si>
  <si>
    <t>5401</t>
  </si>
  <si>
    <t>جالون ورنيش ميرور ناشونال 3.5ك</t>
  </si>
  <si>
    <t>5402</t>
  </si>
  <si>
    <t>كيلو فرن كابسي ميتالك 230</t>
  </si>
  <si>
    <t>5403</t>
  </si>
  <si>
    <t>كيلو فرن كابسي ميتالك 475</t>
  </si>
  <si>
    <t>5404</t>
  </si>
  <si>
    <t>برميل ورنيش لاكر المهندس 44ك</t>
  </si>
  <si>
    <t>5405</t>
  </si>
  <si>
    <t>كرتونه دوكو توشكي كابسي *ك 1537</t>
  </si>
  <si>
    <t>5406</t>
  </si>
  <si>
    <t xml:space="preserve">جركن ادبوند الاقتصادي 2.5ك </t>
  </si>
  <si>
    <t>5407</t>
  </si>
  <si>
    <t xml:space="preserve">جركن ادبوند سافيتو </t>
  </si>
  <si>
    <t>5408</t>
  </si>
  <si>
    <t>كرتونه دوكو موكا روج *كQM المهندس</t>
  </si>
  <si>
    <t>5409</t>
  </si>
  <si>
    <t>كرتونه دوكو موكا روز *كQM المهندس</t>
  </si>
  <si>
    <t>5410</t>
  </si>
  <si>
    <t>كرتونه دوكو موكا موهجا *كQM المهندس</t>
  </si>
  <si>
    <t>5411</t>
  </si>
  <si>
    <t>كرتونه دوكو جولد *كQM المهندس</t>
  </si>
  <si>
    <t>5412</t>
  </si>
  <si>
    <t>كرتونه دوكو مرسيدس 147 *كQM المهندس</t>
  </si>
  <si>
    <t>5413</t>
  </si>
  <si>
    <t>كرتونه دوكو موكا بلوسكاي *كQM المهندس</t>
  </si>
  <si>
    <t>5414</t>
  </si>
  <si>
    <t>كيلو صنفره قماش  دولفين  150</t>
  </si>
  <si>
    <t>5415</t>
  </si>
  <si>
    <t>كيلو صنفره مرسيدس صيني 100</t>
  </si>
  <si>
    <t>5416</t>
  </si>
  <si>
    <t>كيلو صنفره ديمو 80</t>
  </si>
  <si>
    <t>5417</t>
  </si>
  <si>
    <t>كيلو صنفره ديمو 220</t>
  </si>
  <si>
    <t>5418</t>
  </si>
  <si>
    <t>كيلو صنفره مبرد المصريه خضراء 40</t>
  </si>
  <si>
    <t>5419</t>
  </si>
  <si>
    <t>كيلو صنفره مبرد المصريه خضراء 60</t>
  </si>
  <si>
    <t>5420</t>
  </si>
  <si>
    <t>كيلو صنفره مبرد المصريه زرقاء 24</t>
  </si>
  <si>
    <t>5421</t>
  </si>
  <si>
    <t>كيلو صنفره كوره الاقتصادي المصريه 80</t>
  </si>
  <si>
    <t>5422</t>
  </si>
  <si>
    <t>كيلو صنفره كوره الاقتصادي المصريه  60</t>
  </si>
  <si>
    <t>5423</t>
  </si>
  <si>
    <t>طبق اسيل 90سم</t>
  </si>
  <si>
    <t>5424</t>
  </si>
  <si>
    <t>جالون دوكو ابيض ناشونال 7001</t>
  </si>
  <si>
    <t>5425</t>
  </si>
  <si>
    <t>كرتونه دوكو فضي ميتالك ناشونال 620</t>
  </si>
  <si>
    <t>5426</t>
  </si>
  <si>
    <t>جالون دوكو فضي ميتالك ناشونال 620</t>
  </si>
  <si>
    <t>5427</t>
  </si>
  <si>
    <t>كرتونه كانات  50كانه</t>
  </si>
  <si>
    <t>5428</t>
  </si>
  <si>
    <t>كيلو قطن المحله عالي الجوده 100جرام</t>
  </si>
  <si>
    <t>5429</t>
  </si>
  <si>
    <t>فرخ صنفره فرنساوي  دوكو  150</t>
  </si>
  <si>
    <t>5430</t>
  </si>
  <si>
    <t>زجاجه اسبراي بلاك بتومين</t>
  </si>
  <si>
    <t>5431</t>
  </si>
  <si>
    <t>كرتونه فيلر بطئ كابسي 625 *ك رصاصي</t>
  </si>
  <si>
    <t>5432</t>
  </si>
  <si>
    <t>انبوبه سيلكون اسود</t>
  </si>
  <si>
    <t>5433</t>
  </si>
  <si>
    <t>كيلو سبرتو اسود</t>
  </si>
  <si>
    <t>5434</t>
  </si>
  <si>
    <t>سفنجه تلميع افريقي</t>
  </si>
  <si>
    <t>5435</t>
  </si>
  <si>
    <t>سفنجه تلميع مضغوطه مستورده</t>
  </si>
  <si>
    <t>5436</t>
  </si>
  <si>
    <t>علبه بولش امريكي</t>
  </si>
  <si>
    <t>5437</t>
  </si>
  <si>
    <t>كيلو بلاستيك رويال كمبيوتر 1/2 لامع اسكيب</t>
  </si>
  <si>
    <t>5438</t>
  </si>
  <si>
    <t>بستله بلاستيك رويال 1/2 لامع اسكيب 8586</t>
  </si>
  <si>
    <t>5439</t>
  </si>
  <si>
    <t>غيار روله طبعه</t>
  </si>
  <si>
    <t>5440</t>
  </si>
  <si>
    <t>كرتونه قورا لموني</t>
  </si>
  <si>
    <t>5441</t>
  </si>
  <si>
    <t xml:space="preserve">نتيجه </t>
  </si>
  <si>
    <t>5442</t>
  </si>
  <si>
    <t>روله تركي لبنانيه 25 سم</t>
  </si>
  <si>
    <t>5443</t>
  </si>
  <si>
    <t xml:space="preserve">روله تركي لبنانيه 23سم </t>
  </si>
  <si>
    <t>5444</t>
  </si>
  <si>
    <t>روله تركي لبنانيه 20سم</t>
  </si>
  <si>
    <t>5446</t>
  </si>
  <si>
    <t xml:space="preserve">جالون برايمر يونايتد رصاصي </t>
  </si>
  <si>
    <t>5447</t>
  </si>
  <si>
    <t xml:space="preserve">قلاب كبير </t>
  </si>
  <si>
    <t>5448</t>
  </si>
  <si>
    <t xml:space="preserve">قلاب صغير </t>
  </si>
  <si>
    <t>5449</t>
  </si>
  <si>
    <t>كيلو بودره قلاب 7 الوان اخشاب</t>
  </si>
  <si>
    <t>5450</t>
  </si>
  <si>
    <t>كيلو بودره قلاب دهبي اخشاب</t>
  </si>
  <si>
    <t>5451</t>
  </si>
  <si>
    <t>كيلو بودره قلاب فضي اخشاب</t>
  </si>
  <si>
    <t>5452</t>
  </si>
  <si>
    <t>بكره شروخ 50م</t>
  </si>
  <si>
    <t>5453</t>
  </si>
  <si>
    <t>بكره شروخ 90م</t>
  </si>
  <si>
    <t>5455</t>
  </si>
  <si>
    <t>كيلو قطيفه دهبي بيور</t>
  </si>
  <si>
    <t>5456</t>
  </si>
  <si>
    <t>طبق ثماني عاده 80سم</t>
  </si>
  <si>
    <t>5457</t>
  </si>
  <si>
    <t>طبق ميسره اضاءه 80سم</t>
  </si>
  <si>
    <t>5458</t>
  </si>
  <si>
    <t>كرتونه تنر فنار عائلي الدلتا</t>
  </si>
  <si>
    <t>5459</t>
  </si>
  <si>
    <t>علبه دهبي ايطاليه المصريه ×1/8</t>
  </si>
  <si>
    <t>5460</t>
  </si>
  <si>
    <t>جركن ادبوند البناء الحديث 65 5ك</t>
  </si>
  <si>
    <t>5462</t>
  </si>
  <si>
    <t>كيلو فسفوري سيمون</t>
  </si>
  <si>
    <t>5463</t>
  </si>
  <si>
    <t>دسته مفصله 12سم يمين</t>
  </si>
  <si>
    <t>5464</t>
  </si>
  <si>
    <t>دسته مفصله 8سم يمين</t>
  </si>
  <si>
    <t>5465</t>
  </si>
  <si>
    <t>دسته مفصله 8سم شمال</t>
  </si>
  <si>
    <t>5466</t>
  </si>
  <si>
    <t>برميل تنر الدبابتين المهندس</t>
  </si>
  <si>
    <t>5467</t>
  </si>
  <si>
    <t>كرتونه اورينت ترسينا ×ك</t>
  </si>
  <si>
    <t>5468</t>
  </si>
  <si>
    <t xml:space="preserve">كرتونه بلاك سيلفر ابيض </t>
  </si>
  <si>
    <t>5469</t>
  </si>
  <si>
    <t>لفه خرطوم غاز اصفر</t>
  </si>
  <si>
    <t>5470</t>
  </si>
  <si>
    <t>كيلو مشمع تغليف شفاف</t>
  </si>
  <si>
    <t>5471</t>
  </si>
  <si>
    <t>كرتونه صبغه فايلوت ×1/8 01</t>
  </si>
  <si>
    <t>×1/8</t>
  </si>
  <si>
    <t>5472</t>
  </si>
  <si>
    <t>باكو فلاشر 8مم</t>
  </si>
  <si>
    <t>8مم</t>
  </si>
  <si>
    <t>5473</t>
  </si>
  <si>
    <t>باكو فلاشر 12مم</t>
  </si>
  <si>
    <t>12مم</t>
  </si>
  <si>
    <t>5474</t>
  </si>
  <si>
    <t>كيلو فلاور بريمو 213</t>
  </si>
  <si>
    <t>5475</t>
  </si>
  <si>
    <t>كيلو فلاور بريمو 210</t>
  </si>
  <si>
    <t>5476</t>
  </si>
  <si>
    <t>كيلو فلاور بريمو 211</t>
  </si>
  <si>
    <t>5477</t>
  </si>
  <si>
    <t>كيلو فلاور بريمو 217</t>
  </si>
  <si>
    <t>5478</t>
  </si>
  <si>
    <t>كيلو فلاور بريمو 216</t>
  </si>
  <si>
    <t>5479</t>
  </si>
  <si>
    <t>1/2ك سواريه بريمو فضي</t>
  </si>
  <si>
    <t>5480</t>
  </si>
  <si>
    <t>1/2ك سواريه بريمو دهبي</t>
  </si>
  <si>
    <t>5481</t>
  </si>
  <si>
    <t>1/2ك سواريه بريمو بني</t>
  </si>
  <si>
    <t>5482</t>
  </si>
  <si>
    <t>1/2ك سواريه بريمو فوشيا</t>
  </si>
  <si>
    <t>5483</t>
  </si>
  <si>
    <t>1/2ك سواريه بريمو اخضر</t>
  </si>
  <si>
    <t>5484</t>
  </si>
  <si>
    <t>1/2ك سواريه بريمو ازرق</t>
  </si>
  <si>
    <t>5485</t>
  </si>
  <si>
    <t>كيلو دهبي ميتالك عيار بريمو</t>
  </si>
  <si>
    <t>5486</t>
  </si>
  <si>
    <t>1/2ك فضي ميتالك بريمو</t>
  </si>
  <si>
    <t>5487</t>
  </si>
  <si>
    <t>1/4ك فضي ميتالك بريمو</t>
  </si>
  <si>
    <t>5488</t>
  </si>
  <si>
    <t>1/2ك برلاتو ازرق لارما</t>
  </si>
  <si>
    <t>5489</t>
  </si>
  <si>
    <t xml:space="preserve">1/2ك سواريه نحاسي لارما </t>
  </si>
  <si>
    <t>5490</t>
  </si>
  <si>
    <t>1/2ك سواريه موف لارما</t>
  </si>
  <si>
    <t>5491</t>
  </si>
  <si>
    <t xml:space="preserve">1/2ك سواريه اخضر لارما </t>
  </si>
  <si>
    <t>5492</t>
  </si>
  <si>
    <t xml:space="preserve">1/2ك سواريه احمر لارما </t>
  </si>
  <si>
    <t>5493</t>
  </si>
  <si>
    <t>1/4ك دهبي ميتالك لارما</t>
  </si>
  <si>
    <t>5494</t>
  </si>
  <si>
    <t xml:space="preserve">1/4ك فضي عيار لارما </t>
  </si>
  <si>
    <t>5496</t>
  </si>
  <si>
    <t>لتر فرن نيومكس ابيض شفاف 101</t>
  </si>
  <si>
    <t>5497</t>
  </si>
  <si>
    <t>لتر فرن نيومكس ازرق شفاف 457</t>
  </si>
  <si>
    <t>5498</t>
  </si>
  <si>
    <t>لتر فرن نيومكس اصفر ساطع 653</t>
  </si>
  <si>
    <t>5499</t>
  </si>
  <si>
    <t>لتر فرن نيومكس اصفر اكسيد غامق شفاف 677</t>
  </si>
  <si>
    <t>5500</t>
  </si>
  <si>
    <t>لتر فرن نيومكس اصفر فاتح 679</t>
  </si>
  <si>
    <t>5501</t>
  </si>
  <si>
    <t>لتر فرن نيومكس احمر دموي شفاف 782</t>
  </si>
  <si>
    <t>5502</t>
  </si>
  <si>
    <t>لتر فرن نيومكس احمر لامع 795</t>
  </si>
  <si>
    <t>5503</t>
  </si>
  <si>
    <t>لتر فرن نيومكس بني لؤلؤي متوسط الخشونه 902</t>
  </si>
  <si>
    <t>5504</t>
  </si>
  <si>
    <t>لتر فرن نيومكس ابيض لؤلؤي WP 903</t>
  </si>
  <si>
    <t>5505</t>
  </si>
  <si>
    <t>لتر فرن نيومكس ازرق لؤلؤي BP 904</t>
  </si>
  <si>
    <t>5506</t>
  </si>
  <si>
    <t>لتر فرن نيومكس اصفر لؤلؤي خشن YPC 905</t>
  </si>
  <si>
    <t>5507</t>
  </si>
  <si>
    <t>لتر فرن نيومكس ازرق فضي لؤلؤي 907</t>
  </si>
  <si>
    <t>5508</t>
  </si>
  <si>
    <t>لتر فرن نيومكس بنفسجي لؤلؤي VP 909</t>
  </si>
  <si>
    <t>5509</t>
  </si>
  <si>
    <t>لتر فرن نيومكس اصفر ناعم لؤلؤي YPF 913</t>
  </si>
  <si>
    <t>5511</t>
  </si>
  <si>
    <t>جالون تنر ناشونال ×5لتر 121</t>
  </si>
  <si>
    <t>5512</t>
  </si>
  <si>
    <t>كرتونه دوكو ناشونال ازرق 456 ×ك</t>
  </si>
  <si>
    <t>5513</t>
  </si>
  <si>
    <t>كرتونه دوكو ناشونال اسود ميتالك P9011 ×ك</t>
  </si>
  <si>
    <t>5514</t>
  </si>
  <si>
    <t>كرتونه دوكو ناشونال شامبين 4050 ×ك</t>
  </si>
  <si>
    <t>5515</t>
  </si>
  <si>
    <t>كرتونه دوكو ناشونال شامبين 4060 ×ك</t>
  </si>
  <si>
    <t>5516</t>
  </si>
  <si>
    <t>كرتونه دوكو ناشونال فيراني ميتالك P7015 ×ك</t>
  </si>
  <si>
    <t>5517</t>
  </si>
  <si>
    <t>كرتونه دوكو ناشونال موكا تركي 1575 ×ك</t>
  </si>
  <si>
    <t>5518</t>
  </si>
  <si>
    <t>كرتونه دوكو ناشونال موكا رملي M4 ×ك</t>
  </si>
  <si>
    <t>5519</t>
  </si>
  <si>
    <t>كرتونه دوكو ناشونال صخري فاتح ميتالك 1588 ×ك</t>
  </si>
  <si>
    <t>5520</t>
  </si>
  <si>
    <t>كرتونه دوكو ناشونال احمر غامق 1406 ×ك</t>
  </si>
  <si>
    <t>5521</t>
  </si>
  <si>
    <t>كرتونه دوكو ناشونال بيج 1304 ×ك</t>
  </si>
  <si>
    <t>5522</t>
  </si>
  <si>
    <t>كيلو دوكو ناشونال احمر غامق P444 ×ك</t>
  </si>
  <si>
    <t>5523</t>
  </si>
  <si>
    <t>كيلو صنفره التمساح اسود 180</t>
  </si>
  <si>
    <t>5524</t>
  </si>
  <si>
    <t>كيلو صنفره التمساح اسود 80</t>
  </si>
  <si>
    <t>5525</t>
  </si>
  <si>
    <t>كيلو صنفره التمساح اسود 100</t>
  </si>
  <si>
    <t>5526</t>
  </si>
  <si>
    <t>عود زاويه بلاستيك 2.8م</t>
  </si>
  <si>
    <t>5527</t>
  </si>
  <si>
    <t>لتر فيلر بطئ نيومكس رمادي غامق 7001 ناشونال</t>
  </si>
  <si>
    <t>5528</t>
  </si>
  <si>
    <t>لتر انتي اسكرتش نيومكس HS ناشونال</t>
  </si>
  <si>
    <t>5529</t>
  </si>
  <si>
    <t>1/2 لتر انتي اسكرتش نيومكس HS ناشونال</t>
  </si>
  <si>
    <t>5530</t>
  </si>
  <si>
    <t>كرتونه تنر سريع نيومكس 202 × لتر ناشونال</t>
  </si>
  <si>
    <t>5531</t>
  </si>
  <si>
    <t>لتر تنر فرن 999 ×لتر ناشونال</t>
  </si>
  <si>
    <t>5532</t>
  </si>
  <si>
    <t>جالون ورنيش فرن 999 ×4.6لتر ناشونال</t>
  </si>
  <si>
    <t>5533</t>
  </si>
  <si>
    <t>بستله عازل اسطح روف ×18لتر ناشونال</t>
  </si>
  <si>
    <t>5534</t>
  </si>
  <si>
    <t>لتر فرن نيومكس طوبي شفاف 703 ناشونال</t>
  </si>
  <si>
    <t>5535</t>
  </si>
  <si>
    <t>لتر فرن نيومكس اخضر ناعم لؤلؤ شفاف K910 ناشونال</t>
  </si>
  <si>
    <t>5536</t>
  </si>
  <si>
    <t>لتر فرن نيومكس احمر برتقال شفاف 786 ناشونال</t>
  </si>
  <si>
    <t>5537</t>
  </si>
  <si>
    <t>لتر ورنيش فرن كابسي 888</t>
  </si>
  <si>
    <t>5538</t>
  </si>
  <si>
    <t>فرخ صنفره لصق 7بوصه 150</t>
  </si>
  <si>
    <t>5539</t>
  </si>
  <si>
    <t>ماكينه صنفره بومه سقف عامود</t>
  </si>
  <si>
    <t>ماكينات</t>
  </si>
  <si>
    <t>5540</t>
  </si>
  <si>
    <t>علبه سبليونه شاكوش</t>
  </si>
  <si>
    <t>5541</t>
  </si>
  <si>
    <t>استنسل 60سم</t>
  </si>
  <si>
    <t>5542</t>
  </si>
  <si>
    <t>كيلو صلب اسود الماني 2سم</t>
  </si>
  <si>
    <t>5543</t>
  </si>
  <si>
    <t>كيلو صلب اسود الماني 3سم</t>
  </si>
  <si>
    <t>5544</t>
  </si>
  <si>
    <t>كرتونه قورا اسود ×1/2</t>
  </si>
  <si>
    <t>5546</t>
  </si>
  <si>
    <t>كرتونه قورا ازرق ×1/2</t>
  </si>
  <si>
    <t>5548</t>
  </si>
  <si>
    <t>جالون فرن فضي ميتاليك نيوميكس ناشونال 806</t>
  </si>
  <si>
    <t>5549</t>
  </si>
  <si>
    <t>كرتونه غراء بولي بوند ×1/4</t>
  </si>
  <si>
    <t>5552</t>
  </si>
  <si>
    <t>علبه كمبوند سيلدور</t>
  </si>
  <si>
    <t>كمبوند</t>
  </si>
  <si>
    <t>5553</t>
  </si>
  <si>
    <t>علبه فسفوري برتقالي</t>
  </si>
  <si>
    <t>برتقالي</t>
  </si>
  <si>
    <t>5555</t>
  </si>
  <si>
    <t>علبه فسفوري اخضر فاتح</t>
  </si>
  <si>
    <t>5556</t>
  </si>
  <si>
    <t>علبه فسفوري ترسينا</t>
  </si>
  <si>
    <t>5557</t>
  </si>
  <si>
    <t>علبه فسفوري احمر</t>
  </si>
  <si>
    <t>5558</t>
  </si>
  <si>
    <t>كيلو فرن كابسي ساده 654</t>
  </si>
  <si>
    <t>5559</t>
  </si>
  <si>
    <t>كيلو فرن ميتاليك كابسي 220</t>
  </si>
  <si>
    <t>5560</t>
  </si>
  <si>
    <t>اسطوانه قطعيه حديد 5 بوصه</t>
  </si>
  <si>
    <t>5561</t>
  </si>
  <si>
    <t>كيلو بلاستيك اكريكوت 1/2 لامع 1218</t>
  </si>
  <si>
    <t>5562</t>
  </si>
  <si>
    <t>كيلو بلاستيك اكريكوت 1/2 لامع 7888</t>
  </si>
  <si>
    <t>5563</t>
  </si>
  <si>
    <t>سبليونه بلدي 2.6سم</t>
  </si>
  <si>
    <t>5564</t>
  </si>
  <si>
    <t>سبليونه بلدي 8.7سم</t>
  </si>
  <si>
    <t>5565</t>
  </si>
  <si>
    <t>بستله اكريكوت 1/2 لامعه A</t>
  </si>
  <si>
    <t>5566</t>
  </si>
  <si>
    <t>بستله اكريكوت 1/2 لامعه C</t>
  </si>
  <si>
    <t>5567</t>
  </si>
  <si>
    <t>كيلو اكريكوت 1/2 لامعه C</t>
  </si>
  <si>
    <t>5568</t>
  </si>
  <si>
    <t>كيلو اكريكوت 1/2 لامعه B</t>
  </si>
  <si>
    <t>5569</t>
  </si>
  <si>
    <t>كيلو اكريكوت مط A</t>
  </si>
  <si>
    <t>5570</t>
  </si>
  <si>
    <t>كيلو اكريكوت مط B</t>
  </si>
  <si>
    <t>5571</t>
  </si>
  <si>
    <t>كيلو اكريكوت 1/4 لامعه B</t>
  </si>
  <si>
    <t>5572</t>
  </si>
  <si>
    <t>كيلو اكريكوت 1/4 لامعه C</t>
  </si>
  <si>
    <t>5573</t>
  </si>
  <si>
    <t>جالون اكريكوت 1/2 لامعه A</t>
  </si>
  <si>
    <t>5574</t>
  </si>
  <si>
    <t>جالون اكريكوت 1/2 لامعه B</t>
  </si>
  <si>
    <t>5575</t>
  </si>
  <si>
    <t>جالون اكريكوت 1/2 لامعه C</t>
  </si>
  <si>
    <t>5576</t>
  </si>
  <si>
    <t>جالون اكريكوت 1/4 لامعه A</t>
  </si>
  <si>
    <t>5577</t>
  </si>
  <si>
    <t>جالون اكريكوت 1/4 لامعه B</t>
  </si>
  <si>
    <t>5578</t>
  </si>
  <si>
    <t>كيلو اكريكوت 1/2 لامعه A</t>
  </si>
  <si>
    <t>5579</t>
  </si>
  <si>
    <t>بستله بلاستيك ديكورا هيرو ثلجي دوبل اسكيب</t>
  </si>
  <si>
    <t>5580</t>
  </si>
  <si>
    <t>دسته بروج الاهرام</t>
  </si>
  <si>
    <t>5581</t>
  </si>
  <si>
    <t>كرتونه دوكو المهندس GB ×ك موكا كريستال</t>
  </si>
  <si>
    <t>موكا كريستال</t>
  </si>
  <si>
    <t>5</t>
  </si>
  <si>
    <t>كرتونه كابسي ابيض لامع*ك</t>
  </si>
  <si>
    <t>34</t>
  </si>
  <si>
    <t>جالون كابسي ابيض لامع دوبل</t>
  </si>
  <si>
    <t>35</t>
  </si>
  <si>
    <t>جالون كابسي ابيض لامع 4ك</t>
  </si>
  <si>
    <t>36</t>
  </si>
  <si>
    <t>جالون كابسي ابيض لامع 3ك</t>
  </si>
  <si>
    <t>45</t>
  </si>
  <si>
    <t>كرتونه كابسي لامع *ك اسود392</t>
  </si>
  <si>
    <t>اسود392</t>
  </si>
  <si>
    <t>52</t>
  </si>
  <si>
    <t>كرتونه دوكو كابسي ابيض201</t>
  </si>
  <si>
    <t>65</t>
  </si>
  <si>
    <t>كرتونه كابسي لامع *ك نبيتي655</t>
  </si>
  <si>
    <t>نبيتي655</t>
  </si>
  <si>
    <t>68</t>
  </si>
  <si>
    <t>كرتونه كابسي لامع *ك برتقالي640</t>
  </si>
  <si>
    <t>برتقالي640</t>
  </si>
  <si>
    <t>72</t>
  </si>
  <si>
    <t>كرتونه كابسي لامع *1/2 اسود392</t>
  </si>
  <si>
    <t>161</t>
  </si>
  <si>
    <t>بستله بلاستيك لاتيكو كابسي</t>
  </si>
  <si>
    <t>167</t>
  </si>
  <si>
    <t>بستله سيلر مائي لاتيكو كابسي</t>
  </si>
  <si>
    <t>170</t>
  </si>
  <si>
    <t>جالون كابسي لاتيكو ابيض  دوبل</t>
  </si>
  <si>
    <t>171</t>
  </si>
  <si>
    <t>جالون كابسي لاتيكو ابيض لامع 2.5ك</t>
  </si>
  <si>
    <t>190</t>
  </si>
  <si>
    <t>جالون كابسي لاتيكو مط ابيض دوبل</t>
  </si>
  <si>
    <t>274</t>
  </si>
  <si>
    <t>جالون دوكو قنطره كابسي ابيض 200</t>
  </si>
  <si>
    <t>288</t>
  </si>
  <si>
    <t>كرتونه المانيه لامع *ك  طوبى777</t>
  </si>
  <si>
    <t xml:space="preserve"> طوبى777</t>
  </si>
  <si>
    <t>291</t>
  </si>
  <si>
    <t>كرتونه المانيه لامع *ك اصفر غامق714</t>
  </si>
  <si>
    <t>اصفر غامق714</t>
  </si>
  <si>
    <t>308</t>
  </si>
  <si>
    <t>كرتونه المانيه لامع *ك اخضر فاتح710</t>
  </si>
  <si>
    <t>اخضر فاتح710</t>
  </si>
  <si>
    <t>311</t>
  </si>
  <si>
    <t>كرتونه المانيه لامع *ك اخضر719</t>
  </si>
  <si>
    <t>اخضر719</t>
  </si>
  <si>
    <t>314</t>
  </si>
  <si>
    <t>كرتونه المانيه لامع *ك موف غامق785</t>
  </si>
  <si>
    <t>موف غامق785</t>
  </si>
  <si>
    <t>328</t>
  </si>
  <si>
    <t>كرتونه المانيه لامع *ك اسود750</t>
  </si>
  <si>
    <t>اسود750</t>
  </si>
  <si>
    <t>364</t>
  </si>
  <si>
    <t>كرتونه كراكليه كابسي ابيض 010</t>
  </si>
  <si>
    <t>393</t>
  </si>
  <si>
    <t>كرتونه دوكو نترو كابسي *ك دم الغزال 171</t>
  </si>
  <si>
    <t>دم الغزال 171</t>
  </si>
  <si>
    <t>396</t>
  </si>
  <si>
    <t>كرتونه دوكو نترو كابسي *ك اصفر 279</t>
  </si>
  <si>
    <t>اصفر 279</t>
  </si>
  <si>
    <t>552</t>
  </si>
  <si>
    <t>كرتونه فيلر سريع كابسي *ك ابيض</t>
  </si>
  <si>
    <t>560</t>
  </si>
  <si>
    <t>جالون فيلر سريع كابسي 4ك ابيض</t>
  </si>
  <si>
    <t>589</t>
  </si>
  <si>
    <t>تلوينه المانيه  GLC بني 610</t>
  </si>
  <si>
    <t>بني</t>
  </si>
  <si>
    <t>595</t>
  </si>
  <si>
    <t>تلوينه المانيه  GLC اخضر فاتح 601</t>
  </si>
  <si>
    <t>650</t>
  </si>
  <si>
    <t>جالون لاكيه لامع المانيه  دوبل اخضر719</t>
  </si>
  <si>
    <t>652</t>
  </si>
  <si>
    <t>جالون لاكيه لامع المانيه  دوبل اسود750</t>
  </si>
  <si>
    <t>659</t>
  </si>
  <si>
    <t>جالون لاكيه المانيه  2.5ك  طوبى777</t>
  </si>
  <si>
    <t>661</t>
  </si>
  <si>
    <t>جالون لاكيه المانيه  2.5ك اصفر غامق714</t>
  </si>
  <si>
    <t>671</t>
  </si>
  <si>
    <t>جالون لاكيه المانيه  2.5ك اخضر فاتح710</t>
  </si>
  <si>
    <t>672</t>
  </si>
  <si>
    <t>جالون لاكيه المانيه  2.5ك اخضر719</t>
  </si>
  <si>
    <t>673</t>
  </si>
  <si>
    <t>جالون لاكيه المانيه  2.5ك موف غامق785</t>
  </si>
  <si>
    <t>679</t>
  </si>
  <si>
    <t>جالون لاكيه المانيه  2.5ك اسود750</t>
  </si>
  <si>
    <t>683</t>
  </si>
  <si>
    <t>كرتونه لاكيه المانيه  *1/2  طوبى777</t>
  </si>
  <si>
    <t>685</t>
  </si>
  <si>
    <t>كرتونه لاكيه المانيه  *1/2 اصفر غامق714</t>
  </si>
  <si>
    <t>695</t>
  </si>
  <si>
    <t>كرتونه لاكيه المانيه  *1/2 اخضر719</t>
  </si>
  <si>
    <t>697</t>
  </si>
  <si>
    <t>كرتونه لاكيه المانيه  *1/2 اسود750</t>
  </si>
  <si>
    <t>746</t>
  </si>
  <si>
    <t>كرتونه ديكورا لاكيه لامع اسكيب  *ك عسلي 414</t>
  </si>
  <si>
    <t>عسلي 414</t>
  </si>
  <si>
    <t>794</t>
  </si>
  <si>
    <t>جالون ديكورا لاكيه لامع اسكيب  صغير عسلي 414</t>
  </si>
  <si>
    <t>865</t>
  </si>
  <si>
    <t>كرتونه ديكورا لاكيه مط اسكيب  *ك عسلي 414</t>
  </si>
  <si>
    <t>874</t>
  </si>
  <si>
    <t>جالون ديكورا لاكيه مط اسكيب  صغير عسلي 414</t>
  </si>
  <si>
    <t>986</t>
  </si>
  <si>
    <t>تلوينه يونيفرسال اسكيب بني</t>
  </si>
  <si>
    <t>994</t>
  </si>
  <si>
    <t>تلوينه يونيفرسال اسكيب احمر اكسيد</t>
  </si>
  <si>
    <t>احمر اكسيد</t>
  </si>
  <si>
    <t>1001</t>
  </si>
  <si>
    <t>تلوينه يوني اسكيب بني</t>
  </si>
  <si>
    <t>1081</t>
  </si>
  <si>
    <t>كرتونه استوك دبابه المهندس *ك ابيض</t>
  </si>
  <si>
    <t>1165</t>
  </si>
  <si>
    <t>كرتونه دوكو المهندسQM *ك دم الغزال 171</t>
  </si>
  <si>
    <t>1168</t>
  </si>
  <si>
    <t>كرتونه دوكو المهندسQM *ك اصفر 279</t>
  </si>
  <si>
    <t>1184</t>
  </si>
  <si>
    <t>كرتونه دوكو المهندسQM *ك 1577</t>
  </si>
  <si>
    <t>1218</t>
  </si>
  <si>
    <t>كرتونه دوكو المهندس GB *ك اصفر 279</t>
  </si>
  <si>
    <t>1250</t>
  </si>
  <si>
    <t xml:space="preserve">غيار روله فتل برتقالي السويديه </t>
  </si>
  <si>
    <t>برتقالي 427</t>
  </si>
  <si>
    <t>1810</t>
  </si>
  <si>
    <t>كرتونه لاكيه كريتال لامع *ك اورينت  اخضر غامق 604</t>
  </si>
  <si>
    <t>اخضر غامق 604</t>
  </si>
  <si>
    <t>2493</t>
  </si>
  <si>
    <t xml:space="preserve">جالون دوكو ناشونال ابيض NP </t>
  </si>
  <si>
    <t>2553</t>
  </si>
  <si>
    <t>فرخ صنفره صاروخ تركي 5 بوصه  60</t>
  </si>
  <si>
    <t>2561</t>
  </si>
  <si>
    <t>فرخ صنفره صاروخ تركي 5 بوصه  40</t>
  </si>
  <si>
    <t>2564</t>
  </si>
  <si>
    <t>فرخ صنفره صاروخ تركي 7 بوصه  60</t>
  </si>
  <si>
    <t>2572</t>
  </si>
  <si>
    <t>فرخ صنفره صاروخ تركي 7 بوصه  40</t>
  </si>
  <si>
    <t>2609</t>
  </si>
  <si>
    <t>كيلو صنفره قماش الماني  FMI 60</t>
  </si>
  <si>
    <t>2648</t>
  </si>
  <si>
    <t>قطعه صنفره كوره عالي الجوده  . 60</t>
  </si>
  <si>
    <t>2658</t>
  </si>
  <si>
    <t>قطعه صنفره كوره اسود  . 60</t>
  </si>
  <si>
    <t>2667</t>
  </si>
  <si>
    <t>قطعه صنفره الطور  . 60</t>
  </si>
  <si>
    <t>2691</t>
  </si>
  <si>
    <t>قطعه صنفره صنفريتا عام 60</t>
  </si>
  <si>
    <t>2699</t>
  </si>
  <si>
    <t>قطعه صنفره غزاله  . 60</t>
  </si>
  <si>
    <t>2710</t>
  </si>
  <si>
    <t>فرخ صنفره فرنساوي  دوكو  60</t>
  </si>
  <si>
    <t>2726</t>
  </si>
  <si>
    <t>فرخ صنفره Sit  دوكو  60</t>
  </si>
  <si>
    <t>2745</t>
  </si>
  <si>
    <t>فرخ صنفره صيني  دوكو  60</t>
  </si>
  <si>
    <t>3073</t>
  </si>
  <si>
    <t>بيور كلر 213 موف</t>
  </si>
  <si>
    <t>313موف</t>
  </si>
  <si>
    <t>3089</t>
  </si>
  <si>
    <t>بيور كلر 005</t>
  </si>
  <si>
    <t>3092</t>
  </si>
  <si>
    <t>بيور كلر 008</t>
  </si>
  <si>
    <t>3095</t>
  </si>
  <si>
    <t>بيور كلر 012</t>
  </si>
  <si>
    <t>3108</t>
  </si>
  <si>
    <t>بيور كلر 024</t>
  </si>
  <si>
    <t>3216</t>
  </si>
  <si>
    <t>باكو مسمار سن صاج  مصري 3سم</t>
  </si>
  <si>
    <t>3سم</t>
  </si>
  <si>
    <t>3219</t>
  </si>
  <si>
    <t>باكو مسمار سن صاج  مصري 4.5سم</t>
  </si>
  <si>
    <t>4.5سم</t>
  </si>
  <si>
    <t>3224</t>
  </si>
  <si>
    <t>باكو مسمار  سناره  3سم</t>
  </si>
  <si>
    <t>3245</t>
  </si>
  <si>
    <t>باكو مسمار  صلب  3سم</t>
  </si>
  <si>
    <t>3363</t>
  </si>
  <si>
    <t>كرتونه زوم mci *1/4 ابيض</t>
  </si>
  <si>
    <t>3366</t>
  </si>
  <si>
    <t>كرتونه زوم mci *1/4 بني</t>
  </si>
  <si>
    <t>3442</t>
  </si>
  <si>
    <t>كيلو  مالتي كلر 306 ميدو</t>
  </si>
  <si>
    <t>3728</t>
  </si>
  <si>
    <t>كيلو فرن  كابسي B943</t>
  </si>
  <si>
    <t>B943</t>
  </si>
  <si>
    <t>3731</t>
  </si>
  <si>
    <t>كيلو فرن  كابسي B960</t>
  </si>
  <si>
    <t>B960</t>
  </si>
  <si>
    <t>3735</t>
  </si>
  <si>
    <t>كيلو فرن كابسي ساده 227</t>
  </si>
  <si>
    <t>3737</t>
  </si>
  <si>
    <t>كيلو فرن كابسي ساده 471</t>
  </si>
  <si>
    <t>3849</t>
  </si>
  <si>
    <t>كرتونه اكريكوت لامع  *ك عسلي 408</t>
  </si>
  <si>
    <t>3863</t>
  </si>
  <si>
    <t>جالون اكريكوت لامع  صغير عسلي 414</t>
  </si>
  <si>
    <t>3892</t>
  </si>
  <si>
    <t>كرتونه ديكورا هيرو  *ك عسلي 408</t>
  </si>
  <si>
    <t>3931</t>
  </si>
  <si>
    <t>جالون ديكورا هيرو  صغير عسلي 408</t>
  </si>
  <si>
    <t>4019</t>
  </si>
  <si>
    <t>جالون فيلر سريع ابيض ناشونال 5ك</t>
  </si>
  <si>
    <t>4511</t>
  </si>
  <si>
    <t xml:space="preserve">بستله فيلر سريع المهندس 25ك ابيض </t>
  </si>
  <si>
    <t>4545</t>
  </si>
  <si>
    <t>كرتونه لاكيه المانيه ×1/2 ابيض</t>
  </si>
  <si>
    <t>4649</t>
  </si>
  <si>
    <t>كرتونه اورينت ابيض *1/4</t>
  </si>
  <si>
    <t>4661</t>
  </si>
  <si>
    <t>كرتونه اورينت ابيض *ك</t>
  </si>
  <si>
    <t>4696</t>
  </si>
  <si>
    <t xml:space="preserve">بستله بطانه ابيض المهندس </t>
  </si>
  <si>
    <t>4723</t>
  </si>
  <si>
    <t>روله السويد برتقالي كامله</t>
  </si>
  <si>
    <t>4743</t>
  </si>
  <si>
    <t>جالون فيلر ايجكو ابيض</t>
  </si>
  <si>
    <t>4799</t>
  </si>
  <si>
    <t>كرتونه اورينت ابيض *1/2</t>
  </si>
  <si>
    <t>4811</t>
  </si>
  <si>
    <t xml:space="preserve">جالون مط داي تون المانيه  4ك بني </t>
  </si>
  <si>
    <t>4821</t>
  </si>
  <si>
    <t>كرتونه صبغه المانيه *1/4 6علبه 019 بني</t>
  </si>
  <si>
    <t>4835</t>
  </si>
  <si>
    <t>جالون سلفيسر ابيض كابسي*5ك</t>
  </si>
  <si>
    <t>5183</t>
  </si>
  <si>
    <t>كيلو همر فنش بني محمر ناشونال 757</t>
  </si>
  <si>
    <t>5233</t>
  </si>
  <si>
    <t>بستله بوليستر سيلدور ابيض</t>
  </si>
  <si>
    <t>5301</t>
  </si>
  <si>
    <t xml:space="preserve">جالون بوليستر سيلدور ابيض 3ك </t>
  </si>
  <si>
    <t>5461</t>
  </si>
  <si>
    <t>كيلو فسفوري اخضر ليموني</t>
  </si>
  <si>
    <t>أخضر فسفوري</t>
  </si>
  <si>
    <t>5545</t>
  </si>
  <si>
    <t>كرتونه قورا بني ×1/2</t>
  </si>
  <si>
    <t>5550</t>
  </si>
  <si>
    <t>كرتونه غراء سكاي ابيض 24×1/4</t>
  </si>
  <si>
    <t>سكاي</t>
  </si>
  <si>
    <t>5551</t>
  </si>
  <si>
    <t>كرتونه غراء سكاي ابيض 12×1/2</t>
  </si>
  <si>
    <t>40</t>
  </si>
  <si>
    <t>جالون كابسي لامع 3ك اصفر 223</t>
  </si>
  <si>
    <t>اصفر</t>
  </si>
  <si>
    <t>42</t>
  </si>
  <si>
    <t>جالون كابسي لامع 3ك عسلي 630</t>
  </si>
  <si>
    <t>51</t>
  </si>
  <si>
    <t>كرتونه كابسي لامع *ك بني672</t>
  </si>
  <si>
    <t>بني672</t>
  </si>
  <si>
    <t>54</t>
  </si>
  <si>
    <t>كرتونه كابسي لامع *ك اخضر760</t>
  </si>
  <si>
    <t>اخضر760</t>
  </si>
  <si>
    <t>57</t>
  </si>
  <si>
    <t>كرتونه كابسي لامع *ك اخضر768</t>
  </si>
  <si>
    <t>اخضر768</t>
  </si>
  <si>
    <t>261</t>
  </si>
  <si>
    <t>صبغه كابسي *لتر 06</t>
  </si>
  <si>
    <t>264</t>
  </si>
  <si>
    <t>صبغه كابسي *لتر 019</t>
  </si>
  <si>
    <t>268</t>
  </si>
  <si>
    <t>كرتونه صبغه كابسي *1/4 06</t>
  </si>
  <si>
    <t>271</t>
  </si>
  <si>
    <t>كرتونه صبغه كابسي *1/4 019</t>
  </si>
  <si>
    <t>294</t>
  </si>
  <si>
    <t>كرتونه المانيه لامع *ك اصفر764</t>
  </si>
  <si>
    <t>اصفر764</t>
  </si>
  <si>
    <t>297</t>
  </si>
  <si>
    <t>كرتونه المانيه لامع *ك اصفر فاتح720</t>
  </si>
  <si>
    <t>اصفر فاتح720</t>
  </si>
  <si>
    <t>300</t>
  </si>
  <si>
    <t>كرتونه المانيه لامع *ك  احمر غامق788</t>
  </si>
  <si>
    <t xml:space="preserve"> احمر غامق788</t>
  </si>
  <si>
    <t>317</t>
  </si>
  <si>
    <t>كرتونه المانيه لامع *ك 784</t>
  </si>
  <si>
    <t>موف فاتح784</t>
  </si>
  <si>
    <t>320</t>
  </si>
  <si>
    <t>كرتونه المانيه لامع *ك فوشيا780</t>
  </si>
  <si>
    <t>فوشيا780</t>
  </si>
  <si>
    <t>398</t>
  </si>
  <si>
    <t>كرتونه دوكو نترو كابسي ورنيش 7300 ×ك</t>
  </si>
  <si>
    <t>ورنيش 7300</t>
  </si>
  <si>
    <t>408</t>
  </si>
  <si>
    <t>كرتونه دوكو توشكي كابسي ورنيش 7300 ×ك</t>
  </si>
  <si>
    <t>485</t>
  </si>
  <si>
    <t>كيلو مائي استارت المانيه نحاسي</t>
  </si>
  <si>
    <t>نحاسي</t>
  </si>
  <si>
    <t>493</t>
  </si>
  <si>
    <t>كيلو مالتي كلر مائي 304 برستول</t>
  </si>
  <si>
    <t>304سيمون</t>
  </si>
  <si>
    <t>554</t>
  </si>
  <si>
    <t>كرتونه فيلر سريع كابسي *ك اصفر</t>
  </si>
  <si>
    <t>555</t>
  </si>
  <si>
    <t>كرتونه فيلر سريع كابسي *ك طوبي</t>
  </si>
  <si>
    <t>طوبي</t>
  </si>
  <si>
    <t>610</t>
  </si>
  <si>
    <t>جالون مط داي تون المانيه  4ك اصفر</t>
  </si>
  <si>
    <t>612</t>
  </si>
  <si>
    <t>جالون مط داي تون المانيه  4ك عسلي</t>
  </si>
  <si>
    <t>617</t>
  </si>
  <si>
    <t>كرتونه مط داي تون المانيه  *ك اصفر</t>
  </si>
  <si>
    <t>619</t>
  </si>
  <si>
    <t>كرتونه مط داي تون المانيه  *ك عسلي</t>
  </si>
  <si>
    <t>631</t>
  </si>
  <si>
    <t>جالون فيلر كاترون اصفر المهندس3.5ك</t>
  </si>
  <si>
    <t>663</t>
  </si>
  <si>
    <t>جالون لاكيه المانيه  2.5ك اصفر764</t>
  </si>
  <si>
    <t>675</t>
  </si>
  <si>
    <t>جالون لاكيه المانيه  2.5ك فوشيا780</t>
  </si>
  <si>
    <t>687</t>
  </si>
  <si>
    <t>كرتونه لاكيه المانيه  *1/2 اصفر764</t>
  </si>
  <si>
    <t>736</t>
  </si>
  <si>
    <t>كرتونه ديكورا لاكيه لامع اسكيب  *ك اصفر 317</t>
  </si>
  <si>
    <t>اصفر 317</t>
  </si>
  <si>
    <t>758</t>
  </si>
  <si>
    <t>كرتونه ديكورا لاكيه لامع اسكيب  *ك نبيتي 510</t>
  </si>
  <si>
    <t>نبيتي 510</t>
  </si>
  <si>
    <t>1061</t>
  </si>
  <si>
    <t>كيلو ملوكي  اسكيب نحاسي</t>
  </si>
  <si>
    <t>1083</t>
  </si>
  <si>
    <t>كرتونه استوك دبابه المهندس *ك اصفر</t>
  </si>
  <si>
    <t>1088</t>
  </si>
  <si>
    <t>كرتونه استوك دبابه المهندس 3ك اصفر</t>
  </si>
  <si>
    <t>1091</t>
  </si>
  <si>
    <t>كرتونه استوك دبابه المهندس 2ك اصفر</t>
  </si>
  <si>
    <t>1175</t>
  </si>
  <si>
    <t>كرتونه دوكو المهندسQM *ك ازرق426</t>
  </si>
  <si>
    <t>ازرق426</t>
  </si>
  <si>
    <t>1446</t>
  </si>
  <si>
    <t>كرتونه صبغه سكيب *1/4 06</t>
  </si>
  <si>
    <t>1449</t>
  </si>
  <si>
    <t>كرتونه صبغه سكيب *1/4 019</t>
  </si>
  <si>
    <t>1458</t>
  </si>
  <si>
    <t>لتر صبغه سكيب   06</t>
  </si>
  <si>
    <t>1461</t>
  </si>
  <si>
    <t>لتر صبغه سكيب   019</t>
  </si>
  <si>
    <t>1906</t>
  </si>
  <si>
    <t>بستله لاكيه اورينتو ستايل 20ك اورينت  اصفر</t>
  </si>
  <si>
    <t>1907</t>
  </si>
  <si>
    <t>بستله لاكيه اورينتو ستايل 20ك اورينت  عسلي</t>
  </si>
  <si>
    <t>1915</t>
  </si>
  <si>
    <t>جالون لاكيه اورينتو ستايل عسلي دوبل اورينت 310</t>
  </si>
  <si>
    <t>1917</t>
  </si>
  <si>
    <t>جالون لاكيه اورينتو ستايل ازرق دوبل اورينت 505</t>
  </si>
  <si>
    <t>ازرق 505</t>
  </si>
  <si>
    <t>2556</t>
  </si>
  <si>
    <t>فرخ صنفره صاروخ تركي 5 بوصه  120</t>
  </si>
  <si>
    <t>2559</t>
  </si>
  <si>
    <t>فرخ صنفره صاروخ تركي 5 بوصه  220</t>
  </si>
  <si>
    <t>2567</t>
  </si>
  <si>
    <t>فرخ صنفره صاروخ تركي 7 بوصه  120</t>
  </si>
  <si>
    <t>2570</t>
  </si>
  <si>
    <t>فرخ صنفره صاروخ تركي 7 بوصه  220</t>
  </si>
  <si>
    <t>2583</t>
  </si>
  <si>
    <t>كيلو صنفره قماش  غزاله  220</t>
  </si>
  <si>
    <t>2602</t>
  </si>
  <si>
    <t>كيلو صنفره قماش  دولفين  120</t>
  </si>
  <si>
    <t>2613</t>
  </si>
  <si>
    <t>كيلو صنفره قماش الماني  FMI 220</t>
  </si>
  <si>
    <t>2651</t>
  </si>
  <si>
    <t>قطعه صنفره كوره عالي الجوده  . 120</t>
  </si>
  <si>
    <t>2654</t>
  </si>
  <si>
    <t>قطعه صنفره كوره عالي الجوده  . 220</t>
  </si>
  <si>
    <t>2661</t>
  </si>
  <si>
    <t>قطعه صنفره كوره اسود  . 120</t>
  </si>
  <si>
    <t>2664</t>
  </si>
  <si>
    <t>قطعه صنفره كوره اسود  . 220</t>
  </si>
  <si>
    <t>2670</t>
  </si>
  <si>
    <t>قطعه صنفره الطور  . 120</t>
  </si>
  <si>
    <t>2673</t>
  </si>
  <si>
    <t>قطعه صنفره الطور  . 220</t>
  </si>
  <si>
    <t>2694</t>
  </si>
  <si>
    <t>قطعه صنفره صنفريتا عام 120</t>
  </si>
  <si>
    <t>2697</t>
  </si>
  <si>
    <t>قطعه صنفره صنفريتا عام 220</t>
  </si>
  <si>
    <t>2702</t>
  </si>
  <si>
    <t>قطعه صنفره غزاله  . 120</t>
  </si>
  <si>
    <t>2704</t>
  </si>
  <si>
    <t>قطعه صنفره غزاله  . 220</t>
  </si>
  <si>
    <t>2713</t>
  </si>
  <si>
    <t>فرخ صنفره فرنساوي  دوكو  120</t>
  </si>
  <si>
    <t>2715</t>
  </si>
  <si>
    <t>فرخ صنفره فرنساوي  دوكو  220</t>
  </si>
  <si>
    <t>2719</t>
  </si>
  <si>
    <t>فرخ صنفره فرنساوي  دوكو  800</t>
  </si>
  <si>
    <t>2722</t>
  </si>
  <si>
    <t>فرخ صنفره فرنساوي  دوكو  1500</t>
  </si>
  <si>
    <t>2729</t>
  </si>
  <si>
    <t>فرخ صنفره Sit  دوكو  120</t>
  </si>
  <si>
    <t>2735</t>
  </si>
  <si>
    <t>فرخ صنفره Sit  دوكو  220</t>
  </si>
  <si>
    <t>2739</t>
  </si>
  <si>
    <t>فرخ صنفره Sit  دوكو  800</t>
  </si>
  <si>
    <t>2742</t>
  </si>
  <si>
    <t>فرخ صنفره Sit  دوكو  1500</t>
  </si>
  <si>
    <t>2748</t>
  </si>
  <si>
    <t>فرخ صنفره صيني  دوكو  120</t>
  </si>
  <si>
    <t>2751</t>
  </si>
  <si>
    <t>فرخ صنفره صيني  دوكو  220</t>
  </si>
  <si>
    <t>2755</t>
  </si>
  <si>
    <t>فرخ صنفره صيني  دوكو  800</t>
  </si>
  <si>
    <t>2758</t>
  </si>
  <si>
    <t>فرخ صنفره صيني  دوكو  1500</t>
  </si>
  <si>
    <t>2827</t>
  </si>
  <si>
    <t>كرتونه  بروتال  اصفر</t>
  </si>
  <si>
    <t>3062</t>
  </si>
  <si>
    <t>بيور كلر 202</t>
  </si>
  <si>
    <t>3064</t>
  </si>
  <si>
    <t>بيور كلر 204سيمون</t>
  </si>
  <si>
    <t>3076</t>
  </si>
  <si>
    <t xml:space="preserve">بيور كلر 216 ازرق </t>
  </si>
  <si>
    <t>316ازرق</t>
  </si>
  <si>
    <t>3079</t>
  </si>
  <si>
    <t>بيور كلر 219 اخضر</t>
  </si>
  <si>
    <t>319اخضر</t>
  </si>
  <si>
    <t>3081</t>
  </si>
  <si>
    <t>بيور كلر 223 بني</t>
  </si>
  <si>
    <t>323بني</t>
  </si>
  <si>
    <t>3098</t>
  </si>
  <si>
    <t>بيور كلر  014</t>
  </si>
  <si>
    <t>3101</t>
  </si>
  <si>
    <t>بيور كلر 017</t>
  </si>
  <si>
    <t>3194</t>
  </si>
  <si>
    <t>كيلو بيز مط بريموكات 323بني</t>
  </si>
  <si>
    <t>3248</t>
  </si>
  <si>
    <t>باكو مسمار  صلب  6سم</t>
  </si>
  <si>
    <t>6سم</t>
  </si>
  <si>
    <t>3251</t>
  </si>
  <si>
    <t xml:space="preserve">باكو مسمار  صلب  10سم </t>
  </si>
  <si>
    <t xml:space="preserve">10سم </t>
  </si>
  <si>
    <t>3305</t>
  </si>
  <si>
    <t>كرتونه صبغه ماليزي  *1/4 06</t>
  </si>
  <si>
    <t>3308</t>
  </si>
  <si>
    <t>كرتونه صبغه ماليزي  *1/4 019</t>
  </si>
  <si>
    <t>3312</t>
  </si>
  <si>
    <t>لتر صبغه  ماليزي  06</t>
  </si>
  <si>
    <t>3315</t>
  </si>
  <si>
    <t>لتر صبغه  ماليزي  019</t>
  </si>
  <si>
    <t>3331</t>
  </si>
  <si>
    <t>لتر صبغه  فايلوت  06</t>
  </si>
  <si>
    <t>3334</t>
  </si>
  <si>
    <t>لتر صبغه  فايلوت  019</t>
  </si>
  <si>
    <t>3340</t>
  </si>
  <si>
    <t>كرتونه صبغه فايلوت  *1/4 06</t>
  </si>
  <si>
    <t>3343</t>
  </si>
  <si>
    <t>كرتونه صبغه فايلوت  *1/4 019</t>
  </si>
  <si>
    <t>3368</t>
  </si>
  <si>
    <t>كرتونه زوم mci *1/4 اصفر</t>
  </si>
  <si>
    <t>3577</t>
  </si>
  <si>
    <t>كرتونه سينتال باكين  *1/2  احمر650</t>
  </si>
  <si>
    <t xml:space="preserve"> احمر650</t>
  </si>
  <si>
    <t>3580</t>
  </si>
  <si>
    <t>كرتونه سينتال باكين  *1/2 ترسينا 390</t>
  </si>
  <si>
    <t>ترسينا 390</t>
  </si>
  <si>
    <t>3591</t>
  </si>
  <si>
    <t>كيلو سينتال  باكين   احمر650</t>
  </si>
  <si>
    <t>3594</t>
  </si>
  <si>
    <t>كيلو سينتال  باكين  ترسينا 390</t>
  </si>
  <si>
    <t>3693</t>
  </si>
  <si>
    <t>كرتونه مائي ميدو  *1/4 نحاسي</t>
  </si>
  <si>
    <t>3697</t>
  </si>
  <si>
    <t>كرتونه نحاسي مائي ميدو *1/2</t>
  </si>
  <si>
    <t>3701</t>
  </si>
  <si>
    <t>كيلو مائي  ميدو  نحاسي</t>
  </si>
  <si>
    <t>3720</t>
  </si>
  <si>
    <t>كيلو فرن  كابسي 916 B</t>
  </si>
  <si>
    <t>B916</t>
  </si>
  <si>
    <t>3734</t>
  </si>
  <si>
    <t>كيلو كابسي اصفر فرن ساده 220</t>
  </si>
  <si>
    <t>3740</t>
  </si>
  <si>
    <t>كيلو فرن ميتالك كابسي 226</t>
  </si>
  <si>
    <t>3743</t>
  </si>
  <si>
    <t>كيلو فرن كابسي ساده 763</t>
  </si>
  <si>
    <t>3746</t>
  </si>
  <si>
    <t>كيلو فرن كابسي ساده 760</t>
  </si>
  <si>
    <t>3881</t>
  </si>
  <si>
    <t>كرتونه ديكورا هيرو  *ك اصفر 317</t>
  </si>
  <si>
    <t>4395</t>
  </si>
  <si>
    <t>كرتونه اسبراي ناشونال نحاسي</t>
  </si>
  <si>
    <t>4522</t>
  </si>
  <si>
    <t xml:space="preserve">كرتونه استوك كابسي 3ك اصفر </t>
  </si>
  <si>
    <t>4794</t>
  </si>
  <si>
    <t>كرتونه دوكو المهندس عسلي احمر QM s28</t>
  </si>
  <si>
    <t>5121</t>
  </si>
  <si>
    <t>كرتونه اورينت عسلي *1/2</t>
  </si>
  <si>
    <t>5186</t>
  </si>
  <si>
    <t>كيلو همر فنش تركواز فاتح ناشونال 517</t>
  </si>
  <si>
    <t>فيروزي 920</t>
  </si>
  <si>
    <t>5223</t>
  </si>
  <si>
    <t>كرتونه همر فنش عسلي ميدو</t>
  </si>
  <si>
    <t>5288</t>
  </si>
  <si>
    <t>لتر فرن ساده 616 نيو مكس ناشونال</t>
  </si>
  <si>
    <t>5397</t>
  </si>
  <si>
    <t>جالون لاكيه مط اصفر ايجل</t>
  </si>
  <si>
    <t>5454</t>
  </si>
  <si>
    <t>كيلو قطيفه نحاسي بيور</t>
  </si>
  <si>
    <t>5495</t>
  </si>
  <si>
    <t>جالون بورتو عسلي يونايتد</t>
  </si>
  <si>
    <t>5554</t>
  </si>
  <si>
    <t>علبه فسفوري اصفر فاتح</t>
  </si>
  <si>
    <t>اصفر فاتح</t>
  </si>
  <si>
    <t>5582</t>
  </si>
  <si>
    <t>دفتر دهبي محروق</t>
  </si>
  <si>
    <t>2976</t>
  </si>
  <si>
    <t>مسدس 1/8 كيلو</t>
  </si>
  <si>
    <t>2977</t>
  </si>
  <si>
    <t>شريط فلتو</t>
  </si>
  <si>
    <t>2978</t>
  </si>
  <si>
    <t>جالون دوكو قنطره كابسي ترسينا</t>
  </si>
  <si>
    <t>2979</t>
  </si>
  <si>
    <t xml:space="preserve">كيلو سيلر نترو اسكيب </t>
  </si>
  <si>
    <t>2980</t>
  </si>
  <si>
    <t>جالون اكريكوت 121 As اسكيب مط</t>
  </si>
  <si>
    <t>5583</t>
  </si>
  <si>
    <t>كيلو ايروز كشمير</t>
  </si>
  <si>
    <t>5584</t>
  </si>
  <si>
    <t>جالون فرن نيوميكس ابيض 100</t>
  </si>
  <si>
    <t>5585</t>
  </si>
  <si>
    <t>1/2 لتر مصلب نيومكس ناشونال ms</t>
  </si>
  <si>
    <t>5586</t>
  </si>
  <si>
    <t>1/2 لتر ورنيش شيلد ناشونال ضد الخدش</t>
  </si>
  <si>
    <t>2981</t>
  </si>
  <si>
    <t>1/2 لتر مصلب سريع ناشونال kp 900</t>
  </si>
  <si>
    <t>2982</t>
  </si>
  <si>
    <t>كرتونه لصق حراري ناشونال بني 2.5سم دوبل</t>
  </si>
  <si>
    <t>2983</t>
  </si>
  <si>
    <t>بلاطه فوم طوب</t>
  </si>
  <si>
    <t>2984</t>
  </si>
  <si>
    <t>كرتونه دوكو توشكي كابسي *ك دهبي</t>
  </si>
  <si>
    <t>2985</t>
  </si>
  <si>
    <t xml:space="preserve">كيلو قطيفه ليزر بيور </t>
  </si>
  <si>
    <t>2986</t>
  </si>
  <si>
    <t>بستله بلاستيك ايجشل ربع لامع اورينت 766</t>
  </si>
  <si>
    <t>2987</t>
  </si>
  <si>
    <t>شيكاره فارغ ×1/8ك (600×1)</t>
  </si>
  <si>
    <t>2988</t>
  </si>
  <si>
    <t>شيكاره فارغ ×1ك (150×1)</t>
  </si>
  <si>
    <t>2989</t>
  </si>
  <si>
    <t>شيكاره فارغ ×2ك (100×1)</t>
  </si>
  <si>
    <t>2990</t>
  </si>
  <si>
    <t>كرتونه فرست كوت ابيض المانيه ×ك</t>
  </si>
  <si>
    <t>2991</t>
  </si>
  <si>
    <t>كرتونه اكريكوت لامع  *ك فضي S100</t>
  </si>
  <si>
    <t>2992</t>
  </si>
  <si>
    <t>جالون مجموعه كابسي 2350 لميع 1:2</t>
  </si>
  <si>
    <t>2993</t>
  </si>
  <si>
    <t>طقم صلب تايوان</t>
  </si>
  <si>
    <t>2994</t>
  </si>
  <si>
    <t>بستله لاكيه اورينتو ستايل 20ك اورينت  اخضر</t>
  </si>
  <si>
    <t>2995</t>
  </si>
  <si>
    <t>جالون معجون لاتكس سايبس 5ك</t>
  </si>
  <si>
    <t>2996</t>
  </si>
  <si>
    <t>كرتونه اكريكوت لامع  *ك دهبي G100</t>
  </si>
  <si>
    <t>2997</t>
  </si>
  <si>
    <t>كرتونه اكريكوت لامع ×ك ابيض</t>
  </si>
  <si>
    <t>2998</t>
  </si>
  <si>
    <t>جالون ناشونال فرن 121 NCR</t>
  </si>
  <si>
    <t>2999</t>
  </si>
  <si>
    <t>جالون ناشونال فرن 107 NCR</t>
  </si>
  <si>
    <t>3000</t>
  </si>
  <si>
    <t>جالون ناشونال فرن 109 NCR</t>
  </si>
  <si>
    <t>3001</t>
  </si>
  <si>
    <t>جالون ناشونال فرن اخضر 111 NCR</t>
  </si>
  <si>
    <t>3002</t>
  </si>
  <si>
    <t>جالون ناشونال فرن 110 NCR</t>
  </si>
  <si>
    <t>3003</t>
  </si>
  <si>
    <t>جالون ناشونال فرن 8004 NCR</t>
  </si>
  <si>
    <t>3004</t>
  </si>
  <si>
    <t>جالون ناشونال فرن ازرق 108 NCR</t>
  </si>
  <si>
    <t>3005</t>
  </si>
  <si>
    <t>جالون ناشونال فرن 106 NCR</t>
  </si>
  <si>
    <t>3006</t>
  </si>
  <si>
    <t>جالون ناشونال فرن 114 NCR</t>
  </si>
  <si>
    <t>3007</t>
  </si>
  <si>
    <t xml:space="preserve">جالون فرن كابسي p132 </t>
  </si>
  <si>
    <t>3008</t>
  </si>
  <si>
    <t>كرتونه معجون لاتكس سايبس ×ك</t>
  </si>
  <si>
    <t>3009</t>
  </si>
  <si>
    <t>كالون الاهرام كمبيوتر</t>
  </si>
  <si>
    <t>3010</t>
  </si>
  <si>
    <t>كيلو فرن جاهز ساده كابسي اسود 1000</t>
  </si>
  <si>
    <t>3011</t>
  </si>
  <si>
    <t>روله السويديه 3×1 10سم</t>
  </si>
  <si>
    <t>3012</t>
  </si>
  <si>
    <t>كيلو بودره كسر الماظ ازرق</t>
  </si>
  <si>
    <t>3013</t>
  </si>
  <si>
    <t>كرتونه غراء بنتا ايكو اكياس *10كيس</t>
  </si>
  <si>
    <t>3014</t>
  </si>
  <si>
    <t>كيلو فرن جاهز ساده كابسي احمر 120</t>
  </si>
  <si>
    <t>3015</t>
  </si>
  <si>
    <t>كيلو فرن جاهز ساده كابسي نبيتي 1406</t>
  </si>
  <si>
    <t>3016</t>
  </si>
  <si>
    <t>كيلو فرن ميتاليك كابسي 473</t>
  </si>
  <si>
    <t>3017</t>
  </si>
  <si>
    <t>كيلو فرن ميتاليك كابسي 0100</t>
  </si>
  <si>
    <t>3018</t>
  </si>
  <si>
    <t>كرتونه صبغه ادلر *1/4 ابيض</t>
  </si>
  <si>
    <t>3019</t>
  </si>
  <si>
    <t>كرتونه صبغه ماليزي *1/4 ابيض</t>
  </si>
  <si>
    <t>3020</t>
  </si>
  <si>
    <t>برميل تنر باور هورس 130كجم</t>
  </si>
  <si>
    <t>3021</t>
  </si>
  <si>
    <t xml:space="preserve">فارغ برميل صاج 200 لتر </t>
  </si>
  <si>
    <t>3022</t>
  </si>
  <si>
    <t>جركن تنر باور هورس 14ك</t>
  </si>
  <si>
    <t>3023</t>
  </si>
  <si>
    <t>كرتونه تنر سبيد 2 زجاجة العالميه</t>
  </si>
  <si>
    <t>3024</t>
  </si>
  <si>
    <t>كيلو مجموعه المهندس اسود لامع</t>
  </si>
  <si>
    <t>مجموعه</t>
  </si>
  <si>
    <t>3025</t>
  </si>
  <si>
    <t>كيلو مجموعه المهندس فضي خشن لامع</t>
  </si>
  <si>
    <t>3026</t>
  </si>
  <si>
    <t>كرتونه فيلر سريع ناشونال اخضر *ك</t>
  </si>
  <si>
    <t>3027</t>
  </si>
  <si>
    <t>شيكاره كيمازيت</t>
  </si>
  <si>
    <t>3028</t>
  </si>
  <si>
    <t xml:space="preserve">جالون فرن نيومكس ناشونال 685 </t>
  </si>
  <si>
    <t>3029</t>
  </si>
  <si>
    <t>جالون فرن نيومكس ناشونال 795</t>
  </si>
  <si>
    <t>3030</t>
  </si>
  <si>
    <t>جالون فرن نيومكس ناشونال 765</t>
  </si>
  <si>
    <t>3031</t>
  </si>
  <si>
    <t>جالون فرن ناشونال 123 ncr</t>
  </si>
  <si>
    <t>3032</t>
  </si>
  <si>
    <t>جالون فرن فضي نيو مكس 200</t>
  </si>
  <si>
    <t>3033</t>
  </si>
  <si>
    <t>كيلو عازل بوليستر</t>
  </si>
  <si>
    <t>3034</t>
  </si>
  <si>
    <t>جالون لاكيه اورينتو ستايل ابيض صغير اورينت</t>
  </si>
  <si>
    <t>3035</t>
  </si>
  <si>
    <t>جالون لاكيه اورينتو ستايل ترسينا صغير اورينت</t>
  </si>
  <si>
    <t>3036</t>
  </si>
  <si>
    <t>جالون لاكيه اورينتو ستايل عسلي صغير اورينت 310</t>
  </si>
  <si>
    <t>3037</t>
  </si>
  <si>
    <t>جالون لاكيه اورينتو ستايل احمر صغير اورينت</t>
  </si>
  <si>
    <t>3038</t>
  </si>
  <si>
    <t>جالون لاكيه اورينتو ستايل ازرق صغير اورينت</t>
  </si>
  <si>
    <t>3039</t>
  </si>
  <si>
    <t>كرتونه دهبي تريكس معدني ×1/4 mci</t>
  </si>
  <si>
    <t>3040</t>
  </si>
  <si>
    <t>جالون كابسي لاتيكو مط ابيض صغير</t>
  </si>
  <si>
    <t>3041</t>
  </si>
  <si>
    <t>شيكاره معجون خارجي 200 ×15ك بنتا</t>
  </si>
  <si>
    <t>3042</t>
  </si>
  <si>
    <t>جالون بلاستيك مط 333 بنتا</t>
  </si>
  <si>
    <t>3043</t>
  </si>
  <si>
    <t>بستله بلاستيك مط 333 ×19ك بنتا</t>
  </si>
  <si>
    <t>3044</t>
  </si>
  <si>
    <t xml:space="preserve">بستله بلاستيك مط 333 ×14ك بنتا </t>
  </si>
  <si>
    <t>3045</t>
  </si>
  <si>
    <t>بستله بلاستيك مط خارجي 222 ×13ك بنتا</t>
  </si>
  <si>
    <t>3046</t>
  </si>
  <si>
    <t>1/2كيلو اسود كريستال لارما</t>
  </si>
  <si>
    <t>3047</t>
  </si>
  <si>
    <t>كيلو احمر كريستال لارما</t>
  </si>
  <si>
    <t>3048</t>
  </si>
  <si>
    <t>لفة جرايد الوان</t>
  </si>
  <si>
    <t>3049</t>
  </si>
  <si>
    <t>بستله برايمر بريمو لاك ايجل رصاصي 20ك</t>
  </si>
  <si>
    <t>2024</t>
  </si>
  <si>
    <t>3050</t>
  </si>
  <si>
    <t>جالون دوكو المهندس QM ابيض مط 1019</t>
  </si>
  <si>
    <t>3051</t>
  </si>
  <si>
    <t xml:space="preserve">بستله دوكو شامبين المهندس 15ك </t>
  </si>
  <si>
    <t>3052</t>
  </si>
  <si>
    <t>بستله دوكو المهندس ابيض 25ك GB  7001</t>
  </si>
  <si>
    <t>3053</t>
  </si>
  <si>
    <t>1/2 لتر ورنيش سينيه</t>
  </si>
  <si>
    <t>3054</t>
  </si>
  <si>
    <t>لتر ورنيش سينيه</t>
  </si>
  <si>
    <t>3055</t>
  </si>
  <si>
    <t>جالون مط ابيض دوبل يونايتد</t>
  </si>
  <si>
    <t>3056</t>
  </si>
  <si>
    <t>1/2 لتر مصلب فرن ناشونال L20</t>
  </si>
  <si>
    <t>3057</t>
  </si>
  <si>
    <t>جالون فرن ناشونال 117 NCR</t>
  </si>
  <si>
    <t>3058</t>
  </si>
  <si>
    <t>جالون استوك ناشونال توب بلاس 2.8 ك</t>
  </si>
  <si>
    <t>3059</t>
  </si>
  <si>
    <t>شيكاره معجون نيو باتي داخلي ناشونال 15ك</t>
  </si>
  <si>
    <t>3060</t>
  </si>
  <si>
    <t>كرتونه رمضان GLC</t>
  </si>
  <si>
    <t>3061</t>
  </si>
  <si>
    <t>بستله رمضان GLC</t>
  </si>
  <si>
    <t>5587</t>
  </si>
  <si>
    <t>كيلو فرن ميتاليك كابسي 392</t>
  </si>
  <si>
    <t>5588</t>
  </si>
  <si>
    <t>كيلو فرن ميتاليك كابسي 222</t>
  </si>
  <si>
    <t>3068</t>
  </si>
  <si>
    <t>كيلو فرن ميتاليك كابسي 641</t>
  </si>
  <si>
    <t>3109</t>
  </si>
  <si>
    <t xml:space="preserve">بستله بلاستيك جلتكس 20000 1/2 لامع بيضاوي </t>
  </si>
  <si>
    <t>5589</t>
  </si>
  <si>
    <t xml:space="preserve">1/2ك سواريه دهبي لارما </t>
  </si>
  <si>
    <t>3110</t>
  </si>
  <si>
    <t>كرتونه تنر سبيد 4زجاجه العالميه</t>
  </si>
  <si>
    <t>5590</t>
  </si>
  <si>
    <t xml:space="preserve">كرتونه تنر باور بي تي </t>
  </si>
  <si>
    <t>5591</t>
  </si>
  <si>
    <t>كرتونه معجون حديد ايكون اصفر المانيه ×3ك</t>
  </si>
  <si>
    <t>5592</t>
  </si>
  <si>
    <t>بستله معجون ستايل اورينت 15ك</t>
  </si>
  <si>
    <t>3111</t>
  </si>
  <si>
    <t>كرتونه ورنيش لوكس ميدو ×ك</t>
  </si>
  <si>
    <t>3112</t>
  </si>
  <si>
    <t>كرتونه سيلر نترو كاترون المهندس ×ك</t>
  </si>
  <si>
    <t>5593</t>
  </si>
  <si>
    <t>جالون سيلر نترو كاترون المهندس ×3ك</t>
  </si>
  <si>
    <t>3113</t>
  </si>
  <si>
    <t>كرتونه مط ابيض يونايتد ×ك</t>
  </si>
  <si>
    <t>3114</t>
  </si>
  <si>
    <t>كرتونه مط عسلي يونايتد ×ك</t>
  </si>
  <si>
    <t>3115</t>
  </si>
  <si>
    <t>بستله معجون 444 ×15ك بنتا</t>
  </si>
  <si>
    <t>5594</t>
  </si>
  <si>
    <t xml:space="preserve">بستله بلاستيك 1/2 لامع بنتا </t>
  </si>
  <si>
    <t>3116</t>
  </si>
  <si>
    <t>شيكاره زنك هندي 18-28</t>
  </si>
  <si>
    <t>3117</t>
  </si>
  <si>
    <t xml:space="preserve">شيكاره معجون ستايل × 2ك اورينت </t>
  </si>
  <si>
    <t>3118</t>
  </si>
  <si>
    <t>جالون لاكيه اورينتو ستايل اصفر صغير اورينت</t>
  </si>
  <si>
    <t>3119</t>
  </si>
  <si>
    <t>كرتونه لاكيه كريتال مط ابيض اورينت *ك</t>
  </si>
  <si>
    <t>3120</t>
  </si>
  <si>
    <t>كيلو فرن ميتاليك كابسي  140 B</t>
  </si>
  <si>
    <t>3121</t>
  </si>
  <si>
    <t>بستله بلاستيك لامع اورينت  بالعطور</t>
  </si>
  <si>
    <t>3122</t>
  </si>
  <si>
    <t xml:space="preserve">بستله بلاستيك مط بلاس 700 ناشونال </t>
  </si>
  <si>
    <t>5595</t>
  </si>
  <si>
    <t>جالون بلاستيك مط 333 SN ناشونال</t>
  </si>
  <si>
    <t>3123</t>
  </si>
  <si>
    <t>شيكاره معجون نيو باتي داخلي ناشونال 18 ك</t>
  </si>
  <si>
    <t>5596</t>
  </si>
  <si>
    <t>جالون لاكيه المانيه 2.5ك بني 705</t>
  </si>
  <si>
    <t>3124</t>
  </si>
  <si>
    <t>بستله كمبيوتر</t>
  </si>
  <si>
    <t>3125</t>
  </si>
  <si>
    <t>جركن تنر سبيد 9ك</t>
  </si>
  <si>
    <t>3127</t>
  </si>
  <si>
    <t xml:space="preserve">مفصله  دهبي 5بوصه </t>
  </si>
  <si>
    <t>3132</t>
  </si>
  <si>
    <t>دسته فرشه سلك يد خشب</t>
  </si>
  <si>
    <t>5597</t>
  </si>
  <si>
    <t>جالون سيلر مائي خارجي دامب شيث سكيب</t>
  </si>
  <si>
    <t>3133</t>
  </si>
  <si>
    <t xml:space="preserve">شيكاره معجون دراي ميكس ابيض 25 ك </t>
  </si>
  <si>
    <t>3134</t>
  </si>
  <si>
    <t xml:space="preserve">بستله بوليستر كاترون شفاف 8ك </t>
  </si>
  <si>
    <t>3135</t>
  </si>
  <si>
    <t>صره فيوتك M026</t>
  </si>
  <si>
    <t>3136</t>
  </si>
  <si>
    <t xml:space="preserve">جركن اديكريت DM2 </t>
  </si>
  <si>
    <t>3137</t>
  </si>
  <si>
    <t>كرتونه اسبراي ازرق اماراتي السويديه</t>
  </si>
  <si>
    <t>5598</t>
  </si>
  <si>
    <t>مسمار بزاويه اس 4 بلال</t>
  </si>
  <si>
    <t>5599</t>
  </si>
  <si>
    <t>مسمار بزاويه اس 5 بلال</t>
  </si>
  <si>
    <t>5600</t>
  </si>
  <si>
    <t>مسمار بزاويه اس 6 بلال</t>
  </si>
  <si>
    <t>5601</t>
  </si>
  <si>
    <t>مسمار بزاويه اس 8 بلال</t>
  </si>
  <si>
    <t>5602</t>
  </si>
  <si>
    <t>مسمار بزاويه اس 10 بلال</t>
  </si>
  <si>
    <t>5603</t>
  </si>
  <si>
    <t>مسمار بزاويه اس 12 بلال</t>
  </si>
  <si>
    <t>5604</t>
  </si>
  <si>
    <t>مسمار بزاويه اس 14 بلال</t>
  </si>
  <si>
    <t>3138</t>
  </si>
  <si>
    <t xml:space="preserve">جالون بلاستيك 1/2 لامع بنتا </t>
  </si>
  <si>
    <t>5605</t>
  </si>
  <si>
    <t>جالون لاكيه ابيض لامع دوبل ايجل</t>
  </si>
  <si>
    <t>5606</t>
  </si>
  <si>
    <t>جالون لاكيه بني غامق لامع دوبل ايجل</t>
  </si>
  <si>
    <t>5607</t>
  </si>
  <si>
    <t>جالون لاكيه ابيض لامع صغير ايجل</t>
  </si>
  <si>
    <t>5608</t>
  </si>
  <si>
    <t>جالون لاكيه اسود لامع صغير ايجل</t>
  </si>
  <si>
    <t>5609</t>
  </si>
  <si>
    <t>جالون لاكيه عسلي لامع صغير ايجل</t>
  </si>
  <si>
    <t>5610</t>
  </si>
  <si>
    <t>1/2ك لاكيه ابيض لامع ايجل</t>
  </si>
  <si>
    <t>5611</t>
  </si>
  <si>
    <t>1/2ك لاكيه اسود لامع ايجل</t>
  </si>
  <si>
    <t>5612</t>
  </si>
  <si>
    <t>1/2ك لاكيه احمر لامع ايجل</t>
  </si>
  <si>
    <t>5613</t>
  </si>
  <si>
    <t>1/2ك لاكيه بني عسلي لامع ايجل</t>
  </si>
  <si>
    <t>3139</t>
  </si>
  <si>
    <t>روله لوكس تركي كبيره 25 سم</t>
  </si>
  <si>
    <t>الشركات</t>
  </si>
  <si>
    <t>الرئيسية</t>
  </si>
  <si>
    <t>R</t>
  </si>
  <si>
    <t>الصنف</t>
  </si>
  <si>
    <t>i-com</t>
  </si>
  <si>
    <t>D-com</t>
  </si>
  <si>
    <t>L-com</t>
  </si>
  <si>
    <t>D-item</t>
  </si>
  <si>
    <t>c-com</t>
  </si>
  <si>
    <t>p-com</t>
  </si>
  <si>
    <t>D-i-item</t>
  </si>
  <si>
    <t>L-i-item</t>
  </si>
  <si>
    <t>C-i-item</t>
  </si>
  <si>
    <t>Co-i-item</t>
  </si>
  <si>
    <t>P-i-item</t>
  </si>
  <si>
    <t>البحث عن طريق الصنف</t>
  </si>
  <si>
    <t>البحث عن طريق الشركة</t>
  </si>
  <si>
    <t>ناتج البحث بالصنف</t>
  </si>
  <si>
    <t>ناتج البحث بالشركة</t>
  </si>
  <si>
    <t>قلب كالون كمبيوتر إيطالي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</si>
</sst>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ج.م.‏&quot;"/>
  </numFmts>
  <fonts count="12" x14ac:knownFonts="1">
    <font>
      <sz val="11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u/>
      <sz val="11"/>
      <color theme="10"/>
      <name val="Arial"/>
      <family val="2"/>
      <charset val="178"/>
      <scheme val="minor"/>
    </font>
    <font>
      <b/>
      <u/>
      <sz val="18"/>
      <name val="Arial"/>
      <family val="2"/>
      <scheme val="minor"/>
    </font>
    <font>
      <b/>
      <sz val="18"/>
      <color theme="1"/>
      <name val="Arial"/>
      <family val="2"/>
      <charset val="178"/>
      <scheme val="minor"/>
    </font>
    <font>
      <b/>
      <sz val="24"/>
      <color theme="1"/>
      <name val="Dubai"/>
      <family val="2"/>
    </font>
    <font>
      <b/>
      <sz val="18"/>
      <name val="Akhbar MT"/>
      <charset val="178"/>
    </font>
    <font>
      <sz val="18"/>
      <color theme="1"/>
      <name val="Wingdings 2"/>
      <family val="1"/>
      <charset val="2"/>
    </font>
    <font>
      <sz val="18"/>
      <color theme="0"/>
      <name val="Wingdings 2"/>
      <family val="1"/>
      <charset val="2"/>
    </font>
    <font>
      <sz val="11"/>
      <name val="Arial"/>
      <family val="2"/>
      <charset val="178"/>
      <scheme val="minor"/>
    </font>
    <font>
      <sz val="18"/>
      <color theme="0"/>
      <name val="Arial"/>
      <family val="2"/>
      <charset val="178"/>
      <scheme val="minor"/>
    </font>
    <font>
      <b/>
      <sz val="36"/>
      <color theme="0"/>
      <name val="Arial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4.9989318521683403E-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theme="0"/>
      </bottom>
      <diagonal/>
    </border>
    <border>
      <left style="thin">
        <color indexed="64"/>
      </left>
      <right/>
      <top style="double">
        <color theme="0"/>
      </top>
      <bottom style="medium">
        <color indexed="64"/>
      </bottom>
      <diagonal/>
    </border>
    <border>
      <left/>
      <right/>
      <top style="double">
        <color theme="0"/>
      </top>
      <bottom style="medium">
        <color indexed="64"/>
      </bottom>
      <diagonal/>
    </border>
    <border>
      <left/>
      <right style="medium">
        <color indexed="64"/>
      </right>
      <top style="double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theme="0"/>
      </bottom>
      <diagonal/>
    </border>
    <border>
      <left/>
      <right/>
      <top style="medium">
        <color indexed="64"/>
      </top>
      <bottom style="double">
        <color theme="0"/>
      </bottom>
      <diagonal/>
    </border>
    <border>
      <left/>
      <right style="medium">
        <color indexed="64"/>
      </right>
      <top style="medium">
        <color indexed="64"/>
      </top>
      <bottom style="double">
        <color theme="0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theme="0"/>
      </top>
      <bottom style="double">
        <color indexed="64"/>
      </bottom>
      <diagonal/>
    </border>
    <border>
      <left/>
      <right/>
      <top style="double">
        <color theme="0"/>
      </top>
      <bottom style="double">
        <color indexed="64"/>
      </bottom>
      <diagonal/>
    </border>
    <border>
      <left/>
      <right style="medium">
        <color indexed="64"/>
      </right>
      <top style="double">
        <color theme="0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theme="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theme="0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theme="0"/>
      </bottom>
      <diagonal/>
    </border>
    <border>
      <left style="thin">
        <color indexed="64"/>
      </left>
      <right/>
      <top style="double">
        <color indexed="64"/>
      </top>
      <bottom style="double">
        <color theme="0"/>
      </bottom>
      <diagonal/>
    </border>
    <border>
      <left/>
      <right/>
      <top style="double">
        <color indexed="64"/>
      </top>
      <bottom style="double">
        <color theme="0"/>
      </bottom>
      <diagonal/>
    </border>
    <border>
      <left/>
      <right style="medium">
        <color indexed="64"/>
      </right>
      <top style="double">
        <color indexed="64"/>
      </top>
      <bottom style="double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0">
    <xf numFmtId="0" fontId="0" fillId="0" borderId="0" xfId="0"/>
    <xf numFmtId="49" fontId="0" fillId="0" borderId="0" xfId="0" applyNumberFormat="1"/>
    <xf numFmtId="2" fontId="1" fillId="0" borderId="3" xfId="0" applyNumberFormat="1" applyFont="1" applyBorder="1" applyAlignment="1">
      <alignment horizontal="center" vertical="center" readingOrder="2"/>
    </xf>
    <xf numFmtId="0" fontId="1" fillId="0" borderId="0" xfId="0" applyFont="1" applyBorder="1" applyAlignment="1">
      <alignment horizontal="left" vertical="center"/>
    </xf>
    <xf numFmtId="0" fontId="0" fillId="0" borderId="0" xfId="0" applyProtection="1"/>
    <xf numFmtId="0" fontId="0" fillId="0" borderId="9" xfId="0" applyBorder="1" applyProtection="1"/>
    <xf numFmtId="0" fontId="0" fillId="0" borderId="8" xfId="0" applyBorder="1" applyProtection="1"/>
    <xf numFmtId="0" fontId="0" fillId="0" borderId="14" xfId="0" applyBorder="1" applyProtection="1"/>
    <xf numFmtId="0" fontId="3" fillId="0" borderId="0" xfId="1" applyFont="1" applyBorder="1" applyAlignment="1" applyProtection="1">
      <alignment horizontal="right" vertical="center"/>
    </xf>
    <xf numFmtId="0" fontId="0" fillId="0" borderId="0" xfId="0" applyBorder="1" applyProtection="1"/>
    <xf numFmtId="0" fontId="0" fillId="0" borderId="15" xfId="0" applyBorder="1" applyProtection="1"/>
    <xf numFmtId="0" fontId="0" fillId="0" borderId="7" xfId="0" applyBorder="1" applyProtection="1"/>
    <xf numFmtId="0" fontId="0" fillId="0" borderId="5" xfId="0" applyBorder="1" applyProtection="1"/>
    <xf numFmtId="0" fontId="3" fillId="0" borderId="15" xfId="1" applyFont="1" applyBorder="1" applyAlignment="1" applyProtection="1">
      <alignment horizontal="right" vertical="center"/>
    </xf>
    <xf numFmtId="0" fontId="0" fillId="0" borderId="16" xfId="0" applyBorder="1" applyProtection="1"/>
    <xf numFmtId="0" fontId="6" fillId="0" borderId="17" xfId="1" applyFont="1" applyBorder="1" applyAlignment="1" applyProtection="1">
      <alignment horizontal="left" vertical="center"/>
    </xf>
    <xf numFmtId="0" fontId="6" fillId="0" borderId="20" xfId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6" fillId="2" borderId="22" xfId="1" applyFont="1" applyFill="1" applyBorder="1" applyAlignment="1" applyProtection="1">
      <alignment horizontal="left" vertical="center"/>
    </xf>
    <xf numFmtId="0" fontId="6" fillId="0" borderId="22" xfId="1" applyFont="1" applyBorder="1" applyAlignment="1" applyProtection="1">
      <alignment horizontal="left" vertical="center"/>
    </xf>
    <xf numFmtId="0" fontId="6" fillId="2" borderId="23" xfId="1" applyFont="1" applyFill="1" applyBorder="1" applyAlignment="1" applyProtection="1">
      <alignment horizontal="left" vertical="center"/>
    </xf>
    <xf numFmtId="0" fontId="6" fillId="2" borderId="24" xfId="1" applyFont="1" applyFill="1" applyBorder="1" applyAlignment="1" applyProtection="1">
      <alignment vertical="center"/>
    </xf>
    <xf numFmtId="0" fontId="6" fillId="0" borderId="24" xfId="1" applyFont="1" applyBorder="1" applyAlignment="1" applyProtection="1">
      <alignment vertical="center"/>
    </xf>
    <xf numFmtId="0" fontId="6" fillId="0" borderId="24" xfId="1" applyFont="1" applyBorder="1" applyAlignment="1" applyProtection="1"/>
    <xf numFmtId="0" fontId="6" fillId="2" borderId="25" xfId="1" applyFont="1" applyFill="1" applyBorder="1" applyAlignment="1" applyProtection="1">
      <alignment vertical="center"/>
    </xf>
    <xf numFmtId="0" fontId="7" fillId="4" borderId="18" xfId="0" applyFont="1" applyFill="1" applyBorder="1" applyAlignment="1">
      <alignment horizontal="left" vertical="center"/>
    </xf>
    <xf numFmtId="0" fontId="7" fillId="5" borderId="19" xfId="0" applyFont="1" applyFill="1" applyBorder="1" applyAlignment="1">
      <alignment horizontal="left" vertical="center"/>
    </xf>
    <xf numFmtId="0" fontId="7" fillId="8" borderId="26" xfId="0" applyFont="1" applyFill="1" applyBorder="1" applyAlignment="1">
      <alignment horizontal="left" vertical="center"/>
    </xf>
    <xf numFmtId="0" fontId="7" fillId="9" borderId="27" xfId="0" applyFont="1" applyFill="1" applyBorder="1" applyAlignment="1">
      <alignment horizontal="left" vertical="center"/>
    </xf>
    <xf numFmtId="0" fontId="7" fillId="10" borderId="26" xfId="0" applyFont="1" applyFill="1" applyBorder="1" applyAlignment="1">
      <alignment horizontal="left" vertical="center"/>
    </xf>
    <xf numFmtId="0" fontId="7" fillId="11" borderId="27" xfId="0" applyFont="1" applyFill="1" applyBorder="1" applyAlignment="1">
      <alignment horizontal="left" vertical="center"/>
    </xf>
    <xf numFmtId="0" fontId="7" fillId="12" borderId="26" xfId="0" applyFont="1" applyFill="1" applyBorder="1" applyAlignment="1">
      <alignment horizontal="left" vertical="center"/>
    </xf>
    <xf numFmtId="0" fontId="7" fillId="13" borderId="27" xfId="0" applyFont="1" applyFill="1" applyBorder="1" applyAlignment="1">
      <alignment horizontal="left" vertical="center"/>
    </xf>
    <xf numFmtId="0" fontId="7" fillId="14" borderId="26" xfId="0" applyFont="1" applyFill="1" applyBorder="1" applyAlignment="1">
      <alignment horizontal="left" vertical="center"/>
    </xf>
    <xf numFmtId="0" fontId="7" fillId="15" borderId="27" xfId="0" applyFont="1" applyFill="1" applyBorder="1" applyAlignment="1">
      <alignment horizontal="left" vertical="center"/>
    </xf>
    <xf numFmtId="0" fontId="7" fillId="16" borderId="26" xfId="0" applyFont="1" applyFill="1" applyBorder="1" applyAlignment="1">
      <alignment horizontal="left" vertical="center"/>
    </xf>
    <xf numFmtId="0" fontId="7" fillId="17" borderId="27" xfId="0" applyFont="1" applyFill="1" applyBorder="1" applyAlignment="1">
      <alignment horizontal="left" vertical="center"/>
    </xf>
    <xf numFmtId="0" fontId="7" fillId="18" borderId="26" xfId="0" applyFont="1" applyFill="1" applyBorder="1" applyAlignment="1">
      <alignment horizontal="left" vertical="center"/>
    </xf>
    <xf numFmtId="0" fontId="7" fillId="19" borderId="27" xfId="0" applyFont="1" applyFill="1" applyBorder="1" applyAlignment="1">
      <alignment horizontal="left" vertical="center"/>
    </xf>
    <xf numFmtId="0" fontId="7" fillId="20" borderId="26" xfId="0" applyFont="1" applyFill="1" applyBorder="1" applyAlignment="1">
      <alignment horizontal="left" vertical="center"/>
    </xf>
    <xf numFmtId="0" fontId="7" fillId="21" borderId="27" xfId="0" applyFont="1" applyFill="1" applyBorder="1" applyAlignment="1">
      <alignment horizontal="left" vertical="center"/>
    </xf>
    <xf numFmtId="0" fontId="7" fillId="22" borderId="28" xfId="0" applyFont="1" applyFill="1" applyBorder="1" applyAlignment="1">
      <alignment horizontal="left" vertical="center"/>
    </xf>
    <xf numFmtId="0" fontId="7" fillId="23" borderId="6" xfId="0" applyFont="1" applyFill="1" applyBorder="1" applyAlignment="1">
      <alignment horizontal="left" vertical="center"/>
    </xf>
    <xf numFmtId="0" fontId="7" fillId="24" borderId="18" xfId="0" applyFont="1" applyFill="1" applyBorder="1" applyAlignment="1">
      <alignment horizontal="left" vertical="center"/>
    </xf>
    <xf numFmtId="0" fontId="7" fillId="25" borderId="19" xfId="0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7" borderId="21" xfId="0" applyFont="1" applyFill="1" applyBorder="1" applyAlignment="1">
      <alignment horizontal="left" vertical="center"/>
    </xf>
    <xf numFmtId="0" fontId="8" fillId="26" borderId="18" xfId="0" applyFont="1" applyFill="1" applyBorder="1" applyAlignment="1">
      <alignment horizontal="left" vertical="center"/>
    </xf>
    <xf numFmtId="0" fontId="8" fillId="27" borderId="21" xfId="0" applyFont="1" applyFill="1" applyBorder="1" applyAlignment="1">
      <alignment horizontal="left" vertical="center"/>
    </xf>
    <xf numFmtId="0" fontId="8" fillId="28" borderId="18" xfId="0" applyFont="1" applyFill="1" applyBorder="1" applyAlignment="1">
      <alignment horizontal="left" vertical="center"/>
    </xf>
    <xf numFmtId="0" fontId="8" fillId="29" borderId="21" xfId="0" applyFont="1" applyFill="1" applyBorder="1" applyAlignment="1">
      <alignment horizontal="left" vertical="center"/>
    </xf>
    <xf numFmtId="0" fontId="8" fillId="30" borderId="18" xfId="0" applyFont="1" applyFill="1" applyBorder="1" applyAlignment="1">
      <alignment horizontal="left" vertical="center"/>
    </xf>
    <xf numFmtId="0" fontId="8" fillId="31" borderId="21" xfId="0" applyFont="1" applyFill="1" applyBorder="1" applyAlignment="1">
      <alignment horizontal="left" vertical="center"/>
    </xf>
    <xf numFmtId="0" fontId="8" fillId="32" borderId="18" xfId="0" applyFont="1" applyFill="1" applyBorder="1" applyAlignment="1">
      <alignment horizontal="left" vertical="center"/>
    </xf>
    <xf numFmtId="0" fontId="8" fillId="33" borderId="21" xfId="0" applyFont="1" applyFill="1" applyBorder="1" applyAlignment="1">
      <alignment horizontal="left" vertical="center"/>
    </xf>
    <xf numFmtId="0" fontId="8" fillId="34" borderId="18" xfId="0" applyFont="1" applyFill="1" applyBorder="1" applyAlignment="1">
      <alignment horizontal="left" vertical="center"/>
    </xf>
    <xf numFmtId="0" fontId="8" fillId="35" borderId="21" xfId="0" applyFont="1" applyFill="1" applyBorder="1" applyAlignment="1">
      <alignment horizontal="left" vertical="center"/>
    </xf>
    <xf numFmtId="0" fontId="8" fillId="36" borderId="18" xfId="0" applyFont="1" applyFill="1" applyBorder="1" applyAlignment="1">
      <alignment horizontal="left" vertical="center"/>
    </xf>
    <xf numFmtId="0" fontId="8" fillId="37" borderId="21" xfId="0" applyFont="1" applyFill="1" applyBorder="1" applyAlignment="1">
      <alignment horizontal="left" vertical="center"/>
    </xf>
    <xf numFmtId="0" fontId="8" fillId="38" borderId="18" xfId="0" applyFont="1" applyFill="1" applyBorder="1" applyAlignment="1">
      <alignment horizontal="left" vertical="center"/>
    </xf>
    <xf numFmtId="0" fontId="8" fillId="39" borderId="21" xfId="0" applyFont="1" applyFill="1" applyBorder="1" applyAlignment="1">
      <alignment horizontal="left" vertical="center"/>
    </xf>
    <xf numFmtId="0" fontId="8" fillId="40" borderId="18" xfId="0" applyFont="1" applyFill="1" applyBorder="1" applyAlignment="1">
      <alignment horizontal="left" vertical="center"/>
    </xf>
    <xf numFmtId="0" fontId="8" fillId="41" borderId="21" xfId="0" applyFont="1" applyFill="1" applyBorder="1" applyAlignment="1">
      <alignment horizontal="left" vertical="center"/>
    </xf>
    <xf numFmtId="0" fontId="8" fillId="42" borderId="26" xfId="0" applyFont="1" applyFill="1" applyBorder="1" applyAlignment="1">
      <alignment horizontal="left" vertical="center"/>
    </xf>
    <xf numFmtId="0" fontId="8" fillId="43" borderId="27" xfId="0" applyFont="1" applyFill="1" applyBorder="1" applyAlignment="1">
      <alignment horizontal="left" vertical="center"/>
    </xf>
    <xf numFmtId="0" fontId="0" fillId="0" borderId="6" xfId="0" applyBorder="1" applyProtection="1"/>
    <xf numFmtId="0" fontId="0" fillId="0" borderId="29" xfId="0" applyBorder="1" applyProtection="1"/>
    <xf numFmtId="2" fontId="4" fillId="3" borderId="2" xfId="1" applyNumberFormat="1" applyFont="1" applyFill="1" applyBorder="1" applyAlignment="1">
      <alignment horizontal="center" vertical="center" readingOrder="2"/>
    </xf>
    <xf numFmtId="2" fontId="1" fillId="0" borderId="10" xfId="0" applyNumberFormat="1" applyFont="1" applyBorder="1" applyAlignment="1">
      <alignment horizontal="center" vertical="center" readingOrder="2"/>
    </xf>
    <xf numFmtId="1" fontId="0" fillId="0" borderId="1" xfId="0" applyNumberForma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readingOrder="2"/>
    </xf>
    <xf numFmtId="0" fontId="0" fillId="0" borderId="0" xfId="0" applyNumberFormat="1"/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0" xfId="0" applyFont="1" applyProtection="1"/>
    <xf numFmtId="0" fontId="1" fillId="26" borderId="31" xfId="0" applyFont="1" applyFill="1" applyBorder="1" applyProtection="1"/>
    <xf numFmtId="0" fontId="1" fillId="26" borderId="32" xfId="0" applyFont="1" applyFill="1" applyBorder="1" applyProtection="1"/>
    <xf numFmtId="0" fontId="1" fillId="26" borderId="20" xfId="0" applyFont="1" applyFill="1" applyBorder="1" applyProtection="1"/>
    <xf numFmtId="0" fontId="9" fillId="0" borderId="0" xfId="0" applyFont="1" applyAlignment="1" applyProtection="1">
      <alignment horizontal="center" vertical="center"/>
    </xf>
    <xf numFmtId="0" fontId="1" fillId="26" borderId="33" xfId="0" applyFont="1" applyFill="1" applyBorder="1" applyProtection="1"/>
    <xf numFmtId="0" fontId="1" fillId="26" borderId="24" xfId="0" applyFont="1" applyFill="1" applyBorder="1" applyProtection="1"/>
    <xf numFmtId="0" fontId="1" fillId="0" borderId="34" xfId="0" applyFont="1" applyBorder="1" applyProtection="1"/>
    <xf numFmtId="0" fontId="1" fillId="0" borderId="43" xfId="0" applyFont="1" applyBorder="1" applyProtection="1"/>
    <xf numFmtId="0" fontId="1" fillId="26" borderId="0" xfId="0" applyFont="1" applyFill="1" applyProtection="1"/>
    <xf numFmtId="0" fontId="1" fillId="26" borderId="0" xfId="0" applyFont="1" applyFill="1" applyAlignment="1" applyProtection="1">
      <alignment horizontal="center"/>
    </xf>
    <xf numFmtId="0" fontId="1" fillId="0" borderId="46" xfId="0" applyFont="1" applyBorder="1" applyProtection="1"/>
    <xf numFmtId="0" fontId="1" fillId="26" borderId="34" xfId="0" applyFont="1" applyFill="1" applyBorder="1" applyProtection="1"/>
    <xf numFmtId="0" fontId="1" fillId="26" borderId="35" xfId="0" applyFont="1" applyFill="1" applyBorder="1" applyProtection="1"/>
    <xf numFmtId="0" fontId="1" fillId="26" borderId="35" xfId="0" applyFont="1" applyFill="1" applyBorder="1" applyAlignment="1" applyProtection="1">
      <alignment horizontal="center"/>
    </xf>
    <xf numFmtId="0" fontId="1" fillId="26" borderId="36" xfId="0" applyFont="1" applyFill="1" applyBorder="1" applyProtection="1"/>
    <xf numFmtId="0" fontId="1" fillId="39" borderId="31" xfId="0" applyFont="1" applyFill="1" applyBorder="1" applyProtection="1"/>
    <xf numFmtId="0" fontId="1" fillId="39" borderId="32" xfId="0" applyFont="1" applyFill="1" applyBorder="1" applyProtection="1"/>
    <xf numFmtId="0" fontId="1" fillId="39" borderId="20" xfId="0" applyFont="1" applyFill="1" applyBorder="1" applyProtection="1"/>
    <xf numFmtId="0" fontId="1" fillId="39" borderId="33" xfId="0" applyFont="1" applyFill="1" applyBorder="1" applyProtection="1"/>
    <xf numFmtId="0" fontId="1" fillId="39" borderId="24" xfId="0" applyFont="1" applyFill="1" applyBorder="1" applyProtection="1"/>
    <xf numFmtId="0" fontId="1" fillId="0" borderId="52" xfId="0" applyFont="1" applyBorder="1" applyAlignment="1" applyProtection="1">
      <alignment vertical="center"/>
    </xf>
    <xf numFmtId="0" fontId="1" fillId="0" borderId="43" xfId="0" applyFont="1" applyBorder="1" applyAlignment="1" applyProtection="1">
      <alignment vertical="center"/>
    </xf>
    <xf numFmtId="0" fontId="1" fillId="0" borderId="61" xfId="0" applyFont="1" applyBorder="1" applyAlignment="1" applyProtection="1">
      <alignment vertical="center"/>
    </xf>
    <xf numFmtId="0" fontId="10" fillId="44" borderId="67" xfId="0" applyFont="1" applyFill="1" applyBorder="1" applyAlignment="1" applyProtection="1">
      <alignment vertical="center"/>
    </xf>
    <xf numFmtId="0" fontId="1" fillId="39" borderId="34" xfId="0" applyFont="1" applyFill="1" applyBorder="1" applyProtection="1"/>
    <xf numFmtId="0" fontId="1" fillId="39" borderId="35" xfId="0" applyFont="1" applyFill="1" applyBorder="1" applyProtection="1"/>
    <xf numFmtId="0" fontId="1" fillId="39" borderId="36" xfId="0" applyFont="1" applyFill="1" applyBorder="1" applyProtection="1"/>
    <xf numFmtId="0" fontId="5" fillId="2" borderId="11" xfId="0" applyFont="1" applyFill="1" applyBorder="1" applyAlignment="1" applyProtection="1">
      <alignment horizontal="center"/>
    </xf>
    <xf numFmtId="0" fontId="5" fillId="2" borderId="12" xfId="0" applyFont="1" applyFill="1" applyBorder="1" applyAlignment="1" applyProtection="1">
      <alignment horizontal="center"/>
    </xf>
    <xf numFmtId="0" fontId="5" fillId="2" borderId="13" xfId="0" applyFont="1" applyFill="1" applyBorder="1" applyAlignment="1" applyProtection="1">
      <alignment horizontal="center"/>
    </xf>
    <xf numFmtId="0" fontId="9" fillId="0" borderId="0" xfId="0" applyFont="1" applyProtection="1"/>
    <xf numFmtId="0" fontId="1" fillId="0" borderId="58" xfId="0" applyFont="1" applyBorder="1" applyAlignment="1" applyProtection="1">
      <alignment horizontal="center"/>
    </xf>
    <xf numFmtId="0" fontId="1" fillId="0" borderId="59" xfId="0" applyFont="1" applyBorder="1" applyAlignment="1" applyProtection="1">
      <alignment horizontal="center"/>
    </xf>
    <xf numFmtId="0" fontId="1" fillId="0" borderId="60" xfId="0" applyFont="1" applyBorder="1" applyAlignment="1" applyProtection="1">
      <alignment horizontal="center"/>
    </xf>
    <xf numFmtId="0" fontId="1" fillId="0" borderId="64" xfId="0" applyFont="1" applyBorder="1" applyAlignment="1" applyProtection="1">
      <alignment horizontal="center"/>
    </xf>
    <xf numFmtId="0" fontId="1" fillId="0" borderId="65" xfId="0" applyFont="1" applyBorder="1" applyAlignment="1" applyProtection="1">
      <alignment horizontal="center"/>
    </xf>
    <xf numFmtId="0" fontId="1" fillId="0" borderId="66" xfId="0" applyFont="1" applyBorder="1" applyAlignment="1" applyProtection="1">
      <alignment horizontal="center"/>
    </xf>
    <xf numFmtId="164" fontId="11" fillId="44" borderId="35" xfId="0" applyNumberFormat="1" applyFont="1" applyFill="1" applyBorder="1" applyAlignment="1" applyProtection="1">
      <alignment horizontal="center" readingOrder="2"/>
    </xf>
    <xf numFmtId="164" fontId="11" fillId="44" borderId="36" xfId="0" applyNumberFormat="1" applyFont="1" applyFill="1" applyBorder="1" applyAlignment="1" applyProtection="1">
      <alignment horizontal="center" readingOrder="2"/>
    </xf>
    <xf numFmtId="0" fontId="1" fillId="0" borderId="47" xfId="0" applyFont="1" applyBorder="1" applyAlignment="1" applyProtection="1">
      <alignment horizontal="center"/>
      <protection locked="0"/>
    </xf>
    <xf numFmtId="0" fontId="1" fillId="0" borderId="48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vertical="center"/>
    </xf>
    <xf numFmtId="0" fontId="10" fillId="36" borderId="37" xfId="0" applyFont="1" applyFill="1" applyBorder="1" applyAlignment="1" applyProtection="1">
      <alignment horizontal="center"/>
    </xf>
    <xf numFmtId="0" fontId="10" fillId="36" borderId="38" xfId="0" applyFont="1" applyFill="1" applyBorder="1" applyAlignment="1" applyProtection="1">
      <alignment horizontal="center"/>
    </xf>
    <xf numFmtId="0" fontId="10" fillId="36" borderId="39" xfId="0" applyFont="1" applyFill="1" applyBorder="1" applyAlignment="1" applyProtection="1">
      <alignment horizontal="center"/>
    </xf>
    <xf numFmtId="0" fontId="10" fillId="37" borderId="49" xfId="0" applyFont="1" applyFill="1" applyBorder="1" applyAlignment="1" applyProtection="1">
      <alignment horizontal="center"/>
    </xf>
    <xf numFmtId="0" fontId="10" fillId="37" borderId="50" xfId="0" applyFont="1" applyFill="1" applyBorder="1" applyAlignment="1" applyProtection="1">
      <alignment horizontal="center"/>
    </xf>
    <xf numFmtId="0" fontId="10" fillId="37" borderId="51" xfId="0" applyFont="1" applyFill="1" applyBorder="1" applyAlignment="1" applyProtection="1">
      <alignment horizontal="center"/>
    </xf>
    <xf numFmtId="0" fontId="1" fillId="0" borderId="53" xfId="0" applyFont="1" applyBorder="1" applyAlignment="1" applyProtection="1">
      <alignment horizontal="center" readingOrder="2"/>
    </xf>
    <xf numFmtId="0" fontId="1" fillId="0" borderId="54" xfId="0" applyFont="1" applyBorder="1" applyAlignment="1" applyProtection="1">
      <alignment horizontal="center" readingOrder="2"/>
    </xf>
    <xf numFmtId="0" fontId="1" fillId="0" borderId="55" xfId="0" applyFont="1" applyBorder="1" applyAlignment="1" applyProtection="1">
      <alignment horizontal="center" readingOrder="2"/>
    </xf>
    <xf numFmtId="0" fontId="1" fillId="0" borderId="56" xfId="0" applyFont="1" applyBorder="1" applyAlignment="1" applyProtection="1">
      <alignment horizontal="center" readingOrder="2"/>
    </xf>
    <xf numFmtId="0" fontId="1" fillId="0" borderId="57" xfId="0" applyFont="1" applyBorder="1" applyAlignment="1" applyProtection="1">
      <alignment horizontal="center" readingOrder="2"/>
    </xf>
    <xf numFmtId="0" fontId="9" fillId="0" borderId="0" xfId="0" applyFont="1" applyAlignment="1" applyProtection="1">
      <alignment horizontal="center"/>
    </xf>
    <xf numFmtId="0" fontId="10" fillId="37" borderId="37" xfId="0" applyFont="1" applyFill="1" applyBorder="1" applyAlignment="1" applyProtection="1">
      <alignment horizontal="center"/>
    </xf>
    <xf numFmtId="0" fontId="10" fillId="37" borderId="38" xfId="0" applyFont="1" applyFill="1" applyBorder="1" applyAlignment="1" applyProtection="1">
      <alignment horizontal="center"/>
    </xf>
    <xf numFmtId="0" fontId="10" fillId="37" borderId="39" xfId="0" applyFont="1" applyFill="1" applyBorder="1" applyAlignment="1" applyProtection="1">
      <alignment horizontal="center"/>
    </xf>
    <xf numFmtId="0" fontId="1" fillId="0" borderId="44" xfId="0" applyFont="1" applyBorder="1" applyAlignment="1" applyProtection="1">
      <alignment horizontal="center"/>
      <protection locked="0"/>
    </xf>
    <xf numFmtId="0" fontId="1" fillId="0" borderId="45" xfId="0" applyFont="1" applyBorder="1" applyAlignment="1" applyProtection="1">
      <alignment horizontal="center"/>
      <protection locked="0"/>
    </xf>
    <xf numFmtId="0" fontId="1" fillId="0" borderId="62" xfId="0" applyFont="1" applyBorder="1" applyAlignment="1" applyProtection="1">
      <alignment horizontal="center"/>
    </xf>
    <xf numFmtId="0" fontId="1" fillId="0" borderId="63" xfId="0" applyFont="1" applyBorder="1" applyAlignment="1" applyProtection="1">
      <alignment horizontal="center"/>
    </xf>
    <xf numFmtId="0" fontId="1" fillId="0" borderId="40" xfId="0" applyFont="1" applyBorder="1" applyAlignment="1" applyProtection="1">
      <alignment horizontal="center"/>
      <protection locked="0"/>
    </xf>
    <xf numFmtId="0" fontId="1" fillId="0" borderId="41" xfId="0" applyFont="1" applyBorder="1" applyAlignment="1" applyProtection="1">
      <alignment horizontal="center"/>
      <protection locked="0"/>
    </xf>
    <xf numFmtId="0" fontId="1" fillId="0" borderId="42" xfId="0" applyFont="1" applyBorder="1" applyAlignment="1" applyProtection="1">
      <alignment horizontal="center"/>
      <protection locked="0"/>
    </xf>
    <xf numFmtId="164" fontId="11" fillId="44" borderId="68" xfId="0" applyNumberFormat="1" applyFont="1" applyFill="1" applyBorder="1" applyAlignment="1" applyProtection="1">
      <alignment horizontal="center" readingOrder="2"/>
    </xf>
    <xf numFmtId="164" fontId="11" fillId="44" borderId="69" xfId="0" applyNumberFormat="1" applyFont="1" applyFill="1" applyBorder="1" applyAlignment="1" applyProtection="1">
      <alignment horizontal="center" readingOrder="2"/>
    </xf>
    <xf numFmtId="164" fontId="11" fillId="44" borderId="70" xfId="0" applyNumberFormat="1" applyFont="1" applyFill="1" applyBorder="1" applyAlignment="1" applyProtection="1">
      <alignment horizontal="center" readingOrder="2"/>
    </xf>
  </cellXfs>
  <cellStyles count="2">
    <cellStyle name="ارتباط تشعبي" xfId="1" builtinId="8"/>
    <cellStyle name="عادي" xfId="0" builtinId="0"/>
  </cellStyles>
  <dxfs count="9">
    <dxf>
      <numFmt numFmtId="1" formatCode="0"/>
      <alignment horizontal="center" vertical="center" textRotation="0" wrapText="0" indent="0" justifyLastLine="0" shrinkToFit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rial"/>
        <scheme val="minor"/>
      </font>
      <numFmt numFmtId="2" formatCode="0.00"/>
      <alignment horizontal="center" vertical="center" textRotation="0" wrapText="0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576;&#1581;&#1579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585;&#1574;&#1610;&#1587;&#1610;&#157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1514475</xdr:colOff>
      <xdr:row>3</xdr:row>
      <xdr:rowOff>133350</xdr:rowOff>
    </xdr:from>
    <xdr:to>
      <xdr:col>6</xdr:col>
      <xdr:colOff>542925</xdr:colOff>
      <xdr:row>5</xdr:row>
      <xdr:rowOff>66675</xdr:rowOff>
    </xdr:to>
    <xdr:sp macro="" textlink="">
      <xdr:nvSpPr>
        <xdr:cNvPr id="2" name="Flowchart: Terminator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33508775" y="904875"/>
          <a:ext cx="1409700" cy="428625"/>
        </a:xfrm>
        <a:prstGeom prst="flowChartTerminator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2800" b="1"/>
            <a:t>بحث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254001</xdr:colOff>
      <xdr:row>14</xdr:row>
      <xdr:rowOff>133350</xdr:rowOff>
    </xdr:from>
    <xdr:to>
      <xdr:col>10</xdr:col>
      <xdr:colOff>936624</xdr:colOff>
      <xdr:row>19</xdr:row>
      <xdr:rowOff>28576</xdr:rowOff>
    </xdr:to>
    <xdr:sp macro="" textlink="">
      <xdr:nvSpPr>
        <xdr:cNvPr id="2" name="Flowchart: Terminator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4839EA-9CC1-433E-A024-C000CDAF63E3}"/>
            </a:ext>
          </a:extLst>
        </xdr:cNvPr>
        <xdr:cNvSpPr/>
      </xdr:nvSpPr>
      <xdr:spPr>
        <a:xfrm>
          <a:off x="11230028976" y="3629025"/>
          <a:ext cx="2349498" cy="714376"/>
        </a:xfrm>
        <a:prstGeom prst="flowChartTerminator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ar-EG" sz="2800" b="1"/>
            <a:t>الرئيسية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UE7AEJD\prices\pric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الرئيسية"/>
      <sheetName val="25.04.2022"/>
      <sheetName val="All"/>
      <sheetName val="يونايتد"/>
      <sheetName val="يوتن"/>
      <sheetName val="نصار_مسمار"/>
      <sheetName val="نصار_سلك_ممدد"/>
      <sheetName val="ناشونال"/>
      <sheetName val="ميسرة"/>
      <sheetName val="ميدو"/>
      <sheetName val="مصنع_غراء_حمص_النجمه"/>
      <sheetName val="ماليزي"/>
      <sheetName val="كابسي"/>
      <sheetName val="فيرا"/>
      <sheetName val="فايلوت"/>
      <sheetName val="عام"/>
      <sheetName val="سيلدور"/>
      <sheetName val="سايبس"/>
      <sheetName val="سكاي"/>
      <sheetName val="سافيتو"/>
      <sheetName val="دراي_ميكس"/>
      <sheetName val="بيور"/>
      <sheetName val="بنتا"/>
      <sheetName val="بلال_مسمار"/>
      <sheetName val="بريمو_كات"/>
      <sheetName val="بروستول"/>
      <sheetName val="باكين"/>
      <sheetName val="ايرلاك"/>
      <sheetName val="ايجل"/>
      <sheetName val="اورينت"/>
      <sheetName val="المهندس"/>
      <sheetName val="المصرية_الايطالية"/>
      <sheetName val="المصرية"/>
      <sheetName val="العالمية"/>
      <sheetName val="السويدية"/>
      <sheetName val="السلاب"/>
      <sheetName val="الدلتا"/>
      <sheetName val="البناء_الحديث"/>
      <sheetName val="الايطاليه"/>
      <sheetName val="الالمانيه_للزق"/>
      <sheetName val="الالمانيةGLC"/>
      <sheetName val="اسكيب"/>
      <sheetName val="MCI"/>
    </sheetNames>
    <sheetDataSet>
      <sheetData sheetId="0"/>
      <sheetData sheetId="1"/>
      <sheetData sheetId="2">
        <row r="7">
          <cell r="E7">
            <v>3140</v>
          </cell>
          <cell r="F7" t="str">
            <v>قلب كالون كمبيوتر إيطالي</v>
          </cell>
          <cell r="G7" t="str">
            <v xml:space="preserve">عام </v>
          </cell>
          <cell r="H7">
            <v>65</v>
          </cell>
        </row>
        <row r="8">
          <cell r="E8">
            <v>3141</v>
          </cell>
          <cell r="F8" t="str">
            <v>كرتونه مصلب ورنيش يوريثان لامع 1:2</v>
          </cell>
          <cell r="G8" t="str">
            <v>المهندس</v>
          </cell>
          <cell r="H8">
            <v>292.94</v>
          </cell>
        </row>
        <row r="9">
          <cell r="E9">
            <v>3142</v>
          </cell>
          <cell r="F9" t="str">
            <v>قاعده اسكوتشه 9بوصه توتال</v>
          </cell>
          <cell r="G9" t="str">
            <v xml:space="preserve">عام </v>
          </cell>
          <cell r="H9">
            <v>250</v>
          </cell>
        </row>
        <row r="10">
          <cell r="E10">
            <v>5614</v>
          </cell>
          <cell r="F10" t="str">
            <v xml:space="preserve">كرتونه مصلب سيلر يوريثان 1/2 كيلو </v>
          </cell>
          <cell r="G10" t="str">
            <v>المهندس</v>
          </cell>
          <cell r="H10">
            <v>200.79</v>
          </cell>
        </row>
        <row r="11">
          <cell r="E11">
            <v>5615</v>
          </cell>
          <cell r="F11" t="str">
            <v>كرتونه نفض العالميه 6 زجاجه</v>
          </cell>
          <cell r="G11" t="str">
            <v>العالميه</v>
          </cell>
          <cell r="H11">
            <v>60</v>
          </cell>
        </row>
        <row r="12">
          <cell r="E12">
            <v>5616</v>
          </cell>
          <cell r="F12" t="str">
            <v>كرتونه نفض رومي شفاف 4 زجاجه العالميه</v>
          </cell>
          <cell r="G12" t="str">
            <v>العالميه</v>
          </cell>
          <cell r="H12">
            <v>175</v>
          </cell>
        </row>
        <row r="13">
          <cell r="E13">
            <v>744</v>
          </cell>
          <cell r="F13" t="str">
            <v>كرتونه ديكورا لاكيه لامع اسكيب *ك اخضر 211</v>
          </cell>
          <cell r="G13" t="str">
            <v>إسكيب</v>
          </cell>
          <cell r="H13">
            <v>201.78</v>
          </cell>
        </row>
        <row r="14">
          <cell r="E14">
            <v>751</v>
          </cell>
          <cell r="F14" t="str">
            <v>كرتونه ديكورا لاكيه لامع اسكيب  *ك ازرق 112</v>
          </cell>
          <cell r="G14" t="str">
            <v>إسكيب</v>
          </cell>
          <cell r="H14">
            <v>201.78</v>
          </cell>
        </row>
        <row r="15">
          <cell r="E15">
            <v>765</v>
          </cell>
          <cell r="F15" t="str">
            <v>كرتونه ديكورا لاكيه لامع اسكيب  *1/2 اسود 801</v>
          </cell>
          <cell r="G15" t="str">
            <v>إسكيب</v>
          </cell>
          <cell r="H15">
            <v>129.96</v>
          </cell>
        </row>
        <row r="16">
          <cell r="E16">
            <v>775</v>
          </cell>
          <cell r="F16" t="str">
            <v>كرتونه ديكورا لاكيه لامع اسكيب  *1/2 ازرق 112</v>
          </cell>
          <cell r="G16" t="str">
            <v>إسكيب</v>
          </cell>
          <cell r="H16">
            <v>129.96</v>
          </cell>
        </row>
        <row r="17">
          <cell r="E17">
            <v>3150</v>
          </cell>
          <cell r="F17" t="str">
            <v>جالون ديكورا لاكيه لامع اسكيب  دوبل 518</v>
          </cell>
          <cell r="G17" t="str">
            <v>إسكيب</v>
          </cell>
          <cell r="H17">
            <v>171</v>
          </cell>
        </row>
        <row r="18">
          <cell r="E18">
            <v>5622</v>
          </cell>
          <cell r="F18" t="str">
            <v>جالون اكريكوت لامع دوبل اسود 801 اسكيب</v>
          </cell>
          <cell r="G18" t="str">
            <v>إسكيب</v>
          </cell>
          <cell r="H18">
            <v>237.12</v>
          </cell>
        </row>
        <row r="21">
          <cell r="E21" t="str">
            <v>1008</v>
          </cell>
          <cell r="F21" t="str">
            <v>جالون سيلر بوريثان المهندس 4ك</v>
          </cell>
          <cell r="G21" t="str">
            <v>المهندس</v>
          </cell>
          <cell r="H21">
            <v>433.83249999999998</v>
          </cell>
        </row>
        <row r="24">
          <cell r="E24" t="str">
            <v>1014</v>
          </cell>
          <cell r="F24" t="str">
            <v>كيلو صنفره كوره الاقتصادي المصريه 180</v>
          </cell>
          <cell r="G24" t="str">
            <v>المصريه الايطاليه</v>
          </cell>
          <cell r="H24">
            <v>90</v>
          </cell>
        </row>
        <row r="25">
          <cell r="E25" t="str">
            <v>1015</v>
          </cell>
          <cell r="F25" t="str">
            <v>كيلو صنفره كوره الاقتصادي المصريه 220</v>
          </cell>
          <cell r="G25" t="str">
            <v>المصريه الايطاليه</v>
          </cell>
          <cell r="H25">
            <v>98</v>
          </cell>
        </row>
        <row r="26">
          <cell r="E26" t="str">
            <v>1016</v>
          </cell>
          <cell r="F26" t="str">
            <v>كيلو فرن كابسي اسود ساده</v>
          </cell>
          <cell r="G26" t="str">
            <v>كابسي</v>
          </cell>
          <cell r="H26">
            <v>189.56700000000001</v>
          </cell>
        </row>
        <row r="27">
          <cell r="E27" t="str">
            <v>1019</v>
          </cell>
          <cell r="F27" t="str">
            <v xml:space="preserve">كيلو برستول عيار فضي </v>
          </cell>
          <cell r="G27" t="str">
            <v xml:space="preserve">بروستول </v>
          </cell>
          <cell r="H27">
            <v>126</v>
          </cell>
        </row>
        <row r="28">
          <cell r="E28" t="str">
            <v>1022</v>
          </cell>
          <cell r="F28" t="str">
            <v xml:space="preserve">كيلو برستول عيار دهبي </v>
          </cell>
          <cell r="G28" t="str">
            <v xml:space="preserve">بروستول </v>
          </cell>
          <cell r="H28">
            <v>126</v>
          </cell>
        </row>
        <row r="36">
          <cell r="E36" t="str">
            <v>1043</v>
          </cell>
          <cell r="F36" t="str">
            <v>كيلو مجموعه المهندس لامع 1:1</v>
          </cell>
          <cell r="G36" t="str">
            <v>المهندس</v>
          </cell>
          <cell r="H36">
            <v>140.488333333333</v>
          </cell>
        </row>
        <row r="38">
          <cell r="E38" t="str">
            <v>1045</v>
          </cell>
          <cell r="F38" t="str">
            <v>كيلو مجموعه المهندس لامع 1:2</v>
          </cell>
          <cell r="G38" t="str">
            <v>المهندس</v>
          </cell>
          <cell r="H38">
            <v>110.74166666666602</v>
          </cell>
        </row>
        <row r="40">
          <cell r="E40" t="str">
            <v>1047</v>
          </cell>
          <cell r="F40" t="str">
            <v>جالون مجموعه المهندس لامع 1:2</v>
          </cell>
          <cell r="G40" t="str">
            <v>المهندس</v>
          </cell>
          <cell r="H40">
            <v>445.95749999999998</v>
          </cell>
        </row>
        <row r="41">
          <cell r="E41" t="str">
            <v>1055</v>
          </cell>
          <cell r="F41" t="str">
            <v>كيلو مجموعه المهندس مط زيرو</v>
          </cell>
          <cell r="G41" t="str">
            <v>المهندس</v>
          </cell>
          <cell r="H41">
            <v>109.125</v>
          </cell>
        </row>
        <row r="52">
          <cell r="E52" t="str">
            <v>1069</v>
          </cell>
          <cell r="F52" t="str">
            <v xml:space="preserve">مقص قاطع ستيل </v>
          </cell>
          <cell r="G52" t="str">
            <v xml:space="preserve">عام </v>
          </cell>
          <cell r="H52">
            <v>65</v>
          </cell>
        </row>
        <row r="83">
          <cell r="E83" t="str">
            <v>1114</v>
          </cell>
          <cell r="F83" t="str">
            <v xml:space="preserve">كيلو برستول ميتالك نيكل </v>
          </cell>
          <cell r="G83" t="str">
            <v xml:space="preserve">بروستول </v>
          </cell>
          <cell r="H83">
            <v>91</v>
          </cell>
        </row>
        <row r="90">
          <cell r="E90" t="str">
            <v>1126</v>
          </cell>
          <cell r="F90" t="str">
            <v xml:space="preserve">1/2كيلو برستول ميتالك نيكل </v>
          </cell>
          <cell r="G90" t="str">
            <v xml:space="preserve">بروستول </v>
          </cell>
          <cell r="H90">
            <v>46.2</v>
          </cell>
        </row>
        <row r="100">
          <cell r="E100" t="str">
            <v>1171</v>
          </cell>
          <cell r="F100" t="str">
            <v>متر ورق</v>
          </cell>
          <cell r="G100" t="str">
            <v xml:space="preserve">عام </v>
          </cell>
          <cell r="H100">
            <v>35</v>
          </cell>
        </row>
        <row r="130">
          <cell r="E130" t="str">
            <v>1224</v>
          </cell>
          <cell r="F130" t="str">
            <v>شيكاره دراي ميكس 9069</v>
          </cell>
          <cell r="G130" t="str">
            <v xml:space="preserve">تكويد </v>
          </cell>
          <cell r="H130">
            <v>115</v>
          </cell>
        </row>
        <row r="133">
          <cell r="E133" t="str">
            <v>1233</v>
          </cell>
          <cell r="F133" t="str">
            <v>كيلو ماركوبولو لارما</v>
          </cell>
          <cell r="G133" t="str">
            <v xml:space="preserve">بروستول </v>
          </cell>
          <cell r="H133">
            <v>65</v>
          </cell>
        </row>
        <row r="134">
          <cell r="E134" t="str">
            <v>1234</v>
          </cell>
          <cell r="F134" t="str">
            <v>كيلو برستول كلاسيكو بني ليزر</v>
          </cell>
          <cell r="G134" t="str">
            <v xml:space="preserve">بروستول </v>
          </cell>
          <cell r="H134">
            <v>126</v>
          </cell>
        </row>
        <row r="135">
          <cell r="E135" t="str">
            <v>1235</v>
          </cell>
          <cell r="F135" t="str">
            <v>كيلو برستول كلاسيكو اسود ليزر</v>
          </cell>
          <cell r="G135" t="str">
            <v xml:space="preserve">بروستول </v>
          </cell>
          <cell r="H135">
            <v>126</v>
          </cell>
        </row>
        <row r="136">
          <cell r="E136" t="str">
            <v>1237</v>
          </cell>
          <cell r="F136" t="str">
            <v>كيلو برستول بلاس دهبي</v>
          </cell>
          <cell r="G136" t="str">
            <v xml:space="preserve">بروستول </v>
          </cell>
          <cell r="H136">
            <v>161</v>
          </cell>
        </row>
        <row r="137">
          <cell r="E137" t="str">
            <v>1239</v>
          </cell>
          <cell r="F137" t="str">
            <v xml:space="preserve">علبه دهبي 101 السويديه ×1/8 </v>
          </cell>
          <cell r="G137" t="str">
            <v>السويديه</v>
          </cell>
          <cell r="H137">
            <v>37.619999999999997</v>
          </cell>
        </row>
        <row r="138">
          <cell r="E138" t="str">
            <v>1240</v>
          </cell>
          <cell r="F138" t="str">
            <v>علبه دهبي 101 السويديه 50جرام</v>
          </cell>
          <cell r="G138" t="str">
            <v>السويديه</v>
          </cell>
          <cell r="H138">
            <v>23.89</v>
          </cell>
        </row>
        <row r="139">
          <cell r="E139" t="str">
            <v>1241</v>
          </cell>
          <cell r="F139" t="str">
            <v>علبه فضي 107 السويديه 100جم</v>
          </cell>
          <cell r="G139" t="str">
            <v>السويديه</v>
          </cell>
          <cell r="H139">
            <v>36.25</v>
          </cell>
        </row>
        <row r="140">
          <cell r="E140" t="str">
            <v>1242</v>
          </cell>
          <cell r="F140" t="str">
            <v>علبه فضي 104 السويديه ×1/8</v>
          </cell>
          <cell r="G140" t="str">
            <v>السويديه</v>
          </cell>
          <cell r="H140">
            <v>37.630000000000003</v>
          </cell>
        </row>
        <row r="141">
          <cell r="E141" t="str">
            <v>1243</v>
          </cell>
          <cell r="F141" t="str">
            <v xml:space="preserve">علبه فضي 107 السويديه 50جرام </v>
          </cell>
          <cell r="G141" t="str">
            <v>السويديه</v>
          </cell>
          <cell r="H141">
            <v>23.89</v>
          </cell>
        </row>
        <row r="142">
          <cell r="E142" t="str">
            <v>1246</v>
          </cell>
          <cell r="F142" t="str">
            <v xml:space="preserve">غيار روله مارينو السويديه </v>
          </cell>
          <cell r="G142" t="str">
            <v>السويديه</v>
          </cell>
          <cell r="H142">
            <v>13.44</v>
          </cell>
        </row>
        <row r="143">
          <cell r="E143" t="str">
            <v>1247</v>
          </cell>
          <cell r="F143" t="str">
            <v xml:space="preserve">غيار روله فتل اخضر السويديه </v>
          </cell>
          <cell r="G143" t="str">
            <v>السويديه</v>
          </cell>
          <cell r="H143">
            <v>11.12</v>
          </cell>
        </row>
        <row r="144">
          <cell r="E144" t="str">
            <v>125</v>
          </cell>
          <cell r="F144" t="str">
            <v>كرتونه لاكيه فضي لامع كابسي 123 ×ك</v>
          </cell>
          <cell r="G144" t="str">
            <v>كابسي</v>
          </cell>
          <cell r="H144">
            <v>392.88</v>
          </cell>
        </row>
        <row r="162">
          <cell r="E162" t="str">
            <v>1290</v>
          </cell>
          <cell r="F162" t="str">
            <v>جالون فرن ميتاليك كابسيB151</v>
          </cell>
          <cell r="G162" t="str">
            <v>كابسي</v>
          </cell>
          <cell r="H162">
            <v>511.23419999999999</v>
          </cell>
        </row>
        <row r="185">
          <cell r="E185" t="str">
            <v>1345</v>
          </cell>
          <cell r="F185" t="str">
            <v>كرتونه الشعله 999</v>
          </cell>
          <cell r="G185" t="str">
            <v>الايطاليه</v>
          </cell>
          <cell r="H185">
            <v>997.5</v>
          </cell>
        </row>
        <row r="187">
          <cell r="E187" t="str">
            <v>1351</v>
          </cell>
          <cell r="F187" t="str">
            <v>شيكاره الوان ديكور 9051</v>
          </cell>
          <cell r="G187" t="str">
            <v>دراي ميكس</v>
          </cell>
          <cell r="H187">
            <v>160</v>
          </cell>
        </row>
        <row r="190">
          <cell r="E190" t="str">
            <v>1356</v>
          </cell>
          <cell r="F190" t="str">
            <v>كليو الشعله 999</v>
          </cell>
          <cell r="G190" t="str">
            <v>الايطاليه</v>
          </cell>
          <cell r="H190">
            <v>41.56</v>
          </cell>
        </row>
        <row r="191">
          <cell r="E191" t="str">
            <v>1357</v>
          </cell>
          <cell r="F191" t="str">
            <v xml:space="preserve">مسدس ويجما AB-G17 مقلوب 1/2 كيلو </v>
          </cell>
          <cell r="G191" t="str">
            <v xml:space="preserve">عام </v>
          </cell>
          <cell r="H191">
            <v>430</v>
          </cell>
        </row>
        <row r="198">
          <cell r="E198" t="str">
            <v>1471</v>
          </cell>
          <cell r="F198" t="str">
            <v>جالون لاكيه اورينتو ستايل اصفر دوبل اورينت</v>
          </cell>
          <cell r="G198" t="str">
            <v>أورينت</v>
          </cell>
          <cell r="H198">
            <v>174.9102</v>
          </cell>
        </row>
        <row r="199">
          <cell r="E199" t="str">
            <v>1563</v>
          </cell>
          <cell r="F199" t="str">
            <v>بستله سيلر مائي اورينت سوبرسيل123</v>
          </cell>
          <cell r="G199" t="str">
            <v>أورينت</v>
          </cell>
          <cell r="H199">
            <v>137.94</v>
          </cell>
        </row>
        <row r="200">
          <cell r="E200" t="str">
            <v>1564</v>
          </cell>
          <cell r="F200" t="str">
            <v>بستله سيلر مائي اورينت ستايل121</v>
          </cell>
          <cell r="G200" t="str">
            <v>أورينت</v>
          </cell>
          <cell r="H200">
            <v>95.931000000000012</v>
          </cell>
        </row>
        <row r="201">
          <cell r="E201" t="str">
            <v>1566</v>
          </cell>
          <cell r="F201" t="str">
            <v>جالون سيلر مائي اورينت ستايل121</v>
          </cell>
          <cell r="G201" t="str">
            <v>أورينت</v>
          </cell>
          <cell r="H201">
            <v>36.696599999999997</v>
          </cell>
        </row>
        <row r="202">
          <cell r="E202" t="str">
            <v>1635</v>
          </cell>
          <cell r="F202" t="str">
            <v>كرتونه برايمر اورينت احمر ×1/2</v>
          </cell>
          <cell r="G202" t="str">
            <v>أورينت</v>
          </cell>
          <cell r="H202">
            <v>257.7312</v>
          </cell>
        </row>
        <row r="203">
          <cell r="E203" t="str">
            <v>1640</v>
          </cell>
          <cell r="F203" t="str">
            <v>بستله برايمر اورينت ستايل405 20ك احمر</v>
          </cell>
          <cell r="G203" t="str">
            <v>أورينت</v>
          </cell>
          <cell r="H203">
            <v>540.97559999999999</v>
          </cell>
        </row>
        <row r="204">
          <cell r="E204" t="str">
            <v>1641</v>
          </cell>
          <cell r="F204" t="str">
            <v>بستله برايمر اورينت ستايل405 20ك رصاصي</v>
          </cell>
          <cell r="G204" t="str">
            <v>أورينت</v>
          </cell>
          <cell r="H204">
            <v>450.97559999999999</v>
          </cell>
        </row>
        <row r="205">
          <cell r="E205" t="str">
            <v>1643</v>
          </cell>
          <cell r="F205" t="str">
            <v>جالون برايمر اورينت ستايل405 احمر</v>
          </cell>
          <cell r="G205" t="str">
            <v>أورينت</v>
          </cell>
          <cell r="H205">
            <v>81.327600000000004</v>
          </cell>
        </row>
        <row r="206">
          <cell r="E206" t="str">
            <v>1644</v>
          </cell>
          <cell r="F206" t="str">
            <v>جالون برايمر اورينت ستايل405 رصاصي</v>
          </cell>
          <cell r="G206" t="str">
            <v>أورينت</v>
          </cell>
          <cell r="H206">
            <v>81.327600000000004</v>
          </cell>
        </row>
        <row r="207">
          <cell r="E207" t="str">
            <v>1646</v>
          </cell>
          <cell r="F207" t="str">
            <v>كرتونه برايمر اورينت405 *ك احمر</v>
          </cell>
          <cell r="G207" t="str">
            <v>أورينت</v>
          </cell>
          <cell r="H207">
            <v>157.04640000000001</v>
          </cell>
        </row>
        <row r="292">
          <cell r="E292" t="str">
            <v>1990</v>
          </cell>
          <cell r="F292" t="str">
            <v>شيكاره معجون ايجل ديكورتكس 15ك</v>
          </cell>
          <cell r="G292" t="str">
            <v>إيجل</v>
          </cell>
          <cell r="H292">
            <v>81.5</v>
          </cell>
        </row>
        <row r="293">
          <cell r="E293">
            <v>1979</v>
          </cell>
          <cell r="F293" t="str">
            <v>جالون بلاستيك ايجل 1/2لامع سيلك</v>
          </cell>
          <cell r="G293" t="str">
            <v>إيجل</v>
          </cell>
          <cell r="H293">
            <v>178.07</v>
          </cell>
        </row>
        <row r="294">
          <cell r="E294" t="str">
            <v>201</v>
          </cell>
          <cell r="F294" t="str">
            <v>بستله بوليستر لاتيكو كابسي 23ك 6800</v>
          </cell>
          <cell r="G294" t="str">
            <v>كابسي</v>
          </cell>
          <cell r="H294">
            <v>1678.63</v>
          </cell>
        </row>
        <row r="295">
          <cell r="E295" t="str">
            <v>2015</v>
          </cell>
          <cell r="F295" t="str">
            <v>كيلو برايمر بريمو لاك ايجل احمر</v>
          </cell>
          <cell r="G295" t="str">
            <v>إيجل</v>
          </cell>
          <cell r="H295">
            <v>37</v>
          </cell>
        </row>
        <row r="296">
          <cell r="E296" t="str">
            <v>2016</v>
          </cell>
          <cell r="F296" t="str">
            <v>كيلو برايمر بريمو لاك ايجل رصاصي</v>
          </cell>
          <cell r="G296" t="str">
            <v>إيجل</v>
          </cell>
          <cell r="H296">
            <v>37</v>
          </cell>
        </row>
        <row r="297">
          <cell r="E297" t="str">
            <v>2017</v>
          </cell>
          <cell r="F297" t="str">
            <v>جالون برايمر بريمو لاك ايجل احمر3ك</v>
          </cell>
          <cell r="G297" t="str">
            <v>إيجل</v>
          </cell>
          <cell r="H297">
            <v>98</v>
          </cell>
        </row>
        <row r="298">
          <cell r="E298" t="str">
            <v>2018</v>
          </cell>
          <cell r="F298" t="str">
            <v>جالون برايمر بريمو لاك ايجل رصاصي3ك</v>
          </cell>
          <cell r="G298" t="str">
            <v>إيجل</v>
          </cell>
          <cell r="H298">
            <v>98</v>
          </cell>
        </row>
        <row r="299">
          <cell r="E299" t="str">
            <v>2032</v>
          </cell>
          <cell r="F299" t="str">
            <v>بستله برايمر مانع للصدا ايجل رصاصي 20ك</v>
          </cell>
          <cell r="G299" t="str">
            <v>إيجل</v>
          </cell>
          <cell r="H299">
            <v>675</v>
          </cell>
        </row>
        <row r="300">
          <cell r="E300" t="str">
            <v>2089</v>
          </cell>
          <cell r="F300" t="str">
            <v>جالون ورنيش ايرلاك نترو مط s20</v>
          </cell>
          <cell r="G300" t="str">
            <v>إيرلاك</v>
          </cell>
          <cell r="H300">
            <v>228.27</v>
          </cell>
        </row>
        <row r="301">
          <cell r="E301" t="str">
            <v>2096</v>
          </cell>
          <cell r="F301" t="str">
            <v>جالون ورنيش ايرلاك نترو لامع D1</v>
          </cell>
          <cell r="G301" t="str">
            <v>إيرلاك</v>
          </cell>
          <cell r="H301">
            <v>227.07</v>
          </cell>
        </row>
        <row r="302">
          <cell r="E302" t="str">
            <v>2097</v>
          </cell>
          <cell r="F302" t="str">
            <v>كيلو ورنيش ايرلاك نترو 1/2 لامع</v>
          </cell>
          <cell r="G302" t="str">
            <v>إيرلاك</v>
          </cell>
          <cell r="H302">
            <v>64.19</v>
          </cell>
        </row>
        <row r="303">
          <cell r="E303" t="str">
            <v>2098</v>
          </cell>
          <cell r="F303" t="str">
            <v>كيلو ورنيش ايرلاك نترو لامع D1</v>
          </cell>
          <cell r="G303" t="str">
            <v>إيرلاك</v>
          </cell>
          <cell r="H303">
            <v>64.66</v>
          </cell>
        </row>
        <row r="304">
          <cell r="E304" t="str">
            <v>2099</v>
          </cell>
          <cell r="F304" t="str">
            <v>كيلو مجموعه ايرلاك 10%</v>
          </cell>
          <cell r="G304" t="str">
            <v>إيرلاك</v>
          </cell>
          <cell r="H304">
            <v>137.6</v>
          </cell>
        </row>
        <row r="305">
          <cell r="E305" t="str">
            <v>2101</v>
          </cell>
          <cell r="F305" t="str">
            <v>جالون مجموعه ايرلاك 10%</v>
          </cell>
          <cell r="G305" t="str">
            <v>إيرلاك</v>
          </cell>
          <cell r="H305">
            <v>504.05</v>
          </cell>
        </row>
        <row r="306">
          <cell r="E306" t="str">
            <v>2103</v>
          </cell>
          <cell r="F306" t="str">
            <v>جالون مجموعه ايرلاك 25%</v>
          </cell>
          <cell r="G306" t="str">
            <v>إيرلاك</v>
          </cell>
          <cell r="H306">
            <v>500.38</v>
          </cell>
        </row>
        <row r="312">
          <cell r="E312" t="str">
            <v>2109</v>
          </cell>
          <cell r="F312" t="str">
            <v>جالون سقيه سافيتو ابيض 5ك</v>
          </cell>
          <cell r="G312" t="str">
            <v>سافيتو</v>
          </cell>
          <cell r="H312">
            <v>58.68</v>
          </cell>
        </row>
        <row r="314">
          <cell r="E314" t="str">
            <v>2111</v>
          </cell>
          <cell r="F314" t="str">
            <v>جالون سقيه سافيتو رمادي 5ك</v>
          </cell>
          <cell r="G314" t="str">
            <v>سافيتو</v>
          </cell>
          <cell r="H314">
            <v>60.19</v>
          </cell>
        </row>
        <row r="316">
          <cell r="E316" t="str">
            <v>2115</v>
          </cell>
          <cell r="F316" t="str">
            <v>شيكاره سقيه سافيتو بني 5ك S023</v>
          </cell>
          <cell r="G316" t="str">
            <v>سافيتو</v>
          </cell>
          <cell r="H316">
            <v>82.38</v>
          </cell>
        </row>
        <row r="317">
          <cell r="E317" t="str">
            <v>2116</v>
          </cell>
          <cell r="F317" t="str">
            <v>شيكاره سقيه سافيتو نبيتي  5ك s029</v>
          </cell>
          <cell r="G317" t="str">
            <v>سافيتو</v>
          </cell>
          <cell r="H317">
            <v>114.3</v>
          </cell>
        </row>
        <row r="318">
          <cell r="E318" t="str">
            <v>2119</v>
          </cell>
          <cell r="F318" t="str">
            <v>شيكاره سقيه سافيتو بيج  5ك s052</v>
          </cell>
          <cell r="G318" t="str">
            <v>سافيتو</v>
          </cell>
          <cell r="H318">
            <v>53.35</v>
          </cell>
        </row>
        <row r="319">
          <cell r="E319" t="str">
            <v>2134</v>
          </cell>
          <cell r="F319" t="str">
            <v>شيكاره سقيه سافيتو اخضر 5ك s063</v>
          </cell>
          <cell r="G319" t="str">
            <v>سافيتو</v>
          </cell>
          <cell r="H319">
            <v>76.38</v>
          </cell>
        </row>
        <row r="320">
          <cell r="E320" t="str">
            <v>2137</v>
          </cell>
          <cell r="F320" t="str">
            <v>شيكاره سقيه سافيتو اسود 5ك s066</v>
          </cell>
          <cell r="G320" t="str">
            <v>سافيتو</v>
          </cell>
          <cell r="H320">
            <v>109.44</v>
          </cell>
        </row>
        <row r="321">
          <cell r="E321" t="str">
            <v>22</v>
          </cell>
          <cell r="F321" t="str">
            <v>بستله غراء جلو ايجل *18ك</v>
          </cell>
          <cell r="G321" t="str">
            <v>إيجل</v>
          </cell>
          <cell r="H321">
            <v>670</v>
          </cell>
        </row>
        <row r="336">
          <cell r="E336" t="str">
            <v>229</v>
          </cell>
          <cell r="F336" t="str">
            <v>جالون بطانه دوكو لاتيكو كابسي ابيض</v>
          </cell>
          <cell r="G336" t="str">
            <v>كابسي</v>
          </cell>
          <cell r="H336">
            <v>142.88</v>
          </cell>
        </row>
        <row r="337">
          <cell r="E337" t="str">
            <v>24</v>
          </cell>
          <cell r="F337" t="str">
            <v>بستله بلاستيك سوبر ايجل فلات 9لتر 007</v>
          </cell>
          <cell r="G337" t="str">
            <v>إيجل</v>
          </cell>
          <cell r="H337">
            <v>385</v>
          </cell>
        </row>
        <row r="338">
          <cell r="E338" t="str">
            <v>2406</v>
          </cell>
          <cell r="F338" t="str">
            <v>كرتونه تنر السفير 2 زجاجه الدلتا</v>
          </cell>
          <cell r="G338" t="str">
            <v>الدلتا</v>
          </cell>
          <cell r="H338">
            <v>228.92</v>
          </cell>
        </row>
        <row r="339">
          <cell r="E339" t="str">
            <v>2410</v>
          </cell>
          <cell r="F339" t="str">
            <v xml:space="preserve">جمدانه تنر السفير الدلتا </v>
          </cell>
          <cell r="G339" t="str">
            <v>الدلتا</v>
          </cell>
          <cell r="H339">
            <v>1129.08</v>
          </cell>
        </row>
        <row r="340">
          <cell r="E340" t="str">
            <v>2422</v>
          </cell>
          <cell r="F340" t="str">
            <v>كرتونه تنر الاسدين 2زجاجه الدلتا</v>
          </cell>
          <cell r="G340" t="str">
            <v>الدلتا</v>
          </cell>
          <cell r="H340">
            <v>203.7</v>
          </cell>
        </row>
        <row r="344">
          <cell r="E344" t="str">
            <v>2430</v>
          </cell>
          <cell r="F344" t="str">
            <v>لفه سلك صلب نصار 9ك 1م *20 م</v>
          </cell>
          <cell r="G344" t="str">
            <v>نصار سلك ممدد</v>
          </cell>
          <cell r="H344">
            <v>365</v>
          </cell>
        </row>
        <row r="347">
          <cell r="E347" t="str">
            <v>2446</v>
          </cell>
          <cell r="F347" t="str">
            <v>قطعه صنفره الاسد 80</v>
          </cell>
          <cell r="G347" t="str">
            <v xml:space="preserve">عام </v>
          </cell>
          <cell r="H347">
            <v>875</v>
          </cell>
        </row>
        <row r="348">
          <cell r="E348" t="str">
            <v>2447</v>
          </cell>
          <cell r="F348" t="str">
            <v>لفه سلك صلب نصار بيج 8ك 1م*20م</v>
          </cell>
          <cell r="G348" t="str">
            <v>نصار سلك ممدد</v>
          </cell>
          <cell r="H348">
            <v>397</v>
          </cell>
        </row>
        <row r="349">
          <cell r="E349" t="str">
            <v>2448</v>
          </cell>
          <cell r="F349" t="str">
            <v>قطعه صنفره الاسد 100</v>
          </cell>
          <cell r="G349" t="str">
            <v xml:space="preserve">عام </v>
          </cell>
          <cell r="H349">
            <v>875</v>
          </cell>
        </row>
        <row r="350">
          <cell r="E350" t="str">
            <v>245</v>
          </cell>
          <cell r="F350" t="str">
            <v>جالون ورنيش مائي كابسي 752</v>
          </cell>
          <cell r="G350" t="str">
            <v>كابسي</v>
          </cell>
          <cell r="H350">
            <v>75.95</v>
          </cell>
        </row>
        <row r="351">
          <cell r="E351" t="str">
            <v>2450</v>
          </cell>
          <cell r="F351" t="str">
            <v>قطعه صنفره الاسد 120</v>
          </cell>
          <cell r="G351" t="str">
            <v xml:space="preserve">عام </v>
          </cell>
          <cell r="H351">
            <v>875</v>
          </cell>
        </row>
        <row r="352">
          <cell r="E352" t="str">
            <v>2451</v>
          </cell>
          <cell r="F352" t="str">
            <v>لفه سلك صلب نصار 13ك 1م</v>
          </cell>
          <cell r="G352" t="str">
            <v>نصار سلك ممدد</v>
          </cell>
          <cell r="H352">
            <v>525</v>
          </cell>
        </row>
        <row r="353">
          <cell r="E353" t="str">
            <v>2452</v>
          </cell>
          <cell r="F353" t="str">
            <v>قطعه صنفره الاسد 150</v>
          </cell>
          <cell r="G353" t="str">
            <v xml:space="preserve">عام </v>
          </cell>
          <cell r="H353">
            <v>875</v>
          </cell>
        </row>
        <row r="354">
          <cell r="E354" t="str">
            <v>2457</v>
          </cell>
          <cell r="F354" t="str">
            <v>لفه سلك صلب نصار 18ك 1م*20م</v>
          </cell>
          <cell r="G354" t="str">
            <v>نصار سلك ممدد</v>
          </cell>
          <cell r="H354">
            <v>665</v>
          </cell>
        </row>
        <row r="355">
          <cell r="E355" t="str">
            <v>2459</v>
          </cell>
          <cell r="F355" t="str">
            <v>قطعه صنفره الاسد 220</v>
          </cell>
          <cell r="G355" t="str">
            <v xml:space="preserve">عام </v>
          </cell>
          <cell r="H355">
            <v>875</v>
          </cell>
        </row>
        <row r="356">
          <cell r="E356" t="str">
            <v>246</v>
          </cell>
          <cell r="F356" t="str">
            <v>بستله ورنيش مائي كابسي 752</v>
          </cell>
          <cell r="G356" t="str">
            <v>كابسي</v>
          </cell>
          <cell r="H356">
            <v>279.44</v>
          </cell>
        </row>
        <row r="357">
          <cell r="E357" t="str">
            <v>2468</v>
          </cell>
          <cell r="F357" t="str">
            <v>لفه سلك بقلاوه نصار  *1م 7ك</v>
          </cell>
          <cell r="G357" t="str">
            <v>نصار سلك ممدد</v>
          </cell>
          <cell r="H357">
            <v>245</v>
          </cell>
        </row>
        <row r="358">
          <cell r="E358" t="str">
            <v>247</v>
          </cell>
          <cell r="F358" t="str">
            <v>بستله سيلر مائي كابسي 751</v>
          </cell>
          <cell r="G358" t="str">
            <v>كابسي</v>
          </cell>
          <cell r="H358">
            <v>137.28</v>
          </cell>
        </row>
        <row r="360">
          <cell r="E360" t="str">
            <v>248</v>
          </cell>
          <cell r="F360" t="str">
            <v>جالون سيلر مائي كابسي751</v>
          </cell>
          <cell r="G360" t="str">
            <v>كابسي</v>
          </cell>
          <cell r="H360">
            <v>50.64</v>
          </cell>
        </row>
        <row r="361">
          <cell r="E361" t="str">
            <v>2480</v>
          </cell>
          <cell r="F361" t="str">
            <v xml:space="preserve">لفه سلك بقلاوه نصار 1م*11.5ك </v>
          </cell>
          <cell r="G361" t="str">
            <v>نصار سلك ممدد</v>
          </cell>
          <cell r="H361">
            <v>410</v>
          </cell>
        </row>
        <row r="362">
          <cell r="E362" t="str">
            <v>2481</v>
          </cell>
          <cell r="F362" t="str">
            <v xml:space="preserve">لفه سلك بقلاوه نصار 1م * 16ك </v>
          </cell>
          <cell r="G362" t="str">
            <v>نصار سلك ممدد</v>
          </cell>
          <cell r="H362">
            <v>525</v>
          </cell>
        </row>
        <row r="363">
          <cell r="E363" t="str">
            <v>2482</v>
          </cell>
          <cell r="F363" t="str">
            <v xml:space="preserve">لفه سلك بقلاوه نصار 1.25م*6م 16ك </v>
          </cell>
          <cell r="G363" t="str">
            <v>نصار سلك ممدد</v>
          </cell>
          <cell r="H363">
            <v>535</v>
          </cell>
        </row>
        <row r="365">
          <cell r="E365" t="str">
            <v>2486</v>
          </cell>
          <cell r="F365" t="str">
            <v>لفه سلك بقلاوه نصار 1.5م*5م 20ك</v>
          </cell>
          <cell r="G365" t="str">
            <v>نصار سلك ممدد</v>
          </cell>
          <cell r="H365">
            <v>675</v>
          </cell>
        </row>
        <row r="366">
          <cell r="E366" t="str">
            <v>2488</v>
          </cell>
          <cell r="F366" t="str">
            <v xml:space="preserve">لفه سلك اسلامي نصار 1م*6م 7ك </v>
          </cell>
          <cell r="G366" t="str">
            <v>نصار سلك ممدد</v>
          </cell>
          <cell r="H366">
            <v>245</v>
          </cell>
        </row>
        <row r="367">
          <cell r="E367" t="str">
            <v>2489</v>
          </cell>
          <cell r="F367" t="str">
            <v>لفه سلك اسلامي نصار م 13ك</v>
          </cell>
          <cell r="G367" t="str">
            <v>نصار سلك ممدد</v>
          </cell>
          <cell r="H367">
            <v>465</v>
          </cell>
        </row>
        <row r="368">
          <cell r="E368" t="str">
            <v>2490</v>
          </cell>
          <cell r="F368" t="str">
            <v xml:space="preserve">لفه سلك اسلامي نصار 1م*6م 15ك </v>
          </cell>
          <cell r="G368" t="str">
            <v>نصار سلك ممدد</v>
          </cell>
          <cell r="H368">
            <v>515</v>
          </cell>
        </row>
        <row r="369">
          <cell r="E369" t="str">
            <v>2491</v>
          </cell>
          <cell r="F369" t="str">
            <v xml:space="preserve">لفه سلك اسلامي نصار 1م*6م 17ك </v>
          </cell>
          <cell r="G369" t="str">
            <v>نصار سلك ممدد</v>
          </cell>
          <cell r="H369">
            <v>575</v>
          </cell>
        </row>
        <row r="370">
          <cell r="E370" t="str">
            <v>2492</v>
          </cell>
          <cell r="F370" t="str">
            <v xml:space="preserve">لفه سلك اسلامي نصار 1م*6م 24ك </v>
          </cell>
          <cell r="G370" t="str">
            <v>نصار سلك ممدد</v>
          </cell>
          <cell r="H370">
            <v>800</v>
          </cell>
        </row>
        <row r="371">
          <cell r="E371" t="str">
            <v>2493</v>
          </cell>
          <cell r="F371" t="str">
            <v xml:space="preserve">جالون دوكو ناشونال ابيض NP </v>
          </cell>
          <cell r="G371" t="str">
            <v>ناشونال</v>
          </cell>
          <cell r="H371">
            <v>154.071</v>
          </cell>
        </row>
        <row r="372">
          <cell r="E372" t="str">
            <v>2497</v>
          </cell>
          <cell r="F372" t="str">
            <v xml:space="preserve">لفه سلك بقلاوه نصار 1م* 4ك </v>
          </cell>
          <cell r="G372" t="str">
            <v>نصار سلك ممدد</v>
          </cell>
          <cell r="H372">
            <v>165</v>
          </cell>
        </row>
        <row r="373">
          <cell r="E373" t="str">
            <v>250</v>
          </cell>
          <cell r="F373" t="str">
            <v>بستله معجون بتي 750 كابسي 15ك</v>
          </cell>
          <cell r="G373" t="str">
            <v>كابسي</v>
          </cell>
          <cell r="H373">
            <v>133.3998</v>
          </cell>
        </row>
        <row r="375">
          <cell r="E375" t="str">
            <v>2504</v>
          </cell>
          <cell r="F375" t="str">
            <v>لفه سلك فلتر نصار 1م*10م 9ك</v>
          </cell>
          <cell r="G375" t="str">
            <v>نصار سلك ممدد</v>
          </cell>
          <cell r="H375">
            <v>335</v>
          </cell>
        </row>
        <row r="376">
          <cell r="E376" t="str">
            <v>2507</v>
          </cell>
          <cell r="F376" t="str">
            <v xml:space="preserve">لفه سلك شروخ نصار 10سم </v>
          </cell>
          <cell r="G376" t="str">
            <v>نصار سلك ممدد</v>
          </cell>
          <cell r="H376">
            <v>20.5</v>
          </cell>
        </row>
        <row r="377">
          <cell r="E377" t="str">
            <v>2508</v>
          </cell>
          <cell r="F377" t="str">
            <v>لفه سلك شروخ نصار 15سم</v>
          </cell>
          <cell r="G377" t="str">
            <v>نصار سلك ممدد</v>
          </cell>
          <cell r="H377">
            <v>31</v>
          </cell>
        </row>
        <row r="378">
          <cell r="E378" t="str">
            <v>2509</v>
          </cell>
          <cell r="F378" t="str">
            <v xml:space="preserve">لفه سلك شروخ نصار 20سم </v>
          </cell>
          <cell r="G378" t="str">
            <v>نصار سلك ممدد</v>
          </cell>
          <cell r="H378">
            <v>40</v>
          </cell>
        </row>
        <row r="379">
          <cell r="E379" t="str">
            <v>2510</v>
          </cell>
          <cell r="F379" t="str">
            <v>كرتونه زاويه نصار 16ك</v>
          </cell>
          <cell r="G379" t="str">
            <v>نصار مسمار</v>
          </cell>
          <cell r="H379">
            <v>566.79999999999995</v>
          </cell>
        </row>
        <row r="380">
          <cell r="E380" t="str">
            <v>2511</v>
          </cell>
          <cell r="F380" t="str">
            <v>كرتونه زاويه نصار 19ك</v>
          </cell>
          <cell r="G380" t="str">
            <v>نصار مسمار</v>
          </cell>
          <cell r="H380">
            <v>650</v>
          </cell>
        </row>
        <row r="381">
          <cell r="E381" t="str">
            <v>2512</v>
          </cell>
          <cell r="F381" t="str">
            <v>كرتونه زاويه نصار 25ك</v>
          </cell>
          <cell r="G381" t="str">
            <v>نصار مسمار</v>
          </cell>
          <cell r="H381">
            <v>858</v>
          </cell>
        </row>
        <row r="531">
          <cell r="E531" t="str">
            <v>2791</v>
          </cell>
          <cell r="F531" t="str">
            <v>كرتونه لصق فيرا 25يارده 36</v>
          </cell>
          <cell r="G531" t="str">
            <v xml:space="preserve">فيرا </v>
          </cell>
          <cell r="H531">
            <v>135</v>
          </cell>
        </row>
        <row r="532">
          <cell r="E532" t="str">
            <v>2792</v>
          </cell>
          <cell r="F532" t="str">
            <v>كرتونه لصق الماني دوبل 6000ابيض 18</v>
          </cell>
          <cell r="G532" t="str">
            <v>الالمانيه للزق</v>
          </cell>
          <cell r="H532">
            <v>195</v>
          </cell>
        </row>
        <row r="533">
          <cell r="E533" t="str">
            <v>2793</v>
          </cell>
          <cell r="F533" t="str">
            <v>كرتونه لصق الماني دوبل 6000ابيض 36</v>
          </cell>
          <cell r="G533" t="str">
            <v>الالمانيه للزق</v>
          </cell>
          <cell r="H533">
            <v>195</v>
          </cell>
        </row>
        <row r="534">
          <cell r="E534" t="str">
            <v>2794</v>
          </cell>
          <cell r="F534" t="str">
            <v>كرتونه لصق الماني دوبل 6000برتقالي 18</v>
          </cell>
          <cell r="G534" t="str">
            <v>الالمانيه للزق</v>
          </cell>
          <cell r="H534">
            <v>185</v>
          </cell>
        </row>
        <row r="535">
          <cell r="E535" t="str">
            <v>2796</v>
          </cell>
          <cell r="F535" t="str">
            <v>كرتونه لصق الماني دوبل 6000برتقالي 36</v>
          </cell>
          <cell r="G535" t="str">
            <v>الالمانيه للزق</v>
          </cell>
          <cell r="H535">
            <v>185</v>
          </cell>
        </row>
        <row r="536">
          <cell r="E536" t="str">
            <v>2798</v>
          </cell>
          <cell r="F536" t="str">
            <v>كرتونه لصق الماني وسط ابيض 18</v>
          </cell>
          <cell r="G536" t="str">
            <v>الالمانيه للزق</v>
          </cell>
          <cell r="H536">
            <v>160</v>
          </cell>
        </row>
        <row r="537">
          <cell r="E537" t="str">
            <v>2800</v>
          </cell>
          <cell r="F537" t="str">
            <v>كرتونه لصق الماني وسط ابيض 36</v>
          </cell>
          <cell r="G537" t="str">
            <v>الالمانيه للزق</v>
          </cell>
          <cell r="H537">
            <v>160</v>
          </cell>
        </row>
        <row r="538">
          <cell r="E538" t="str">
            <v>2802</v>
          </cell>
          <cell r="F538" t="str">
            <v>كرتونه لصق الماني اخضر 18</v>
          </cell>
          <cell r="G538" t="str">
            <v>الالمانيه للزق</v>
          </cell>
          <cell r="H538">
            <v>155</v>
          </cell>
        </row>
        <row r="539">
          <cell r="E539" t="str">
            <v>2803</v>
          </cell>
          <cell r="F539" t="str">
            <v>كرتونه لصق الماني اخضر 36</v>
          </cell>
          <cell r="G539" t="str">
            <v>الالمانيه للزق</v>
          </cell>
          <cell r="H539">
            <v>155</v>
          </cell>
        </row>
        <row r="544">
          <cell r="E544" t="str">
            <v>2819</v>
          </cell>
          <cell r="F544" t="str">
            <v>كيلو ادبوند البناء الحديث 65</v>
          </cell>
          <cell r="G544" t="str">
            <v>البناء الحديث</v>
          </cell>
          <cell r="H544">
            <v>81</v>
          </cell>
        </row>
        <row r="557">
          <cell r="E557" t="str">
            <v>284</v>
          </cell>
          <cell r="F557" t="str">
            <v>كرتونه المانيه لامع *ك احمر 715</v>
          </cell>
          <cell r="G557" t="str">
            <v>الألمانية GLC</v>
          </cell>
          <cell r="H557">
            <v>264.08</v>
          </cell>
        </row>
        <row r="562">
          <cell r="E562" t="str">
            <v>285</v>
          </cell>
          <cell r="F562" t="str">
            <v>كرتونه المانيه لامع *ك مارون955</v>
          </cell>
          <cell r="G562" t="str">
            <v>الألمانية GLC</v>
          </cell>
          <cell r="H562">
            <v>264.08</v>
          </cell>
        </row>
        <row r="570">
          <cell r="E570" t="str">
            <v>286</v>
          </cell>
          <cell r="F570" t="str">
            <v>كرتونه المانيه لامع ترسينا *ك 791</v>
          </cell>
          <cell r="G570" t="str">
            <v>الألمانية GLC</v>
          </cell>
          <cell r="H570">
            <v>264.08</v>
          </cell>
        </row>
        <row r="573">
          <cell r="E573" t="str">
            <v>287</v>
          </cell>
          <cell r="F573" t="str">
            <v>كرتونه المانيه لامع *ك سيمون فاتح 716</v>
          </cell>
          <cell r="G573" t="str">
            <v>الألمانية GLC</v>
          </cell>
          <cell r="H573">
            <v>264.08</v>
          </cell>
        </row>
        <row r="577">
          <cell r="E577" t="str">
            <v>288</v>
          </cell>
          <cell r="F577" t="str">
            <v>كرتونه المانيه لامع *ك  طوبى777</v>
          </cell>
          <cell r="G577" t="str">
            <v>الألمانية GLC</v>
          </cell>
          <cell r="H577">
            <v>264.08</v>
          </cell>
        </row>
        <row r="582">
          <cell r="E582" t="str">
            <v>289</v>
          </cell>
          <cell r="F582" t="str">
            <v>كرتونه المانيه لامع *ك اصفر 757</v>
          </cell>
          <cell r="G582" t="str">
            <v>الألمانية GLC</v>
          </cell>
          <cell r="H582">
            <v>264.08</v>
          </cell>
        </row>
        <row r="589">
          <cell r="E589" t="str">
            <v>2900</v>
          </cell>
          <cell r="F589" t="str">
            <v xml:space="preserve">كيلو الشعله الايطاليه </v>
          </cell>
          <cell r="G589" t="str">
            <v>الايطاليه</v>
          </cell>
          <cell r="H589">
            <v>26.12</v>
          </cell>
        </row>
        <row r="590">
          <cell r="E590" t="str">
            <v>2902</v>
          </cell>
          <cell r="F590" t="str">
            <v>كيلو الشعله الايطاليه *1/4</v>
          </cell>
          <cell r="G590" t="str">
            <v>الايطاليه</v>
          </cell>
          <cell r="H590">
            <v>42.94</v>
          </cell>
        </row>
        <row r="591">
          <cell r="E591" t="str">
            <v>2903</v>
          </cell>
          <cell r="F591" t="str">
            <v>جالون الشعله الايطاليه 3ك</v>
          </cell>
          <cell r="G591" t="str">
            <v>الايطاليه</v>
          </cell>
          <cell r="H591">
            <v>110.83</v>
          </cell>
        </row>
        <row r="592">
          <cell r="E592" t="str">
            <v>2905</v>
          </cell>
          <cell r="F592" t="str">
            <v>صفيحه الشعله الايطاليه 9ك</v>
          </cell>
          <cell r="G592" t="str">
            <v>الايطاليه</v>
          </cell>
          <cell r="H592">
            <v>575</v>
          </cell>
        </row>
        <row r="593">
          <cell r="E593" t="str">
            <v>2909</v>
          </cell>
          <cell r="F593" t="str">
            <v xml:space="preserve">صفيحه زيت الشمس </v>
          </cell>
          <cell r="G593" t="str">
            <v>باكين</v>
          </cell>
          <cell r="H593">
            <v>687.45</v>
          </cell>
        </row>
        <row r="614">
          <cell r="E614" t="str">
            <v>2931</v>
          </cell>
          <cell r="F614" t="str">
            <v>كرتونه غراء بنتا ايكو *1/4</v>
          </cell>
          <cell r="G614" t="str">
            <v>بنتا</v>
          </cell>
          <cell r="H614">
            <v>310</v>
          </cell>
        </row>
        <row r="615">
          <cell r="E615" t="str">
            <v>2932</v>
          </cell>
          <cell r="F615" t="str">
            <v>كرتونه غراء بنتا ايكو *1/2</v>
          </cell>
          <cell r="G615" t="str">
            <v>بنتا</v>
          </cell>
          <cell r="H615">
            <v>460</v>
          </cell>
        </row>
        <row r="616">
          <cell r="E616" t="str">
            <v>2934</v>
          </cell>
          <cell r="F616" t="str">
            <v>كرتونه غراء بنتا200 *ك</v>
          </cell>
          <cell r="G616" t="str">
            <v>بنتا</v>
          </cell>
          <cell r="H616">
            <v>492</v>
          </cell>
        </row>
        <row r="617">
          <cell r="E617" t="str">
            <v>2936</v>
          </cell>
          <cell r="F617" t="str">
            <v>جالون غراء بنتا 200</v>
          </cell>
          <cell r="G617" t="str">
            <v>بنتا</v>
          </cell>
          <cell r="H617">
            <v>148</v>
          </cell>
        </row>
        <row r="618">
          <cell r="E618" t="str">
            <v>2937</v>
          </cell>
          <cell r="F618" t="str">
            <v>بستله غراء بنتا 200 13ك</v>
          </cell>
          <cell r="G618" t="str">
            <v>بنتا</v>
          </cell>
          <cell r="H618">
            <v>530</v>
          </cell>
        </row>
        <row r="619">
          <cell r="E619" t="str">
            <v>2939</v>
          </cell>
          <cell r="F619" t="str">
            <v>بستله غراء بنتا 200 9ك</v>
          </cell>
          <cell r="G619" t="str">
            <v>بنتا</v>
          </cell>
          <cell r="H619">
            <v>372</v>
          </cell>
        </row>
        <row r="621">
          <cell r="E621" t="str">
            <v>2940</v>
          </cell>
          <cell r="F621" t="str">
            <v>بستله غراء بنتا 200 18ك</v>
          </cell>
          <cell r="G621" t="str">
            <v>بنتا</v>
          </cell>
          <cell r="H621">
            <v>730</v>
          </cell>
        </row>
        <row r="622">
          <cell r="E622" t="str">
            <v>2941</v>
          </cell>
          <cell r="F622" t="str">
            <v>بستله غراء بنتا 200 22ك</v>
          </cell>
          <cell r="G622" t="str">
            <v>بنتا</v>
          </cell>
          <cell r="H622">
            <v>880</v>
          </cell>
        </row>
        <row r="623">
          <cell r="E623" t="str">
            <v>2943</v>
          </cell>
          <cell r="F623" t="str">
            <v>برميل غراء بنتا 200 28ك</v>
          </cell>
          <cell r="G623" t="str">
            <v>بنتا</v>
          </cell>
          <cell r="H623">
            <v>1110</v>
          </cell>
        </row>
        <row r="624">
          <cell r="E624" t="str">
            <v>2945</v>
          </cell>
          <cell r="F624" t="str">
            <v>برميل غراء بنتا 200 48ك</v>
          </cell>
          <cell r="G624" t="str">
            <v>بنتا</v>
          </cell>
          <cell r="H624">
            <v>1865</v>
          </cell>
        </row>
        <row r="625">
          <cell r="E625" t="str">
            <v>2946</v>
          </cell>
          <cell r="F625" t="str">
            <v>جالون معجون 1000بريمو كات 4ك</v>
          </cell>
          <cell r="G625" t="str">
            <v>بريمو كات</v>
          </cell>
          <cell r="H625">
            <v>21.66</v>
          </cell>
        </row>
        <row r="655">
          <cell r="E655" t="str">
            <v>2981</v>
          </cell>
          <cell r="F655" t="str">
            <v>1/2 لتر مصلب سريع ناشونال kp 900</v>
          </cell>
          <cell r="G655" t="str">
            <v>ناشونال</v>
          </cell>
          <cell r="H655">
            <v>97</v>
          </cell>
        </row>
        <row r="656">
          <cell r="E656" t="str">
            <v>2982</v>
          </cell>
          <cell r="F656" t="str">
            <v>كرتونه لصق حراري ناشونال بني 2.5سم دوبل</v>
          </cell>
          <cell r="G656" t="str">
            <v>ناشونال</v>
          </cell>
          <cell r="H656">
            <v>390.01</v>
          </cell>
        </row>
        <row r="659">
          <cell r="E659" t="str">
            <v>2985</v>
          </cell>
          <cell r="F659" t="str">
            <v xml:space="preserve">كيلو قطيفه ليزر بيور </v>
          </cell>
          <cell r="G659" t="str">
            <v>بيور</v>
          </cell>
          <cell r="H659">
            <v>240</v>
          </cell>
        </row>
        <row r="668">
          <cell r="E668" t="str">
            <v>2995</v>
          </cell>
          <cell r="F668" t="str">
            <v>جالون معجون لاتكس سايبس 5ك</v>
          </cell>
          <cell r="G668" t="str">
            <v>سايبس</v>
          </cell>
          <cell r="H668">
            <v>49</v>
          </cell>
        </row>
        <row r="671">
          <cell r="E671" t="str">
            <v>2998</v>
          </cell>
          <cell r="F671" t="str">
            <v>جالون ناشونال فرن 121 NCR</v>
          </cell>
          <cell r="G671" t="str">
            <v>ناشونال</v>
          </cell>
          <cell r="H671">
            <v>418.14060000000001</v>
          </cell>
        </row>
        <row r="672">
          <cell r="E672" t="str">
            <v>2999</v>
          </cell>
          <cell r="F672" t="str">
            <v>جالون ناشونال فرن 107 NCR</v>
          </cell>
          <cell r="G672" t="str">
            <v>ناشونال</v>
          </cell>
          <cell r="H672">
            <v>418.14060000000001</v>
          </cell>
        </row>
        <row r="674">
          <cell r="E674" t="str">
            <v>3000</v>
          </cell>
          <cell r="F674" t="str">
            <v>جالون ناشونال فرن 109 NCR</v>
          </cell>
          <cell r="G674" t="str">
            <v>ناشونال</v>
          </cell>
          <cell r="H674">
            <v>418.14060000000001</v>
          </cell>
        </row>
        <row r="675">
          <cell r="E675" t="str">
            <v>3001</v>
          </cell>
          <cell r="F675" t="str">
            <v>جالون ناشونال فرن اخضر 111 NCR</v>
          </cell>
          <cell r="G675" t="str">
            <v>ناشونال</v>
          </cell>
          <cell r="H675">
            <v>418.14060000000001</v>
          </cell>
        </row>
        <row r="676">
          <cell r="E676" t="str">
            <v>3002</v>
          </cell>
          <cell r="F676" t="str">
            <v>جالون ناشونال فرن 110 NCR</v>
          </cell>
          <cell r="G676" t="str">
            <v>ناشونال</v>
          </cell>
          <cell r="H676">
            <v>418.14060000000001</v>
          </cell>
        </row>
        <row r="682">
          <cell r="E682" t="str">
            <v>3008</v>
          </cell>
          <cell r="F682" t="str">
            <v>كرتونه معجون لاتكس سايبس ×ك</v>
          </cell>
          <cell r="G682" t="str">
            <v>سايبس</v>
          </cell>
          <cell r="H682">
            <v>85</v>
          </cell>
        </row>
        <row r="693">
          <cell r="E693" t="str">
            <v>3018</v>
          </cell>
          <cell r="F693" t="str">
            <v>كرتونه صبغه ادلر *1/4 ابيض</v>
          </cell>
          <cell r="G693" t="str">
            <v xml:space="preserve">ماليزي </v>
          </cell>
          <cell r="H693">
            <v>360</v>
          </cell>
        </row>
        <row r="694">
          <cell r="E694" t="str">
            <v>3019</v>
          </cell>
          <cell r="F694" t="str">
            <v>كرتونه صبغه ماليزي *1/4 ابيض</v>
          </cell>
          <cell r="G694" t="str">
            <v xml:space="preserve">ماليزي </v>
          </cell>
          <cell r="H694">
            <v>275</v>
          </cell>
        </row>
        <row r="696">
          <cell r="E696" t="str">
            <v>3020</v>
          </cell>
          <cell r="F696" t="str">
            <v>برميل تنر باور هورس 130كجم</v>
          </cell>
          <cell r="G696" t="str">
            <v>العالميه</v>
          </cell>
          <cell r="H696">
            <v>2900</v>
          </cell>
        </row>
        <row r="697">
          <cell r="E697" t="str">
            <v>3021</v>
          </cell>
          <cell r="F697" t="str">
            <v xml:space="preserve">فارغ برميل صاج 200 لتر </v>
          </cell>
          <cell r="G697" t="str">
            <v>العالميه</v>
          </cell>
          <cell r="H697">
            <v>200.1</v>
          </cell>
        </row>
        <row r="698">
          <cell r="E698" t="str">
            <v>3022</v>
          </cell>
          <cell r="F698" t="str">
            <v>جركن تنر باور هورس 14ك</v>
          </cell>
          <cell r="G698" t="str">
            <v>العالميه</v>
          </cell>
          <cell r="H698">
            <v>285</v>
          </cell>
        </row>
        <row r="699">
          <cell r="E699" t="str">
            <v>3023</v>
          </cell>
          <cell r="F699" t="str">
            <v>كرتونه تنر سبيد 2 زجاجة العالميه</v>
          </cell>
          <cell r="G699" t="str">
            <v>العالميه</v>
          </cell>
          <cell r="H699">
            <v>200</v>
          </cell>
        </row>
        <row r="712">
          <cell r="E712" t="str">
            <v>3039</v>
          </cell>
          <cell r="F712" t="str">
            <v>كرتونه دهبي تريكس معدني ×1/4 mci</v>
          </cell>
          <cell r="G712" t="str">
            <v>MCI</v>
          </cell>
          <cell r="H712">
            <v>426.95280000000002</v>
          </cell>
        </row>
        <row r="729">
          <cell r="E729" t="str">
            <v>3055</v>
          </cell>
          <cell r="F729" t="str">
            <v>جالون مط ابيض دوبل يونايتد</v>
          </cell>
          <cell r="G729" t="str">
            <v>يونايتد</v>
          </cell>
          <cell r="H729">
            <v>175</v>
          </cell>
        </row>
        <row r="735">
          <cell r="E735" t="str">
            <v>3062</v>
          </cell>
          <cell r="F735" t="str">
            <v>بيور كلر 202</v>
          </cell>
          <cell r="G735" t="str">
            <v>بيور</v>
          </cell>
          <cell r="H735">
            <v>225</v>
          </cell>
        </row>
        <row r="736">
          <cell r="E736" t="str">
            <v>3063</v>
          </cell>
          <cell r="F736" t="str">
            <v>بيور كلر 203سيمون</v>
          </cell>
          <cell r="G736" t="str">
            <v>بيور</v>
          </cell>
          <cell r="H736">
            <v>225</v>
          </cell>
        </row>
        <row r="737">
          <cell r="E737" t="str">
            <v>3064</v>
          </cell>
          <cell r="F737" t="str">
            <v>بيور كلر 204سيمون</v>
          </cell>
          <cell r="G737" t="str">
            <v>بيور</v>
          </cell>
          <cell r="H737">
            <v>225</v>
          </cell>
        </row>
        <row r="738">
          <cell r="E738" t="str">
            <v>3065</v>
          </cell>
          <cell r="F738" t="str">
            <v>بيور كلر 205 سيمون</v>
          </cell>
          <cell r="G738" t="str">
            <v>بيور</v>
          </cell>
          <cell r="H738">
            <v>225</v>
          </cell>
        </row>
        <row r="739">
          <cell r="E739" t="str">
            <v>3066</v>
          </cell>
          <cell r="F739" t="str">
            <v xml:space="preserve">بيور كلر 206 </v>
          </cell>
          <cell r="G739" t="str">
            <v>بيور</v>
          </cell>
          <cell r="H739">
            <v>225</v>
          </cell>
        </row>
        <row r="740">
          <cell r="E740" t="str">
            <v>3067</v>
          </cell>
          <cell r="F740" t="str">
            <v>بيور كلر 207 احمر</v>
          </cell>
          <cell r="G740" t="str">
            <v>بيور</v>
          </cell>
          <cell r="H740">
            <v>225</v>
          </cell>
        </row>
        <row r="742">
          <cell r="E742" t="str">
            <v>3069</v>
          </cell>
          <cell r="F742" t="str">
            <v xml:space="preserve">بيور كلر 209احمر نبيتي </v>
          </cell>
          <cell r="G742" t="str">
            <v>بيور</v>
          </cell>
          <cell r="H742">
            <v>225</v>
          </cell>
        </row>
        <row r="744">
          <cell r="E744" t="str">
            <v>3070</v>
          </cell>
          <cell r="F744" t="str">
            <v>بيور كلر 210</v>
          </cell>
          <cell r="G744" t="str">
            <v>بيور</v>
          </cell>
          <cell r="H744">
            <v>225</v>
          </cell>
        </row>
        <row r="745">
          <cell r="E745" t="str">
            <v>3071</v>
          </cell>
          <cell r="F745" t="str">
            <v>بيور كلر 211</v>
          </cell>
          <cell r="G745" t="str">
            <v>بيور</v>
          </cell>
          <cell r="H745">
            <v>225</v>
          </cell>
        </row>
        <row r="746">
          <cell r="E746" t="str">
            <v>3072</v>
          </cell>
          <cell r="F746" t="str">
            <v>بيور كلر 212</v>
          </cell>
          <cell r="G746" t="str">
            <v>بيور</v>
          </cell>
          <cell r="H746">
            <v>225</v>
          </cell>
        </row>
        <row r="747">
          <cell r="E747" t="str">
            <v>3073</v>
          </cell>
          <cell r="F747" t="str">
            <v>بيور كلر 213 موف</v>
          </cell>
          <cell r="G747" t="str">
            <v>بيور</v>
          </cell>
          <cell r="H747">
            <v>225</v>
          </cell>
        </row>
        <row r="748">
          <cell r="E748" t="str">
            <v>3074</v>
          </cell>
          <cell r="F748" t="str">
            <v>بيور كلر 214 موف غامق</v>
          </cell>
          <cell r="G748" t="str">
            <v>بيور</v>
          </cell>
          <cell r="H748">
            <v>225</v>
          </cell>
        </row>
        <row r="789">
          <cell r="E789" t="str">
            <v>3111</v>
          </cell>
          <cell r="F789" t="str">
            <v>كرتونه ورنيش لوكس ميدو ×ك</v>
          </cell>
          <cell r="G789" t="str">
            <v>ميدو</v>
          </cell>
          <cell r="H789">
            <v>250.8</v>
          </cell>
        </row>
        <row r="791">
          <cell r="E791" t="str">
            <v>3113</v>
          </cell>
          <cell r="F791" t="str">
            <v>كرتونه مط ابيض يونايتد ×ك</v>
          </cell>
          <cell r="G791" t="str">
            <v>يونايتد</v>
          </cell>
          <cell r="H791">
            <v>206</v>
          </cell>
        </row>
        <row r="792">
          <cell r="E792" t="str">
            <v>3114</v>
          </cell>
          <cell r="F792" t="str">
            <v>كرتونه مط عسلي يونايتد ×ك</v>
          </cell>
          <cell r="G792" t="str">
            <v>يونايتد</v>
          </cell>
          <cell r="H792">
            <v>159</v>
          </cell>
        </row>
        <row r="804">
          <cell r="E804" t="str">
            <v>3126</v>
          </cell>
          <cell r="F804" t="str">
            <v>تلوينه سولو بريموكات 224اسود</v>
          </cell>
          <cell r="G804" t="str">
            <v>بريمو كات</v>
          </cell>
          <cell r="H804">
            <v>150</v>
          </cell>
        </row>
        <row r="812">
          <cell r="E812" t="str">
            <v>3133</v>
          </cell>
          <cell r="F812" t="str">
            <v xml:space="preserve">شيكاره معجون دراي ميكس ابيض 25 ك </v>
          </cell>
          <cell r="G812" t="str">
            <v>دراي ميكس</v>
          </cell>
          <cell r="H812">
            <v>100</v>
          </cell>
        </row>
        <row r="825">
          <cell r="E825" t="str">
            <v>3153</v>
          </cell>
          <cell r="F825" t="str">
            <v>تلوينه كلرينو بريموكات ترسينا</v>
          </cell>
          <cell r="G825" t="str">
            <v>بريمو كات</v>
          </cell>
          <cell r="H825">
            <v>33.5</v>
          </cell>
        </row>
        <row r="838">
          <cell r="E838" t="str">
            <v>3172</v>
          </cell>
          <cell r="F838" t="str">
            <v xml:space="preserve">شيكاره مسمار 3سم </v>
          </cell>
          <cell r="G838" t="str">
            <v>نصار مسمار</v>
          </cell>
          <cell r="H838">
            <v>582</v>
          </cell>
        </row>
        <row r="839">
          <cell r="E839" t="str">
            <v>3173</v>
          </cell>
          <cell r="F839" t="str">
            <v xml:space="preserve">شيكاره مسمار 4سم </v>
          </cell>
          <cell r="G839" t="str">
            <v>نصار مسمار</v>
          </cell>
          <cell r="H839">
            <v>565</v>
          </cell>
        </row>
        <row r="840">
          <cell r="E840" t="str">
            <v>3175</v>
          </cell>
          <cell r="F840" t="str">
            <v xml:space="preserve">شيكاره مسمار 5سم </v>
          </cell>
          <cell r="G840" t="str">
            <v>نصار مسمار</v>
          </cell>
          <cell r="H840">
            <v>565</v>
          </cell>
        </row>
        <row r="841">
          <cell r="E841" t="str">
            <v>3176</v>
          </cell>
          <cell r="F841" t="str">
            <v xml:space="preserve">شيكاره مسمار 6سم </v>
          </cell>
          <cell r="G841" t="str">
            <v>نصار مسمار</v>
          </cell>
          <cell r="H841">
            <v>565</v>
          </cell>
        </row>
        <row r="842">
          <cell r="E842" t="str">
            <v>3177</v>
          </cell>
          <cell r="F842" t="str">
            <v xml:space="preserve">شيكاره مسمار 7سم </v>
          </cell>
          <cell r="G842" t="str">
            <v>نصار مسمار</v>
          </cell>
          <cell r="H842">
            <v>565</v>
          </cell>
        </row>
        <row r="843">
          <cell r="E843" t="str">
            <v>3178</v>
          </cell>
          <cell r="F843" t="str">
            <v xml:space="preserve">شيكاره مسمار 8سم </v>
          </cell>
          <cell r="G843" t="str">
            <v>نصار مسمار</v>
          </cell>
          <cell r="H843">
            <v>565</v>
          </cell>
        </row>
        <row r="844">
          <cell r="E844" t="str">
            <v>3179</v>
          </cell>
          <cell r="F844" t="str">
            <v xml:space="preserve">شيكاره مسمار 10سم </v>
          </cell>
          <cell r="G844" t="str">
            <v>نصار مسمار</v>
          </cell>
          <cell r="H844">
            <v>565</v>
          </cell>
        </row>
        <row r="850">
          <cell r="E850" t="str">
            <v>3194</v>
          </cell>
          <cell r="F850" t="str">
            <v>كيلو بيز مط بريموكات 323بني</v>
          </cell>
          <cell r="G850" t="str">
            <v>بريمو كات</v>
          </cell>
          <cell r="H850">
            <v>18</v>
          </cell>
        </row>
        <row r="851">
          <cell r="E851" t="str">
            <v>3195</v>
          </cell>
          <cell r="F851" t="str">
            <v>كيلو بيز مط بريموكات 324اسود</v>
          </cell>
          <cell r="G851" t="str">
            <v>بريمو كات</v>
          </cell>
          <cell r="H851">
            <v>18</v>
          </cell>
        </row>
        <row r="857">
          <cell r="E857" t="str">
            <v>3213</v>
          </cell>
          <cell r="F857" t="str">
            <v>جالون سيلر اخشاب بريمو كات</v>
          </cell>
          <cell r="G857" t="str">
            <v>بريمو كات</v>
          </cell>
          <cell r="H857">
            <v>158</v>
          </cell>
        </row>
        <row r="858">
          <cell r="E858" t="str">
            <v>3214</v>
          </cell>
          <cell r="F858" t="str">
            <v>باكو مسمار سن صاج  مصري 2سم</v>
          </cell>
          <cell r="G858" t="str">
            <v>نصار مسمار</v>
          </cell>
          <cell r="H858">
            <v>41</v>
          </cell>
        </row>
        <row r="859">
          <cell r="E859" t="str">
            <v>3215</v>
          </cell>
          <cell r="F859" t="str">
            <v>باكو مسمار سن صاج  مصري 2.5سم</v>
          </cell>
          <cell r="G859" t="str">
            <v>نصار مسمار</v>
          </cell>
          <cell r="H859">
            <v>41</v>
          </cell>
        </row>
        <row r="860">
          <cell r="E860" t="str">
            <v>3216</v>
          </cell>
          <cell r="F860" t="str">
            <v>باكو مسمار سن صاج  مصري 3سم</v>
          </cell>
          <cell r="G860" t="str">
            <v>نصار مسمار</v>
          </cell>
          <cell r="H860">
            <v>41</v>
          </cell>
        </row>
        <row r="861">
          <cell r="E861" t="str">
            <v>3217</v>
          </cell>
          <cell r="F861" t="str">
            <v>باكو مسمار سن صاج  مصري 3.5سم</v>
          </cell>
          <cell r="G861" t="str">
            <v>نصار مسمار</v>
          </cell>
          <cell r="H861">
            <v>41</v>
          </cell>
        </row>
        <row r="862">
          <cell r="E862" t="str">
            <v>3218</v>
          </cell>
          <cell r="F862" t="str">
            <v>باكو مسمار سن صاج  مصري 4سم</v>
          </cell>
          <cell r="G862" t="str">
            <v>نصار مسمار</v>
          </cell>
          <cell r="H862">
            <v>41</v>
          </cell>
        </row>
        <row r="863">
          <cell r="E863" t="str">
            <v>3219</v>
          </cell>
          <cell r="F863" t="str">
            <v>باكو مسمار سن صاج  مصري 4.5سم</v>
          </cell>
          <cell r="G863" t="str">
            <v>نصار مسمار</v>
          </cell>
          <cell r="H863">
            <v>41</v>
          </cell>
        </row>
        <row r="865">
          <cell r="E865" t="str">
            <v>3220</v>
          </cell>
          <cell r="F865" t="str">
            <v>باكو مسمار سن صاج  مصري 5سم</v>
          </cell>
          <cell r="G865" t="str">
            <v>نصار مسمار</v>
          </cell>
          <cell r="H865">
            <v>41</v>
          </cell>
        </row>
        <row r="866">
          <cell r="E866" t="str">
            <v>3221</v>
          </cell>
          <cell r="F866" t="str">
            <v>باكو مسمار سن صاج  مصري 5.5سم</v>
          </cell>
          <cell r="G866" t="str">
            <v>نصار مسمار</v>
          </cell>
          <cell r="H866">
            <v>41</v>
          </cell>
        </row>
        <row r="867">
          <cell r="E867" t="str">
            <v>3224</v>
          </cell>
          <cell r="F867" t="str">
            <v>باكو مسمار  سناره  3سم</v>
          </cell>
          <cell r="G867" t="str">
            <v>نصار مسمار</v>
          </cell>
          <cell r="H867">
            <v>53.2</v>
          </cell>
        </row>
        <row r="868">
          <cell r="E868" t="str">
            <v>3225</v>
          </cell>
          <cell r="F868" t="str">
            <v>باكو مسمار  سناره  4سم</v>
          </cell>
          <cell r="G868" t="str">
            <v>نصار مسمار</v>
          </cell>
          <cell r="H868">
            <v>53.2</v>
          </cell>
        </row>
        <row r="869">
          <cell r="E869" t="str">
            <v>3226</v>
          </cell>
          <cell r="F869" t="str">
            <v>باكو مسمار  سناره  5سم</v>
          </cell>
          <cell r="G869" t="str">
            <v>نصار مسمار</v>
          </cell>
          <cell r="H869">
            <v>53.2</v>
          </cell>
        </row>
        <row r="870">
          <cell r="E870" t="str">
            <v>3227</v>
          </cell>
          <cell r="F870" t="str">
            <v xml:space="preserve">باكو مسمار سناره 2سم </v>
          </cell>
          <cell r="G870" t="str">
            <v>نصار مسمار</v>
          </cell>
          <cell r="H870">
            <v>27.75</v>
          </cell>
        </row>
        <row r="871">
          <cell r="E871" t="str">
            <v>3228</v>
          </cell>
          <cell r="F871" t="str">
            <v xml:space="preserve">باكو مسمار شك 3سم </v>
          </cell>
          <cell r="G871" t="str">
            <v>نصار مسمار</v>
          </cell>
          <cell r="H871">
            <v>53.2</v>
          </cell>
        </row>
        <row r="873">
          <cell r="E873" t="str">
            <v>3234</v>
          </cell>
          <cell r="F873" t="str">
            <v xml:space="preserve">باكو مسمار شيشه 2سم </v>
          </cell>
          <cell r="G873" t="str">
            <v>نصار مسمار</v>
          </cell>
          <cell r="H873">
            <v>27.75</v>
          </cell>
        </row>
        <row r="874">
          <cell r="E874" t="str">
            <v>3235</v>
          </cell>
          <cell r="F874" t="str">
            <v xml:space="preserve">باكو مسمار شيشه 3سم </v>
          </cell>
          <cell r="G874" t="str">
            <v>نصار مسمار</v>
          </cell>
          <cell r="H874">
            <v>53.2</v>
          </cell>
        </row>
        <row r="876">
          <cell r="E876" t="str">
            <v>3245</v>
          </cell>
          <cell r="F876" t="str">
            <v>باكو مسمار  صلب  3سم</v>
          </cell>
          <cell r="G876" t="str">
            <v>نصار مسمار</v>
          </cell>
          <cell r="H876">
            <v>31</v>
          </cell>
        </row>
        <row r="877">
          <cell r="E877" t="str">
            <v>3246</v>
          </cell>
          <cell r="F877" t="str">
            <v>باكو مسمار  صلب  4سم</v>
          </cell>
          <cell r="G877" t="str">
            <v>نصار مسمار</v>
          </cell>
          <cell r="H877">
            <v>31</v>
          </cell>
        </row>
        <row r="878">
          <cell r="E878" t="str">
            <v>3247</v>
          </cell>
          <cell r="F878" t="str">
            <v>باكو مسمار  صلب  5سم</v>
          </cell>
          <cell r="G878" t="str">
            <v>نصار مسمار</v>
          </cell>
          <cell r="H878">
            <v>31</v>
          </cell>
        </row>
        <row r="879">
          <cell r="E879" t="str">
            <v>3248</v>
          </cell>
          <cell r="F879" t="str">
            <v>باكو مسمار  صلب  6سم</v>
          </cell>
          <cell r="G879" t="str">
            <v>نصار مسمار</v>
          </cell>
          <cell r="H879">
            <v>31</v>
          </cell>
        </row>
        <row r="880">
          <cell r="E880" t="str">
            <v>3249</v>
          </cell>
          <cell r="F880" t="str">
            <v xml:space="preserve">باكو مسمار  صلب  7سم </v>
          </cell>
          <cell r="G880" t="str">
            <v>نصار مسمار</v>
          </cell>
          <cell r="H880">
            <v>31</v>
          </cell>
        </row>
        <row r="882">
          <cell r="E882" t="str">
            <v>3250</v>
          </cell>
          <cell r="F882" t="str">
            <v xml:space="preserve">باكو مسمار  صلب  8سم </v>
          </cell>
          <cell r="G882" t="str">
            <v>نصار مسمار</v>
          </cell>
          <cell r="H882">
            <v>31</v>
          </cell>
        </row>
        <row r="883">
          <cell r="E883" t="str">
            <v>3251</v>
          </cell>
          <cell r="F883" t="str">
            <v xml:space="preserve">باكو مسمار  صلب  10سم </v>
          </cell>
          <cell r="G883" t="str">
            <v>نصار مسمار</v>
          </cell>
          <cell r="H883">
            <v>31</v>
          </cell>
        </row>
        <row r="884">
          <cell r="E884" t="str">
            <v>3256</v>
          </cell>
          <cell r="F884" t="str">
            <v xml:space="preserve">لفه سلك رباط ابيض مصري </v>
          </cell>
          <cell r="G884" t="str">
            <v>نصار مسمار</v>
          </cell>
          <cell r="H884">
            <v>315</v>
          </cell>
        </row>
        <row r="885">
          <cell r="E885" t="str">
            <v>3258</v>
          </cell>
          <cell r="F885" t="str">
            <v>كيلو سواحيلي دهبي بريموكات</v>
          </cell>
          <cell r="G885" t="str">
            <v>بريمو كات</v>
          </cell>
          <cell r="H885">
            <v>85</v>
          </cell>
        </row>
        <row r="887">
          <cell r="E887" t="str">
            <v>3260</v>
          </cell>
          <cell r="F887" t="str">
            <v xml:space="preserve">لفه سلك منشر 2مم </v>
          </cell>
          <cell r="G887" t="str">
            <v>نصار مسمار</v>
          </cell>
          <cell r="H887">
            <v>665</v>
          </cell>
        </row>
        <row r="888">
          <cell r="E888" t="str">
            <v>3262</v>
          </cell>
          <cell r="F888" t="str">
            <v>جالون سواحيلي دهبي بريموكات</v>
          </cell>
          <cell r="G888" t="str">
            <v>بريمو كات</v>
          </cell>
          <cell r="H888">
            <v>252</v>
          </cell>
        </row>
        <row r="889">
          <cell r="E889" t="str">
            <v>3264</v>
          </cell>
          <cell r="F889" t="str">
            <v xml:space="preserve">لفه سلك منشر 2.7مم </v>
          </cell>
          <cell r="G889" t="str">
            <v>نصار مسمار</v>
          </cell>
          <cell r="H889">
            <v>665</v>
          </cell>
        </row>
        <row r="912">
          <cell r="E912" t="str">
            <v>3304</v>
          </cell>
          <cell r="F912" t="str">
            <v>كرتونه صبغه ماليزي  *1/4 04</v>
          </cell>
          <cell r="G912" t="str">
            <v xml:space="preserve">ماليزي </v>
          </cell>
          <cell r="H912">
            <v>100</v>
          </cell>
        </row>
        <row r="913">
          <cell r="E913" t="str">
            <v>3305</v>
          </cell>
          <cell r="F913" t="str">
            <v>كرتونه صبغه ماليزي  *1/4 06</v>
          </cell>
          <cell r="G913" t="str">
            <v xml:space="preserve">ماليزي </v>
          </cell>
          <cell r="H913">
            <v>100</v>
          </cell>
        </row>
        <row r="914">
          <cell r="E914" t="str">
            <v>3306</v>
          </cell>
          <cell r="F914" t="str">
            <v>كرتونه صبغه ماليزي  *1/4 07</v>
          </cell>
          <cell r="G914" t="str">
            <v xml:space="preserve">ماليزي </v>
          </cell>
          <cell r="H914">
            <v>100</v>
          </cell>
        </row>
        <row r="915">
          <cell r="E915" t="str">
            <v>3307</v>
          </cell>
          <cell r="F915" t="str">
            <v>كرتونه صبغه ماليزي  *1/4 011</v>
          </cell>
          <cell r="G915" t="str">
            <v xml:space="preserve">ماليزي </v>
          </cell>
          <cell r="H915">
            <v>100</v>
          </cell>
        </row>
        <row r="916">
          <cell r="E916" t="str">
            <v>3308</v>
          </cell>
          <cell r="F916" t="str">
            <v>كرتونه صبغه ماليزي  *1/4 019</v>
          </cell>
          <cell r="G916" t="str">
            <v xml:space="preserve">ماليزي </v>
          </cell>
          <cell r="H916">
            <v>100</v>
          </cell>
        </row>
        <row r="917">
          <cell r="E917" t="str">
            <v>3309</v>
          </cell>
          <cell r="F917" t="str">
            <v>كرتونه صبغه ماليزي  *1/4 058</v>
          </cell>
          <cell r="G917" t="str">
            <v xml:space="preserve">ماليزي </v>
          </cell>
          <cell r="H917">
            <v>100</v>
          </cell>
        </row>
        <row r="919">
          <cell r="E919" t="str">
            <v>3310</v>
          </cell>
          <cell r="F919" t="str">
            <v>كرتونه صبغه ماليزي  *1/4 09</v>
          </cell>
          <cell r="G919" t="str">
            <v xml:space="preserve">ماليزي </v>
          </cell>
          <cell r="H919">
            <v>100</v>
          </cell>
        </row>
        <row r="920">
          <cell r="E920" t="str">
            <v>3311</v>
          </cell>
          <cell r="F920" t="str">
            <v>لتر صبغه  ماليزي  04</v>
          </cell>
          <cell r="G920" t="str">
            <v xml:space="preserve">ماليزي </v>
          </cell>
          <cell r="H920">
            <v>29</v>
          </cell>
        </row>
        <row r="921">
          <cell r="E921" t="str">
            <v>3312</v>
          </cell>
          <cell r="F921" t="str">
            <v>لتر صبغه  ماليزي  06</v>
          </cell>
          <cell r="G921" t="str">
            <v xml:space="preserve">ماليزي </v>
          </cell>
          <cell r="H921">
            <v>29</v>
          </cell>
        </row>
        <row r="922">
          <cell r="E922" t="str">
            <v>3313</v>
          </cell>
          <cell r="F922" t="str">
            <v>لتر صبغه  ماليزي  07</v>
          </cell>
          <cell r="G922" t="str">
            <v xml:space="preserve">ماليزي </v>
          </cell>
          <cell r="H922">
            <v>29</v>
          </cell>
        </row>
        <row r="923">
          <cell r="E923" t="str">
            <v>3314</v>
          </cell>
          <cell r="F923" t="str">
            <v>لتر صبغه  ماليزي  011</v>
          </cell>
          <cell r="G923" t="str">
            <v xml:space="preserve">ماليزي </v>
          </cell>
          <cell r="H923">
            <v>29</v>
          </cell>
        </row>
        <row r="924">
          <cell r="E924" t="str">
            <v>3315</v>
          </cell>
          <cell r="F924" t="str">
            <v>لتر صبغه  ماليزي  019</v>
          </cell>
          <cell r="G924" t="str">
            <v xml:space="preserve">ماليزي </v>
          </cell>
          <cell r="H924">
            <v>29</v>
          </cell>
        </row>
        <row r="925">
          <cell r="E925" t="str">
            <v>3316</v>
          </cell>
          <cell r="F925" t="str">
            <v>لتر صبغه  ماليزي  058</v>
          </cell>
          <cell r="G925" t="str">
            <v xml:space="preserve">ماليزي </v>
          </cell>
          <cell r="H925">
            <v>29</v>
          </cell>
        </row>
        <row r="926">
          <cell r="E926" t="str">
            <v>3317</v>
          </cell>
          <cell r="F926" t="str">
            <v>لتر صبغه  ماليزي  09</v>
          </cell>
          <cell r="G926" t="str">
            <v xml:space="preserve">ماليزي </v>
          </cell>
          <cell r="H926">
            <v>29</v>
          </cell>
        </row>
        <row r="927">
          <cell r="E927" t="str">
            <v>3318</v>
          </cell>
          <cell r="F927" t="str">
            <v>لتر صبغه  ماليزي  001</v>
          </cell>
          <cell r="G927" t="str">
            <v xml:space="preserve">ماليزي </v>
          </cell>
          <cell r="H927">
            <v>29</v>
          </cell>
        </row>
        <row r="929">
          <cell r="E929" t="str">
            <v>3330</v>
          </cell>
          <cell r="F929" t="str">
            <v>لتر صبغه  فايلوت  04</v>
          </cell>
          <cell r="G929" t="str">
            <v>فايلوت</v>
          </cell>
          <cell r="H929">
            <v>89.522999999999996</v>
          </cell>
        </row>
        <row r="930">
          <cell r="E930" t="str">
            <v>3331</v>
          </cell>
          <cell r="F930" t="str">
            <v>لتر صبغه  فايلوت  06</v>
          </cell>
          <cell r="G930" t="str">
            <v>فايلوت</v>
          </cell>
          <cell r="H930">
            <v>89.522999999999996</v>
          </cell>
        </row>
        <row r="931">
          <cell r="E931" t="str">
            <v>3332</v>
          </cell>
          <cell r="F931" t="str">
            <v>لتر صبغه  فايلوت  07</v>
          </cell>
          <cell r="G931" t="str">
            <v>فايلوت</v>
          </cell>
          <cell r="H931">
            <v>89.522999999999996</v>
          </cell>
        </row>
        <row r="932">
          <cell r="E932" t="str">
            <v>3333</v>
          </cell>
          <cell r="F932" t="str">
            <v>لتر صبغه  فايلوت  011</v>
          </cell>
          <cell r="G932" t="str">
            <v>فايلوت</v>
          </cell>
          <cell r="H932">
            <v>89.522999999999996</v>
          </cell>
        </row>
        <row r="933">
          <cell r="E933" t="str">
            <v>3334</v>
          </cell>
          <cell r="F933" t="str">
            <v>لتر صبغه  فايلوت  019</v>
          </cell>
          <cell r="G933" t="str">
            <v>فايلوت</v>
          </cell>
          <cell r="H933">
            <v>89.522999999999996</v>
          </cell>
        </row>
        <row r="934">
          <cell r="E934" t="str">
            <v>3335</v>
          </cell>
          <cell r="F934" t="str">
            <v>لتر صبغه  فايلوت  058</v>
          </cell>
          <cell r="G934" t="str">
            <v>فايلوت</v>
          </cell>
          <cell r="H934">
            <v>89.522999999999996</v>
          </cell>
        </row>
        <row r="935">
          <cell r="E935" t="str">
            <v>3336</v>
          </cell>
          <cell r="F935" t="str">
            <v>لتر صبغه  فايلوت  09</v>
          </cell>
          <cell r="G935" t="str">
            <v>فايلوت</v>
          </cell>
          <cell r="H935">
            <v>89.522999999999996</v>
          </cell>
        </row>
        <row r="936">
          <cell r="E936" t="str">
            <v>3337</v>
          </cell>
          <cell r="F936" t="str">
            <v>لتر صبغه  فايلوت  003</v>
          </cell>
          <cell r="G936" t="str">
            <v>فايلوت</v>
          </cell>
          <cell r="H936">
            <v>89.522999999999996</v>
          </cell>
        </row>
        <row r="937">
          <cell r="E937" t="str">
            <v>3338</v>
          </cell>
          <cell r="F937" t="str">
            <v>لتر صبغه  فايلوت  013</v>
          </cell>
          <cell r="G937" t="str">
            <v>فايلوت</v>
          </cell>
          <cell r="H937">
            <v>89.522999999999996</v>
          </cell>
        </row>
        <row r="938">
          <cell r="E938" t="str">
            <v>3339</v>
          </cell>
          <cell r="F938" t="str">
            <v>كرتونه صبغه فايلوت  *1/4 04</v>
          </cell>
          <cell r="G938" t="str">
            <v>فايلوت</v>
          </cell>
          <cell r="H938">
            <v>307.72000000000003</v>
          </cell>
        </row>
        <row r="939">
          <cell r="E939" t="str">
            <v>3340</v>
          </cell>
          <cell r="F939" t="str">
            <v>كرتونه صبغه فايلوت  *1/4 06</v>
          </cell>
          <cell r="G939" t="str">
            <v>فايلوت</v>
          </cell>
          <cell r="H939">
            <v>307.72000000000003</v>
          </cell>
        </row>
        <row r="940">
          <cell r="E940" t="str">
            <v>3341</v>
          </cell>
          <cell r="F940" t="str">
            <v>كرتونه صبغه فايلوت *1/4 07</v>
          </cell>
          <cell r="G940" t="str">
            <v>فايلوت</v>
          </cell>
          <cell r="H940">
            <v>307.72000000000003</v>
          </cell>
        </row>
        <row r="941">
          <cell r="E941" t="str">
            <v>3342</v>
          </cell>
          <cell r="F941" t="str">
            <v>كرتونه صبغه فايلوت  *1/4 011</v>
          </cell>
          <cell r="G941" t="str">
            <v>فايلوت</v>
          </cell>
          <cell r="H941">
            <v>307.72000000000003</v>
          </cell>
        </row>
        <row r="942">
          <cell r="E942" t="str">
            <v>3343</v>
          </cell>
          <cell r="F942" t="str">
            <v>كرتونه صبغه فايلوت  *1/4 019</v>
          </cell>
          <cell r="G942" t="str">
            <v>فايلوت</v>
          </cell>
          <cell r="H942">
            <v>307.72000000000003</v>
          </cell>
        </row>
        <row r="943">
          <cell r="E943" t="str">
            <v>3344</v>
          </cell>
          <cell r="F943" t="str">
            <v>كرتونه صبغه فايلوت  *1/4 058</v>
          </cell>
          <cell r="G943" t="str">
            <v>فايلوت</v>
          </cell>
          <cell r="H943">
            <v>307.72000000000003</v>
          </cell>
        </row>
        <row r="944">
          <cell r="E944" t="str">
            <v>3345</v>
          </cell>
          <cell r="F944" t="str">
            <v>كرتونه صبغه فايلوت  *1/4 09</v>
          </cell>
          <cell r="G944" t="str">
            <v>فايلوت</v>
          </cell>
          <cell r="H944">
            <v>307.72000000000003</v>
          </cell>
        </row>
        <row r="945">
          <cell r="E945" t="str">
            <v>3346</v>
          </cell>
          <cell r="F945" t="str">
            <v>كرتونه صبغه فايلوت  *1/4 03</v>
          </cell>
          <cell r="G945" t="str">
            <v>فايلوت</v>
          </cell>
          <cell r="H945">
            <v>307.72000000000003</v>
          </cell>
        </row>
        <row r="946">
          <cell r="E946" t="str">
            <v>3347</v>
          </cell>
          <cell r="F946" t="str">
            <v>كرتونه صبغه فايلوت  *1/4 013</v>
          </cell>
          <cell r="G946" t="str">
            <v>فايلوت</v>
          </cell>
          <cell r="H946">
            <v>307.72000000000003</v>
          </cell>
        </row>
        <row r="947">
          <cell r="E947" t="str">
            <v>3348</v>
          </cell>
          <cell r="F947" t="str">
            <v>لتر صبغه ادلر019 - 69</v>
          </cell>
          <cell r="G947" t="str">
            <v xml:space="preserve">ماليزي </v>
          </cell>
          <cell r="H947">
            <v>29</v>
          </cell>
        </row>
        <row r="948">
          <cell r="E948" t="str">
            <v>3349</v>
          </cell>
          <cell r="F948" t="str">
            <v>لتر صبغه ادلر 04  - 68</v>
          </cell>
          <cell r="G948" t="str">
            <v xml:space="preserve">ماليزي </v>
          </cell>
          <cell r="H948">
            <v>29</v>
          </cell>
        </row>
        <row r="949">
          <cell r="E949" t="str">
            <v>3350</v>
          </cell>
          <cell r="F949" t="str">
            <v>لتر صبغه ادلر 06  - 612</v>
          </cell>
          <cell r="G949" t="str">
            <v xml:space="preserve">ماليزي </v>
          </cell>
          <cell r="H949">
            <v>29</v>
          </cell>
        </row>
        <row r="950">
          <cell r="E950" t="str">
            <v>3351</v>
          </cell>
          <cell r="F950" t="str">
            <v>لتر صبغه ادلر 07  - 58</v>
          </cell>
          <cell r="G950" t="str">
            <v xml:space="preserve">ماليزي </v>
          </cell>
          <cell r="H950">
            <v>29</v>
          </cell>
        </row>
        <row r="951">
          <cell r="E951" t="str">
            <v>3352</v>
          </cell>
          <cell r="F951" t="str">
            <v>لتر صبغه ادلر زتوني 91</v>
          </cell>
          <cell r="G951" t="str">
            <v xml:space="preserve">ماليزي </v>
          </cell>
          <cell r="H951">
            <v>29</v>
          </cell>
        </row>
        <row r="952">
          <cell r="E952" t="str">
            <v>3353</v>
          </cell>
          <cell r="F952" t="str">
            <v>كرتونه الشعله الايطاليه *ك</v>
          </cell>
          <cell r="G952" t="str">
            <v>الايطاليه</v>
          </cell>
          <cell r="H952">
            <v>627</v>
          </cell>
        </row>
        <row r="953">
          <cell r="E953" t="str">
            <v>3354</v>
          </cell>
          <cell r="F953" t="str">
            <v>كرتونه الشعله الايطاليه *1/4</v>
          </cell>
          <cell r="G953" t="str">
            <v>الايطاليه</v>
          </cell>
          <cell r="H953">
            <v>536.75</v>
          </cell>
        </row>
        <row r="954">
          <cell r="E954" t="str">
            <v>3363</v>
          </cell>
          <cell r="F954" t="str">
            <v>كرتونه زوم mci *1/4 ابيض</v>
          </cell>
          <cell r="G954" t="str">
            <v>MCI</v>
          </cell>
          <cell r="H954">
            <v>119.28959999999999</v>
          </cell>
        </row>
        <row r="955">
          <cell r="E955" t="str">
            <v>3364</v>
          </cell>
          <cell r="F955" t="str">
            <v xml:space="preserve">كرتونه زوم mci *1/4 اسود </v>
          </cell>
          <cell r="G955" t="str">
            <v>MCI</v>
          </cell>
          <cell r="H955">
            <v>119.28959999999999</v>
          </cell>
        </row>
        <row r="956">
          <cell r="E956" t="str">
            <v>3365</v>
          </cell>
          <cell r="F956" t="str">
            <v>كرتونه زوم mci *1/4 احمر</v>
          </cell>
          <cell r="G956" t="str">
            <v>MCI</v>
          </cell>
          <cell r="H956">
            <v>119.28959999999999</v>
          </cell>
        </row>
        <row r="957">
          <cell r="E957" t="str">
            <v>3366</v>
          </cell>
          <cell r="F957" t="str">
            <v>كرتونه زوم mci *1/4 بني</v>
          </cell>
          <cell r="G957" t="str">
            <v>MCI</v>
          </cell>
          <cell r="H957">
            <v>119.28959999999999</v>
          </cell>
        </row>
        <row r="965">
          <cell r="E965" t="str">
            <v>3386</v>
          </cell>
          <cell r="F965" t="str">
            <v xml:space="preserve">بستله معجون لاتكس سايبس 15ك </v>
          </cell>
          <cell r="G965" t="str">
            <v>سايبس</v>
          </cell>
          <cell r="H965">
            <v>131.1</v>
          </cell>
        </row>
        <row r="967">
          <cell r="E967" t="str">
            <v>3389</v>
          </cell>
          <cell r="F967" t="str">
            <v xml:space="preserve">شيكاره معجون سايبس لاتكس </v>
          </cell>
          <cell r="G967" t="str">
            <v>سايبس</v>
          </cell>
          <cell r="H967">
            <v>104.65</v>
          </cell>
        </row>
        <row r="968">
          <cell r="E968" t="str">
            <v>3390</v>
          </cell>
          <cell r="F968" t="str">
            <v>بستله معجون لاتكس سايبس 22ك</v>
          </cell>
          <cell r="G968" t="str">
            <v>سايبس</v>
          </cell>
          <cell r="H968">
            <v>178.25</v>
          </cell>
        </row>
        <row r="970">
          <cell r="E970" t="str">
            <v>3394</v>
          </cell>
          <cell r="F970" t="str">
            <v xml:space="preserve">شيكاره معجون فليكس سايبس 15ك </v>
          </cell>
          <cell r="G970" t="str">
            <v>سايبس</v>
          </cell>
          <cell r="H970">
            <v>83.95</v>
          </cell>
        </row>
        <row r="974">
          <cell r="E974" t="str">
            <v>3402</v>
          </cell>
          <cell r="F974" t="str">
            <v>جالون بورتو ابيض يونايتد</v>
          </cell>
          <cell r="G974" t="str">
            <v>يونايتد</v>
          </cell>
          <cell r="H974">
            <v>199.5</v>
          </cell>
        </row>
        <row r="976">
          <cell r="E976" t="str">
            <v>3408</v>
          </cell>
          <cell r="F976" t="str">
            <v>بستله بلاستيك سايبس 700</v>
          </cell>
          <cell r="G976" t="str">
            <v>سايبس</v>
          </cell>
          <cell r="H976">
            <v>389.85</v>
          </cell>
        </row>
        <row r="980">
          <cell r="E980" t="str">
            <v>3442</v>
          </cell>
          <cell r="F980" t="str">
            <v>كيلو  مالتي كلر 306 ميدو</v>
          </cell>
          <cell r="G980" t="str">
            <v>ميدو</v>
          </cell>
          <cell r="H980">
            <v>100</v>
          </cell>
        </row>
        <row r="995">
          <cell r="E995" t="str">
            <v>3528</v>
          </cell>
          <cell r="F995" t="str">
            <v>كرتونه برايمر بادي 4040باكين *1/2</v>
          </cell>
          <cell r="G995" t="str">
            <v>باكين</v>
          </cell>
          <cell r="H995">
            <v>308.89</v>
          </cell>
        </row>
        <row r="997">
          <cell r="E997" t="str">
            <v>3530</v>
          </cell>
          <cell r="F997" t="str">
            <v>جالون برايمر بادي باكين 4040</v>
          </cell>
          <cell r="G997" t="str">
            <v>باكين</v>
          </cell>
          <cell r="H997">
            <v>187.76</v>
          </cell>
        </row>
        <row r="998">
          <cell r="E998" t="str">
            <v>3534</v>
          </cell>
          <cell r="F998" t="str">
            <v>كيلو برايمر بادي باكين 4040</v>
          </cell>
          <cell r="G998" t="str">
            <v>باكين</v>
          </cell>
          <cell r="H998">
            <v>46.93</v>
          </cell>
        </row>
        <row r="1001">
          <cell r="E1001" t="str">
            <v>3551</v>
          </cell>
          <cell r="F1001" t="str">
            <v xml:space="preserve">جالون بلاستيك ديروتون 777 باكين </v>
          </cell>
          <cell r="G1001" t="str">
            <v>باكين</v>
          </cell>
          <cell r="H1001">
            <v>134.38</v>
          </cell>
        </row>
        <row r="1002">
          <cell r="E1002" t="str">
            <v>3552</v>
          </cell>
          <cell r="F1002" t="str">
            <v xml:space="preserve">بستله بلاستيك ديروتون 777 باكين </v>
          </cell>
          <cell r="G1002" t="str">
            <v>باكين</v>
          </cell>
          <cell r="H1002">
            <v>430.6</v>
          </cell>
        </row>
        <row r="1003">
          <cell r="E1003" t="str">
            <v>3559</v>
          </cell>
          <cell r="F1003" t="str">
            <v>كيلو سانيتون ابيض باكين *ك</v>
          </cell>
          <cell r="G1003" t="str">
            <v>باكين</v>
          </cell>
          <cell r="H1003">
            <v>41.83</v>
          </cell>
        </row>
        <row r="1039">
          <cell r="E1039" t="str">
            <v>3613</v>
          </cell>
          <cell r="F1039" t="str">
            <v>كرتونه سيلر فيني وود ميدو *ك</v>
          </cell>
          <cell r="G1039" t="str">
            <v>ميدو</v>
          </cell>
          <cell r="H1039">
            <v>425.65319999999997</v>
          </cell>
        </row>
        <row r="1040">
          <cell r="E1040" t="str">
            <v>3614</v>
          </cell>
          <cell r="F1040" t="str">
            <v>جالون سيلر فيني وود ميدو</v>
          </cell>
          <cell r="G1040" t="str">
            <v>ميدو</v>
          </cell>
          <cell r="H1040">
            <v>236.2878</v>
          </cell>
        </row>
        <row r="1041">
          <cell r="E1041" t="str">
            <v>3615</v>
          </cell>
          <cell r="F1041" t="str">
            <v xml:space="preserve">كرتونه سيلر فيني وود *1/2 ميدو </v>
          </cell>
          <cell r="G1041" t="str">
            <v>ميدو</v>
          </cell>
          <cell r="H1041">
            <v>249.36099999999999</v>
          </cell>
        </row>
        <row r="1042">
          <cell r="E1042" t="str">
            <v>3616</v>
          </cell>
          <cell r="F1042" t="str">
            <v xml:space="preserve">بستله سيلر فيني وود ميدو 12ك </v>
          </cell>
          <cell r="G1042" t="str">
            <v>ميدو</v>
          </cell>
          <cell r="H1042">
            <v>907.16639999999995</v>
          </cell>
        </row>
        <row r="1043">
          <cell r="E1043" t="str">
            <v>3618</v>
          </cell>
          <cell r="F1043" t="str">
            <v>كرتونه ورنيش زجاجي الشجره ميدو ×ك</v>
          </cell>
          <cell r="G1043" t="str">
            <v>ميدو</v>
          </cell>
          <cell r="H1043">
            <v>338.58</v>
          </cell>
        </row>
        <row r="1044">
          <cell r="E1044" t="str">
            <v>3619</v>
          </cell>
          <cell r="F1044" t="str">
            <v xml:space="preserve">جالون ورنيش زجاجي الشجره ميدو </v>
          </cell>
          <cell r="G1044" t="str">
            <v>ميدو</v>
          </cell>
          <cell r="H1044">
            <v>161.88</v>
          </cell>
        </row>
        <row r="1046">
          <cell r="E1046" t="str">
            <v>3642</v>
          </cell>
          <cell r="F1046" t="str">
            <v xml:space="preserve">جالون ورنيش لوكس ميدو </v>
          </cell>
          <cell r="G1046" t="str">
            <v>ميدو</v>
          </cell>
          <cell r="H1046">
            <v>140.22</v>
          </cell>
        </row>
        <row r="1047">
          <cell r="E1047" t="str">
            <v>3647</v>
          </cell>
          <cell r="F1047" t="str">
            <v xml:space="preserve">كرتونه ورنيش سوفت تاتش مط ميدو </v>
          </cell>
          <cell r="G1047" t="str">
            <v>ميدو</v>
          </cell>
          <cell r="H1047">
            <v>348.56639999999999</v>
          </cell>
        </row>
        <row r="1122">
          <cell r="E1122" t="str">
            <v>3766</v>
          </cell>
          <cell r="F1122" t="str">
            <v>طبق قلوب 67سم عاده</v>
          </cell>
          <cell r="G1122" t="str">
            <v>ميسره</v>
          </cell>
          <cell r="H1122">
            <v>49</v>
          </cell>
        </row>
        <row r="1123">
          <cell r="E1123" t="str">
            <v>3767</v>
          </cell>
          <cell r="F1123" t="str">
            <v>طبق دائره 60سم</v>
          </cell>
          <cell r="G1123" t="str">
            <v>ميسره</v>
          </cell>
          <cell r="H1123">
            <v>45</v>
          </cell>
        </row>
        <row r="1124">
          <cell r="E1124" t="str">
            <v>3768</v>
          </cell>
          <cell r="F1124" t="str">
            <v>طبق دائره اسيا 35سم عاده</v>
          </cell>
          <cell r="G1124" t="str">
            <v>ميسره</v>
          </cell>
          <cell r="H1124">
            <v>26</v>
          </cell>
        </row>
        <row r="1125">
          <cell r="E1125" t="str">
            <v>3769</v>
          </cell>
          <cell r="F1125" t="str">
            <v>طبق دائره اربيسك ليد دوبل60سم</v>
          </cell>
          <cell r="G1125" t="str">
            <v>ميسره</v>
          </cell>
          <cell r="H1125">
            <v>145</v>
          </cell>
        </row>
        <row r="1126">
          <cell r="E1126" t="str">
            <v>3770</v>
          </cell>
          <cell r="F1126" t="str">
            <v>طبق ورده 60 سم عاده</v>
          </cell>
          <cell r="G1126" t="str">
            <v>ميسره</v>
          </cell>
          <cell r="H1126">
            <v>43</v>
          </cell>
        </row>
        <row r="1127">
          <cell r="E1127" t="str">
            <v>3771</v>
          </cell>
          <cell r="F1127" t="str">
            <v>طبق ثماني عاده 90سم</v>
          </cell>
          <cell r="G1127" t="str">
            <v>ميسره</v>
          </cell>
          <cell r="H1127">
            <v>125</v>
          </cell>
        </row>
        <row r="1128">
          <cell r="E1128" t="str">
            <v>3772</v>
          </cell>
          <cell r="F1128" t="str">
            <v>طبق دائره اروي 80سم عاده</v>
          </cell>
          <cell r="G1128" t="str">
            <v>ميسره</v>
          </cell>
          <cell r="H1128">
            <v>83</v>
          </cell>
        </row>
        <row r="1129">
          <cell r="E1129" t="str">
            <v>3773</v>
          </cell>
          <cell r="F1129" t="str">
            <v>طبق ثماني جليتر 90 سم</v>
          </cell>
          <cell r="G1129" t="str">
            <v>ميسره</v>
          </cell>
          <cell r="H1129">
            <v>110</v>
          </cell>
        </row>
        <row r="1130">
          <cell r="E1130" t="str">
            <v>3774</v>
          </cell>
          <cell r="F1130" t="str">
            <v>طبق اسيا عاده 45سم</v>
          </cell>
          <cell r="G1130" t="str">
            <v>ميسره</v>
          </cell>
          <cell r="H1130">
            <v>26</v>
          </cell>
        </row>
        <row r="1131">
          <cell r="E1131" t="str">
            <v>3775</v>
          </cell>
          <cell r="F1131" t="str">
            <v>طبق اربيسك عاده 60 سم</v>
          </cell>
          <cell r="G1131" t="str">
            <v>ميسره</v>
          </cell>
          <cell r="H1131">
            <v>67</v>
          </cell>
        </row>
        <row r="1132">
          <cell r="E1132" t="str">
            <v>3776</v>
          </cell>
          <cell r="F1132" t="str">
            <v>طبق ايسل ليد داخلي 80 سم</v>
          </cell>
          <cell r="G1132" t="str">
            <v>ميسره</v>
          </cell>
          <cell r="H1132">
            <v>150</v>
          </cell>
        </row>
        <row r="1133">
          <cell r="E1133" t="str">
            <v>3777</v>
          </cell>
          <cell r="F1133" t="str">
            <v>طبق ايسل عاده 80سم</v>
          </cell>
          <cell r="G1133" t="str">
            <v>ميسره</v>
          </cell>
          <cell r="H1133">
            <v>140</v>
          </cell>
        </row>
        <row r="1134">
          <cell r="E1134" t="str">
            <v>3778</v>
          </cell>
          <cell r="F1134" t="str">
            <v>طبق ماردونا 90سم</v>
          </cell>
          <cell r="G1134" t="str">
            <v>ميسره</v>
          </cell>
          <cell r="H1134">
            <v>115</v>
          </cell>
        </row>
        <row r="1135">
          <cell r="E1135" t="str">
            <v>3779</v>
          </cell>
          <cell r="F1135" t="str">
            <v>طبق اروي سنجل 80سم</v>
          </cell>
          <cell r="G1135" t="str">
            <v>ميسره</v>
          </cell>
          <cell r="H1135">
            <v>145</v>
          </cell>
        </row>
        <row r="1136">
          <cell r="E1136" t="str">
            <v>3780</v>
          </cell>
          <cell r="F1136" t="str">
            <v>طبق دائره اروي ليد دوبل80 سم</v>
          </cell>
          <cell r="G1136" t="str">
            <v>ميسره</v>
          </cell>
          <cell r="H1136">
            <v>175</v>
          </cell>
        </row>
        <row r="1137">
          <cell r="E1137" t="str">
            <v>3781</v>
          </cell>
          <cell r="F1137" t="str">
            <v>طبق باندا ليد داخلي 90 سم</v>
          </cell>
          <cell r="G1137" t="str">
            <v>ميسره</v>
          </cell>
          <cell r="H1137">
            <v>160</v>
          </cell>
        </row>
        <row r="1138">
          <cell r="E1138" t="str">
            <v>3782</v>
          </cell>
          <cell r="F1138" t="str">
            <v>طبق شبكه جليتر 60 سم</v>
          </cell>
          <cell r="G1138" t="str">
            <v>ميسره</v>
          </cell>
          <cell r="H1138">
            <v>45</v>
          </cell>
        </row>
        <row r="1139">
          <cell r="E1139" t="str">
            <v>3783</v>
          </cell>
          <cell r="F1139" t="str">
            <v>طبق شمس عاده 60 سم</v>
          </cell>
          <cell r="G1139" t="str">
            <v>ميسره</v>
          </cell>
          <cell r="H1139">
            <v>53</v>
          </cell>
        </row>
        <row r="1242">
          <cell r="E1242" t="str">
            <v>4144</v>
          </cell>
          <cell r="F1242" t="str">
            <v>باكو مسمار جنش18 مقفول بلال</v>
          </cell>
          <cell r="G1242" t="str">
            <v>بلال مسمار</v>
          </cell>
          <cell r="H1242">
            <v>60.48</v>
          </cell>
        </row>
        <row r="1328">
          <cell r="E1328" t="str">
            <v>423</v>
          </cell>
          <cell r="F1328" t="str">
            <v>بستله سيروتكت 15ك</v>
          </cell>
          <cell r="G1328" t="str">
            <v>البناء الحديث</v>
          </cell>
          <cell r="H1328">
            <v>220.58</v>
          </cell>
        </row>
        <row r="1357">
          <cell r="E1357" t="str">
            <v>4265</v>
          </cell>
          <cell r="F1357" t="str">
            <v>باكو مسمار جنش 14مفتوح بلال</v>
          </cell>
          <cell r="G1357" t="str">
            <v>بلال مسمار</v>
          </cell>
          <cell r="H1357">
            <v>37.44</v>
          </cell>
        </row>
        <row r="1358">
          <cell r="E1358" t="str">
            <v>4266</v>
          </cell>
          <cell r="F1358" t="str">
            <v>باكو مسمار جنش14 مقفول بلال</v>
          </cell>
          <cell r="G1358" t="str">
            <v>بلال مسمار</v>
          </cell>
          <cell r="H1358">
            <v>37.44</v>
          </cell>
        </row>
        <row r="1359">
          <cell r="E1359" t="str">
            <v>4267</v>
          </cell>
          <cell r="F1359" t="str">
            <v xml:space="preserve">بستله برايمر يونايتد رصاصي </v>
          </cell>
          <cell r="G1359" t="str">
            <v>يونايتد</v>
          </cell>
          <cell r="H1359">
            <v>419.75</v>
          </cell>
        </row>
        <row r="1360">
          <cell r="E1360" t="str">
            <v>4268</v>
          </cell>
          <cell r="F1360" t="str">
            <v>باكو مسمار جنش 20مفتوح بلال</v>
          </cell>
          <cell r="G1360" t="str">
            <v>بلال مسمار</v>
          </cell>
          <cell r="H1360">
            <v>74.400000000000006</v>
          </cell>
        </row>
        <row r="1474">
          <cell r="E1474" t="str">
            <v>4390</v>
          </cell>
          <cell r="F1474" t="str">
            <v>كرتونة صبغه ماليزي 013 *1/4</v>
          </cell>
          <cell r="G1474" t="str">
            <v xml:space="preserve">ماليزي </v>
          </cell>
          <cell r="H1474">
            <v>156</v>
          </cell>
        </row>
        <row r="1475">
          <cell r="E1475" t="str">
            <v>4391</v>
          </cell>
          <cell r="F1475" t="str">
            <v>كرتونة صبغة ماليزي *لتر011</v>
          </cell>
          <cell r="G1475" t="str">
            <v xml:space="preserve">ماليزي </v>
          </cell>
          <cell r="H1475">
            <v>138</v>
          </cell>
        </row>
        <row r="1476">
          <cell r="E1476" t="str">
            <v>4392</v>
          </cell>
          <cell r="F1476" t="str">
            <v>كرتونة صبغة ماليزي *لتر013</v>
          </cell>
          <cell r="G1476" t="str">
            <v xml:space="preserve">ماليزي </v>
          </cell>
          <cell r="H1476">
            <v>138</v>
          </cell>
        </row>
        <row r="1477">
          <cell r="E1477" t="str">
            <v>4393</v>
          </cell>
          <cell r="F1477" t="str">
            <v>كرتونة صبغة ماليزي *لتر019</v>
          </cell>
          <cell r="G1477" t="str">
            <v xml:space="preserve">ماليزي </v>
          </cell>
          <cell r="H1477">
            <v>138</v>
          </cell>
        </row>
        <row r="1478">
          <cell r="E1478" t="str">
            <v>4394</v>
          </cell>
          <cell r="F1478" t="str">
            <v>لتر صبغة ماليزي  02</v>
          </cell>
          <cell r="G1478" t="str">
            <v xml:space="preserve">ماليزي </v>
          </cell>
          <cell r="H1478">
            <v>29</v>
          </cell>
        </row>
        <row r="1480">
          <cell r="E1480" t="str">
            <v>4396</v>
          </cell>
          <cell r="F1480" t="str">
            <v>لتر صبغة ماليزي 059</v>
          </cell>
          <cell r="G1480" t="str">
            <v xml:space="preserve">ماليزي </v>
          </cell>
          <cell r="H1480">
            <v>29</v>
          </cell>
        </row>
        <row r="1483">
          <cell r="E1483" t="str">
            <v>4399</v>
          </cell>
          <cell r="F1483" t="str">
            <v>كرتونة صبغة فايلوت *1/8 019</v>
          </cell>
          <cell r="G1483" t="str">
            <v>فايلوت</v>
          </cell>
          <cell r="H1483">
            <v>165.62</v>
          </cell>
        </row>
        <row r="1485">
          <cell r="E1485" t="str">
            <v>4400</v>
          </cell>
          <cell r="F1485" t="str">
            <v>كرتونه صبغه ماليزي  *1/4 02</v>
          </cell>
          <cell r="G1485" t="str">
            <v xml:space="preserve">ماليزي </v>
          </cell>
          <cell r="H1485">
            <v>100</v>
          </cell>
        </row>
        <row r="1486">
          <cell r="E1486" t="str">
            <v>4401</v>
          </cell>
          <cell r="F1486" t="str">
            <v>كرتونة صبغة فايلوت *1/8 04</v>
          </cell>
          <cell r="G1486" t="str">
            <v>فايلوت</v>
          </cell>
          <cell r="H1486">
            <v>165.62</v>
          </cell>
        </row>
        <row r="1487">
          <cell r="E1487" t="str">
            <v>4402</v>
          </cell>
          <cell r="F1487" t="str">
            <v>كرتونة صبغة فايلوت *1/8 03</v>
          </cell>
          <cell r="G1487" t="str">
            <v>فايلوت</v>
          </cell>
          <cell r="H1487">
            <v>165.62</v>
          </cell>
        </row>
        <row r="1488">
          <cell r="E1488" t="str">
            <v>4403</v>
          </cell>
          <cell r="F1488" t="str">
            <v>كرتونة صبغة فايلوت *1/8 09</v>
          </cell>
          <cell r="G1488" t="str">
            <v>فايلوت</v>
          </cell>
          <cell r="H1488">
            <v>165.62</v>
          </cell>
        </row>
        <row r="1489">
          <cell r="E1489" t="str">
            <v>4404</v>
          </cell>
          <cell r="F1489" t="str">
            <v>كرتونة صبغة فايلوت*1/8 06</v>
          </cell>
          <cell r="G1489" t="str">
            <v>فايلوت</v>
          </cell>
          <cell r="H1489">
            <v>165.62</v>
          </cell>
        </row>
        <row r="1490">
          <cell r="E1490" t="str">
            <v>4405</v>
          </cell>
          <cell r="F1490" t="str">
            <v>كرتونة صبغة فايلوت *1/8 07</v>
          </cell>
          <cell r="G1490" t="str">
            <v>فايلوت</v>
          </cell>
          <cell r="H1490">
            <v>165.62</v>
          </cell>
        </row>
        <row r="1491">
          <cell r="E1491" t="str">
            <v>4406</v>
          </cell>
          <cell r="F1491" t="str">
            <v>كرتونة صبغة فايلوت  *1/2 019</v>
          </cell>
          <cell r="G1491" t="str">
            <v>فايلوت</v>
          </cell>
          <cell r="H1491">
            <v>240.56</v>
          </cell>
        </row>
        <row r="1504">
          <cell r="E1504" t="str">
            <v>4419</v>
          </cell>
          <cell r="F1504" t="str">
            <v xml:space="preserve">لفه سلك اسلامي 1.25*24ك </v>
          </cell>
          <cell r="G1504" t="str">
            <v>نصار سلك ممدد</v>
          </cell>
          <cell r="H1504">
            <v>615</v>
          </cell>
        </row>
        <row r="1505">
          <cell r="E1505" t="str">
            <v>4421</v>
          </cell>
          <cell r="F1505" t="str">
            <v>لفه سلك اسلامي 1.25*15ك</v>
          </cell>
          <cell r="G1505" t="str">
            <v>نصار سلك ممدد</v>
          </cell>
          <cell r="H1505">
            <v>525</v>
          </cell>
        </row>
        <row r="1506">
          <cell r="E1506" t="str">
            <v>4422</v>
          </cell>
          <cell r="F1506" t="str">
            <v>باكو مسمار جنش 18مفتوح بلال</v>
          </cell>
          <cell r="G1506" t="str">
            <v>بلال مسمار</v>
          </cell>
          <cell r="H1506">
            <v>60.48</v>
          </cell>
        </row>
        <row r="1507">
          <cell r="E1507" t="str">
            <v>4429</v>
          </cell>
          <cell r="F1507" t="str">
            <v>شيكارة معجون بريمو كات اكسترا 100</v>
          </cell>
          <cell r="G1507" t="str">
            <v>بريمو كات</v>
          </cell>
          <cell r="H1507">
            <v>52</v>
          </cell>
        </row>
        <row r="1508">
          <cell r="E1508" t="str">
            <v>4430</v>
          </cell>
          <cell r="F1508" t="str">
            <v>شيكارة معجون بريمو كات اكسترا 10018ك</v>
          </cell>
          <cell r="G1508" t="str">
            <v>بريمو كات</v>
          </cell>
          <cell r="H1508">
            <v>65</v>
          </cell>
        </row>
        <row r="1520">
          <cell r="E1520" t="str">
            <v>4444</v>
          </cell>
          <cell r="F1520" t="str">
            <v>شيكاره معجون بريمو كات 18ك</v>
          </cell>
          <cell r="G1520" t="str">
            <v>بريمو كات</v>
          </cell>
          <cell r="H1520">
            <v>44</v>
          </cell>
        </row>
        <row r="1523">
          <cell r="E1523" t="str">
            <v>4447</v>
          </cell>
          <cell r="F1523" t="str">
            <v>شيكاره معجون بريمو كات 16ك</v>
          </cell>
          <cell r="G1523" t="str">
            <v>بريمو كات</v>
          </cell>
          <cell r="H1523">
            <v>51</v>
          </cell>
        </row>
        <row r="1525">
          <cell r="E1525" t="str">
            <v>4449</v>
          </cell>
          <cell r="F1525" t="str">
            <v>شيكاره معجون بريمو كات تروو</v>
          </cell>
          <cell r="G1525" t="str">
            <v>بريمو كات</v>
          </cell>
          <cell r="H1525">
            <v>45</v>
          </cell>
        </row>
        <row r="1529">
          <cell r="E1529" t="str">
            <v>4453</v>
          </cell>
          <cell r="F1529" t="str">
            <v>شيكاره معجون بريمو كات تروو 800</v>
          </cell>
          <cell r="G1529" t="str">
            <v>بريمو كات</v>
          </cell>
          <cell r="H1529">
            <v>70</v>
          </cell>
        </row>
        <row r="1531">
          <cell r="E1531" t="str">
            <v>4455</v>
          </cell>
          <cell r="F1531" t="str">
            <v>شيكاره معجون بريمو كات 1000 16ك</v>
          </cell>
          <cell r="G1531" t="str">
            <v>بريمو كات</v>
          </cell>
          <cell r="H1531">
            <v>56.9</v>
          </cell>
        </row>
        <row r="1532">
          <cell r="E1532" t="str">
            <v>4459</v>
          </cell>
          <cell r="F1532" t="str">
            <v>لفه سلك سور 2م اخضر</v>
          </cell>
          <cell r="G1532" t="str">
            <v>نصار مسمار</v>
          </cell>
          <cell r="H1532">
            <v>220</v>
          </cell>
        </row>
        <row r="1535">
          <cell r="E1535" t="str">
            <v>4462</v>
          </cell>
          <cell r="F1535" t="str">
            <v>باكو مسمار جنش 20 مقفول بلال</v>
          </cell>
          <cell r="G1535" t="str">
            <v>بلال مسمار</v>
          </cell>
          <cell r="H1535">
            <v>74.400000000000006</v>
          </cell>
        </row>
        <row r="1543">
          <cell r="E1543" t="str">
            <v>4471</v>
          </cell>
          <cell r="F1543" t="str">
            <v>لفه سلك صلب نصار  *1.25 *11ك</v>
          </cell>
          <cell r="G1543" t="str">
            <v>نصار سلك ممدد</v>
          </cell>
          <cell r="H1543">
            <v>460</v>
          </cell>
        </row>
        <row r="1544">
          <cell r="E1544" t="str">
            <v>4472</v>
          </cell>
          <cell r="F1544" t="str">
            <v xml:space="preserve">لفه سلك بقلاوه  *1.25م* 7ك </v>
          </cell>
          <cell r="G1544" t="str">
            <v>نصار سلك ممدد</v>
          </cell>
          <cell r="H1544">
            <v>275</v>
          </cell>
        </row>
        <row r="1545">
          <cell r="E1545" t="str">
            <v>4478</v>
          </cell>
          <cell r="F1545" t="str">
            <v>باكو مسمار جنش 12مفتوح بلال</v>
          </cell>
          <cell r="G1545" t="str">
            <v>بلال مسمار</v>
          </cell>
          <cell r="H1545">
            <v>23.04</v>
          </cell>
        </row>
        <row r="1546">
          <cell r="E1546" t="str">
            <v>4479</v>
          </cell>
          <cell r="F1546" t="str">
            <v>لفه سلك فلتر 1.25 م 11ك</v>
          </cell>
          <cell r="G1546" t="str">
            <v>نصار سلك ممدد</v>
          </cell>
          <cell r="H1546">
            <v>415</v>
          </cell>
        </row>
        <row r="1547">
          <cell r="E1547" t="str">
            <v>4483</v>
          </cell>
          <cell r="F1547" t="str">
            <v>لفه سلك رباط اسود</v>
          </cell>
          <cell r="G1547" t="str">
            <v>نصار مسمار</v>
          </cell>
          <cell r="H1547">
            <v>373</v>
          </cell>
        </row>
        <row r="1548">
          <cell r="E1548" t="str">
            <v>4484</v>
          </cell>
          <cell r="F1548" t="str">
            <v>لفه سلك سرند14ك</v>
          </cell>
          <cell r="G1548" t="str">
            <v>نصار سلك ممدد</v>
          </cell>
          <cell r="H1548">
            <v>575</v>
          </cell>
        </row>
        <row r="1561">
          <cell r="E1561" t="str">
            <v>4509</v>
          </cell>
          <cell r="F1561" t="str">
            <v>كرتونة لصق المصريه دوبل حراري *36</v>
          </cell>
          <cell r="G1561" t="str">
            <v>المصريه</v>
          </cell>
          <cell r="H1561">
            <v>350</v>
          </cell>
        </row>
        <row r="1563">
          <cell r="E1563" t="str">
            <v>4513</v>
          </cell>
          <cell r="F1563" t="str">
            <v>كرتونة لصق المصريه انشائي وسط 5سم</v>
          </cell>
          <cell r="G1563" t="str">
            <v>المصريه</v>
          </cell>
          <cell r="H1563">
            <v>135</v>
          </cell>
        </row>
        <row r="1566">
          <cell r="E1566" t="str">
            <v>4517</v>
          </cell>
          <cell r="F1566" t="str">
            <v>كرتونه تنر الاسد 4 زجاجه الدلتا</v>
          </cell>
          <cell r="G1566" t="str">
            <v>الدلتا</v>
          </cell>
          <cell r="H1566">
            <v>191</v>
          </cell>
        </row>
        <row r="1569">
          <cell r="E1569" t="str">
            <v>4520</v>
          </cell>
          <cell r="F1569" t="str">
            <v>كرتونة لصق المصريه دوبل حراري*18</v>
          </cell>
          <cell r="G1569" t="str">
            <v>المصريه</v>
          </cell>
          <cell r="H1569">
            <v>350</v>
          </cell>
        </row>
        <row r="1572">
          <cell r="E1572" t="str">
            <v>4524</v>
          </cell>
          <cell r="F1572" t="str">
            <v>جركن تنر سفير الدلتا</v>
          </cell>
          <cell r="G1572" t="str">
            <v>الدلتا</v>
          </cell>
          <cell r="H1572">
            <v>225.6</v>
          </cell>
        </row>
        <row r="1578">
          <cell r="E1578" t="str">
            <v>4534</v>
          </cell>
          <cell r="F1578" t="str">
            <v>باكو مسمار جنش12 مقفول بلال</v>
          </cell>
          <cell r="G1578" t="str">
            <v>بلال مسمار</v>
          </cell>
          <cell r="H1578">
            <v>23.04</v>
          </cell>
        </row>
        <row r="1579">
          <cell r="E1579" t="str">
            <v>4535</v>
          </cell>
          <cell r="F1579" t="str">
            <v xml:space="preserve">بستله بلاستيك نصف لامع  يوتن </v>
          </cell>
          <cell r="G1579" t="str">
            <v>يوتن</v>
          </cell>
          <cell r="H1579">
            <v>885.89</v>
          </cell>
        </row>
        <row r="1585">
          <cell r="E1585" t="str">
            <v>4543</v>
          </cell>
          <cell r="F1585" t="str">
            <v>كرتونه تنر ايه وان 2 زجاجه الدلتا</v>
          </cell>
          <cell r="G1585" t="str">
            <v>الدلتا</v>
          </cell>
          <cell r="H1585">
            <v>249.29</v>
          </cell>
        </row>
        <row r="1594">
          <cell r="E1594" t="str">
            <v>4557</v>
          </cell>
          <cell r="F1594" t="str">
            <v>كرتونة لصق انشائي المصريه دوبل 18</v>
          </cell>
          <cell r="G1594" t="str">
            <v>المصريه</v>
          </cell>
          <cell r="H1594">
            <v>225</v>
          </cell>
        </row>
        <row r="1694">
          <cell r="E1694" t="str">
            <v>4665</v>
          </cell>
          <cell r="F1694" t="str">
            <v>كرتونة لصق انشائي المصريه دوبل 36</v>
          </cell>
          <cell r="G1694" t="str">
            <v>المصريه</v>
          </cell>
          <cell r="H1694">
            <v>225</v>
          </cell>
        </row>
        <row r="1704">
          <cell r="E1704" t="str">
            <v>4676</v>
          </cell>
          <cell r="F1704" t="str">
            <v xml:space="preserve">بستله سيلر مائي خارجي جو تشيلد الكاي يوتن </v>
          </cell>
          <cell r="G1704" t="str">
            <v>يوتن</v>
          </cell>
          <cell r="H1704">
            <v>329.41</v>
          </cell>
        </row>
        <row r="1717">
          <cell r="E1717" t="str">
            <v>4690</v>
          </cell>
          <cell r="F1717" t="str">
            <v xml:space="preserve">بستله سيلر مائي داخلي bva  يوتن </v>
          </cell>
          <cell r="G1717" t="str">
            <v>يوتن</v>
          </cell>
          <cell r="H1717">
            <v>177.29</v>
          </cell>
        </row>
        <row r="1720">
          <cell r="E1720" t="str">
            <v>4693</v>
          </cell>
          <cell r="F1720" t="str">
            <v>باكو مسمار جنش 10مفتوح بلال</v>
          </cell>
          <cell r="G1720" t="str">
            <v>بلال مسمار</v>
          </cell>
          <cell r="H1720">
            <v>20.16</v>
          </cell>
        </row>
        <row r="1745">
          <cell r="E1745" t="str">
            <v>4719</v>
          </cell>
          <cell r="F1745" t="str">
            <v>كيلو مجموعه كيمابوكسي البناء الحديث 131</v>
          </cell>
          <cell r="G1745" t="str">
            <v>البناء الحديث</v>
          </cell>
          <cell r="H1745">
            <v>266.00760000000002</v>
          </cell>
        </row>
        <row r="1747">
          <cell r="E1747" t="str">
            <v>4720</v>
          </cell>
          <cell r="F1747" t="str">
            <v>كيلو مجموعه كيمابوكسي الحديث 165</v>
          </cell>
          <cell r="G1747" t="str">
            <v>البناء الحديث</v>
          </cell>
          <cell r="H1747">
            <v>100.99260000000001</v>
          </cell>
        </row>
        <row r="1759">
          <cell r="E1759" t="str">
            <v>4735</v>
          </cell>
          <cell r="F1759" t="str">
            <v>معدل 002</v>
          </cell>
          <cell r="G1759" t="str">
            <v xml:space="preserve">تكويد </v>
          </cell>
          <cell r="H1759">
            <v>120.11</v>
          </cell>
        </row>
        <row r="1780">
          <cell r="E1780" t="str">
            <v>4757</v>
          </cell>
          <cell r="F1780" t="str">
            <v>علبة مسمار زاويه مقاس 10سم</v>
          </cell>
          <cell r="G1780" t="str">
            <v>نصار مسمار</v>
          </cell>
          <cell r="H1780">
            <v>24</v>
          </cell>
        </row>
        <row r="1819">
          <cell r="E1819" t="str">
            <v>4797</v>
          </cell>
          <cell r="F1819" t="str">
            <v>بستله بلاستيك ديروسان اكشن مط يوتن</v>
          </cell>
          <cell r="G1819" t="str">
            <v>يوتن</v>
          </cell>
          <cell r="H1819">
            <v>421.8</v>
          </cell>
        </row>
        <row r="1843">
          <cell r="E1843" t="str">
            <v>4820</v>
          </cell>
          <cell r="F1843" t="str">
            <v xml:space="preserve">بستله معجون ستوكو يوتن </v>
          </cell>
          <cell r="G1843" t="str">
            <v>يوتن</v>
          </cell>
          <cell r="H1843">
            <v>148.84</v>
          </cell>
        </row>
        <row r="1887">
          <cell r="E1887" t="str">
            <v>4868</v>
          </cell>
          <cell r="F1887" t="str">
            <v>معدل 001</v>
          </cell>
          <cell r="G1887" t="str">
            <v xml:space="preserve">تكويد </v>
          </cell>
          <cell r="H1887">
            <v>245</v>
          </cell>
        </row>
        <row r="1897">
          <cell r="E1897" t="str">
            <v>4877</v>
          </cell>
          <cell r="F1897" t="str">
            <v>كرتونه لصق حراري مستر براون فيرا</v>
          </cell>
          <cell r="G1897" t="str">
            <v xml:space="preserve">فيرا </v>
          </cell>
          <cell r="H1897">
            <v>325</v>
          </cell>
        </row>
        <row r="1920">
          <cell r="E1920" t="str">
            <v>4900</v>
          </cell>
          <cell r="F1920" t="str">
            <v>لفه سلك صلب المصريه 9ك 1م</v>
          </cell>
          <cell r="G1920" t="str">
            <v>المصريه الايطاليه</v>
          </cell>
          <cell r="H1920">
            <v>440</v>
          </cell>
        </row>
        <row r="2046">
          <cell r="E2046" t="str">
            <v>5025</v>
          </cell>
          <cell r="F2046" t="str">
            <v xml:space="preserve">بستله بلاستيك 7% يوتن </v>
          </cell>
          <cell r="G2046" t="str">
            <v>يوتن</v>
          </cell>
          <cell r="H2046">
            <v>860.9</v>
          </cell>
        </row>
        <row r="2099">
          <cell r="E2099" t="str">
            <v>5073</v>
          </cell>
          <cell r="F2099" t="str">
            <v>علبه فضي ايطاليه المصريه ×1/8</v>
          </cell>
          <cell r="G2099" t="str">
            <v>المصريه الايطاليه</v>
          </cell>
          <cell r="H2099">
            <v>37.25</v>
          </cell>
        </row>
        <row r="2108">
          <cell r="E2108" t="str">
            <v>5085</v>
          </cell>
          <cell r="F2108" t="str">
            <v>باكو مسمار سن صاج مصري 1.5سم</v>
          </cell>
          <cell r="G2108" t="str">
            <v>نصار مسمار</v>
          </cell>
          <cell r="H2108">
            <v>42</v>
          </cell>
        </row>
        <row r="2118">
          <cell r="E2118" t="str">
            <v>5095</v>
          </cell>
          <cell r="F2118" t="str">
            <v>شيكارة بسكويت عجل 2.5سم</v>
          </cell>
          <cell r="G2118" t="str">
            <v>نصار مسمار</v>
          </cell>
          <cell r="H2118">
            <v>175</v>
          </cell>
        </row>
        <row r="2119">
          <cell r="E2119" t="str">
            <v>5096</v>
          </cell>
          <cell r="F2119" t="str">
            <v xml:space="preserve">شيكارة بسكويت كوبايه 2.5سم </v>
          </cell>
          <cell r="G2119" t="str">
            <v>نصار مسمار</v>
          </cell>
          <cell r="H2119">
            <v>175</v>
          </cell>
        </row>
        <row r="2180">
          <cell r="E2180" t="str">
            <v>5165</v>
          </cell>
          <cell r="F2180" t="str">
            <v xml:space="preserve">بستله بلاستيك جوتشيلد سيلك كلر لاست ابيض يوتن </v>
          </cell>
          <cell r="G2180" t="str">
            <v>يوتن</v>
          </cell>
          <cell r="H2180">
            <v>1102.3800000000001</v>
          </cell>
        </row>
        <row r="2182">
          <cell r="E2182" t="str">
            <v>5168</v>
          </cell>
          <cell r="F2182" t="str">
            <v xml:space="preserve">كيلو سلك شايك </v>
          </cell>
          <cell r="G2182" t="str">
            <v>نصار مسمار</v>
          </cell>
          <cell r="H2182">
            <v>28</v>
          </cell>
        </row>
        <row r="2189">
          <cell r="E2189" t="str">
            <v>5175</v>
          </cell>
          <cell r="F2189" t="str">
            <v>كرتونه صبغه فايلوت *1/4 01</v>
          </cell>
          <cell r="G2189" t="str">
            <v>فايلوت</v>
          </cell>
          <cell r="H2189">
            <v>307.72000000000003</v>
          </cell>
        </row>
        <row r="2192">
          <cell r="E2192" t="str">
            <v>5178</v>
          </cell>
          <cell r="F2192" t="str">
            <v>جالون بينترتينج سيلر حراري يوتن</v>
          </cell>
          <cell r="G2192" t="str">
            <v>يوتن</v>
          </cell>
          <cell r="H2192">
            <v>258.77999999999997</v>
          </cell>
        </row>
        <row r="2193">
          <cell r="E2193" t="str">
            <v>5179</v>
          </cell>
          <cell r="F2193" t="str">
            <v xml:space="preserve">بستله معجون بلوك فيلر خارجي يوتن </v>
          </cell>
          <cell r="G2193" t="str">
            <v>يوتن</v>
          </cell>
          <cell r="H2193">
            <v>197.22</v>
          </cell>
        </row>
        <row r="2220">
          <cell r="E2220" t="str">
            <v>5213</v>
          </cell>
          <cell r="F2220" t="str">
            <v>لفه سلك صلب بيج  1.25*20*11ك نصار</v>
          </cell>
          <cell r="G2220" t="str">
            <v>نصار سلك ممدد</v>
          </cell>
          <cell r="H2220">
            <v>500</v>
          </cell>
        </row>
        <row r="2221">
          <cell r="E2221" t="str">
            <v>5216</v>
          </cell>
          <cell r="F2221" t="str">
            <v xml:space="preserve">بستله فينوماستيك برايمر مائي يوتن </v>
          </cell>
          <cell r="G2221" t="str">
            <v>يوتن</v>
          </cell>
          <cell r="H2221">
            <v>235</v>
          </cell>
        </row>
        <row r="2222">
          <cell r="E2222" t="str">
            <v>5217</v>
          </cell>
          <cell r="F2222" t="str">
            <v xml:space="preserve">بستله معجون برفيكس 14ك يوتن </v>
          </cell>
          <cell r="G2222" t="str">
            <v>يوتن</v>
          </cell>
          <cell r="H2222">
            <v>106.02</v>
          </cell>
        </row>
        <row r="2224">
          <cell r="E2224" t="str">
            <v>5219</v>
          </cell>
          <cell r="F2224" t="str">
            <v>جالون مجموعه كيمابوكسي 131 البناء الحديث</v>
          </cell>
          <cell r="G2224" t="str">
            <v>البناء الحديث</v>
          </cell>
          <cell r="H2224">
            <v>886.23599999999999</v>
          </cell>
        </row>
        <row r="2229">
          <cell r="E2229" t="str">
            <v>5224</v>
          </cell>
          <cell r="F2229" t="str">
            <v>جالون كيمابوكسي البناء الحديث 165 6ك</v>
          </cell>
          <cell r="G2229" t="str">
            <v>البناء الحديث</v>
          </cell>
          <cell r="H2229">
            <v>527.02200000000005</v>
          </cell>
        </row>
        <row r="2234">
          <cell r="E2234" t="str">
            <v>5232</v>
          </cell>
          <cell r="F2234" t="str">
            <v>بستله بوليستر سيلدور  شفاف</v>
          </cell>
          <cell r="G2234" t="str">
            <v>سيلدور</v>
          </cell>
          <cell r="H2234">
            <v>500</v>
          </cell>
        </row>
        <row r="2235">
          <cell r="E2235" t="str">
            <v>5233</v>
          </cell>
          <cell r="F2235" t="str">
            <v>بستله بوليستر سيلدور ابيض</v>
          </cell>
          <cell r="G2235" t="str">
            <v>سيلدور</v>
          </cell>
          <cell r="H2235">
            <v>380</v>
          </cell>
        </row>
        <row r="2236">
          <cell r="E2236" t="str">
            <v>5234</v>
          </cell>
          <cell r="F2236" t="str">
            <v>جالون سيلر سيلدور</v>
          </cell>
          <cell r="G2236" t="str">
            <v>سيلدور</v>
          </cell>
          <cell r="H2236">
            <v>175</v>
          </cell>
        </row>
        <row r="2261">
          <cell r="E2261" t="str">
            <v>5264</v>
          </cell>
          <cell r="F2261" t="str">
            <v xml:space="preserve">كيلو سواحيلي بريموكات نبيي </v>
          </cell>
          <cell r="G2261" t="str">
            <v>بريمو كات</v>
          </cell>
          <cell r="H2261">
            <v>85</v>
          </cell>
        </row>
        <row r="2270">
          <cell r="E2270" t="str">
            <v>5278</v>
          </cell>
          <cell r="F2270" t="str">
            <v>بستله سيلر سيلدور</v>
          </cell>
          <cell r="G2270" t="str">
            <v>سيلدور</v>
          </cell>
          <cell r="H2270">
            <v>325</v>
          </cell>
        </row>
        <row r="2278">
          <cell r="E2278" t="str">
            <v>5287</v>
          </cell>
          <cell r="F2278" t="str">
            <v>كرتونه بوليستر سيلدور *ك</v>
          </cell>
          <cell r="G2278" t="str">
            <v>سيلدور</v>
          </cell>
          <cell r="H2278">
            <v>325</v>
          </cell>
        </row>
        <row r="2295">
          <cell r="E2295" t="str">
            <v>5301</v>
          </cell>
          <cell r="F2295" t="str">
            <v xml:space="preserve">جالون بوليستر سيلدور ابيض 3ك </v>
          </cell>
          <cell r="G2295" t="str">
            <v>سيلدور</v>
          </cell>
          <cell r="H2295">
            <v>150</v>
          </cell>
        </row>
        <row r="2334">
          <cell r="E2334" t="str">
            <v>5339</v>
          </cell>
          <cell r="F2334" t="str">
            <v>جالون بوليستر سيلدور شفاف 4ك</v>
          </cell>
          <cell r="G2334" t="str">
            <v>سيلدور</v>
          </cell>
          <cell r="H2334">
            <v>275</v>
          </cell>
        </row>
        <row r="2336">
          <cell r="E2336" t="str">
            <v>5340</v>
          </cell>
          <cell r="F2336" t="str">
            <v>جالون بوليستر سيلدور شفاف 3ك</v>
          </cell>
          <cell r="G2336" t="str">
            <v>سيلدور</v>
          </cell>
          <cell r="H2336">
            <v>200</v>
          </cell>
        </row>
        <row r="2337">
          <cell r="E2337" t="str">
            <v>5341</v>
          </cell>
          <cell r="F2337" t="str">
            <v xml:space="preserve">شيكاره زنك السلاب </v>
          </cell>
          <cell r="G2337" t="str">
            <v>السلاب</v>
          </cell>
          <cell r="H2337">
            <v>1100</v>
          </cell>
        </row>
        <row r="2345">
          <cell r="E2345" t="str">
            <v>5349</v>
          </cell>
          <cell r="F2345" t="str">
            <v>شيكاره غراء حمص النجمه</v>
          </cell>
          <cell r="G2345" t="str">
            <v>مصنع غراء حمص النجمه</v>
          </cell>
          <cell r="H2345">
            <v>560</v>
          </cell>
        </row>
        <row r="2349">
          <cell r="E2349" t="str">
            <v>5353</v>
          </cell>
          <cell r="F2349" t="str">
            <v>كرتونة لصق المصريه انشائي وسط 2.5 سم</v>
          </cell>
          <cell r="G2349" t="str">
            <v>المصريه</v>
          </cell>
          <cell r="H2349">
            <v>135</v>
          </cell>
        </row>
        <row r="2372">
          <cell r="E2372" t="str">
            <v>5378</v>
          </cell>
          <cell r="F2372" t="str">
            <v>جالون مط عسلي دوبل يونايتد</v>
          </cell>
          <cell r="G2372" t="str">
            <v>يونايتد</v>
          </cell>
          <cell r="H2372">
            <v>132.5</v>
          </cell>
        </row>
        <row r="2376">
          <cell r="E2376" t="str">
            <v>5381</v>
          </cell>
          <cell r="F2376" t="str">
            <v>بستله بلاستيك ديروسان نصف لامع يوتن</v>
          </cell>
          <cell r="G2376" t="str">
            <v>يوتن</v>
          </cell>
          <cell r="H2376">
            <v>599.64</v>
          </cell>
        </row>
        <row r="2410">
          <cell r="E2410" t="str">
            <v>5418</v>
          </cell>
          <cell r="F2410" t="str">
            <v>كيلو صنفره مبرد المصريه خضراء 40</v>
          </cell>
          <cell r="G2410" t="str">
            <v>المصريه الايطاليه</v>
          </cell>
          <cell r="H2410">
            <v>59</v>
          </cell>
        </row>
        <row r="2411">
          <cell r="E2411" t="str">
            <v>5419</v>
          </cell>
          <cell r="F2411" t="str">
            <v>كيلو صنفره مبرد المصريه خضراء 60</v>
          </cell>
          <cell r="G2411" t="str">
            <v>المصريه الايطاليه</v>
          </cell>
          <cell r="H2411">
            <v>59</v>
          </cell>
        </row>
        <row r="2412">
          <cell r="E2412" t="str">
            <v>5420</v>
          </cell>
          <cell r="F2412" t="str">
            <v>كيلو صنفره مبرد المصريه زرقاء 24</v>
          </cell>
          <cell r="G2412" t="str">
            <v>المصريه الايطاليه</v>
          </cell>
          <cell r="H2412">
            <v>59</v>
          </cell>
        </row>
        <row r="2413">
          <cell r="E2413" t="str">
            <v>5421</v>
          </cell>
          <cell r="F2413" t="str">
            <v>كيلو صنفره كوره الاقتصادي المصريه 80</v>
          </cell>
          <cell r="G2413" t="str">
            <v>المصريه الايطاليه</v>
          </cell>
          <cell r="H2413">
            <v>69</v>
          </cell>
        </row>
        <row r="2414">
          <cell r="E2414" t="str">
            <v>5422</v>
          </cell>
          <cell r="F2414" t="str">
            <v>كيلو صنفره كوره الاقتصادي المصريه  60</v>
          </cell>
          <cell r="G2414" t="str">
            <v>المصريه الايطاليه</v>
          </cell>
          <cell r="H2414">
            <v>62</v>
          </cell>
        </row>
        <row r="2436">
          <cell r="E2436" t="str">
            <v>5446</v>
          </cell>
          <cell r="F2436" t="str">
            <v xml:space="preserve">جالون برايمر يونايتد رصاصي </v>
          </cell>
          <cell r="G2436" t="str">
            <v>يونايتد</v>
          </cell>
          <cell r="H2436">
            <v>104.9375</v>
          </cell>
        </row>
        <row r="2446">
          <cell r="E2446" t="str">
            <v>5456</v>
          </cell>
          <cell r="F2446" t="str">
            <v>طبق ثماني عاده 80سم</v>
          </cell>
          <cell r="G2446" t="str">
            <v>ميسره</v>
          </cell>
          <cell r="H2446">
            <v>125</v>
          </cell>
        </row>
        <row r="2447">
          <cell r="E2447" t="str">
            <v>5457</v>
          </cell>
          <cell r="F2447" t="str">
            <v>طبق ميسره اضاءه 80سم</v>
          </cell>
          <cell r="G2447" t="str">
            <v>ميسره</v>
          </cell>
          <cell r="H2447">
            <v>245</v>
          </cell>
        </row>
        <row r="2449">
          <cell r="E2449" t="str">
            <v>5459</v>
          </cell>
          <cell r="F2449" t="str">
            <v>علبه دهبي ايطاليه المصريه ×1/8</v>
          </cell>
          <cell r="G2449" t="str">
            <v>المصريه الايطاليه</v>
          </cell>
          <cell r="H2449">
            <v>37.25</v>
          </cell>
        </row>
        <row r="2462">
          <cell r="E2462" t="str">
            <v>5471</v>
          </cell>
          <cell r="F2462" t="str">
            <v>كرتونه صبغه فايلوت ×1/8 01</v>
          </cell>
          <cell r="G2462" t="str">
            <v>فايلوت</v>
          </cell>
          <cell r="H2462">
            <v>165.62</v>
          </cell>
        </row>
        <row r="2487">
          <cell r="E2487" t="str">
            <v>5495</v>
          </cell>
          <cell r="F2487" t="str">
            <v>جالون بورتو عسلي يونايتد</v>
          </cell>
          <cell r="G2487" t="str">
            <v>يونايتد</v>
          </cell>
          <cell r="H2487">
            <v>177</v>
          </cell>
        </row>
        <row r="2546">
          <cell r="E2546" t="str">
            <v>5550</v>
          </cell>
          <cell r="F2546" t="str">
            <v>كرتونه غراء سكاي ابيض 24×1/4</v>
          </cell>
          <cell r="G2546" t="str">
            <v>سكاي</v>
          </cell>
          <cell r="H2546">
            <v>310</v>
          </cell>
        </row>
        <row r="2547">
          <cell r="E2547" t="str">
            <v>5551</v>
          </cell>
          <cell r="F2547" t="str">
            <v>كرتونه غراء سكاي ابيض 12×1/2</v>
          </cell>
          <cell r="G2547" t="str">
            <v>سكاي</v>
          </cell>
          <cell r="H2547">
            <v>230</v>
          </cell>
        </row>
        <row r="2548">
          <cell r="E2548" t="str">
            <v>5552</v>
          </cell>
          <cell r="F2548" t="str">
            <v>علبه كمبوند سيلدور</v>
          </cell>
          <cell r="G2548" t="str">
            <v>سيلدور</v>
          </cell>
          <cell r="H2548">
            <v>13.5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00000000}" name="all" displayName="all" ref="A1:D3995" totalsRowShown="0" headerRowDxfId="8" dataDxfId="6" headerRowBorderDxfId="7" tableBorderDxfId="5" totalsRowBorderDxfId="4">
  <autoFilter ref="A1:D3995" xr:uid="{00000000-0009-0000-0100-00002A000000}"/>
  <tableColumns count="4">
    <tableColumn id="1" xr3:uid="{00000000-0010-0000-0000-000001000000}" name="الباركود" dataDxfId="3">
      <calculatedColumnFormula>[1]All!E7</calculatedColumnFormula>
    </tableColumn>
    <tableColumn id="2" xr3:uid="{00000000-0010-0000-0000-000002000000}" name="اسم الصنف" dataDxfId="2">
      <calculatedColumnFormula>[1]All!F7</calculatedColumnFormula>
    </tableColumn>
    <tableColumn id="3" xr3:uid="{00000000-0010-0000-0000-000003000000}" name="الشركة" dataDxfId="1">
      <calculatedColumnFormula>[1]All!G7</calculatedColumnFormula>
    </tableColumn>
    <tableColumn id="4" xr3:uid="{00000000-0010-0000-0000-000004000000}" name="سعر البيع" dataDxfId="0">
      <calculatedColumnFormula>[1]All!H7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orksheet____1"/>
  <dimension ref="B1:J17"/>
  <sheetViews>
    <sheetView showGridLines="0" rightToLeft="1" workbookViewId="0">
      <selection activeCell="B18" sqref="A1:XFD1048576"/>
    </sheetView>
  </sheetViews>
  <sheetFormatPr defaultRowHeight="14.25" x14ac:dyDescent="0.2"/>
  <cols>
    <col min="2" max="2" width="26.625" customWidth="1"/>
    <col min="3" max="4" width="4.625" customWidth="1"/>
    <col min="5" max="5" width="26.625" customWidth="1"/>
    <col min="6" max="6" width="4.625" customWidth="1"/>
    <col min="7" max="7" width="26.625" customWidth="1"/>
    <col min="8" max="9" width="4.625" customWidth="1"/>
    <col min="10" max="10" width="26.625" customWidth="1"/>
  </cols>
  <sheetData>
    <row r="1" spans="2:10" ht="15" thickBot="1" x14ac:dyDescent="0.25"/>
    <row r="2" spans="2:10" ht="45" thickBot="1" x14ac:dyDescent="1.2">
      <c r="B2" s="110" t="s">
        <v>6263</v>
      </c>
      <c r="C2" s="111"/>
      <c r="D2" s="111"/>
      <c r="E2" s="111"/>
      <c r="F2" s="111"/>
      <c r="G2" s="111"/>
      <c r="H2" s="111"/>
      <c r="I2" s="111"/>
      <c r="J2" s="112"/>
    </row>
    <row r="3" spans="2:10" ht="15" thickBot="1" x14ac:dyDescent="0.25">
      <c r="B3" s="4"/>
      <c r="C3" s="4"/>
      <c r="D3" s="5"/>
      <c r="E3" s="5"/>
      <c r="F3" s="6"/>
      <c r="G3" s="7"/>
      <c r="H3" s="5"/>
      <c r="I3" s="4"/>
      <c r="J3" s="4"/>
    </row>
    <row r="4" spans="2:10" ht="15" thickTop="1" x14ac:dyDescent="0.2">
      <c r="B4" s="4"/>
      <c r="C4" s="65"/>
      <c r="D4" s="9"/>
      <c r="E4" s="9"/>
      <c r="F4" s="9"/>
      <c r="G4" s="9"/>
      <c r="H4" s="12"/>
      <c r="I4" s="4"/>
      <c r="J4" s="4"/>
    </row>
    <row r="5" spans="2:10" ht="24" thickBot="1" x14ac:dyDescent="0.25">
      <c r="B5" s="4"/>
      <c r="C5" s="6"/>
      <c r="D5" s="7"/>
      <c r="E5" s="4"/>
      <c r="F5" s="4"/>
      <c r="G5" s="8"/>
      <c r="H5" s="6"/>
      <c r="I5" s="5"/>
      <c r="J5" s="8"/>
    </row>
    <row r="6" spans="2:10" ht="24.75" thickTop="1" thickBot="1" x14ac:dyDescent="0.25">
      <c r="B6" s="10"/>
      <c r="C6" s="11"/>
      <c r="D6" s="65"/>
      <c r="E6" s="4"/>
      <c r="F6" s="4"/>
      <c r="G6" s="13"/>
      <c r="H6" s="66"/>
      <c r="I6" s="14"/>
      <c r="J6" s="8"/>
    </row>
    <row r="7" spans="2:10" ht="35.1" customHeight="1" x14ac:dyDescent="0.2">
      <c r="B7" s="15" t="s">
        <v>65</v>
      </c>
      <c r="C7" s="25" t="s">
        <v>6265</v>
      </c>
      <c r="D7" s="26" t="s">
        <v>6265</v>
      </c>
      <c r="E7" s="16" t="s">
        <v>1243</v>
      </c>
      <c r="F7" s="17"/>
      <c r="G7" s="15" t="s">
        <v>2069</v>
      </c>
      <c r="H7" s="45" t="s">
        <v>6265</v>
      </c>
      <c r="I7" s="46" t="s">
        <v>6265</v>
      </c>
      <c r="J7" s="16" t="s">
        <v>3547</v>
      </c>
    </row>
    <row r="8" spans="2:10" ht="35.1" customHeight="1" x14ac:dyDescent="0.2">
      <c r="B8" s="18" t="s">
        <v>121</v>
      </c>
      <c r="C8" s="27" t="s">
        <v>6265</v>
      </c>
      <c r="D8" s="28" t="s">
        <v>6265</v>
      </c>
      <c r="E8" s="21" t="s">
        <v>1238</v>
      </c>
      <c r="F8" s="3"/>
      <c r="G8" s="18" t="s">
        <v>2022</v>
      </c>
      <c r="H8" s="47" t="s">
        <v>6265</v>
      </c>
      <c r="I8" s="48" t="s">
        <v>6265</v>
      </c>
      <c r="J8" s="21" t="s">
        <v>1843</v>
      </c>
    </row>
    <row r="9" spans="2:10" ht="35.1" customHeight="1" x14ac:dyDescent="0.2">
      <c r="B9" s="19" t="s">
        <v>315</v>
      </c>
      <c r="C9" s="29" t="s">
        <v>6265</v>
      </c>
      <c r="D9" s="30" t="s">
        <v>6265</v>
      </c>
      <c r="E9" s="22" t="s">
        <v>1362</v>
      </c>
      <c r="F9" s="3"/>
      <c r="G9" s="19" t="s">
        <v>2399</v>
      </c>
      <c r="H9" s="49" t="s">
        <v>6265</v>
      </c>
      <c r="I9" s="50" t="s">
        <v>6265</v>
      </c>
      <c r="J9" s="22" t="s">
        <v>2355</v>
      </c>
    </row>
    <row r="10" spans="2:10" ht="35.1" customHeight="1" x14ac:dyDescent="0.2">
      <c r="B10" s="18" t="s">
        <v>43</v>
      </c>
      <c r="C10" s="31" t="s">
        <v>6265</v>
      </c>
      <c r="D10" s="32" t="s">
        <v>6265</v>
      </c>
      <c r="E10" s="21" t="s">
        <v>1485</v>
      </c>
      <c r="F10" s="3"/>
      <c r="G10" s="18" t="s">
        <v>2416</v>
      </c>
      <c r="H10" s="51" t="s">
        <v>6265</v>
      </c>
      <c r="I10" s="52" t="s">
        <v>6265</v>
      </c>
      <c r="J10" s="21" t="s">
        <v>610</v>
      </c>
    </row>
    <row r="11" spans="2:10" ht="35.1" customHeight="1" x14ac:dyDescent="0.2">
      <c r="B11" s="19" t="s">
        <v>517</v>
      </c>
      <c r="C11" s="33" t="s">
        <v>6265</v>
      </c>
      <c r="D11" s="34" t="s">
        <v>6265</v>
      </c>
      <c r="E11" s="22" t="s">
        <v>1510</v>
      </c>
      <c r="F11" s="3"/>
      <c r="G11" s="19" t="s">
        <v>2433</v>
      </c>
      <c r="H11" s="53" t="s">
        <v>6265</v>
      </c>
      <c r="I11" s="54" t="s">
        <v>6265</v>
      </c>
      <c r="J11" s="22" t="s">
        <v>3866</v>
      </c>
    </row>
    <row r="12" spans="2:10" ht="35.1" customHeight="1" x14ac:dyDescent="0.2">
      <c r="B12" s="18" t="s">
        <v>25</v>
      </c>
      <c r="C12" s="35" t="s">
        <v>6265</v>
      </c>
      <c r="D12" s="36" t="s">
        <v>6265</v>
      </c>
      <c r="E12" s="21" t="s">
        <v>1636</v>
      </c>
      <c r="F12" s="3"/>
      <c r="G12" s="18" t="s">
        <v>2692</v>
      </c>
      <c r="H12" s="55" t="s">
        <v>6265</v>
      </c>
      <c r="I12" s="56" t="s">
        <v>6265</v>
      </c>
      <c r="J12" s="21" t="s">
        <v>5010</v>
      </c>
    </row>
    <row r="13" spans="2:10" ht="35.1" customHeight="1" x14ac:dyDescent="0.2">
      <c r="B13" s="19" t="s">
        <v>758</v>
      </c>
      <c r="C13" s="37" t="s">
        <v>6265</v>
      </c>
      <c r="D13" s="38" t="s">
        <v>6265</v>
      </c>
      <c r="E13" s="22" t="s">
        <v>1847</v>
      </c>
      <c r="F13" s="3"/>
      <c r="G13" s="19" t="s">
        <v>2881</v>
      </c>
      <c r="H13" s="57" t="s">
        <v>6265</v>
      </c>
      <c r="I13" s="58" t="s">
        <v>6265</v>
      </c>
      <c r="J13" s="22" t="s">
        <v>5028</v>
      </c>
    </row>
    <row r="14" spans="2:10" ht="35.1" customHeight="1" x14ac:dyDescent="0.2">
      <c r="B14" s="18" t="s">
        <v>765</v>
      </c>
      <c r="C14" s="39" t="s">
        <v>6265</v>
      </c>
      <c r="D14" s="40" t="s">
        <v>6265</v>
      </c>
      <c r="E14" s="21" t="s">
        <v>1872</v>
      </c>
      <c r="F14" s="3"/>
      <c r="G14" s="18" t="s">
        <v>924</v>
      </c>
      <c r="H14" s="59" t="s">
        <v>6265</v>
      </c>
      <c r="I14" s="60" t="s">
        <v>6265</v>
      </c>
      <c r="J14" s="21" t="s">
        <v>3508</v>
      </c>
    </row>
    <row r="15" spans="2:10" ht="35.1" customHeight="1" x14ac:dyDescent="0.8">
      <c r="B15" s="19" t="s">
        <v>115</v>
      </c>
      <c r="C15" s="41" t="s">
        <v>6265</v>
      </c>
      <c r="D15" s="42" t="s">
        <v>6265</v>
      </c>
      <c r="E15" s="23" t="s">
        <v>1962</v>
      </c>
      <c r="F15" s="3"/>
      <c r="G15" s="19" t="s">
        <v>32</v>
      </c>
      <c r="H15" s="61" t="s">
        <v>6265</v>
      </c>
      <c r="I15" s="62" t="s">
        <v>6265</v>
      </c>
      <c r="J15" s="23" t="s">
        <v>4820</v>
      </c>
    </row>
    <row r="16" spans="2:10" ht="35.1" customHeight="1" thickBot="1" x14ac:dyDescent="0.25">
      <c r="B16" s="20" t="s">
        <v>916</v>
      </c>
      <c r="C16" s="43" t="s">
        <v>6265</v>
      </c>
      <c r="D16" s="44" t="s">
        <v>6265</v>
      </c>
      <c r="E16" s="24" t="s">
        <v>2001</v>
      </c>
      <c r="F16" s="3"/>
      <c r="G16" s="20" t="s">
        <v>2332</v>
      </c>
      <c r="H16" s="63" t="s">
        <v>6265</v>
      </c>
      <c r="I16" s="64" t="s">
        <v>6265</v>
      </c>
      <c r="J16" s="24" t="s">
        <v>5709</v>
      </c>
    </row>
    <row r="17" ht="15" thickTop="1" x14ac:dyDescent="0.2"/>
  </sheetData>
  <sheetProtection sheet="1" formatCells="0" formatColumns="0" formatRows="0" insertColumns="0" insertRows="0" insertHyperlinks="0" deleteColumns="0" deleteRows="0" sort="0" autoFilter="0" pivotTables="0"/>
  <mergeCells count="1">
    <mergeCell ref="B2:J2"/>
  </mergeCells>
  <hyperlinks>
    <hyperlink ref="B7" location="عام!A1" display="عام " xr:uid="{00000000-0004-0000-0000-000000000000}"/>
    <hyperlink ref="B8" location="اورينت!A1" display="أورينت" xr:uid="{00000000-0004-0000-0000-000001000000}"/>
    <hyperlink ref="B9" location="ناشونال!A1" display="ناشونال" xr:uid="{00000000-0004-0000-0000-000002000000}"/>
    <hyperlink ref="B10" location="ايجل!A1" display="إيجل" xr:uid="{00000000-0004-0000-0000-000003000000}"/>
    <hyperlink ref="B11" location="اسكيب!A1" display="إسكيب" xr:uid="{00000000-0004-0000-0000-000004000000}"/>
    <hyperlink ref="G9" location="MCI!A1" display="MCI" xr:uid="{00000000-0004-0000-0000-000005000000}"/>
    <hyperlink ref="B12" location="الالمانيةGLC!A1" display="الألمانية GLC" xr:uid="{00000000-0004-0000-0000-000006000000}"/>
    <hyperlink ref="B14" location="الدلتا!A1" display="الدلتا" xr:uid="{00000000-0004-0000-0000-000007000000}"/>
    <hyperlink ref="J12" location="السلاب!A1" display="السلاب" xr:uid="{00000000-0004-0000-0000-000008000000}"/>
    <hyperlink ref="B13" location="ميدو!A1" display="ميدو" xr:uid="{00000000-0004-0000-0000-000009000000}"/>
    <hyperlink ref="B15" location="المهندس!A1" display="المهندس" xr:uid="{00000000-0004-0000-0000-00000A000000}"/>
    <hyperlink ref="B16" location="المصرية_الايطالية!A1" display="المصريه الايطاليه" xr:uid="{00000000-0004-0000-0000-00000B000000}"/>
    <hyperlink ref="G7" location="بيور!A1" display="بيور" xr:uid="{00000000-0004-0000-0000-00000C000000}"/>
    <hyperlink ref="G8" location="بريمو_كات!A1" display="بريمو كات" xr:uid="{00000000-0004-0000-0000-00000D000000}"/>
    <hyperlink ref="G10" location="سايبس!A1" display="سايبس" xr:uid="{00000000-0004-0000-0000-00000E000000}"/>
    <hyperlink ref="G11" location="يونايتد!A1" display="يونايتد" xr:uid="{00000000-0004-0000-0000-00000F000000}"/>
    <hyperlink ref="G12" location="ميسرة!A1" display="ميسره" xr:uid="{00000000-0004-0000-0000-000010000000}"/>
    <hyperlink ref="G13" location="بلال_مسمار!A1" display="بلال مسمار" xr:uid="{00000000-0004-0000-0000-000011000000}"/>
    <hyperlink ref="G14" location="بروستول!A1" display="بروستول " xr:uid="{00000000-0004-0000-0000-000012000000}"/>
    <hyperlink ref="G15" location="كابسي!A1" display="كابسي" xr:uid="{00000000-0004-0000-0000-000013000000}"/>
    <hyperlink ref="G16" location="ماليزي!A1" display="ماليزي " xr:uid="{00000000-0004-0000-0000-000014000000}"/>
    <hyperlink ref="J7" location="يوتن!A1" display="يوتن" xr:uid="{00000000-0004-0000-0000-000015000000}"/>
    <hyperlink ref="J8" location="فيرا!A1" display="فيرا " xr:uid="{00000000-0004-0000-0000-000016000000}"/>
    <hyperlink ref="J9" location="فايلوت!A1" display="فايلوت" xr:uid="{00000000-0004-0000-0000-000017000000}"/>
    <hyperlink ref="J10" location="السويدية!A1" display="السويديه" xr:uid="{00000000-0004-0000-0000-000018000000}"/>
    <hyperlink ref="J11" location="العالمية!A1" display="العالميه" xr:uid="{00000000-0004-0000-0000-000019000000}"/>
    <hyperlink ref="J13" location="مصنع_غراء_حمص_النجمه!A1" display="مصنع غراء حمص النجمه" xr:uid="{00000000-0004-0000-0000-00001A000000}"/>
    <hyperlink ref="J14" location="المصرية!A1" display="المصريه" xr:uid="{00000000-0004-0000-0000-00001B000000}"/>
    <hyperlink ref="J15" location="سيلدور!A1" display="سيلدور" xr:uid="{00000000-0004-0000-0000-00001C000000}"/>
    <hyperlink ref="J16" location="سكاي!A1" display="سكاي" xr:uid="{00000000-0004-0000-0000-00001D000000}"/>
    <hyperlink ref="E13" location="الالمانيه_للزق!A1" display="الالمانيه للزق" xr:uid="{00000000-0004-0000-0000-00001E000000}"/>
    <hyperlink ref="E8" location="الايطاليه!A1" display="الايطاليه" xr:uid="{00000000-0004-0000-0000-00001F000000}"/>
    <hyperlink ref="E14" location="البناء_الحديث!A1" display="البناء الحديث" xr:uid="{00000000-0004-0000-0000-000020000000}"/>
    <hyperlink ref="E7" location="دراي_ميكس!A1" display="دراي ميكس" xr:uid="{00000000-0004-0000-0000-000021000000}"/>
    <hyperlink ref="E9" location="نصار_سلك_ممدد!A1" display="نصار سلك ممدد" xr:uid="{00000000-0004-0000-0000-000022000000}"/>
    <hyperlink ref="E10" location="ايرلاك!A1" display="إيرلاك" xr:uid="{00000000-0004-0000-0000-000023000000}"/>
    <hyperlink ref="E11" location="سافيتو!A1" display="سافيتو" xr:uid="{00000000-0004-0000-0000-000024000000}"/>
    <hyperlink ref="E12" location="نصار_مسمار!A1" display="نصار مسمار" xr:uid="{00000000-0004-0000-0000-000025000000}"/>
    <hyperlink ref="E15" location="باكين!A1" display="باكين" xr:uid="{00000000-0004-0000-0000-000026000000}"/>
    <hyperlink ref="E16" location="بنتا!A1" display="بنتا" xr:uid="{00000000-0004-0000-0000-000027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orksheet____2"/>
  <dimension ref="A1:P3995"/>
  <sheetViews>
    <sheetView rightToLeft="1" topLeftCell="D1" workbookViewId="0">
      <selection activeCell="D28" sqref="D28"/>
    </sheetView>
  </sheetViews>
  <sheetFormatPr defaultRowHeight="14.25" x14ac:dyDescent="0.2"/>
  <cols>
    <col min="1" max="1" width="13.125" style="73" bestFit="1" customWidth="1"/>
    <col min="2" max="2" width="32.625" bestFit="1" customWidth="1"/>
    <col min="3" max="3" width="12.25" bestFit="1" customWidth="1"/>
    <col min="4" max="4" width="15" bestFit="1" customWidth="1"/>
    <col min="5" max="5" width="10.375" bestFit="1" customWidth="1"/>
    <col min="6" max="6" width="28.875" bestFit="1" customWidth="1"/>
    <col min="10" max="10" width="10.625" customWidth="1"/>
    <col min="11" max="11" width="9.625" customWidth="1"/>
    <col min="15" max="16" width="9" style="78"/>
  </cols>
  <sheetData>
    <row r="1" spans="1:16" ht="36" customHeight="1" x14ac:dyDescent="0.2">
      <c r="A1" s="72" t="s">
        <v>1</v>
      </c>
      <c r="B1" s="2" t="s">
        <v>2</v>
      </c>
      <c r="C1" s="2" t="s">
        <v>3</v>
      </c>
      <c r="D1" s="68" t="s">
        <v>5</v>
      </c>
      <c r="E1" s="67" t="s">
        <v>6264</v>
      </c>
      <c r="F1" s="74" t="s">
        <v>6267</v>
      </c>
      <c r="G1" s="75" t="s">
        <v>6268</v>
      </c>
      <c r="H1" s="75" t="s">
        <v>6269</v>
      </c>
      <c r="I1" s="75" t="s">
        <v>6270</v>
      </c>
      <c r="J1" s="75" t="s">
        <v>6271</v>
      </c>
      <c r="K1" s="76" t="s">
        <v>6272</v>
      </c>
      <c r="L1" s="74" t="s">
        <v>6273</v>
      </c>
      <c r="M1" s="75" t="s">
        <v>6274</v>
      </c>
      <c r="N1" s="75" t="s">
        <v>6275</v>
      </c>
      <c r="O1" s="75" t="s">
        <v>6276</v>
      </c>
      <c r="P1" s="76" t="s">
        <v>6277</v>
      </c>
    </row>
    <row r="2" spans="1:16" x14ac:dyDescent="0.2">
      <c r="A2" s="71">
        <f>[1]All!E7</f>
        <v>3140</v>
      </c>
      <c r="B2" s="69" t="str">
        <f>[1]All!F7</f>
        <v>قلب كالون كمبيوتر إيطالي</v>
      </c>
      <c r="C2" s="69" t="str">
        <f>[1]All!G7</f>
        <v xml:space="preserve">عام </v>
      </c>
      <c r="D2" s="70">
        <f>[1]All!H7</f>
        <v>65</v>
      </c>
      <c r="F2" s="77" t="str">
        <f>IFERROR(INDEX(all[اسم الصنف],MATCH(SMALL($I$2:$I$3995,ROWS($F$2:F2)),$I$2:$I$3995,0)),"")</f>
        <v>جالون لاكيه اورينتو ستايل اصفر دوبل اورينت</v>
      </c>
      <c r="G2" s="78" t="str">
        <f>IFERROR(IF(SEARCH(بحث!$L$4,all[الشركة])&gt;0,ROW(G2),""),"")</f>
        <v/>
      </c>
      <c r="H2" s="78" t="str">
        <f>IFERROR(INDEX(all[الشركة],MATCH(SMALL($G$2:$G$3995,ROWS($H$2:H2)),$G$2:$G$3995,0)),"")</f>
        <v>أورينت</v>
      </c>
      <c r="I2" s="78" t="str">
        <f>IFERROR(IF(SEARCH(بحث!$L$4,all[الشركة])&gt;0,ROW(G2),""),"")</f>
        <v/>
      </c>
      <c r="J2" s="78" t="str">
        <f>IFERROR(INDEX(all[الباركود],MATCH(SMALL($I$2:$I$3995,ROWS($J$2:J2)),$I$2:$I$3995,0)),"")</f>
        <v>1471</v>
      </c>
      <c r="K2" s="79">
        <f>IFERROR(INDEX(all[سعر البيع],MATCH(SMALL($I$2:$I$3995,ROWS($K$2:K2)),$I$2:$I$3995,0)),"")</f>
        <v>174.9102</v>
      </c>
      <c r="L2" s="77">
        <f>IFERROR(IF(SEARCH(بحث!$D$4,all[اسم الصنف])&gt;0,ROW(L2),""),"")</f>
        <v>2</v>
      </c>
      <c r="M2" s="78" t="str">
        <f>IFERROR(INDEX(all[اسم الصنف],MATCH(SMALL($L$2:$L$3995,ROWS($M$2:M2)),$L$2:$L$3995,0)),"")</f>
        <v>قلب كالون كمبيوتر إيطالي</v>
      </c>
      <c r="N2" s="78">
        <f>IFERROR(INDEX(all[الباركود],MATCH(SMALL($L$2:$L$3995,ROWS($N$2:N2)),$L$2:$L$3995,0)),"")</f>
        <v>3140</v>
      </c>
      <c r="O2" s="78" t="str">
        <f>IFERROR(INDEX(all[الشركة],MATCH(SMALL($L$2:$L$3995,ROWS($O$2:O2)),$L$2:$L$3995,0)),"")</f>
        <v xml:space="preserve">عام </v>
      </c>
      <c r="P2" s="79">
        <f>IFERROR(INDEX(all[سعر البيع],MATCH(SMALL($L$2:$L$3995,ROWS($P$2:P2)),$L$2:$L$3995,0)),"")</f>
        <v>65</v>
      </c>
    </row>
    <row r="3" spans="1:16" x14ac:dyDescent="0.2">
      <c r="A3" s="71">
        <f>[1]All!E8</f>
        <v>3141</v>
      </c>
      <c r="B3" s="69" t="str">
        <f>[1]All!F8</f>
        <v>كرتونه مصلب ورنيش يوريثان لامع 1:2</v>
      </c>
      <c r="C3" s="69" t="str">
        <f>[1]All!G8</f>
        <v>المهندس</v>
      </c>
      <c r="D3" s="70">
        <f>[1]All!H8</f>
        <v>292.94</v>
      </c>
      <c r="F3" s="77" t="str">
        <f>IFERROR(INDEX(all[اسم الصنف],MATCH(SMALL($I$2:$I$3995,ROWS($F$2:F3)),$I$2:$I$3995,0)),"")</f>
        <v>بستله سيلر مائي اورينت سوبرسيل123</v>
      </c>
      <c r="G3" s="78" t="str">
        <f>IFERROR(IF(SEARCH(بحث!$L$4,all[الشركة])&gt;0,ROW(G3),""),"")</f>
        <v/>
      </c>
      <c r="H3" s="78" t="str">
        <f>IFERROR(INDEX(all[الشركة],MATCH(SMALL($G$2:$G$3995,ROWS($H$2:H3)),$G$2:$G$3995,0)),"")</f>
        <v>أورينت</v>
      </c>
      <c r="I3" s="78" t="str">
        <f>IFERROR(IF(SEARCH(بحث!$L$4,all[الشركة])&gt;0,ROW(G3),""),"")</f>
        <v/>
      </c>
      <c r="J3" s="78" t="str">
        <f>IFERROR(INDEX(all[الباركود],MATCH(SMALL($I$2:$I$3995,ROWS($J$2:J3)),$I$2:$I$3995,0)),"")</f>
        <v>1563</v>
      </c>
      <c r="K3" s="79">
        <f>IFERROR(INDEX(all[سعر البيع],MATCH(SMALL($I$2:$I$3995,ROWS($K$2:K3)),$I$2:$I$3995,0)),"")</f>
        <v>137.94</v>
      </c>
      <c r="L3" s="77" t="str">
        <f>IFERROR(IF(SEARCH(بحث!$D$4,all[اسم الصنف])&gt;0,ROW(L3),""),"")</f>
        <v/>
      </c>
      <c r="M3" s="78" t="str">
        <f>IFERROR(INDEX(all[اسم الصنف],MATCH(SMALL($L$2:$L$3995,ROWS($M$2:M3)),$L$2:$L$3995,0)),"")</f>
        <v/>
      </c>
      <c r="N3" s="78" t="str">
        <f>IFERROR(INDEX(all[الباركود],MATCH(SMALL($L$2:$L$3995,ROWS($N$2:N3)),$L$2:$L$3995,0)),"")</f>
        <v/>
      </c>
      <c r="O3" s="78" t="str">
        <f>IFERROR(INDEX(all[الشركة],MATCH(SMALL($L$2:$L$3995,ROWS($O$2:O3)),$L$2:$L$3995,0)),"")</f>
        <v/>
      </c>
      <c r="P3" s="79" t="str">
        <f>IFERROR(INDEX(all[سعر البيع],MATCH(SMALL($L$2:$L$3995,ROWS($P$2:P3)),$L$2:$L$3995,0)),"")</f>
        <v/>
      </c>
    </row>
    <row r="4" spans="1:16" x14ac:dyDescent="0.2">
      <c r="A4" s="71">
        <f>[1]All!E9</f>
        <v>3142</v>
      </c>
      <c r="B4" s="69" t="str">
        <f>[1]All!F9</f>
        <v>قاعده اسكوتشه 9بوصه توتال</v>
      </c>
      <c r="C4" s="69" t="str">
        <f>[1]All!G9</f>
        <v xml:space="preserve">عام </v>
      </c>
      <c r="D4" s="70">
        <f>[1]All!H9</f>
        <v>250</v>
      </c>
      <c r="F4" s="77" t="str">
        <f>IFERROR(INDEX(all[اسم الصنف],MATCH(SMALL($I$2:$I$3995,ROWS($F$2:F4)),$I$2:$I$3995,0)),"")</f>
        <v>بستله سيلر مائي اورينت ستايل121</v>
      </c>
      <c r="G4" s="78" t="str">
        <f>IFERROR(IF(SEARCH(بحث!$L$4,all[الشركة])&gt;0,ROW(G4),""),"")</f>
        <v/>
      </c>
      <c r="H4" s="78" t="str">
        <f>IFERROR(INDEX(all[الشركة],MATCH(SMALL($G$2:$G$3995,ROWS($H$2:H4)),$G$2:$G$3995,0)),"")</f>
        <v>أورينت</v>
      </c>
      <c r="I4" s="78" t="str">
        <f>IFERROR(IF(SEARCH(بحث!$L$4,all[الشركة])&gt;0,ROW(G4),""),"")</f>
        <v/>
      </c>
      <c r="J4" s="78" t="str">
        <f>IFERROR(INDEX(all[الباركود],MATCH(SMALL($I$2:$I$3995,ROWS($J$2:J4)),$I$2:$I$3995,0)),"")</f>
        <v>1564</v>
      </c>
      <c r="K4" s="79">
        <f>IFERROR(INDEX(all[سعر البيع],MATCH(SMALL($I$2:$I$3995,ROWS($K$2:K4)),$I$2:$I$3995,0)),"")</f>
        <v>95.931000000000012</v>
      </c>
      <c r="L4" s="77" t="str">
        <f>IFERROR(IF(SEARCH(بحث!$D$4,all[اسم الصنف])&gt;0,ROW(L4),""),"")</f>
        <v/>
      </c>
      <c r="M4" s="78" t="str">
        <f>IFERROR(INDEX(all[اسم الصنف],MATCH(SMALL($L$2:$L$3995,ROWS($M$2:M4)),$L$2:$L$3995,0)),"")</f>
        <v/>
      </c>
      <c r="N4" s="78" t="str">
        <f>IFERROR(INDEX(all[الباركود],MATCH(SMALL($L$2:$L$3995,ROWS($N$2:N4)),$L$2:$L$3995,0)),"")</f>
        <v/>
      </c>
      <c r="O4" s="78" t="str">
        <f>IFERROR(INDEX(all[الشركة],MATCH(SMALL($L$2:$L$3995,ROWS($O$2:O4)),$L$2:$L$3995,0)),"")</f>
        <v/>
      </c>
      <c r="P4" s="79" t="str">
        <f>IFERROR(INDEX(all[سعر البيع],MATCH(SMALL($L$2:$L$3995,ROWS($P$2:P4)),$L$2:$L$3995,0)),"")</f>
        <v/>
      </c>
    </row>
    <row r="5" spans="1:16" x14ac:dyDescent="0.2">
      <c r="A5" s="71">
        <f>[1]All!E10</f>
        <v>5614</v>
      </c>
      <c r="B5" s="69" t="str">
        <f>[1]All!F10</f>
        <v xml:space="preserve">كرتونه مصلب سيلر يوريثان 1/2 كيلو </v>
      </c>
      <c r="C5" s="69" t="str">
        <f>[1]All!G10</f>
        <v>المهندس</v>
      </c>
      <c r="D5" s="70">
        <f>[1]All!H10</f>
        <v>200.79</v>
      </c>
      <c r="F5" s="77" t="str">
        <f>IFERROR(INDEX(all[اسم الصنف],MATCH(SMALL($I$2:$I$3995,ROWS($F$2:F5)),$I$2:$I$3995,0)),"")</f>
        <v>جالون سيلر مائي اورينت ستايل121</v>
      </c>
      <c r="G5" s="78" t="str">
        <f>IFERROR(IF(SEARCH(بحث!$L$4,all[الشركة])&gt;0,ROW(G5),""),"")</f>
        <v/>
      </c>
      <c r="H5" s="78" t="str">
        <f>IFERROR(INDEX(all[الشركة],MATCH(SMALL($G$2:$G$3995,ROWS($H$2:H5)),$G$2:$G$3995,0)),"")</f>
        <v>أورينت</v>
      </c>
      <c r="I5" s="78" t="str">
        <f>IFERROR(IF(SEARCH(بحث!$L$4,all[الشركة])&gt;0,ROW(G5),""),"")</f>
        <v/>
      </c>
      <c r="J5" s="78" t="str">
        <f>IFERROR(INDEX(all[الباركود],MATCH(SMALL($I$2:$I$3995,ROWS($J$2:J5)),$I$2:$I$3995,0)),"")</f>
        <v>1566</v>
      </c>
      <c r="K5" s="79">
        <f>IFERROR(INDEX(all[سعر البيع],MATCH(SMALL($I$2:$I$3995,ROWS($K$2:K5)),$I$2:$I$3995,0)),"")</f>
        <v>36.696599999999997</v>
      </c>
      <c r="L5" s="77" t="str">
        <f>IFERROR(IF(SEARCH(بحث!$D$4,all[اسم الصنف])&gt;0,ROW(L5),""),"")</f>
        <v/>
      </c>
      <c r="M5" s="78" t="str">
        <f>IFERROR(INDEX(all[اسم الصنف],MATCH(SMALL($L$2:$L$3995,ROWS($M$2:M5)),$L$2:$L$3995,0)),"")</f>
        <v/>
      </c>
      <c r="N5" s="78" t="str">
        <f>IFERROR(INDEX(all[الباركود],MATCH(SMALL($L$2:$L$3995,ROWS($N$2:N5)),$L$2:$L$3995,0)),"")</f>
        <v/>
      </c>
      <c r="O5" s="78" t="str">
        <f>IFERROR(INDEX(all[الشركة],MATCH(SMALL($L$2:$L$3995,ROWS($O$2:O5)),$L$2:$L$3995,0)),"")</f>
        <v/>
      </c>
      <c r="P5" s="79" t="str">
        <f>IFERROR(INDEX(all[سعر البيع],MATCH(SMALL($L$2:$L$3995,ROWS($P$2:P5)),$L$2:$L$3995,0)),"")</f>
        <v/>
      </c>
    </row>
    <row r="6" spans="1:16" x14ac:dyDescent="0.2">
      <c r="A6" s="71">
        <f>[1]All!E11</f>
        <v>5615</v>
      </c>
      <c r="B6" s="69" t="str">
        <f>[1]All!F11</f>
        <v>كرتونه نفض العالميه 6 زجاجه</v>
      </c>
      <c r="C6" s="69" t="str">
        <f>[1]All!G11</f>
        <v>العالميه</v>
      </c>
      <c r="D6" s="70">
        <f>[1]All!H11</f>
        <v>60</v>
      </c>
      <c r="F6" s="77" t="str">
        <f>IFERROR(INDEX(all[اسم الصنف],MATCH(SMALL($I$2:$I$3995,ROWS($F$2:F6)),$I$2:$I$3995,0)),"")</f>
        <v>كرتونه برايمر اورينت احمر ×1/2</v>
      </c>
      <c r="G6" s="78" t="str">
        <f>IFERROR(IF(SEARCH(بحث!$L$4,all[الشركة])&gt;0,ROW(G6),""),"")</f>
        <v/>
      </c>
      <c r="H6" s="78" t="str">
        <f>IFERROR(INDEX(all[الشركة],MATCH(SMALL($G$2:$G$3995,ROWS($H$2:H6)),$G$2:$G$3995,0)),"")</f>
        <v>أورينت</v>
      </c>
      <c r="I6" s="78" t="str">
        <f>IFERROR(IF(SEARCH(بحث!$L$4,all[الشركة])&gt;0,ROW(G6),""),"")</f>
        <v/>
      </c>
      <c r="J6" s="78" t="str">
        <f>IFERROR(INDEX(all[الباركود],MATCH(SMALL($I$2:$I$3995,ROWS($J$2:J6)),$I$2:$I$3995,0)),"")</f>
        <v>1635</v>
      </c>
      <c r="K6" s="79">
        <f>IFERROR(INDEX(all[سعر البيع],MATCH(SMALL($I$2:$I$3995,ROWS($K$2:K6)),$I$2:$I$3995,0)),"")</f>
        <v>257.7312</v>
      </c>
      <c r="L6" s="77" t="str">
        <f>IFERROR(IF(SEARCH(بحث!$D$4,all[اسم الصنف])&gt;0,ROW(L6),""),"")</f>
        <v/>
      </c>
      <c r="M6" s="78" t="str">
        <f>IFERROR(INDEX(all[اسم الصنف],MATCH(SMALL($L$2:$L$3995,ROWS($M$2:M6)),$L$2:$L$3995,0)),"")</f>
        <v/>
      </c>
      <c r="N6" s="78" t="str">
        <f>IFERROR(INDEX(all[الباركود],MATCH(SMALL($L$2:$L$3995,ROWS($N$2:N6)),$L$2:$L$3995,0)),"")</f>
        <v/>
      </c>
      <c r="O6" s="78" t="str">
        <f>IFERROR(INDEX(all[الشركة],MATCH(SMALL($L$2:$L$3995,ROWS($O$2:O6)),$L$2:$L$3995,0)),"")</f>
        <v/>
      </c>
      <c r="P6" s="79" t="str">
        <f>IFERROR(INDEX(all[سعر البيع],MATCH(SMALL($L$2:$L$3995,ROWS($P$2:P6)),$L$2:$L$3995,0)),"")</f>
        <v/>
      </c>
    </row>
    <row r="7" spans="1:16" x14ac:dyDescent="0.2">
      <c r="A7" s="71">
        <f>[1]All!E12</f>
        <v>5616</v>
      </c>
      <c r="B7" s="69" t="str">
        <f>[1]All!F12</f>
        <v>كرتونه نفض رومي شفاف 4 زجاجه العالميه</v>
      </c>
      <c r="C7" s="69" t="str">
        <f>[1]All!G12</f>
        <v>العالميه</v>
      </c>
      <c r="D7" s="70">
        <f>[1]All!H12</f>
        <v>175</v>
      </c>
      <c r="F7" s="77" t="str">
        <f>IFERROR(INDEX(all[اسم الصنف],MATCH(SMALL($I$2:$I$3995,ROWS($F$2:F7)),$I$2:$I$3995,0)),"")</f>
        <v>بستله برايمر اورينت ستايل405 20ك احمر</v>
      </c>
      <c r="G7" s="78" t="str">
        <f>IFERROR(IF(SEARCH(بحث!$L$4,all[الشركة])&gt;0,ROW(G7),""),"")</f>
        <v/>
      </c>
      <c r="H7" s="78" t="str">
        <f>IFERROR(INDEX(all[الشركة],MATCH(SMALL($G$2:$G$3995,ROWS($H$2:H7)),$G$2:$G$3995,0)),"")</f>
        <v>أورينت</v>
      </c>
      <c r="I7" s="78" t="str">
        <f>IFERROR(IF(SEARCH(بحث!$L$4,all[الشركة])&gt;0,ROW(G7),""),"")</f>
        <v/>
      </c>
      <c r="J7" s="78" t="str">
        <f>IFERROR(INDEX(all[الباركود],MATCH(SMALL($I$2:$I$3995,ROWS($J$2:J7)),$I$2:$I$3995,0)),"")</f>
        <v>1640</v>
      </c>
      <c r="K7" s="79">
        <f>IFERROR(INDEX(all[سعر البيع],MATCH(SMALL($I$2:$I$3995,ROWS($K$2:K7)),$I$2:$I$3995,0)),"")</f>
        <v>540.97559999999999</v>
      </c>
      <c r="L7" s="77" t="str">
        <f>IFERROR(IF(SEARCH(بحث!$D$4,all[اسم الصنف])&gt;0,ROW(L7),""),"")</f>
        <v/>
      </c>
      <c r="M7" s="78" t="str">
        <f>IFERROR(INDEX(all[اسم الصنف],MATCH(SMALL($L$2:$L$3995,ROWS($M$2:M7)),$L$2:$L$3995,0)),"")</f>
        <v/>
      </c>
      <c r="N7" s="78" t="str">
        <f>IFERROR(INDEX(all[الباركود],MATCH(SMALL($L$2:$L$3995,ROWS($N$2:N7)),$L$2:$L$3995,0)),"")</f>
        <v/>
      </c>
      <c r="O7" s="78" t="str">
        <f>IFERROR(INDEX(all[الشركة],MATCH(SMALL($L$2:$L$3995,ROWS($O$2:O7)),$L$2:$L$3995,0)),"")</f>
        <v/>
      </c>
      <c r="P7" s="79" t="str">
        <f>IFERROR(INDEX(all[سعر البيع],MATCH(SMALL($L$2:$L$3995,ROWS($P$2:P7)),$L$2:$L$3995,0)),"")</f>
        <v/>
      </c>
    </row>
    <row r="8" spans="1:16" x14ac:dyDescent="0.2">
      <c r="A8" s="71">
        <f>[1]All!E13</f>
        <v>744</v>
      </c>
      <c r="B8" s="69" t="str">
        <f>[1]All!F13</f>
        <v>كرتونه ديكورا لاكيه لامع اسكيب *ك اخضر 211</v>
      </c>
      <c r="C8" s="69" t="str">
        <f>[1]All!G13</f>
        <v>إسكيب</v>
      </c>
      <c r="D8" s="70">
        <f>[1]All!H13</f>
        <v>201.78</v>
      </c>
      <c r="F8" s="77" t="str">
        <f>IFERROR(INDEX(all[اسم الصنف],MATCH(SMALL($I$2:$I$3995,ROWS($F$2:F8)),$I$2:$I$3995,0)),"")</f>
        <v>بستله برايمر اورينت ستايل405 20ك رصاصي</v>
      </c>
      <c r="G8" s="78" t="str">
        <f>IFERROR(IF(SEARCH(بحث!$L$4,all[الشركة])&gt;0,ROW(G8),""),"")</f>
        <v/>
      </c>
      <c r="H8" s="78" t="str">
        <f>IFERROR(INDEX(all[الشركة],MATCH(SMALL($G$2:$G$3995,ROWS($H$2:H8)),$G$2:$G$3995,0)),"")</f>
        <v>أورينت</v>
      </c>
      <c r="I8" s="78" t="str">
        <f>IFERROR(IF(SEARCH(بحث!$L$4,all[الشركة])&gt;0,ROW(G8),""),"")</f>
        <v/>
      </c>
      <c r="J8" s="78" t="str">
        <f>IFERROR(INDEX(all[الباركود],MATCH(SMALL($I$2:$I$3995,ROWS($J$2:J8)),$I$2:$I$3995,0)),"")</f>
        <v>1641</v>
      </c>
      <c r="K8" s="79">
        <f>IFERROR(INDEX(all[سعر البيع],MATCH(SMALL($I$2:$I$3995,ROWS($K$2:K8)),$I$2:$I$3995,0)),"")</f>
        <v>450.97559999999999</v>
      </c>
      <c r="L8" s="77" t="str">
        <f>IFERROR(IF(SEARCH(بحث!$D$4,all[اسم الصنف])&gt;0,ROW(L8),""),"")</f>
        <v/>
      </c>
      <c r="M8" s="78" t="str">
        <f>IFERROR(INDEX(all[اسم الصنف],MATCH(SMALL($L$2:$L$3995,ROWS($M$2:M8)),$L$2:$L$3995,0)),"")</f>
        <v/>
      </c>
      <c r="N8" s="78" t="str">
        <f>IFERROR(INDEX(all[الباركود],MATCH(SMALL($L$2:$L$3995,ROWS($N$2:N8)),$L$2:$L$3995,0)),"")</f>
        <v/>
      </c>
      <c r="O8" s="78" t="str">
        <f>IFERROR(INDEX(all[الشركة],MATCH(SMALL($L$2:$L$3995,ROWS($O$2:O8)),$L$2:$L$3995,0)),"")</f>
        <v/>
      </c>
      <c r="P8" s="79" t="str">
        <f>IFERROR(INDEX(all[سعر البيع],MATCH(SMALL($L$2:$L$3995,ROWS($P$2:P8)),$L$2:$L$3995,0)),"")</f>
        <v/>
      </c>
    </row>
    <row r="9" spans="1:16" x14ac:dyDescent="0.2">
      <c r="A9" s="71">
        <f>[1]All!E14</f>
        <v>751</v>
      </c>
      <c r="B9" s="69" t="str">
        <f>[1]All!F14</f>
        <v>كرتونه ديكورا لاكيه لامع اسكيب  *ك ازرق 112</v>
      </c>
      <c r="C9" s="69" t="str">
        <f>[1]All!G14</f>
        <v>إسكيب</v>
      </c>
      <c r="D9" s="70">
        <f>[1]All!H14</f>
        <v>201.78</v>
      </c>
      <c r="F9" s="77" t="str">
        <f>IFERROR(INDEX(all[اسم الصنف],MATCH(SMALL($I$2:$I$3995,ROWS($F$2:F9)),$I$2:$I$3995,0)),"")</f>
        <v>جالون برايمر اورينت ستايل405 احمر</v>
      </c>
      <c r="G9" s="78" t="str">
        <f>IFERROR(IF(SEARCH(بحث!$L$4,all[الشركة])&gt;0,ROW(G9),""),"")</f>
        <v/>
      </c>
      <c r="H9" s="78" t="str">
        <f>IFERROR(INDEX(all[الشركة],MATCH(SMALL($G$2:$G$3995,ROWS($H$2:H9)),$G$2:$G$3995,0)),"")</f>
        <v>أورينت</v>
      </c>
      <c r="I9" s="78" t="str">
        <f>IFERROR(IF(SEARCH(بحث!$L$4,all[الشركة])&gt;0,ROW(G9),""),"")</f>
        <v/>
      </c>
      <c r="J9" s="78" t="str">
        <f>IFERROR(INDEX(all[الباركود],MATCH(SMALL($I$2:$I$3995,ROWS($J$2:J9)),$I$2:$I$3995,0)),"")</f>
        <v>1643</v>
      </c>
      <c r="K9" s="79">
        <f>IFERROR(INDEX(all[سعر البيع],MATCH(SMALL($I$2:$I$3995,ROWS($K$2:K9)),$I$2:$I$3995,0)),"")</f>
        <v>81.327600000000004</v>
      </c>
      <c r="L9" s="77" t="str">
        <f>IFERROR(IF(SEARCH(بحث!$D$4,all[اسم الصنف])&gt;0,ROW(L9),""),"")</f>
        <v/>
      </c>
      <c r="M9" s="78" t="str">
        <f>IFERROR(INDEX(all[اسم الصنف],MATCH(SMALL($L$2:$L$3995,ROWS($M$2:M9)),$L$2:$L$3995,0)),"")</f>
        <v/>
      </c>
      <c r="N9" s="78" t="str">
        <f>IFERROR(INDEX(all[الباركود],MATCH(SMALL($L$2:$L$3995,ROWS($N$2:N9)),$L$2:$L$3995,0)),"")</f>
        <v/>
      </c>
      <c r="O9" s="78" t="str">
        <f>IFERROR(INDEX(all[الشركة],MATCH(SMALL($L$2:$L$3995,ROWS($O$2:O9)),$L$2:$L$3995,0)),"")</f>
        <v/>
      </c>
      <c r="P9" s="79" t="str">
        <f>IFERROR(INDEX(all[سعر البيع],MATCH(SMALL($L$2:$L$3995,ROWS($P$2:P9)),$L$2:$L$3995,0)),"")</f>
        <v/>
      </c>
    </row>
    <row r="10" spans="1:16" x14ac:dyDescent="0.2">
      <c r="A10" s="71">
        <f>[1]All!E15</f>
        <v>765</v>
      </c>
      <c r="B10" s="69" t="str">
        <f>[1]All!F15</f>
        <v>كرتونه ديكورا لاكيه لامع اسكيب  *1/2 اسود 801</v>
      </c>
      <c r="C10" s="69" t="str">
        <f>[1]All!G15</f>
        <v>إسكيب</v>
      </c>
      <c r="D10" s="70">
        <f>[1]All!H15</f>
        <v>129.96</v>
      </c>
      <c r="F10" s="77" t="str">
        <f>IFERROR(INDEX(all[اسم الصنف],MATCH(SMALL($I$2:$I$3995,ROWS($F$2:F10)),$I$2:$I$3995,0)),"")</f>
        <v>جالون برايمر اورينت ستايل405 رصاصي</v>
      </c>
      <c r="G10" s="78" t="str">
        <f>IFERROR(IF(SEARCH(بحث!$L$4,all[الشركة])&gt;0,ROW(G10),""),"")</f>
        <v/>
      </c>
      <c r="H10" s="78" t="str">
        <f>IFERROR(INDEX(all[الشركة],MATCH(SMALL($G$2:$G$3995,ROWS($H$2:H10)),$G$2:$G$3995,0)),"")</f>
        <v>أورينت</v>
      </c>
      <c r="I10" s="78" t="str">
        <f>IFERROR(IF(SEARCH(بحث!$L$4,all[الشركة])&gt;0,ROW(G10),""),"")</f>
        <v/>
      </c>
      <c r="J10" s="78" t="str">
        <f>IFERROR(INDEX(all[الباركود],MATCH(SMALL($I$2:$I$3995,ROWS($J$2:J10)),$I$2:$I$3995,0)),"")</f>
        <v>1644</v>
      </c>
      <c r="K10" s="79">
        <f>IFERROR(INDEX(all[سعر البيع],MATCH(SMALL($I$2:$I$3995,ROWS($K$2:K10)),$I$2:$I$3995,0)),"")</f>
        <v>81.327600000000004</v>
      </c>
      <c r="L10" s="77" t="str">
        <f>IFERROR(IF(SEARCH(بحث!$D$4,all[اسم الصنف])&gt;0,ROW(L10),""),"")</f>
        <v/>
      </c>
      <c r="M10" s="78" t="str">
        <f>IFERROR(INDEX(all[اسم الصنف],MATCH(SMALL($L$2:$L$3995,ROWS($M$2:M10)),$L$2:$L$3995,0)),"")</f>
        <v/>
      </c>
      <c r="N10" s="78" t="str">
        <f>IFERROR(INDEX(all[الباركود],MATCH(SMALL($L$2:$L$3995,ROWS($N$2:N10)),$L$2:$L$3995,0)),"")</f>
        <v/>
      </c>
      <c r="O10" s="78" t="str">
        <f>IFERROR(INDEX(all[الشركة],MATCH(SMALL($L$2:$L$3995,ROWS($O$2:O10)),$L$2:$L$3995,0)),"")</f>
        <v/>
      </c>
      <c r="P10" s="79" t="str">
        <f>IFERROR(INDEX(all[سعر البيع],MATCH(SMALL($L$2:$L$3995,ROWS($P$2:P10)),$L$2:$L$3995,0)),"")</f>
        <v/>
      </c>
    </row>
    <row r="11" spans="1:16" x14ac:dyDescent="0.2">
      <c r="A11" s="71">
        <f>[1]All!E16</f>
        <v>775</v>
      </c>
      <c r="B11" s="69" t="str">
        <f>[1]All!F16</f>
        <v>كرتونه ديكورا لاكيه لامع اسكيب  *1/2 ازرق 112</v>
      </c>
      <c r="C11" s="69" t="str">
        <f>[1]All!G16</f>
        <v>إسكيب</v>
      </c>
      <c r="D11" s="70">
        <f>[1]All!H16</f>
        <v>129.96</v>
      </c>
      <c r="F11" s="77" t="str">
        <f>IFERROR(INDEX(all[اسم الصنف],MATCH(SMALL($I$2:$I$3995,ROWS($F$2:F11)),$I$2:$I$3995,0)),"")</f>
        <v>كرتونه برايمر اورينت405 *ك احمر</v>
      </c>
      <c r="G11" s="78" t="str">
        <f>IFERROR(IF(SEARCH(بحث!$L$4,all[الشركة])&gt;0,ROW(G11),""),"")</f>
        <v/>
      </c>
      <c r="H11" s="78" t="str">
        <f>IFERROR(INDEX(all[الشركة],MATCH(SMALL($G$2:$G$3995,ROWS($H$2:H11)),$G$2:$G$3995,0)),"")</f>
        <v>أورينت</v>
      </c>
      <c r="I11" s="78" t="str">
        <f>IFERROR(IF(SEARCH(بحث!$L$4,all[الشركة])&gt;0,ROW(G11),""),"")</f>
        <v/>
      </c>
      <c r="J11" s="78" t="str">
        <f>IFERROR(INDEX(all[الباركود],MATCH(SMALL($I$2:$I$3995,ROWS($J$2:J11)),$I$2:$I$3995,0)),"")</f>
        <v>1646</v>
      </c>
      <c r="K11" s="79">
        <f>IFERROR(INDEX(all[سعر البيع],MATCH(SMALL($I$2:$I$3995,ROWS($K$2:K11)),$I$2:$I$3995,0)),"")</f>
        <v>157.04640000000001</v>
      </c>
      <c r="L11" s="77" t="str">
        <f>IFERROR(IF(SEARCH(بحث!$D$4,all[اسم الصنف])&gt;0,ROW(L11),""),"")</f>
        <v/>
      </c>
      <c r="M11" s="78" t="str">
        <f>IFERROR(INDEX(all[اسم الصنف],MATCH(SMALL($L$2:$L$3995,ROWS($M$2:M11)),$L$2:$L$3995,0)),"")</f>
        <v/>
      </c>
      <c r="N11" s="78" t="str">
        <f>IFERROR(INDEX(all[الباركود],MATCH(SMALL($L$2:$L$3995,ROWS($N$2:N11)),$L$2:$L$3995,0)),"")</f>
        <v/>
      </c>
      <c r="O11" s="78" t="str">
        <f>IFERROR(INDEX(all[الشركة],MATCH(SMALL($L$2:$L$3995,ROWS($O$2:O11)),$L$2:$L$3995,0)),"")</f>
        <v/>
      </c>
      <c r="P11" s="79" t="str">
        <f>IFERROR(INDEX(all[سعر البيع],MATCH(SMALL($L$2:$L$3995,ROWS($P$2:P11)),$L$2:$L$3995,0)),"")</f>
        <v/>
      </c>
    </row>
    <row r="12" spans="1:16" x14ac:dyDescent="0.2">
      <c r="A12" s="71">
        <f>[1]All!E17</f>
        <v>3150</v>
      </c>
      <c r="B12" s="69" t="str">
        <f>[1]All!F17</f>
        <v>جالون ديكورا لاكيه لامع اسكيب  دوبل 518</v>
      </c>
      <c r="C12" s="69" t="str">
        <f>[1]All!G17</f>
        <v>إسكيب</v>
      </c>
      <c r="D12" s="70">
        <f>[1]All!H17</f>
        <v>171</v>
      </c>
      <c r="F12" s="77" t="str">
        <f>IFERROR(INDEX(all[اسم الصنف],MATCH(SMALL($I$2:$I$3995,ROWS($F$2:F12)),$I$2:$I$3995,0)),"")</f>
        <v/>
      </c>
      <c r="G12" s="78" t="str">
        <f>IFERROR(IF(SEARCH(بحث!$L$4,all[الشركة])&gt;0,ROW(G12),""),"")</f>
        <v/>
      </c>
      <c r="H12" s="78" t="str">
        <f>IFERROR(INDEX(all[الشركة],MATCH(SMALL($G$2:$G$3995,ROWS($H$2:H12)),$G$2:$G$3995,0)),"")</f>
        <v/>
      </c>
      <c r="I12" s="78" t="str">
        <f>IFERROR(IF(SEARCH(بحث!$L$4,all[الشركة])&gt;0,ROW(G12),""),"")</f>
        <v/>
      </c>
      <c r="J12" s="78" t="str">
        <f>IFERROR(INDEX(all[الباركود],MATCH(SMALL($I$2:$I$3995,ROWS($J$2:J12)),$I$2:$I$3995,0)),"")</f>
        <v/>
      </c>
      <c r="K12" s="79" t="str">
        <f>IFERROR(INDEX(all[سعر البيع],MATCH(SMALL($I$2:$I$3995,ROWS($K$2:K12)),$I$2:$I$3995,0)),"")</f>
        <v/>
      </c>
      <c r="L12" s="77" t="str">
        <f>IFERROR(IF(SEARCH(بحث!$D$4,all[اسم الصنف])&gt;0,ROW(L12),""),"")</f>
        <v/>
      </c>
      <c r="M12" s="78" t="str">
        <f>IFERROR(INDEX(all[اسم الصنف],MATCH(SMALL($L$2:$L$3995,ROWS($M$2:M12)),$L$2:$L$3995,0)),"")</f>
        <v/>
      </c>
      <c r="N12" s="78" t="str">
        <f>IFERROR(INDEX(all[الباركود],MATCH(SMALL($L$2:$L$3995,ROWS($N$2:N12)),$L$2:$L$3995,0)),"")</f>
        <v/>
      </c>
      <c r="O12" s="78" t="str">
        <f>IFERROR(INDEX(all[الشركة],MATCH(SMALL($L$2:$L$3995,ROWS($O$2:O12)),$L$2:$L$3995,0)),"")</f>
        <v/>
      </c>
      <c r="P12" s="79" t="str">
        <f>IFERROR(INDEX(all[سعر البيع],MATCH(SMALL($L$2:$L$3995,ROWS($P$2:P12)),$L$2:$L$3995,0)),"")</f>
        <v/>
      </c>
    </row>
    <row r="13" spans="1:16" x14ac:dyDescent="0.2">
      <c r="A13" s="71">
        <f>[1]All!E18</f>
        <v>5622</v>
      </c>
      <c r="B13" s="69" t="str">
        <f>[1]All!F18</f>
        <v>جالون اكريكوت لامع دوبل اسود 801 اسكيب</v>
      </c>
      <c r="C13" s="69" t="str">
        <f>[1]All!G18</f>
        <v>إسكيب</v>
      </c>
      <c r="D13" s="70">
        <f>[1]All!H18</f>
        <v>237.12</v>
      </c>
      <c r="F13" s="77" t="str">
        <f>IFERROR(INDEX(all[اسم الصنف],MATCH(SMALL($I$2:$I$3995,ROWS($F$2:F13)),$I$2:$I$3995,0)),"")</f>
        <v/>
      </c>
      <c r="G13" s="78" t="str">
        <f>IFERROR(IF(SEARCH(بحث!$L$4,all[الشركة])&gt;0,ROW(G13),""),"")</f>
        <v/>
      </c>
      <c r="H13" s="78" t="str">
        <f>IFERROR(INDEX(all[الشركة],MATCH(SMALL($G$2:$G$3995,ROWS($H$2:H13)),$G$2:$G$3995,0)),"")</f>
        <v/>
      </c>
      <c r="I13" s="78" t="str">
        <f>IFERROR(IF(SEARCH(بحث!$L$4,all[الشركة])&gt;0,ROW(G13),""),"")</f>
        <v/>
      </c>
      <c r="J13" s="78" t="str">
        <f>IFERROR(INDEX(all[الباركود],MATCH(SMALL($I$2:$I$3995,ROWS($J$2:J13)),$I$2:$I$3995,0)),"")</f>
        <v/>
      </c>
      <c r="K13" s="79" t="str">
        <f>IFERROR(INDEX(all[سعر البيع],MATCH(SMALL($I$2:$I$3995,ROWS($K$2:K13)),$I$2:$I$3995,0)),"")</f>
        <v/>
      </c>
      <c r="L13" s="77" t="str">
        <f>IFERROR(IF(SEARCH(بحث!$D$4,all[اسم الصنف])&gt;0,ROW(L13),""),"")</f>
        <v/>
      </c>
      <c r="M13" s="78" t="str">
        <f>IFERROR(INDEX(all[اسم الصنف],MATCH(SMALL($L$2:$L$3995,ROWS($M$2:M13)),$L$2:$L$3995,0)),"")</f>
        <v/>
      </c>
      <c r="N13" s="78" t="str">
        <f>IFERROR(INDEX(all[الباركود],MATCH(SMALL($L$2:$L$3995,ROWS($N$2:N13)),$L$2:$L$3995,0)),"")</f>
        <v/>
      </c>
      <c r="O13" s="78" t="str">
        <f>IFERROR(INDEX(all[الشركة],MATCH(SMALL($L$2:$L$3995,ROWS($O$2:O13)),$L$2:$L$3995,0)),"")</f>
        <v/>
      </c>
      <c r="P13" s="79" t="str">
        <f>IFERROR(INDEX(all[سعر البيع],MATCH(SMALL($L$2:$L$3995,ROWS($P$2:P13)),$L$2:$L$3995,0)),"")</f>
        <v/>
      </c>
    </row>
    <row r="14" spans="1:16" x14ac:dyDescent="0.2">
      <c r="A14" s="71"/>
      <c r="B14" s="69"/>
      <c r="C14" s="69"/>
      <c r="D14" s="70"/>
      <c r="F14" s="77" t="str">
        <f>IFERROR(INDEX(all[اسم الصنف],MATCH(SMALL($I$2:$I$3995,ROWS($F$2:F14)),$I$2:$I$3995,0)),"")</f>
        <v/>
      </c>
      <c r="G14" s="78" t="str">
        <f>IFERROR(IF(SEARCH(بحث!$L$4,all[الشركة])&gt;0,ROW(G14),""),"")</f>
        <v/>
      </c>
      <c r="H14" s="78" t="str">
        <f>IFERROR(INDEX(all[الشركة],MATCH(SMALL($G$2:$G$3995,ROWS($H$2:H14)),$G$2:$G$3995,0)),"")</f>
        <v/>
      </c>
      <c r="I14" s="78" t="str">
        <f>IFERROR(IF(SEARCH(بحث!$L$4,all[الشركة])&gt;0,ROW(G14),""),"")</f>
        <v/>
      </c>
      <c r="J14" s="78" t="str">
        <f>IFERROR(INDEX(all[الباركود],MATCH(SMALL($I$2:$I$3995,ROWS($J$2:J14)),$I$2:$I$3995,0)),"")</f>
        <v/>
      </c>
      <c r="K14" s="79" t="str">
        <f>IFERROR(INDEX(all[سعر البيع],MATCH(SMALL($I$2:$I$3995,ROWS($K$2:K14)),$I$2:$I$3995,0)),"")</f>
        <v/>
      </c>
      <c r="L14" s="77" t="str">
        <f>IFERROR(IF(SEARCH(بحث!$D$4,all[اسم الصنف])&gt;0,ROW(L14),""),"")</f>
        <v/>
      </c>
      <c r="M14" s="78" t="str">
        <f>IFERROR(INDEX(all[اسم الصنف],MATCH(SMALL($L$2:$L$3995,ROWS($M$2:M14)),$L$2:$L$3995,0)),"")</f>
        <v/>
      </c>
      <c r="N14" s="78" t="str">
        <f>IFERROR(INDEX(all[الباركود],MATCH(SMALL($L$2:$L$3995,ROWS($N$2:N14)),$L$2:$L$3995,0)),"")</f>
        <v/>
      </c>
      <c r="O14" s="78" t="str">
        <f>IFERROR(INDEX(all[الشركة],MATCH(SMALL($L$2:$L$3995,ROWS($O$2:O14)),$L$2:$L$3995,0)),"")</f>
        <v/>
      </c>
      <c r="P14" s="79" t="str">
        <f>IFERROR(INDEX(all[سعر البيع],MATCH(SMALL($L$2:$L$3995,ROWS($P$2:P14)),$L$2:$L$3995,0)),"")</f>
        <v/>
      </c>
    </row>
    <row r="15" spans="1:16" x14ac:dyDescent="0.2">
      <c r="A15" s="71"/>
      <c r="B15" s="69"/>
      <c r="C15" s="69"/>
      <c r="D15" s="70"/>
      <c r="F15" s="77" t="str">
        <f>IFERROR(INDEX(all[اسم الصنف],MATCH(SMALL($I$2:$I$3995,ROWS($F$2:F15)),$I$2:$I$3995,0)),"")</f>
        <v/>
      </c>
      <c r="G15" s="78" t="str">
        <f>IFERROR(IF(SEARCH(بحث!$L$4,all[الشركة])&gt;0,ROW(G15),""),"")</f>
        <v/>
      </c>
      <c r="H15" s="78" t="str">
        <f>IFERROR(INDEX(all[الشركة],MATCH(SMALL($G$2:$G$3995,ROWS($H$2:H15)),$G$2:$G$3995,0)),"")</f>
        <v/>
      </c>
      <c r="I15" s="78" t="str">
        <f>IFERROR(IF(SEARCH(بحث!$L$4,all[الشركة])&gt;0,ROW(G15),""),"")</f>
        <v/>
      </c>
      <c r="J15" s="78" t="str">
        <f>IFERROR(INDEX(all[الباركود],MATCH(SMALL($I$2:$I$3995,ROWS($J$2:J15)),$I$2:$I$3995,0)),"")</f>
        <v/>
      </c>
      <c r="K15" s="79" t="str">
        <f>IFERROR(INDEX(all[سعر البيع],MATCH(SMALL($I$2:$I$3995,ROWS($K$2:K15)),$I$2:$I$3995,0)),"")</f>
        <v/>
      </c>
      <c r="L15" s="77" t="str">
        <f>IFERROR(IF(SEARCH(بحث!$D$4,all[اسم الصنف])&gt;0,ROW(L15),""),"")</f>
        <v/>
      </c>
      <c r="M15" s="78" t="str">
        <f>IFERROR(INDEX(all[اسم الصنف],MATCH(SMALL($L$2:$L$3995,ROWS($M$2:M15)),$L$2:$L$3995,0)),"")</f>
        <v/>
      </c>
      <c r="N15" s="78" t="str">
        <f>IFERROR(INDEX(all[الباركود],MATCH(SMALL($L$2:$L$3995,ROWS($N$2:N15)),$L$2:$L$3995,0)),"")</f>
        <v/>
      </c>
      <c r="O15" s="78" t="str">
        <f>IFERROR(INDEX(all[الشركة],MATCH(SMALL($L$2:$L$3995,ROWS($O$2:O15)),$L$2:$L$3995,0)),"")</f>
        <v/>
      </c>
      <c r="P15" s="79" t="str">
        <f>IFERROR(INDEX(all[سعر البيع],MATCH(SMALL($L$2:$L$3995,ROWS($P$2:P15)),$L$2:$L$3995,0)),"")</f>
        <v/>
      </c>
    </row>
    <row r="16" spans="1:16" x14ac:dyDescent="0.2">
      <c r="A16" s="71" t="str">
        <f>[1]All!E21</f>
        <v>1008</v>
      </c>
      <c r="B16" s="69" t="str">
        <f>[1]All!F21</f>
        <v>جالون سيلر بوريثان المهندس 4ك</v>
      </c>
      <c r="C16" s="69" t="str">
        <f>[1]All!G21</f>
        <v>المهندس</v>
      </c>
      <c r="D16" s="70">
        <f>[1]All!H21</f>
        <v>433.83249999999998</v>
      </c>
      <c r="F16" s="77" t="str">
        <f>IFERROR(INDEX(all[اسم الصنف],MATCH(SMALL($I$2:$I$3995,ROWS($F$2:F16)),$I$2:$I$3995,0)),"")</f>
        <v/>
      </c>
      <c r="G16" s="78" t="str">
        <f>IFERROR(IF(SEARCH(بحث!$L$4,all[الشركة])&gt;0,ROW(G16),""),"")</f>
        <v/>
      </c>
      <c r="H16" s="78" t="str">
        <f>IFERROR(INDEX(all[الشركة],MATCH(SMALL($G$2:$G$3995,ROWS($H$2:H16)),$G$2:$G$3995,0)),"")</f>
        <v/>
      </c>
      <c r="I16" s="78" t="str">
        <f>IFERROR(IF(SEARCH(بحث!$L$4,all[الشركة])&gt;0,ROW(G16),""),"")</f>
        <v/>
      </c>
      <c r="J16" s="78" t="str">
        <f>IFERROR(INDEX(all[الباركود],MATCH(SMALL($I$2:$I$3995,ROWS($J$2:J16)),$I$2:$I$3995,0)),"")</f>
        <v/>
      </c>
      <c r="K16" s="79" t="str">
        <f>IFERROR(INDEX(all[سعر البيع],MATCH(SMALL($I$2:$I$3995,ROWS($K$2:K16)),$I$2:$I$3995,0)),"")</f>
        <v/>
      </c>
      <c r="L16" s="77" t="str">
        <f>IFERROR(IF(SEARCH(بحث!$D$4,all[اسم الصنف])&gt;0,ROW(L16),""),"")</f>
        <v/>
      </c>
      <c r="M16" s="78" t="str">
        <f>IFERROR(INDEX(all[اسم الصنف],MATCH(SMALL($L$2:$L$3995,ROWS($M$2:M16)),$L$2:$L$3995,0)),"")</f>
        <v/>
      </c>
      <c r="N16" s="78" t="str">
        <f>IFERROR(INDEX(all[الباركود],MATCH(SMALL($L$2:$L$3995,ROWS($N$2:N16)),$L$2:$L$3995,0)),"")</f>
        <v/>
      </c>
      <c r="O16" s="78" t="str">
        <f>IFERROR(INDEX(all[الشركة],MATCH(SMALL($L$2:$L$3995,ROWS($O$2:O16)),$L$2:$L$3995,0)),"")</f>
        <v/>
      </c>
      <c r="P16" s="79" t="str">
        <f>IFERROR(INDEX(all[سعر البيع],MATCH(SMALL($L$2:$L$3995,ROWS($P$2:P16)),$L$2:$L$3995,0)),"")</f>
        <v/>
      </c>
    </row>
    <row r="17" spans="1:16" x14ac:dyDescent="0.2">
      <c r="A17" s="71"/>
      <c r="B17" s="69"/>
      <c r="C17" s="69"/>
      <c r="D17" s="70"/>
      <c r="F17" s="77" t="str">
        <f>IFERROR(INDEX(all[اسم الصنف],MATCH(SMALL($I$2:$I$3995,ROWS($F$2:F17)),$I$2:$I$3995,0)),"")</f>
        <v/>
      </c>
      <c r="G17" s="78" t="str">
        <f>IFERROR(IF(SEARCH(بحث!$L$4,all[الشركة])&gt;0,ROW(G17),""),"")</f>
        <v/>
      </c>
      <c r="H17" s="78" t="str">
        <f>IFERROR(INDEX(all[الشركة],MATCH(SMALL($G$2:$G$3995,ROWS($H$2:H17)),$G$2:$G$3995,0)),"")</f>
        <v/>
      </c>
      <c r="I17" s="78" t="str">
        <f>IFERROR(IF(SEARCH(بحث!$L$4,all[الشركة])&gt;0,ROW(G17),""),"")</f>
        <v/>
      </c>
      <c r="J17" s="78" t="str">
        <f>IFERROR(INDEX(all[الباركود],MATCH(SMALL($I$2:$I$3995,ROWS($J$2:J17)),$I$2:$I$3995,0)),"")</f>
        <v/>
      </c>
      <c r="K17" s="79" t="str">
        <f>IFERROR(INDEX(all[سعر البيع],MATCH(SMALL($I$2:$I$3995,ROWS($K$2:K17)),$I$2:$I$3995,0)),"")</f>
        <v/>
      </c>
      <c r="L17" s="77" t="str">
        <f>IFERROR(IF(SEARCH(بحث!$D$4,all[اسم الصنف])&gt;0,ROW(L17),""),"")</f>
        <v/>
      </c>
      <c r="M17" s="78" t="str">
        <f>IFERROR(INDEX(all[اسم الصنف],MATCH(SMALL($L$2:$L$3995,ROWS($M$2:M17)),$L$2:$L$3995,0)),"")</f>
        <v/>
      </c>
      <c r="N17" s="78" t="str">
        <f>IFERROR(INDEX(all[الباركود],MATCH(SMALL($L$2:$L$3995,ROWS($N$2:N17)),$L$2:$L$3995,0)),"")</f>
        <v/>
      </c>
      <c r="O17" s="78" t="str">
        <f>IFERROR(INDEX(all[الشركة],MATCH(SMALL($L$2:$L$3995,ROWS($O$2:O17)),$L$2:$L$3995,0)),"")</f>
        <v/>
      </c>
      <c r="P17" s="79" t="str">
        <f>IFERROR(INDEX(all[سعر البيع],MATCH(SMALL($L$2:$L$3995,ROWS($P$2:P17)),$L$2:$L$3995,0)),"")</f>
        <v/>
      </c>
    </row>
    <row r="18" spans="1:16" x14ac:dyDescent="0.2">
      <c r="A18" s="71"/>
      <c r="B18" s="69"/>
      <c r="C18" s="69"/>
      <c r="D18" s="70"/>
      <c r="F18" s="77" t="str">
        <f>IFERROR(INDEX(all[اسم الصنف],MATCH(SMALL($I$2:$I$3995,ROWS($F$2:F18)),$I$2:$I$3995,0)),"")</f>
        <v/>
      </c>
      <c r="G18" s="78" t="str">
        <f>IFERROR(IF(SEARCH(بحث!$L$4,all[الشركة])&gt;0,ROW(G18),""),"")</f>
        <v/>
      </c>
      <c r="H18" s="78" t="str">
        <f>IFERROR(INDEX(all[الشركة],MATCH(SMALL($G$2:$G$3995,ROWS($H$2:H18)),$G$2:$G$3995,0)),"")</f>
        <v/>
      </c>
      <c r="I18" s="78" t="str">
        <f>IFERROR(IF(SEARCH(بحث!$L$4,all[الشركة])&gt;0,ROW(G18),""),"")</f>
        <v/>
      </c>
      <c r="J18" s="78" t="str">
        <f>IFERROR(INDEX(all[الباركود],MATCH(SMALL($I$2:$I$3995,ROWS($J$2:J18)),$I$2:$I$3995,0)),"")</f>
        <v/>
      </c>
      <c r="K18" s="79" t="str">
        <f>IFERROR(INDEX(all[سعر البيع],MATCH(SMALL($I$2:$I$3995,ROWS($K$2:K18)),$I$2:$I$3995,0)),"")</f>
        <v/>
      </c>
      <c r="L18" s="77" t="str">
        <f>IFERROR(IF(SEARCH(بحث!$D$4,all[اسم الصنف])&gt;0,ROW(L18),""),"")</f>
        <v/>
      </c>
      <c r="M18" s="78" t="str">
        <f>IFERROR(INDEX(all[اسم الصنف],MATCH(SMALL($L$2:$L$3995,ROWS($M$2:M18)),$L$2:$L$3995,0)),"")</f>
        <v/>
      </c>
      <c r="N18" s="78" t="str">
        <f>IFERROR(INDEX(all[الباركود],MATCH(SMALL($L$2:$L$3995,ROWS($N$2:N18)),$L$2:$L$3995,0)),"")</f>
        <v/>
      </c>
      <c r="O18" s="78" t="str">
        <f>IFERROR(INDEX(all[الشركة],MATCH(SMALL($L$2:$L$3995,ROWS($O$2:O18)),$L$2:$L$3995,0)),"")</f>
        <v/>
      </c>
      <c r="P18" s="79" t="str">
        <f>IFERROR(INDEX(all[سعر البيع],MATCH(SMALL($L$2:$L$3995,ROWS($P$2:P18)),$L$2:$L$3995,0)),"")</f>
        <v/>
      </c>
    </row>
    <row r="19" spans="1:16" x14ac:dyDescent="0.2">
      <c r="A19" s="71" t="str">
        <f>[1]All!E24</f>
        <v>1014</v>
      </c>
      <c r="B19" s="69" t="str">
        <f>[1]All!F24</f>
        <v>كيلو صنفره كوره الاقتصادي المصريه 180</v>
      </c>
      <c r="C19" s="69" t="str">
        <f>[1]All!G24</f>
        <v>المصريه الايطاليه</v>
      </c>
      <c r="D19" s="70">
        <f>[1]All!H24</f>
        <v>90</v>
      </c>
      <c r="F19" s="77" t="str">
        <f>IFERROR(INDEX(all[اسم الصنف],MATCH(SMALL($I$2:$I$3995,ROWS($F$2:F19)),$I$2:$I$3995,0)),"")</f>
        <v/>
      </c>
      <c r="G19" s="78" t="str">
        <f>IFERROR(IF(SEARCH(بحث!$L$4,all[الشركة])&gt;0,ROW(G19),""),"")</f>
        <v/>
      </c>
      <c r="H19" s="78" t="str">
        <f>IFERROR(INDEX(all[الشركة],MATCH(SMALL($G$2:$G$3995,ROWS($H$2:H19)),$G$2:$G$3995,0)),"")</f>
        <v/>
      </c>
      <c r="I19" s="78" t="str">
        <f>IFERROR(IF(SEARCH(بحث!$L$4,all[الشركة])&gt;0,ROW(G19),""),"")</f>
        <v/>
      </c>
      <c r="J19" s="78" t="str">
        <f>IFERROR(INDEX(all[الباركود],MATCH(SMALL($I$2:$I$3995,ROWS($J$2:J19)),$I$2:$I$3995,0)),"")</f>
        <v/>
      </c>
      <c r="K19" s="79" t="str">
        <f>IFERROR(INDEX(all[سعر البيع],MATCH(SMALL($I$2:$I$3995,ROWS($K$2:K19)),$I$2:$I$3995,0)),"")</f>
        <v/>
      </c>
      <c r="L19" s="77" t="str">
        <f>IFERROR(IF(SEARCH(بحث!$D$4,all[اسم الصنف])&gt;0,ROW(L19),""),"")</f>
        <v/>
      </c>
      <c r="M19" s="78" t="str">
        <f>IFERROR(INDEX(all[اسم الصنف],MATCH(SMALL($L$2:$L$3995,ROWS($M$2:M19)),$L$2:$L$3995,0)),"")</f>
        <v/>
      </c>
      <c r="N19" s="78" t="str">
        <f>IFERROR(INDEX(all[الباركود],MATCH(SMALL($L$2:$L$3995,ROWS($N$2:N19)),$L$2:$L$3995,0)),"")</f>
        <v/>
      </c>
      <c r="O19" s="78" t="str">
        <f>IFERROR(INDEX(all[الشركة],MATCH(SMALL($L$2:$L$3995,ROWS($O$2:O19)),$L$2:$L$3995,0)),"")</f>
        <v/>
      </c>
      <c r="P19" s="79" t="str">
        <f>IFERROR(INDEX(all[سعر البيع],MATCH(SMALL($L$2:$L$3995,ROWS($P$2:P19)),$L$2:$L$3995,0)),"")</f>
        <v/>
      </c>
    </row>
    <row r="20" spans="1:16" x14ac:dyDescent="0.2">
      <c r="A20" s="71" t="str">
        <f>[1]All!E25</f>
        <v>1015</v>
      </c>
      <c r="B20" s="69" t="str">
        <f>[1]All!F25</f>
        <v>كيلو صنفره كوره الاقتصادي المصريه 220</v>
      </c>
      <c r="C20" s="69" t="str">
        <f>[1]All!G25</f>
        <v>المصريه الايطاليه</v>
      </c>
      <c r="D20" s="70">
        <f>[1]All!H25</f>
        <v>98</v>
      </c>
      <c r="F20" s="77" t="str">
        <f>IFERROR(INDEX(all[اسم الصنف],MATCH(SMALL($I$2:$I$3995,ROWS($F$2:F20)),$I$2:$I$3995,0)),"")</f>
        <v/>
      </c>
      <c r="G20" s="78" t="str">
        <f>IFERROR(IF(SEARCH(بحث!$L$4,all[الشركة])&gt;0,ROW(G20),""),"")</f>
        <v/>
      </c>
      <c r="H20" s="78" t="str">
        <f>IFERROR(INDEX(all[الشركة],MATCH(SMALL($G$2:$G$3995,ROWS($H$2:H20)),$G$2:$G$3995,0)),"")</f>
        <v/>
      </c>
      <c r="I20" s="78" t="str">
        <f>IFERROR(IF(SEARCH(بحث!$L$4,all[الشركة])&gt;0,ROW(G20),""),"")</f>
        <v/>
      </c>
      <c r="J20" s="78" t="str">
        <f>IFERROR(INDEX(all[الباركود],MATCH(SMALL($I$2:$I$3995,ROWS($J$2:J20)),$I$2:$I$3995,0)),"")</f>
        <v/>
      </c>
      <c r="K20" s="79" t="str">
        <f>IFERROR(INDEX(all[سعر البيع],MATCH(SMALL($I$2:$I$3995,ROWS($K$2:K20)),$I$2:$I$3995,0)),"")</f>
        <v/>
      </c>
      <c r="L20" s="77" t="str">
        <f>IFERROR(IF(SEARCH(بحث!$D$4,all[اسم الصنف])&gt;0,ROW(L20),""),"")</f>
        <v/>
      </c>
      <c r="M20" s="78" t="str">
        <f>IFERROR(INDEX(all[اسم الصنف],MATCH(SMALL($L$2:$L$3995,ROWS($M$2:M20)),$L$2:$L$3995,0)),"")</f>
        <v/>
      </c>
      <c r="N20" s="78" t="str">
        <f>IFERROR(INDEX(all[الباركود],MATCH(SMALL($L$2:$L$3995,ROWS($N$2:N20)),$L$2:$L$3995,0)),"")</f>
        <v/>
      </c>
      <c r="O20" s="78" t="str">
        <f>IFERROR(INDEX(all[الشركة],MATCH(SMALL($L$2:$L$3995,ROWS($O$2:O20)),$L$2:$L$3995,0)),"")</f>
        <v/>
      </c>
      <c r="P20" s="79" t="str">
        <f>IFERROR(INDEX(all[سعر البيع],MATCH(SMALL($L$2:$L$3995,ROWS($P$2:P20)),$L$2:$L$3995,0)),"")</f>
        <v/>
      </c>
    </row>
    <row r="21" spans="1:16" x14ac:dyDescent="0.2">
      <c r="A21" s="71" t="str">
        <f>[1]All!E26</f>
        <v>1016</v>
      </c>
      <c r="B21" s="69" t="str">
        <f>[1]All!F26</f>
        <v>كيلو فرن كابسي اسود ساده</v>
      </c>
      <c r="C21" s="69" t="str">
        <f>[1]All!G26</f>
        <v>كابسي</v>
      </c>
      <c r="D21" s="70">
        <f>[1]All!H26</f>
        <v>189.56700000000001</v>
      </c>
      <c r="F21" s="77" t="str">
        <f>IFERROR(INDEX(all[اسم الصنف],MATCH(SMALL($I$2:$I$3995,ROWS($F$2:F21)),$I$2:$I$3995,0)),"")</f>
        <v/>
      </c>
      <c r="G21" s="78" t="str">
        <f>IFERROR(IF(SEARCH(بحث!$L$4,all[الشركة])&gt;0,ROW(G21),""),"")</f>
        <v/>
      </c>
      <c r="H21" s="78" t="str">
        <f>IFERROR(INDEX(all[الشركة],MATCH(SMALL($G$2:$G$3995,ROWS($H$2:H21)),$G$2:$G$3995,0)),"")</f>
        <v/>
      </c>
      <c r="I21" s="78" t="str">
        <f>IFERROR(IF(SEARCH(بحث!$L$4,all[الشركة])&gt;0,ROW(G21),""),"")</f>
        <v/>
      </c>
      <c r="J21" s="78" t="str">
        <f>IFERROR(INDEX(all[الباركود],MATCH(SMALL($I$2:$I$3995,ROWS($J$2:J21)),$I$2:$I$3995,0)),"")</f>
        <v/>
      </c>
      <c r="K21" s="79" t="str">
        <f>IFERROR(INDEX(all[سعر البيع],MATCH(SMALL($I$2:$I$3995,ROWS($K$2:K21)),$I$2:$I$3995,0)),"")</f>
        <v/>
      </c>
      <c r="L21" s="77" t="str">
        <f>IFERROR(IF(SEARCH(بحث!$D$4,all[اسم الصنف])&gt;0,ROW(L21),""),"")</f>
        <v/>
      </c>
      <c r="M21" s="78" t="str">
        <f>IFERROR(INDEX(all[اسم الصنف],MATCH(SMALL($L$2:$L$3995,ROWS($M$2:M21)),$L$2:$L$3995,0)),"")</f>
        <v/>
      </c>
      <c r="N21" s="78" t="str">
        <f>IFERROR(INDEX(all[الباركود],MATCH(SMALL($L$2:$L$3995,ROWS($N$2:N21)),$L$2:$L$3995,0)),"")</f>
        <v/>
      </c>
      <c r="O21" s="78" t="str">
        <f>IFERROR(INDEX(all[الشركة],MATCH(SMALL($L$2:$L$3995,ROWS($O$2:O21)),$L$2:$L$3995,0)),"")</f>
        <v/>
      </c>
      <c r="P21" s="79" t="str">
        <f>IFERROR(INDEX(all[سعر البيع],MATCH(SMALL($L$2:$L$3995,ROWS($P$2:P21)),$L$2:$L$3995,0)),"")</f>
        <v/>
      </c>
    </row>
    <row r="22" spans="1:16" x14ac:dyDescent="0.2">
      <c r="A22" s="71" t="str">
        <f>[1]All!E27</f>
        <v>1019</v>
      </c>
      <c r="B22" s="69" t="str">
        <f>[1]All!F27</f>
        <v xml:space="preserve">كيلو برستول عيار فضي </v>
      </c>
      <c r="C22" s="69" t="str">
        <f>[1]All!G27</f>
        <v xml:space="preserve">بروستول </v>
      </c>
      <c r="D22" s="70">
        <f>[1]All!H27</f>
        <v>126</v>
      </c>
      <c r="F22" s="77" t="str">
        <f>IFERROR(INDEX(all[اسم الصنف],MATCH(SMALL($I$2:$I$3995,ROWS($F$2:F22)),$I$2:$I$3995,0)),"")</f>
        <v/>
      </c>
      <c r="G22" s="78" t="str">
        <f>IFERROR(IF(SEARCH(بحث!$L$4,all[الشركة])&gt;0,ROW(G22),""),"")</f>
        <v/>
      </c>
      <c r="H22" s="78" t="str">
        <f>IFERROR(INDEX(all[الشركة],MATCH(SMALL($G$2:$G$3995,ROWS($H$2:H22)),$G$2:$G$3995,0)),"")</f>
        <v/>
      </c>
      <c r="I22" s="78" t="str">
        <f>IFERROR(IF(SEARCH(بحث!$L$4,all[الشركة])&gt;0,ROW(G22),""),"")</f>
        <v/>
      </c>
      <c r="J22" s="78" t="str">
        <f>IFERROR(INDEX(all[الباركود],MATCH(SMALL($I$2:$I$3995,ROWS($J$2:J22)),$I$2:$I$3995,0)),"")</f>
        <v/>
      </c>
      <c r="K22" s="79" t="str">
        <f>IFERROR(INDEX(all[سعر البيع],MATCH(SMALL($I$2:$I$3995,ROWS($K$2:K22)),$I$2:$I$3995,0)),"")</f>
        <v/>
      </c>
      <c r="L22" s="77" t="str">
        <f>IFERROR(IF(SEARCH(بحث!$D$4,all[اسم الصنف])&gt;0,ROW(L22),""),"")</f>
        <v/>
      </c>
      <c r="M22" s="78" t="str">
        <f>IFERROR(INDEX(all[اسم الصنف],MATCH(SMALL($L$2:$L$3995,ROWS($M$2:M22)),$L$2:$L$3995,0)),"")</f>
        <v/>
      </c>
      <c r="N22" s="78" t="str">
        <f>IFERROR(INDEX(all[الباركود],MATCH(SMALL($L$2:$L$3995,ROWS($N$2:N22)),$L$2:$L$3995,0)),"")</f>
        <v/>
      </c>
      <c r="O22" s="78" t="str">
        <f>IFERROR(INDEX(all[الشركة],MATCH(SMALL($L$2:$L$3995,ROWS($O$2:O22)),$L$2:$L$3995,0)),"")</f>
        <v/>
      </c>
      <c r="P22" s="79" t="str">
        <f>IFERROR(INDEX(all[سعر البيع],MATCH(SMALL($L$2:$L$3995,ROWS($P$2:P22)),$L$2:$L$3995,0)),"")</f>
        <v/>
      </c>
    </row>
    <row r="23" spans="1:16" x14ac:dyDescent="0.2">
      <c r="A23" s="71" t="str">
        <f>[1]All!E28</f>
        <v>1022</v>
      </c>
      <c r="B23" s="69" t="str">
        <f>[1]All!F28</f>
        <v xml:space="preserve">كيلو برستول عيار دهبي </v>
      </c>
      <c r="C23" s="69" t="str">
        <f>[1]All!G28</f>
        <v xml:space="preserve">بروستول </v>
      </c>
      <c r="D23" s="70">
        <f>[1]All!H28</f>
        <v>126</v>
      </c>
      <c r="F23" s="77" t="str">
        <f>IFERROR(INDEX(all[اسم الصنف],MATCH(SMALL($I$2:$I$3995,ROWS($F$2:F23)),$I$2:$I$3995,0)),"")</f>
        <v/>
      </c>
      <c r="G23" s="78" t="str">
        <f>IFERROR(IF(SEARCH(بحث!$L$4,all[الشركة])&gt;0,ROW(G23),""),"")</f>
        <v/>
      </c>
      <c r="H23" s="78" t="str">
        <f>IFERROR(INDEX(all[الشركة],MATCH(SMALL($G$2:$G$3995,ROWS($H$2:H23)),$G$2:$G$3995,0)),"")</f>
        <v/>
      </c>
      <c r="I23" s="78" t="str">
        <f>IFERROR(IF(SEARCH(بحث!$L$4,all[الشركة])&gt;0,ROW(G23),""),"")</f>
        <v/>
      </c>
      <c r="J23" s="78" t="str">
        <f>IFERROR(INDEX(all[الباركود],MATCH(SMALL($I$2:$I$3995,ROWS($J$2:J23)),$I$2:$I$3995,0)),"")</f>
        <v/>
      </c>
      <c r="K23" s="79" t="str">
        <f>IFERROR(INDEX(all[سعر البيع],MATCH(SMALL($I$2:$I$3995,ROWS($K$2:K23)),$I$2:$I$3995,0)),"")</f>
        <v/>
      </c>
      <c r="L23" s="77" t="str">
        <f>IFERROR(IF(SEARCH(بحث!$D$4,all[اسم الصنف])&gt;0,ROW(L23),""),"")</f>
        <v/>
      </c>
      <c r="M23" s="78" t="str">
        <f>IFERROR(INDEX(all[اسم الصنف],MATCH(SMALL($L$2:$L$3995,ROWS($M$2:M23)),$L$2:$L$3995,0)),"")</f>
        <v/>
      </c>
      <c r="N23" s="78" t="str">
        <f>IFERROR(INDEX(all[الباركود],MATCH(SMALL($L$2:$L$3995,ROWS($N$2:N23)),$L$2:$L$3995,0)),"")</f>
        <v/>
      </c>
      <c r="O23" s="78" t="str">
        <f>IFERROR(INDEX(all[الشركة],MATCH(SMALL($L$2:$L$3995,ROWS($O$2:O23)),$L$2:$L$3995,0)),"")</f>
        <v/>
      </c>
      <c r="P23" s="79" t="str">
        <f>IFERROR(INDEX(all[سعر البيع],MATCH(SMALL($L$2:$L$3995,ROWS($P$2:P23)),$L$2:$L$3995,0)),"")</f>
        <v/>
      </c>
    </row>
    <row r="24" spans="1:16" x14ac:dyDescent="0.2">
      <c r="A24" s="71"/>
      <c r="B24" s="69"/>
      <c r="C24" s="69"/>
      <c r="D24" s="70"/>
      <c r="F24" s="77" t="str">
        <f>IFERROR(INDEX(all[اسم الصنف],MATCH(SMALL($I$2:$I$3995,ROWS($F$2:F24)),$I$2:$I$3995,0)),"")</f>
        <v/>
      </c>
      <c r="G24" s="78" t="str">
        <f>IFERROR(IF(SEARCH(بحث!$L$4,all[الشركة])&gt;0,ROW(G24),""),"")</f>
        <v/>
      </c>
      <c r="H24" s="78" t="str">
        <f>IFERROR(INDEX(all[الشركة],MATCH(SMALL($G$2:$G$3995,ROWS($H$2:H24)),$G$2:$G$3995,0)),"")</f>
        <v/>
      </c>
      <c r="I24" s="78" t="str">
        <f>IFERROR(IF(SEARCH(بحث!$L$4,all[الشركة])&gt;0,ROW(G24),""),"")</f>
        <v/>
      </c>
      <c r="J24" s="78" t="str">
        <f>IFERROR(INDEX(all[الباركود],MATCH(SMALL($I$2:$I$3995,ROWS($J$2:J24)),$I$2:$I$3995,0)),"")</f>
        <v/>
      </c>
      <c r="K24" s="79" t="str">
        <f>IFERROR(INDEX(all[سعر البيع],MATCH(SMALL($I$2:$I$3995,ROWS($K$2:K24)),$I$2:$I$3995,0)),"")</f>
        <v/>
      </c>
      <c r="L24" s="77" t="str">
        <f>IFERROR(IF(SEARCH(بحث!$D$4,all[اسم الصنف])&gt;0,ROW(L24),""),"")</f>
        <v/>
      </c>
      <c r="M24" s="78" t="str">
        <f>IFERROR(INDEX(all[اسم الصنف],MATCH(SMALL($L$2:$L$3995,ROWS($M$2:M24)),$L$2:$L$3995,0)),"")</f>
        <v/>
      </c>
      <c r="N24" s="78" t="str">
        <f>IFERROR(INDEX(all[الباركود],MATCH(SMALL($L$2:$L$3995,ROWS($N$2:N24)),$L$2:$L$3995,0)),"")</f>
        <v/>
      </c>
      <c r="O24" s="78" t="str">
        <f>IFERROR(INDEX(all[الشركة],MATCH(SMALL($L$2:$L$3995,ROWS($O$2:O24)),$L$2:$L$3995,0)),"")</f>
        <v/>
      </c>
      <c r="P24" s="79" t="str">
        <f>IFERROR(INDEX(all[سعر البيع],MATCH(SMALL($L$2:$L$3995,ROWS($P$2:P24)),$L$2:$L$3995,0)),"")</f>
        <v/>
      </c>
    </row>
    <row r="25" spans="1:16" x14ac:dyDescent="0.2">
      <c r="A25" s="71"/>
      <c r="B25" s="69"/>
      <c r="C25" s="69"/>
      <c r="D25" s="70"/>
      <c r="F25" s="77" t="str">
        <f>IFERROR(INDEX(all[اسم الصنف],MATCH(SMALL($I$2:$I$3995,ROWS($F$2:F25)),$I$2:$I$3995,0)),"")</f>
        <v/>
      </c>
      <c r="G25" s="78" t="str">
        <f>IFERROR(IF(SEARCH(بحث!$L$4,all[الشركة])&gt;0,ROW(G25),""),"")</f>
        <v/>
      </c>
      <c r="H25" s="78" t="str">
        <f>IFERROR(INDEX(all[الشركة],MATCH(SMALL($G$2:$G$3995,ROWS($H$2:H25)),$G$2:$G$3995,0)),"")</f>
        <v/>
      </c>
      <c r="I25" s="78" t="str">
        <f>IFERROR(IF(SEARCH(بحث!$L$4,all[الشركة])&gt;0,ROW(G25),""),"")</f>
        <v/>
      </c>
      <c r="J25" s="78" t="str">
        <f>IFERROR(INDEX(all[الباركود],MATCH(SMALL($I$2:$I$3995,ROWS($J$2:J25)),$I$2:$I$3995,0)),"")</f>
        <v/>
      </c>
      <c r="K25" s="79" t="str">
        <f>IFERROR(INDEX(all[سعر البيع],MATCH(SMALL($I$2:$I$3995,ROWS($K$2:K25)),$I$2:$I$3995,0)),"")</f>
        <v/>
      </c>
      <c r="L25" s="77" t="str">
        <f>IFERROR(IF(SEARCH(بحث!$D$4,all[اسم الصنف])&gt;0,ROW(L25),""),"")</f>
        <v/>
      </c>
      <c r="M25" s="78" t="str">
        <f>IFERROR(INDEX(all[اسم الصنف],MATCH(SMALL($L$2:$L$3995,ROWS($M$2:M25)),$L$2:$L$3995,0)),"")</f>
        <v/>
      </c>
      <c r="N25" s="78" t="str">
        <f>IFERROR(INDEX(all[الباركود],MATCH(SMALL($L$2:$L$3995,ROWS($N$2:N25)),$L$2:$L$3995,0)),"")</f>
        <v/>
      </c>
      <c r="O25" s="78" t="str">
        <f>IFERROR(INDEX(all[الشركة],MATCH(SMALL($L$2:$L$3995,ROWS($O$2:O25)),$L$2:$L$3995,0)),"")</f>
        <v/>
      </c>
      <c r="P25" s="79" t="str">
        <f>IFERROR(INDEX(all[سعر البيع],MATCH(SMALL($L$2:$L$3995,ROWS($P$2:P25)),$L$2:$L$3995,0)),"")</f>
        <v/>
      </c>
    </row>
    <row r="26" spans="1:16" x14ac:dyDescent="0.2">
      <c r="A26" s="71"/>
      <c r="B26" s="69"/>
      <c r="C26" s="69"/>
      <c r="D26" s="70"/>
      <c r="F26" s="77" t="str">
        <f>IFERROR(INDEX(all[اسم الصنف],MATCH(SMALL($I$2:$I$3995,ROWS($F$2:F26)),$I$2:$I$3995,0)),"")</f>
        <v/>
      </c>
      <c r="G26" s="78" t="str">
        <f>IFERROR(IF(SEARCH(بحث!$L$4,all[الشركة])&gt;0,ROW(G26),""),"")</f>
        <v/>
      </c>
      <c r="H26" s="78" t="str">
        <f>IFERROR(INDEX(all[الشركة],MATCH(SMALL($G$2:$G$3995,ROWS($H$2:H26)),$G$2:$G$3995,0)),"")</f>
        <v/>
      </c>
      <c r="I26" s="78" t="str">
        <f>IFERROR(IF(SEARCH(بحث!$L$4,all[الشركة])&gt;0,ROW(G26),""),"")</f>
        <v/>
      </c>
      <c r="J26" s="78" t="str">
        <f>IFERROR(INDEX(all[الباركود],MATCH(SMALL($I$2:$I$3995,ROWS($J$2:J26)),$I$2:$I$3995,0)),"")</f>
        <v/>
      </c>
      <c r="K26" s="79" t="str">
        <f>IFERROR(INDEX(all[سعر البيع],MATCH(SMALL($I$2:$I$3995,ROWS($K$2:K26)),$I$2:$I$3995,0)),"")</f>
        <v/>
      </c>
      <c r="L26" s="77" t="str">
        <f>IFERROR(IF(SEARCH(بحث!$D$4,all[اسم الصنف])&gt;0,ROW(L26),""),"")</f>
        <v/>
      </c>
      <c r="M26" s="78" t="str">
        <f>IFERROR(INDEX(all[اسم الصنف],MATCH(SMALL($L$2:$L$3995,ROWS($M$2:M26)),$L$2:$L$3995,0)),"")</f>
        <v/>
      </c>
      <c r="N26" s="78" t="str">
        <f>IFERROR(INDEX(all[الباركود],MATCH(SMALL($L$2:$L$3995,ROWS($N$2:N26)),$L$2:$L$3995,0)),"")</f>
        <v/>
      </c>
      <c r="O26" s="78" t="str">
        <f>IFERROR(INDEX(all[الشركة],MATCH(SMALL($L$2:$L$3995,ROWS($O$2:O26)),$L$2:$L$3995,0)),"")</f>
        <v/>
      </c>
      <c r="P26" s="79" t="str">
        <f>IFERROR(INDEX(all[سعر البيع],MATCH(SMALL($L$2:$L$3995,ROWS($P$2:P26)),$L$2:$L$3995,0)),"")</f>
        <v/>
      </c>
    </row>
    <row r="27" spans="1:16" x14ac:dyDescent="0.2">
      <c r="A27" s="71"/>
      <c r="B27" s="69"/>
      <c r="C27" s="69"/>
      <c r="D27" s="70"/>
      <c r="F27" s="77" t="str">
        <f>IFERROR(INDEX(all[اسم الصنف],MATCH(SMALL($I$2:$I$3995,ROWS($F$2:F27)),$I$2:$I$3995,0)),"")</f>
        <v/>
      </c>
      <c r="G27" s="78" t="str">
        <f>IFERROR(IF(SEARCH(بحث!$L$4,all[الشركة])&gt;0,ROW(G27),""),"")</f>
        <v/>
      </c>
      <c r="H27" s="78" t="str">
        <f>IFERROR(INDEX(all[الشركة],MATCH(SMALL($G$2:$G$3995,ROWS($H$2:H27)),$G$2:$G$3995,0)),"")</f>
        <v/>
      </c>
      <c r="I27" s="78" t="str">
        <f>IFERROR(IF(SEARCH(بحث!$L$4,all[الشركة])&gt;0,ROW(G27),""),"")</f>
        <v/>
      </c>
      <c r="J27" s="78" t="str">
        <f>IFERROR(INDEX(all[الباركود],MATCH(SMALL($I$2:$I$3995,ROWS($J$2:J27)),$I$2:$I$3995,0)),"")</f>
        <v/>
      </c>
      <c r="K27" s="79" t="str">
        <f>IFERROR(INDEX(all[سعر البيع],MATCH(SMALL($I$2:$I$3995,ROWS($K$2:K27)),$I$2:$I$3995,0)),"")</f>
        <v/>
      </c>
      <c r="L27" s="77" t="str">
        <f>IFERROR(IF(SEARCH(بحث!$D$4,all[اسم الصنف])&gt;0,ROW(L27),""),"")</f>
        <v/>
      </c>
      <c r="M27" s="78" t="str">
        <f>IFERROR(INDEX(all[اسم الصنف],MATCH(SMALL($L$2:$L$3995,ROWS($M$2:M27)),$L$2:$L$3995,0)),"")</f>
        <v/>
      </c>
      <c r="N27" s="78" t="str">
        <f>IFERROR(INDEX(all[الباركود],MATCH(SMALL($L$2:$L$3995,ROWS($N$2:N27)),$L$2:$L$3995,0)),"")</f>
        <v/>
      </c>
      <c r="O27" s="78" t="str">
        <f>IFERROR(INDEX(all[الشركة],MATCH(SMALL($L$2:$L$3995,ROWS($O$2:O27)),$L$2:$L$3995,0)),"")</f>
        <v/>
      </c>
      <c r="P27" s="79" t="str">
        <f>IFERROR(INDEX(all[سعر البيع],MATCH(SMALL($L$2:$L$3995,ROWS($P$2:P27)),$L$2:$L$3995,0)),"")</f>
        <v/>
      </c>
    </row>
    <row r="28" spans="1:16" x14ac:dyDescent="0.2">
      <c r="A28" s="71"/>
      <c r="B28" s="69"/>
      <c r="C28" s="69"/>
      <c r="D28" s="70"/>
      <c r="F28" s="77" t="str">
        <f>IFERROR(INDEX(all[اسم الصنف],MATCH(SMALL($I$2:$I$3995,ROWS($F$2:F28)),$I$2:$I$3995,0)),"")</f>
        <v/>
      </c>
      <c r="G28" s="78" t="str">
        <f>IFERROR(IF(SEARCH(بحث!$L$4,all[الشركة])&gt;0,ROW(G28),""),"")</f>
        <v/>
      </c>
      <c r="H28" s="78" t="str">
        <f>IFERROR(INDEX(all[الشركة],MATCH(SMALL($G$2:$G$3995,ROWS($H$2:H28)),$G$2:$G$3995,0)),"")</f>
        <v/>
      </c>
      <c r="I28" s="78" t="str">
        <f>IFERROR(IF(SEARCH(بحث!$L$4,all[الشركة])&gt;0,ROW(G28),""),"")</f>
        <v/>
      </c>
      <c r="J28" s="78" t="str">
        <f>IFERROR(INDEX(all[الباركود],MATCH(SMALL($I$2:$I$3995,ROWS($J$2:J28)),$I$2:$I$3995,0)),"")</f>
        <v/>
      </c>
      <c r="K28" s="79" t="str">
        <f>IFERROR(INDEX(all[سعر البيع],MATCH(SMALL($I$2:$I$3995,ROWS($K$2:K28)),$I$2:$I$3995,0)),"")</f>
        <v/>
      </c>
      <c r="L28" s="77" t="str">
        <f>IFERROR(IF(SEARCH(بحث!$D$4,all[اسم الصنف])&gt;0,ROW(L28),""),"")</f>
        <v/>
      </c>
      <c r="M28" s="78" t="str">
        <f>IFERROR(INDEX(all[اسم الصنف],MATCH(SMALL($L$2:$L$3995,ROWS($M$2:M28)),$L$2:$L$3995,0)),"")</f>
        <v/>
      </c>
      <c r="N28" s="78" t="str">
        <f>IFERROR(INDEX(all[الباركود],MATCH(SMALL($L$2:$L$3995,ROWS($N$2:N28)),$L$2:$L$3995,0)),"")</f>
        <v/>
      </c>
      <c r="O28" s="78" t="str">
        <f>IFERROR(INDEX(all[الشركة],MATCH(SMALL($L$2:$L$3995,ROWS($O$2:O28)),$L$2:$L$3995,0)),"")</f>
        <v/>
      </c>
      <c r="P28" s="79" t="str">
        <f>IFERROR(INDEX(all[سعر البيع],MATCH(SMALL($L$2:$L$3995,ROWS($P$2:P28)),$L$2:$L$3995,0)),"")</f>
        <v/>
      </c>
    </row>
    <row r="29" spans="1:16" x14ac:dyDescent="0.2">
      <c r="A29" s="71"/>
      <c r="B29" s="69"/>
      <c r="C29" s="69"/>
      <c r="D29" s="70"/>
      <c r="F29" s="77" t="str">
        <f>IFERROR(INDEX(all[اسم الصنف],MATCH(SMALL($I$2:$I$3995,ROWS($F$2:F29)),$I$2:$I$3995,0)),"")</f>
        <v/>
      </c>
      <c r="G29" s="78" t="str">
        <f>IFERROR(IF(SEARCH(بحث!$L$4,all[الشركة])&gt;0,ROW(G29),""),"")</f>
        <v/>
      </c>
      <c r="H29" s="78" t="str">
        <f>IFERROR(INDEX(all[الشركة],MATCH(SMALL($G$2:$G$3995,ROWS($H$2:H29)),$G$2:$G$3995,0)),"")</f>
        <v/>
      </c>
      <c r="I29" s="78" t="str">
        <f>IFERROR(IF(SEARCH(بحث!$L$4,all[الشركة])&gt;0,ROW(G29),""),"")</f>
        <v/>
      </c>
      <c r="J29" s="78" t="str">
        <f>IFERROR(INDEX(all[الباركود],MATCH(SMALL($I$2:$I$3995,ROWS($J$2:J29)),$I$2:$I$3995,0)),"")</f>
        <v/>
      </c>
      <c r="K29" s="79" t="str">
        <f>IFERROR(INDEX(all[سعر البيع],MATCH(SMALL($I$2:$I$3995,ROWS($K$2:K29)),$I$2:$I$3995,0)),"")</f>
        <v/>
      </c>
      <c r="L29" s="77" t="str">
        <f>IFERROR(IF(SEARCH(بحث!$D$4,all[اسم الصنف])&gt;0,ROW(L29),""),"")</f>
        <v/>
      </c>
      <c r="M29" s="78" t="str">
        <f>IFERROR(INDEX(all[اسم الصنف],MATCH(SMALL($L$2:$L$3995,ROWS($M$2:M29)),$L$2:$L$3995,0)),"")</f>
        <v/>
      </c>
      <c r="N29" s="78" t="str">
        <f>IFERROR(INDEX(all[الباركود],MATCH(SMALL($L$2:$L$3995,ROWS($N$2:N29)),$L$2:$L$3995,0)),"")</f>
        <v/>
      </c>
      <c r="O29" s="78" t="str">
        <f>IFERROR(INDEX(all[الشركة],MATCH(SMALL($L$2:$L$3995,ROWS($O$2:O29)),$L$2:$L$3995,0)),"")</f>
        <v/>
      </c>
      <c r="P29" s="79" t="str">
        <f>IFERROR(INDEX(all[سعر البيع],MATCH(SMALL($L$2:$L$3995,ROWS($P$2:P29)),$L$2:$L$3995,0)),"")</f>
        <v/>
      </c>
    </row>
    <row r="30" spans="1:16" x14ac:dyDescent="0.2">
      <c r="A30" s="71"/>
      <c r="B30" s="69"/>
      <c r="C30" s="69"/>
      <c r="D30" s="70"/>
      <c r="F30" s="77" t="str">
        <f>IFERROR(INDEX(all[اسم الصنف],MATCH(SMALL($I$2:$I$3995,ROWS($F$2:F30)),$I$2:$I$3995,0)),"")</f>
        <v/>
      </c>
      <c r="G30" s="78" t="str">
        <f>IFERROR(IF(SEARCH(بحث!$L$4,all[الشركة])&gt;0,ROW(G30),""),"")</f>
        <v/>
      </c>
      <c r="H30" s="78" t="str">
        <f>IFERROR(INDEX(all[الشركة],MATCH(SMALL($G$2:$G$3995,ROWS($H$2:H30)),$G$2:$G$3995,0)),"")</f>
        <v/>
      </c>
      <c r="I30" s="78" t="str">
        <f>IFERROR(IF(SEARCH(بحث!$L$4,all[الشركة])&gt;0,ROW(G30),""),"")</f>
        <v/>
      </c>
      <c r="J30" s="78" t="str">
        <f>IFERROR(INDEX(all[الباركود],MATCH(SMALL($I$2:$I$3995,ROWS($J$2:J30)),$I$2:$I$3995,0)),"")</f>
        <v/>
      </c>
      <c r="K30" s="79" t="str">
        <f>IFERROR(INDEX(all[سعر البيع],MATCH(SMALL($I$2:$I$3995,ROWS($K$2:K30)),$I$2:$I$3995,0)),"")</f>
        <v/>
      </c>
      <c r="L30" s="77" t="str">
        <f>IFERROR(IF(SEARCH(بحث!$D$4,all[اسم الصنف])&gt;0,ROW(L30),""),"")</f>
        <v/>
      </c>
      <c r="M30" s="78" t="str">
        <f>IFERROR(INDEX(all[اسم الصنف],MATCH(SMALL($L$2:$L$3995,ROWS($M$2:M30)),$L$2:$L$3995,0)),"")</f>
        <v/>
      </c>
      <c r="N30" s="78" t="str">
        <f>IFERROR(INDEX(all[الباركود],MATCH(SMALL($L$2:$L$3995,ROWS($N$2:N30)),$L$2:$L$3995,0)),"")</f>
        <v/>
      </c>
      <c r="O30" s="78" t="str">
        <f>IFERROR(INDEX(all[الشركة],MATCH(SMALL($L$2:$L$3995,ROWS($O$2:O30)),$L$2:$L$3995,0)),"")</f>
        <v/>
      </c>
      <c r="P30" s="79" t="str">
        <f>IFERROR(INDEX(all[سعر البيع],MATCH(SMALL($L$2:$L$3995,ROWS($P$2:P30)),$L$2:$L$3995,0)),"")</f>
        <v/>
      </c>
    </row>
    <row r="31" spans="1:16" x14ac:dyDescent="0.2">
      <c r="A31" s="71" t="str">
        <f>[1]All!E36</f>
        <v>1043</v>
      </c>
      <c r="B31" s="69" t="str">
        <f>[1]All!F36</f>
        <v>كيلو مجموعه المهندس لامع 1:1</v>
      </c>
      <c r="C31" s="69" t="str">
        <f>[1]All!G36</f>
        <v>المهندس</v>
      </c>
      <c r="D31" s="70">
        <f>[1]All!H36</f>
        <v>140.488333333333</v>
      </c>
      <c r="F31" s="77" t="str">
        <f>IFERROR(INDEX(all[اسم الصنف],MATCH(SMALL($I$2:$I$3995,ROWS($F$2:F31)),$I$2:$I$3995,0)),"")</f>
        <v/>
      </c>
      <c r="G31" s="78" t="str">
        <f>IFERROR(IF(SEARCH(بحث!$L$4,all[الشركة])&gt;0,ROW(G31),""),"")</f>
        <v/>
      </c>
      <c r="H31" s="78" t="str">
        <f>IFERROR(INDEX(all[الشركة],MATCH(SMALL($G$2:$G$3995,ROWS($H$2:H31)),$G$2:$G$3995,0)),"")</f>
        <v/>
      </c>
      <c r="I31" s="78" t="str">
        <f>IFERROR(IF(SEARCH(بحث!$L$4,all[الشركة])&gt;0,ROW(G31),""),"")</f>
        <v/>
      </c>
      <c r="J31" s="78" t="str">
        <f>IFERROR(INDEX(all[الباركود],MATCH(SMALL($I$2:$I$3995,ROWS($J$2:J31)),$I$2:$I$3995,0)),"")</f>
        <v/>
      </c>
      <c r="K31" s="79" t="str">
        <f>IFERROR(INDEX(all[سعر البيع],MATCH(SMALL($I$2:$I$3995,ROWS($K$2:K31)),$I$2:$I$3995,0)),"")</f>
        <v/>
      </c>
      <c r="L31" s="77" t="str">
        <f>IFERROR(IF(SEARCH(بحث!$D$4,all[اسم الصنف])&gt;0,ROW(L31),""),"")</f>
        <v/>
      </c>
      <c r="M31" s="78" t="str">
        <f>IFERROR(INDEX(all[اسم الصنف],MATCH(SMALL($L$2:$L$3995,ROWS($M$2:M31)),$L$2:$L$3995,0)),"")</f>
        <v/>
      </c>
      <c r="N31" s="78" t="str">
        <f>IFERROR(INDEX(all[الباركود],MATCH(SMALL($L$2:$L$3995,ROWS($N$2:N31)),$L$2:$L$3995,0)),"")</f>
        <v/>
      </c>
      <c r="O31" s="78" t="str">
        <f>IFERROR(INDEX(all[الشركة],MATCH(SMALL($L$2:$L$3995,ROWS($O$2:O31)),$L$2:$L$3995,0)),"")</f>
        <v/>
      </c>
      <c r="P31" s="79" t="str">
        <f>IFERROR(INDEX(all[سعر البيع],MATCH(SMALL($L$2:$L$3995,ROWS($P$2:P31)),$L$2:$L$3995,0)),"")</f>
        <v/>
      </c>
    </row>
    <row r="32" spans="1:16" x14ac:dyDescent="0.2">
      <c r="A32" s="71"/>
      <c r="B32" s="69"/>
      <c r="C32" s="69"/>
      <c r="D32" s="70"/>
      <c r="F32" s="77" t="str">
        <f>IFERROR(INDEX(all[اسم الصنف],MATCH(SMALL($I$2:$I$3995,ROWS($F$2:F32)),$I$2:$I$3995,0)),"")</f>
        <v/>
      </c>
      <c r="G32" s="78" t="str">
        <f>IFERROR(IF(SEARCH(بحث!$L$4,all[الشركة])&gt;0,ROW(G32),""),"")</f>
        <v/>
      </c>
      <c r="H32" s="78" t="str">
        <f>IFERROR(INDEX(all[الشركة],MATCH(SMALL($G$2:$G$3995,ROWS($H$2:H32)),$G$2:$G$3995,0)),"")</f>
        <v/>
      </c>
      <c r="I32" s="78" t="str">
        <f>IFERROR(IF(SEARCH(بحث!$L$4,all[الشركة])&gt;0,ROW(G32),""),"")</f>
        <v/>
      </c>
      <c r="J32" s="78" t="str">
        <f>IFERROR(INDEX(all[الباركود],MATCH(SMALL($I$2:$I$3995,ROWS($J$2:J32)),$I$2:$I$3995,0)),"")</f>
        <v/>
      </c>
      <c r="K32" s="79" t="str">
        <f>IFERROR(INDEX(all[سعر البيع],MATCH(SMALL($I$2:$I$3995,ROWS($K$2:K32)),$I$2:$I$3995,0)),"")</f>
        <v/>
      </c>
      <c r="L32" s="77" t="str">
        <f>IFERROR(IF(SEARCH(بحث!$D$4,all[اسم الصنف])&gt;0,ROW(L32),""),"")</f>
        <v/>
      </c>
      <c r="M32" s="78" t="str">
        <f>IFERROR(INDEX(all[اسم الصنف],MATCH(SMALL($L$2:$L$3995,ROWS($M$2:M32)),$L$2:$L$3995,0)),"")</f>
        <v/>
      </c>
      <c r="N32" s="78" t="str">
        <f>IFERROR(INDEX(all[الباركود],MATCH(SMALL($L$2:$L$3995,ROWS($N$2:N32)),$L$2:$L$3995,0)),"")</f>
        <v/>
      </c>
      <c r="O32" s="78" t="str">
        <f>IFERROR(INDEX(all[الشركة],MATCH(SMALL($L$2:$L$3995,ROWS($O$2:O32)),$L$2:$L$3995,0)),"")</f>
        <v/>
      </c>
      <c r="P32" s="79" t="str">
        <f>IFERROR(INDEX(all[سعر البيع],MATCH(SMALL($L$2:$L$3995,ROWS($P$2:P32)),$L$2:$L$3995,0)),"")</f>
        <v/>
      </c>
    </row>
    <row r="33" spans="1:16" x14ac:dyDescent="0.2">
      <c r="A33" s="71" t="str">
        <f>[1]All!E38</f>
        <v>1045</v>
      </c>
      <c r="B33" s="69" t="str">
        <f>[1]All!F38</f>
        <v>كيلو مجموعه المهندس لامع 1:2</v>
      </c>
      <c r="C33" s="69" t="str">
        <f>[1]All!G38</f>
        <v>المهندس</v>
      </c>
      <c r="D33" s="70">
        <f>[1]All!H38</f>
        <v>110.74166666666602</v>
      </c>
      <c r="F33" s="77" t="str">
        <f>IFERROR(INDEX(all[اسم الصنف],MATCH(SMALL($I$2:$I$3995,ROWS($F$2:F33)),$I$2:$I$3995,0)),"")</f>
        <v/>
      </c>
      <c r="G33" s="78" t="str">
        <f>IFERROR(IF(SEARCH(بحث!$L$4,all[الشركة])&gt;0,ROW(G33),""),"")</f>
        <v/>
      </c>
      <c r="H33" s="78" t="str">
        <f>IFERROR(INDEX(all[الشركة],MATCH(SMALL($G$2:$G$3995,ROWS($H$2:H33)),$G$2:$G$3995,0)),"")</f>
        <v/>
      </c>
      <c r="I33" s="78" t="str">
        <f>IFERROR(IF(SEARCH(بحث!$L$4,all[الشركة])&gt;0,ROW(G33),""),"")</f>
        <v/>
      </c>
      <c r="J33" s="78" t="str">
        <f>IFERROR(INDEX(all[الباركود],MATCH(SMALL($I$2:$I$3995,ROWS($J$2:J33)),$I$2:$I$3995,0)),"")</f>
        <v/>
      </c>
      <c r="K33" s="79" t="str">
        <f>IFERROR(INDEX(all[سعر البيع],MATCH(SMALL($I$2:$I$3995,ROWS($K$2:K33)),$I$2:$I$3995,0)),"")</f>
        <v/>
      </c>
      <c r="L33" s="77" t="str">
        <f>IFERROR(IF(SEARCH(بحث!$D$4,all[اسم الصنف])&gt;0,ROW(L33),""),"")</f>
        <v/>
      </c>
      <c r="M33" s="78" t="str">
        <f>IFERROR(INDEX(all[اسم الصنف],MATCH(SMALL($L$2:$L$3995,ROWS($M$2:M33)),$L$2:$L$3995,0)),"")</f>
        <v/>
      </c>
      <c r="N33" s="78" t="str">
        <f>IFERROR(INDEX(all[الباركود],MATCH(SMALL($L$2:$L$3995,ROWS($N$2:N33)),$L$2:$L$3995,0)),"")</f>
        <v/>
      </c>
      <c r="O33" s="78" t="str">
        <f>IFERROR(INDEX(all[الشركة],MATCH(SMALL($L$2:$L$3995,ROWS($O$2:O33)),$L$2:$L$3995,0)),"")</f>
        <v/>
      </c>
      <c r="P33" s="79" t="str">
        <f>IFERROR(INDEX(all[سعر البيع],MATCH(SMALL($L$2:$L$3995,ROWS($P$2:P33)),$L$2:$L$3995,0)),"")</f>
        <v/>
      </c>
    </row>
    <row r="34" spans="1:16" x14ac:dyDescent="0.2">
      <c r="A34" s="71"/>
      <c r="B34" s="69"/>
      <c r="C34" s="69"/>
      <c r="D34" s="70"/>
      <c r="F34" s="77" t="str">
        <f>IFERROR(INDEX(all[اسم الصنف],MATCH(SMALL($I$2:$I$3995,ROWS($F$2:F34)),$I$2:$I$3995,0)),"")</f>
        <v/>
      </c>
      <c r="G34" s="78" t="str">
        <f>IFERROR(IF(SEARCH(بحث!$L$4,all[الشركة])&gt;0,ROW(G34),""),"")</f>
        <v/>
      </c>
      <c r="H34" s="78" t="str">
        <f>IFERROR(INDEX(all[الشركة],MATCH(SMALL($G$2:$G$3995,ROWS($H$2:H34)),$G$2:$G$3995,0)),"")</f>
        <v/>
      </c>
      <c r="I34" s="78" t="str">
        <f>IFERROR(IF(SEARCH(بحث!$L$4,all[الشركة])&gt;0,ROW(G34),""),"")</f>
        <v/>
      </c>
      <c r="J34" s="78" t="str">
        <f>IFERROR(INDEX(all[الباركود],MATCH(SMALL($I$2:$I$3995,ROWS($J$2:J34)),$I$2:$I$3995,0)),"")</f>
        <v/>
      </c>
      <c r="K34" s="79" t="str">
        <f>IFERROR(INDEX(all[سعر البيع],MATCH(SMALL($I$2:$I$3995,ROWS($K$2:K34)),$I$2:$I$3995,0)),"")</f>
        <v/>
      </c>
      <c r="L34" s="77" t="str">
        <f>IFERROR(IF(SEARCH(بحث!$D$4,all[اسم الصنف])&gt;0,ROW(L34),""),"")</f>
        <v/>
      </c>
      <c r="M34" s="78" t="str">
        <f>IFERROR(INDEX(all[اسم الصنف],MATCH(SMALL($L$2:$L$3995,ROWS($M$2:M34)),$L$2:$L$3995,0)),"")</f>
        <v/>
      </c>
      <c r="N34" s="78" t="str">
        <f>IFERROR(INDEX(all[الباركود],MATCH(SMALL($L$2:$L$3995,ROWS($N$2:N34)),$L$2:$L$3995,0)),"")</f>
        <v/>
      </c>
      <c r="O34" s="78" t="str">
        <f>IFERROR(INDEX(all[الشركة],MATCH(SMALL($L$2:$L$3995,ROWS($O$2:O34)),$L$2:$L$3995,0)),"")</f>
        <v/>
      </c>
      <c r="P34" s="79" t="str">
        <f>IFERROR(INDEX(all[سعر البيع],MATCH(SMALL($L$2:$L$3995,ROWS($P$2:P34)),$L$2:$L$3995,0)),"")</f>
        <v/>
      </c>
    </row>
    <row r="35" spans="1:16" x14ac:dyDescent="0.2">
      <c r="A35" s="71" t="str">
        <f>[1]All!E40</f>
        <v>1047</v>
      </c>
      <c r="B35" s="69" t="str">
        <f>[1]All!F40</f>
        <v>جالون مجموعه المهندس لامع 1:2</v>
      </c>
      <c r="C35" s="69" t="str">
        <f>[1]All!G40</f>
        <v>المهندس</v>
      </c>
      <c r="D35" s="70">
        <f>[1]All!H40</f>
        <v>445.95749999999998</v>
      </c>
      <c r="F35" s="77" t="str">
        <f>IFERROR(INDEX(all[اسم الصنف],MATCH(SMALL($I$2:$I$3995,ROWS($F$2:F35)),$I$2:$I$3995,0)),"")</f>
        <v/>
      </c>
      <c r="G35" s="78" t="str">
        <f>IFERROR(IF(SEARCH(بحث!$L$4,all[الشركة])&gt;0,ROW(G35),""),"")</f>
        <v/>
      </c>
      <c r="H35" s="78" t="str">
        <f>IFERROR(INDEX(all[الشركة],MATCH(SMALL($G$2:$G$3995,ROWS($H$2:H35)),$G$2:$G$3995,0)),"")</f>
        <v/>
      </c>
      <c r="I35" s="78" t="str">
        <f>IFERROR(IF(SEARCH(بحث!$L$4,all[الشركة])&gt;0,ROW(G35),""),"")</f>
        <v/>
      </c>
      <c r="J35" s="78" t="str">
        <f>IFERROR(INDEX(all[الباركود],MATCH(SMALL($I$2:$I$3995,ROWS($J$2:J35)),$I$2:$I$3995,0)),"")</f>
        <v/>
      </c>
      <c r="K35" s="79" t="str">
        <f>IFERROR(INDEX(all[سعر البيع],MATCH(SMALL($I$2:$I$3995,ROWS($K$2:K35)),$I$2:$I$3995,0)),"")</f>
        <v/>
      </c>
      <c r="L35" s="77" t="str">
        <f>IFERROR(IF(SEARCH(بحث!$D$4,all[اسم الصنف])&gt;0,ROW(L35),""),"")</f>
        <v/>
      </c>
      <c r="M35" s="78" t="str">
        <f>IFERROR(INDEX(all[اسم الصنف],MATCH(SMALL($L$2:$L$3995,ROWS($M$2:M35)),$L$2:$L$3995,0)),"")</f>
        <v/>
      </c>
      <c r="N35" s="78" t="str">
        <f>IFERROR(INDEX(all[الباركود],MATCH(SMALL($L$2:$L$3995,ROWS($N$2:N35)),$L$2:$L$3995,0)),"")</f>
        <v/>
      </c>
      <c r="O35" s="78" t="str">
        <f>IFERROR(INDEX(all[الشركة],MATCH(SMALL($L$2:$L$3995,ROWS($O$2:O35)),$L$2:$L$3995,0)),"")</f>
        <v/>
      </c>
      <c r="P35" s="79" t="str">
        <f>IFERROR(INDEX(all[سعر البيع],MATCH(SMALL($L$2:$L$3995,ROWS($P$2:P35)),$L$2:$L$3995,0)),"")</f>
        <v/>
      </c>
    </row>
    <row r="36" spans="1:16" x14ac:dyDescent="0.2">
      <c r="A36" s="71" t="str">
        <f>[1]All!E41</f>
        <v>1055</v>
      </c>
      <c r="B36" s="69" t="str">
        <f>[1]All!F41</f>
        <v>كيلو مجموعه المهندس مط زيرو</v>
      </c>
      <c r="C36" s="69" t="str">
        <f>[1]All!G41</f>
        <v>المهندس</v>
      </c>
      <c r="D36" s="70">
        <f>[1]All!H41</f>
        <v>109.125</v>
      </c>
      <c r="F36" s="77" t="str">
        <f>IFERROR(INDEX(all[اسم الصنف],MATCH(SMALL($I$2:$I$3995,ROWS($F$2:F36)),$I$2:$I$3995,0)),"")</f>
        <v/>
      </c>
      <c r="G36" s="78" t="str">
        <f>IFERROR(IF(SEARCH(بحث!$L$4,all[الشركة])&gt;0,ROW(G36),""),"")</f>
        <v/>
      </c>
      <c r="H36" s="78" t="str">
        <f>IFERROR(INDEX(all[الشركة],MATCH(SMALL($G$2:$G$3995,ROWS($H$2:H36)),$G$2:$G$3995,0)),"")</f>
        <v/>
      </c>
      <c r="I36" s="78" t="str">
        <f>IFERROR(IF(SEARCH(بحث!$L$4,all[الشركة])&gt;0,ROW(G36),""),"")</f>
        <v/>
      </c>
      <c r="J36" s="78" t="str">
        <f>IFERROR(INDEX(all[الباركود],MATCH(SMALL($I$2:$I$3995,ROWS($J$2:J36)),$I$2:$I$3995,0)),"")</f>
        <v/>
      </c>
      <c r="K36" s="79" t="str">
        <f>IFERROR(INDEX(all[سعر البيع],MATCH(SMALL($I$2:$I$3995,ROWS($K$2:K36)),$I$2:$I$3995,0)),"")</f>
        <v/>
      </c>
      <c r="L36" s="77" t="str">
        <f>IFERROR(IF(SEARCH(بحث!$D$4,all[اسم الصنف])&gt;0,ROW(L36),""),"")</f>
        <v/>
      </c>
      <c r="M36" s="78" t="str">
        <f>IFERROR(INDEX(all[اسم الصنف],MATCH(SMALL($L$2:$L$3995,ROWS($M$2:M36)),$L$2:$L$3995,0)),"")</f>
        <v/>
      </c>
      <c r="N36" s="78" t="str">
        <f>IFERROR(INDEX(all[الباركود],MATCH(SMALL($L$2:$L$3995,ROWS($N$2:N36)),$L$2:$L$3995,0)),"")</f>
        <v/>
      </c>
      <c r="O36" s="78" t="str">
        <f>IFERROR(INDEX(all[الشركة],MATCH(SMALL($L$2:$L$3995,ROWS($O$2:O36)),$L$2:$L$3995,0)),"")</f>
        <v/>
      </c>
      <c r="P36" s="79" t="str">
        <f>IFERROR(INDEX(all[سعر البيع],MATCH(SMALL($L$2:$L$3995,ROWS($P$2:P36)),$L$2:$L$3995,0)),"")</f>
        <v/>
      </c>
    </row>
    <row r="37" spans="1:16" x14ac:dyDescent="0.2">
      <c r="A37" s="71"/>
      <c r="B37" s="69"/>
      <c r="C37" s="69"/>
      <c r="D37" s="70"/>
      <c r="F37" s="77" t="str">
        <f>IFERROR(INDEX(all[اسم الصنف],MATCH(SMALL($I$2:$I$3995,ROWS($F$2:F37)),$I$2:$I$3995,0)),"")</f>
        <v/>
      </c>
      <c r="G37" s="78" t="str">
        <f>IFERROR(IF(SEARCH(بحث!$L$4,all[الشركة])&gt;0,ROW(G37),""),"")</f>
        <v/>
      </c>
      <c r="H37" s="78" t="str">
        <f>IFERROR(INDEX(all[الشركة],MATCH(SMALL($G$2:$G$3995,ROWS($H$2:H37)),$G$2:$G$3995,0)),"")</f>
        <v/>
      </c>
      <c r="I37" s="78" t="str">
        <f>IFERROR(IF(SEARCH(بحث!$L$4,all[الشركة])&gt;0,ROW(G37),""),"")</f>
        <v/>
      </c>
      <c r="J37" s="78" t="str">
        <f>IFERROR(INDEX(all[الباركود],MATCH(SMALL($I$2:$I$3995,ROWS($J$2:J37)),$I$2:$I$3995,0)),"")</f>
        <v/>
      </c>
      <c r="K37" s="79" t="str">
        <f>IFERROR(INDEX(all[سعر البيع],MATCH(SMALL($I$2:$I$3995,ROWS($K$2:K37)),$I$2:$I$3995,0)),"")</f>
        <v/>
      </c>
      <c r="L37" s="77" t="str">
        <f>IFERROR(IF(SEARCH(بحث!$D$4,all[اسم الصنف])&gt;0,ROW(L37),""),"")</f>
        <v/>
      </c>
      <c r="M37" s="78" t="str">
        <f>IFERROR(INDEX(all[اسم الصنف],MATCH(SMALL($L$2:$L$3995,ROWS($M$2:M37)),$L$2:$L$3995,0)),"")</f>
        <v/>
      </c>
      <c r="N37" s="78" t="str">
        <f>IFERROR(INDEX(all[الباركود],MATCH(SMALL($L$2:$L$3995,ROWS($N$2:N37)),$L$2:$L$3995,0)),"")</f>
        <v/>
      </c>
      <c r="O37" s="78" t="str">
        <f>IFERROR(INDEX(all[الشركة],MATCH(SMALL($L$2:$L$3995,ROWS($O$2:O37)),$L$2:$L$3995,0)),"")</f>
        <v/>
      </c>
      <c r="P37" s="79" t="str">
        <f>IFERROR(INDEX(all[سعر البيع],MATCH(SMALL($L$2:$L$3995,ROWS($P$2:P37)),$L$2:$L$3995,0)),"")</f>
        <v/>
      </c>
    </row>
    <row r="38" spans="1:16" x14ac:dyDescent="0.2">
      <c r="A38" s="71"/>
      <c r="B38" s="69"/>
      <c r="C38" s="69"/>
      <c r="D38" s="70"/>
      <c r="F38" s="77" t="str">
        <f>IFERROR(INDEX(all[اسم الصنف],MATCH(SMALL($I$2:$I$3995,ROWS($F$2:F38)),$I$2:$I$3995,0)),"")</f>
        <v/>
      </c>
      <c r="G38" s="78" t="str">
        <f>IFERROR(IF(SEARCH(بحث!$L$4,all[الشركة])&gt;0,ROW(G38),""),"")</f>
        <v/>
      </c>
      <c r="H38" s="78" t="str">
        <f>IFERROR(INDEX(all[الشركة],MATCH(SMALL($G$2:$G$3995,ROWS($H$2:H38)),$G$2:$G$3995,0)),"")</f>
        <v/>
      </c>
      <c r="I38" s="78" t="str">
        <f>IFERROR(IF(SEARCH(بحث!$L$4,all[الشركة])&gt;0,ROW(G38),""),"")</f>
        <v/>
      </c>
      <c r="J38" s="78" t="str">
        <f>IFERROR(INDEX(all[الباركود],MATCH(SMALL($I$2:$I$3995,ROWS($J$2:J38)),$I$2:$I$3995,0)),"")</f>
        <v/>
      </c>
      <c r="K38" s="79" t="str">
        <f>IFERROR(INDEX(all[سعر البيع],MATCH(SMALL($I$2:$I$3995,ROWS($K$2:K38)),$I$2:$I$3995,0)),"")</f>
        <v/>
      </c>
      <c r="L38" s="77" t="str">
        <f>IFERROR(IF(SEARCH(بحث!$D$4,all[اسم الصنف])&gt;0,ROW(L38),""),"")</f>
        <v/>
      </c>
      <c r="M38" s="78" t="str">
        <f>IFERROR(INDEX(all[اسم الصنف],MATCH(SMALL($L$2:$L$3995,ROWS($M$2:M38)),$L$2:$L$3995,0)),"")</f>
        <v/>
      </c>
      <c r="N38" s="78" t="str">
        <f>IFERROR(INDEX(all[الباركود],MATCH(SMALL($L$2:$L$3995,ROWS($N$2:N38)),$L$2:$L$3995,0)),"")</f>
        <v/>
      </c>
      <c r="O38" s="78" t="str">
        <f>IFERROR(INDEX(all[الشركة],MATCH(SMALL($L$2:$L$3995,ROWS($O$2:O38)),$L$2:$L$3995,0)),"")</f>
        <v/>
      </c>
      <c r="P38" s="79" t="str">
        <f>IFERROR(INDEX(all[سعر البيع],MATCH(SMALL($L$2:$L$3995,ROWS($P$2:P38)),$L$2:$L$3995,0)),"")</f>
        <v/>
      </c>
    </row>
    <row r="39" spans="1:16" x14ac:dyDescent="0.2">
      <c r="A39" s="71"/>
      <c r="B39" s="69"/>
      <c r="C39" s="69"/>
      <c r="D39" s="70"/>
      <c r="F39" s="77" t="str">
        <f>IFERROR(INDEX(all[اسم الصنف],MATCH(SMALL($I$2:$I$3995,ROWS($F$2:F39)),$I$2:$I$3995,0)),"")</f>
        <v/>
      </c>
      <c r="G39" s="78" t="str">
        <f>IFERROR(IF(SEARCH(بحث!$L$4,all[الشركة])&gt;0,ROW(G39),""),"")</f>
        <v/>
      </c>
      <c r="H39" s="78" t="str">
        <f>IFERROR(INDEX(all[الشركة],MATCH(SMALL($G$2:$G$3995,ROWS($H$2:H39)),$G$2:$G$3995,0)),"")</f>
        <v/>
      </c>
      <c r="I39" s="78" t="str">
        <f>IFERROR(IF(SEARCH(بحث!$L$4,all[الشركة])&gt;0,ROW(G39),""),"")</f>
        <v/>
      </c>
      <c r="J39" s="78" t="str">
        <f>IFERROR(INDEX(all[الباركود],MATCH(SMALL($I$2:$I$3995,ROWS($J$2:J39)),$I$2:$I$3995,0)),"")</f>
        <v/>
      </c>
      <c r="K39" s="79" t="str">
        <f>IFERROR(INDEX(all[سعر البيع],MATCH(SMALL($I$2:$I$3995,ROWS($K$2:K39)),$I$2:$I$3995,0)),"")</f>
        <v/>
      </c>
      <c r="L39" s="77" t="str">
        <f>IFERROR(IF(SEARCH(بحث!$D$4,all[اسم الصنف])&gt;0,ROW(L39),""),"")</f>
        <v/>
      </c>
      <c r="M39" s="78" t="str">
        <f>IFERROR(INDEX(all[اسم الصنف],MATCH(SMALL($L$2:$L$3995,ROWS($M$2:M39)),$L$2:$L$3995,0)),"")</f>
        <v/>
      </c>
      <c r="N39" s="78" t="str">
        <f>IFERROR(INDEX(all[الباركود],MATCH(SMALL($L$2:$L$3995,ROWS($N$2:N39)),$L$2:$L$3995,0)),"")</f>
        <v/>
      </c>
      <c r="O39" s="78" t="str">
        <f>IFERROR(INDEX(all[الشركة],MATCH(SMALL($L$2:$L$3995,ROWS($O$2:O39)),$L$2:$L$3995,0)),"")</f>
        <v/>
      </c>
      <c r="P39" s="79" t="str">
        <f>IFERROR(INDEX(all[سعر البيع],MATCH(SMALL($L$2:$L$3995,ROWS($P$2:P39)),$L$2:$L$3995,0)),"")</f>
        <v/>
      </c>
    </row>
    <row r="40" spans="1:16" x14ac:dyDescent="0.2">
      <c r="A40" s="71"/>
      <c r="B40" s="69"/>
      <c r="C40" s="69"/>
      <c r="D40" s="70"/>
      <c r="F40" s="77" t="str">
        <f>IFERROR(INDEX(all[اسم الصنف],MATCH(SMALL($I$2:$I$3995,ROWS($F$2:F40)),$I$2:$I$3995,0)),"")</f>
        <v/>
      </c>
      <c r="G40" s="78" t="str">
        <f>IFERROR(IF(SEARCH(بحث!$L$4,all[الشركة])&gt;0,ROW(G40),""),"")</f>
        <v/>
      </c>
      <c r="H40" s="78" t="str">
        <f>IFERROR(INDEX(all[الشركة],MATCH(SMALL($G$2:$G$3995,ROWS($H$2:H40)),$G$2:$G$3995,0)),"")</f>
        <v/>
      </c>
      <c r="I40" s="78" t="str">
        <f>IFERROR(IF(SEARCH(بحث!$L$4,all[الشركة])&gt;0,ROW(G40),""),"")</f>
        <v/>
      </c>
      <c r="J40" s="78" t="str">
        <f>IFERROR(INDEX(all[الباركود],MATCH(SMALL($I$2:$I$3995,ROWS($J$2:J40)),$I$2:$I$3995,0)),"")</f>
        <v/>
      </c>
      <c r="K40" s="79" t="str">
        <f>IFERROR(INDEX(all[سعر البيع],MATCH(SMALL($I$2:$I$3995,ROWS($K$2:K40)),$I$2:$I$3995,0)),"")</f>
        <v/>
      </c>
      <c r="L40" s="77" t="str">
        <f>IFERROR(IF(SEARCH(بحث!$D$4,all[اسم الصنف])&gt;0,ROW(L40),""),"")</f>
        <v/>
      </c>
      <c r="M40" s="78" t="str">
        <f>IFERROR(INDEX(all[اسم الصنف],MATCH(SMALL($L$2:$L$3995,ROWS($M$2:M40)),$L$2:$L$3995,0)),"")</f>
        <v/>
      </c>
      <c r="N40" s="78" t="str">
        <f>IFERROR(INDEX(all[الباركود],MATCH(SMALL($L$2:$L$3995,ROWS($N$2:N40)),$L$2:$L$3995,0)),"")</f>
        <v/>
      </c>
      <c r="O40" s="78" t="str">
        <f>IFERROR(INDEX(all[الشركة],MATCH(SMALL($L$2:$L$3995,ROWS($O$2:O40)),$L$2:$L$3995,0)),"")</f>
        <v/>
      </c>
      <c r="P40" s="79" t="str">
        <f>IFERROR(INDEX(all[سعر البيع],MATCH(SMALL($L$2:$L$3995,ROWS($P$2:P40)),$L$2:$L$3995,0)),"")</f>
        <v/>
      </c>
    </row>
    <row r="41" spans="1:16" x14ac:dyDescent="0.2">
      <c r="A41" s="71"/>
      <c r="B41" s="69"/>
      <c r="C41" s="69"/>
      <c r="D41" s="70"/>
      <c r="F41" s="77" t="str">
        <f>IFERROR(INDEX(all[اسم الصنف],MATCH(SMALL($I$2:$I$3995,ROWS($F$2:F41)),$I$2:$I$3995,0)),"")</f>
        <v/>
      </c>
      <c r="G41" s="78" t="str">
        <f>IFERROR(IF(SEARCH(بحث!$L$4,all[الشركة])&gt;0,ROW(G41),""),"")</f>
        <v/>
      </c>
      <c r="H41" s="78" t="str">
        <f>IFERROR(INDEX(all[الشركة],MATCH(SMALL($G$2:$G$3995,ROWS($H$2:H41)),$G$2:$G$3995,0)),"")</f>
        <v/>
      </c>
      <c r="I41" s="78" t="str">
        <f>IFERROR(IF(SEARCH(بحث!$L$4,all[الشركة])&gt;0,ROW(G41),""),"")</f>
        <v/>
      </c>
      <c r="J41" s="78" t="str">
        <f>IFERROR(INDEX(all[الباركود],MATCH(SMALL($I$2:$I$3995,ROWS($J$2:J41)),$I$2:$I$3995,0)),"")</f>
        <v/>
      </c>
      <c r="K41" s="79" t="str">
        <f>IFERROR(INDEX(all[سعر البيع],MATCH(SMALL($I$2:$I$3995,ROWS($K$2:K41)),$I$2:$I$3995,0)),"")</f>
        <v/>
      </c>
      <c r="L41" s="77" t="str">
        <f>IFERROR(IF(SEARCH(بحث!$D$4,all[اسم الصنف])&gt;0,ROW(L41),""),"")</f>
        <v/>
      </c>
      <c r="M41" s="78" t="str">
        <f>IFERROR(INDEX(all[اسم الصنف],MATCH(SMALL($L$2:$L$3995,ROWS($M$2:M41)),$L$2:$L$3995,0)),"")</f>
        <v/>
      </c>
      <c r="N41" s="78" t="str">
        <f>IFERROR(INDEX(all[الباركود],MATCH(SMALL($L$2:$L$3995,ROWS($N$2:N41)),$L$2:$L$3995,0)),"")</f>
        <v/>
      </c>
      <c r="O41" s="78" t="str">
        <f>IFERROR(INDEX(all[الشركة],MATCH(SMALL($L$2:$L$3995,ROWS($O$2:O41)),$L$2:$L$3995,0)),"")</f>
        <v/>
      </c>
      <c r="P41" s="79" t="str">
        <f>IFERROR(INDEX(all[سعر البيع],MATCH(SMALL($L$2:$L$3995,ROWS($P$2:P41)),$L$2:$L$3995,0)),"")</f>
        <v/>
      </c>
    </row>
    <row r="42" spans="1:16" x14ac:dyDescent="0.2">
      <c r="A42" s="71"/>
      <c r="B42" s="69"/>
      <c r="C42" s="69"/>
      <c r="D42" s="70"/>
      <c r="F42" s="77" t="str">
        <f>IFERROR(INDEX(all[اسم الصنف],MATCH(SMALL($I$2:$I$3995,ROWS($F$2:F42)),$I$2:$I$3995,0)),"")</f>
        <v/>
      </c>
      <c r="G42" s="78" t="str">
        <f>IFERROR(IF(SEARCH(بحث!$L$4,all[الشركة])&gt;0,ROW(G42),""),"")</f>
        <v/>
      </c>
      <c r="H42" s="78" t="str">
        <f>IFERROR(INDEX(all[الشركة],MATCH(SMALL($G$2:$G$3995,ROWS($H$2:H42)),$G$2:$G$3995,0)),"")</f>
        <v/>
      </c>
      <c r="I42" s="78" t="str">
        <f>IFERROR(IF(SEARCH(بحث!$L$4,all[الشركة])&gt;0,ROW(G42),""),"")</f>
        <v/>
      </c>
      <c r="J42" s="78" t="str">
        <f>IFERROR(INDEX(all[الباركود],MATCH(SMALL($I$2:$I$3995,ROWS($J$2:J42)),$I$2:$I$3995,0)),"")</f>
        <v/>
      </c>
      <c r="K42" s="79" t="str">
        <f>IFERROR(INDEX(all[سعر البيع],MATCH(SMALL($I$2:$I$3995,ROWS($K$2:K42)),$I$2:$I$3995,0)),"")</f>
        <v/>
      </c>
      <c r="L42" s="77" t="str">
        <f>IFERROR(IF(SEARCH(بحث!$D$4,all[اسم الصنف])&gt;0,ROW(L42),""),"")</f>
        <v/>
      </c>
      <c r="M42" s="78" t="str">
        <f>IFERROR(INDEX(all[اسم الصنف],MATCH(SMALL($L$2:$L$3995,ROWS($M$2:M42)),$L$2:$L$3995,0)),"")</f>
        <v/>
      </c>
      <c r="N42" s="78" t="str">
        <f>IFERROR(INDEX(all[الباركود],MATCH(SMALL($L$2:$L$3995,ROWS($N$2:N42)),$L$2:$L$3995,0)),"")</f>
        <v/>
      </c>
      <c r="O42" s="78" t="str">
        <f>IFERROR(INDEX(all[الشركة],MATCH(SMALL($L$2:$L$3995,ROWS($O$2:O42)),$L$2:$L$3995,0)),"")</f>
        <v/>
      </c>
      <c r="P42" s="79" t="str">
        <f>IFERROR(INDEX(all[سعر البيع],MATCH(SMALL($L$2:$L$3995,ROWS($P$2:P42)),$L$2:$L$3995,0)),"")</f>
        <v/>
      </c>
    </row>
    <row r="43" spans="1:16" x14ac:dyDescent="0.2">
      <c r="A43" s="71"/>
      <c r="B43" s="69"/>
      <c r="C43" s="69"/>
      <c r="D43" s="70"/>
      <c r="F43" s="77" t="str">
        <f>IFERROR(INDEX(all[اسم الصنف],MATCH(SMALL($I$2:$I$3995,ROWS($F$2:F43)),$I$2:$I$3995,0)),"")</f>
        <v/>
      </c>
      <c r="G43" s="78" t="str">
        <f>IFERROR(IF(SEARCH(بحث!$L$4,all[الشركة])&gt;0,ROW(G43),""),"")</f>
        <v/>
      </c>
      <c r="H43" s="78" t="str">
        <f>IFERROR(INDEX(all[الشركة],MATCH(SMALL($G$2:$G$3995,ROWS($H$2:H43)),$G$2:$G$3995,0)),"")</f>
        <v/>
      </c>
      <c r="I43" s="78" t="str">
        <f>IFERROR(IF(SEARCH(بحث!$L$4,all[الشركة])&gt;0,ROW(G43),""),"")</f>
        <v/>
      </c>
      <c r="J43" s="78" t="str">
        <f>IFERROR(INDEX(all[الباركود],MATCH(SMALL($I$2:$I$3995,ROWS($J$2:J43)),$I$2:$I$3995,0)),"")</f>
        <v/>
      </c>
      <c r="K43" s="79" t="str">
        <f>IFERROR(INDEX(all[سعر البيع],MATCH(SMALL($I$2:$I$3995,ROWS($K$2:K43)),$I$2:$I$3995,0)),"")</f>
        <v/>
      </c>
      <c r="L43" s="77" t="str">
        <f>IFERROR(IF(SEARCH(بحث!$D$4,all[اسم الصنف])&gt;0,ROW(L43),""),"")</f>
        <v/>
      </c>
      <c r="M43" s="78" t="str">
        <f>IFERROR(INDEX(all[اسم الصنف],MATCH(SMALL($L$2:$L$3995,ROWS($M$2:M43)),$L$2:$L$3995,0)),"")</f>
        <v/>
      </c>
      <c r="N43" s="78" t="str">
        <f>IFERROR(INDEX(all[الباركود],MATCH(SMALL($L$2:$L$3995,ROWS($N$2:N43)),$L$2:$L$3995,0)),"")</f>
        <v/>
      </c>
      <c r="O43" s="78" t="str">
        <f>IFERROR(INDEX(all[الشركة],MATCH(SMALL($L$2:$L$3995,ROWS($O$2:O43)),$L$2:$L$3995,0)),"")</f>
        <v/>
      </c>
      <c r="P43" s="79" t="str">
        <f>IFERROR(INDEX(all[سعر البيع],MATCH(SMALL($L$2:$L$3995,ROWS($P$2:P43)),$L$2:$L$3995,0)),"")</f>
        <v/>
      </c>
    </row>
    <row r="44" spans="1:16" x14ac:dyDescent="0.2">
      <c r="A44" s="71"/>
      <c r="B44" s="69"/>
      <c r="C44" s="69"/>
      <c r="D44" s="70"/>
      <c r="F44" s="77" t="str">
        <f>IFERROR(INDEX(all[اسم الصنف],MATCH(SMALL($I$2:$I$3995,ROWS($F$2:F44)),$I$2:$I$3995,0)),"")</f>
        <v/>
      </c>
      <c r="G44" s="78" t="str">
        <f>IFERROR(IF(SEARCH(بحث!$L$4,all[الشركة])&gt;0,ROW(G44),""),"")</f>
        <v/>
      </c>
      <c r="H44" s="78" t="str">
        <f>IFERROR(INDEX(all[الشركة],MATCH(SMALL($G$2:$G$3995,ROWS($H$2:H44)),$G$2:$G$3995,0)),"")</f>
        <v/>
      </c>
      <c r="I44" s="78" t="str">
        <f>IFERROR(IF(SEARCH(بحث!$L$4,all[الشركة])&gt;0,ROW(G44),""),"")</f>
        <v/>
      </c>
      <c r="J44" s="78" t="str">
        <f>IFERROR(INDEX(all[الباركود],MATCH(SMALL($I$2:$I$3995,ROWS($J$2:J44)),$I$2:$I$3995,0)),"")</f>
        <v/>
      </c>
      <c r="K44" s="79" t="str">
        <f>IFERROR(INDEX(all[سعر البيع],MATCH(SMALL($I$2:$I$3995,ROWS($K$2:K44)),$I$2:$I$3995,0)),"")</f>
        <v/>
      </c>
      <c r="L44" s="77" t="str">
        <f>IFERROR(IF(SEARCH(بحث!$D$4,all[اسم الصنف])&gt;0,ROW(L44),""),"")</f>
        <v/>
      </c>
      <c r="M44" s="78" t="str">
        <f>IFERROR(INDEX(all[اسم الصنف],MATCH(SMALL($L$2:$L$3995,ROWS($M$2:M44)),$L$2:$L$3995,0)),"")</f>
        <v/>
      </c>
      <c r="N44" s="78" t="str">
        <f>IFERROR(INDEX(all[الباركود],MATCH(SMALL($L$2:$L$3995,ROWS($N$2:N44)),$L$2:$L$3995,0)),"")</f>
        <v/>
      </c>
      <c r="O44" s="78" t="str">
        <f>IFERROR(INDEX(all[الشركة],MATCH(SMALL($L$2:$L$3995,ROWS($O$2:O44)),$L$2:$L$3995,0)),"")</f>
        <v/>
      </c>
      <c r="P44" s="79" t="str">
        <f>IFERROR(INDEX(all[سعر البيع],MATCH(SMALL($L$2:$L$3995,ROWS($P$2:P44)),$L$2:$L$3995,0)),"")</f>
        <v/>
      </c>
    </row>
    <row r="45" spans="1:16" x14ac:dyDescent="0.2">
      <c r="A45" s="71"/>
      <c r="B45" s="69"/>
      <c r="C45" s="69"/>
      <c r="D45" s="70"/>
      <c r="F45" s="77" t="str">
        <f>IFERROR(INDEX(all[اسم الصنف],MATCH(SMALL($I$2:$I$3995,ROWS($F$2:F45)),$I$2:$I$3995,0)),"")</f>
        <v/>
      </c>
      <c r="G45" s="78" t="str">
        <f>IFERROR(IF(SEARCH(بحث!$L$4,all[الشركة])&gt;0,ROW(G45),""),"")</f>
        <v/>
      </c>
      <c r="H45" s="78" t="str">
        <f>IFERROR(INDEX(all[الشركة],MATCH(SMALL($G$2:$G$3995,ROWS($H$2:H45)),$G$2:$G$3995,0)),"")</f>
        <v/>
      </c>
      <c r="I45" s="78" t="str">
        <f>IFERROR(IF(SEARCH(بحث!$L$4,all[الشركة])&gt;0,ROW(G45),""),"")</f>
        <v/>
      </c>
      <c r="J45" s="78" t="str">
        <f>IFERROR(INDEX(all[الباركود],MATCH(SMALL($I$2:$I$3995,ROWS($J$2:J45)),$I$2:$I$3995,0)),"")</f>
        <v/>
      </c>
      <c r="K45" s="79" t="str">
        <f>IFERROR(INDEX(all[سعر البيع],MATCH(SMALL($I$2:$I$3995,ROWS($K$2:K45)),$I$2:$I$3995,0)),"")</f>
        <v/>
      </c>
      <c r="L45" s="77" t="str">
        <f>IFERROR(IF(SEARCH(بحث!$D$4,all[اسم الصنف])&gt;0,ROW(L45),""),"")</f>
        <v/>
      </c>
      <c r="M45" s="78" t="str">
        <f>IFERROR(INDEX(all[اسم الصنف],MATCH(SMALL($L$2:$L$3995,ROWS($M$2:M45)),$L$2:$L$3995,0)),"")</f>
        <v/>
      </c>
      <c r="N45" s="78" t="str">
        <f>IFERROR(INDEX(all[الباركود],MATCH(SMALL($L$2:$L$3995,ROWS($N$2:N45)),$L$2:$L$3995,0)),"")</f>
        <v/>
      </c>
      <c r="O45" s="78" t="str">
        <f>IFERROR(INDEX(all[الشركة],MATCH(SMALL($L$2:$L$3995,ROWS($O$2:O45)),$L$2:$L$3995,0)),"")</f>
        <v/>
      </c>
      <c r="P45" s="79" t="str">
        <f>IFERROR(INDEX(all[سعر البيع],MATCH(SMALL($L$2:$L$3995,ROWS($P$2:P45)),$L$2:$L$3995,0)),"")</f>
        <v/>
      </c>
    </row>
    <row r="46" spans="1:16" x14ac:dyDescent="0.2">
      <c r="A46" s="71"/>
      <c r="B46" s="69"/>
      <c r="C46" s="69"/>
      <c r="D46" s="70"/>
      <c r="F46" s="77" t="str">
        <f>IFERROR(INDEX(all[اسم الصنف],MATCH(SMALL($I$2:$I$3995,ROWS($F$2:F46)),$I$2:$I$3995,0)),"")</f>
        <v/>
      </c>
      <c r="G46" s="78" t="str">
        <f>IFERROR(IF(SEARCH(بحث!$L$4,all[الشركة])&gt;0,ROW(G46),""),"")</f>
        <v/>
      </c>
      <c r="H46" s="78" t="str">
        <f>IFERROR(INDEX(all[الشركة],MATCH(SMALL($G$2:$G$3995,ROWS($H$2:H46)),$G$2:$G$3995,0)),"")</f>
        <v/>
      </c>
      <c r="I46" s="78" t="str">
        <f>IFERROR(IF(SEARCH(بحث!$L$4,all[الشركة])&gt;0,ROW(G46),""),"")</f>
        <v/>
      </c>
      <c r="J46" s="78" t="str">
        <f>IFERROR(INDEX(all[الباركود],MATCH(SMALL($I$2:$I$3995,ROWS($J$2:J46)),$I$2:$I$3995,0)),"")</f>
        <v/>
      </c>
      <c r="K46" s="79" t="str">
        <f>IFERROR(INDEX(all[سعر البيع],MATCH(SMALL($I$2:$I$3995,ROWS($K$2:K46)),$I$2:$I$3995,0)),"")</f>
        <v/>
      </c>
      <c r="L46" s="77" t="str">
        <f>IFERROR(IF(SEARCH(بحث!$D$4,all[اسم الصنف])&gt;0,ROW(L46),""),"")</f>
        <v/>
      </c>
      <c r="M46" s="78" t="str">
        <f>IFERROR(INDEX(all[اسم الصنف],MATCH(SMALL($L$2:$L$3995,ROWS($M$2:M46)),$L$2:$L$3995,0)),"")</f>
        <v/>
      </c>
      <c r="N46" s="78" t="str">
        <f>IFERROR(INDEX(all[الباركود],MATCH(SMALL($L$2:$L$3995,ROWS($N$2:N46)),$L$2:$L$3995,0)),"")</f>
        <v/>
      </c>
      <c r="O46" s="78" t="str">
        <f>IFERROR(INDEX(all[الشركة],MATCH(SMALL($L$2:$L$3995,ROWS($O$2:O46)),$L$2:$L$3995,0)),"")</f>
        <v/>
      </c>
      <c r="P46" s="79" t="str">
        <f>IFERROR(INDEX(all[سعر البيع],MATCH(SMALL($L$2:$L$3995,ROWS($P$2:P46)),$L$2:$L$3995,0)),"")</f>
        <v/>
      </c>
    </row>
    <row r="47" spans="1:16" x14ac:dyDescent="0.2">
      <c r="A47" s="71" t="str">
        <f>[1]All!E52</f>
        <v>1069</v>
      </c>
      <c r="B47" s="69" t="str">
        <f>[1]All!F52</f>
        <v xml:space="preserve">مقص قاطع ستيل </v>
      </c>
      <c r="C47" s="69" t="str">
        <f>[1]All!G52</f>
        <v xml:space="preserve">عام </v>
      </c>
      <c r="D47" s="70">
        <f>[1]All!H52</f>
        <v>65</v>
      </c>
      <c r="F47" s="77" t="str">
        <f>IFERROR(INDEX(all[اسم الصنف],MATCH(SMALL($I$2:$I$3995,ROWS($F$2:F47)),$I$2:$I$3995,0)),"")</f>
        <v/>
      </c>
      <c r="G47" s="78" t="str">
        <f>IFERROR(IF(SEARCH(بحث!$L$4,all[الشركة])&gt;0,ROW(G47),""),"")</f>
        <v/>
      </c>
      <c r="H47" s="78" t="str">
        <f>IFERROR(INDEX(all[الشركة],MATCH(SMALL($G$2:$G$3995,ROWS($H$2:H47)),$G$2:$G$3995,0)),"")</f>
        <v/>
      </c>
      <c r="I47" s="78" t="str">
        <f>IFERROR(IF(SEARCH(بحث!$L$4,all[الشركة])&gt;0,ROW(G47),""),"")</f>
        <v/>
      </c>
      <c r="J47" s="78" t="str">
        <f>IFERROR(INDEX(all[الباركود],MATCH(SMALL($I$2:$I$3995,ROWS($J$2:J47)),$I$2:$I$3995,0)),"")</f>
        <v/>
      </c>
      <c r="K47" s="79" t="str">
        <f>IFERROR(INDEX(all[سعر البيع],MATCH(SMALL($I$2:$I$3995,ROWS($K$2:K47)),$I$2:$I$3995,0)),"")</f>
        <v/>
      </c>
      <c r="L47" s="77" t="str">
        <f>IFERROR(IF(SEARCH(بحث!$D$4,all[اسم الصنف])&gt;0,ROW(L47),""),"")</f>
        <v/>
      </c>
      <c r="M47" s="78" t="str">
        <f>IFERROR(INDEX(all[اسم الصنف],MATCH(SMALL($L$2:$L$3995,ROWS($M$2:M47)),$L$2:$L$3995,0)),"")</f>
        <v/>
      </c>
      <c r="N47" s="78" t="str">
        <f>IFERROR(INDEX(all[الباركود],MATCH(SMALL($L$2:$L$3995,ROWS($N$2:N47)),$L$2:$L$3995,0)),"")</f>
        <v/>
      </c>
      <c r="O47" s="78" t="str">
        <f>IFERROR(INDEX(all[الشركة],MATCH(SMALL($L$2:$L$3995,ROWS($O$2:O47)),$L$2:$L$3995,0)),"")</f>
        <v/>
      </c>
      <c r="P47" s="79" t="str">
        <f>IFERROR(INDEX(all[سعر البيع],MATCH(SMALL($L$2:$L$3995,ROWS($P$2:P47)),$L$2:$L$3995,0)),"")</f>
        <v/>
      </c>
    </row>
    <row r="48" spans="1:16" x14ac:dyDescent="0.2">
      <c r="A48" s="71"/>
      <c r="B48" s="69"/>
      <c r="C48" s="69"/>
      <c r="D48" s="70"/>
      <c r="F48" s="77" t="str">
        <f>IFERROR(INDEX(all[اسم الصنف],MATCH(SMALL($I$2:$I$3995,ROWS($F$2:F48)),$I$2:$I$3995,0)),"")</f>
        <v/>
      </c>
      <c r="G48" s="78" t="str">
        <f>IFERROR(IF(SEARCH(بحث!$L$4,all[الشركة])&gt;0,ROW(G48),""),"")</f>
        <v/>
      </c>
      <c r="H48" s="78" t="str">
        <f>IFERROR(INDEX(all[الشركة],MATCH(SMALL($G$2:$G$3995,ROWS($H$2:H48)),$G$2:$G$3995,0)),"")</f>
        <v/>
      </c>
      <c r="I48" s="78" t="str">
        <f>IFERROR(IF(SEARCH(بحث!$L$4,all[الشركة])&gt;0,ROW(G48),""),"")</f>
        <v/>
      </c>
      <c r="J48" s="78" t="str">
        <f>IFERROR(INDEX(all[الباركود],MATCH(SMALL($I$2:$I$3995,ROWS($J$2:J48)),$I$2:$I$3995,0)),"")</f>
        <v/>
      </c>
      <c r="K48" s="79" t="str">
        <f>IFERROR(INDEX(all[سعر البيع],MATCH(SMALL($I$2:$I$3995,ROWS($K$2:K48)),$I$2:$I$3995,0)),"")</f>
        <v/>
      </c>
      <c r="L48" s="77" t="str">
        <f>IFERROR(IF(SEARCH(بحث!$D$4,all[اسم الصنف])&gt;0,ROW(L48),""),"")</f>
        <v/>
      </c>
      <c r="M48" s="78" t="str">
        <f>IFERROR(INDEX(all[اسم الصنف],MATCH(SMALL($L$2:$L$3995,ROWS($M$2:M48)),$L$2:$L$3995,0)),"")</f>
        <v/>
      </c>
      <c r="N48" s="78" t="str">
        <f>IFERROR(INDEX(all[الباركود],MATCH(SMALL($L$2:$L$3995,ROWS($N$2:N48)),$L$2:$L$3995,0)),"")</f>
        <v/>
      </c>
      <c r="O48" s="78" t="str">
        <f>IFERROR(INDEX(all[الشركة],MATCH(SMALL($L$2:$L$3995,ROWS($O$2:O48)),$L$2:$L$3995,0)),"")</f>
        <v/>
      </c>
      <c r="P48" s="79" t="str">
        <f>IFERROR(INDEX(all[سعر البيع],MATCH(SMALL($L$2:$L$3995,ROWS($P$2:P48)),$L$2:$L$3995,0)),"")</f>
        <v/>
      </c>
    </row>
    <row r="49" spans="1:16" x14ac:dyDescent="0.2">
      <c r="A49" s="71"/>
      <c r="B49" s="69"/>
      <c r="C49" s="69"/>
      <c r="D49" s="70"/>
      <c r="F49" s="77" t="str">
        <f>IFERROR(INDEX(all[اسم الصنف],MATCH(SMALL($I$2:$I$3995,ROWS($F$2:F49)),$I$2:$I$3995,0)),"")</f>
        <v/>
      </c>
      <c r="G49" s="78" t="str">
        <f>IFERROR(IF(SEARCH(بحث!$L$4,all[الشركة])&gt;0,ROW(G49),""),"")</f>
        <v/>
      </c>
      <c r="H49" s="78" t="str">
        <f>IFERROR(INDEX(all[الشركة],MATCH(SMALL($G$2:$G$3995,ROWS($H$2:H49)),$G$2:$G$3995,0)),"")</f>
        <v/>
      </c>
      <c r="I49" s="78" t="str">
        <f>IFERROR(IF(SEARCH(بحث!$L$4,all[الشركة])&gt;0,ROW(G49),""),"")</f>
        <v/>
      </c>
      <c r="J49" s="78" t="str">
        <f>IFERROR(INDEX(all[الباركود],MATCH(SMALL($I$2:$I$3995,ROWS($J$2:J49)),$I$2:$I$3995,0)),"")</f>
        <v/>
      </c>
      <c r="K49" s="79" t="str">
        <f>IFERROR(INDEX(all[سعر البيع],MATCH(SMALL($I$2:$I$3995,ROWS($K$2:K49)),$I$2:$I$3995,0)),"")</f>
        <v/>
      </c>
      <c r="L49" s="77" t="str">
        <f>IFERROR(IF(SEARCH(بحث!$D$4,all[اسم الصنف])&gt;0,ROW(L49),""),"")</f>
        <v/>
      </c>
      <c r="M49" s="78" t="str">
        <f>IFERROR(INDEX(all[اسم الصنف],MATCH(SMALL($L$2:$L$3995,ROWS($M$2:M49)),$L$2:$L$3995,0)),"")</f>
        <v/>
      </c>
      <c r="N49" s="78" t="str">
        <f>IFERROR(INDEX(all[الباركود],MATCH(SMALL($L$2:$L$3995,ROWS($N$2:N49)),$L$2:$L$3995,0)),"")</f>
        <v/>
      </c>
      <c r="O49" s="78" t="str">
        <f>IFERROR(INDEX(all[الشركة],MATCH(SMALL($L$2:$L$3995,ROWS($O$2:O49)),$L$2:$L$3995,0)),"")</f>
        <v/>
      </c>
      <c r="P49" s="79" t="str">
        <f>IFERROR(INDEX(all[سعر البيع],MATCH(SMALL($L$2:$L$3995,ROWS($P$2:P49)),$L$2:$L$3995,0)),"")</f>
        <v/>
      </c>
    </row>
    <row r="50" spans="1:16" x14ac:dyDescent="0.2">
      <c r="A50" s="71"/>
      <c r="B50" s="69"/>
      <c r="C50" s="69"/>
      <c r="D50" s="70"/>
      <c r="F50" s="77" t="str">
        <f>IFERROR(INDEX(all[اسم الصنف],MATCH(SMALL($I$2:$I$3995,ROWS($F$2:F50)),$I$2:$I$3995,0)),"")</f>
        <v/>
      </c>
      <c r="G50" s="78" t="str">
        <f>IFERROR(IF(SEARCH(بحث!$L$4,all[الشركة])&gt;0,ROW(G50),""),"")</f>
        <v/>
      </c>
      <c r="H50" s="78" t="str">
        <f>IFERROR(INDEX(all[الشركة],MATCH(SMALL($G$2:$G$3995,ROWS($H$2:H50)),$G$2:$G$3995,0)),"")</f>
        <v/>
      </c>
      <c r="I50" s="78" t="str">
        <f>IFERROR(IF(SEARCH(بحث!$L$4,all[الشركة])&gt;0,ROW(G50),""),"")</f>
        <v/>
      </c>
      <c r="J50" s="78" t="str">
        <f>IFERROR(INDEX(all[الباركود],MATCH(SMALL($I$2:$I$3995,ROWS($J$2:J50)),$I$2:$I$3995,0)),"")</f>
        <v/>
      </c>
      <c r="K50" s="79" t="str">
        <f>IFERROR(INDEX(all[سعر البيع],MATCH(SMALL($I$2:$I$3995,ROWS($K$2:K50)),$I$2:$I$3995,0)),"")</f>
        <v/>
      </c>
      <c r="L50" s="77" t="str">
        <f>IFERROR(IF(SEARCH(بحث!$D$4,all[اسم الصنف])&gt;0,ROW(L50),""),"")</f>
        <v/>
      </c>
      <c r="M50" s="78" t="str">
        <f>IFERROR(INDEX(all[اسم الصنف],MATCH(SMALL($L$2:$L$3995,ROWS($M$2:M50)),$L$2:$L$3995,0)),"")</f>
        <v/>
      </c>
      <c r="N50" s="78" t="str">
        <f>IFERROR(INDEX(all[الباركود],MATCH(SMALL($L$2:$L$3995,ROWS($N$2:N50)),$L$2:$L$3995,0)),"")</f>
        <v/>
      </c>
      <c r="O50" s="78" t="str">
        <f>IFERROR(INDEX(all[الشركة],MATCH(SMALL($L$2:$L$3995,ROWS($O$2:O50)),$L$2:$L$3995,0)),"")</f>
        <v/>
      </c>
      <c r="P50" s="79" t="str">
        <f>IFERROR(INDEX(all[سعر البيع],MATCH(SMALL($L$2:$L$3995,ROWS($P$2:P50)),$L$2:$L$3995,0)),"")</f>
        <v/>
      </c>
    </row>
    <row r="51" spans="1:16" x14ac:dyDescent="0.2">
      <c r="A51" s="71"/>
      <c r="B51" s="69"/>
      <c r="C51" s="69"/>
      <c r="D51" s="70"/>
      <c r="F51" s="77" t="str">
        <f>IFERROR(INDEX(all[اسم الصنف],MATCH(SMALL($I$2:$I$3995,ROWS($F$2:F51)),$I$2:$I$3995,0)),"")</f>
        <v/>
      </c>
      <c r="G51" s="78" t="str">
        <f>IFERROR(IF(SEARCH(بحث!$L$4,all[الشركة])&gt;0,ROW(G51),""),"")</f>
        <v/>
      </c>
      <c r="H51" s="78" t="str">
        <f>IFERROR(INDEX(all[الشركة],MATCH(SMALL($G$2:$G$3995,ROWS($H$2:H51)),$G$2:$G$3995,0)),"")</f>
        <v/>
      </c>
      <c r="I51" s="78" t="str">
        <f>IFERROR(IF(SEARCH(بحث!$L$4,all[الشركة])&gt;0,ROW(G51),""),"")</f>
        <v/>
      </c>
      <c r="J51" s="78" t="str">
        <f>IFERROR(INDEX(all[الباركود],MATCH(SMALL($I$2:$I$3995,ROWS($J$2:J51)),$I$2:$I$3995,0)),"")</f>
        <v/>
      </c>
      <c r="K51" s="79" t="str">
        <f>IFERROR(INDEX(all[سعر البيع],MATCH(SMALL($I$2:$I$3995,ROWS($K$2:K51)),$I$2:$I$3995,0)),"")</f>
        <v/>
      </c>
      <c r="L51" s="77" t="str">
        <f>IFERROR(IF(SEARCH(بحث!$D$4,all[اسم الصنف])&gt;0,ROW(L51),""),"")</f>
        <v/>
      </c>
      <c r="M51" s="78" t="str">
        <f>IFERROR(INDEX(all[اسم الصنف],MATCH(SMALL($L$2:$L$3995,ROWS($M$2:M51)),$L$2:$L$3995,0)),"")</f>
        <v/>
      </c>
      <c r="N51" s="78" t="str">
        <f>IFERROR(INDEX(all[الباركود],MATCH(SMALL($L$2:$L$3995,ROWS($N$2:N51)),$L$2:$L$3995,0)),"")</f>
        <v/>
      </c>
      <c r="O51" s="78" t="str">
        <f>IFERROR(INDEX(all[الشركة],MATCH(SMALL($L$2:$L$3995,ROWS($O$2:O51)),$L$2:$L$3995,0)),"")</f>
        <v/>
      </c>
      <c r="P51" s="79" t="str">
        <f>IFERROR(INDEX(all[سعر البيع],MATCH(SMALL($L$2:$L$3995,ROWS($P$2:P51)),$L$2:$L$3995,0)),"")</f>
        <v/>
      </c>
    </row>
    <row r="52" spans="1:16" x14ac:dyDescent="0.2">
      <c r="A52" s="71"/>
      <c r="B52" s="69"/>
      <c r="C52" s="69"/>
      <c r="D52" s="70"/>
      <c r="F52" s="77" t="str">
        <f>IFERROR(INDEX(all[اسم الصنف],MATCH(SMALL($I$2:$I$3995,ROWS($F$2:F52)),$I$2:$I$3995,0)),"")</f>
        <v/>
      </c>
      <c r="G52" s="78" t="str">
        <f>IFERROR(IF(SEARCH(بحث!$L$4,all[الشركة])&gt;0,ROW(G52),""),"")</f>
        <v/>
      </c>
      <c r="H52" s="78" t="str">
        <f>IFERROR(INDEX(all[الشركة],MATCH(SMALL($G$2:$G$3995,ROWS($H$2:H52)),$G$2:$G$3995,0)),"")</f>
        <v/>
      </c>
      <c r="I52" s="78" t="str">
        <f>IFERROR(IF(SEARCH(بحث!$L$4,all[الشركة])&gt;0,ROW(G52),""),"")</f>
        <v/>
      </c>
      <c r="J52" s="78" t="str">
        <f>IFERROR(INDEX(all[الباركود],MATCH(SMALL($I$2:$I$3995,ROWS($J$2:J52)),$I$2:$I$3995,0)),"")</f>
        <v/>
      </c>
      <c r="K52" s="79" t="str">
        <f>IFERROR(INDEX(all[سعر البيع],MATCH(SMALL($I$2:$I$3995,ROWS($K$2:K52)),$I$2:$I$3995,0)),"")</f>
        <v/>
      </c>
      <c r="L52" s="77" t="str">
        <f>IFERROR(IF(SEARCH(بحث!$D$4,all[اسم الصنف])&gt;0,ROW(L52),""),"")</f>
        <v/>
      </c>
      <c r="M52" s="78" t="str">
        <f>IFERROR(INDEX(all[اسم الصنف],MATCH(SMALL($L$2:$L$3995,ROWS($M$2:M52)),$L$2:$L$3995,0)),"")</f>
        <v/>
      </c>
      <c r="N52" s="78" t="str">
        <f>IFERROR(INDEX(all[الباركود],MATCH(SMALL($L$2:$L$3995,ROWS($N$2:N52)),$L$2:$L$3995,0)),"")</f>
        <v/>
      </c>
      <c r="O52" s="78" t="str">
        <f>IFERROR(INDEX(all[الشركة],MATCH(SMALL($L$2:$L$3995,ROWS($O$2:O52)),$L$2:$L$3995,0)),"")</f>
        <v/>
      </c>
      <c r="P52" s="79" t="str">
        <f>IFERROR(INDEX(all[سعر البيع],MATCH(SMALL($L$2:$L$3995,ROWS($P$2:P52)),$L$2:$L$3995,0)),"")</f>
        <v/>
      </c>
    </row>
    <row r="53" spans="1:16" x14ac:dyDescent="0.2">
      <c r="A53" s="71"/>
      <c r="B53" s="69"/>
      <c r="C53" s="69"/>
      <c r="D53" s="70"/>
      <c r="F53" s="77" t="str">
        <f>IFERROR(INDEX(all[اسم الصنف],MATCH(SMALL($I$2:$I$3995,ROWS($F$2:F53)),$I$2:$I$3995,0)),"")</f>
        <v/>
      </c>
      <c r="G53" s="78" t="str">
        <f>IFERROR(IF(SEARCH(بحث!$L$4,all[الشركة])&gt;0,ROW(G53),""),"")</f>
        <v/>
      </c>
      <c r="H53" s="78" t="str">
        <f>IFERROR(INDEX(all[الشركة],MATCH(SMALL($G$2:$G$3995,ROWS($H$2:H53)),$G$2:$G$3995,0)),"")</f>
        <v/>
      </c>
      <c r="I53" s="78" t="str">
        <f>IFERROR(IF(SEARCH(بحث!$L$4,all[الشركة])&gt;0,ROW(G53),""),"")</f>
        <v/>
      </c>
      <c r="J53" s="78" t="str">
        <f>IFERROR(INDEX(all[الباركود],MATCH(SMALL($I$2:$I$3995,ROWS($J$2:J53)),$I$2:$I$3995,0)),"")</f>
        <v/>
      </c>
      <c r="K53" s="79" t="str">
        <f>IFERROR(INDEX(all[سعر البيع],MATCH(SMALL($I$2:$I$3995,ROWS($K$2:K53)),$I$2:$I$3995,0)),"")</f>
        <v/>
      </c>
      <c r="L53" s="77" t="str">
        <f>IFERROR(IF(SEARCH(بحث!$D$4,all[اسم الصنف])&gt;0,ROW(L53),""),"")</f>
        <v/>
      </c>
      <c r="M53" s="78" t="str">
        <f>IFERROR(INDEX(all[اسم الصنف],MATCH(SMALL($L$2:$L$3995,ROWS($M$2:M53)),$L$2:$L$3995,0)),"")</f>
        <v/>
      </c>
      <c r="N53" s="78" t="str">
        <f>IFERROR(INDEX(all[الباركود],MATCH(SMALL($L$2:$L$3995,ROWS($N$2:N53)),$L$2:$L$3995,0)),"")</f>
        <v/>
      </c>
      <c r="O53" s="78" t="str">
        <f>IFERROR(INDEX(all[الشركة],MATCH(SMALL($L$2:$L$3995,ROWS($O$2:O53)),$L$2:$L$3995,0)),"")</f>
        <v/>
      </c>
      <c r="P53" s="79" t="str">
        <f>IFERROR(INDEX(all[سعر البيع],MATCH(SMALL($L$2:$L$3995,ROWS($P$2:P53)),$L$2:$L$3995,0)),"")</f>
        <v/>
      </c>
    </row>
    <row r="54" spans="1:16" x14ac:dyDescent="0.2">
      <c r="A54" s="71"/>
      <c r="B54" s="69"/>
      <c r="C54" s="69"/>
      <c r="D54" s="70"/>
      <c r="F54" s="77" t="str">
        <f>IFERROR(INDEX(all[اسم الصنف],MATCH(SMALL($I$2:$I$3995,ROWS($F$2:F54)),$I$2:$I$3995,0)),"")</f>
        <v/>
      </c>
      <c r="G54" s="78" t="str">
        <f>IFERROR(IF(SEARCH(بحث!$L$4,all[الشركة])&gt;0,ROW(G54),""),"")</f>
        <v/>
      </c>
      <c r="H54" s="78" t="str">
        <f>IFERROR(INDEX(all[الشركة],MATCH(SMALL($G$2:$G$3995,ROWS($H$2:H54)),$G$2:$G$3995,0)),"")</f>
        <v/>
      </c>
      <c r="I54" s="78" t="str">
        <f>IFERROR(IF(SEARCH(بحث!$L$4,all[الشركة])&gt;0,ROW(G54),""),"")</f>
        <v/>
      </c>
      <c r="J54" s="78" t="str">
        <f>IFERROR(INDEX(all[الباركود],MATCH(SMALL($I$2:$I$3995,ROWS($J$2:J54)),$I$2:$I$3995,0)),"")</f>
        <v/>
      </c>
      <c r="K54" s="79" t="str">
        <f>IFERROR(INDEX(all[سعر البيع],MATCH(SMALL($I$2:$I$3995,ROWS($K$2:K54)),$I$2:$I$3995,0)),"")</f>
        <v/>
      </c>
      <c r="L54" s="77" t="str">
        <f>IFERROR(IF(SEARCH(بحث!$D$4,all[اسم الصنف])&gt;0,ROW(L54),""),"")</f>
        <v/>
      </c>
      <c r="M54" s="78" t="str">
        <f>IFERROR(INDEX(all[اسم الصنف],MATCH(SMALL($L$2:$L$3995,ROWS($M$2:M54)),$L$2:$L$3995,0)),"")</f>
        <v/>
      </c>
      <c r="N54" s="78" t="str">
        <f>IFERROR(INDEX(all[الباركود],MATCH(SMALL($L$2:$L$3995,ROWS($N$2:N54)),$L$2:$L$3995,0)),"")</f>
        <v/>
      </c>
      <c r="O54" s="78" t="str">
        <f>IFERROR(INDEX(all[الشركة],MATCH(SMALL($L$2:$L$3995,ROWS($O$2:O54)),$L$2:$L$3995,0)),"")</f>
        <v/>
      </c>
      <c r="P54" s="79" t="str">
        <f>IFERROR(INDEX(all[سعر البيع],MATCH(SMALL($L$2:$L$3995,ROWS($P$2:P54)),$L$2:$L$3995,0)),"")</f>
        <v/>
      </c>
    </row>
    <row r="55" spans="1:16" x14ac:dyDescent="0.2">
      <c r="A55" s="71"/>
      <c r="B55" s="69"/>
      <c r="C55" s="69"/>
      <c r="D55" s="70"/>
      <c r="F55" s="77" t="str">
        <f>IFERROR(INDEX(all[اسم الصنف],MATCH(SMALL($I$2:$I$3995,ROWS($F$2:F55)),$I$2:$I$3995,0)),"")</f>
        <v/>
      </c>
      <c r="G55" s="78" t="str">
        <f>IFERROR(IF(SEARCH(بحث!$L$4,all[الشركة])&gt;0,ROW(G55),""),"")</f>
        <v/>
      </c>
      <c r="H55" s="78" t="str">
        <f>IFERROR(INDEX(all[الشركة],MATCH(SMALL($G$2:$G$3995,ROWS($H$2:H55)),$G$2:$G$3995,0)),"")</f>
        <v/>
      </c>
      <c r="I55" s="78" t="str">
        <f>IFERROR(IF(SEARCH(بحث!$L$4,all[الشركة])&gt;0,ROW(G55),""),"")</f>
        <v/>
      </c>
      <c r="J55" s="78" t="str">
        <f>IFERROR(INDEX(all[الباركود],MATCH(SMALL($I$2:$I$3995,ROWS($J$2:J55)),$I$2:$I$3995,0)),"")</f>
        <v/>
      </c>
      <c r="K55" s="79" t="str">
        <f>IFERROR(INDEX(all[سعر البيع],MATCH(SMALL($I$2:$I$3995,ROWS($K$2:K55)),$I$2:$I$3995,0)),"")</f>
        <v/>
      </c>
      <c r="L55" s="77" t="str">
        <f>IFERROR(IF(SEARCH(بحث!$D$4,all[اسم الصنف])&gt;0,ROW(L55),""),"")</f>
        <v/>
      </c>
      <c r="M55" s="78" t="str">
        <f>IFERROR(INDEX(all[اسم الصنف],MATCH(SMALL($L$2:$L$3995,ROWS($M$2:M55)),$L$2:$L$3995,0)),"")</f>
        <v/>
      </c>
      <c r="N55" s="78" t="str">
        <f>IFERROR(INDEX(all[الباركود],MATCH(SMALL($L$2:$L$3995,ROWS($N$2:N55)),$L$2:$L$3995,0)),"")</f>
        <v/>
      </c>
      <c r="O55" s="78" t="str">
        <f>IFERROR(INDEX(all[الشركة],MATCH(SMALL($L$2:$L$3995,ROWS($O$2:O55)),$L$2:$L$3995,0)),"")</f>
        <v/>
      </c>
      <c r="P55" s="79" t="str">
        <f>IFERROR(INDEX(all[سعر البيع],MATCH(SMALL($L$2:$L$3995,ROWS($P$2:P55)),$L$2:$L$3995,0)),"")</f>
        <v/>
      </c>
    </row>
    <row r="56" spans="1:16" x14ac:dyDescent="0.2">
      <c r="A56" s="71"/>
      <c r="B56" s="69"/>
      <c r="C56" s="69"/>
      <c r="D56" s="70"/>
      <c r="F56" s="77" t="str">
        <f>IFERROR(INDEX(all[اسم الصنف],MATCH(SMALL($I$2:$I$3995,ROWS($F$2:F56)),$I$2:$I$3995,0)),"")</f>
        <v/>
      </c>
      <c r="G56" s="78" t="str">
        <f>IFERROR(IF(SEARCH(بحث!$L$4,all[الشركة])&gt;0,ROW(G56),""),"")</f>
        <v/>
      </c>
      <c r="H56" s="78" t="str">
        <f>IFERROR(INDEX(all[الشركة],MATCH(SMALL($G$2:$G$3995,ROWS($H$2:H56)),$G$2:$G$3995,0)),"")</f>
        <v/>
      </c>
      <c r="I56" s="78" t="str">
        <f>IFERROR(IF(SEARCH(بحث!$L$4,all[الشركة])&gt;0,ROW(G56),""),"")</f>
        <v/>
      </c>
      <c r="J56" s="78" t="str">
        <f>IFERROR(INDEX(all[الباركود],MATCH(SMALL($I$2:$I$3995,ROWS($J$2:J56)),$I$2:$I$3995,0)),"")</f>
        <v/>
      </c>
      <c r="K56" s="79" t="str">
        <f>IFERROR(INDEX(all[سعر البيع],MATCH(SMALL($I$2:$I$3995,ROWS($K$2:K56)),$I$2:$I$3995,0)),"")</f>
        <v/>
      </c>
      <c r="L56" s="77" t="str">
        <f>IFERROR(IF(SEARCH(بحث!$D$4,all[اسم الصنف])&gt;0,ROW(L56),""),"")</f>
        <v/>
      </c>
      <c r="M56" s="78" t="str">
        <f>IFERROR(INDEX(all[اسم الصنف],MATCH(SMALL($L$2:$L$3995,ROWS($M$2:M56)),$L$2:$L$3995,0)),"")</f>
        <v/>
      </c>
      <c r="N56" s="78" t="str">
        <f>IFERROR(INDEX(all[الباركود],MATCH(SMALL($L$2:$L$3995,ROWS($N$2:N56)),$L$2:$L$3995,0)),"")</f>
        <v/>
      </c>
      <c r="O56" s="78" t="str">
        <f>IFERROR(INDEX(all[الشركة],MATCH(SMALL($L$2:$L$3995,ROWS($O$2:O56)),$L$2:$L$3995,0)),"")</f>
        <v/>
      </c>
      <c r="P56" s="79" t="str">
        <f>IFERROR(INDEX(all[سعر البيع],MATCH(SMALL($L$2:$L$3995,ROWS($P$2:P56)),$L$2:$L$3995,0)),"")</f>
        <v/>
      </c>
    </row>
    <row r="57" spans="1:16" x14ac:dyDescent="0.2">
      <c r="A57" s="71"/>
      <c r="B57" s="69"/>
      <c r="C57" s="69"/>
      <c r="D57" s="70"/>
      <c r="F57" s="77" t="str">
        <f>IFERROR(INDEX(all[اسم الصنف],MATCH(SMALL($I$2:$I$3995,ROWS($F$2:F57)),$I$2:$I$3995,0)),"")</f>
        <v/>
      </c>
      <c r="G57" s="78" t="str">
        <f>IFERROR(IF(SEARCH(بحث!$L$4,all[الشركة])&gt;0,ROW(G57),""),"")</f>
        <v/>
      </c>
      <c r="H57" s="78" t="str">
        <f>IFERROR(INDEX(all[الشركة],MATCH(SMALL($G$2:$G$3995,ROWS($H$2:H57)),$G$2:$G$3995,0)),"")</f>
        <v/>
      </c>
      <c r="I57" s="78" t="str">
        <f>IFERROR(IF(SEARCH(بحث!$L$4,all[الشركة])&gt;0,ROW(G57),""),"")</f>
        <v/>
      </c>
      <c r="J57" s="78" t="str">
        <f>IFERROR(INDEX(all[الباركود],MATCH(SMALL($I$2:$I$3995,ROWS($J$2:J57)),$I$2:$I$3995,0)),"")</f>
        <v/>
      </c>
      <c r="K57" s="79" t="str">
        <f>IFERROR(INDEX(all[سعر البيع],MATCH(SMALL($I$2:$I$3995,ROWS($K$2:K57)),$I$2:$I$3995,0)),"")</f>
        <v/>
      </c>
      <c r="L57" s="77" t="str">
        <f>IFERROR(IF(SEARCH(بحث!$D$4,all[اسم الصنف])&gt;0,ROW(L57),""),"")</f>
        <v/>
      </c>
      <c r="M57" s="78" t="str">
        <f>IFERROR(INDEX(all[اسم الصنف],MATCH(SMALL($L$2:$L$3995,ROWS($M$2:M57)),$L$2:$L$3995,0)),"")</f>
        <v/>
      </c>
      <c r="N57" s="78" t="str">
        <f>IFERROR(INDEX(all[الباركود],MATCH(SMALL($L$2:$L$3995,ROWS($N$2:N57)),$L$2:$L$3995,0)),"")</f>
        <v/>
      </c>
      <c r="O57" s="78" t="str">
        <f>IFERROR(INDEX(all[الشركة],MATCH(SMALL($L$2:$L$3995,ROWS($O$2:O57)),$L$2:$L$3995,0)),"")</f>
        <v/>
      </c>
      <c r="P57" s="79" t="str">
        <f>IFERROR(INDEX(all[سعر البيع],MATCH(SMALL($L$2:$L$3995,ROWS($P$2:P57)),$L$2:$L$3995,0)),"")</f>
        <v/>
      </c>
    </row>
    <row r="58" spans="1:16" x14ac:dyDescent="0.2">
      <c r="A58" s="71"/>
      <c r="B58" s="69"/>
      <c r="C58" s="69"/>
      <c r="D58" s="70"/>
      <c r="F58" s="77" t="str">
        <f>IFERROR(INDEX(all[اسم الصنف],MATCH(SMALL($I$2:$I$3995,ROWS($F$2:F58)),$I$2:$I$3995,0)),"")</f>
        <v/>
      </c>
      <c r="G58" s="78" t="str">
        <f>IFERROR(IF(SEARCH(بحث!$L$4,all[الشركة])&gt;0,ROW(G58),""),"")</f>
        <v/>
      </c>
      <c r="H58" s="78" t="str">
        <f>IFERROR(INDEX(all[الشركة],MATCH(SMALL($G$2:$G$3995,ROWS($H$2:H58)),$G$2:$G$3995,0)),"")</f>
        <v/>
      </c>
      <c r="I58" s="78" t="str">
        <f>IFERROR(IF(SEARCH(بحث!$L$4,all[الشركة])&gt;0,ROW(G58),""),"")</f>
        <v/>
      </c>
      <c r="J58" s="78" t="str">
        <f>IFERROR(INDEX(all[الباركود],MATCH(SMALL($I$2:$I$3995,ROWS($J$2:J58)),$I$2:$I$3995,0)),"")</f>
        <v/>
      </c>
      <c r="K58" s="79" t="str">
        <f>IFERROR(INDEX(all[سعر البيع],MATCH(SMALL($I$2:$I$3995,ROWS($K$2:K58)),$I$2:$I$3995,0)),"")</f>
        <v/>
      </c>
      <c r="L58" s="77" t="str">
        <f>IFERROR(IF(SEARCH(بحث!$D$4,all[اسم الصنف])&gt;0,ROW(L58),""),"")</f>
        <v/>
      </c>
      <c r="M58" s="78" t="str">
        <f>IFERROR(INDEX(all[اسم الصنف],MATCH(SMALL($L$2:$L$3995,ROWS($M$2:M58)),$L$2:$L$3995,0)),"")</f>
        <v/>
      </c>
      <c r="N58" s="78" t="str">
        <f>IFERROR(INDEX(all[الباركود],MATCH(SMALL($L$2:$L$3995,ROWS($N$2:N58)),$L$2:$L$3995,0)),"")</f>
        <v/>
      </c>
      <c r="O58" s="78" t="str">
        <f>IFERROR(INDEX(all[الشركة],MATCH(SMALL($L$2:$L$3995,ROWS($O$2:O58)),$L$2:$L$3995,0)),"")</f>
        <v/>
      </c>
      <c r="P58" s="79" t="str">
        <f>IFERROR(INDEX(all[سعر البيع],MATCH(SMALL($L$2:$L$3995,ROWS($P$2:P58)),$L$2:$L$3995,0)),"")</f>
        <v/>
      </c>
    </row>
    <row r="59" spans="1:16" x14ac:dyDescent="0.2">
      <c r="A59" s="71"/>
      <c r="B59" s="69"/>
      <c r="C59" s="69"/>
      <c r="D59" s="70"/>
      <c r="F59" s="77" t="str">
        <f>IFERROR(INDEX(all[اسم الصنف],MATCH(SMALL($I$2:$I$3995,ROWS($F$2:F59)),$I$2:$I$3995,0)),"")</f>
        <v/>
      </c>
      <c r="G59" s="78" t="str">
        <f>IFERROR(IF(SEARCH(بحث!$L$4,all[الشركة])&gt;0,ROW(G59),""),"")</f>
        <v/>
      </c>
      <c r="H59" s="78" t="str">
        <f>IFERROR(INDEX(all[الشركة],MATCH(SMALL($G$2:$G$3995,ROWS($H$2:H59)),$G$2:$G$3995,0)),"")</f>
        <v/>
      </c>
      <c r="I59" s="78" t="str">
        <f>IFERROR(IF(SEARCH(بحث!$L$4,all[الشركة])&gt;0,ROW(G59),""),"")</f>
        <v/>
      </c>
      <c r="J59" s="78" t="str">
        <f>IFERROR(INDEX(all[الباركود],MATCH(SMALL($I$2:$I$3995,ROWS($J$2:J59)),$I$2:$I$3995,0)),"")</f>
        <v/>
      </c>
      <c r="K59" s="79" t="str">
        <f>IFERROR(INDEX(all[سعر البيع],MATCH(SMALL($I$2:$I$3995,ROWS($K$2:K59)),$I$2:$I$3995,0)),"")</f>
        <v/>
      </c>
      <c r="L59" s="77" t="str">
        <f>IFERROR(IF(SEARCH(بحث!$D$4,all[اسم الصنف])&gt;0,ROW(L59),""),"")</f>
        <v/>
      </c>
      <c r="M59" s="78" t="str">
        <f>IFERROR(INDEX(all[اسم الصنف],MATCH(SMALL($L$2:$L$3995,ROWS($M$2:M59)),$L$2:$L$3995,0)),"")</f>
        <v/>
      </c>
      <c r="N59" s="78" t="str">
        <f>IFERROR(INDEX(all[الباركود],MATCH(SMALL($L$2:$L$3995,ROWS($N$2:N59)),$L$2:$L$3995,0)),"")</f>
        <v/>
      </c>
      <c r="O59" s="78" t="str">
        <f>IFERROR(INDEX(all[الشركة],MATCH(SMALL($L$2:$L$3995,ROWS($O$2:O59)),$L$2:$L$3995,0)),"")</f>
        <v/>
      </c>
      <c r="P59" s="79" t="str">
        <f>IFERROR(INDEX(all[سعر البيع],MATCH(SMALL($L$2:$L$3995,ROWS($P$2:P59)),$L$2:$L$3995,0)),"")</f>
        <v/>
      </c>
    </row>
    <row r="60" spans="1:16" x14ac:dyDescent="0.2">
      <c r="A60" s="71"/>
      <c r="B60" s="69"/>
      <c r="C60" s="69"/>
      <c r="D60" s="70"/>
      <c r="F60" s="77" t="str">
        <f>IFERROR(INDEX(all[اسم الصنف],MATCH(SMALL($I$2:$I$3995,ROWS($F$2:F60)),$I$2:$I$3995,0)),"")</f>
        <v/>
      </c>
      <c r="G60" s="78" t="str">
        <f>IFERROR(IF(SEARCH(بحث!$L$4,all[الشركة])&gt;0,ROW(G60),""),"")</f>
        <v/>
      </c>
      <c r="H60" s="78" t="str">
        <f>IFERROR(INDEX(all[الشركة],MATCH(SMALL($G$2:$G$3995,ROWS($H$2:H60)),$G$2:$G$3995,0)),"")</f>
        <v/>
      </c>
      <c r="I60" s="78" t="str">
        <f>IFERROR(IF(SEARCH(بحث!$L$4,all[الشركة])&gt;0,ROW(G60),""),"")</f>
        <v/>
      </c>
      <c r="J60" s="78" t="str">
        <f>IFERROR(INDEX(all[الباركود],MATCH(SMALL($I$2:$I$3995,ROWS($J$2:J60)),$I$2:$I$3995,0)),"")</f>
        <v/>
      </c>
      <c r="K60" s="79" t="str">
        <f>IFERROR(INDEX(all[سعر البيع],MATCH(SMALL($I$2:$I$3995,ROWS($K$2:K60)),$I$2:$I$3995,0)),"")</f>
        <v/>
      </c>
      <c r="L60" s="77" t="str">
        <f>IFERROR(IF(SEARCH(بحث!$D$4,all[اسم الصنف])&gt;0,ROW(L60),""),"")</f>
        <v/>
      </c>
      <c r="M60" s="78" t="str">
        <f>IFERROR(INDEX(all[اسم الصنف],MATCH(SMALL($L$2:$L$3995,ROWS($M$2:M60)),$L$2:$L$3995,0)),"")</f>
        <v/>
      </c>
      <c r="N60" s="78" t="str">
        <f>IFERROR(INDEX(all[الباركود],MATCH(SMALL($L$2:$L$3995,ROWS($N$2:N60)),$L$2:$L$3995,0)),"")</f>
        <v/>
      </c>
      <c r="O60" s="78" t="str">
        <f>IFERROR(INDEX(all[الشركة],MATCH(SMALL($L$2:$L$3995,ROWS($O$2:O60)),$L$2:$L$3995,0)),"")</f>
        <v/>
      </c>
      <c r="P60" s="79" t="str">
        <f>IFERROR(INDEX(all[سعر البيع],MATCH(SMALL($L$2:$L$3995,ROWS($P$2:P60)),$L$2:$L$3995,0)),"")</f>
        <v/>
      </c>
    </row>
    <row r="61" spans="1:16" x14ac:dyDescent="0.2">
      <c r="A61" s="71"/>
      <c r="B61" s="69"/>
      <c r="C61" s="69"/>
      <c r="D61" s="70"/>
      <c r="F61" s="77" t="str">
        <f>IFERROR(INDEX(all[اسم الصنف],MATCH(SMALL($I$2:$I$3995,ROWS($F$2:F61)),$I$2:$I$3995,0)),"")</f>
        <v/>
      </c>
      <c r="G61" s="78" t="str">
        <f>IFERROR(IF(SEARCH(بحث!$L$4,all[الشركة])&gt;0,ROW(G61),""),"")</f>
        <v/>
      </c>
      <c r="H61" s="78" t="str">
        <f>IFERROR(INDEX(all[الشركة],MATCH(SMALL($G$2:$G$3995,ROWS($H$2:H61)),$G$2:$G$3995,0)),"")</f>
        <v/>
      </c>
      <c r="I61" s="78" t="str">
        <f>IFERROR(IF(SEARCH(بحث!$L$4,all[الشركة])&gt;0,ROW(G61),""),"")</f>
        <v/>
      </c>
      <c r="J61" s="78" t="str">
        <f>IFERROR(INDEX(all[الباركود],MATCH(SMALL($I$2:$I$3995,ROWS($J$2:J61)),$I$2:$I$3995,0)),"")</f>
        <v/>
      </c>
      <c r="K61" s="79" t="str">
        <f>IFERROR(INDEX(all[سعر البيع],MATCH(SMALL($I$2:$I$3995,ROWS($K$2:K61)),$I$2:$I$3995,0)),"")</f>
        <v/>
      </c>
      <c r="L61" s="77" t="str">
        <f>IFERROR(IF(SEARCH(بحث!$D$4,all[اسم الصنف])&gt;0,ROW(L61),""),"")</f>
        <v/>
      </c>
      <c r="M61" s="78" t="str">
        <f>IFERROR(INDEX(all[اسم الصنف],MATCH(SMALL($L$2:$L$3995,ROWS($M$2:M61)),$L$2:$L$3995,0)),"")</f>
        <v/>
      </c>
      <c r="N61" s="78" t="str">
        <f>IFERROR(INDEX(all[الباركود],MATCH(SMALL($L$2:$L$3995,ROWS($N$2:N61)),$L$2:$L$3995,0)),"")</f>
        <v/>
      </c>
      <c r="O61" s="78" t="str">
        <f>IFERROR(INDEX(all[الشركة],MATCH(SMALL($L$2:$L$3995,ROWS($O$2:O61)),$L$2:$L$3995,0)),"")</f>
        <v/>
      </c>
      <c r="P61" s="79" t="str">
        <f>IFERROR(INDEX(all[سعر البيع],MATCH(SMALL($L$2:$L$3995,ROWS($P$2:P61)),$L$2:$L$3995,0)),"")</f>
        <v/>
      </c>
    </row>
    <row r="62" spans="1:16" x14ac:dyDescent="0.2">
      <c r="A62" s="71"/>
      <c r="B62" s="69"/>
      <c r="C62" s="69"/>
      <c r="D62" s="70"/>
      <c r="F62" s="77" t="str">
        <f>IFERROR(INDEX(all[اسم الصنف],MATCH(SMALL($I$2:$I$3995,ROWS($F$2:F62)),$I$2:$I$3995,0)),"")</f>
        <v/>
      </c>
      <c r="G62" s="78" t="str">
        <f>IFERROR(IF(SEARCH(بحث!$L$4,all[الشركة])&gt;0,ROW(G62),""),"")</f>
        <v/>
      </c>
      <c r="H62" s="78" t="str">
        <f>IFERROR(INDEX(all[الشركة],MATCH(SMALL($G$2:$G$3995,ROWS($H$2:H62)),$G$2:$G$3995,0)),"")</f>
        <v/>
      </c>
      <c r="I62" s="78" t="str">
        <f>IFERROR(IF(SEARCH(بحث!$L$4,all[الشركة])&gt;0,ROW(G62),""),"")</f>
        <v/>
      </c>
      <c r="J62" s="78" t="str">
        <f>IFERROR(INDEX(all[الباركود],MATCH(SMALL($I$2:$I$3995,ROWS($J$2:J62)),$I$2:$I$3995,0)),"")</f>
        <v/>
      </c>
      <c r="K62" s="79" t="str">
        <f>IFERROR(INDEX(all[سعر البيع],MATCH(SMALL($I$2:$I$3995,ROWS($K$2:K62)),$I$2:$I$3995,0)),"")</f>
        <v/>
      </c>
      <c r="L62" s="77" t="str">
        <f>IFERROR(IF(SEARCH(بحث!$D$4,all[اسم الصنف])&gt;0,ROW(L62),""),"")</f>
        <v/>
      </c>
      <c r="M62" s="78" t="str">
        <f>IFERROR(INDEX(all[اسم الصنف],MATCH(SMALL($L$2:$L$3995,ROWS($M$2:M62)),$L$2:$L$3995,0)),"")</f>
        <v/>
      </c>
      <c r="N62" s="78" t="str">
        <f>IFERROR(INDEX(all[الباركود],MATCH(SMALL($L$2:$L$3995,ROWS($N$2:N62)),$L$2:$L$3995,0)),"")</f>
        <v/>
      </c>
      <c r="O62" s="78" t="str">
        <f>IFERROR(INDEX(all[الشركة],MATCH(SMALL($L$2:$L$3995,ROWS($O$2:O62)),$L$2:$L$3995,0)),"")</f>
        <v/>
      </c>
      <c r="P62" s="79" t="str">
        <f>IFERROR(INDEX(all[سعر البيع],MATCH(SMALL($L$2:$L$3995,ROWS($P$2:P62)),$L$2:$L$3995,0)),"")</f>
        <v/>
      </c>
    </row>
    <row r="63" spans="1:16" x14ac:dyDescent="0.2">
      <c r="A63" s="71"/>
      <c r="B63" s="69"/>
      <c r="C63" s="69"/>
      <c r="D63" s="70"/>
      <c r="F63" s="77" t="str">
        <f>IFERROR(INDEX(all[اسم الصنف],MATCH(SMALL($I$2:$I$3995,ROWS($F$2:F63)),$I$2:$I$3995,0)),"")</f>
        <v/>
      </c>
      <c r="G63" s="78" t="str">
        <f>IFERROR(IF(SEARCH(بحث!$L$4,all[الشركة])&gt;0,ROW(G63),""),"")</f>
        <v/>
      </c>
      <c r="H63" s="78" t="str">
        <f>IFERROR(INDEX(all[الشركة],MATCH(SMALL($G$2:$G$3995,ROWS($H$2:H63)),$G$2:$G$3995,0)),"")</f>
        <v/>
      </c>
      <c r="I63" s="78" t="str">
        <f>IFERROR(IF(SEARCH(بحث!$L$4,all[الشركة])&gt;0,ROW(G63),""),"")</f>
        <v/>
      </c>
      <c r="J63" s="78" t="str">
        <f>IFERROR(INDEX(all[الباركود],MATCH(SMALL($I$2:$I$3995,ROWS($J$2:J63)),$I$2:$I$3995,0)),"")</f>
        <v/>
      </c>
      <c r="K63" s="79" t="str">
        <f>IFERROR(INDEX(all[سعر البيع],MATCH(SMALL($I$2:$I$3995,ROWS($K$2:K63)),$I$2:$I$3995,0)),"")</f>
        <v/>
      </c>
      <c r="L63" s="77" t="str">
        <f>IFERROR(IF(SEARCH(بحث!$D$4,all[اسم الصنف])&gt;0,ROW(L63),""),"")</f>
        <v/>
      </c>
      <c r="M63" s="78" t="str">
        <f>IFERROR(INDEX(all[اسم الصنف],MATCH(SMALL($L$2:$L$3995,ROWS($M$2:M63)),$L$2:$L$3995,0)),"")</f>
        <v/>
      </c>
      <c r="N63" s="78" t="str">
        <f>IFERROR(INDEX(all[الباركود],MATCH(SMALL($L$2:$L$3995,ROWS($N$2:N63)),$L$2:$L$3995,0)),"")</f>
        <v/>
      </c>
      <c r="O63" s="78" t="str">
        <f>IFERROR(INDEX(all[الشركة],MATCH(SMALL($L$2:$L$3995,ROWS($O$2:O63)),$L$2:$L$3995,0)),"")</f>
        <v/>
      </c>
      <c r="P63" s="79" t="str">
        <f>IFERROR(INDEX(all[سعر البيع],MATCH(SMALL($L$2:$L$3995,ROWS($P$2:P63)),$L$2:$L$3995,0)),"")</f>
        <v/>
      </c>
    </row>
    <row r="64" spans="1:16" x14ac:dyDescent="0.2">
      <c r="A64" s="71"/>
      <c r="B64" s="69"/>
      <c r="C64" s="69"/>
      <c r="D64" s="70"/>
      <c r="F64" s="77" t="str">
        <f>IFERROR(INDEX(all[اسم الصنف],MATCH(SMALL($I$2:$I$3995,ROWS($F$2:F64)),$I$2:$I$3995,0)),"")</f>
        <v/>
      </c>
      <c r="G64" s="78" t="str">
        <f>IFERROR(IF(SEARCH(بحث!$L$4,all[الشركة])&gt;0,ROW(G64),""),"")</f>
        <v/>
      </c>
      <c r="H64" s="78" t="str">
        <f>IFERROR(INDEX(all[الشركة],MATCH(SMALL($G$2:$G$3995,ROWS($H$2:H64)),$G$2:$G$3995,0)),"")</f>
        <v/>
      </c>
      <c r="I64" s="78" t="str">
        <f>IFERROR(IF(SEARCH(بحث!$L$4,all[الشركة])&gt;0,ROW(G64),""),"")</f>
        <v/>
      </c>
      <c r="J64" s="78" t="str">
        <f>IFERROR(INDEX(all[الباركود],MATCH(SMALL($I$2:$I$3995,ROWS($J$2:J64)),$I$2:$I$3995,0)),"")</f>
        <v/>
      </c>
      <c r="K64" s="79" t="str">
        <f>IFERROR(INDEX(all[سعر البيع],MATCH(SMALL($I$2:$I$3995,ROWS($K$2:K64)),$I$2:$I$3995,0)),"")</f>
        <v/>
      </c>
      <c r="L64" s="77" t="str">
        <f>IFERROR(IF(SEARCH(بحث!$D$4,all[اسم الصنف])&gt;0,ROW(L64),""),"")</f>
        <v/>
      </c>
      <c r="M64" s="78" t="str">
        <f>IFERROR(INDEX(all[اسم الصنف],MATCH(SMALL($L$2:$L$3995,ROWS($M$2:M64)),$L$2:$L$3995,0)),"")</f>
        <v/>
      </c>
      <c r="N64" s="78" t="str">
        <f>IFERROR(INDEX(all[الباركود],MATCH(SMALL($L$2:$L$3995,ROWS($N$2:N64)),$L$2:$L$3995,0)),"")</f>
        <v/>
      </c>
      <c r="O64" s="78" t="str">
        <f>IFERROR(INDEX(all[الشركة],MATCH(SMALL($L$2:$L$3995,ROWS($O$2:O64)),$L$2:$L$3995,0)),"")</f>
        <v/>
      </c>
      <c r="P64" s="79" t="str">
        <f>IFERROR(INDEX(all[سعر البيع],MATCH(SMALL($L$2:$L$3995,ROWS($P$2:P64)),$L$2:$L$3995,0)),"")</f>
        <v/>
      </c>
    </row>
    <row r="65" spans="1:16" x14ac:dyDescent="0.2">
      <c r="A65" s="71"/>
      <c r="B65" s="69"/>
      <c r="C65" s="69"/>
      <c r="D65" s="70"/>
      <c r="F65" s="77" t="str">
        <f>IFERROR(INDEX(all[اسم الصنف],MATCH(SMALL($I$2:$I$3995,ROWS($F$2:F65)),$I$2:$I$3995,0)),"")</f>
        <v/>
      </c>
      <c r="G65" s="78" t="str">
        <f>IFERROR(IF(SEARCH(بحث!$L$4,all[الشركة])&gt;0,ROW(G65),""),"")</f>
        <v/>
      </c>
      <c r="H65" s="78" t="str">
        <f>IFERROR(INDEX(all[الشركة],MATCH(SMALL($G$2:$G$3995,ROWS($H$2:H65)),$G$2:$G$3995,0)),"")</f>
        <v/>
      </c>
      <c r="I65" s="78" t="str">
        <f>IFERROR(IF(SEARCH(بحث!$L$4,all[الشركة])&gt;0,ROW(G65),""),"")</f>
        <v/>
      </c>
      <c r="J65" s="78" t="str">
        <f>IFERROR(INDEX(all[الباركود],MATCH(SMALL($I$2:$I$3995,ROWS($J$2:J65)),$I$2:$I$3995,0)),"")</f>
        <v/>
      </c>
      <c r="K65" s="79" t="str">
        <f>IFERROR(INDEX(all[سعر البيع],MATCH(SMALL($I$2:$I$3995,ROWS($K$2:K65)),$I$2:$I$3995,0)),"")</f>
        <v/>
      </c>
      <c r="L65" s="77" t="str">
        <f>IFERROR(IF(SEARCH(بحث!$D$4,all[اسم الصنف])&gt;0,ROW(L65),""),"")</f>
        <v/>
      </c>
      <c r="M65" s="78" t="str">
        <f>IFERROR(INDEX(all[اسم الصنف],MATCH(SMALL($L$2:$L$3995,ROWS($M$2:M65)),$L$2:$L$3995,0)),"")</f>
        <v/>
      </c>
      <c r="N65" s="78" t="str">
        <f>IFERROR(INDEX(all[الباركود],MATCH(SMALL($L$2:$L$3995,ROWS($N$2:N65)),$L$2:$L$3995,0)),"")</f>
        <v/>
      </c>
      <c r="O65" s="78" t="str">
        <f>IFERROR(INDEX(all[الشركة],MATCH(SMALL($L$2:$L$3995,ROWS($O$2:O65)),$L$2:$L$3995,0)),"")</f>
        <v/>
      </c>
      <c r="P65" s="79" t="str">
        <f>IFERROR(INDEX(all[سعر البيع],MATCH(SMALL($L$2:$L$3995,ROWS($P$2:P65)),$L$2:$L$3995,0)),"")</f>
        <v/>
      </c>
    </row>
    <row r="66" spans="1:16" x14ac:dyDescent="0.2">
      <c r="A66" s="71"/>
      <c r="B66" s="69"/>
      <c r="C66" s="69"/>
      <c r="D66" s="70"/>
      <c r="F66" s="77" t="str">
        <f>IFERROR(INDEX(all[اسم الصنف],MATCH(SMALL($I$2:$I$3995,ROWS($F$2:F66)),$I$2:$I$3995,0)),"")</f>
        <v/>
      </c>
      <c r="G66" s="78" t="str">
        <f>IFERROR(IF(SEARCH(بحث!$L$4,all[الشركة])&gt;0,ROW(G66),""),"")</f>
        <v/>
      </c>
      <c r="H66" s="78" t="str">
        <f>IFERROR(INDEX(all[الشركة],MATCH(SMALL($G$2:$G$3995,ROWS($H$2:H66)),$G$2:$G$3995,0)),"")</f>
        <v/>
      </c>
      <c r="I66" s="78" t="str">
        <f>IFERROR(IF(SEARCH(بحث!$L$4,all[الشركة])&gt;0,ROW(G66),""),"")</f>
        <v/>
      </c>
      <c r="J66" s="78" t="str">
        <f>IFERROR(INDEX(all[الباركود],MATCH(SMALL($I$2:$I$3995,ROWS($J$2:J66)),$I$2:$I$3995,0)),"")</f>
        <v/>
      </c>
      <c r="K66" s="79" t="str">
        <f>IFERROR(INDEX(all[سعر البيع],MATCH(SMALL($I$2:$I$3995,ROWS($K$2:K66)),$I$2:$I$3995,0)),"")</f>
        <v/>
      </c>
      <c r="L66" s="77" t="str">
        <f>IFERROR(IF(SEARCH(بحث!$D$4,all[اسم الصنف])&gt;0,ROW(L66),""),"")</f>
        <v/>
      </c>
      <c r="M66" s="78" t="str">
        <f>IFERROR(INDEX(all[اسم الصنف],MATCH(SMALL($L$2:$L$3995,ROWS($M$2:M66)),$L$2:$L$3995,0)),"")</f>
        <v/>
      </c>
      <c r="N66" s="78" t="str">
        <f>IFERROR(INDEX(all[الباركود],MATCH(SMALL($L$2:$L$3995,ROWS($N$2:N66)),$L$2:$L$3995,0)),"")</f>
        <v/>
      </c>
      <c r="O66" s="78" t="str">
        <f>IFERROR(INDEX(all[الشركة],MATCH(SMALL($L$2:$L$3995,ROWS($O$2:O66)),$L$2:$L$3995,0)),"")</f>
        <v/>
      </c>
      <c r="P66" s="79" t="str">
        <f>IFERROR(INDEX(all[سعر البيع],MATCH(SMALL($L$2:$L$3995,ROWS($P$2:P66)),$L$2:$L$3995,0)),"")</f>
        <v/>
      </c>
    </row>
    <row r="67" spans="1:16" x14ac:dyDescent="0.2">
      <c r="A67" s="71"/>
      <c r="B67" s="69"/>
      <c r="C67" s="69"/>
      <c r="D67" s="70"/>
      <c r="F67" s="77" t="str">
        <f>IFERROR(INDEX(all[اسم الصنف],MATCH(SMALL($I$2:$I$3995,ROWS($F$2:F67)),$I$2:$I$3995,0)),"")</f>
        <v/>
      </c>
      <c r="G67" s="78" t="str">
        <f>IFERROR(IF(SEARCH(بحث!$L$4,all[الشركة])&gt;0,ROW(G67),""),"")</f>
        <v/>
      </c>
      <c r="H67" s="78" t="str">
        <f>IFERROR(INDEX(all[الشركة],MATCH(SMALL($G$2:$G$3995,ROWS($H$2:H67)),$G$2:$G$3995,0)),"")</f>
        <v/>
      </c>
      <c r="I67" s="78" t="str">
        <f>IFERROR(IF(SEARCH(بحث!$L$4,all[الشركة])&gt;0,ROW(G67),""),"")</f>
        <v/>
      </c>
      <c r="J67" s="78" t="str">
        <f>IFERROR(INDEX(all[الباركود],MATCH(SMALL($I$2:$I$3995,ROWS($J$2:J67)),$I$2:$I$3995,0)),"")</f>
        <v/>
      </c>
      <c r="K67" s="79" t="str">
        <f>IFERROR(INDEX(all[سعر البيع],MATCH(SMALL($I$2:$I$3995,ROWS($K$2:K67)),$I$2:$I$3995,0)),"")</f>
        <v/>
      </c>
      <c r="L67" s="77" t="str">
        <f>IFERROR(IF(SEARCH(بحث!$D$4,all[اسم الصنف])&gt;0,ROW(L67),""),"")</f>
        <v/>
      </c>
      <c r="M67" s="78" t="str">
        <f>IFERROR(INDEX(all[اسم الصنف],MATCH(SMALL($L$2:$L$3995,ROWS($M$2:M67)),$L$2:$L$3995,0)),"")</f>
        <v/>
      </c>
      <c r="N67" s="78" t="str">
        <f>IFERROR(INDEX(all[الباركود],MATCH(SMALL($L$2:$L$3995,ROWS($N$2:N67)),$L$2:$L$3995,0)),"")</f>
        <v/>
      </c>
      <c r="O67" s="78" t="str">
        <f>IFERROR(INDEX(all[الشركة],MATCH(SMALL($L$2:$L$3995,ROWS($O$2:O67)),$L$2:$L$3995,0)),"")</f>
        <v/>
      </c>
      <c r="P67" s="79" t="str">
        <f>IFERROR(INDEX(all[سعر البيع],MATCH(SMALL($L$2:$L$3995,ROWS($P$2:P67)),$L$2:$L$3995,0)),"")</f>
        <v/>
      </c>
    </row>
    <row r="68" spans="1:16" x14ac:dyDescent="0.2">
      <c r="A68" s="71"/>
      <c r="B68" s="69"/>
      <c r="C68" s="69"/>
      <c r="D68" s="70"/>
      <c r="F68" s="77" t="str">
        <f>IFERROR(INDEX(all[اسم الصنف],MATCH(SMALL($I$2:$I$3995,ROWS($F$2:F68)),$I$2:$I$3995,0)),"")</f>
        <v/>
      </c>
      <c r="G68" s="78" t="str">
        <f>IFERROR(IF(SEARCH(بحث!$L$4,all[الشركة])&gt;0,ROW(G68),""),"")</f>
        <v/>
      </c>
      <c r="H68" s="78" t="str">
        <f>IFERROR(INDEX(all[الشركة],MATCH(SMALL($G$2:$G$3995,ROWS($H$2:H68)),$G$2:$G$3995,0)),"")</f>
        <v/>
      </c>
      <c r="I68" s="78" t="str">
        <f>IFERROR(IF(SEARCH(بحث!$L$4,all[الشركة])&gt;0,ROW(G68),""),"")</f>
        <v/>
      </c>
      <c r="J68" s="78" t="str">
        <f>IFERROR(INDEX(all[الباركود],MATCH(SMALL($I$2:$I$3995,ROWS($J$2:J68)),$I$2:$I$3995,0)),"")</f>
        <v/>
      </c>
      <c r="K68" s="79" t="str">
        <f>IFERROR(INDEX(all[سعر البيع],MATCH(SMALL($I$2:$I$3995,ROWS($K$2:K68)),$I$2:$I$3995,0)),"")</f>
        <v/>
      </c>
      <c r="L68" s="77" t="str">
        <f>IFERROR(IF(SEARCH(بحث!$D$4,all[اسم الصنف])&gt;0,ROW(L68),""),"")</f>
        <v/>
      </c>
      <c r="M68" s="78" t="str">
        <f>IFERROR(INDEX(all[اسم الصنف],MATCH(SMALL($L$2:$L$3995,ROWS($M$2:M68)),$L$2:$L$3995,0)),"")</f>
        <v/>
      </c>
      <c r="N68" s="78" t="str">
        <f>IFERROR(INDEX(all[الباركود],MATCH(SMALL($L$2:$L$3995,ROWS($N$2:N68)),$L$2:$L$3995,0)),"")</f>
        <v/>
      </c>
      <c r="O68" s="78" t="str">
        <f>IFERROR(INDEX(all[الشركة],MATCH(SMALL($L$2:$L$3995,ROWS($O$2:O68)),$L$2:$L$3995,0)),"")</f>
        <v/>
      </c>
      <c r="P68" s="79" t="str">
        <f>IFERROR(INDEX(all[سعر البيع],MATCH(SMALL($L$2:$L$3995,ROWS($P$2:P68)),$L$2:$L$3995,0)),"")</f>
        <v/>
      </c>
    </row>
    <row r="69" spans="1:16" x14ac:dyDescent="0.2">
      <c r="A69" s="71"/>
      <c r="B69" s="69"/>
      <c r="C69" s="69"/>
      <c r="D69" s="70"/>
      <c r="F69" s="77" t="str">
        <f>IFERROR(INDEX(all[اسم الصنف],MATCH(SMALL($I$2:$I$3995,ROWS($F$2:F69)),$I$2:$I$3995,0)),"")</f>
        <v/>
      </c>
      <c r="G69" s="78" t="str">
        <f>IFERROR(IF(SEARCH(بحث!$L$4,all[الشركة])&gt;0,ROW(G69),""),"")</f>
        <v/>
      </c>
      <c r="H69" s="78" t="str">
        <f>IFERROR(INDEX(all[الشركة],MATCH(SMALL($G$2:$G$3995,ROWS($H$2:H69)),$G$2:$G$3995,0)),"")</f>
        <v/>
      </c>
      <c r="I69" s="78" t="str">
        <f>IFERROR(IF(SEARCH(بحث!$L$4,all[الشركة])&gt;0,ROW(G69),""),"")</f>
        <v/>
      </c>
      <c r="J69" s="78" t="str">
        <f>IFERROR(INDEX(all[الباركود],MATCH(SMALL($I$2:$I$3995,ROWS($J$2:J69)),$I$2:$I$3995,0)),"")</f>
        <v/>
      </c>
      <c r="K69" s="79" t="str">
        <f>IFERROR(INDEX(all[سعر البيع],MATCH(SMALL($I$2:$I$3995,ROWS($K$2:K69)),$I$2:$I$3995,0)),"")</f>
        <v/>
      </c>
      <c r="L69" s="77" t="str">
        <f>IFERROR(IF(SEARCH(بحث!$D$4,all[اسم الصنف])&gt;0,ROW(L69),""),"")</f>
        <v/>
      </c>
      <c r="M69" s="78" t="str">
        <f>IFERROR(INDEX(all[اسم الصنف],MATCH(SMALL($L$2:$L$3995,ROWS($M$2:M69)),$L$2:$L$3995,0)),"")</f>
        <v/>
      </c>
      <c r="N69" s="78" t="str">
        <f>IFERROR(INDEX(all[الباركود],MATCH(SMALL($L$2:$L$3995,ROWS($N$2:N69)),$L$2:$L$3995,0)),"")</f>
        <v/>
      </c>
      <c r="O69" s="78" t="str">
        <f>IFERROR(INDEX(all[الشركة],MATCH(SMALL($L$2:$L$3995,ROWS($O$2:O69)),$L$2:$L$3995,0)),"")</f>
        <v/>
      </c>
      <c r="P69" s="79" t="str">
        <f>IFERROR(INDEX(all[سعر البيع],MATCH(SMALL($L$2:$L$3995,ROWS($P$2:P69)),$L$2:$L$3995,0)),"")</f>
        <v/>
      </c>
    </row>
    <row r="70" spans="1:16" x14ac:dyDescent="0.2">
      <c r="A70" s="71"/>
      <c r="B70" s="69"/>
      <c r="C70" s="69"/>
      <c r="D70" s="70"/>
      <c r="F70" s="77" t="str">
        <f>IFERROR(INDEX(all[اسم الصنف],MATCH(SMALL($I$2:$I$3995,ROWS($F$2:F70)),$I$2:$I$3995,0)),"")</f>
        <v/>
      </c>
      <c r="G70" s="78" t="str">
        <f>IFERROR(IF(SEARCH(بحث!$L$4,all[الشركة])&gt;0,ROW(G70),""),"")</f>
        <v/>
      </c>
      <c r="H70" s="78" t="str">
        <f>IFERROR(INDEX(all[الشركة],MATCH(SMALL($G$2:$G$3995,ROWS($H$2:H70)),$G$2:$G$3995,0)),"")</f>
        <v/>
      </c>
      <c r="I70" s="78" t="str">
        <f>IFERROR(IF(SEARCH(بحث!$L$4,all[الشركة])&gt;0,ROW(G70),""),"")</f>
        <v/>
      </c>
      <c r="J70" s="78" t="str">
        <f>IFERROR(INDEX(all[الباركود],MATCH(SMALL($I$2:$I$3995,ROWS($J$2:J70)),$I$2:$I$3995,0)),"")</f>
        <v/>
      </c>
      <c r="K70" s="79" t="str">
        <f>IFERROR(INDEX(all[سعر البيع],MATCH(SMALL($I$2:$I$3995,ROWS($K$2:K70)),$I$2:$I$3995,0)),"")</f>
        <v/>
      </c>
      <c r="L70" s="77" t="str">
        <f>IFERROR(IF(SEARCH(بحث!$D$4,all[اسم الصنف])&gt;0,ROW(L70),""),"")</f>
        <v/>
      </c>
      <c r="M70" s="78" t="str">
        <f>IFERROR(INDEX(all[اسم الصنف],MATCH(SMALL($L$2:$L$3995,ROWS($M$2:M70)),$L$2:$L$3995,0)),"")</f>
        <v/>
      </c>
      <c r="N70" s="78" t="str">
        <f>IFERROR(INDEX(all[الباركود],MATCH(SMALL($L$2:$L$3995,ROWS($N$2:N70)),$L$2:$L$3995,0)),"")</f>
        <v/>
      </c>
      <c r="O70" s="78" t="str">
        <f>IFERROR(INDEX(all[الشركة],MATCH(SMALL($L$2:$L$3995,ROWS($O$2:O70)),$L$2:$L$3995,0)),"")</f>
        <v/>
      </c>
      <c r="P70" s="79" t="str">
        <f>IFERROR(INDEX(all[سعر البيع],MATCH(SMALL($L$2:$L$3995,ROWS($P$2:P70)),$L$2:$L$3995,0)),"")</f>
        <v/>
      </c>
    </row>
    <row r="71" spans="1:16" x14ac:dyDescent="0.2">
      <c r="A71" s="71"/>
      <c r="B71" s="69"/>
      <c r="C71" s="69"/>
      <c r="D71" s="70"/>
      <c r="F71" s="77" t="str">
        <f>IFERROR(INDEX(all[اسم الصنف],MATCH(SMALL($I$2:$I$3995,ROWS($F$2:F71)),$I$2:$I$3995,0)),"")</f>
        <v/>
      </c>
      <c r="G71" s="78" t="str">
        <f>IFERROR(IF(SEARCH(بحث!$L$4,all[الشركة])&gt;0,ROW(G71),""),"")</f>
        <v/>
      </c>
      <c r="H71" s="78" t="str">
        <f>IFERROR(INDEX(all[الشركة],MATCH(SMALL($G$2:$G$3995,ROWS($H$2:H71)),$G$2:$G$3995,0)),"")</f>
        <v/>
      </c>
      <c r="I71" s="78" t="str">
        <f>IFERROR(IF(SEARCH(بحث!$L$4,all[الشركة])&gt;0,ROW(G71),""),"")</f>
        <v/>
      </c>
      <c r="J71" s="78" t="str">
        <f>IFERROR(INDEX(all[الباركود],MATCH(SMALL($I$2:$I$3995,ROWS($J$2:J71)),$I$2:$I$3995,0)),"")</f>
        <v/>
      </c>
      <c r="K71" s="79" t="str">
        <f>IFERROR(INDEX(all[سعر البيع],MATCH(SMALL($I$2:$I$3995,ROWS($K$2:K71)),$I$2:$I$3995,0)),"")</f>
        <v/>
      </c>
      <c r="L71" s="77" t="str">
        <f>IFERROR(IF(SEARCH(بحث!$D$4,all[اسم الصنف])&gt;0,ROW(L71),""),"")</f>
        <v/>
      </c>
      <c r="M71" s="78" t="str">
        <f>IFERROR(INDEX(all[اسم الصنف],MATCH(SMALL($L$2:$L$3995,ROWS($M$2:M71)),$L$2:$L$3995,0)),"")</f>
        <v/>
      </c>
      <c r="N71" s="78" t="str">
        <f>IFERROR(INDEX(all[الباركود],MATCH(SMALL($L$2:$L$3995,ROWS($N$2:N71)),$L$2:$L$3995,0)),"")</f>
        <v/>
      </c>
      <c r="O71" s="78" t="str">
        <f>IFERROR(INDEX(all[الشركة],MATCH(SMALL($L$2:$L$3995,ROWS($O$2:O71)),$L$2:$L$3995,0)),"")</f>
        <v/>
      </c>
      <c r="P71" s="79" t="str">
        <f>IFERROR(INDEX(all[سعر البيع],MATCH(SMALL($L$2:$L$3995,ROWS($P$2:P71)),$L$2:$L$3995,0)),"")</f>
        <v/>
      </c>
    </row>
    <row r="72" spans="1:16" x14ac:dyDescent="0.2">
      <c r="A72" s="71"/>
      <c r="B72" s="69"/>
      <c r="C72" s="69"/>
      <c r="D72" s="70"/>
      <c r="F72" s="77" t="str">
        <f>IFERROR(INDEX(all[اسم الصنف],MATCH(SMALL($I$2:$I$3995,ROWS($F$2:F72)),$I$2:$I$3995,0)),"")</f>
        <v/>
      </c>
      <c r="G72" s="78" t="str">
        <f>IFERROR(IF(SEARCH(بحث!$L$4,all[الشركة])&gt;0,ROW(G72),""),"")</f>
        <v/>
      </c>
      <c r="H72" s="78" t="str">
        <f>IFERROR(INDEX(all[الشركة],MATCH(SMALL($G$2:$G$3995,ROWS($H$2:H72)),$G$2:$G$3995,0)),"")</f>
        <v/>
      </c>
      <c r="I72" s="78" t="str">
        <f>IFERROR(IF(SEARCH(بحث!$L$4,all[الشركة])&gt;0,ROW(G72),""),"")</f>
        <v/>
      </c>
      <c r="J72" s="78" t="str">
        <f>IFERROR(INDEX(all[الباركود],MATCH(SMALL($I$2:$I$3995,ROWS($J$2:J72)),$I$2:$I$3995,0)),"")</f>
        <v/>
      </c>
      <c r="K72" s="79" t="str">
        <f>IFERROR(INDEX(all[سعر البيع],MATCH(SMALL($I$2:$I$3995,ROWS($K$2:K72)),$I$2:$I$3995,0)),"")</f>
        <v/>
      </c>
      <c r="L72" s="77" t="str">
        <f>IFERROR(IF(SEARCH(بحث!$D$4,all[اسم الصنف])&gt;0,ROW(L72),""),"")</f>
        <v/>
      </c>
      <c r="M72" s="78" t="str">
        <f>IFERROR(INDEX(all[اسم الصنف],MATCH(SMALL($L$2:$L$3995,ROWS($M$2:M72)),$L$2:$L$3995,0)),"")</f>
        <v/>
      </c>
      <c r="N72" s="78" t="str">
        <f>IFERROR(INDEX(all[الباركود],MATCH(SMALL($L$2:$L$3995,ROWS($N$2:N72)),$L$2:$L$3995,0)),"")</f>
        <v/>
      </c>
      <c r="O72" s="78" t="str">
        <f>IFERROR(INDEX(all[الشركة],MATCH(SMALL($L$2:$L$3995,ROWS($O$2:O72)),$L$2:$L$3995,0)),"")</f>
        <v/>
      </c>
      <c r="P72" s="79" t="str">
        <f>IFERROR(INDEX(all[سعر البيع],MATCH(SMALL($L$2:$L$3995,ROWS($P$2:P72)),$L$2:$L$3995,0)),"")</f>
        <v/>
      </c>
    </row>
    <row r="73" spans="1:16" x14ac:dyDescent="0.2">
      <c r="A73" s="71"/>
      <c r="B73" s="69"/>
      <c r="C73" s="69"/>
      <c r="D73" s="70"/>
      <c r="F73" s="77" t="str">
        <f>IFERROR(INDEX(all[اسم الصنف],MATCH(SMALL($I$2:$I$3995,ROWS($F$2:F73)),$I$2:$I$3995,0)),"")</f>
        <v/>
      </c>
      <c r="G73" s="78" t="str">
        <f>IFERROR(IF(SEARCH(بحث!$L$4,all[الشركة])&gt;0,ROW(G73),""),"")</f>
        <v/>
      </c>
      <c r="H73" s="78" t="str">
        <f>IFERROR(INDEX(all[الشركة],MATCH(SMALL($G$2:$G$3995,ROWS($H$2:H73)),$G$2:$G$3995,0)),"")</f>
        <v/>
      </c>
      <c r="I73" s="78" t="str">
        <f>IFERROR(IF(SEARCH(بحث!$L$4,all[الشركة])&gt;0,ROW(G73),""),"")</f>
        <v/>
      </c>
      <c r="J73" s="78" t="str">
        <f>IFERROR(INDEX(all[الباركود],MATCH(SMALL($I$2:$I$3995,ROWS($J$2:J73)),$I$2:$I$3995,0)),"")</f>
        <v/>
      </c>
      <c r="K73" s="79" t="str">
        <f>IFERROR(INDEX(all[سعر البيع],MATCH(SMALL($I$2:$I$3995,ROWS($K$2:K73)),$I$2:$I$3995,0)),"")</f>
        <v/>
      </c>
      <c r="L73" s="77" t="str">
        <f>IFERROR(IF(SEARCH(بحث!$D$4,all[اسم الصنف])&gt;0,ROW(L73),""),"")</f>
        <v/>
      </c>
      <c r="M73" s="78" t="str">
        <f>IFERROR(INDEX(all[اسم الصنف],MATCH(SMALL($L$2:$L$3995,ROWS($M$2:M73)),$L$2:$L$3995,0)),"")</f>
        <v/>
      </c>
      <c r="N73" s="78" t="str">
        <f>IFERROR(INDEX(all[الباركود],MATCH(SMALL($L$2:$L$3995,ROWS($N$2:N73)),$L$2:$L$3995,0)),"")</f>
        <v/>
      </c>
      <c r="O73" s="78" t="str">
        <f>IFERROR(INDEX(all[الشركة],MATCH(SMALL($L$2:$L$3995,ROWS($O$2:O73)),$L$2:$L$3995,0)),"")</f>
        <v/>
      </c>
      <c r="P73" s="79" t="str">
        <f>IFERROR(INDEX(all[سعر البيع],MATCH(SMALL($L$2:$L$3995,ROWS($P$2:P73)),$L$2:$L$3995,0)),"")</f>
        <v/>
      </c>
    </row>
    <row r="74" spans="1:16" x14ac:dyDescent="0.2">
      <c r="A74" s="71"/>
      <c r="B74" s="69"/>
      <c r="C74" s="69"/>
      <c r="D74" s="70"/>
      <c r="F74" s="77" t="str">
        <f>IFERROR(INDEX(all[اسم الصنف],MATCH(SMALL($I$2:$I$3995,ROWS($F$2:F74)),$I$2:$I$3995,0)),"")</f>
        <v/>
      </c>
      <c r="G74" s="78" t="str">
        <f>IFERROR(IF(SEARCH(بحث!$L$4,all[الشركة])&gt;0,ROW(G74),""),"")</f>
        <v/>
      </c>
      <c r="H74" s="78" t="str">
        <f>IFERROR(INDEX(all[الشركة],MATCH(SMALL($G$2:$G$3995,ROWS($H$2:H74)),$G$2:$G$3995,0)),"")</f>
        <v/>
      </c>
      <c r="I74" s="78" t="str">
        <f>IFERROR(IF(SEARCH(بحث!$L$4,all[الشركة])&gt;0,ROW(G74),""),"")</f>
        <v/>
      </c>
      <c r="J74" s="78" t="str">
        <f>IFERROR(INDEX(all[الباركود],MATCH(SMALL($I$2:$I$3995,ROWS($J$2:J74)),$I$2:$I$3995,0)),"")</f>
        <v/>
      </c>
      <c r="K74" s="79" t="str">
        <f>IFERROR(INDEX(all[سعر البيع],MATCH(SMALL($I$2:$I$3995,ROWS($K$2:K74)),$I$2:$I$3995,0)),"")</f>
        <v/>
      </c>
      <c r="L74" s="77" t="str">
        <f>IFERROR(IF(SEARCH(بحث!$D$4,all[اسم الصنف])&gt;0,ROW(L74),""),"")</f>
        <v/>
      </c>
      <c r="M74" s="78" t="str">
        <f>IFERROR(INDEX(all[اسم الصنف],MATCH(SMALL($L$2:$L$3995,ROWS($M$2:M74)),$L$2:$L$3995,0)),"")</f>
        <v/>
      </c>
      <c r="N74" s="78" t="str">
        <f>IFERROR(INDEX(all[الباركود],MATCH(SMALL($L$2:$L$3995,ROWS($N$2:N74)),$L$2:$L$3995,0)),"")</f>
        <v/>
      </c>
      <c r="O74" s="78" t="str">
        <f>IFERROR(INDEX(all[الشركة],MATCH(SMALL($L$2:$L$3995,ROWS($O$2:O74)),$L$2:$L$3995,0)),"")</f>
        <v/>
      </c>
      <c r="P74" s="79" t="str">
        <f>IFERROR(INDEX(all[سعر البيع],MATCH(SMALL($L$2:$L$3995,ROWS($P$2:P74)),$L$2:$L$3995,0)),"")</f>
        <v/>
      </c>
    </row>
    <row r="75" spans="1:16" x14ac:dyDescent="0.2">
      <c r="A75" s="71"/>
      <c r="B75" s="69"/>
      <c r="C75" s="69"/>
      <c r="D75" s="70"/>
      <c r="F75" s="77" t="str">
        <f>IFERROR(INDEX(all[اسم الصنف],MATCH(SMALL($I$2:$I$3995,ROWS($F$2:F75)),$I$2:$I$3995,0)),"")</f>
        <v/>
      </c>
      <c r="G75" s="78" t="str">
        <f>IFERROR(IF(SEARCH(بحث!$L$4,all[الشركة])&gt;0,ROW(G75),""),"")</f>
        <v/>
      </c>
      <c r="H75" s="78" t="str">
        <f>IFERROR(INDEX(all[الشركة],MATCH(SMALL($G$2:$G$3995,ROWS($H$2:H75)),$G$2:$G$3995,0)),"")</f>
        <v/>
      </c>
      <c r="I75" s="78" t="str">
        <f>IFERROR(IF(SEARCH(بحث!$L$4,all[الشركة])&gt;0,ROW(G75),""),"")</f>
        <v/>
      </c>
      <c r="J75" s="78" t="str">
        <f>IFERROR(INDEX(all[الباركود],MATCH(SMALL($I$2:$I$3995,ROWS($J$2:J75)),$I$2:$I$3995,0)),"")</f>
        <v/>
      </c>
      <c r="K75" s="79" t="str">
        <f>IFERROR(INDEX(all[سعر البيع],MATCH(SMALL($I$2:$I$3995,ROWS($K$2:K75)),$I$2:$I$3995,0)),"")</f>
        <v/>
      </c>
      <c r="L75" s="77" t="str">
        <f>IFERROR(IF(SEARCH(بحث!$D$4,all[اسم الصنف])&gt;0,ROW(L75),""),"")</f>
        <v/>
      </c>
      <c r="M75" s="78" t="str">
        <f>IFERROR(INDEX(all[اسم الصنف],MATCH(SMALL($L$2:$L$3995,ROWS($M$2:M75)),$L$2:$L$3995,0)),"")</f>
        <v/>
      </c>
      <c r="N75" s="78" t="str">
        <f>IFERROR(INDEX(all[الباركود],MATCH(SMALL($L$2:$L$3995,ROWS($N$2:N75)),$L$2:$L$3995,0)),"")</f>
        <v/>
      </c>
      <c r="O75" s="78" t="str">
        <f>IFERROR(INDEX(all[الشركة],MATCH(SMALL($L$2:$L$3995,ROWS($O$2:O75)),$L$2:$L$3995,0)),"")</f>
        <v/>
      </c>
      <c r="P75" s="79" t="str">
        <f>IFERROR(INDEX(all[سعر البيع],MATCH(SMALL($L$2:$L$3995,ROWS($P$2:P75)),$L$2:$L$3995,0)),"")</f>
        <v/>
      </c>
    </row>
    <row r="76" spans="1:16" x14ac:dyDescent="0.2">
      <c r="A76" s="71"/>
      <c r="B76" s="69"/>
      <c r="C76" s="69"/>
      <c r="D76" s="70"/>
      <c r="F76" s="77" t="str">
        <f>IFERROR(INDEX(all[اسم الصنف],MATCH(SMALL($I$2:$I$3995,ROWS($F$2:F76)),$I$2:$I$3995,0)),"")</f>
        <v/>
      </c>
      <c r="G76" s="78" t="str">
        <f>IFERROR(IF(SEARCH(بحث!$L$4,all[الشركة])&gt;0,ROW(G76),""),"")</f>
        <v/>
      </c>
      <c r="H76" s="78" t="str">
        <f>IFERROR(INDEX(all[الشركة],MATCH(SMALL($G$2:$G$3995,ROWS($H$2:H76)),$G$2:$G$3995,0)),"")</f>
        <v/>
      </c>
      <c r="I76" s="78" t="str">
        <f>IFERROR(IF(SEARCH(بحث!$L$4,all[الشركة])&gt;0,ROW(G76),""),"")</f>
        <v/>
      </c>
      <c r="J76" s="78" t="str">
        <f>IFERROR(INDEX(all[الباركود],MATCH(SMALL($I$2:$I$3995,ROWS($J$2:J76)),$I$2:$I$3995,0)),"")</f>
        <v/>
      </c>
      <c r="K76" s="79" t="str">
        <f>IFERROR(INDEX(all[سعر البيع],MATCH(SMALL($I$2:$I$3995,ROWS($K$2:K76)),$I$2:$I$3995,0)),"")</f>
        <v/>
      </c>
      <c r="L76" s="77" t="str">
        <f>IFERROR(IF(SEARCH(بحث!$D$4,all[اسم الصنف])&gt;0,ROW(L76),""),"")</f>
        <v/>
      </c>
      <c r="M76" s="78" t="str">
        <f>IFERROR(INDEX(all[اسم الصنف],MATCH(SMALL($L$2:$L$3995,ROWS($M$2:M76)),$L$2:$L$3995,0)),"")</f>
        <v/>
      </c>
      <c r="N76" s="78" t="str">
        <f>IFERROR(INDEX(all[الباركود],MATCH(SMALL($L$2:$L$3995,ROWS($N$2:N76)),$L$2:$L$3995,0)),"")</f>
        <v/>
      </c>
      <c r="O76" s="78" t="str">
        <f>IFERROR(INDEX(all[الشركة],MATCH(SMALL($L$2:$L$3995,ROWS($O$2:O76)),$L$2:$L$3995,0)),"")</f>
        <v/>
      </c>
      <c r="P76" s="79" t="str">
        <f>IFERROR(INDEX(all[سعر البيع],MATCH(SMALL($L$2:$L$3995,ROWS($P$2:P76)),$L$2:$L$3995,0)),"")</f>
        <v/>
      </c>
    </row>
    <row r="77" spans="1:16" x14ac:dyDescent="0.2">
      <c r="A77" s="71"/>
      <c r="B77" s="69"/>
      <c r="C77" s="69"/>
      <c r="D77" s="70"/>
      <c r="F77" s="77" t="str">
        <f>IFERROR(INDEX(all[اسم الصنف],MATCH(SMALL($I$2:$I$3995,ROWS($F$2:F77)),$I$2:$I$3995,0)),"")</f>
        <v/>
      </c>
      <c r="G77" s="78" t="str">
        <f>IFERROR(IF(SEARCH(بحث!$L$4,all[الشركة])&gt;0,ROW(G77),""),"")</f>
        <v/>
      </c>
      <c r="H77" s="78" t="str">
        <f>IFERROR(INDEX(all[الشركة],MATCH(SMALL($G$2:$G$3995,ROWS($H$2:H77)),$G$2:$G$3995,0)),"")</f>
        <v/>
      </c>
      <c r="I77" s="78" t="str">
        <f>IFERROR(IF(SEARCH(بحث!$L$4,all[الشركة])&gt;0,ROW(G77),""),"")</f>
        <v/>
      </c>
      <c r="J77" s="78" t="str">
        <f>IFERROR(INDEX(all[الباركود],MATCH(SMALL($I$2:$I$3995,ROWS($J$2:J77)),$I$2:$I$3995,0)),"")</f>
        <v/>
      </c>
      <c r="K77" s="79" t="str">
        <f>IFERROR(INDEX(all[سعر البيع],MATCH(SMALL($I$2:$I$3995,ROWS($K$2:K77)),$I$2:$I$3995,0)),"")</f>
        <v/>
      </c>
      <c r="L77" s="77" t="str">
        <f>IFERROR(IF(SEARCH(بحث!$D$4,all[اسم الصنف])&gt;0,ROW(L77),""),"")</f>
        <v/>
      </c>
      <c r="M77" s="78" t="str">
        <f>IFERROR(INDEX(all[اسم الصنف],MATCH(SMALL($L$2:$L$3995,ROWS($M$2:M77)),$L$2:$L$3995,0)),"")</f>
        <v/>
      </c>
      <c r="N77" s="78" t="str">
        <f>IFERROR(INDEX(all[الباركود],MATCH(SMALL($L$2:$L$3995,ROWS($N$2:N77)),$L$2:$L$3995,0)),"")</f>
        <v/>
      </c>
      <c r="O77" s="78" t="str">
        <f>IFERROR(INDEX(all[الشركة],MATCH(SMALL($L$2:$L$3995,ROWS($O$2:O77)),$L$2:$L$3995,0)),"")</f>
        <v/>
      </c>
      <c r="P77" s="79" t="str">
        <f>IFERROR(INDEX(all[سعر البيع],MATCH(SMALL($L$2:$L$3995,ROWS($P$2:P77)),$L$2:$L$3995,0)),"")</f>
        <v/>
      </c>
    </row>
    <row r="78" spans="1:16" x14ac:dyDescent="0.2">
      <c r="A78" s="71" t="str">
        <f>[1]All!E83</f>
        <v>1114</v>
      </c>
      <c r="B78" s="69" t="str">
        <f>[1]All!F83</f>
        <v xml:space="preserve">كيلو برستول ميتالك نيكل </v>
      </c>
      <c r="C78" s="69" t="str">
        <f>[1]All!G83</f>
        <v xml:space="preserve">بروستول </v>
      </c>
      <c r="D78" s="70">
        <f>[1]All!H83</f>
        <v>91</v>
      </c>
      <c r="F78" s="77" t="str">
        <f>IFERROR(INDEX(all[اسم الصنف],MATCH(SMALL($I$2:$I$3995,ROWS($F$2:F78)),$I$2:$I$3995,0)),"")</f>
        <v/>
      </c>
      <c r="G78" s="78" t="str">
        <f>IFERROR(IF(SEARCH(بحث!$L$4,all[الشركة])&gt;0,ROW(G78),""),"")</f>
        <v/>
      </c>
      <c r="H78" s="78" t="str">
        <f>IFERROR(INDEX(all[الشركة],MATCH(SMALL($G$2:$G$3995,ROWS($H$2:H78)),$G$2:$G$3995,0)),"")</f>
        <v/>
      </c>
      <c r="I78" s="78" t="str">
        <f>IFERROR(IF(SEARCH(بحث!$L$4,all[الشركة])&gt;0,ROW(G78),""),"")</f>
        <v/>
      </c>
      <c r="J78" s="78" t="str">
        <f>IFERROR(INDEX(all[الباركود],MATCH(SMALL($I$2:$I$3995,ROWS($J$2:J78)),$I$2:$I$3995,0)),"")</f>
        <v/>
      </c>
      <c r="K78" s="79" t="str">
        <f>IFERROR(INDEX(all[سعر البيع],MATCH(SMALL($I$2:$I$3995,ROWS($K$2:K78)),$I$2:$I$3995,0)),"")</f>
        <v/>
      </c>
      <c r="L78" s="77" t="str">
        <f>IFERROR(IF(SEARCH(بحث!$D$4,all[اسم الصنف])&gt;0,ROW(L78),""),"")</f>
        <v/>
      </c>
      <c r="M78" s="78" t="str">
        <f>IFERROR(INDEX(all[اسم الصنف],MATCH(SMALL($L$2:$L$3995,ROWS($M$2:M78)),$L$2:$L$3995,0)),"")</f>
        <v/>
      </c>
      <c r="N78" s="78" t="str">
        <f>IFERROR(INDEX(all[الباركود],MATCH(SMALL($L$2:$L$3995,ROWS($N$2:N78)),$L$2:$L$3995,0)),"")</f>
        <v/>
      </c>
      <c r="O78" s="78" t="str">
        <f>IFERROR(INDEX(all[الشركة],MATCH(SMALL($L$2:$L$3995,ROWS($O$2:O78)),$L$2:$L$3995,0)),"")</f>
        <v/>
      </c>
      <c r="P78" s="79" t="str">
        <f>IFERROR(INDEX(all[سعر البيع],MATCH(SMALL($L$2:$L$3995,ROWS($P$2:P78)),$L$2:$L$3995,0)),"")</f>
        <v/>
      </c>
    </row>
    <row r="79" spans="1:16" x14ac:dyDescent="0.2">
      <c r="A79" s="71"/>
      <c r="B79" s="69"/>
      <c r="C79" s="69"/>
      <c r="D79" s="70"/>
      <c r="F79" s="77" t="str">
        <f>IFERROR(INDEX(all[اسم الصنف],MATCH(SMALL($I$2:$I$3995,ROWS($F$2:F79)),$I$2:$I$3995,0)),"")</f>
        <v/>
      </c>
      <c r="G79" s="78" t="str">
        <f>IFERROR(IF(SEARCH(بحث!$L$4,all[الشركة])&gt;0,ROW(G79),""),"")</f>
        <v/>
      </c>
      <c r="H79" s="78" t="str">
        <f>IFERROR(INDEX(all[الشركة],MATCH(SMALL($G$2:$G$3995,ROWS($H$2:H79)),$G$2:$G$3995,0)),"")</f>
        <v/>
      </c>
      <c r="I79" s="78" t="str">
        <f>IFERROR(IF(SEARCH(بحث!$L$4,all[الشركة])&gt;0,ROW(G79),""),"")</f>
        <v/>
      </c>
      <c r="J79" s="78" t="str">
        <f>IFERROR(INDEX(all[الباركود],MATCH(SMALL($I$2:$I$3995,ROWS($J$2:J79)),$I$2:$I$3995,0)),"")</f>
        <v/>
      </c>
      <c r="K79" s="79" t="str">
        <f>IFERROR(INDEX(all[سعر البيع],MATCH(SMALL($I$2:$I$3995,ROWS($K$2:K79)),$I$2:$I$3995,0)),"")</f>
        <v/>
      </c>
      <c r="L79" s="77" t="str">
        <f>IFERROR(IF(SEARCH(بحث!$D$4,all[اسم الصنف])&gt;0,ROW(L79),""),"")</f>
        <v/>
      </c>
      <c r="M79" s="78" t="str">
        <f>IFERROR(INDEX(all[اسم الصنف],MATCH(SMALL($L$2:$L$3995,ROWS($M$2:M79)),$L$2:$L$3995,0)),"")</f>
        <v/>
      </c>
      <c r="N79" s="78" t="str">
        <f>IFERROR(INDEX(all[الباركود],MATCH(SMALL($L$2:$L$3995,ROWS($N$2:N79)),$L$2:$L$3995,0)),"")</f>
        <v/>
      </c>
      <c r="O79" s="78" t="str">
        <f>IFERROR(INDEX(all[الشركة],MATCH(SMALL($L$2:$L$3995,ROWS($O$2:O79)),$L$2:$L$3995,0)),"")</f>
        <v/>
      </c>
      <c r="P79" s="79" t="str">
        <f>IFERROR(INDEX(all[سعر البيع],MATCH(SMALL($L$2:$L$3995,ROWS($P$2:P79)),$L$2:$L$3995,0)),"")</f>
        <v/>
      </c>
    </row>
    <row r="80" spans="1:16" x14ac:dyDescent="0.2">
      <c r="A80" s="71"/>
      <c r="B80" s="69"/>
      <c r="C80" s="69"/>
      <c r="D80" s="70"/>
      <c r="F80" s="77" t="str">
        <f>IFERROR(INDEX(all[اسم الصنف],MATCH(SMALL($I$2:$I$3995,ROWS($F$2:F80)),$I$2:$I$3995,0)),"")</f>
        <v/>
      </c>
      <c r="G80" s="78" t="str">
        <f>IFERROR(IF(SEARCH(بحث!$L$4,all[الشركة])&gt;0,ROW(G80),""),"")</f>
        <v/>
      </c>
      <c r="H80" s="78" t="str">
        <f>IFERROR(INDEX(all[الشركة],MATCH(SMALL($G$2:$G$3995,ROWS($H$2:H80)),$G$2:$G$3995,0)),"")</f>
        <v/>
      </c>
      <c r="I80" s="78" t="str">
        <f>IFERROR(IF(SEARCH(بحث!$L$4,all[الشركة])&gt;0,ROW(G80),""),"")</f>
        <v/>
      </c>
      <c r="J80" s="78" t="str">
        <f>IFERROR(INDEX(all[الباركود],MATCH(SMALL($I$2:$I$3995,ROWS($J$2:J80)),$I$2:$I$3995,0)),"")</f>
        <v/>
      </c>
      <c r="K80" s="79" t="str">
        <f>IFERROR(INDEX(all[سعر البيع],MATCH(SMALL($I$2:$I$3995,ROWS($K$2:K80)),$I$2:$I$3995,0)),"")</f>
        <v/>
      </c>
      <c r="L80" s="77" t="str">
        <f>IFERROR(IF(SEARCH(بحث!$D$4,all[اسم الصنف])&gt;0,ROW(L80),""),"")</f>
        <v/>
      </c>
      <c r="M80" s="78" t="str">
        <f>IFERROR(INDEX(all[اسم الصنف],MATCH(SMALL($L$2:$L$3995,ROWS($M$2:M80)),$L$2:$L$3995,0)),"")</f>
        <v/>
      </c>
      <c r="N80" s="78" t="str">
        <f>IFERROR(INDEX(all[الباركود],MATCH(SMALL($L$2:$L$3995,ROWS($N$2:N80)),$L$2:$L$3995,0)),"")</f>
        <v/>
      </c>
      <c r="O80" s="78" t="str">
        <f>IFERROR(INDEX(all[الشركة],MATCH(SMALL($L$2:$L$3995,ROWS($O$2:O80)),$L$2:$L$3995,0)),"")</f>
        <v/>
      </c>
      <c r="P80" s="79" t="str">
        <f>IFERROR(INDEX(all[سعر البيع],MATCH(SMALL($L$2:$L$3995,ROWS($P$2:P80)),$L$2:$L$3995,0)),"")</f>
        <v/>
      </c>
    </row>
    <row r="81" spans="1:16" x14ac:dyDescent="0.2">
      <c r="A81" s="71"/>
      <c r="B81" s="69"/>
      <c r="C81" s="69"/>
      <c r="D81" s="70"/>
      <c r="F81" s="77" t="str">
        <f>IFERROR(INDEX(all[اسم الصنف],MATCH(SMALL($I$2:$I$3995,ROWS($F$2:F81)),$I$2:$I$3995,0)),"")</f>
        <v/>
      </c>
      <c r="G81" s="78" t="str">
        <f>IFERROR(IF(SEARCH(بحث!$L$4,all[الشركة])&gt;0,ROW(G81),""),"")</f>
        <v/>
      </c>
      <c r="H81" s="78" t="str">
        <f>IFERROR(INDEX(all[الشركة],MATCH(SMALL($G$2:$G$3995,ROWS($H$2:H81)),$G$2:$G$3995,0)),"")</f>
        <v/>
      </c>
      <c r="I81" s="78" t="str">
        <f>IFERROR(IF(SEARCH(بحث!$L$4,all[الشركة])&gt;0,ROW(G81),""),"")</f>
        <v/>
      </c>
      <c r="J81" s="78" t="str">
        <f>IFERROR(INDEX(all[الباركود],MATCH(SMALL($I$2:$I$3995,ROWS($J$2:J81)),$I$2:$I$3995,0)),"")</f>
        <v/>
      </c>
      <c r="K81" s="79" t="str">
        <f>IFERROR(INDEX(all[سعر البيع],MATCH(SMALL($I$2:$I$3995,ROWS($K$2:K81)),$I$2:$I$3995,0)),"")</f>
        <v/>
      </c>
      <c r="L81" s="77" t="str">
        <f>IFERROR(IF(SEARCH(بحث!$D$4,all[اسم الصنف])&gt;0,ROW(L81),""),"")</f>
        <v/>
      </c>
      <c r="M81" s="78" t="str">
        <f>IFERROR(INDEX(all[اسم الصنف],MATCH(SMALL($L$2:$L$3995,ROWS($M$2:M81)),$L$2:$L$3995,0)),"")</f>
        <v/>
      </c>
      <c r="N81" s="78" t="str">
        <f>IFERROR(INDEX(all[الباركود],MATCH(SMALL($L$2:$L$3995,ROWS($N$2:N81)),$L$2:$L$3995,0)),"")</f>
        <v/>
      </c>
      <c r="O81" s="78" t="str">
        <f>IFERROR(INDEX(all[الشركة],MATCH(SMALL($L$2:$L$3995,ROWS($O$2:O81)),$L$2:$L$3995,0)),"")</f>
        <v/>
      </c>
      <c r="P81" s="79" t="str">
        <f>IFERROR(INDEX(all[سعر البيع],MATCH(SMALL($L$2:$L$3995,ROWS($P$2:P81)),$L$2:$L$3995,0)),"")</f>
        <v/>
      </c>
    </row>
    <row r="82" spans="1:16" x14ac:dyDescent="0.2">
      <c r="A82" s="71"/>
      <c r="B82" s="69"/>
      <c r="C82" s="69"/>
      <c r="D82" s="70"/>
      <c r="F82" s="77" t="str">
        <f>IFERROR(INDEX(all[اسم الصنف],MATCH(SMALL($I$2:$I$3995,ROWS($F$2:F82)),$I$2:$I$3995,0)),"")</f>
        <v/>
      </c>
      <c r="G82" s="78" t="str">
        <f>IFERROR(IF(SEARCH(بحث!$L$4,all[الشركة])&gt;0,ROW(G82),""),"")</f>
        <v/>
      </c>
      <c r="H82" s="78" t="str">
        <f>IFERROR(INDEX(all[الشركة],MATCH(SMALL($G$2:$G$3995,ROWS($H$2:H82)),$G$2:$G$3995,0)),"")</f>
        <v/>
      </c>
      <c r="I82" s="78" t="str">
        <f>IFERROR(IF(SEARCH(بحث!$L$4,all[الشركة])&gt;0,ROW(G82),""),"")</f>
        <v/>
      </c>
      <c r="J82" s="78" t="str">
        <f>IFERROR(INDEX(all[الباركود],MATCH(SMALL($I$2:$I$3995,ROWS($J$2:J82)),$I$2:$I$3995,0)),"")</f>
        <v/>
      </c>
      <c r="K82" s="79" t="str">
        <f>IFERROR(INDEX(all[سعر البيع],MATCH(SMALL($I$2:$I$3995,ROWS($K$2:K82)),$I$2:$I$3995,0)),"")</f>
        <v/>
      </c>
      <c r="L82" s="77" t="str">
        <f>IFERROR(IF(SEARCH(بحث!$D$4,all[اسم الصنف])&gt;0,ROW(L82),""),"")</f>
        <v/>
      </c>
      <c r="M82" s="78" t="str">
        <f>IFERROR(INDEX(all[اسم الصنف],MATCH(SMALL($L$2:$L$3995,ROWS($M$2:M82)),$L$2:$L$3995,0)),"")</f>
        <v/>
      </c>
      <c r="N82" s="78" t="str">
        <f>IFERROR(INDEX(all[الباركود],MATCH(SMALL($L$2:$L$3995,ROWS($N$2:N82)),$L$2:$L$3995,0)),"")</f>
        <v/>
      </c>
      <c r="O82" s="78" t="str">
        <f>IFERROR(INDEX(all[الشركة],MATCH(SMALL($L$2:$L$3995,ROWS($O$2:O82)),$L$2:$L$3995,0)),"")</f>
        <v/>
      </c>
      <c r="P82" s="79" t="str">
        <f>IFERROR(INDEX(all[سعر البيع],MATCH(SMALL($L$2:$L$3995,ROWS($P$2:P82)),$L$2:$L$3995,0)),"")</f>
        <v/>
      </c>
    </row>
    <row r="83" spans="1:16" x14ac:dyDescent="0.2">
      <c r="A83" s="71"/>
      <c r="B83" s="69"/>
      <c r="C83" s="69"/>
      <c r="D83" s="70"/>
      <c r="F83" s="77" t="str">
        <f>IFERROR(INDEX(all[اسم الصنف],MATCH(SMALL($I$2:$I$3995,ROWS($F$2:F83)),$I$2:$I$3995,0)),"")</f>
        <v/>
      </c>
      <c r="G83" s="78" t="str">
        <f>IFERROR(IF(SEARCH(بحث!$L$4,all[الشركة])&gt;0,ROW(G83),""),"")</f>
        <v/>
      </c>
      <c r="H83" s="78" t="str">
        <f>IFERROR(INDEX(all[الشركة],MATCH(SMALL($G$2:$G$3995,ROWS($H$2:H83)),$G$2:$G$3995,0)),"")</f>
        <v/>
      </c>
      <c r="I83" s="78" t="str">
        <f>IFERROR(IF(SEARCH(بحث!$L$4,all[الشركة])&gt;0,ROW(G83),""),"")</f>
        <v/>
      </c>
      <c r="J83" s="78" t="str">
        <f>IFERROR(INDEX(all[الباركود],MATCH(SMALL($I$2:$I$3995,ROWS($J$2:J83)),$I$2:$I$3995,0)),"")</f>
        <v/>
      </c>
      <c r="K83" s="79" t="str">
        <f>IFERROR(INDEX(all[سعر البيع],MATCH(SMALL($I$2:$I$3995,ROWS($K$2:K83)),$I$2:$I$3995,0)),"")</f>
        <v/>
      </c>
      <c r="L83" s="77" t="str">
        <f>IFERROR(IF(SEARCH(بحث!$D$4,all[اسم الصنف])&gt;0,ROW(L83),""),"")</f>
        <v/>
      </c>
      <c r="M83" s="78" t="str">
        <f>IFERROR(INDEX(all[اسم الصنف],MATCH(SMALL($L$2:$L$3995,ROWS($M$2:M83)),$L$2:$L$3995,0)),"")</f>
        <v/>
      </c>
      <c r="N83" s="78" t="str">
        <f>IFERROR(INDEX(all[الباركود],MATCH(SMALL($L$2:$L$3995,ROWS($N$2:N83)),$L$2:$L$3995,0)),"")</f>
        <v/>
      </c>
      <c r="O83" s="78" t="str">
        <f>IFERROR(INDEX(all[الشركة],MATCH(SMALL($L$2:$L$3995,ROWS($O$2:O83)),$L$2:$L$3995,0)),"")</f>
        <v/>
      </c>
      <c r="P83" s="79" t="str">
        <f>IFERROR(INDEX(all[سعر البيع],MATCH(SMALL($L$2:$L$3995,ROWS($P$2:P83)),$L$2:$L$3995,0)),"")</f>
        <v/>
      </c>
    </row>
    <row r="84" spans="1:16" x14ac:dyDescent="0.2">
      <c r="A84" s="71"/>
      <c r="B84" s="69"/>
      <c r="C84" s="69"/>
      <c r="D84" s="70"/>
      <c r="F84" s="77" t="str">
        <f>IFERROR(INDEX(all[اسم الصنف],MATCH(SMALL($I$2:$I$3995,ROWS($F$2:F84)),$I$2:$I$3995,0)),"")</f>
        <v/>
      </c>
      <c r="G84" s="78" t="str">
        <f>IFERROR(IF(SEARCH(بحث!$L$4,all[الشركة])&gt;0,ROW(G84),""),"")</f>
        <v/>
      </c>
      <c r="H84" s="78" t="str">
        <f>IFERROR(INDEX(all[الشركة],MATCH(SMALL($G$2:$G$3995,ROWS($H$2:H84)),$G$2:$G$3995,0)),"")</f>
        <v/>
      </c>
      <c r="I84" s="78" t="str">
        <f>IFERROR(IF(SEARCH(بحث!$L$4,all[الشركة])&gt;0,ROW(G84),""),"")</f>
        <v/>
      </c>
      <c r="J84" s="78" t="str">
        <f>IFERROR(INDEX(all[الباركود],MATCH(SMALL($I$2:$I$3995,ROWS($J$2:J84)),$I$2:$I$3995,0)),"")</f>
        <v/>
      </c>
      <c r="K84" s="79" t="str">
        <f>IFERROR(INDEX(all[سعر البيع],MATCH(SMALL($I$2:$I$3995,ROWS($K$2:K84)),$I$2:$I$3995,0)),"")</f>
        <v/>
      </c>
      <c r="L84" s="77" t="str">
        <f>IFERROR(IF(SEARCH(بحث!$D$4,all[اسم الصنف])&gt;0,ROW(L84),""),"")</f>
        <v/>
      </c>
      <c r="M84" s="78" t="str">
        <f>IFERROR(INDEX(all[اسم الصنف],MATCH(SMALL($L$2:$L$3995,ROWS($M$2:M84)),$L$2:$L$3995,0)),"")</f>
        <v/>
      </c>
      <c r="N84" s="78" t="str">
        <f>IFERROR(INDEX(all[الباركود],MATCH(SMALL($L$2:$L$3995,ROWS($N$2:N84)),$L$2:$L$3995,0)),"")</f>
        <v/>
      </c>
      <c r="O84" s="78" t="str">
        <f>IFERROR(INDEX(all[الشركة],MATCH(SMALL($L$2:$L$3995,ROWS($O$2:O84)),$L$2:$L$3995,0)),"")</f>
        <v/>
      </c>
      <c r="P84" s="79" t="str">
        <f>IFERROR(INDEX(all[سعر البيع],MATCH(SMALL($L$2:$L$3995,ROWS($P$2:P84)),$L$2:$L$3995,0)),"")</f>
        <v/>
      </c>
    </row>
    <row r="85" spans="1:16" x14ac:dyDescent="0.2">
      <c r="A85" s="71" t="str">
        <f>[1]All!E90</f>
        <v>1126</v>
      </c>
      <c r="B85" s="69" t="str">
        <f>[1]All!F90</f>
        <v xml:space="preserve">1/2كيلو برستول ميتالك نيكل </v>
      </c>
      <c r="C85" s="69" t="str">
        <f>[1]All!G90</f>
        <v xml:space="preserve">بروستول </v>
      </c>
      <c r="D85" s="70">
        <f>[1]All!H90</f>
        <v>46.2</v>
      </c>
      <c r="F85" s="77" t="str">
        <f>IFERROR(INDEX(all[اسم الصنف],MATCH(SMALL($I$2:$I$3995,ROWS($F$2:F85)),$I$2:$I$3995,0)),"")</f>
        <v/>
      </c>
      <c r="G85" s="78" t="str">
        <f>IFERROR(IF(SEARCH(بحث!$L$4,all[الشركة])&gt;0,ROW(G85),""),"")</f>
        <v/>
      </c>
      <c r="H85" s="78" t="str">
        <f>IFERROR(INDEX(all[الشركة],MATCH(SMALL($G$2:$G$3995,ROWS($H$2:H85)),$G$2:$G$3995,0)),"")</f>
        <v/>
      </c>
      <c r="I85" s="78" t="str">
        <f>IFERROR(IF(SEARCH(بحث!$L$4,all[الشركة])&gt;0,ROW(G85),""),"")</f>
        <v/>
      </c>
      <c r="J85" s="78" t="str">
        <f>IFERROR(INDEX(all[الباركود],MATCH(SMALL($I$2:$I$3995,ROWS($J$2:J85)),$I$2:$I$3995,0)),"")</f>
        <v/>
      </c>
      <c r="K85" s="79" t="str">
        <f>IFERROR(INDEX(all[سعر البيع],MATCH(SMALL($I$2:$I$3995,ROWS($K$2:K85)),$I$2:$I$3995,0)),"")</f>
        <v/>
      </c>
      <c r="L85" s="77" t="str">
        <f>IFERROR(IF(SEARCH(بحث!$D$4,all[اسم الصنف])&gt;0,ROW(L85),""),"")</f>
        <v/>
      </c>
      <c r="M85" s="78" t="str">
        <f>IFERROR(INDEX(all[اسم الصنف],MATCH(SMALL($L$2:$L$3995,ROWS($M$2:M85)),$L$2:$L$3995,0)),"")</f>
        <v/>
      </c>
      <c r="N85" s="78" t="str">
        <f>IFERROR(INDEX(all[الباركود],MATCH(SMALL($L$2:$L$3995,ROWS($N$2:N85)),$L$2:$L$3995,0)),"")</f>
        <v/>
      </c>
      <c r="O85" s="78" t="str">
        <f>IFERROR(INDEX(all[الشركة],MATCH(SMALL($L$2:$L$3995,ROWS($O$2:O85)),$L$2:$L$3995,0)),"")</f>
        <v/>
      </c>
      <c r="P85" s="79" t="str">
        <f>IFERROR(INDEX(all[سعر البيع],MATCH(SMALL($L$2:$L$3995,ROWS($P$2:P85)),$L$2:$L$3995,0)),"")</f>
        <v/>
      </c>
    </row>
    <row r="86" spans="1:16" x14ac:dyDescent="0.2">
      <c r="A86" s="71"/>
      <c r="B86" s="69"/>
      <c r="C86" s="69"/>
      <c r="D86" s="70"/>
      <c r="F86" s="77" t="str">
        <f>IFERROR(INDEX(all[اسم الصنف],MATCH(SMALL($I$2:$I$3995,ROWS($F$2:F86)),$I$2:$I$3995,0)),"")</f>
        <v/>
      </c>
      <c r="G86" s="78" t="str">
        <f>IFERROR(IF(SEARCH(بحث!$L$4,all[الشركة])&gt;0,ROW(G86),""),"")</f>
        <v/>
      </c>
      <c r="H86" s="78" t="str">
        <f>IFERROR(INDEX(all[الشركة],MATCH(SMALL($G$2:$G$3995,ROWS($H$2:H86)),$G$2:$G$3995,0)),"")</f>
        <v/>
      </c>
      <c r="I86" s="78" t="str">
        <f>IFERROR(IF(SEARCH(بحث!$L$4,all[الشركة])&gt;0,ROW(G86),""),"")</f>
        <v/>
      </c>
      <c r="J86" s="78" t="str">
        <f>IFERROR(INDEX(all[الباركود],MATCH(SMALL($I$2:$I$3995,ROWS($J$2:J86)),$I$2:$I$3995,0)),"")</f>
        <v/>
      </c>
      <c r="K86" s="79" t="str">
        <f>IFERROR(INDEX(all[سعر البيع],MATCH(SMALL($I$2:$I$3995,ROWS($K$2:K86)),$I$2:$I$3995,0)),"")</f>
        <v/>
      </c>
      <c r="L86" s="77" t="str">
        <f>IFERROR(IF(SEARCH(بحث!$D$4,all[اسم الصنف])&gt;0,ROW(L86),""),"")</f>
        <v/>
      </c>
      <c r="M86" s="78" t="str">
        <f>IFERROR(INDEX(all[اسم الصنف],MATCH(SMALL($L$2:$L$3995,ROWS($M$2:M86)),$L$2:$L$3995,0)),"")</f>
        <v/>
      </c>
      <c r="N86" s="78" t="str">
        <f>IFERROR(INDEX(all[الباركود],MATCH(SMALL($L$2:$L$3995,ROWS($N$2:N86)),$L$2:$L$3995,0)),"")</f>
        <v/>
      </c>
      <c r="O86" s="78" t="str">
        <f>IFERROR(INDEX(all[الشركة],MATCH(SMALL($L$2:$L$3995,ROWS($O$2:O86)),$L$2:$L$3995,0)),"")</f>
        <v/>
      </c>
      <c r="P86" s="79" t="str">
        <f>IFERROR(INDEX(all[سعر البيع],MATCH(SMALL($L$2:$L$3995,ROWS($P$2:P86)),$L$2:$L$3995,0)),"")</f>
        <v/>
      </c>
    </row>
    <row r="87" spans="1:16" x14ac:dyDescent="0.2">
      <c r="A87" s="71"/>
      <c r="B87" s="69"/>
      <c r="C87" s="69"/>
      <c r="D87" s="70"/>
      <c r="F87" s="77" t="str">
        <f>IFERROR(INDEX(all[اسم الصنف],MATCH(SMALL($I$2:$I$3995,ROWS($F$2:F87)),$I$2:$I$3995,0)),"")</f>
        <v/>
      </c>
      <c r="G87" s="78" t="str">
        <f>IFERROR(IF(SEARCH(بحث!$L$4,all[الشركة])&gt;0,ROW(G87),""),"")</f>
        <v/>
      </c>
      <c r="H87" s="78" t="str">
        <f>IFERROR(INDEX(all[الشركة],MATCH(SMALL($G$2:$G$3995,ROWS($H$2:H87)),$G$2:$G$3995,0)),"")</f>
        <v/>
      </c>
      <c r="I87" s="78" t="str">
        <f>IFERROR(IF(SEARCH(بحث!$L$4,all[الشركة])&gt;0,ROW(G87),""),"")</f>
        <v/>
      </c>
      <c r="J87" s="78" t="str">
        <f>IFERROR(INDEX(all[الباركود],MATCH(SMALL($I$2:$I$3995,ROWS($J$2:J87)),$I$2:$I$3995,0)),"")</f>
        <v/>
      </c>
      <c r="K87" s="79" t="str">
        <f>IFERROR(INDEX(all[سعر البيع],MATCH(SMALL($I$2:$I$3995,ROWS($K$2:K87)),$I$2:$I$3995,0)),"")</f>
        <v/>
      </c>
      <c r="L87" s="77" t="str">
        <f>IFERROR(IF(SEARCH(بحث!$D$4,all[اسم الصنف])&gt;0,ROW(L87),""),"")</f>
        <v/>
      </c>
      <c r="M87" s="78" t="str">
        <f>IFERROR(INDEX(all[اسم الصنف],MATCH(SMALL($L$2:$L$3995,ROWS($M$2:M87)),$L$2:$L$3995,0)),"")</f>
        <v/>
      </c>
      <c r="N87" s="78" t="str">
        <f>IFERROR(INDEX(all[الباركود],MATCH(SMALL($L$2:$L$3995,ROWS($N$2:N87)),$L$2:$L$3995,0)),"")</f>
        <v/>
      </c>
      <c r="O87" s="78" t="str">
        <f>IFERROR(INDEX(all[الشركة],MATCH(SMALL($L$2:$L$3995,ROWS($O$2:O87)),$L$2:$L$3995,0)),"")</f>
        <v/>
      </c>
      <c r="P87" s="79" t="str">
        <f>IFERROR(INDEX(all[سعر البيع],MATCH(SMALL($L$2:$L$3995,ROWS($P$2:P87)),$L$2:$L$3995,0)),"")</f>
        <v/>
      </c>
    </row>
    <row r="88" spans="1:16" x14ac:dyDescent="0.2">
      <c r="A88" s="71"/>
      <c r="B88" s="69"/>
      <c r="C88" s="69"/>
      <c r="D88" s="70"/>
      <c r="F88" s="77" t="str">
        <f>IFERROR(INDEX(all[اسم الصنف],MATCH(SMALL($I$2:$I$3995,ROWS($F$2:F88)),$I$2:$I$3995,0)),"")</f>
        <v/>
      </c>
      <c r="G88" s="78" t="str">
        <f>IFERROR(IF(SEARCH(بحث!$L$4,all[الشركة])&gt;0,ROW(G88),""),"")</f>
        <v/>
      </c>
      <c r="H88" s="78" t="str">
        <f>IFERROR(INDEX(all[الشركة],MATCH(SMALL($G$2:$G$3995,ROWS($H$2:H88)),$G$2:$G$3995,0)),"")</f>
        <v/>
      </c>
      <c r="I88" s="78" t="str">
        <f>IFERROR(IF(SEARCH(بحث!$L$4,all[الشركة])&gt;0,ROW(G88),""),"")</f>
        <v/>
      </c>
      <c r="J88" s="78" t="str">
        <f>IFERROR(INDEX(all[الباركود],MATCH(SMALL($I$2:$I$3995,ROWS($J$2:J88)),$I$2:$I$3995,0)),"")</f>
        <v/>
      </c>
      <c r="K88" s="79" t="str">
        <f>IFERROR(INDEX(all[سعر البيع],MATCH(SMALL($I$2:$I$3995,ROWS($K$2:K88)),$I$2:$I$3995,0)),"")</f>
        <v/>
      </c>
      <c r="L88" s="77" t="str">
        <f>IFERROR(IF(SEARCH(بحث!$D$4,all[اسم الصنف])&gt;0,ROW(L88),""),"")</f>
        <v/>
      </c>
      <c r="M88" s="78" t="str">
        <f>IFERROR(INDEX(all[اسم الصنف],MATCH(SMALL($L$2:$L$3995,ROWS($M$2:M88)),$L$2:$L$3995,0)),"")</f>
        <v/>
      </c>
      <c r="N88" s="78" t="str">
        <f>IFERROR(INDEX(all[الباركود],MATCH(SMALL($L$2:$L$3995,ROWS($N$2:N88)),$L$2:$L$3995,0)),"")</f>
        <v/>
      </c>
      <c r="O88" s="78" t="str">
        <f>IFERROR(INDEX(all[الشركة],MATCH(SMALL($L$2:$L$3995,ROWS($O$2:O88)),$L$2:$L$3995,0)),"")</f>
        <v/>
      </c>
      <c r="P88" s="79" t="str">
        <f>IFERROR(INDEX(all[سعر البيع],MATCH(SMALL($L$2:$L$3995,ROWS($P$2:P88)),$L$2:$L$3995,0)),"")</f>
        <v/>
      </c>
    </row>
    <row r="89" spans="1:16" x14ac:dyDescent="0.2">
      <c r="A89" s="71"/>
      <c r="B89" s="69"/>
      <c r="C89" s="69"/>
      <c r="D89" s="70"/>
      <c r="F89" s="77" t="str">
        <f>IFERROR(INDEX(all[اسم الصنف],MATCH(SMALL($I$2:$I$3995,ROWS($F$2:F89)),$I$2:$I$3995,0)),"")</f>
        <v/>
      </c>
      <c r="G89" s="78" t="str">
        <f>IFERROR(IF(SEARCH(بحث!$L$4,all[الشركة])&gt;0,ROW(G89),""),"")</f>
        <v/>
      </c>
      <c r="H89" s="78" t="str">
        <f>IFERROR(INDEX(all[الشركة],MATCH(SMALL($G$2:$G$3995,ROWS($H$2:H89)),$G$2:$G$3995,0)),"")</f>
        <v/>
      </c>
      <c r="I89" s="78" t="str">
        <f>IFERROR(IF(SEARCH(بحث!$L$4,all[الشركة])&gt;0,ROW(G89),""),"")</f>
        <v/>
      </c>
      <c r="J89" s="78" t="str">
        <f>IFERROR(INDEX(all[الباركود],MATCH(SMALL($I$2:$I$3995,ROWS($J$2:J89)),$I$2:$I$3995,0)),"")</f>
        <v/>
      </c>
      <c r="K89" s="79" t="str">
        <f>IFERROR(INDEX(all[سعر البيع],MATCH(SMALL($I$2:$I$3995,ROWS($K$2:K89)),$I$2:$I$3995,0)),"")</f>
        <v/>
      </c>
      <c r="L89" s="77" t="str">
        <f>IFERROR(IF(SEARCH(بحث!$D$4,all[اسم الصنف])&gt;0,ROW(L89),""),"")</f>
        <v/>
      </c>
      <c r="M89" s="78" t="str">
        <f>IFERROR(INDEX(all[اسم الصنف],MATCH(SMALL($L$2:$L$3995,ROWS($M$2:M89)),$L$2:$L$3995,0)),"")</f>
        <v/>
      </c>
      <c r="N89" s="78" t="str">
        <f>IFERROR(INDEX(all[الباركود],MATCH(SMALL($L$2:$L$3995,ROWS($N$2:N89)),$L$2:$L$3995,0)),"")</f>
        <v/>
      </c>
      <c r="O89" s="78" t="str">
        <f>IFERROR(INDEX(all[الشركة],MATCH(SMALL($L$2:$L$3995,ROWS($O$2:O89)),$L$2:$L$3995,0)),"")</f>
        <v/>
      </c>
      <c r="P89" s="79" t="str">
        <f>IFERROR(INDEX(all[سعر البيع],MATCH(SMALL($L$2:$L$3995,ROWS($P$2:P89)),$L$2:$L$3995,0)),"")</f>
        <v/>
      </c>
    </row>
    <row r="90" spans="1:16" x14ac:dyDescent="0.2">
      <c r="A90" s="71"/>
      <c r="B90" s="69"/>
      <c r="C90" s="69"/>
      <c r="D90" s="70"/>
      <c r="F90" s="77" t="str">
        <f>IFERROR(INDEX(all[اسم الصنف],MATCH(SMALL($I$2:$I$3995,ROWS($F$2:F90)),$I$2:$I$3995,0)),"")</f>
        <v/>
      </c>
      <c r="G90" s="78" t="str">
        <f>IFERROR(IF(SEARCH(بحث!$L$4,all[الشركة])&gt;0,ROW(G90),""),"")</f>
        <v/>
      </c>
      <c r="H90" s="78" t="str">
        <f>IFERROR(INDEX(all[الشركة],MATCH(SMALL($G$2:$G$3995,ROWS($H$2:H90)),$G$2:$G$3995,0)),"")</f>
        <v/>
      </c>
      <c r="I90" s="78" t="str">
        <f>IFERROR(IF(SEARCH(بحث!$L$4,all[الشركة])&gt;0,ROW(G90),""),"")</f>
        <v/>
      </c>
      <c r="J90" s="78" t="str">
        <f>IFERROR(INDEX(all[الباركود],MATCH(SMALL($I$2:$I$3995,ROWS($J$2:J90)),$I$2:$I$3995,0)),"")</f>
        <v/>
      </c>
      <c r="K90" s="79" t="str">
        <f>IFERROR(INDEX(all[سعر البيع],MATCH(SMALL($I$2:$I$3995,ROWS($K$2:K90)),$I$2:$I$3995,0)),"")</f>
        <v/>
      </c>
      <c r="L90" s="77" t="str">
        <f>IFERROR(IF(SEARCH(بحث!$D$4,all[اسم الصنف])&gt;0,ROW(L90),""),"")</f>
        <v/>
      </c>
      <c r="M90" s="78" t="str">
        <f>IFERROR(INDEX(all[اسم الصنف],MATCH(SMALL($L$2:$L$3995,ROWS($M$2:M90)),$L$2:$L$3995,0)),"")</f>
        <v/>
      </c>
      <c r="N90" s="78" t="str">
        <f>IFERROR(INDEX(all[الباركود],MATCH(SMALL($L$2:$L$3995,ROWS($N$2:N90)),$L$2:$L$3995,0)),"")</f>
        <v/>
      </c>
      <c r="O90" s="78" t="str">
        <f>IFERROR(INDEX(all[الشركة],MATCH(SMALL($L$2:$L$3995,ROWS($O$2:O90)),$L$2:$L$3995,0)),"")</f>
        <v/>
      </c>
      <c r="P90" s="79" t="str">
        <f>IFERROR(INDEX(all[سعر البيع],MATCH(SMALL($L$2:$L$3995,ROWS($P$2:P90)),$L$2:$L$3995,0)),"")</f>
        <v/>
      </c>
    </row>
    <row r="91" spans="1:16" x14ac:dyDescent="0.2">
      <c r="A91" s="71"/>
      <c r="B91" s="69"/>
      <c r="C91" s="69"/>
      <c r="D91" s="70"/>
      <c r="F91" s="77" t="str">
        <f>IFERROR(INDEX(all[اسم الصنف],MATCH(SMALL($I$2:$I$3995,ROWS($F$2:F91)),$I$2:$I$3995,0)),"")</f>
        <v/>
      </c>
      <c r="G91" s="78" t="str">
        <f>IFERROR(IF(SEARCH(بحث!$L$4,all[الشركة])&gt;0,ROW(G91),""),"")</f>
        <v/>
      </c>
      <c r="H91" s="78" t="str">
        <f>IFERROR(INDEX(all[الشركة],MATCH(SMALL($G$2:$G$3995,ROWS($H$2:H91)),$G$2:$G$3995,0)),"")</f>
        <v/>
      </c>
      <c r="I91" s="78" t="str">
        <f>IFERROR(IF(SEARCH(بحث!$L$4,all[الشركة])&gt;0,ROW(G91),""),"")</f>
        <v/>
      </c>
      <c r="J91" s="78" t="str">
        <f>IFERROR(INDEX(all[الباركود],MATCH(SMALL($I$2:$I$3995,ROWS($J$2:J91)),$I$2:$I$3995,0)),"")</f>
        <v/>
      </c>
      <c r="K91" s="79" t="str">
        <f>IFERROR(INDEX(all[سعر البيع],MATCH(SMALL($I$2:$I$3995,ROWS($K$2:K91)),$I$2:$I$3995,0)),"")</f>
        <v/>
      </c>
      <c r="L91" s="77" t="str">
        <f>IFERROR(IF(SEARCH(بحث!$D$4,all[اسم الصنف])&gt;0,ROW(L91),""),"")</f>
        <v/>
      </c>
      <c r="M91" s="78" t="str">
        <f>IFERROR(INDEX(all[اسم الصنف],MATCH(SMALL($L$2:$L$3995,ROWS($M$2:M91)),$L$2:$L$3995,0)),"")</f>
        <v/>
      </c>
      <c r="N91" s="78" t="str">
        <f>IFERROR(INDEX(all[الباركود],MATCH(SMALL($L$2:$L$3995,ROWS($N$2:N91)),$L$2:$L$3995,0)),"")</f>
        <v/>
      </c>
      <c r="O91" s="78" t="str">
        <f>IFERROR(INDEX(all[الشركة],MATCH(SMALL($L$2:$L$3995,ROWS($O$2:O91)),$L$2:$L$3995,0)),"")</f>
        <v/>
      </c>
      <c r="P91" s="79" t="str">
        <f>IFERROR(INDEX(all[سعر البيع],MATCH(SMALL($L$2:$L$3995,ROWS($P$2:P91)),$L$2:$L$3995,0)),"")</f>
        <v/>
      </c>
    </row>
    <row r="92" spans="1:16" x14ac:dyDescent="0.2">
      <c r="A92" s="71"/>
      <c r="B92" s="69"/>
      <c r="C92" s="69"/>
      <c r="D92" s="70"/>
      <c r="F92" s="77" t="str">
        <f>IFERROR(INDEX(all[اسم الصنف],MATCH(SMALL($I$2:$I$3995,ROWS($F$2:F92)),$I$2:$I$3995,0)),"")</f>
        <v/>
      </c>
      <c r="G92" s="78" t="str">
        <f>IFERROR(IF(SEARCH(بحث!$L$4,all[الشركة])&gt;0,ROW(G92),""),"")</f>
        <v/>
      </c>
      <c r="H92" s="78" t="str">
        <f>IFERROR(INDEX(all[الشركة],MATCH(SMALL($G$2:$G$3995,ROWS($H$2:H92)),$G$2:$G$3995,0)),"")</f>
        <v/>
      </c>
      <c r="I92" s="78" t="str">
        <f>IFERROR(IF(SEARCH(بحث!$L$4,all[الشركة])&gt;0,ROW(G92),""),"")</f>
        <v/>
      </c>
      <c r="J92" s="78" t="str">
        <f>IFERROR(INDEX(all[الباركود],MATCH(SMALL($I$2:$I$3995,ROWS($J$2:J92)),$I$2:$I$3995,0)),"")</f>
        <v/>
      </c>
      <c r="K92" s="79" t="str">
        <f>IFERROR(INDEX(all[سعر البيع],MATCH(SMALL($I$2:$I$3995,ROWS($K$2:K92)),$I$2:$I$3995,0)),"")</f>
        <v/>
      </c>
      <c r="L92" s="77" t="str">
        <f>IFERROR(IF(SEARCH(بحث!$D$4,all[اسم الصنف])&gt;0,ROW(L92),""),"")</f>
        <v/>
      </c>
      <c r="M92" s="78" t="str">
        <f>IFERROR(INDEX(all[اسم الصنف],MATCH(SMALL($L$2:$L$3995,ROWS($M$2:M92)),$L$2:$L$3995,0)),"")</f>
        <v/>
      </c>
      <c r="N92" s="78" t="str">
        <f>IFERROR(INDEX(all[الباركود],MATCH(SMALL($L$2:$L$3995,ROWS($N$2:N92)),$L$2:$L$3995,0)),"")</f>
        <v/>
      </c>
      <c r="O92" s="78" t="str">
        <f>IFERROR(INDEX(all[الشركة],MATCH(SMALL($L$2:$L$3995,ROWS($O$2:O92)),$L$2:$L$3995,0)),"")</f>
        <v/>
      </c>
      <c r="P92" s="79" t="str">
        <f>IFERROR(INDEX(all[سعر البيع],MATCH(SMALL($L$2:$L$3995,ROWS($P$2:P92)),$L$2:$L$3995,0)),"")</f>
        <v/>
      </c>
    </row>
    <row r="93" spans="1:16" x14ac:dyDescent="0.2">
      <c r="A93" s="71"/>
      <c r="B93" s="69"/>
      <c r="C93" s="69"/>
      <c r="D93" s="70"/>
      <c r="F93" s="77" t="str">
        <f>IFERROR(INDEX(all[اسم الصنف],MATCH(SMALL($I$2:$I$3995,ROWS($F$2:F93)),$I$2:$I$3995,0)),"")</f>
        <v/>
      </c>
      <c r="G93" s="78" t="str">
        <f>IFERROR(IF(SEARCH(بحث!$L$4,all[الشركة])&gt;0,ROW(G93),""),"")</f>
        <v/>
      </c>
      <c r="H93" s="78" t="str">
        <f>IFERROR(INDEX(all[الشركة],MATCH(SMALL($G$2:$G$3995,ROWS($H$2:H93)),$G$2:$G$3995,0)),"")</f>
        <v/>
      </c>
      <c r="I93" s="78" t="str">
        <f>IFERROR(IF(SEARCH(بحث!$L$4,all[الشركة])&gt;0,ROW(G93),""),"")</f>
        <v/>
      </c>
      <c r="J93" s="78" t="str">
        <f>IFERROR(INDEX(all[الباركود],MATCH(SMALL($I$2:$I$3995,ROWS($J$2:J93)),$I$2:$I$3995,0)),"")</f>
        <v/>
      </c>
      <c r="K93" s="79" t="str">
        <f>IFERROR(INDEX(all[سعر البيع],MATCH(SMALL($I$2:$I$3995,ROWS($K$2:K93)),$I$2:$I$3995,0)),"")</f>
        <v/>
      </c>
      <c r="L93" s="77" t="str">
        <f>IFERROR(IF(SEARCH(بحث!$D$4,all[اسم الصنف])&gt;0,ROW(L93),""),"")</f>
        <v/>
      </c>
      <c r="M93" s="78" t="str">
        <f>IFERROR(INDEX(all[اسم الصنف],MATCH(SMALL($L$2:$L$3995,ROWS($M$2:M93)),$L$2:$L$3995,0)),"")</f>
        <v/>
      </c>
      <c r="N93" s="78" t="str">
        <f>IFERROR(INDEX(all[الباركود],MATCH(SMALL($L$2:$L$3995,ROWS($N$2:N93)),$L$2:$L$3995,0)),"")</f>
        <v/>
      </c>
      <c r="O93" s="78" t="str">
        <f>IFERROR(INDEX(all[الشركة],MATCH(SMALL($L$2:$L$3995,ROWS($O$2:O93)),$L$2:$L$3995,0)),"")</f>
        <v/>
      </c>
      <c r="P93" s="79" t="str">
        <f>IFERROR(INDEX(all[سعر البيع],MATCH(SMALL($L$2:$L$3995,ROWS($P$2:P93)),$L$2:$L$3995,0)),"")</f>
        <v/>
      </c>
    </row>
    <row r="94" spans="1:16" x14ac:dyDescent="0.2">
      <c r="A94" s="71"/>
      <c r="B94" s="69"/>
      <c r="C94" s="69"/>
      <c r="D94" s="70"/>
      <c r="F94" s="77" t="str">
        <f>IFERROR(INDEX(all[اسم الصنف],MATCH(SMALL($I$2:$I$3995,ROWS($F$2:F94)),$I$2:$I$3995,0)),"")</f>
        <v/>
      </c>
      <c r="G94" s="78" t="str">
        <f>IFERROR(IF(SEARCH(بحث!$L$4,all[الشركة])&gt;0,ROW(G94),""),"")</f>
        <v/>
      </c>
      <c r="H94" s="78" t="str">
        <f>IFERROR(INDEX(all[الشركة],MATCH(SMALL($G$2:$G$3995,ROWS($H$2:H94)),$G$2:$G$3995,0)),"")</f>
        <v/>
      </c>
      <c r="I94" s="78" t="str">
        <f>IFERROR(IF(SEARCH(بحث!$L$4,all[الشركة])&gt;0,ROW(G94),""),"")</f>
        <v/>
      </c>
      <c r="J94" s="78" t="str">
        <f>IFERROR(INDEX(all[الباركود],MATCH(SMALL($I$2:$I$3995,ROWS($J$2:J94)),$I$2:$I$3995,0)),"")</f>
        <v/>
      </c>
      <c r="K94" s="79" t="str">
        <f>IFERROR(INDEX(all[سعر البيع],MATCH(SMALL($I$2:$I$3995,ROWS($K$2:K94)),$I$2:$I$3995,0)),"")</f>
        <v/>
      </c>
      <c r="L94" s="77" t="str">
        <f>IFERROR(IF(SEARCH(بحث!$D$4,all[اسم الصنف])&gt;0,ROW(L94),""),"")</f>
        <v/>
      </c>
      <c r="M94" s="78" t="str">
        <f>IFERROR(INDEX(all[اسم الصنف],MATCH(SMALL($L$2:$L$3995,ROWS($M$2:M94)),$L$2:$L$3995,0)),"")</f>
        <v/>
      </c>
      <c r="N94" s="78" t="str">
        <f>IFERROR(INDEX(all[الباركود],MATCH(SMALL($L$2:$L$3995,ROWS($N$2:N94)),$L$2:$L$3995,0)),"")</f>
        <v/>
      </c>
      <c r="O94" s="78" t="str">
        <f>IFERROR(INDEX(all[الشركة],MATCH(SMALL($L$2:$L$3995,ROWS($O$2:O94)),$L$2:$L$3995,0)),"")</f>
        <v/>
      </c>
      <c r="P94" s="79" t="str">
        <f>IFERROR(INDEX(all[سعر البيع],MATCH(SMALL($L$2:$L$3995,ROWS($P$2:P94)),$L$2:$L$3995,0)),"")</f>
        <v/>
      </c>
    </row>
    <row r="95" spans="1:16" x14ac:dyDescent="0.2">
      <c r="A95" s="71" t="str">
        <f>[1]All!E100</f>
        <v>1171</v>
      </c>
      <c r="B95" s="69" t="str">
        <f>[1]All!F100</f>
        <v>متر ورق</v>
      </c>
      <c r="C95" s="69" t="str">
        <f>[1]All!G100</f>
        <v xml:space="preserve">عام </v>
      </c>
      <c r="D95" s="70">
        <f>[1]All!H100</f>
        <v>35</v>
      </c>
      <c r="F95" s="77" t="str">
        <f>IFERROR(INDEX(all[اسم الصنف],MATCH(SMALL($I$2:$I$3995,ROWS($F$2:F95)),$I$2:$I$3995,0)),"")</f>
        <v/>
      </c>
      <c r="G95" s="78" t="str">
        <f>IFERROR(IF(SEARCH(بحث!$L$4,all[الشركة])&gt;0,ROW(G95),""),"")</f>
        <v/>
      </c>
      <c r="H95" s="78" t="str">
        <f>IFERROR(INDEX(all[الشركة],MATCH(SMALL($G$2:$G$3995,ROWS($H$2:H95)),$G$2:$G$3995,0)),"")</f>
        <v/>
      </c>
      <c r="I95" s="78" t="str">
        <f>IFERROR(IF(SEARCH(بحث!$L$4,all[الشركة])&gt;0,ROW(G95),""),"")</f>
        <v/>
      </c>
      <c r="J95" s="78" t="str">
        <f>IFERROR(INDEX(all[الباركود],MATCH(SMALL($I$2:$I$3995,ROWS($J$2:J95)),$I$2:$I$3995,0)),"")</f>
        <v/>
      </c>
      <c r="K95" s="79" t="str">
        <f>IFERROR(INDEX(all[سعر البيع],MATCH(SMALL($I$2:$I$3995,ROWS($K$2:K95)),$I$2:$I$3995,0)),"")</f>
        <v/>
      </c>
      <c r="L95" s="77" t="str">
        <f>IFERROR(IF(SEARCH(بحث!$D$4,all[اسم الصنف])&gt;0,ROW(L95),""),"")</f>
        <v/>
      </c>
      <c r="M95" s="78" t="str">
        <f>IFERROR(INDEX(all[اسم الصنف],MATCH(SMALL($L$2:$L$3995,ROWS($M$2:M95)),$L$2:$L$3995,0)),"")</f>
        <v/>
      </c>
      <c r="N95" s="78" t="str">
        <f>IFERROR(INDEX(all[الباركود],MATCH(SMALL($L$2:$L$3995,ROWS($N$2:N95)),$L$2:$L$3995,0)),"")</f>
        <v/>
      </c>
      <c r="O95" s="78" t="str">
        <f>IFERROR(INDEX(all[الشركة],MATCH(SMALL($L$2:$L$3995,ROWS($O$2:O95)),$L$2:$L$3995,0)),"")</f>
        <v/>
      </c>
      <c r="P95" s="79" t="str">
        <f>IFERROR(INDEX(all[سعر البيع],MATCH(SMALL($L$2:$L$3995,ROWS($P$2:P95)),$L$2:$L$3995,0)),"")</f>
        <v/>
      </c>
    </row>
    <row r="96" spans="1:16" x14ac:dyDescent="0.2">
      <c r="A96" s="71"/>
      <c r="B96" s="69"/>
      <c r="C96" s="69"/>
      <c r="D96" s="70"/>
      <c r="F96" s="77" t="str">
        <f>IFERROR(INDEX(all[اسم الصنف],MATCH(SMALL($I$2:$I$3995,ROWS($F$2:F96)),$I$2:$I$3995,0)),"")</f>
        <v/>
      </c>
      <c r="G96" s="78" t="str">
        <f>IFERROR(IF(SEARCH(بحث!$L$4,all[الشركة])&gt;0,ROW(G96),""),"")</f>
        <v/>
      </c>
      <c r="H96" s="78" t="str">
        <f>IFERROR(INDEX(all[الشركة],MATCH(SMALL($G$2:$G$3995,ROWS($H$2:H96)),$G$2:$G$3995,0)),"")</f>
        <v/>
      </c>
      <c r="I96" s="78" t="str">
        <f>IFERROR(IF(SEARCH(بحث!$L$4,all[الشركة])&gt;0,ROW(G96),""),"")</f>
        <v/>
      </c>
      <c r="J96" s="78" t="str">
        <f>IFERROR(INDEX(all[الباركود],MATCH(SMALL($I$2:$I$3995,ROWS($J$2:J96)),$I$2:$I$3995,0)),"")</f>
        <v/>
      </c>
      <c r="K96" s="79" t="str">
        <f>IFERROR(INDEX(all[سعر البيع],MATCH(SMALL($I$2:$I$3995,ROWS($K$2:K96)),$I$2:$I$3995,0)),"")</f>
        <v/>
      </c>
      <c r="L96" s="77" t="str">
        <f>IFERROR(IF(SEARCH(بحث!$D$4,all[اسم الصنف])&gt;0,ROW(L96),""),"")</f>
        <v/>
      </c>
      <c r="M96" s="78" t="str">
        <f>IFERROR(INDEX(all[اسم الصنف],MATCH(SMALL($L$2:$L$3995,ROWS($M$2:M96)),$L$2:$L$3995,0)),"")</f>
        <v/>
      </c>
      <c r="N96" s="78" t="str">
        <f>IFERROR(INDEX(all[الباركود],MATCH(SMALL($L$2:$L$3995,ROWS($N$2:N96)),$L$2:$L$3995,0)),"")</f>
        <v/>
      </c>
      <c r="O96" s="78" t="str">
        <f>IFERROR(INDEX(all[الشركة],MATCH(SMALL($L$2:$L$3995,ROWS($O$2:O96)),$L$2:$L$3995,0)),"")</f>
        <v/>
      </c>
      <c r="P96" s="79" t="str">
        <f>IFERROR(INDEX(all[سعر البيع],MATCH(SMALL($L$2:$L$3995,ROWS($P$2:P96)),$L$2:$L$3995,0)),"")</f>
        <v/>
      </c>
    </row>
    <row r="97" spans="1:16" x14ac:dyDescent="0.2">
      <c r="A97" s="71"/>
      <c r="B97" s="69"/>
      <c r="C97" s="69"/>
      <c r="D97" s="70"/>
      <c r="F97" s="77" t="str">
        <f>IFERROR(INDEX(all[اسم الصنف],MATCH(SMALL($I$2:$I$3995,ROWS($F$2:F97)),$I$2:$I$3995,0)),"")</f>
        <v/>
      </c>
      <c r="G97" s="78" t="str">
        <f>IFERROR(IF(SEARCH(بحث!$L$4,all[الشركة])&gt;0,ROW(G97),""),"")</f>
        <v/>
      </c>
      <c r="H97" s="78" t="str">
        <f>IFERROR(INDEX(all[الشركة],MATCH(SMALL($G$2:$G$3995,ROWS($H$2:H97)),$G$2:$G$3995,0)),"")</f>
        <v/>
      </c>
      <c r="I97" s="78" t="str">
        <f>IFERROR(IF(SEARCH(بحث!$L$4,all[الشركة])&gt;0,ROW(G97),""),"")</f>
        <v/>
      </c>
      <c r="J97" s="78" t="str">
        <f>IFERROR(INDEX(all[الباركود],MATCH(SMALL($I$2:$I$3995,ROWS($J$2:J97)),$I$2:$I$3995,0)),"")</f>
        <v/>
      </c>
      <c r="K97" s="79" t="str">
        <f>IFERROR(INDEX(all[سعر البيع],MATCH(SMALL($I$2:$I$3995,ROWS($K$2:K97)),$I$2:$I$3995,0)),"")</f>
        <v/>
      </c>
      <c r="L97" s="77" t="str">
        <f>IFERROR(IF(SEARCH(بحث!$D$4,all[اسم الصنف])&gt;0,ROW(L97),""),"")</f>
        <v/>
      </c>
      <c r="M97" s="78" t="str">
        <f>IFERROR(INDEX(all[اسم الصنف],MATCH(SMALL($L$2:$L$3995,ROWS($M$2:M97)),$L$2:$L$3995,0)),"")</f>
        <v/>
      </c>
      <c r="N97" s="78" t="str">
        <f>IFERROR(INDEX(all[الباركود],MATCH(SMALL($L$2:$L$3995,ROWS($N$2:N97)),$L$2:$L$3995,0)),"")</f>
        <v/>
      </c>
      <c r="O97" s="78" t="str">
        <f>IFERROR(INDEX(all[الشركة],MATCH(SMALL($L$2:$L$3995,ROWS($O$2:O97)),$L$2:$L$3995,0)),"")</f>
        <v/>
      </c>
      <c r="P97" s="79" t="str">
        <f>IFERROR(INDEX(all[سعر البيع],MATCH(SMALL($L$2:$L$3995,ROWS($P$2:P97)),$L$2:$L$3995,0)),"")</f>
        <v/>
      </c>
    </row>
    <row r="98" spans="1:16" x14ac:dyDescent="0.2">
      <c r="A98" s="71"/>
      <c r="B98" s="69"/>
      <c r="C98" s="69"/>
      <c r="D98" s="70"/>
      <c r="F98" s="77" t="str">
        <f>IFERROR(INDEX(all[اسم الصنف],MATCH(SMALL($I$2:$I$3995,ROWS($F$2:F98)),$I$2:$I$3995,0)),"")</f>
        <v/>
      </c>
      <c r="G98" s="78" t="str">
        <f>IFERROR(IF(SEARCH(بحث!$L$4,all[الشركة])&gt;0,ROW(G98),""),"")</f>
        <v/>
      </c>
      <c r="H98" s="78" t="str">
        <f>IFERROR(INDEX(all[الشركة],MATCH(SMALL($G$2:$G$3995,ROWS($H$2:H98)),$G$2:$G$3995,0)),"")</f>
        <v/>
      </c>
      <c r="I98" s="78" t="str">
        <f>IFERROR(IF(SEARCH(بحث!$L$4,all[الشركة])&gt;0,ROW(G98),""),"")</f>
        <v/>
      </c>
      <c r="J98" s="78" t="str">
        <f>IFERROR(INDEX(all[الباركود],MATCH(SMALL($I$2:$I$3995,ROWS($J$2:J98)),$I$2:$I$3995,0)),"")</f>
        <v/>
      </c>
      <c r="K98" s="79" t="str">
        <f>IFERROR(INDEX(all[سعر البيع],MATCH(SMALL($I$2:$I$3995,ROWS($K$2:K98)),$I$2:$I$3995,0)),"")</f>
        <v/>
      </c>
      <c r="L98" s="77" t="str">
        <f>IFERROR(IF(SEARCH(بحث!$D$4,all[اسم الصنف])&gt;0,ROW(L98),""),"")</f>
        <v/>
      </c>
      <c r="M98" s="78" t="str">
        <f>IFERROR(INDEX(all[اسم الصنف],MATCH(SMALL($L$2:$L$3995,ROWS($M$2:M98)),$L$2:$L$3995,0)),"")</f>
        <v/>
      </c>
      <c r="N98" s="78" t="str">
        <f>IFERROR(INDEX(all[الباركود],MATCH(SMALL($L$2:$L$3995,ROWS($N$2:N98)),$L$2:$L$3995,0)),"")</f>
        <v/>
      </c>
      <c r="O98" s="78" t="str">
        <f>IFERROR(INDEX(all[الشركة],MATCH(SMALL($L$2:$L$3995,ROWS($O$2:O98)),$L$2:$L$3995,0)),"")</f>
        <v/>
      </c>
      <c r="P98" s="79" t="str">
        <f>IFERROR(INDEX(all[سعر البيع],MATCH(SMALL($L$2:$L$3995,ROWS($P$2:P98)),$L$2:$L$3995,0)),"")</f>
        <v/>
      </c>
    </row>
    <row r="99" spans="1:16" x14ac:dyDescent="0.2">
      <c r="A99" s="71"/>
      <c r="B99" s="69"/>
      <c r="C99" s="69"/>
      <c r="D99" s="70"/>
      <c r="F99" s="77" t="str">
        <f>IFERROR(INDEX(all[اسم الصنف],MATCH(SMALL($I$2:$I$3995,ROWS($F$2:F99)),$I$2:$I$3995,0)),"")</f>
        <v/>
      </c>
      <c r="G99" s="78" t="str">
        <f>IFERROR(IF(SEARCH(بحث!$L$4,all[الشركة])&gt;0,ROW(G99),""),"")</f>
        <v/>
      </c>
      <c r="H99" s="78" t="str">
        <f>IFERROR(INDEX(all[الشركة],MATCH(SMALL($G$2:$G$3995,ROWS($H$2:H99)),$G$2:$G$3995,0)),"")</f>
        <v/>
      </c>
      <c r="I99" s="78" t="str">
        <f>IFERROR(IF(SEARCH(بحث!$L$4,all[الشركة])&gt;0,ROW(G99),""),"")</f>
        <v/>
      </c>
      <c r="J99" s="78" t="str">
        <f>IFERROR(INDEX(all[الباركود],MATCH(SMALL($I$2:$I$3995,ROWS($J$2:J99)),$I$2:$I$3995,0)),"")</f>
        <v/>
      </c>
      <c r="K99" s="79" t="str">
        <f>IFERROR(INDEX(all[سعر البيع],MATCH(SMALL($I$2:$I$3995,ROWS($K$2:K99)),$I$2:$I$3995,0)),"")</f>
        <v/>
      </c>
      <c r="L99" s="77" t="str">
        <f>IFERROR(IF(SEARCH(بحث!$D$4,all[اسم الصنف])&gt;0,ROW(L99),""),"")</f>
        <v/>
      </c>
      <c r="M99" s="78" t="str">
        <f>IFERROR(INDEX(all[اسم الصنف],MATCH(SMALL($L$2:$L$3995,ROWS($M$2:M99)),$L$2:$L$3995,0)),"")</f>
        <v/>
      </c>
      <c r="N99" s="78" t="str">
        <f>IFERROR(INDEX(all[الباركود],MATCH(SMALL($L$2:$L$3995,ROWS($N$2:N99)),$L$2:$L$3995,0)),"")</f>
        <v/>
      </c>
      <c r="O99" s="78" t="str">
        <f>IFERROR(INDEX(all[الشركة],MATCH(SMALL($L$2:$L$3995,ROWS($O$2:O99)),$L$2:$L$3995,0)),"")</f>
        <v/>
      </c>
      <c r="P99" s="79" t="str">
        <f>IFERROR(INDEX(all[سعر البيع],MATCH(SMALL($L$2:$L$3995,ROWS($P$2:P99)),$L$2:$L$3995,0)),"")</f>
        <v/>
      </c>
    </row>
    <row r="100" spans="1:16" x14ac:dyDescent="0.2">
      <c r="A100" s="71"/>
      <c r="B100" s="69"/>
      <c r="C100" s="69"/>
      <c r="D100" s="70"/>
      <c r="F100" s="77" t="str">
        <f>IFERROR(INDEX(all[اسم الصنف],MATCH(SMALL($I$2:$I$3995,ROWS($F$2:F100)),$I$2:$I$3995,0)),"")</f>
        <v/>
      </c>
      <c r="G100" s="78" t="str">
        <f>IFERROR(IF(SEARCH(بحث!$L$4,all[الشركة])&gt;0,ROW(G100),""),"")</f>
        <v/>
      </c>
      <c r="H100" s="78" t="str">
        <f>IFERROR(INDEX(all[الشركة],MATCH(SMALL($G$2:$G$3995,ROWS($H$2:H100)),$G$2:$G$3995,0)),"")</f>
        <v/>
      </c>
      <c r="I100" s="78" t="str">
        <f>IFERROR(IF(SEARCH(بحث!$L$4,all[الشركة])&gt;0,ROW(G100),""),"")</f>
        <v/>
      </c>
      <c r="J100" s="78" t="str">
        <f>IFERROR(INDEX(all[الباركود],MATCH(SMALL($I$2:$I$3995,ROWS($J$2:J100)),$I$2:$I$3995,0)),"")</f>
        <v/>
      </c>
      <c r="K100" s="79" t="str">
        <f>IFERROR(INDEX(all[سعر البيع],MATCH(SMALL($I$2:$I$3995,ROWS($K$2:K100)),$I$2:$I$3995,0)),"")</f>
        <v/>
      </c>
      <c r="L100" s="77" t="str">
        <f>IFERROR(IF(SEARCH(بحث!$D$4,all[اسم الصنف])&gt;0,ROW(L100),""),"")</f>
        <v/>
      </c>
      <c r="M100" s="78" t="str">
        <f>IFERROR(INDEX(all[اسم الصنف],MATCH(SMALL($L$2:$L$3995,ROWS($M$2:M100)),$L$2:$L$3995,0)),"")</f>
        <v/>
      </c>
      <c r="N100" s="78" t="str">
        <f>IFERROR(INDEX(all[الباركود],MATCH(SMALL($L$2:$L$3995,ROWS($N$2:N100)),$L$2:$L$3995,0)),"")</f>
        <v/>
      </c>
      <c r="O100" s="78" t="str">
        <f>IFERROR(INDEX(all[الشركة],MATCH(SMALL($L$2:$L$3995,ROWS($O$2:O100)),$L$2:$L$3995,0)),"")</f>
        <v/>
      </c>
      <c r="P100" s="79" t="str">
        <f>IFERROR(INDEX(all[سعر البيع],MATCH(SMALL($L$2:$L$3995,ROWS($P$2:P100)),$L$2:$L$3995,0)),"")</f>
        <v/>
      </c>
    </row>
    <row r="101" spans="1:16" x14ac:dyDescent="0.2">
      <c r="A101" s="71"/>
      <c r="B101" s="69"/>
      <c r="C101" s="69"/>
      <c r="D101" s="70"/>
      <c r="F101" s="77" t="str">
        <f>IFERROR(INDEX(all[اسم الصنف],MATCH(SMALL($I$2:$I$3995,ROWS($F$2:F101)),$I$2:$I$3995,0)),"")</f>
        <v/>
      </c>
      <c r="G101" s="78" t="str">
        <f>IFERROR(IF(SEARCH(بحث!$L$4,all[الشركة])&gt;0,ROW(G101),""),"")</f>
        <v/>
      </c>
      <c r="H101" s="78" t="str">
        <f>IFERROR(INDEX(all[الشركة],MATCH(SMALL($G$2:$G$3995,ROWS($H$2:H101)),$G$2:$G$3995,0)),"")</f>
        <v/>
      </c>
      <c r="I101" s="78" t="str">
        <f>IFERROR(IF(SEARCH(بحث!$L$4,all[الشركة])&gt;0,ROW(G101),""),"")</f>
        <v/>
      </c>
      <c r="J101" s="78" t="str">
        <f>IFERROR(INDEX(all[الباركود],MATCH(SMALL($I$2:$I$3995,ROWS($J$2:J101)),$I$2:$I$3995,0)),"")</f>
        <v/>
      </c>
      <c r="K101" s="79" t="str">
        <f>IFERROR(INDEX(all[سعر البيع],MATCH(SMALL($I$2:$I$3995,ROWS($K$2:K101)),$I$2:$I$3995,0)),"")</f>
        <v/>
      </c>
      <c r="L101" s="77" t="str">
        <f>IFERROR(IF(SEARCH(بحث!$D$4,all[اسم الصنف])&gt;0,ROW(L101),""),"")</f>
        <v/>
      </c>
      <c r="M101" s="78" t="str">
        <f>IFERROR(INDEX(all[اسم الصنف],MATCH(SMALL($L$2:$L$3995,ROWS($M$2:M101)),$L$2:$L$3995,0)),"")</f>
        <v/>
      </c>
      <c r="N101" s="78" t="str">
        <f>IFERROR(INDEX(all[الباركود],MATCH(SMALL($L$2:$L$3995,ROWS($N$2:N101)),$L$2:$L$3995,0)),"")</f>
        <v/>
      </c>
      <c r="O101" s="78" t="str">
        <f>IFERROR(INDEX(all[الشركة],MATCH(SMALL($L$2:$L$3995,ROWS($O$2:O101)),$L$2:$L$3995,0)),"")</f>
        <v/>
      </c>
      <c r="P101" s="79" t="str">
        <f>IFERROR(INDEX(all[سعر البيع],MATCH(SMALL($L$2:$L$3995,ROWS($P$2:P101)),$L$2:$L$3995,0)),"")</f>
        <v/>
      </c>
    </row>
    <row r="102" spans="1:16" x14ac:dyDescent="0.2">
      <c r="A102" s="71"/>
      <c r="B102" s="69"/>
      <c r="C102" s="69"/>
      <c r="D102" s="70"/>
      <c r="F102" s="77" t="str">
        <f>IFERROR(INDEX(all[اسم الصنف],MATCH(SMALL($I$2:$I$3995,ROWS($F$2:F102)),$I$2:$I$3995,0)),"")</f>
        <v/>
      </c>
      <c r="G102" s="78" t="str">
        <f>IFERROR(IF(SEARCH(بحث!$L$4,all[الشركة])&gt;0,ROW(G102),""),"")</f>
        <v/>
      </c>
      <c r="H102" s="78" t="str">
        <f>IFERROR(INDEX(all[الشركة],MATCH(SMALL($G$2:$G$3995,ROWS($H$2:H102)),$G$2:$G$3995,0)),"")</f>
        <v/>
      </c>
      <c r="I102" s="78" t="str">
        <f>IFERROR(IF(SEARCH(بحث!$L$4,all[الشركة])&gt;0,ROW(G102),""),"")</f>
        <v/>
      </c>
      <c r="J102" s="78" t="str">
        <f>IFERROR(INDEX(all[الباركود],MATCH(SMALL($I$2:$I$3995,ROWS($J$2:J102)),$I$2:$I$3995,0)),"")</f>
        <v/>
      </c>
      <c r="K102" s="79" t="str">
        <f>IFERROR(INDEX(all[سعر البيع],MATCH(SMALL($I$2:$I$3995,ROWS($K$2:K102)),$I$2:$I$3995,0)),"")</f>
        <v/>
      </c>
      <c r="L102" s="77" t="str">
        <f>IFERROR(IF(SEARCH(بحث!$D$4,all[اسم الصنف])&gt;0,ROW(L102),""),"")</f>
        <v/>
      </c>
      <c r="M102" s="78" t="str">
        <f>IFERROR(INDEX(all[اسم الصنف],MATCH(SMALL($L$2:$L$3995,ROWS($M$2:M102)),$L$2:$L$3995,0)),"")</f>
        <v/>
      </c>
      <c r="N102" s="78" t="str">
        <f>IFERROR(INDEX(all[الباركود],MATCH(SMALL($L$2:$L$3995,ROWS($N$2:N102)),$L$2:$L$3995,0)),"")</f>
        <v/>
      </c>
      <c r="O102" s="78" t="str">
        <f>IFERROR(INDEX(all[الشركة],MATCH(SMALL($L$2:$L$3995,ROWS($O$2:O102)),$L$2:$L$3995,0)),"")</f>
        <v/>
      </c>
      <c r="P102" s="79" t="str">
        <f>IFERROR(INDEX(all[سعر البيع],MATCH(SMALL($L$2:$L$3995,ROWS($P$2:P102)),$L$2:$L$3995,0)),"")</f>
        <v/>
      </c>
    </row>
    <row r="103" spans="1:16" x14ac:dyDescent="0.2">
      <c r="A103" s="71"/>
      <c r="B103" s="69"/>
      <c r="C103" s="69"/>
      <c r="D103" s="70"/>
      <c r="F103" s="77" t="str">
        <f>IFERROR(INDEX(all[اسم الصنف],MATCH(SMALL($I$2:$I$3995,ROWS($F$2:F103)),$I$2:$I$3995,0)),"")</f>
        <v/>
      </c>
      <c r="G103" s="78" t="str">
        <f>IFERROR(IF(SEARCH(بحث!$L$4,all[الشركة])&gt;0,ROW(G103),""),"")</f>
        <v/>
      </c>
      <c r="H103" s="78" t="str">
        <f>IFERROR(INDEX(all[الشركة],MATCH(SMALL($G$2:$G$3995,ROWS($H$2:H103)),$G$2:$G$3995,0)),"")</f>
        <v/>
      </c>
      <c r="I103" s="78" t="str">
        <f>IFERROR(IF(SEARCH(بحث!$L$4,all[الشركة])&gt;0,ROW(G103),""),"")</f>
        <v/>
      </c>
      <c r="J103" s="78" t="str">
        <f>IFERROR(INDEX(all[الباركود],MATCH(SMALL($I$2:$I$3995,ROWS($J$2:J103)),$I$2:$I$3995,0)),"")</f>
        <v/>
      </c>
      <c r="K103" s="79" t="str">
        <f>IFERROR(INDEX(all[سعر البيع],MATCH(SMALL($I$2:$I$3995,ROWS($K$2:K103)),$I$2:$I$3995,0)),"")</f>
        <v/>
      </c>
      <c r="L103" s="77" t="str">
        <f>IFERROR(IF(SEARCH(بحث!$D$4,all[اسم الصنف])&gt;0,ROW(L103),""),"")</f>
        <v/>
      </c>
      <c r="M103" s="78" t="str">
        <f>IFERROR(INDEX(all[اسم الصنف],MATCH(SMALL($L$2:$L$3995,ROWS($M$2:M103)),$L$2:$L$3995,0)),"")</f>
        <v/>
      </c>
      <c r="N103" s="78" t="str">
        <f>IFERROR(INDEX(all[الباركود],MATCH(SMALL($L$2:$L$3995,ROWS($N$2:N103)),$L$2:$L$3995,0)),"")</f>
        <v/>
      </c>
      <c r="O103" s="78" t="str">
        <f>IFERROR(INDEX(all[الشركة],MATCH(SMALL($L$2:$L$3995,ROWS($O$2:O103)),$L$2:$L$3995,0)),"")</f>
        <v/>
      </c>
      <c r="P103" s="79" t="str">
        <f>IFERROR(INDEX(all[سعر البيع],MATCH(SMALL($L$2:$L$3995,ROWS($P$2:P103)),$L$2:$L$3995,0)),"")</f>
        <v/>
      </c>
    </row>
    <row r="104" spans="1:16" x14ac:dyDescent="0.2">
      <c r="A104" s="71"/>
      <c r="B104" s="69"/>
      <c r="C104" s="69"/>
      <c r="D104" s="70"/>
      <c r="F104" s="77" t="str">
        <f>IFERROR(INDEX(all[اسم الصنف],MATCH(SMALL($I$2:$I$3995,ROWS($F$2:F104)),$I$2:$I$3995,0)),"")</f>
        <v/>
      </c>
      <c r="G104" s="78" t="str">
        <f>IFERROR(IF(SEARCH(بحث!$L$4,all[الشركة])&gt;0,ROW(G104),""),"")</f>
        <v/>
      </c>
      <c r="H104" s="78" t="str">
        <f>IFERROR(INDEX(all[الشركة],MATCH(SMALL($G$2:$G$3995,ROWS($H$2:H104)),$G$2:$G$3995,0)),"")</f>
        <v/>
      </c>
      <c r="I104" s="78" t="str">
        <f>IFERROR(IF(SEARCH(بحث!$L$4,all[الشركة])&gt;0,ROW(G104),""),"")</f>
        <v/>
      </c>
      <c r="J104" s="78" t="str">
        <f>IFERROR(INDEX(all[الباركود],MATCH(SMALL($I$2:$I$3995,ROWS($J$2:J104)),$I$2:$I$3995,0)),"")</f>
        <v/>
      </c>
      <c r="K104" s="79" t="str">
        <f>IFERROR(INDEX(all[سعر البيع],MATCH(SMALL($I$2:$I$3995,ROWS($K$2:K104)),$I$2:$I$3995,0)),"")</f>
        <v/>
      </c>
      <c r="L104" s="77" t="str">
        <f>IFERROR(IF(SEARCH(بحث!$D$4,all[اسم الصنف])&gt;0,ROW(L104),""),"")</f>
        <v/>
      </c>
      <c r="M104" s="78" t="str">
        <f>IFERROR(INDEX(all[اسم الصنف],MATCH(SMALL($L$2:$L$3995,ROWS($M$2:M104)),$L$2:$L$3995,0)),"")</f>
        <v/>
      </c>
      <c r="N104" s="78" t="str">
        <f>IFERROR(INDEX(all[الباركود],MATCH(SMALL($L$2:$L$3995,ROWS($N$2:N104)),$L$2:$L$3995,0)),"")</f>
        <v/>
      </c>
      <c r="O104" s="78" t="str">
        <f>IFERROR(INDEX(all[الشركة],MATCH(SMALL($L$2:$L$3995,ROWS($O$2:O104)),$L$2:$L$3995,0)),"")</f>
        <v/>
      </c>
      <c r="P104" s="79" t="str">
        <f>IFERROR(INDEX(all[سعر البيع],MATCH(SMALL($L$2:$L$3995,ROWS($P$2:P104)),$L$2:$L$3995,0)),"")</f>
        <v/>
      </c>
    </row>
    <row r="105" spans="1:16" x14ac:dyDescent="0.2">
      <c r="A105" s="71"/>
      <c r="B105" s="69"/>
      <c r="C105" s="69"/>
      <c r="D105" s="70"/>
      <c r="F105" s="77" t="str">
        <f>IFERROR(INDEX(all[اسم الصنف],MATCH(SMALL($I$2:$I$3995,ROWS($F$2:F105)),$I$2:$I$3995,0)),"")</f>
        <v/>
      </c>
      <c r="G105" s="78" t="str">
        <f>IFERROR(IF(SEARCH(بحث!$L$4,all[الشركة])&gt;0,ROW(G105),""),"")</f>
        <v/>
      </c>
      <c r="H105" s="78" t="str">
        <f>IFERROR(INDEX(all[الشركة],MATCH(SMALL($G$2:$G$3995,ROWS($H$2:H105)),$G$2:$G$3995,0)),"")</f>
        <v/>
      </c>
      <c r="I105" s="78" t="str">
        <f>IFERROR(IF(SEARCH(بحث!$L$4,all[الشركة])&gt;0,ROW(G105),""),"")</f>
        <v/>
      </c>
      <c r="J105" s="78" t="str">
        <f>IFERROR(INDEX(all[الباركود],MATCH(SMALL($I$2:$I$3995,ROWS($J$2:J105)),$I$2:$I$3995,0)),"")</f>
        <v/>
      </c>
      <c r="K105" s="79" t="str">
        <f>IFERROR(INDEX(all[سعر البيع],MATCH(SMALL($I$2:$I$3995,ROWS($K$2:K105)),$I$2:$I$3995,0)),"")</f>
        <v/>
      </c>
      <c r="L105" s="77" t="str">
        <f>IFERROR(IF(SEARCH(بحث!$D$4,all[اسم الصنف])&gt;0,ROW(L105),""),"")</f>
        <v/>
      </c>
      <c r="M105" s="78" t="str">
        <f>IFERROR(INDEX(all[اسم الصنف],MATCH(SMALL($L$2:$L$3995,ROWS($M$2:M105)),$L$2:$L$3995,0)),"")</f>
        <v/>
      </c>
      <c r="N105" s="78" t="str">
        <f>IFERROR(INDEX(all[الباركود],MATCH(SMALL($L$2:$L$3995,ROWS($N$2:N105)),$L$2:$L$3995,0)),"")</f>
        <v/>
      </c>
      <c r="O105" s="78" t="str">
        <f>IFERROR(INDEX(all[الشركة],MATCH(SMALL($L$2:$L$3995,ROWS($O$2:O105)),$L$2:$L$3995,0)),"")</f>
        <v/>
      </c>
      <c r="P105" s="79" t="str">
        <f>IFERROR(INDEX(all[سعر البيع],MATCH(SMALL($L$2:$L$3995,ROWS($P$2:P105)),$L$2:$L$3995,0)),"")</f>
        <v/>
      </c>
    </row>
    <row r="106" spans="1:16" x14ac:dyDescent="0.2">
      <c r="A106" s="71"/>
      <c r="B106" s="69"/>
      <c r="C106" s="69"/>
      <c r="D106" s="70"/>
      <c r="F106" s="77" t="str">
        <f>IFERROR(INDEX(all[اسم الصنف],MATCH(SMALL($I$2:$I$3995,ROWS($F$2:F106)),$I$2:$I$3995,0)),"")</f>
        <v/>
      </c>
      <c r="G106" s="78" t="str">
        <f>IFERROR(IF(SEARCH(بحث!$L$4,all[الشركة])&gt;0,ROW(G106),""),"")</f>
        <v/>
      </c>
      <c r="H106" s="78" t="str">
        <f>IFERROR(INDEX(all[الشركة],MATCH(SMALL($G$2:$G$3995,ROWS($H$2:H106)),$G$2:$G$3995,0)),"")</f>
        <v/>
      </c>
      <c r="I106" s="78" t="str">
        <f>IFERROR(IF(SEARCH(بحث!$L$4,all[الشركة])&gt;0,ROW(G106),""),"")</f>
        <v/>
      </c>
      <c r="J106" s="78" t="str">
        <f>IFERROR(INDEX(all[الباركود],MATCH(SMALL($I$2:$I$3995,ROWS($J$2:J106)),$I$2:$I$3995,0)),"")</f>
        <v/>
      </c>
      <c r="K106" s="79" t="str">
        <f>IFERROR(INDEX(all[سعر البيع],MATCH(SMALL($I$2:$I$3995,ROWS($K$2:K106)),$I$2:$I$3995,0)),"")</f>
        <v/>
      </c>
      <c r="L106" s="77" t="str">
        <f>IFERROR(IF(SEARCH(بحث!$D$4,all[اسم الصنف])&gt;0,ROW(L106),""),"")</f>
        <v/>
      </c>
      <c r="M106" s="78" t="str">
        <f>IFERROR(INDEX(all[اسم الصنف],MATCH(SMALL($L$2:$L$3995,ROWS($M$2:M106)),$L$2:$L$3995,0)),"")</f>
        <v/>
      </c>
      <c r="N106" s="78" t="str">
        <f>IFERROR(INDEX(all[الباركود],MATCH(SMALL($L$2:$L$3995,ROWS($N$2:N106)),$L$2:$L$3995,0)),"")</f>
        <v/>
      </c>
      <c r="O106" s="78" t="str">
        <f>IFERROR(INDEX(all[الشركة],MATCH(SMALL($L$2:$L$3995,ROWS($O$2:O106)),$L$2:$L$3995,0)),"")</f>
        <v/>
      </c>
      <c r="P106" s="79" t="str">
        <f>IFERROR(INDEX(all[سعر البيع],MATCH(SMALL($L$2:$L$3995,ROWS($P$2:P106)),$L$2:$L$3995,0)),"")</f>
        <v/>
      </c>
    </row>
    <row r="107" spans="1:16" x14ac:dyDescent="0.2">
      <c r="A107" s="71"/>
      <c r="B107" s="69"/>
      <c r="C107" s="69"/>
      <c r="D107" s="70"/>
      <c r="F107" s="77" t="str">
        <f>IFERROR(INDEX(all[اسم الصنف],MATCH(SMALL($I$2:$I$3995,ROWS($F$2:F107)),$I$2:$I$3995,0)),"")</f>
        <v/>
      </c>
      <c r="G107" s="78" t="str">
        <f>IFERROR(IF(SEARCH(بحث!$L$4,all[الشركة])&gt;0,ROW(G107),""),"")</f>
        <v/>
      </c>
      <c r="H107" s="78" t="str">
        <f>IFERROR(INDEX(all[الشركة],MATCH(SMALL($G$2:$G$3995,ROWS($H$2:H107)),$G$2:$G$3995,0)),"")</f>
        <v/>
      </c>
      <c r="I107" s="78" t="str">
        <f>IFERROR(IF(SEARCH(بحث!$L$4,all[الشركة])&gt;0,ROW(G107),""),"")</f>
        <v/>
      </c>
      <c r="J107" s="78" t="str">
        <f>IFERROR(INDEX(all[الباركود],MATCH(SMALL($I$2:$I$3995,ROWS($J$2:J107)),$I$2:$I$3995,0)),"")</f>
        <v/>
      </c>
      <c r="K107" s="79" t="str">
        <f>IFERROR(INDEX(all[سعر البيع],MATCH(SMALL($I$2:$I$3995,ROWS($K$2:K107)),$I$2:$I$3995,0)),"")</f>
        <v/>
      </c>
      <c r="L107" s="77" t="str">
        <f>IFERROR(IF(SEARCH(بحث!$D$4,all[اسم الصنف])&gt;0,ROW(L107),""),"")</f>
        <v/>
      </c>
      <c r="M107" s="78" t="str">
        <f>IFERROR(INDEX(all[اسم الصنف],MATCH(SMALL($L$2:$L$3995,ROWS($M$2:M107)),$L$2:$L$3995,0)),"")</f>
        <v/>
      </c>
      <c r="N107" s="78" t="str">
        <f>IFERROR(INDEX(all[الباركود],MATCH(SMALL($L$2:$L$3995,ROWS($N$2:N107)),$L$2:$L$3995,0)),"")</f>
        <v/>
      </c>
      <c r="O107" s="78" t="str">
        <f>IFERROR(INDEX(all[الشركة],MATCH(SMALL($L$2:$L$3995,ROWS($O$2:O107)),$L$2:$L$3995,0)),"")</f>
        <v/>
      </c>
      <c r="P107" s="79" t="str">
        <f>IFERROR(INDEX(all[سعر البيع],MATCH(SMALL($L$2:$L$3995,ROWS($P$2:P107)),$L$2:$L$3995,0)),"")</f>
        <v/>
      </c>
    </row>
    <row r="108" spans="1:16" x14ac:dyDescent="0.2">
      <c r="A108" s="71"/>
      <c r="B108" s="69"/>
      <c r="C108" s="69"/>
      <c r="D108" s="70"/>
      <c r="F108" s="77" t="str">
        <f>IFERROR(INDEX(all[اسم الصنف],MATCH(SMALL($I$2:$I$3995,ROWS($F$2:F108)),$I$2:$I$3995,0)),"")</f>
        <v/>
      </c>
      <c r="G108" s="78" t="str">
        <f>IFERROR(IF(SEARCH(بحث!$L$4,all[الشركة])&gt;0,ROW(G108),""),"")</f>
        <v/>
      </c>
      <c r="H108" s="78" t="str">
        <f>IFERROR(INDEX(all[الشركة],MATCH(SMALL($G$2:$G$3995,ROWS($H$2:H108)),$G$2:$G$3995,0)),"")</f>
        <v/>
      </c>
      <c r="I108" s="78" t="str">
        <f>IFERROR(IF(SEARCH(بحث!$L$4,all[الشركة])&gt;0,ROW(G108),""),"")</f>
        <v/>
      </c>
      <c r="J108" s="78" t="str">
        <f>IFERROR(INDEX(all[الباركود],MATCH(SMALL($I$2:$I$3995,ROWS($J$2:J108)),$I$2:$I$3995,0)),"")</f>
        <v/>
      </c>
      <c r="K108" s="79" t="str">
        <f>IFERROR(INDEX(all[سعر البيع],MATCH(SMALL($I$2:$I$3995,ROWS($K$2:K108)),$I$2:$I$3995,0)),"")</f>
        <v/>
      </c>
      <c r="L108" s="77" t="str">
        <f>IFERROR(IF(SEARCH(بحث!$D$4,all[اسم الصنف])&gt;0,ROW(L108),""),"")</f>
        <v/>
      </c>
      <c r="M108" s="78" t="str">
        <f>IFERROR(INDEX(all[اسم الصنف],MATCH(SMALL($L$2:$L$3995,ROWS($M$2:M108)),$L$2:$L$3995,0)),"")</f>
        <v/>
      </c>
      <c r="N108" s="78" t="str">
        <f>IFERROR(INDEX(all[الباركود],MATCH(SMALL($L$2:$L$3995,ROWS($N$2:N108)),$L$2:$L$3995,0)),"")</f>
        <v/>
      </c>
      <c r="O108" s="78" t="str">
        <f>IFERROR(INDEX(all[الشركة],MATCH(SMALL($L$2:$L$3995,ROWS($O$2:O108)),$L$2:$L$3995,0)),"")</f>
        <v/>
      </c>
      <c r="P108" s="79" t="str">
        <f>IFERROR(INDEX(all[سعر البيع],MATCH(SMALL($L$2:$L$3995,ROWS($P$2:P108)),$L$2:$L$3995,0)),"")</f>
        <v/>
      </c>
    </row>
    <row r="109" spans="1:16" x14ac:dyDescent="0.2">
      <c r="A109" s="71"/>
      <c r="B109" s="69"/>
      <c r="C109" s="69"/>
      <c r="D109" s="70"/>
      <c r="F109" s="77" t="str">
        <f>IFERROR(INDEX(all[اسم الصنف],MATCH(SMALL($I$2:$I$3995,ROWS($F$2:F109)),$I$2:$I$3995,0)),"")</f>
        <v/>
      </c>
      <c r="G109" s="78" t="str">
        <f>IFERROR(IF(SEARCH(بحث!$L$4,all[الشركة])&gt;0,ROW(G109),""),"")</f>
        <v/>
      </c>
      <c r="H109" s="78" t="str">
        <f>IFERROR(INDEX(all[الشركة],MATCH(SMALL($G$2:$G$3995,ROWS($H$2:H109)),$G$2:$G$3995,0)),"")</f>
        <v/>
      </c>
      <c r="I109" s="78" t="str">
        <f>IFERROR(IF(SEARCH(بحث!$L$4,all[الشركة])&gt;0,ROW(G109),""),"")</f>
        <v/>
      </c>
      <c r="J109" s="78" t="str">
        <f>IFERROR(INDEX(all[الباركود],MATCH(SMALL($I$2:$I$3995,ROWS($J$2:J109)),$I$2:$I$3995,0)),"")</f>
        <v/>
      </c>
      <c r="K109" s="79" t="str">
        <f>IFERROR(INDEX(all[سعر البيع],MATCH(SMALL($I$2:$I$3995,ROWS($K$2:K109)),$I$2:$I$3995,0)),"")</f>
        <v/>
      </c>
      <c r="L109" s="77" t="str">
        <f>IFERROR(IF(SEARCH(بحث!$D$4,all[اسم الصنف])&gt;0,ROW(L109),""),"")</f>
        <v/>
      </c>
      <c r="M109" s="78" t="str">
        <f>IFERROR(INDEX(all[اسم الصنف],MATCH(SMALL($L$2:$L$3995,ROWS($M$2:M109)),$L$2:$L$3995,0)),"")</f>
        <v/>
      </c>
      <c r="N109" s="78" t="str">
        <f>IFERROR(INDEX(all[الباركود],MATCH(SMALL($L$2:$L$3995,ROWS($N$2:N109)),$L$2:$L$3995,0)),"")</f>
        <v/>
      </c>
      <c r="O109" s="78" t="str">
        <f>IFERROR(INDEX(all[الشركة],MATCH(SMALL($L$2:$L$3995,ROWS($O$2:O109)),$L$2:$L$3995,0)),"")</f>
        <v/>
      </c>
      <c r="P109" s="79" t="str">
        <f>IFERROR(INDEX(all[سعر البيع],MATCH(SMALL($L$2:$L$3995,ROWS($P$2:P109)),$L$2:$L$3995,0)),"")</f>
        <v/>
      </c>
    </row>
    <row r="110" spans="1:16" x14ac:dyDescent="0.2">
      <c r="A110" s="71"/>
      <c r="B110" s="69"/>
      <c r="C110" s="69"/>
      <c r="D110" s="70"/>
      <c r="F110" s="77" t="str">
        <f>IFERROR(INDEX(all[اسم الصنف],MATCH(SMALL($I$2:$I$3995,ROWS($F$2:F110)),$I$2:$I$3995,0)),"")</f>
        <v/>
      </c>
      <c r="G110" s="78" t="str">
        <f>IFERROR(IF(SEARCH(بحث!$L$4,all[الشركة])&gt;0,ROW(G110),""),"")</f>
        <v/>
      </c>
      <c r="H110" s="78" t="str">
        <f>IFERROR(INDEX(all[الشركة],MATCH(SMALL($G$2:$G$3995,ROWS($H$2:H110)),$G$2:$G$3995,0)),"")</f>
        <v/>
      </c>
      <c r="I110" s="78" t="str">
        <f>IFERROR(IF(SEARCH(بحث!$L$4,all[الشركة])&gt;0,ROW(G110),""),"")</f>
        <v/>
      </c>
      <c r="J110" s="78" t="str">
        <f>IFERROR(INDEX(all[الباركود],MATCH(SMALL($I$2:$I$3995,ROWS($J$2:J110)),$I$2:$I$3995,0)),"")</f>
        <v/>
      </c>
      <c r="K110" s="79" t="str">
        <f>IFERROR(INDEX(all[سعر البيع],MATCH(SMALL($I$2:$I$3995,ROWS($K$2:K110)),$I$2:$I$3995,0)),"")</f>
        <v/>
      </c>
      <c r="L110" s="77" t="str">
        <f>IFERROR(IF(SEARCH(بحث!$D$4,all[اسم الصنف])&gt;0,ROW(L110),""),"")</f>
        <v/>
      </c>
      <c r="M110" s="78" t="str">
        <f>IFERROR(INDEX(all[اسم الصنف],MATCH(SMALL($L$2:$L$3995,ROWS($M$2:M110)),$L$2:$L$3995,0)),"")</f>
        <v/>
      </c>
      <c r="N110" s="78" t="str">
        <f>IFERROR(INDEX(all[الباركود],MATCH(SMALL($L$2:$L$3995,ROWS($N$2:N110)),$L$2:$L$3995,0)),"")</f>
        <v/>
      </c>
      <c r="O110" s="78" t="str">
        <f>IFERROR(INDEX(all[الشركة],MATCH(SMALL($L$2:$L$3995,ROWS($O$2:O110)),$L$2:$L$3995,0)),"")</f>
        <v/>
      </c>
      <c r="P110" s="79" t="str">
        <f>IFERROR(INDEX(all[سعر البيع],MATCH(SMALL($L$2:$L$3995,ROWS($P$2:P110)),$L$2:$L$3995,0)),"")</f>
        <v/>
      </c>
    </row>
    <row r="111" spans="1:16" x14ac:dyDescent="0.2">
      <c r="A111" s="71"/>
      <c r="B111" s="69"/>
      <c r="C111" s="69"/>
      <c r="D111" s="70"/>
      <c r="F111" s="77" t="str">
        <f>IFERROR(INDEX(all[اسم الصنف],MATCH(SMALL($I$2:$I$3995,ROWS($F$2:F111)),$I$2:$I$3995,0)),"")</f>
        <v/>
      </c>
      <c r="G111" s="78" t="str">
        <f>IFERROR(IF(SEARCH(بحث!$L$4,all[الشركة])&gt;0,ROW(G111),""),"")</f>
        <v/>
      </c>
      <c r="H111" s="78" t="str">
        <f>IFERROR(INDEX(all[الشركة],MATCH(SMALL($G$2:$G$3995,ROWS($H$2:H111)),$G$2:$G$3995,0)),"")</f>
        <v/>
      </c>
      <c r="I111" s="78" t="str">
        <f>IFERROR(IF(SEARCH(بحث!$L$4,all[الشركة])&gt;0,ROW(G111),""),"")</f>
        <v/>
      </c>
      <c r="J111" s="78" t="str">
        <f>IFERROR(INDEX(all[الباركود],MATCH(SMALL($I$2:$I$3995,ROWS($J$2:J111)),$I$2:$I$3995,0)),"")</f>
        <v/>
      </c>
      <c r="K111" s="79" t="str">
        <f>IFERROR(INDEX(all[سعر البيع],MATCH(SMALL($I$2:$I$3995,ROWS($K$2:K111)),$I$2:$I$3995,0)),"")</f>
        <v/>
      </c>
      <c r="L111" s="77" t="str">
        <f>IFERROR(IF(SEARCH(بحث!$D$4,all[اسم الصنف])&gt;0,ROW(L111),""),"")</f>
        <v/>
      </c>
      <c r="M111" s="78" t="str">
        <f>IFERROR(INDEX(all[اسم الصنف],MATCH(SMALL($L$2:$L$3995,ROWS($M$2:M111)),$L$2:$L$3995,0)),"")</f>
        <v/>
      </c>
      <c r="N111" s="78" t="str">
        <f>IFERROR(INDEX(all[الباركود],MATCH(SMALL($L$2:$L$3995,ROWS($N$2:N111)),$L$2:$L$3995,0)),"")</f>
        <v/>
      </c>
      <c r="O111" s="78" t="str">
        <f>IFERROR(INDEX(all[الشركة],MATCH(SMALL($L$2:$L$3995,ROWS($O$2:O111)),$L$2:$L$3995,0)),"")</f>
        <v/>
      </c>
      <c r="P111" s="79" t="str">
        <f>IFERROR(INDEX(all[سعر البيع],MATCH(SMALL($L$2:$L$3995,ROWS($P$2:P111)),$L$2:$L$3995,0)),"")</f>
        <v/>
      </c>
    </row>
    <row r="112" spans="1:16" x14ac:dyDescent="0.2">
      <c r="A112" s="71"/>
      <c r="B112" s="69"/>
      <c r="C112" s="69"/>
      <c r="D112" s="70"/>
      <c r="F112" s="77" t="str">
        <f>IFERROR(INDEX(all[اسم الصنف],MATCH(SMALL($I$2:$I$3995,ROWS($F$2:F112)),$I$2:$I$3995,0)),"")</f>
        <v/>
      </c>
      <c r="G112" s="78" t="str">
        <f>IFERROR(IF(SEARCH(بحث!$L$4,all[الشركة])&gt;0,ROW(G112),""),"")</f>
        <v/>
      </c>
      <c r="H112" s="78" t="str">
        <f>IFERROR(INDEX(all[الشركة],MATCH(SMALL($G$2:$G$3995,ROWS($H$2:H112)),$G$2:$G$3995,0)),"")</f>
        <v/>
      </c>
      <c r="I112" s="78" t="str">
        <f>IFERROR(IF(SEARCH(بحث!$L$4,all[الشركة])&gt;0,ROW(G112),""),"")</f>
        <v/>
      </c>
      <c r="J112" s="78" t="str">
        <f>IFERROR(INDEX(all[الباركود],MATCH(SMALL($I$2:$I$3995,ROWS($J$2:J112)),$I$2:$I$3995,0)),"")</f>
        <v/>
      </c>
      <c r="K112" s="79" t="str">
        <f>IFERROR(INDEX(all[سعر البيع],MATCH(SMALL($I$2:$I$3995,ROWS($K$2:K112)),$I$2:$I$3995,0)),"")</f>
        <v/>
      </c>
      <c r="L112" s="77" t="str">
        <f>IFERROR(IF(SEARCH(بحث!$D$4,all[اسم الصنف])&gt;0,ROW(L112),""),"")</f>
        <v/>
      </c>
      <c r="M112" s="78" t="str">
        <f>IFERROR(INDEX(all[اسم الصنف],MATCH(SMALL($L$2:$L$3995,ROWS($M$2:M112)),$L$2:$L$3995,0)),"")</f>
        <v/>
      </c>
      <c r="N112" s="78" t="str">
        <f>IFERROR(INDEX(all[الباركود],MATCH(SMALL($L$2:$L$3995,ROWS($N$2:N112)),$L$2:$L$3995,0)),"")</f>
        <v/>
      </c>
      <c r="O112" s="78" t="str">
        <f>IFERROR(INDEX(all[الشركة],MATCH(SMALL($L$2:$L$3995,ROWS($O$2:O112)),$L$2:$L$3995,0)),"")</f>
        <v/>
      </c>
      <c r="P112" s="79" t="str">
        <f>IFERROR(INDEX(all[سعر البيع],MATCH(SMALL($L$2:$L$3995,ROWS($P$2:P112)),$L$2:$L$3995,0)),"")</f>
        <v/>
      </c>
    </row>
    <row r="113" spans="1:16" x14ac:dyDescent="0.2">
      <c r="A113" s="71"/>
      <c r="B113" s="69"/>
      <c r="C113" s="69"/>
      <c r="D113" s="70"/>
      <c r="F113" s="77" t="str">
        <f>IFERROR(INDEX(all[اسم الصنف],MATCH(SMALL($I$2:$I$3995,ROWS($F$2:F113)),$I$2:$I$3995,0)),"")</f>
        <v/>
      </c>
      <c r="G113" s="78" t="str">
        <f>IFERROR(IF(SEARCH(بحث!$L$4,all[الشركة])&gt;0,ROW(G113),""),"")</f>
        <v/>
      </c>
      <c r="H113" s="78" t="str">
        <f>IFERROR(INDEX(all[الشركة],MATCH(SMALL($G$2:$G$3995,ROWS($H$2:H113)),$G$2:$G$3995,0)),"")</f>
        <v/>
      </c>
      <c r="I113" s="78" t="str">
        <f>IFERROR(IF(SEARCH(بحث!$L$4,all[الشركة])&gt;0,ROW(G113),""),"")</f>
        <v/>
      </c>
      <c r="J113" s="78" t="str">
        <f>IFERROR(INDEX(all[الباركود],MATCH(SMALL($I$2:$I$3995,ROWS($J$2:J113)),$I$2:$I$3995,0)),"")</f>
        <v/>
      </c>
      <c r="K113" s="79" t="str">
        <f>IFERROR(INDEX(all[سعر البيع],MATCH(SMALL($I$2:$I$3995,ROWS($K$2:K113)),$I$2:$I$3995,0)),"")</f>
        <v/>
      </c>
      <c r="L113" s="77" t="str">
        <f>IFERROR(IF(SEARCH(بحث!$D$4,all[اسم الصنف])&gt;0,ROW(L113),""),"")</f>
        <v/>
      </c>
      <c r="M113" s="78" t="str">
        <f>IFERROR(INDEX(all[اسم الصنف],MATCH(SMALL($L$2:$L$3995,ROWS($M$2:M113)),$L$2:$L$3995,0)),"")</f>
        <v/>
      </c>
      <c r="N113" s="78" t="str">
        <f>IFERROR(INDEX(all[الباركود],MATCH(SMALL($L$2:$L$3995,ROWS($N$2:N113)),$L$2:$L$3995,0)),"")</f>
        <v/>
      </c>
      <c r="O113" s="78" t="str">
        <f>IFERROR(INDEX(all[الشركة],MATCH(SMALL($L$2:$L$3995,ROWS($O$2:O113)),$L$2:$L$3995,0)),"")</f>
        <v/>
      </c>
      <c r="P113" s="79" t="str">
        <f>IFERROR(INDEX(all[سعر البيع],MATCH(SMALL($L$2:$L$3995,ROWS($P$2:P113)),$L$2:$L$3995,0)),"")</f>
        <v/>
      </c>
    </row>
    <row r="114" spans="1:16" x14ac:dyDescent="0.2">
      <c r="A114" s="71"/>
      <c r="B114" s="69"/>
      <c r="C114" s="69"/>
      <c r="D114" s="70"/>
      <c r="F114" s="77" t="str">
        <f>IFERROR(INDEX(all[اسم الصنف],MATCH(SMALL($I$2:$I$3995,ROWS($F$2:F114)),$I$2:$I$3995,0)),"")</f>
        <v/>
      </c>
      <c r="G114" s="78" t="str">
        <f>IFERROR(IF(SEARCH(بحث!$L$4,all[الشركة])&gt;0,ROW(G114),""),"")</f>
        <v/>
      </c>
      <c r="H114" s="78" t="str">
        <f>IFERROR(INDEX(all[الشركة],MATCH(SMALL($G$2:$G$3995,ROWS($H$2:H114)),$G$2:$G$3995,0)),"")</f>
        <v/>
      </c>
      <c r="I114" s="78" t="str">
        <f>IFERROR(IF(SEARCH(بحث!$L$4,all[الشركة])&gt;0,ROW(G114),""),"")</f>
        <v/>
      </c>
      <c r="J114" s="78" t="str">
        <f>IFERROR(INDEX(all[الباركود],MATCH(SMALL($I$2:$I$3995,ROWS($J$2:J114)),$I$2:$I$3995,0)),"")</f>
        <v/>
      </c>
      <c r="K114" s="79" t="str">
        <f>IFERROR(INDEX(all[سعر البيع],MATCH(SMALL($I$2:$I$3995,ROWS($K$2:K114)),$I$2:$I$3995,0)),"")</f>
        <v/>
      </c>
      <c r="L114" s="77" t="str">
        <f>IFERROR(IF(SEARCH(بحث!$D$4,all[اسم الصنف])&gt;0,ROW(L114),""),"")</f>
        <v/>
      </c>
      <c r="M114" s="78" t="str">
        <f>IFERROR(INDEX(all[اسم الصنف],MATCH(SMALL($L$2:$L$3995,ROWS($M$2:M114)),$L$2:$L$3995,0)),"")</f>
        <v/>
      </c>
      <c r="N114" s="78" t="str">
        <f>IFERROR(INDEX(all[الباركود],MATCH(SMALL($L$2:$L$3995,ROWS($N$2:N114)),$L$2:$L$3995,0)),"")</f>
        <v/>
      </c>
      <c r="O114" s="78" t="str">
        <f>IFERROR(INDEX(all[الشركة],MATCH(SMALL($L$2:$L$3995,ROWS($O$2:O114)),$L$2:$L$3995,0)),"")</f>
        <v/>
      </c>
      <c r="P114" s="79" t="str">
        <f>IFERROR(INDEX(all[سعر البيع],MATCH(SMALL($L$2:$L$3995,ROWS($P$2:P114)),$L$2:$L$3995,0)),"")</f>
        <v/>
      </c>
    </row>
    <row r="115" spans="1:16" x14ac:dyDescent="0.2">
      <c r="A115" s="71"/>
      <c r="B115" s="69"/>
      <c r="C115" s="69"/>
      <c r="D115" s="70"/>
      <c r="F115" s="77" t="str">
        <f>IFERROR(INDEX(all[اسم الصنف],MATCH(SMALL($I$2:$I$3995,ROWS($F$2:F115)),$I$2:$I$3995,0)),"")</f>
        <v/>
      </c>
      <c r="G115" s="78" t="str">
        <f>IFERROR(IF(SEARCH(بحث!$L$4,all[الشركة])&gt;0,ROW(G115),""),"")</f>
        <v/>
      </c>
      <c r="H115" s="78" t="str">
        <f>IFERROR(INDEX(all[الشركة],MATCH(SMALL($G$2:$G$3995,ROWS($H$2:H115)),$G$2:$G$3995,0)),"")</f>
        <v/>
      </c>
      <c r="I115" s="78" t="str">
        <f>IFERROR(IF(SEARCH(بحث!$L$4,all[الشركة])&gt;0,ROW(G115),""),"")</f>
        <v/>
      </c>
      <c r="J115" s="78" t="str">
        <f>IFERROR(INDEX(all[الباركود],MATCH(SMALL($I$2:$I$3995,ROWS($J$2:J115)),$I$2:$I$3995,0)),"")</f>
        <v/>
      </c>
      <c r="K115" s="79" t="str">
        <f>IFERROR(INDEX(all[سعر البيع],MATCH(SMALL($I$2:$I$3995,ROWS($K$2:K115)),$I$2:$I$3995,0)),"")</f>
        <v/>
      </c>
      <c r="L115" s="77" t="str">
        <f>IFERROR(IF(SEARCH(بحث!$D$4,all[اسم الصنف])&gt;0,ROW(L115),""),"")</f>
        <v/>
      </c>
      <c r="M115" s="78" t="str">
        <f>IFERROR(INDEX(all[اسم الصنف],MATCH(SMALL($L$2:$L$3995,ROWS($M$2:M115)),$L$2:$L$3995,0)),"")</f>
        <v/>
      </c>
      <c r="N115" s="78" t="str">
        <f>IFERROR(INDEX(all[الباركود],MATCH(SMALL($L$2:$L$3995,ROWS($N$2:N115)),$L$2:$L$3995,0)),"")</f>
        <v/>
      </c>
      <c r="O115" s="78" t="str">
        <f>IFERROR(INDEX(all[الشركة],MATCH(SMALL($L$2:$L$3995,ROWS($O$2:O115)),$L$2:$L$3995,0)),"")</f>
        <v/>
      </c>
      <c r="P115" s="79" t="str">
        <f>IFERROR(INDEX(all[سعر البيع],MATCH(SMALL($L$2:$L$3995,ROWS($P$2:P115)),$L$2:$L$3995,0)),"")</f>
        <v/>
      </c>
    </row>
    <row r="116" spans="1:16" x14ac:dyDescent="0.2">
      <c r="A116" s="71"/>
      <c r="B116" s="69"/>
      <c r="C116" s="69"/>
      <c r="D116" s="70"/>
      <c r="F116" s="77" t="str">
        <f>IFERROR(INDEX(all[اسم الصنف],MATCH(SMALL($I$2:$I$3995,ROWS($F$2:F116)),$I$2:$I$3995,0)),"")</f>
        <v/>
      </c>
      <c r="G116" s="78" t="str">
        <f>IFERROR(IF(SEARCH(بحث!$L$4,all[الشركة])&gt;0,ROW(G116),""),"")</f>
        <v/>
      </c>
      <c r="H116" s="78" t="str">
        <f>IFERROR(INDEX(all[الشركة],MATCH(SMALL($G$2:$G$3995,ROWS($H$2:H116)),$G$2:$G$3995,0)),"")</f>
        <v/>
      </c>
      <c r="I116" s="78" t="str">
        <f>IFERROR(IF(SEARCH(بحث!$L$4,all[الشركة])&gt;0,ROW(G116),""),"")</f>
        <v/>
      </c>
      <c r="J116" s="78" t="str">
        <f>IFERROR(INDEX(all[الباركود],MATCH(SMALL($I$2:$I$3995,ROWS($J$2:J116)),$I$2:$I$3995,0)),"")</f>
        <v/>
      </c>
      <c r="K116" s="79" t="str">
        <f>IFERROR(INDEX(all[سعر البيع],MATCH(SMALL($I$2:$I$3995,ROWS($K$2:K116)),$I$2:$I$3995,0)),"")</f>
        <v/>
      </c>
      <c r="L116" s="77" t="str">
        <f>IFERROR(IF(SEARCH(بحث!$D$4,all[اسم الصنف])&gt;0,ROW(L116),""),"")</f>
        <v/>
      </c>
      <c r="M116" s="78" t="str">
        <f>IFERROR(INDEX(all[اسم الصنف],MATCH(SMALL($L$2:$L$3995,ROWS($M$2:M116)),$L$2:$L$3995,0)),"")</f>
        <v/>
      </c>
      <c r="N116" s="78" t="str">
        <f>IFERROR(INDEX(all[الباركود],MATCH(SMALL($L$2:$L$3995,ROWS($N$2:N116)),$L$2:$L$3995,0)),"")</f>
        <v/>
      </c>
      <c r="O116" s="78" t="str">
        <f>IFERROR(INDEX(all[الشركة],MATCH(SMALL($L$2:$L$3995,ROWS($O$2:O116)),$L$2:$L$3995,0)),"")</f>
        <v/>
      </c>
      <c r="P116" s="79" t="str">
        <f>IFERROR(INDEX(all[سعر البيع],MATCH(SMALL($L$2:$L$3995,ROWS($P$2:P116)),$L$2:$L$3995,0)),"")</f>
        <v/>
      </c>
    </row>
    <row r="117" spans="1:16" x14ac:dyDescent="0.2">
      <c r="A117" s="71"/>
      <c r="B117" s="69"/>
      <c r="C117" s="69"/>
      <c r="D117" s="70"/>
      <c r="F117" s="77" t="str">
        <f>IFERROR(INDEX(all[اسم الصنف],MATCH(SMALL($I$2:$I$3995,ROWS($F$2:F117)),$I$2:$I$3995,0)),"")</f>
        <v/>
      </c>
      <c r="G117" s="78" t="str">
        <f>IFERROR(IF(SEARCH(بحث!$L$4,all[الشركة])&gt;0,ROW(G117),""),"")</f>
        <v/>
      </c>
      <c r="H117" s="78" t="str">
        <f>IFERROR(INDEX(all[الشركة],MATCH(SMALL($G$2:$G$3995,ROWS($H$2:H117)),$G$2:$G$3995,0)),"")</f>
        <v/>
      </c>
      <c r="I117" s="78" t="str">
        <f>IFERROR(IF(SEARCH(بحث!$L$4,all[الشركة])&gt;0,ROW(G117),""),"")</f>
        <v/>
      </c>
      <c r="J117" s="78" t="str">
        <f>IFERROR(INDEX(all[الباركود],MATCH(SMALL($I$2:$I$3995,ROWS($J$2:J117)),$I$2:$I$3995,0)),"")</f>
        <v/>
      </c>
      <c r="K117" s="79" t="str">
        <f>IFERROR(INDEX(all[سعر البيع],MATCH(SMALL($I$2:$I$3995,ROWS($K$2:K117)),$I$2:$I$3995,0)),"")</f>
        <v/>
      </c>
      <c r="L117" s="77" t="str">
        <f>IFERROR(IF(SEARCH(بحث!$D$4,all[اسم الصنف])&gt;0,ROW(L117),""),"")</f>
        <v/>
      </c>
      <c r="M117" s="78" t="str">
        <f>IFERROR(INDEX(all[اسم الصنف],MATCH(SMALL($L$2:$L$3995,ROWS($M$2:M117)),$L$2:$L$3995,0)),"")</f>
        <v/>
      </c>
      <c r="N117" s="78" t="str">
        <f>IFERROR(INDEX(all[الباركود],MATCH(SMALL($L$2:$L$3995,ROWS($N$2:N117)),$L$2:$L$3995,0)),"")</f>
        <v/>
      </c>
      <c r="O117" s="78" t="str">
        <f>IFERROR(INDEX(all[الشركة],MATCH(SMALL($L$2:$L$3995,ROWS($O$2:O117)),$L$2:$L$3995,0)),"")</f>
        <v/>
      </c>
      <c r="P117" s="79" t="str">
        <f>IFERROR(INDEX(all[سعر البيع],MATCH(SMALL($L$2:$L$3995,ROWS($P$2:P117)),$L$2:$L$3995,0)),"")</f>
        <v/>
      </c>
    </row>
    <row r="118" spans="1:16" x14ac:dyDescent="0.2">
      <c r="A118" s="71"/>
      <c r="B118" s="69"/>
      <c r="C118" s="69"/>
      <c r="D118" s="70"/>
      <c r="F118" s="77" t="str">
        <f>IFERROR(INDEX(all[اسم الصنف],MATCH(SMALL($I$2:$I$3995,ROWS($F$2:F118)),$I$2:$I$3995,0)),"")</f>
        <v/>
      </c>
      <c r="G118" s="78" t="str">
        <f>IFERROR(IF(SEARCH(بحث!$L$4,all[الشركة])&gt;0,ROW(G118),""),"")</f>
        <v/>
      </c>
      <c r="H118" s="78" t="str">
        <f>IFERROR(INDEX(all[الشركة],MATCH(SMALL($G$2:$G$3995,ROWS($H$2:H118)),$G$2:$G$3995,0)),"")</f>
        <v/>
      </c>
      <c r="I118" s="78" t="str">
        <f>IFERROR(IF(SEARCH(بحث!$L$4,all[الشركة])&gt;0,ROW(G118),""),"")</f>
        <v/>
      </c>
      <c r="J118" s="78" t="str">
        <f>IFERROR(INDEX(all[الباركود],MATCH(SMALL($I$2:$I$3995,ROWS($J$2:J118)),$I$2:$I$3995,0)),"")</f>
        <v/>
      </c>
      <c r="K118" s="79" t="str">
        <f>IFERROR(INDEX(all[سعر البيع],MATCH(SMALL($I$2:$I$3995,ROWS($K$2:K118)),$I$2:$I$3995,0)),"")</f>
        <v/>
      </c>
      <c r="L118" s="77" t="str">
        <f>IFERROR(IF(SEARCH(بحث!$D$4,all[اسم الصنف])&gt;0,ROW(L118),""),"")</f>
        <v/>
      </c>
      <c r="M118" s="78" t="str">
        <f>IFERROR(INDEX(all[اسم الصنف],MATCH(SMALL($L$2:$L$3995,ROWS($M$2:M118)),$L$2:$L$3995,0)),"")</f>
        <v/>
      </c>
      <c r="N118" s="78" t="str">
        <f>IFERROR(INDEX(all[الباركود],MATCH(SMALL($L$2:$L$3995,ROWS($N$2:N118)),$L$2:$L$3995,0)),"")</f>
        <v/>
      </c>
      <c r="O118" s="78" t="str">
        <f>IFERROR(INDEX(all[الشركة],MATCH(SMALL($L$2:$L$3995,ROWS($O$2:O118)),$L$2:$L$3995,0)),"")</f>
        <v/>
      </c>
      <c r="P118" s="79" t="str">
        <f>IFERROR(INDEX(all[سعر البيع],MATCH(SMALL($L$2:$L$3995,ROWS($P$2:P118)),$L$2:$L$3995,0)),"")</f>
        <v/>
      </c>
    </row>
    <row r="119" spans="1:16" x14ac:dyDescent="0.2">
      <c r="A119" s="71"/>
      <c r="B119" s="69"/>
      <c r="C119" s="69"/>
      <c r="D119" s="70"/>
      <c r="F119" s="77" t="str">
        <f>IFERROR(INDEX(all[اسم الصنف],MATCH(SMALL($I$2:$I$3995,ROWS($F$2:F119)),$I$2:$I$3995,0)),"")</f>
        <v/>
      </c>
      <c r="G119" s="78" t="str">
        <f>IFERROR(IF(SEARCH(بحث!$L$4,all[الشركة])&gt;0,ROW(G119),""),"")</f>
        <v/>
      </c>
      <c r="H119" s="78" t="str">
        <f>IFERROR(INDEX(all[الشركة],MATCH(SMALL($G$2:$G$3995,ROWS($H$2:H119)),$G$2:$G$3995,0)),"")</f>
        <v/>
      </c>
      <c r="I119" s="78" t="str">
        <f>IFERROR(IF(SEARCH(بحث!$L$4,all[الشركة])&gt;0,ROW(G119),""),"")</f>
        <v/>
      </c>
      <c r="J119" s="78" t="str">
        <f>IFERROR(INDEX(all[الباركود],MATCH(SMALL($I$2:$I$3995,ROWS($J$2:J119)),$I$2:$I$3995,0)),"")</f>
        <v/>
      </c>
      <c r="K119" s="79" t="str">
        <f>IFERROR(INDEX(all[سعر البيع],MATCH(SMALL($I$2:$I$3995,ROWS($K$2:K119)),$I$2:$I$3995,0)),"")</f>
        <v/>
      </c>
      <c r="L119" s="77" t="str">
        <f>IFERROR(IF(SEARCH(بحث!$D$4,all[اسم الصنف])&gt;0,ROW(L119),""),"")</f>
        <v/>
      </c>
      <c r="M119" s="78" t="str">
        <f>IFERROR(INDEX(all[اسم الصنف],MATCH(SMALL($L$2:$L$3995,ROWS($M$2:M119)),$L$2:$L$3995,0)),"")</f>
        <v/>
      </c>
      <c r="N119" s="78" t="str">
        <f>IFERROR(INDEX(all[الباركود],MATCH(SMALL($L$2:$L$3995,ROWS($N$2:N119)),$L$2:$L$3995,0)),"")</f>
        <v/>
      </c>
      <c r="O119" s="78" t="str">
        <f>IFERROR(INDEX(all[الشركة],MATCH(SMALL($L$2:$L$3995,ROWS($O$2:O119)),$L$2:$L$3995,0)),"")</f>
        <v/>
      </c>
      <c r="P119" s="79" t="str">
        <f>IFERROR(INDEX(all[سعر البيع],MATCH(SMALL($L$2:$L$3995,ROWS($P$2:P119)),$L$2:$L$3995,0)),"")</f>
        <v/>
      </c>
    </row>
    <row r="120" spans="1:16" x14ac:dyDescent="0.2">
      <c r="A120" s="71"/>
      <c r="B120" s="69"/>
      <c r="C120" s="69"/>
      <c r="D120" s="70"/>
      <c r="F120" s="77" t="str">
        <f>IFERROR(INDEX(all[اسم الصنف],MATCH(SMALL($I$2:$I$3995,ROWS($F$2:F120)),$I$2:$I$3995,0)),"")</f>
        <v/>
      </c>
      <c r="G120" s="78" t="str">
        <f>IFERROR(IF(SEARCH(بحث!$L$4,all[الشركة])&gt;0,ROW(G120),""),"")</f>
        <v/>
      </c>
      <c r="H120" s="78" t="str">
        <f>IFERROR(INDEX(all[الشركة],MATCH(SMALL($G$2:$G$3995,ROWS($H$2:H120)),$G$2:$G$3995,0)),"")</f>
        <v/>
      </c>
      <c r="I120" s="78" t="str">
        <f>IFERROR(IF(SEARCH(بحث!$L$4,all[الشركة])&gt;0,ROW(G120),""),"")</f>
        <v/>
      </c>
      <c r="J120" s="78" t="str">
        <f>IFERROR(INDEX(all[الباركود],MATCH(SMALL($I$2:$I$3995,ROWS($J$2:J120)),$I$2:$I$3995,0)),"")</f>
        <v/>
      </c>
      <c r="K120" s="79" t="str">
        <f>IFERROR(INDEX(all[سعر البيع],MATCH(SMALL($I$2:$I$3995,ROWS($K$2:K120)),$I$2:$I$3995,0)),"")</f>
        <v/>
      </c>
      <c r="L120" s="77" t="str">
        <f>IFERROR(IF(SEARCH(بحث!$D$4,all[اسم الصنف])&gt;0,ROW(L120),""),"")</f>
        <v/>
      </c>
      <c r="M120" s="78" t="str">
        <f>IFERROR(INDEX(all[اسم الصنف],MATCH(SMALL($L$2:$L$3995,ROWS($M$2:M120)),$L$2:$L$3995,0)),"")</f>
        <v/>
      </c>
      <c r="N120" s="78" t="str">
        <f>IFERROR(INDEX(all[الباركود],MATCH(SMALL($L$2:$L$3995,ROWS($N$2:N120)),$L$2:$L$3995,0)),"")</f>
        <v/>
      </c>
      <c r="O120" s="78" t="str">
        <f>IFERROR(INDEX(all[الشركة],MATCH(SMALL($L$2:$L$3995,ROWS($O$2:O120)),$L$2:$L$3995,0)),"")</f>
        <v/>
      </c>
      <c r="P120" s="79" t="str">
        <f>IFERROR(INDEX(all[سعر البيع],MATCH(SMALL($L$2:$L$3995,ROWS($P$2:P120)),$L$2:$L$3995,0)),"")</f>
        <v/>
      </c>
    </row>
    <row r="121" spans="1:16" x14ac:dyDescent="0.2">
      <c r="A121" s="71"/>
      <c r="B121" s="69"/>
      <c r="C121" s="69"/>
      <c r="D121" s="70"/>
      <c r="F121" s="77" t="str">
        <f>IFERROR(INDEX(all[اسم الصنف],MATCH(SMALL($I$2:$I$3995,ROWS($F$2:F121)),$I$2:$I$3995,0)),"")</f>
        <v/>
      </c>
      <c r="G121" s="78" t="str">
        <f>IFERROR(IF(SEARCH(بحث!$L$4,all[الشركة])&gt;0,ROW(G121),""),"")</f>
        <v/>
      </c>
      <c r="H121" s="78" t="str">
        <f>IFERROR(INDEX(all[الشركة],MATCH(SMALL($G$2:$G$3995,ROWS($H$2:H121)),$G$2:$G$3995,0)),"")</f>
        <v/>
      </c>
      <c r="I121" s="78" t="str">
        <f>IFERROR(IF(SEARCH(بحث!$L$4,all[الشركة])&gt;0,ROW(G121),""),"")</f>
        <v/>
      </c>
      <c r="J121" s="78" t="str">
        <f>IFERROR(INDEX(all[الباركود],MATCH(SMALL($I$2:$I$3995,ROWS($J$2:J121)),$I$2:$I$3995,0)),"")</f>
        <v/>
      </c>
      <c r="K121" s="79" t="str">
        <f>IFERROR(INDEX(all[سعر البيع],MATCH(SMALL($I$2:$I$3995,ROWS($K$2:K121)),$I$2:$I$3995,0)),"")</f>
        <v/>
      </c>
      <c r="L121" s="77" t="str">
        <f>IFERROR(IF(SEARCH(بحث!$D$4,all[اسم الصنف])&gt;0,ROW(L121),""),"")</f>
        <v/>
      </c>
      <c r="M121" s="78" t="str">
        <f>IFERROR(INDEX(all[اسم الصنف],MATCH(SMALL($L$2:$L$3995,ROWS($M$2:M121)),$L$2:$L$3995,0)),"")</f>
        <v/>
      </c>
      <c r="N121" s="78" t="str">
        <f>IFERROR(INDEX(all[الباركود],MATCH(SMALL($L$2:$L$3995,ROWS($N$2:N121)),$L$2:$L$3995,0)),"")</f>
        <v/>
      </c>
      <c r="O121" s="78" t="str">
        <f>IFERROR(INDEX(all[الشركة],MATCH(SMALL($L$2:$L$3995,ROWS($O$2:O121)),$L$2:$L$3995,0)),"")</f>
        <v/>
      </c>
      <c r="P121" s="79" t="str">
        <f>IFERROR(INDEX(all[سعر البيع],MATCH(SMALL($L$2:$L$3995,ROWS($P$2:P121)),$L$2:$L$3995,0)),"")</f>
        <v/>
      </c>
    </row>
    <row r="122" spans="1:16" x14ac:dyDescent="0.2">
      <c r="A122" s="71"/>
      <c r="B122" s="69"/>
      <c r="C122" s="69"/>
      <c r="D122" s="70"/>
      <c r="F122" s="77" t="str">
        <f>IFERROR(INDEX(all[اسم الصنف],MATCH(SMALL($I$2:$I$3995,ROWS($F$2:F122)),$I$2:$I$3995,0)),"")</f>
        <v/>
      </c>
      <c r="G122" s="78" t="str">
        <f>IFERROR(IF(SEARCH(بحث!$L$4,all[الشركة])&gt;0,ROW(G122),""),"")</f>
        <v/>
      </c>
      <c r="H122" s="78" t="str">
        <f>IFERROR(INDEX(all[الشركة],MATCH(SMALL($G$2:$G$3995,ROWS($H$2:H122)),$G$2:$G$3995,0)),"")</f>
        <v/>
      </c>
      <c r="I122" s="78" t="str">
        <f>IFERROR(IF(SEARCH(بحث!$L$4,all[الشركة])&gt;0,ROW(G122),""),"")</f>
        <v/>
      </c>
      <c r="J122" s="78" t="str">
        <f>IFERROR(INDEX(all[الباركود],MATCH(SMALL($I$2:$I$3995,ROWS($J$2:J122)),$I$2:$I$3995,0)),"")</f>
        <v/>
      </c>
      <c r="K122" s="79" t="str">
        <f>IFERROR(INDEX(all[سعر البيع],MATCH(SMALL($I$2:$I$3995,ROWS($K$2:K122)),$I$2:$I$3995,0)),"")</f>
        <v/>
      </c>
      <c r="L122" s="77" t="str">
        <f>IFERROR(IF(SEARCH(بحث!$D$4,all[اسم الصنف])&gt;0,ROW(L122),""),"")</f>
        <v/>
      </c>
      <c r="M122" s="78" t="str">
        <f>IFERROR(INDEX(all[اسم الصنف],MATCH(SMALL($L$2:$L$3995,ROWS($M$2:M122)),$L$2:$L$3995,0)),"")</f>
        <v/>
      </c>
      <c r="N122" s="78" t="str">
        <f>IFERROR(INDEX(all[الباركود],MATCH(SMALL($L$2:$L$3995,ROWS($N$2:N122)),$L$2:$L$3995,0)),"")</f>
        <v/>
      </c>
      <c r="O122" s="78" t="str">
        <f>IFERROR(INDEX(all[الشركة],MATCH(SMALL($L$2:$L$3995,ROWS($O$2:O122)),$L$2:$L$3995,0)),"")</f>
        <v/>
      </c>
      <c r="P122" s="79" t="str">
        <f>IFERROR(INDEX(all[سعر البيع],MATCH(SMALL($L$2:$L$3995,ROWS($P$2:P122)),$L$2:$L$3995,0)),"")</f>
        <v/>
      </c>
    </row>
    <row r="123" spans="1:16" x14ac:dyDescent="0.2">
      <c r="A123" s="71"/>
      <c r="B123" s="69"/>
      <c r="C123" s="69"/>
      <c r="D123" s="70"/>
      <c r="F123" s="77" t="str">
        <f>IFERROR(INDEX(all[اسم الصنف],MATCH(SMALL($I$2:$I$3995,ROWS($F$2:F123)),$I$2:$I$3995,0)),"")</f>
        <v/>
      </c>
      <c r="G123" s="78" t="str">
        <f>IFERROR(IF(SEARCH(بحث!$L$4,all[الشركة])&gt;0,ROW(G123),""),"")</f>
        <v/>
      </c>
      <c r="H123" s="78" t="str">
        <f>IFERROR(INDEX(all[الشركة],MATCH(SMALL($G$2:$G$3995,ROWS($H$2:H123)),$G$2:$G$3995,0)),"")</f>
        <v/>
      </c>
      <c r="I123" s="78" t="str">
        <f>IFERROR(IF(SEARCH(بحث!$L$4,all[الشركة])&gt;0,ROW(G123),""),"")</f>
        <v/>
      </c>
      <c r="J123" s="78" t="str">
        <f>IFERROR(INDEX(all[الباركود],MATCH(SMALL($I$2:$I$3995,ROWS($J$2:J123)),$I$2:$I$3995,0)),"")</f>
        <v/>
      </c>
      <c r="K123" s="79" t="str">
        <f>IFERROR(INDEX(all[سعر البيع],MATCH(SMALL($I$2:$I$3995,ROWS($K$2:K123)),$I$2:$I$3995,0)),"")</f>
        <v/>
      </c>
      <c r="L123" s="77" t="str">
        <f>IFERROR(IF(SEARCH(بحث!$D$4,all[اسم الصنف])&gt;0,ROW(L123),""),"")</f>
        <v/>
      </c>
      <c r="M123" s="78" t="str">
        <f>IFERROR(INDEX(all[اسم الصنف],MATCH(SMALL($L$2:$L$3995,ROWS($M$2:M123)),$L$2:$L$3995,0)),"")</f>
        <v/>
      </c>
      <c r="N123" s="78" t="str">
        <f>IFERROR(INDEX(all[الباركود],MATCH(SMALL($L$2:$L$3995,ROWS($N$2:N123)),$L$2:$L$3995,0)),"")</f>
        <v/>
      </c>
      <c r="O123" s="78" t="str">
        <f>IFERROR(INDEX(all[الشركة],MATCH(SMALL($L$2:$L$3995,ROWS($O$2:O123)),$L$2:$L$3995,0)),"")</f>
        <v/>
      </c>
      <c r="P123" s="79" t="str">
        <f>IFERROR(INDEX(all[سعر البيع],MATCH(SMALL($L$2:$L$3995,ROWS($P$2:P123)),$L$2:$L$3995,0)),"")</f>
        <v/>
      </c>
    </row>
    <row r="124" spans="1:16" x14ac:dyDescent="0.2">
      <c r="A124" s="71"/>
      <c r="B124" s="69"/>
      <c r="C124" s="69"/>
      <c r="D124" s="70"/>
      <c r="F124" s="77" t="str">
        <f>IFERROR(INDEX(all[اسم الصنف],MATCH(SMALL($I$2:$I$3995,ROWS($F$2:F124)),$I$2:$I$3995,0)),"")</f>
        <v/>
      </c>
      <c r="G124" s="78" t="str">
        <f>IFERROR(IF(SEARCH(بحث!$L$4,all[الشركة])&gt;0,ROW(G124),""),"")</f>
        <v/>
      </c>
      <c r="H124" s="78" t="str">
        <f>IFERROR(INDEX(all[الشركة],MATCH(SMALL($G$2:$G$3995,ROWS($H$2:H124)),$G$2:$G$3995,0)),"")</f>
        <v/>
      </c>
      <c r="I124" s="78" t="str">
        <f>IFERROR(IF(SEARCH(بحث!$L$4,all[الشركة])&gt;0,ROW(G124),""),"")</f>
        <v/>
      </c>
      <c r="J124" s="78" t="str">
        <f>IFERROR(INDEX(all[الباركود],MATCH(SMALL($I$2:$I$3995,ROWS($J$2:J124)),$I$2:$I$3995,0)),"")</f>
        <v/>
      </c>
      <c r="K124" s="79" t="str">
        <f>IFERROR(INDEX(all[سعر البيع],MATCH(SMALL($I$2:$I$3995,ROWS($K$2:K124)),$I$2:$I$3995,0)),"")</f>
        <v/>
      </c>
      <c r="L124" s="77" t="str">
        <f>IFERROR(IF(SEARCH(بحث!$D$4,all[اسم الصنف])&gt;0,ROW(L124),""),"")</f>
        <v/>
      </c>
      <c r="M124" s="78" t="str">
        <f>IFERROR(INDEX(all[اسم الصنف],MATCH(SMALL($L$2:$L$3995,ROWS($M$2:M124)),$L$2:$L$3995,0)),"")</f>
        <v/>
      </c>
      <c r="N124" s="78" t="str">
        <f>IFERROR(INDEX(all[الباركود],MATCH(SMALL($L$2:$L$3995,ROWS($N$2:N124)),$L$2:$L$3995,0)),"")</f>
        <v/>
      </c>
      <c r="O124" s="78" t="str">
        <f>IFERROR(INDEX(all[الشركة],MATCH(SMALL($L$2:$L$3995,ROWS($O$2:O124)),$L$2:$L$3995,0)),"")</f>
        <v/>
      </c>
      <c r="P124" s="79" t="str">
        <f>IFERROR(INDEX(all[سعر البيع],MATCH(SMALL($L$2:$L$3995,ROWS($P$2:P124)),$L$2:$L$3995,0)),"")</f>
        <v/>
      </c>
    </row>
    <row r="125" spans="1:16" x14ac:dyDescent="0.2">
      <c r="A125" s="71" t="str">
        <f>[1]All!E130</f>
        <v>1224</v>
      </c>
      <c r="B125" s="69" t="str">
        <f>[1]All!F130</f>
        <v>شيكاره دراي ميكس 9069</v>
      </c>
      <c r="C125" s="69" t="str">
        <f>[1]All!G130</f>
        <v xml:space="preserve">تكويد </v>
      </c>
      <c r="D125" s="70">
        <f>[1]All!H130</f>
        <v>115</v>
      </c>
      <c r="F125" s="77" t="str">
        <f>IFERROR(INDEX(all[اسم الصنف],MATCH(SMALL($I$2:$I$3995,ROWS($F$2:F125)),$I$2:$I$3995,0)),"")</f>
        <v/>
      </c>
      <c r="G125" s="78" t="str">
        <f>IFERROR(IF(SEARCH(بحث!$L$4,all[الشركة])&gt;0,ROW(G125),""),"")</f>
        <v/>
      </c>
      <c r="H125" s="78" t="str">
        <f>IFERROR(INDEX(all[الشركة],MATCH(SMALL($G$2:$G$3995,ROWS($H$2:H125)),$G$2:$G$3995,0)),"")</f>
        <v/>
      </c>
      <c r="I125" s="78" t="str">
        <f>IFERROR(IF(SEARCH(بحث!$L$4,all[الشركة])&gt;0,ROW(G125),""),"")</f>
        <v/>
      </c>
      <c r="J125" s="78" t="str">
        <f>IFERROR(INDEX(all[الباركود],MATCH(SMALL($I$2:$I$3995,ROWS($J$2:J125)),$I$2:$I$3995,0)),"")</f>
        <v/>
      </c>
      <c r="K125" s="79" t="str">
        <f>IFERROR(INDEX(all[سعر البيع],MATCH(SMALL($I$2:$I$3995,ROWS($K$2:K125)),$I$2:$I$3995,0)),"")</f>
        <v/>
      </c>
      <c r="L125" s="77" t="str">
        <f>IFERROR(IF(SEARCH(بحث!$D$4,all[اسم الصنف])&gt;0,ROW(L125),""),"")</f>
        <v/>
      </c>
      <c r="M125" s="78" t="str">
        <f>IFERROR(INDEX(all[اسم الصنف],MATCH(SMALL($L$2:$L$3995,ROWS($M$2:M125)),$L$2:$L$3995,0)),"")</f>
        <v/>
      </c>
      <c r="N125" s="78" t="str">
        <f>IFERROR(INDEX(all[الباركود],MATCH(SMALL($L$2:$L$3995,ROWS($N$2:N125)),$L$2:$L$3995,0)),"")</f>
        <v/>
      </c>
      <c r="O125" s="78" t="str">
        <f>IFERROR(INDEX(all[الشركة],MATCH(SMALL($L$2:$L$3995,ROWS($O$2:O125)),$L$2:$L$3995,0)),"")</f>
        <v/>
      </c>
      <c r="P125" s="79" t="str">
        <f>IFERROR(INDEX(all[سعر البيع],MATCH(SMALL($L$2:$L$3995,ROWS($P$2:P125)),$L$2:$L$3995,0)),"")</f>
        <v/>
      </c>
    </row>
    <row r="126" spans="1:16" x14ac:dyDescent="0.2">
      <c r="A126" s="71"/>
      <c r="B126" s="69"/>
      <c r="C126" s="69"/>
      <c r="D126" s="70"/>
      <c r="F126" s="77" t="str">
        <f>IFERROR(INDEX(all[اسم الصنف],MATCH(SMALL($I$2:$I$3995,ROWS($F$2:F126)),$I$2:$I$3995,0)),"")</f>
        <v/>
      </c>
      <c r="G126" s="78" t="str">
        <f>IFERROR(IF(SEARCH(بحث!$L$4,all[الشركة])&gt;0,ROW(G126),""),"")</f>
        <v/>
      </c>
      <c r="H126" s="78" t="str">
        <f>IFERROR(INDEX(all[الشركة],MATCH(SMALL($G$2:$G$3995,ROWS($H$2:H126)),$G$2:$G$3995,0)),"")</f>
        <v/>
      </c>
      <c r="I126" s="78" t="str">
        <f>IFERROR(IF(SEARCH(بحث!$L$4,all[الشركة])&gt;0,ROW(G126),""),"")</f>
        <v/>
      </c>
      <c r="J126" s="78" t="str">
        <f>IFERROR(INDEX(all[الباركود],MATCH(SMALL($I$2:$I$3995,ROWS($J$2:J126)),$I$2:$I$3995,0)),"")</f>
        <v/>
      </c>
      <c r="K126" s="79" t="str">
        <f>IFERROR(INDEX(all[سعر البيع],MATCH(SMALL($I$2:$I$3995,ROWS($K$2:K126)),$I$2:$I$3995,0)),"")</f>
        <v/>
      </c>
      <c r="L126" s="77" t="str">
        <f>IFERROR(IF(SEARCH(بحث!$D$4,all[اسم الصنف])&gt;0,ROW(L126),""),"")</f>
        <v/>
      </c>
      <c r="M126" s="78" t="str">
        <f>IFERROR(INDEX(all[اسم الصنف],MATCH(SMALL($L$2:$L$3995,ROWS($M$2:M126)),$L$2:$L$3995,0)),"")</f>
        <v/>
      </c>
      <c r="N126" s="78" t="str">
        <f>IFERROR(INDEX(all[الباركود],MATCH(SMALL($L$2:$L$3995,ROWS($N$2:N126)),$L$2:$L$3995,0)),"")</f>
        <v/>
      </c>
      <c r="O126" s="78" t="str">
        <f>IFERROR(INDEX(all[الشركة],MATCH(SMALL($L$2:$L$3995,ROWS($O$2:O126)),$L$2:$L$3995,0)),"")</f>
        <v/>
      </c>
      <c r="P126" s="79" t="str">
        <f>IFERROR(INDEX(all[سعر البيع],MATCH(SMALL($L$2:$L$3995,ROWS($P$2:P126)),$L$2:$L$3995,0)),"")</f>
        <v/>
      </c>
    </row>
    <row r="127" spans="1:16" x14ac:dyDescent="0.2">
      <c r="A127" s="71"/>
      <c r="B127" s="69"/>
      <c r="C127" s="69"/>
      <c r="D127" s="70"/>
      <c r="F127" s="77" t="str">
        <f>IFERROR(INDEX(all[اسم الصنف],MATCH(SMALL($I$2:$I$3995,ROWS($F$2:F127)),$I$2:$I$3995,0)),"")</f>
        <v/>
      </c>
      <c r="G127" s="78" t="str">
        <f>IFERROR(IF(SEARCH(بحث!$L$4,all[الشركة])&gt;0,ROW(G127),""),"")</f>
        <v/>
      </c>
      <c r="H127" s="78" t="str">
        <f>IFERROR(INDEX(all[الشركة],MATCH(SMALL($G$2:$G$3995,ROWS($H$2:H127)),$G$2:$G$3995,0)),"")</f>
        <v/>
      </c>
      <c r="I127" s="78" t="str">
        <f>IFERROR(IF(SEARCH(بحث!$L$4,all[الشركة])&gt;0,ROW(G127),""),"")</f>
        <v/>
      </c>
      <c r="J127" s="78" t="str">
        <f>IFERROR(INDEX(all[الباركود],MATCH(SMALL($I$2:$I$3995,ROWS($J$2:J127)),$I$2:$I$3995,0)),"")</f>
        <v/>
      </c>
      <c r="K127" s="79" t="str">
        <f>IFERROR(INDEX(all[سعر البيع],MATCH(SMALL($I$2:$I$3995,ROWS($K$2:K127)),$I$2:$I$3995,0)),"")</f>
        <v/>
      </c>
      <c r="L127" s="77" t="str">
        <f>IFERROR(IF(SEARCH(بحث!$D$4,all[اسم الصنف])&gt;0,ROW(L127),""),"")</f>
        <v/>
      </c>
      <c r="M127" s="78" t="str">
        <f>IFERROR(INDEX(all[اسم الصنف],MATCH(SMALL($L$2:$L$3995,ROWS($M$2:M127)),$L$2:$L$3995,0)),"")</f>
        <v/>
      </c>
      <c r="N127" s="78" t="str">
        <f>IFERROR(INDEX(all[الباركود],MATCH(SMALL($L$2:$L$3995,ROWS($N$2:N127)),$L$2:$L$3995,0)),"")</f>
        <v/>
      </c>
      <c r="O127" s="78" t="str">
        <f>IFERROR(INDEX(all[الشركة],MATCH(SMALL($L$2:$L$3995,ROWS($O$2:O127)),$L$2:$L$3995,0)),"")</f>
        <v/>
      </c>
      <c r="P127" s="79" t="str">
        <f>IFERROR(INDEX(all[سعر البيع],MATCH(SMALL($L$2:$L$3995,ROWS($P$2:P127)),$L$2:$L$3995,0)),"")</f>
        <v/>
      </c>
    </row>
    <row r="128" spans="1:16" x14ac:dyDescent="0.2">
      <c r="A128" s="71" t="str">
        <f>[1]All!E133</f>
        <v>1233</v>
      </c>
      <c r="B128" s="69" t="str">
        <f>[1]All!F133</f>
        <v>كيلو ماركوبولو لارما</v>
      </c>
      <c r="C128" s="69" t="str">
        <f>[1]All!G133</f>
        <v xml:space="preserve">بروستول </v>
      </c>
      <c r="D128" s="70">
        <f>[1]All!H133</f>
        <v>65</v>
      </c>
      <c r="F128" s="77" t="str">
        <f>IFERROR(INDEX(all[اسم الصنف],MATCH(SMALL($I$2:$I$3995,ROWS($F$2:F128)),$I$2:$I$3995,0)),"")</f>
        <v/>
      </c>
      <c r="G128" s="78" t="str">
        <f>IFERROR(IF(SEARCH(بحث!$L$4,all[الشركة])&gt;0,ROW(G128),""),"")</f>
        <v/>
      </c>
      <c r="H128" s="78" t="str">
        <f>IFERROR(INDEX(all[الشركة],MATCH(SMALL($G$2:$G$3995,ROWS($H$2:H128)),$G$2:$G$3995,0)),"")</f>
        <v/>
      </c>
      <c r="I128" s="78" t="str">
        <f>IFERROR(IF(SEARCH(بحث!$L$4,all[الشركة])&gt;0,ROW(G128),""),"")</f>
        <v/>
      </c>
      <c r="J128" s="78" t="str">
        <f>IFERROR(INDEX(all[الباركود],MATCH(SMALL($I$2:$I$3995,ROWS($J$2:J128)),$I$2:$I$3995,0)),"")</f>
        <v/>
      </c>
      <c r="K128" s="79" t="str">
        <f>IFERROR(INDEX(all[سعر البيع],MATCH(SMALL($I$2:$I$3995,ROWS($K$2:K128)),$I$2:$I$3995,0)),"")</f>
        <v/>
      </c>
      <c r="L128" s="77" t="str">
        <f>IFERROR(IF(SEARCH(بحث!$D$4,all[اسم الصنف])&gt;0,ROW(L128),""),"")</f>
        <v/>
      </c>
      <c r="M128" s="78" t="str">
        <f>IFERROR(INDEX(all[اسم الصنف],MATCH(SMALL($L$2:$L$3995,ROWS($M$2:M128)),$L$2:$L$3995,0)),"")</f>
        <v/>
      </c>
      <c r="N128" s="78" t="str">
        <f>IFERROR(INDEX(all[الباركود],MATCH(SMALL($L$2:$L$3995,ROWS($N$2:N128)),$L$2:$L$3995,0)),"")</f>
        <v/>
      </c>
      <c r="O128" s="78" t="str">
        <f>IFERROR(INDEX(all[الشركة],MATCH(SMALL($L$2:$L$3995,ROWS($O$2:O128)),$L$2:$L$3995,0)),"")</f>
        <v/>
      </c>
      <c r="P128" s="79" t="str">
        <f>IFERROR(INDEX(all[سعر البيع],MATCH(SMALL($L$2:$L$3995,ROWS($P$2:P128)),$L$2:$L$3995,0)),"")</f>
        <v/>
      </c>
    </row>
    <row r="129" spans="1:16" x14ac:dyDescent="0.2">
      <c r="A129" s="71" t="str">
        <f>[1]All!E134</f>
        <v>1234</v>
      </c>
      <c r="B129" s="69" t="str">
        <f>[1]All!F134</f>
        <v>كيلو برستول كلاسيكو بني ليزر</v>
      </c>
      <c r="C129" s="69" t="str">
        <f>[1]All!G134</f>
        <v xml:space="preserve">بروستول </v>
      </c>
      <c r="D129" s="70">
        <f>[1]All!H134</f>
        <v>126</v>
      </c>
      <c r="F129" s="77" t="str">
        <f>IFERROR(INDEX(all[اسم الصنف],MATCH(SMALL($I$2:$I$3995,ROWS($F$2:F129)),$I$2:$I$3995,0)),"")</f>
        <v/>
      </c>
      <c r="G129" s="78" t="str">
        <f>IFERROR(IF(SEARCH(بحث!$L$4,all[الشركة])&gt;0,ROW(G129),""),"")</f>
        <v/>
      </c>
      <c r="H129" s="78" t="str">
        <f>IFERROR(INDEX(all[الشركة],MATCH(SMALL($G$2:$G$3995,ROWS($H$2:H129)),$G$2:$G$3995,0)),"")</f>
        <v/>
      </c>
      <c r="I129" s="78" t="str">
        <f>IFERROR(IF(SEARCH(بحث!$L$4,all[الشركة])&gt;0,ROW(G129),""),"")</f>
        <v/>
      </c>
      <c r="J129" s="78" t="str">
        <f>IFERROR(INDEX(all[الباركود],MATCH(SMALL($I$2:$I$3995,ROWS($J$2:J129)),$I$2:$I$3995,0)),"")</f>
        <v/>
      </c>
      <c r="K129" s="79" t="str">
        <f>IFERROR(INDEX(all[سعر البيع],MATCH(SMALL($I$2:$I$3995,ROWS($K$2:K129)),$I$2:$I$3995,0)),"")</f>
        <v/>
      </c>
      <c r="L129" s="77" t="str">
        <f>IFERROR(IF(SEARCH(بحث!$D$4,all[اسم الصنف])&gt;0,ROW(L129),""),"")</f>
        <v/>
      </c>
      <c r="M129" s="78" t="str">
        <f>IFERROR(INDEX(all[اسم الصنف],MATCH(SMALL($L$2:$L$3995,ROWS($M$2:M129)),$L$2:$L$3995,0)),"")</f>
        <v/>
      </c>
      <c r="N129" s="78" t="str">
        <f>IFERROR(INDEX(all[الباركود],MATCH(SMALL($L$2:$L$3995,ROWS($N$2:N129)),$L$2:$L$3995,0)),"")</f>
        <v/>
      </c>
      <c r="O129" s="78" t="str">
        <f>IFERROR(INDEX(all[الشركة],MATCH(SMALL($L$2:$L$3995,ROWS($O$2:O129)),$L$2:$L$3995,0)),"")</f>
        <v/>
      </c>
      <c r="P129" s="79" t="str">
        <f>IFERROR(INDEX(all[سعر البيع],MATCH(SMALL($L$2:$L$3995,ROWS($P$2:P129)),$L$2:$L$3995,0)),"")</f>
        <v/>
      </c>
    </row>
    <row r="130" spans="1:16" x14ac:dyDescent="0.2">
      <c r="A130" s="71" t="str">
        <f>[1]All!E135</f>
        <v>1235</v>
      </c>
      <c r="B130" s="69" t="str">
        <f>[1]All!F135</f>
        <v>كيلو برستول كلاسيكو اسود ليزر</v>
      </c>
      <c r="C130" s="69" t="str">
        <f>[1]All!G135</f>
        <v xml:space="preserve">بروستول </v>
      </c>
      <c r="D130" s="70">
        <f>[1]All!H135</f>
        <v>126</v>
      </c>
      <c r="F130" s="77" t="str">
        <f>IFERROR(INDEX(all[اسم الصنف],MATCH(SMALL($I$2:$I$3995,ROWS($F$2:F130)),$I$2:$I$3995,0)),"")</f>
        <v/>
      </c>
      <c r="G130" s="78" t="str">
        <f>IFERROR(IF(SEARCH(بحث!$L$4,all[الشركة])&gt;0,ROW(G130),""),"")</f>
        <v/>
      </c>
      <c r="H130" s="78" t="str">
        <f>IFERROR(INDEX(all[الشركة],MATCH(SMALL($G$2:$G$3995,ROWS($H$2:H130)),$G$2:$G$3995,0)),"")</f>
        <v/>
      </c>
      <c r="I130" s="78" t="str">
        <f>IFERROR(IF(SEARCH(بحث!$L$4,all[الشركة])&gt;0,ROW(G130),""),"")</f>
        <v/>
      </c>
      <c r="J130" s="78" t="str">
        <f>IFERROR(INDEX(all[الباركود],MATCH(SMALL($I$2:$I$3995,ROWS($J$2:J130)),$I$2:$I$3995,0)),"")</f>
        <v/>
      </c>
      <c r="K130" s="79" t="str">
        <f>IFERROR(INDEX(all[سعر البيع],MATCH(SMALL($I$2:$I$3995,ROWS($K$2:K130)),$I$2:$I$3995,0)),"")</f>
        <v/>
      </c>
      <c r="L130" s="77" t="str">
        <f>IFERROR(IF(SEARCH(بحث!$D$4,all[اسم الصنف])&gt;0,ROW(L130),""),"")</f>
        <v/>
      </c>
      <c r="M130" s="78" t="str">
        <f>IFERROR(INDEX(all[اسم الصنف],MATCH(SMALL($L$2:$L$3995,ROWS($M$2:M130)),$L$2:$L$3995,0)),"")</f>
        <v/>
      </c>
      <c r="N130" s="78" t="str">
        <f>IFERROR(INDEX(all[الباركود],MATCH(SMALL($L$2:$L$3995,ROWS($N$2:N130)),$L$2:$L$3995,0)),"")</f>
        <v/>
      </c>
      <c r="O130" s="78" t="str">
        <f>IFERROR(INDEX(all[الشركة],MATCH(SMALL($L$2:$L$3995,ROWS($O$2:O130)),$L$2:$L$3995,0)),"")</f>
        <v/>
      </c>
      <c r="P130" s="79" t="str">
        <f>IFERROR(INDEX(all[سعر البيع],MATCH(SMALL($L$2:$L$3995,ROWS($P$2:P130)),$L$2:$L$3995,0)),"")</f>
        <v/>
      </c>
    </row>
    <row r="131" spans="1:16" x14ac:dyDescent="0.2">
      <c r="A131" s="71" t="str">
        <f>[1]All!E136</f>
        <v>1237</v>
      </c>
      <c r="B131" s="69" t="str">
        <f>[1]All!F136</f>
        <v>كيلو برستول بلاس دهبي</v>
      </c>
      <c r="C131" s="69" t="str">
        <f>[1]All!G136</f>
        <v xml:space="preserve">بروستول </v>
      </c>
      <c r="D131" s="70">
        <f>[1]All!H136</f>
        <v>161</v>
      </c>
      <c r="F131" s="77" t="str">
        <f>IFERROR(INDEX(all[اسم الصنف],MATCH(SMALL($I$2:$I$3995,ROWS($F$2:F131)),$I$2:$I$3995,0)),"")</f>
        <v/>
      </c>
      <c r="G131" s="78" t="str">
        <f>IFERROR(IF(SEARCH(بحث!$L$4,all[الشركة])&gt;0,ROW(G131),""),"")</f>
        <v/>
      </c>
      <c r="H131" s="78" t="str">
        <f>IFERROR(INDEX(all[الشركة],MATCH(SMALL($G$2:$G$3995,ROWS($H$2:H131)),$G$2:$G$3995,0)),"")</f>
        <v/>
      </c>
      <c r="I131" s="78" t="str">
        <f>IFERROR(IF(SEARCH(بحث!$L$4,all[الشركة])&gt;0,ROW(G131),""),"")</f>
        <v/>
      </c>
      <c r="J131" s="78" t="str">
        <f>IFERROR(INDEX(all[الباركود],MATCH(SMALL($I$2:$I$3995,ROWS($J$2:J131)),$I$2:$I$3995,0)),"")</f>
        <v/>
      </c>
      <c r="K131" s="79" t="str">
        <f>IFERROR(INDEX(all[سعر البيع],MATCH(SMALL($I$2:$I$3995,ROWS($K$2:K131)),$I$2:$I$3995,0)),"")</f>
        <v/>
      </c>
      <c r="L131" s="77" t="str">
        <f>IFERROR(IF(SEARCH(بحث!$D$4,all[اسم الصنف])&gt;0,ROW(L131),""),"")</f>
        <v/>
      </c>
      <c r="M131" s="78" t="str">
        <f>IFERROR(INDEX(all[اسم الصنف],MATCH(SMALL($L$2:$L$3995,ROWS($M$2:M131)),$L$2:$L$3995,0)),"")</f>
        <v/>
      </c>
      <c r="N131" s="78" t="str">
        <f>IFERROR(INDEX(all[الباركود],MATCH(SMALL($L$2:$L$3995,ROWS($N$2:N131)),$L$2:$L$3995,0)),"")</f>
        <v/>
      </c>
      <c r="O131" s="78" t="str">
        <f>IFERROR(INDEX(all[الشركة],MATCH(SMALL($L$2:$L$3995,ROWS($O$2:O131)),$L$2:$L$3995,0)),"")</f>
        <v/>
      </c>
      <c r="P131" s="79" t="str">
        <f>IFERROR(INDEX(all[سعر البيع],MATCH(SMALL($L$2:$L$3995,ROWS($P$2:P131)),$L$2:$L$3995,0)),"")</f>
        <v/>
      </c>
    </row>
    <row r="132" spans="1:16" x14ac:dyDescent="0.2">
      <c r="A132" s="71" t="str">
        <f>[1]All!E137</f>
        <v>1239</v>
      </c>
      <c r="B132" s="69" t="str">
        <f>[1]All!F137</f>
        <v xml:space="preserve">علبه دهبي 101 السويديه ×1/8 </v>
      </c>
      <c r="C132" s="69" t="str">
        <f>[1]All!G137</f>
        <v>السويديه</v>
      </c>
      <c r="D132" s="70">
        <f>[1]All!H137</f>
        <v>37.619999999999997</v>
      </c>
      <c r="F132" s="77" t="str">
        <f>IFERROR(INDEX(all[اسم الصنف],MATCH(SMALL($I$2:$I$3995,ROWS($F$2:F132)),$I$2:$I$3995,0)),"")</f>
        <v/>
      </c>
      <c r="G132" s="78" t="str">
        <f>IFERROR(IF(SEARCH(بحث!$L$4,all[الشركة])&gt;0,ROW(G132),""),"")</f>
        <v/>
      </c>
      <c r="H132" s="78" t="str">
        <f>IFERROR(INDEX(all[الشركة],MATCH(SMALL($G$2:$G$3995,ROWS($H$2:H132)),$G$2:$G$3995,0)),"")</f>
        <v/>
      </c>
      <c r="I132" s="78" t="str">
        <f>IFERROR(IF(SEARCH(بحث!$L$4,all[الشركة])&gt;0,ROW(G132),""),"")</f>
        <v/>
      </c>
      <c r="J132" s="78" t="str">
        <f>IFERROR(INDEX(all[الباركود],MATCH(SMALL($I$2:$I$3995,ROWS($J$2:J132)),$I$2:$I$3995,0)),"")</f>
        <v/>
      </c>
      <c r="K132" s="79" t="str">
        <f>IFERROR(INDEX(all[سعر البيع],MATCH(SMALL($I$2:$I$3995,ROWS($K$2:K132)),$I$2:$I$3995,0)),"")</f>
        <v/>
      </c>
      <c r="L132" s="77" t="str">
        <f>IFERROR(IF(SEARCH(بحث!$D$4,all[اسم الصنف])&gt;0,ROW(L132),""),"")</f>
        <v/>
      </c>
      <c r="M132" s="78" t="str">
        <f>IFERROR(INDEX(all[اسم الصنف],MATCH(SMALL($L$2:$L$3995,ROWS($M$2:M132)),$L$2:$L$3995,0)),"")</f>
        <v/>
      </c>
      <c r="N132" s="78" t="str">
        <f>IFERROR(INDEX(all[الباركود],MATCH(SMALL($L$2:$L$3995,ROWS($N$2:N132)),$L$2:$L$3995,0)),"")</f>
        <v/>
      </c>
      <c r="O132" s="78" t="str">
        <f>IFERROR(INDEX(all[الشركة],MATCH(SMALL($L$2:$L$3995,ROWS($O$2:O132)),$L$2:$L$3995,0)),"")</f>
        <v/>
      </c>
      <c r="P132" s="79" t="str">
        <f>IFERROR(INDEX(all[سعر البيع],MATCH(SMALL($L$2:$L$3995,ROWS($P$2:P132)),$L$2:$L$3995,0)),"")</f>
        <v/>
      </c>
    </row>
    <row r="133" spans="1:16" x14ac:dyDescent="0.2">
      <c r="A133" s="71" t="str">
        <f>[1]All!E138</f>
        <v>1240</v>
      </c>
      <c r="B133" s="69" t="str">
        <f>[1]All!F138</f>
        <v>علبه دهبي 101 السويديه 50جرام</v>
      </c>
      <c r="C133" s="69" t="str">
        <f>[1]All!G138</f>
        <v>السويديه</v>
      </c>
      <c r="D133" s="70">
        <f>[1]All!H138</f>
        <v>23.89</v>
      </c>
      <c r="F133" s="77" t="str">
        <f>IFERROR(INDEX(all[اسم الصنف],MATCH(SMALL($I$2:$I$3995,ROWS($F$2:F133)),$I$2:$I$3995,0)),"")</f>
        <v/>
      </c>
      <c r="G133" s="78" t="str">
        <f>IFERROR(IF(SEARCH(بحث!$L$4,all[الشركة])&gt;0,ROW(G133),""),"")</f>
        <v/>
      </c>
      <c r="H133" s="78" t="str">
        <f>IFERROR(INDEX(all[الشركة],MATCH(SMALL($G$2:$G$3995,ROWS($H$2:H133)),$G$2:$G$3995,0)),"")</f>
        <v/>
      </c>
      <c r="I133" s="78" t="str">
        <f>IFERROR(IF(SEARCH(بحث!$L$4,all[الشركة])&gt;0,ROW(G133),""),"")</f>
        <v/>
      </c>
      <c r="J133" s="78" t="str">
        <f>IFERROR(INDEX(all[الباركود],MATCH(SMALL($I$2:$I$3995,ROWS($J$2:J133)),$I$2:$I$3995,0)),"")</f>
        <v/>
      </c>
      <c r="K133" s="79" t="str">
        <f>IFERROR(INDEX(all[سعر البيع],MATCH(SMALL($I$2:$I$3995,ROWS($K$2:K133)),$I$2:$I$3995,0)),"")</f>
        <v/>
      </c>
      <c r="L133" s="77" t="str">
        <f>IFERROR(IF(SEARCH(بحث!$D$4,all[اسم الصنف])&gt;0,ROW(L133),""),"")</f>
        <v/>
      </c>
      <c r="M133" s="78" t="str">
        <f>IFERROR(INDEX(all[اسم الصنف],MATCH(SMALL($L$2:$L$3995,ROWS($M$2:M133)),$L$2:$L$3995,0)),"")</f>
        <v/>
      </c>
      <c r="N133" s="78" t="str">
        <f>IFERROR(INDEX(all[الباركود],MATCH(SMALL($L$2:$L$3995,ROWS($N$2:N133)),$L$2:$L$3995,0)),"")</f>
        <v/>
      </c>
      <c r="O133" s="78" t="str">
        <f>IFERROR(INDEX(all[الشركة],MATCH(SMALL($L$2:$L$3995,ROWS($O$2:O133)),$L$2:$L$3995,0)),"")</f>
        <v/>
      </c>
      <c r="P133" s="79" t="str">
        <f>IFERROR(INDEX(all[سعر البيع],MATCH(SMALL($L$2:$L$3995,ROWS($P$2:P133)),$L$2:$L$3995,0)),"")</f>
        <v/>
      </c>
    </row>
    <row r="134" spans="1:16" x14ac:dyDescent="0.2">
      <c r="A134" s="71" t="str">
        <f>[1]All!E139</f>
        <v>1241</v>
      </c>
      <c r="B134" s="69" t="str">
        <f>[1]All!F139</f>
        <v>علبه فضي 107 السويديه 100جم</v>
      </c>
      <c r="C134" s="69" t="str">
        <f>[1]All!G139</f>
        <v>السويديه</v>
      </c>
      <c r="D134" s="70">
        <f>[1]All!H139</f>
        <v>36.25</v>
      </c>
      <c r="F134" s="77" t="str">
        <f>IFERROR(INDEX(all[اسم الصنف],MATCH(SMALL($I$2:$I$3995,ROWS($F$2:F134)),$I$2:$I$3995,0)),"")</f>
        <v/>
      </c>
      <c r="G134" s="78" t="str">
        <f>IFERROR(IF(SEARCH(بحث!$L$4,all[الشركة])&gt;0,ROW(G134),""),"")</f>
        <v/>
      </c>
      <c r="H134" s="78" t="str">
        <f>IFERROR(INDEX(all[الشركة],MATCH(SMALL($G$2:$G$3995,ROWS($H$2:H134)),$G$2:$G$3995,0)),"")</f>
        <v/>
      </c>
      <c r="I134" s="78" t="str">
        <f>IFERROR(IF(SEARCH(بحث!$L$4,all[الشركة])&gt;0,ROW(G134),""),"")</f>
        <v/>
      </c>
      <c r="J134" s="78" t="str">
        <f>IFERROR(INDEX(all[الباركود],MATCH(SMALL($I$2:$I$3995,ROWS($J$2:J134)),$I$2:$I$3995,0)),"")</f>
        <v/>
      </c>
      <c r="K134" s="79" t="str">
        <f>IFERROR(INDEX(all[سعر البيع],MATCH(SMALL($I$2:$I$3995,ROWS($K$2:K134)),$I$2:$I$3995,0)),"")</f>
        <v/>
      </c>
      <c r="L134" s="77" t="str">
        <f>IFERROR(IF(SEARCH(بحث!$D$4,all[اسم الصنف])&gt;0,ROW(L134),""),"")</f>
        <v/>
      </c>
      <c r="M134" s="78" t="str">
        <f>IFERROR(INDEX(all[اسم الصنف],MATCH(SMALL($L$2:$L$3995,ROWS($M$2:M134)),$L$2:$L$3995,0)),"")</f>
        <v/>
      </c>
      <c r="N134" s="78" t="str">
        <f>IFERROR(INDEX(all[الباركود],MATCH(SMALL($L$2:$L$3995,ROWS($N$2:N134)),$L$2:$L$3995,0)),"")</f>
        <v/>
      </c>
      <c r="O134" s="78" t="str">
        <f>IFERROR(INDEX(all[الشركة],MATCH(SMALL($L$2:$L$3995,ROWS($O$2:O134)),$L$2:$L$3995,0)),"")</f>
        <v/>
      </c>
      <c r="P134" s="79" t="str">
        <f>IFERROR(INDEX(all[سعر البيع],MATCH(SMALL($L$2:$L$3995,ROWS($P$2:P134)),$L$2:$L$3995,0)),"")</f>
        <v/>
      </c>
    </row>
    <row r="135" spans="1:16" x14ac:dyDescent="0.2">
      <c r="A135" s="71" t="str">
        <f>[1]All!E140</f>
        <v>1242</v>
      </c>
      <c r="B135" s="69" t="str">
        <f>[1]All!F140</f>
        <v>علبه فضي 104 السويديه ×1/8</v>
      </c>
      <c r="C135" s="69" t="str">
        <f>[1]All!G140</f>
        <v>السويديه</v>
      </c>
      <c r="D135" s="70">
        <f>[1]All!H140</f>
        <v>37.630000000000003</v>
      </c>
      <c r="F135" s="77" t="str">
        <f>IFERROR(INDEX(all[اسم الصنف],MATCH(SMALL($I$2:$I$3995,ROWS($F$2:F135)),$I$2:$I$3995,0)),"")</f>
        <v/>
      </c>
      <c r="G135" s="78" t="str">
        <f>IFERROR(IF(SEARCH(بحث!$L$4,all[الشركة])&gt;0,ROW(G135),""),"")</f>
        <v/>
      </c>
      <c r="H135" s="78" t="str">
        <f>IFERROR(INDEX(all[الشركة],MATCH(SMALL($G$2:$G$3995,ROWS($H$2:H135)),$G$2:$G$3995,0)),"")</f>
        <v/>
      </c>
      <c r="I135" s="78" t="str">
        <f>IFERROR(IF(SEARCH(بحث!$L$4,all[الشركة])&gt;0,ROW(G135),""),"")</f>
        <v/>
      </c>
      <c r="J135" s="78" t="str">
        <f>IFERROR(INDEX(all[الباركود],MATCH(SMALL($I$2:$I$3995,ROWS($J$2:J135)),$I$2:$I$3995,0)),"")</f>
        <v/>
      </c>
      <c r="K135" s="79" t="str">
        <f>IFERROR(INDEX(all[سعر البيع],MATCH(SMALL($I$2:$I$3995,ROWS($K$2:K135)),$I$2:$I$3995,0)),"")</f>
        <v/>
      </c>
      <c r="L135" s="77" t="str">
        <f>IFERROR(IF(SEARCH(بحث!$D$4,all[اسم الصنف])&gt;0,ROW(L135),""),"")</f>
        <v/>
      </c>
      <c r="M135" s="78" t="str">
        <f>IFERROR(INDEX(all[اسم الصنف],MATCH(SMALL($L$2:$L$3995,ROWS($M$2:M135)),$L$2:$L$3995,0)),"")</f>
        <v/>
      </c>
      <c r="N135" s="78" t="str">
        <f>IFERROR(INDEX(all[الباركود],MATCH(SMALL($L$2:$L$3995,ROWS($N$2:N135)),$L$2:$L$3995,0)),"")</f>
        <v/>
      </c>
      <c r="O135" s="78" t="str">
        <f>IFERROR(INDEX(all[الشركة],MATCH(SMALL($L$2:$L$3995,ROWS($O$2:O135)),$L$2:$L$3995,0)),"")</f>
        <v/>
      </c>
      <c r="P135" s="79" t="str">
        <f>IFERROR(INDEX(all[سعر البيع],MATCH(SMALL($L$2:$L$3995,ROWS($P$2:P135)),$L$2:$L$3995,0)),"")</f>
        <v/>
      </c>
    </row>
    <row r="136" spans="1:16" x14ac:dyDescent="0.2">
      <c r="A136" s="71" t="str">
        <f>[1]All!E141</f>
        <v>1243</v>
      </c>
      <c r="B136" s="69" t="str">
        <f>[1]All!F141</f>
        <v xml:space="preserve">علبه فضي 107 السويديه 50جرام </v>
      </c>
      <c r="C136" s="69" t="str">
        <f>[1]All!G141</f>
        <v>السويديه</v>
      </c>
      <c r="D136" s="70">
        <f>[1]All!H141</f>
        <v>23.89</v>
      </c>
      <c r="F136" s="77" t="str">
        <f>IFERROR(INDEX(all[اسم الصنف],MATCH(SMALL($I$2:$I$3995,ROWS($F$2:F136)),$I$2:$I$3995,0)),"")</f>
        <v/>
      </c>
      <c r="G136" s="78" t="str">
        <f>IFERROR(IF(SEARCH(بحث!$L$4,all[الشركة])&gt;0,ROW(G136),""),"")</f>
        <v/>
      </c>
      <c r="H136" s="78" t="str">
        <f>IFERROR(INDEX(all[الشركة],MATCH(SMALL($G$2:$G$3995,ROWS($H$2:H136)),$G$2:$G$3995,0)),"")</f>
        <v/>
      </c>
      <c r="I136" s="78" t="str">
        <f>IFERROR(IF(SEARCH(بحث!$L$4,all[الشركة])&gt;0,ROW(G136),""),"")</f>
        <v/>
      </c>
      <c r="J136" s="78" t="str">
        <f>IFERROR(INDEX(all[الباركود],MATCH(SMALL($I$2:$I$3995,ROWS($J$2:J136)),$I$2:$I$3995,0)),"")</f>
        <v/>
      </c>
      <c r="K136" s="79" t="str">
        <f>IFERROR(INDEX(all[سعر البيع],MATCH(SMALL($I$2:$I$3995,ROWS($K$2:K136)),$I$2:$I$3995,0)),"")</f>
        <v/>
      </c>
      <c r="L136" s="77" t="str">
        <f>IFERROR(IF(SEARCH(بحث!$D$4,all[اسم الصنف])&gt;0,ROW(L136),""),"")</f>
        <v/>
      </c>
      <c r="M136" s="78" t="str">
        <f>IFERROR(INDEX(all[اسم الصنف],MATCH(SMALL($L$2:$L$3995,ROWS($M$2:M136)),$L$2:$L$3995,0)),"")</f>
        <v/>
      </c>
      <c r="N136" s="78" t="str">
        <f>IFERROR(INDEX(all[الباركود],MATCH(SMALL($L$2:$L$3995,ROWS($N$2:N136)),$L$2:$L$3995,0)),"")</f>
        <v/>
      </c>
      <c r="O136" s="78" t="str">
        <f>IFERROR(INDEX(all[الشركة],MATCH(SMALL($L$2:$L$3995,ROWS($O$2:O136)),$L$2:$L$3995,0)),"")</f>
        <v/>
      </c>
      <c r="P136" s="79" t="str">
        <f>IFERROR(INDEX(all[سعر البيع],MATCH(SMALL($L$2:$L$3995,ROWS($P$2:P136)),$L$2:$L$3995,0)),"")</f>
        <v/>
      </c>
    </row>
    <row r="137" spans="1:16" x14ac:dyDescent="0.2">
      <c r="A137" s="71" t="str">
        <f>[1]All!E142</f>
        <v>1246</v>
      </c>
      <c r="B137" s="69" t="str">
        <f>[1]All!F142</f>
        <v xml:space="preserve">غيار روله مارينو السويديه </v>
      </c>
      <c r="C137" s="69" t="str">
        <f>[1]All!G142</f>
        <v>السويديه</v>
      </c>
      <c r="D137" s="70">
        <f>[1]All!H142</f>
        <v>13.44</v>
      </c>
      <c r="F137" s="77" t="str">
        <f>IFERROR(INDEX(all[اسم الصنف],MATCH(SMALL($I$2:$I$3995,ROWS($F$2:F137)),$I$2:$I$3995,0)),"")</f>
        <v/>
      </c>
      <c r="G137" s="78" t="str">
        <f>IFERROR(IF(SEARCH(بحث!$L$4,all[الشركة])&gt;0,ROW(G137),""),"")</f>
        <v/>
      </c>
      <c r="H137" s="78" t="str">
        <f>IFERROR(INDEX(all[الشركة],MATCH(SMALL($G$2:$G$3995,ROWS($H$2:H137)),$G$2:$G$3995,0)),"")</f>
        <v/>
      </c>
      <c r="I137" s="78" t="str">
        <f>IFERROR(IF(SEARCH(بحث!$L$4,all[الشركة])&gt;0,ROW(G137),""),"")</f>
        <v/>
      </c>
      <c r="J137" s="78" t="str">
        <f>IFERROR(INDEX(all[الباركود],MATCH(SMALL($I$2:$I$3995,ROWS($J$2:J137)),$I$2:$I$3995,0)),"")</f>
        <v/>
      </c>
      <c r="K137" s="79" t="str">
        <f>IFERROR(INDEX(all[سعر البيع],MATCH(SMALL($I$2:$I$3995,ROWS($K$2:K137)),$I$2:$I$3995,0)),"")</f>
        <v/>
      </c>
      <c r="L137" s="77" t="str">
        <f>IFERROR(IF(SEARCH(بحث!$D$4,all[اسم الصنف])&gt;0,ROW(L137),""),"")</f>
        <v/>
      </c>
      <c r="M137" s="78" t="str">
        <f>IFERROR(INDEX(all[اسم الصنف],MATCH(SMALL($L$2:$L$3995,ROWS($M$2:M137)),$L$2:$L$3995,0)),"")</f>
        <v/>
      </c>
      <c r="N137" s="78" t="str">
        <f>IFERROR(INDEX(all[الباركود],MATCH(SMALL($L$2:$L$3995,ROWS($N$2:N137)),$L$2:$L$3995,0)),"")</f>
        <v/>
      </c>
      <c r="O137" s="78" t="str">
        <f>IFERROR(INDEX(all[الشركة],MATCH(SMALL($L$2:$L$3995,ROWS($O$2:O137)),$L$2:$L$3995,0)),"")</f>
        <v/>
      </c>
      <c r="P137" s="79" t="str">
        <f>IFERROR(INDEX(all[سعر البيع],MATCH(SMALL($L$2:$L$3995,ROWS($P$2:P137)),$L$2:$L$3995,0)),"")</f>
        <v/>
      </c>
    </row>
    <row r="138" spans="1:16" x14ac:dyDescent="0.2">
      <c r="A138" s="71" t="str">
        <f>[1]All!E143</f>
        <v>1247</v>
      </c>
      <c r="B138" s="69" t="str">
        <f>[1]All!F143</f>
        <v xml:space="preserve">غيار روله فتل اخضر السويديه </v>
      </c>
      <c r="C138" s="69" t="str">
        <f>[1]All!G143</f>
        <v>السويديه</v>
      </c>
      <c r="D138" s="70">
        <f>[1]All!H143</f>
        <v>11.12</v>
      </c>
      <c r="F138" s="77" t="str">
        <f>IFERROR(INDEX(all[اسم الصنف],MATCH(SMALL($I$2:$I$3995,ROWS($F$2:F138)),$I$2:$I$3995,0)),"")</f>
        <v/>
      </c>
      <c r="G138" s="78" t="str">
        <f>IFERROR(IF(SEARCH(بحث!$L$4,all[الشركة])&gt;0,ROW(G138),""),"")</f>
        <v/>
      </c>
      <c r="H138" s="78" t="str">
        <f>IFERROR(INDEX(all[الشركة],MATCH(SMALL($G$2:$G$3995,ROWS($H$2:H138)),$G$2:$G$3995,0)),"")</f>
        <v/>
      </c>
      <c r="I138" s="78" t="str">
        <f>IFERROR(IF(SEARCH(بحث!$L$4,all[الشركة])&gt;0,ROW(G138),""),"")</f>
        <v/>
      </c>
      <c r="J138" s="78" t="str">
        <f>IFERROR(INDEX(all[الباركود],MATCH(SMALL($I$2:$I$3995,ROWS($J$2:J138)),$I$2:$I$3995,0)),"")</f>
        <v/>
      </c>
      <c r="K138" s="79" t="str">
        <f>IFERROR(INDEX(all[سعر البيع],MATCH(SMALL($I$2:$I$3995,ROWS($K$2:K138)),$I$2:$I$3995,0)),"")</f>
        <v/>
      </c>
      <c r="L138" s="77" t="str">
        <f>IFERROR(IF(SEARCH(بحث!$D$4,all[اسم الصنف])&gt;0,ROW(L138),""),"")</f>
        <v/>
      </c>
      <c r="M138" s="78" t="str">
        <f>IFERROR(INDEX(all[اسم الصنف],MATCH(SMALL($L$2:$L$3995,ROWS($M$2:M138)),$L$2:$L$3995,0)),"")</f>
        <v/>
      </c>
      <c r="N138" s="78" t="str">
        <f>IFERROR(INDEX(all[الباركود],MATCH(SMALL($L$2:$L$3995,ROWS($N$2:N138)),$L$2:$L$3995,0)),"")</f>
        <v/>
      </c>
      <c r="O138" s="78" t="str">
        <f>IFERROR(INDEX(all[الشركة],MATCH(SMALL($L$2:$L$3995,ROWS($O$2:O138)),$L$2:$L$3995,0)),"")</f>
        <v/>
      </c>
      <c r="P138" s="79" t="str">
        <f>IFERROR(INDEX(all[سعر البيع],MATCH(SMALL($L$2:$L$3995,ROWS($P$2:P138)),$L$2:$L$3995,0)),"")</f>
        <v/>
      </c>
    </row>
    <row r="139" spans="1:16" x14ac:dyDescent="0.2">
      <c r="A139" s="71" t="str">
        <f>[1]All!E144</f>
        <v>125</v>
      </c>
      <c r="B139" s="69" t="str">
        <f>[1]All!F144</f>
        <v>كرتونه لاكيه فضي لامع كابسي 123 ×ك</v>
      </c>
      <c r="C139" s="69" t="str">
        <f>[1]All!G144</f>
        <v>كابسي</v>
      </c>
      <c r="D139" s="70">
        <f>[1]All!H144</f>
        <v>392.88</v>
      </c>
      <c r="F139" s="77" t="str">
        <f>IFERROR(INDEX(all[اسم الصنف],MATCH(SMALL($I$2:$I$3995,ROWS($F$2:F139)),$I$2:$I$3995,0)),"")</f>
        <v/>
      </c>
      <c r="G139" s="78" t="str">
        <f>IFERROR(IF(SEARCH(بحث!$L$4,all[الشركة])&gt;0,ROW(G139),""),"")</f>
        <v/>
      </c>
      <c r="H139" s="78" t="str">
        <f>IFERROR(INDEX(all[الشركة],MATCH(SMALL($G$2:$G$3995,ROWS($H$2:H139)),$G$2:$G$3995,0)),"")</f>
        <v/>
      </c>
      <c r="I139" s="78" t="str">
        <f>IFERROR(IF(SEARCH(بحث!$L$4,all[الشركة])&gt;0,ROW(G139),""),"")</f>
        <v/>
      </c>
      <c r="J139" s="78" t="str">
        <f>IFERROR(INDEX(all[الباركود],MATCH(SMALL($I$2:$I$3995,ROWS($J$2:J139)),$I$2:$I$3995,0)),"")</f>
        <v/>
      </c>
      <c r="K139" s="79" t="str">
        <f>IFERROR(INDEX(all[سعر البيع],MATCH(SMALL($I$2:$I$3995,ROWS($K$2:K139)),$I$2:$I$3995,0)),"")</f>
        <v/>
      </c>
      <c r="L139" s="77" t="str">
        <f>IFERROR(IF(SEARCH(بحث!$D$4,all[اسم الصنف])&gt;0,ROW(L139),""),"")</f>
        <v/>
      </c>
      <c r="M139" s="78" t="str">
        <f>IFERROR(INDEX(all[اسم الصنف],MATCH(SMALL($L$2:$L$3995,ROWS($M$2:M139)),$L$2:$L$3995,0)),"")</f>
        <v/>
      </c>
      <c r="N139" s="78" t="str">
        <f>IFERROR(INDEX(all[الباركود],MATCH(SMALL($L$2:$L$3995,ROWS($N$2:N139)),$L$2:$L$3995,0)),"")</f>
        <v/>
      </c>
      <c r="O139" s="78" t="str">
        <f>IFERROR(INDEX(all[الشركة],MATCH(SMALL($L$2:$L$3995,ROWS($O$2:O139)),$L$2:$L$3995,0)),"")</f>
        <v/>
      </c>
      <c r="P139" s="79" t="str">
        <f>IFERROR(INDEX(all[سعر البيع],MATCH(SMALL($L$2:$L$3995,ROWS($P$2:P139)),$L$2:$L$3995,0)),"")</f>
        <v/>
      </c>
    </row>
    <row r="140" spans="1:16" x14ac:dyDescent="0.2">
      <c r="A140" s="71"/>
      <c r="B140" s="69"/>
      <c r="C140" s="69"/>
      <c r="D140" s="70"/>
      <c r="F140" s="77" t="str">
        <f>IFERROR(INDEX(all[اسم الصنف],MATCH(SMALL($I$2:$I$3995,ROWS($F$2:F140)),$I$2:$I$3995,0)),"")</f>
        <v/>
      </c>
      <c r="G140" s="78" t="str">
        <f>IFERROR(IF(SEARCH(بحث!$L$4,all[الشركة])&gt;0,ROW(G140),""),"")</f>
        <v/>
      </c>
      <c r="H140" s="78" t="str">
        <f>IFERROR(INDEX(all[الشركة],MATCH(SMALL($G$2:$G$3995,ROWS($H$2:H140)),$G$2:$G$3995,0)),"")</f>
        <v/>
      </c>
      <c r="I140" s="78" t="str">
        <f>IFERROR(IF(SEARCH(بحث!$L$4,all[الشركة])&gt;0,ROW(G140),""),"")</f>
        <v/>
      </c>
      <c r="J140" s="78" t="str">
        <f>IFERROR(INDEX(all[الباركود],MATCH(SMALL($I$2:$I$3995,ROWS($J$2:J140)),$I$2:$I$3995,0)),"")</f>
        <v/>
      </c>
      <c r="K140" s="79" t="str">
        <f>IFERROR(INDEX(all[سعر البيع],MATCH(SMALL($I$2:$I$3995,ROWS($K$2:K140)),$I$2:$I$3995,0)),"")</f>
        <v/>
      </c>
      <c r="L140" s="77" t="str">
        <f>IFERROR(IF(SEARCH(بحث!$D$4,all[اسم الصنف])&gt;0,ROW(L140),""),"")</f>
        <v/>
      </c>
      <c r="M140" s="78" t="str">
        <f>IFERROR(INDEX(all[اسم الصنف],MATCH(SMALL($L$2:$L$3995,ROWS($M$2:M140)),$L$2:$L$3995,0)),"")</f>
        <v/>
      </c>
      <c r="N140" s="78" t="str">
        <f>IFERROR(INDEX(all[الباركود],MATCH(SMALL($L$2:$L$3995,ROWS($N$2:N140)),$L$2:$L$3995,0)),"")</f>
        <v/>
      </c>
      <c r="O140" s="78" t="str">
        <f>IFERROR(INDEX(all[الشركة],MATCH(SMALL($L$2:$L$3995,ROWS($O$2:O140)),$L$2:$L$3995,0)),"")</f>
        <v/>
      </c>
      <c r="P140" s="79" t="str">
        <f>IFERROR(INDEX(all[سعر البيع],MATCH(SMALL($L$2:$L$3995,ROWS($P$2:P140)),$L$2:$L$3995,0)),"")</f>
        <v/>
      </c>
    </row>
    <row r="141" spans="1:16" x14ac:dyDescent="0.2">
      <c r="A141" s="71"/>
      <c r="B141" s="69"/>
      <c r="C141" s="69"/>
      <c r="D141" s="70"/>
      <c r="F141" s="77" t="str">
        <f>IFERROR(INDEX(all[اسم الصنف],MATCH(SMALL($I$2:$I$3995,ROWS($F$2:F141)),$I$2:$I$3995,0)),"")</f>
        <v/>
      </c>
      <c r="G141" s="78" t="str">
        <f>IFERROR(IF(SEARCH(بحث!$L$4,all[الشركة])&gt;0,ROW(G141),""),"")</f>
        <v/>
      </c>
      <c r="H141" s="78" t="str">
        <f>IFERROR(INDEX(all[الشركة],MATCH(SMALL($G$2:$G$3995,ROWS($H$2:H141)),$G$2:$G$3995,0)),"")</f>
        <v/>
      </c>
      <c r="I141" s="78" t="str">
        <f>IFERROR(IF(SEARCH(بحث!$L$4,all[الشركة])&gt;0,ROW(G141),""),"")</f>
        <v/>
      </c>
      <c r="J141" s="78" t="str">
        <f>IFERROR(INDEX(all[الباركود],MATCH(SMALL($I$2:$I$3995,ROWS($J$2:J141)),$I$2:$I$3995,0)),"")</f>
        <v/>
      </c>
      <c r="K141" s="79" t="str">
        <f>IFERROR(INDEX(all[سعر البيع],MATCH(SMALL($I$2:$I$3995,ROWS($K$2:K141)),$I$2:$I$3995,0)),"")</f>
        <v/>
      </c>
      <c r="L141" s="77" t="str">
        <f>IFERROR(IF(SEARCH(بحث!$D$4,all[اسم الصنف])&gt;0,ROW(L141),""),"")</f>
        <v/>
      </c>
      <c r="M141" s="78" t="str">
        <f>IFERROR(INDEX(all[اسم الصنف],MATCH(SMALL($L$2:$L$3995,ROWS($M$2:M141)),$L$2:$L$3995,0)),"")</f>
        <v/>
      </c>
      <c r="N141" s="78" t="str">
        <f>IFERROR(INDEX(all[الباركود],MATCH(SMALL($L$2:$L$3995,ROWS($N$2:N141)),$L$2:$L$3995,0)),"")</f>
        <v/>
      </c>
      <c r="O141" s="78" t="str">
        <f>IFERROR(INDEX(all[الشركة],MATCH(SMALL($L$2:$L$3995,ROWS($O$2:O141)),$L$2:$L$3995,0)),"")</f>
        <v/>
      </c>
      <c r="P141" s="79" t="str">
        <f>IFERROR(INDEX(all[سعر البيع],MATCH(SMALL($L$2:$L$3995,ROWS($P$2:P141)),$L$2:$L$3995,0)),"")</f>
        <v/>
      </c>
    </row>
    <row r="142" spans="1:16" x14ac:dyDescent="0.2">
      <c r="A142" s="71"/>
      <c r="B142" s="69"/>
      <c r="C142" s="69"/>
      <c r="D142" s="70"/>
      <c r="F142" s="77" t="str">
        <f>IFERROR(INDEX(all[اسم الصنف],MATCH(SMALL($I$2:$I$3995,ROWS($F$2:F142)),$I$2:$I$3995,0)),"")</f>
        <v/>
      </c>
      <c r="G142" s="78" t="str">
        <f>IFERROR(IF(SEARCH(بحث!$L$4,all[الشركة])&gt;0,ROW(G142),""),"")</f>
        <v/>
      </c>
      <c r="H142" s="78" t="str">
        <f>IFERROR(INDEX(all[الشركة],MATCH(SMALL($G$2:$G$3995,ROWS($H$2:H142)),$G$2:$G$3995,0)),"")</f>
        <v/>
      </c>
      <c r="I142" s="78" t="str">
        <f>IFERROR(IF(SEARCH(بحث!$L$4,all[الشركة])&gt;0,ROW(G142),""),"")</f>
        <v/>
      </c>
      <c r="J142" s="78" t="str">
        <f>IFERROR(INDEX(all[الباركود],MATCH(SMALL($I$2:$I$3995,ROWS($J$2:J142)),$I$2:$I$3995,0)),"")</f>
        <v/>
      </c>
      <c r="K142" s="79" t="str">
        <f>IFERROR(INDEX(all[سعر البيع],MATCH(SMALL($I$2:$I$3995,ROWS($K$2:K142)),$I$2:$I$3995,0)),"")</f>
        <v/>
      </c>
      <c r="L142" s="77" t="str">
        <f>IFERROR(IF(SEARCH(بحث!$D$4,all[اسم الصنف])&gt;0,ROW(L142),""),"")</f>
        <v/>
      </c>
      <c r="M142" s="78" t="str">
        <f>IFERROR(INDEX(all[اسم الصنف],MATCH(SMALL($L$2:$L$3995,ROWS($M$2:M142)),$L$2:$L$3995,0)),"")</f>
        <v/>
      </c>
      <c r="N142" s="78" t="str">
        <f>IFERROR(INDEX(all[الباركود],MATCH(SMALL($L$2:$L$3995,ROWS($N$2:N142)),$L$2:$L$3995,0)),"")</f>
        <v/>
      </c>
      <c r="O142" s="78" t="str">
        <f>IFERROR(INDEX(all[الشركة],MATCH(SMALL($L$2:$L$3995,ROWS($O$2:O142)),$L$2:$L$3995,0)),"")</f>
        <v/>
      </c>
      <c r="P142" s="79" t="str">
        <f>IFERROR(INDEX(all[سعر البيع],MATCH(SMALL($L$2:$L$3995,ROWS($P$2:P142)),$L$2:$L$3995,0)),"")</f>
        <v/>
      </c>
    </row>
    <row r="143" spans="1:16" x14ac:dyDescent="0.2">
      <c r="A143" s="71"/>
      <c r="B143" s="69"/>
      <c r="C143" s="69"/>
      <c r="D143" s="70"/>
      <c r="F143" s="77" t="str">
        <f>IFERROR(INDEX(all[اسم الصنف],MATCH(SMALL($I$2:$I$3995,ROWS($F$2:F143)),$I$2:$I$3995,0)),"")</f>
        <v/>
      </c>
      <c r="G143" s="78" t="str">
        <f>IFERROR(IF(SEARCH(بحث!$L$4,all[الشركة])&gt;0,ROW(G143),""),"")</f>
        <v/>
      </c>
      <c r="H143" s="78" t="str">
        <f>IFERROR(INDEX(all[الشركة],MATCH(SMALL($G$2:$G$3995,ROWS($H$2:H143)),$G$2:$G$3995,0)),"")</f>
        <v/>
      </c>
      <c r="I143" s="78" t="str">
        <f>IFERROR(IF(SEARCH(بحث!$L$4,all[الشركة])&gt;0,ROW(G143),""),"")</f>
        <v/>
      </c>
      <c r="J143" s="78" t="str">
        <f>IFERROR(INDEX(all[الباركود],MATCH(SMALL($I$2:$I$3995,ROWS($J$2:J143)),$I$2:$I$3995,0)),"")</f>
        <v/>
      </c>
      <c r="K143" s="79" t="str">
        <f>IFERROR(INDEX(all[سعر البيع],MATCH(SMALL($I$2:$I$3995,ROWS($K$2:K143)),$I$2:$I$3995,0)),"")</f>
        <v/>
      </c>
      <c r="L143" s="77" t="str">
        <f>IFERROR(IF(SEARCH(بحث!$D$4,all[اسم الصنف])&gt;0,ROW(L143),""),"")</f>
        <v/>
      </c>
      <c r="M143" s="78" t="str">
        <f>IFERROR(INDEX(all[اسم الصنف],MATCH(SMALL($L$2:$L$3995,ROWS($M$2:M143)),$L$2:$L$3995,0)),"")</f>
        <v/>
      </c>
      <c r="N143" s="78" t="str">
        <f>IFERROR(INDEX(all[الباركود],MATCH(SMALL($L$2:$L$3995,ROWS($N$2:N143)),$L$2:$L$3995,0)),"")</f>
        <v/>
      </c>
      <c r="O143" s="78" t="str">
        <f>IFERROR(INDEX(all[الشركة],MATCH(SMALL($L$2:$L$3995,ROWS($O$2:O143)),$L$2:$L$3995,0)),"")</f>
        <v/>
      </c>
      <c r="P143" s="79" t="str">
        <f>IFERROR(INDEX(all[سعر البيع],MATCH(SMALL($L$2:$L$3995,ROWS($P$2:P143)),$L$2:$L$3995,0)),"")</f>
        <v/>
      </c>
    </row>
    <row r="144" spans="1:16" x14ac:dyDescent="0.2">
      <c r="A144" s="71"/>
      <c r="B144" s="69"/>
      <c r="C144" s="69"/>
      <c r="D144" s="70"/>
      <c r="F144" s="77" t="str">
        <f>IFERROR(INDEX(all[اسم الصنف],MATCH(SMALL($I$2:$I$3995,ROWS($F$2:F144)),$I$2:$I$3995,0)),"")</f>
        <v/>
      </c>
      <c r="G144" s="78" t="str">
        <f>IFERROR(IF(SEARCH(بحث!$L$4,all[الشركة])&gt;0,ROW(G144),""),"")</f>
        <v/>
      </c>
      <c r="H144" s="78" t="str">
        <f>IFERROR(INDEX(all[الشركة],MATCH(SMALL($G$2:$G$3995,ROWS($H$2:H144)),$G$2:$G$3995,0)),"")</f>
        <v/>
      </c>
      <c r="I144" s="78" t="str">
        <f>IFERROR(IF(SEARCH(بحث!$L$4,all[الشركة])&gt;0,ROW(G144),""),"")</f>
        <v/>
      </c>
      <c r="J144" s="78" t="str">
        <f>IFERROR(INDEX(all[الباركود],MATCH(SMALL($I$2:$I$3995,ROWS($J$2:J144)),$I$2:$I$3995,0)),"")</f>
        <v/>
      </c>
      <c r="K144" s="79" t="str">
        <f>IFERROR(INDEX(all[سعر البيع],MATCH(SMALL($I$2:$I$3995,ROWS($K$2:K144)),$I$2:$I$3995,0)),"")</f>
        <v/>
      </c>
      <c r="L144" s="77" t="str">
        <f>IFERROR(IF(SEARCH(بحث!$D$4,all[اسم الصنف])&gt;0,ROW(L144),""),"")</f>
        <v/>
      </c>
      <c r="M144" s="78" t="str">
        <f>IFERROR(INDEX(all[اسم الصنف],MATCH(SMALL($L$2:$L$3995,ROWS($M$2:M144)),$L$2:$L$3995,0)),"")</f>
        <v/>
      </c>
      <c r="N144" s="78" t="str">
        <f>IFERROR(INDEX(all[الباركود],MATCH(SMALL($L$2:$L$3995,ROWS($N$2:N144)),$L$2:$L$3995,0)),"")</f>
        <v/>
      </c>
      <c r="O144" s="78" t="str">
        <f>IFERROR(INDEX(all[الشركة],MATCH(SMALL($L$2:$L$3995,ROWS($O$2:O144)),$L$2:$L$3995,0)),"")</f>
        <v/>
      </c>
      <c r="P144" s="79" t="str">
        <f>IFERROR(INDEX(all[سعر البيع],MATCH(SMALL($L$2:$L$3995,ROWS($P$2:P144)),$L$2:$L$3995,0)),"")</f>
        <v/>
      </c>
    </row>
    <row r="145" spans="1:16" x14ac:dyDescent="0.2">
      <c r="A145" s="71"/>
      <c r="B145" s="69"/>
      <c r="C145" s="69"/>
      <c r="D145" s="70"/>
      <c r="F145" s="77" t="str">
        <f>IFERROR(INDEX(all[اسم الصنف],MATCH(SMALL($I$2:$I$3995,ROWS($F$2:F145)),$I$2:$I$3995,0)),"")</f>
        <v/>
      </c>
      <c r="G145" s="78" t="str">
        <f>IFERROR(IF(SEARCH(بحث!$L$4,all[الشركة])&gt;0,ROW(G145),""),"")</f>
        <v/>
      </c>
      <c r="H145" s="78" t="str">
        <f>IFERROR(INDEX(all[الشركة],MATCH(SMALL($G$2:$G$3995,ROWS($H$2:H145)),$G$2:$G$3995,0)),"")</f>
        <v/>
      </c>
      <c r="I145" s="78" t="str">
        <f>IFERROR(IF(SEARCH(بحث!$L$4,all[الشركة])&gt;0,ROW(G145),""),"")</f>
        <v/>
      </c>
      <c r="J145" s="78" t="str">
        <f>IFERROR(INDEX(all[الباركود],MATCH(SMALL($I$2:$I$3995,ROWS($J$2:J145)),$I$2:$I$3995,0)),"")</f>
        <v/>
      </c>
      <c r="K145" s="79" t="str">
        <f>IFERROR(INDEX(all[سعر البيع],MATCH(SMALL($I$2:$I$3995,ROWS($K$2:K145)),$I$2:$I$3995,0)),"")</f>
        <v/>
      </c>
      <c r="L145" s="77" t="str">
        <f>IFERROR(IF(SEARCH(بحث!$D$4,all[اسم الصنف])&gt;0,ROW(L145),""),"")</f>
        <v/>
      </c>
      <c r="M145" s="78" t="str">
        <f>IFERROR(INDEX(all[اسم الصنف],MATCH(SMALL($L$2:$L$3995,ROWS($M$2:M145)),$L$2:$L$3995,0)),"")</f>
        <v/>
      </c>
      <c r="N145" s="78" t="str">
        <f>IFERROR(INDEX(all[الباركود],MATCH(SMALL($L$2:$L$3995,ROWS($N$2:N145)),$L$2:$L$3995,0)),"")</f>
        <v/>
      </c>
      <c r="O145" s="78" t="str">
        <f>IFERROR(INDEX(all[الشركة],MATCH(SMALL($L$2:$L$3995,ROWS($O$2:O145)),$L$2:$L$3995,0)),"")</f>
        <v/>
      </c>
      <c r="P145" s="79" t="str">
        <f>IFERROR(INDEX(all[سعر البيع],MATCH(SMALL($L$2:$L$3995,ROWS($P$2:P145)),$L$2:$L$3995,0)),"")</f>
        <v/>
      </c>
    </row>
    <row r="146" spans="1:16" x14ac:dyDescent="0.2">
      <c r="A146" s="71"/>
      <c r="B146" s="69"/>
      <c r="C146" s="69"/>
      <c r="D146" s="70"/>
      <c r="F146" s="77" t="str">
        <f>IFERROR(INDEX(all[اسم الصنف],MATCH(SMALL($I$2:$I$3995,ROWS($F$2:F146)),$I$2:$I$3995,0)),"")</f>
        <v/>
      </c>
      <c r="G146" s="78" t="str">
        <f>IFERROR(IF(SEARCH(بحث!$L$4,all[الشركة])&gt;0,ROW(G146),""),"")</f>
        <v/>
      </c>
      <c r="H146" s="78" t="str">
        <f>IFERROR(INDEX(all[الشركة],MATCH(SMALL($G$2:$G$3995,ROWS($H$2:H146)),$G$2:$G$3995,0)),"")</f>
        <v/>
      </c>
      <c r="I146" s="78" t="str">
        <f>IFERROR(IF(SEARCH(بحث!$L$4,all[الشركة])&gt;0,ROW(G146),""),"")</f>
        <v/>
      </c>
      <c r="J146" s="78" t="str">
        <f>IFERROR(INDEX(all[الباركود],MATCH(SMALL($I$2:$I$3995,ROWS($J$2:J146)),$I$2:$I$3995,0)),"")</f>
        <v/>
      </c>
      <c r="K146" s="79" t="str">
        <f>IFERROR(INDEX(all[سعر البيع],MATCH(SMALL($I$2:$I$3995,ROWS($K$2:K146)),$I$2:$I$3995,0)),"")</f>
        <v/>
      </c>
      <c r="L146" s="77" t="str">
        <f>IFERROR(IF(SEARCH(بحث!$D$4,all[اسم الصنف])&gt;0,ROW(L146),""),"")</f>
        <v/>
      </c>
      <c r="M146" s="78" t="str">
        <f>IFERROR(INDEX(all[اسم الصنف],MATCH(SMALL($L$2:$L$3995,ROWS($M$2:M146)),$L$2:$L$3995,0)),"")</f>
        <v/>
      </c>
      <c r="N146" s="78" t="str">
        <f>IFERROR(INDEX(all[الباركود],MATCH(SMALL($L$2:$L$3995,ROWS($N$2:N146)),$L$2:$L$3995,0)),"")</f>
        <v/>
      </c>
      <c r="O146" s="78" t="str">
        <f>IFERROR(INDEX(all[الشركة],MATCH(SMALL($L$2:$L$3995,ROWS($O$2:O146)),$L$2:$L$3995,0)),"")</f>
        <v/>
      </c>
      <c r="P146" s="79" t="str">
        <f>IFERROR(INDEX(all[سعر البيع],MATCH(SMALL($L$2:$L$3995,ROWS($P$2:P146)),$L$2:$L$3995,0)),"")</f>
        <v/>
      </c>
    </row>
    <row r="147" spans="1:16" x14ac:dyDescent="0.2">
      <c r="A147" s="71"/>
      <c r="B147" s="69"/>
      <c r="C147" s="69"/>
      <c r="D147" s="70"/>
      <c r="F147" s="77" t="str">
        <f>IFERROR(INDEX(all[اسم الصنف],MATCH(SMALL($I$2:$I$3995,ROWS($F$2:F147)),$I$2:$I$3995,0)),"")</f>
        <v/>
      </c>
      <c r="G147" s="78" t="str">
        <f>IFERROR(IF(SEARCH(بحث!$L$4,all[الشركة])&gt;0,ROW(G147),""),"")</f>
        <v/>
      </c>
      <c r="H147" s="78" t="str">
        <f>IFERROR(INDEX(all[الشركة],MATCH(SMALL($G$2:$G$3995,ROWS($H$2:H147)),$G$2:$G$3995,0)),"")</f>
        <v/>
      </c>
      <c r="I147" s="78" t="str">
        <f>IFERROR(IF(SEARCH(بحث!$L$4,all[الشركة])&gt;0,ROW(G147),""),"")</f>
        <v/>
      </c>
      <c r="J147" s="78" t="str">
        <f>IFERROR(INDEX(all[الباركود],MATCH(SMALL($I$2:$I$3995,ROWS($J$2:J147)),$I$2:$I$3995,0)),"")</f>
        <v/>
      </c>
      <c r="K147" s="79" t="str">
        <f>IFERROR(INDEX(all[سعر البيع],MATCH(SMALL($I$2:$I$3995,ROWS($K$2:K147)),$I$2:$I$3995,0)),"")</f>
        <v/>
      </c>
      <c r="L147" s="77" t="str">
        <f>IFERROR(IF(SEARCH(بحث!$D$4,all[اسم الصنف])&gt;0,ROW(L147),""),"")</f>
        <v/>
      </c>
      <c r="M147" s="78" t="str">
        <f>IFERROR(INDEX(all[اسم الصنف],MATCH(SMALL($L$2:$L$3995,ROWS($M$2:M147)),$L$2:$L$3995,0)),"")</f>
        <v/>
      </c>
      <c r="N147" s="78" t="str">
        <f>IFERROR(INDEX(all[الباركود],MATCH(SMALL($L$2:$L$3995,ROWS($N$2:N147)),$L$2:$L$3995,0)),"")</f>
        <v/>
      </c>
      <c r="O147" s="78" t="str">
        <f>IFERROR(INDEX(all[الشركة],MATCH(SMALL($L$2:$L$3995,ROWS($O$2:O147)),$L$2:$L$3995,0)),"")</f>
        <v/>
      </c>
      <c r="P147" s="79" t="str">
        <f>IFERROR(INDEX(all[سعر البيع],MATCH(SMALL($L$2:$L$3995,ROWS($P$2:P147)),$L$2:$L$3995,0)),"")</f>
        <v/>
      </c>
    </row>
    <row r="148" spans="1:16" x14ac:dyDescent="0.2">
      <c r="A148" s="71"/>
      <c r="B148" s="69"/>
      <c r="C148" s="69"/>
      <c r="D148" s="70"/>
      <c r="F148" s="77" t="str">
        <f>IFERROR(INDEX(all[اسم الصنف],MATCH(SMALL($I$2:$I$3995,ROWS($F$2:F148)),$I$2:$I$3995,0)),"")</f>
        <v/>
      </c>
      <c r="G148" s="78" t="str">
        <f>IFERROR(IF(SEARCH(بحث!$L$4,all[الشركة])&gt;0,ROW(G148),""),"")</f>
        <v/>
      </c>
      <c r="H148" s="78" t="str">
        <f>IFERROR(INDEX(all[الشركة],MATCH(SMALL($G$2:$G$3995,ROWS($H$2:H148)),$G$2:$G$3995,0)),"")</f>
        <v/>
      </c>
      <c r="I148" s="78" t="str">
        <f>IFERROR(IF(SEARCH(بحث!$L$4,all[الشركة])&gt;0,ROW(G148),""),"")</f>
        <v/>
      </c>
      <c r="J148" s="78" t="str">
        <f>IFERROR(INDEX(all[الباركود],MATCH(SMALL($I$2:$I$3995,ROWS($J$2:J148)),$I$2:$I$3995,0)),"")</f>
        <v/>
      </c>
      <c r="K148" s="79" t="str">
        <f>IFERROR(INDEX(all[سعر البيع],MATCH(SMALL($I$2:$I$3995,ROWS($K$2:K148)),$I$2:$I$3995,0)),"")</f>
        <v/>
      </c>
      <c r="L148" s="77" t="str">
        <f>IFERROR(IF(SEARCH(بحث!$D$4,all[اسم الصنف])&gt;0,ROW(L148),""),"")</f>
        <v/>
      </c>
      <c r="M148" s="78" t="str">
        <f>IFERROR(INDEX(all[اسم الصنف],MATCH(SMALL($L$2:$L$3995,ROWS($M$2:M148)),$L$2:$L$3995,0)),"")</f>
        <v/>
      </c>
      <c r="N148" s="78" t="str">
        <f>IFERROR(INDEX(all[الباركود],MATCH(SMALL($L$2:$L$3995,ROWS($N$2:N148)),$L$2:$L$3995,0)),"")</f>
        <v/>
      </c>
      <c r="O148" s="78" t="str">
        <f>IFERROR(INDEX(all[الشركة],MATCH(SMALL($L$2:$L$3995,ROWS($O$2:O148)),$L$2:$L$3995,0)),"")</f>
        <v/>
      </c>
      <c r="P148" s="79" t="str">
        <f>IFERROR(INDEX(all[سعر البيع],MATCH(SMALL($L$2:$L$3995,ROWS($P$2:P148)),$L$2:$L$3995,0)),"")</f>
        <v/>
      </c>
    </row>
    <row r="149" spans="1:16" x14ac:dyDescent="0.2">
      <c r="A149" s="71"/>
      <c r="B149" s="69"/>
      <c r="C149" s="69"/>
      <c r="D149" s="70"/>
      <c r="F149" s="77" t="str">
        <f>IFERROR(INDEX(all[اسم الصنف],MATCH(SMALL($I$2:$I$3995,ROWS($F$2:F149)),$I$2:$I$3995,0)),"")</f>
        <v/>
      </c>
      <c r="G149" s="78" t="str">
        <f>IFERROR(IF(SEARCH(بحث!$L$4,all[الشركة])&gt;0,ROW(G149),""),"")</f>
        <v/>
      </c>
      <c r="H149" s="78" t="str">
        <f>IFERROR(INDEX(all[الشركة],MATCH(SMALL($G$2:$G$3995,ROWS($H$2:H149)),$G$2:$G$3995,0)),"")</f>
        <v/>
      </c>
      <c r="I149" s="78" t="str">
        <f>IFERROR(IF(SEARCH(بحث!$L$4,all[الشركة])&gt;0,ROW(G149),""),"")</f>
        <v/>
      </c>
      <c r="J149" s="78" t="str">
        <f>IFERROR(INDEX(all[الباركود],MATCH(SMALL($I$2:$I$3995,ROWS($J$2:J149)),$I$2:$I$3995,0)),"")</f>
        <v/>
      </c>
      <c r="K149" s="79" t="str">
        <f>IFERROR(INDEX(all[سعر البيع],MATCH(SMALL($I$2:$I$3995,ROWS($K$2:K149)),$I$2:$I$3995,0)),"")</f>
        <v/>
      </c>
      <c r="L149" s="77" t="str">
        <f>IFERROR(IF(SEARCH(بحث!$D$4,all[اسم الصنف])&gt;0,ROW(L149),""),"")</f>
        <v/>
      </c>
      <c r="M149" s="78" t="str">
        <f>IFERROR(INDEX(all[اسم الصنف],MATCH(SMALL($L$2:$L$3995,ROWS($M$2:M149)),$L$2:$L$3995,0)),"")</f>
        <v/>
      </c>
      <c r="N149" s="78" t="str">
        <f>IFERROR(INDEX(all[الباركود],MATCH(SMALL($L$2:$L$3995,ROWS($N$2:N149)),$L$2:$L$3995,0)),"")</f>
        <v/>
      </c>
      <c r="O149" s="78" t="str">
        <f>IFERROR(INDEX(all[الشركة],MATCH(SMALL($L$2:$L$3995,ROWS($O$2:O149)),$L$2:$L$3995,0)),"")</f>
        <v/>
      </c>
      <c r="P149" s="79" t="str">
        <f>IFERROR(INDEX(all[سعر البيع],MATCH(SMALL($L$2:$L$3995,ROWS($P$2:P149)),$L$2:$L$3995,0)),"")</f>
        <v/>
      </c>
    </row>
    <row r="150" spans="1:16" x14ac:dyDescent="0.2">
      <c r="A150" s="71"/>
      <c r="B150" s="69"/>
      <c r="C150" s="69"/>
      <c r="D150" s="70"/>
      <c r="F150" s="77" t="str">
        <f>IFERROR(INDEX(all[اسم الصنف],MATCH(SMALL($I$2:$I$3995,ROWS($F$2:F150)),$I$2:$I$3995,0)),"")</f>
        <v/>
      </c>
      <c r="G150" s="78" t="str">
        <f>IFERROR(IF(SEARCH(بحث!$L$4,all[الشركة])&gt;0,ROW(G150),""),"")</f>
        <v/>
      </c>
      <c r="H150" s="78" t="str">
        <f>IFERROR(INDEX(all[الشركة],MATCH(SMALL($G$2:$G$3995,ROWS($H$2:H150)),$G$2:$G$3995,0)),"")</f>
        <v/>
      </c>
      <c r="I150" s="78" t="str">
        <f>IFERROR(IF(SEARCH(بحث!$L$4,all[الشركة])&gt;0,ROW(G150),""),"")</f>
        <v/>
      </c>
      <c r="J150" s="78" t="str">
        <f>IFERROR(INDEX(all[الباركود],MATCH(SMALL($I$2:$I$3995,ROWS($J$2:J150)),$I$2:$I$3995,0)),"")</f>
        <v/>
      </c>
      <c r="K150" s="79" t="str">
        <f>IFERROR(INDEX(all[سعر البيع],MATCH(SMALL($I$2:$I$3995,ROWS($K$2:K150)),$I$2:$I$3995,0)),"")</f>
        <v/>
      </c>
      <c r="L150" s="77" t="str">
        <f>IFERROR(IF(SEARCH(بحث!$D$4,all[اسم الصنف])&gt;0,ROW(L150),""),"")</f>
        <v/>
      </c>
      <c r="M150" s="78" t="str">
        <f>IFERROR(INDEX(all[اسم الصنف],MATCH(SMALL($L$2:$L$3995,ROWS($M$2:M150)),$L$2:$L$3995,0)),"")</f>
        <v/>
      </c>
      <c r="N150" s="78" t="str">
        <f>IFERROR(INDEX(all[الباركود],MATCH(SMALL($L$2:$L$3995,ROWS($N$2:N150)),$L$2:$L$3995,0)),"")</f>
        <v/>
      </c>
      <c r="O150" s="78" t="str">
        <f>IFERROR(INDEX(all[الشركة],MATCH(SMALL($L$2:$L$3995,ROWS($O$2:O150)),$L$2:$L$3995,0)),"")</f>
        <v/>
      </c>
      <c r="P150" s="79" t="str">
        <f>IFERROR(INDEX(all[سعر البيع],MATCH(SMALL($L$2:$L$3995,ROWS($P$2:P150)),$L$2:$L$3995,0)),"")</f>
        <v/>
      </c>
    </row>
    <row r="151" spans="1:16" x14ac:dyDescent="0.2">
      <c r="A151" s="71"/>
      <c r="B151" s="69"/>
      <c r="C151" s="69"/>
      <c r="D151" s="70"/>
      <c r="F151" s="77" t="str">
        <f>IFERROR(INDEX(all[اسم الصنف],MATCH(SMALL($I$2:$I$3995,ROWS($F$2:F151)),$I$2:$I$3995,0)),"")</f>
        <v/>
      </c>
      <c r="G151" s="78" t="str">
        <f>IFERROR(IF(SEARCH(بحث!$L$4,all[الشركة])&gt;0,ROW(G151),""),"")</f>
        <v/>
      </c>
      <c r="H151" s="78" t="str">
        <f>IFERROR(INDEX(all[الشركة],MATCH(SMALL($G$2:$G$3995,ROWS($H$2:H151)),$G$2:$G$3995,0)),"")</f>
        <v/>
      </c>
      <c r="I151" s="78" t="str">
        <f>IFERROR(IF(SEARCH(بحث!$L$4,all[الشركة])&gt;0,ROW(G151),""),"")</f>
        <v/>
      </c>
      <c r="J151" s="78" t="str">
        <f>IFERROR(INDEX(all[الباركود],MATCH(SMALL($I$2:$I$3995,ROWS($J$2:J151)),$I$2:$I$3995,0)),"")</f>
        <v/>
      </c>
      <c r="K151" s="79" t="str">
        <f>IFERROR(INDEX(all[سعر البيع],MATCH(SMALL($I$2:$I$3995,ROWS($K$2:K151)),$I$2:$I$3995,0)),"")</f>
        <v/>
      </c>
      <c r="L151" s="77" t="str">
        <f>IFERROR(IF(SEARCH(بحث!$D$4,all[اسم الصنف])&gt;0,ROW(L151),""),"")</f>
        <v/>
      </c>
      <c r="M151" s="78" t="str">
        <f>IFERROR(INDEX(all[اسم الصنف],MATCH(SMALL($L$2:$L$3995,ROWS($M$2:M151)),$L$2:$L$3995,0)),"")</f>
        <v/>
      </c>
      <c r="N151" s="78" t="str">
        <f>IFERROR(INDEX(all[الباركود],MATCH(SMALL($L$2:$L$3995,ROWS($N$2:N151)),$L$2:$L$3995,0)),"")</f>
        <v/>
      </c>
      <c r="O151" s="78" t="str">
        <f>IFERROR(INDEX(all[الشركة],MATCH(SMALL($L$2:$L$3995,ROWS($O$2:O151)),$L$2:$L$3995,0)),"")</f>
        <v/>
      </c>
      <c r="P151" s="79" t="str">
        <f>IFERROR(INDEX(all[سعر البيع],MATCH(SMALL($L$2:$L$3995,ROWS($P$2:P151)),$L$2:$L$3995,0)),"")</f>
        <v/>
      </c>
    </row>
    <row r="152" spans="1:16" x14ac:dyDescent="0.2">
      <c r="A152" s="71"/>
      <c r="B152" s="69"/>
      <c r="C152" s="69"/>
      <c r="D152" s="70"/>
      <c r="F152" s="77" t="str">
        <f>IFERROR(INDEX(all[اسم الصنف],MATCH(SMALL($I$2:$I$3995,ROWS($F$2:F152)),$I$2:$I$3995,0)),"")</f>
        <v/>
      </c>
      <c r="G152" s="78" t="str">
        <f>IFERROR(IF(SEARCH(بحث!$L$4,all[الشركة])&gt;0,ROW(G152),""),"")</f>
        <v/>
      </c>
      <c r="H152" s="78" t="str">
        <f>IFERROR(INDEX(all[الشركة],MATCH(SMALL($G$2:$G$3995,ROWS($H$2:H152)),$G$2:$G$3995,0)),"")</f>
        <v/>
      </c>
      <c r="I152" s="78" t="str">
        <f>IFERROR(IF(SEARCH(بحث!$L$4,all[الشركة])&gt;0,ROW(G152),""),"")</f>
        <v/>
      </c>
      <c r="J152" s="78" t="str">
        <f>IFERROR(INDEX(all[الباركود],MATCH(SMALL($I$2:$I$3995,ROWS($J$2:J152)),$I$2:$I$3995,0)),"")</f>
        <v/>
      </c>
      <c r="K152" s="79" t="str">
        <f>IFERROR(INDEX(all[سعر البيع],MATCH(SMALL($I$2:$I$3995,ROWS($K$2:K152)),$I$2:$I$3995,0)),"")</f>
        <v/>
      </c>
      <c r="L152" s="77" t="str">
        <f>IFERROR(IF(SEARCH(بحث!$D$4,all[اسم الصنف])&gt;0,ROW(L152),""),"")</f>
        <v/>
      </c>
      <c r="M152" s="78" t="str">
        <f>IFERROR(INDEX(all[اسم الصنف],MATCH(SMALL($L$2:$L$3995,ROWS($M$2:M152)),$L$2:$L$3995,0)),"")</f>
        <v/>
      </c>
      <c r="N152" s="78" t="str">
        <f>IFERROR(INDEX(all[الباركود],MATCH(SMALL($L$2:$L$3995,ROWS($N$2:N152)),$L$2:$L$3995,0)),"")</f>
        <v/>
      </c>
      <c r="O152" s="78" t="str">
        <f>IFERROR(INDEX(all[الشركة],MATCH(SMALL($L$2:$L$3995,ROWS($O$2:O152)),$L$2:$L$3995,0)),"")</f>
        <v/>
      </c>
      <c r="P152" s="79" t="str">
        <f>IFERROR(INDEX(all[سعر البيع],MATCH(SMALL($L$2:$L$3995,ROWS($P$2:P152)),$L$2:$L$3995,0)),"")</f>
        <v/>
      </c>
    </row>
    <row r="153" spans="1:16" x14ac:dyDescent="0.2">
      <c r="A153" s="71"/>
      <c r="B153" s="69"/>
      <c r="C153" s="69"/>
      <c r="D153" s="70"/>
      <c r="F153" s="77" t="str">
        <f>IFERROR(INDEX(all[اسم الصنف],MATCH(SMALL($I$2:$I$3995,ROWS($F$2:F153)),$I$2:$I$3995,0)),"")</f>
        <v/>
      </c>
      <c r="G153" s="78" t="str">
        <f>IFERROR(IF(SEARCH(بحث!$L$4,all[الشركة])&gt;0,ROW(G153),""),"")</f>
        <v/>
      </c>
      <c r="H153" s="78" t="str">
        <f>IFERROR(INDEX(all[الشركة],MATCH(SMALL($G$2:$G$3995,ROWS($H$2:H153)),$G$2:$G$3995,0)),"")</f>
        <v/>
      </c>
      <c r="I153" s="78" t="str">
        <f>IFERROR(IF(SEARCH(بحث!$L$4,all[الشركة])&gt;0,ROW(G153),""),"")</f>
        <v/>
      </c>
      <c r="J153" s="78" t="str">
        <f>IFERROR(INDEX(all[الباركود],MATCH(SMALL($I$2:$I$3995,ROWS($J$2:J153)),$I$2:$I$3995,0)),"")</f>
        <v/>
      </c>
      <c r="K153" s="79" t="str">
        <f>IFERROR(INDEX(all[سعر البيع],MATCH(SMALL($I$2:$I$3995,ROWS($K$2:K153)),$I$2:$I$3995,0)),"")</f>
        <v/>
      </c>
      <c r="L153" s="77" t="str">
        <f>IFERROR(IF(SEARCH(بحث!$D$4,all[اسم الصنف])&gt;0,ROW(L153),""),"")</f>
        <v/>
      </c>
      <c r="M153" s="78" t="str">
        <f>IFERROR(INDEX(all[اسم الصنف],MATCH(SMALL($L$2:$L$3995,ROWS($M$2:M153)),$L$2:$L$3995,0)),"")</f>
        <v/>
      </c>
      <c r="N153" s="78" t="str">
        <f>IFERROR(INDEX(all[الباركود],MATCH(SMALL($L$2:$L$3995,ROWS($N$2:N153)),$L$2:$L$3995,0)),"")</f>
        <v/>
      </c>
      <c r="O153" s="78" t="str">
        <f>IFERROR(INDEX(all[الشركة],MATCH(SMALL($L$2:$L$3995,ROWS($O$2:O153)),$L$2:$L$3995,0)),"")</f>
        <v/>
      </c>
      <c r="P153" s="79" t="str">
        <f>IFERROR(INDEX(all[سعر البيع],MATCH(SMALL($L$2:$L$3995,ROWS($P$2:P153)),$L$2:$L$3995,0)),"")</f>
        <v/>
      </c>
    </row>
    <row r="154" spans="1:16" x14ac:dyDescent="0.2">
      <c r="A154" s="71"/>
      <c r="B154" s="69"/>
      <c r="C154" s="69"/>
      <c r="D154" s="70"/>
      <c r="F154" s="77" t="str">
        <f>IFERROR(INDEX(all[اسم الصنف],MATCH(SMALL($I$2:$I$3995,ROWS($F$2:F154)),$I$2:$I$3995,0)),"")</f>
        <v/>
      </c>
      <c r="G154" s="78" t="str">
        <f>IFERROR(IF(SEARCH(بحث!$L$4,all[الشركة])&gt;0,ROW(G154),""),"")</f>
        <v/>
      </c>
      <c r="H154" s="78" t="str">
        <f>IFERROR(INDEX(all[الشركة],MATCH(SMALL($G$2:$G$3995,ROWS($H$2:H154)),$G$2:$G$3995,0)),"")</f>
        <v/>
      </c>
      <c r="I154" s="78" t="str">
        <f>IFERROR(IF(SEARCH(بحث!$L$4,all[الشركة])&gt;0,ROW(G154),""),"")</f>
        <v/>
      </c>
      <c r="J154" s="78" t="str">
        <f>IFERROR(INDEX(all[الباركود],MATCH(SMALL($I$2:$I$3995,ROWS($J$2:J154)),$I$2:$I$3995,0)),"")</f>
        <v/>
      </c>
      <c r="K154" s="79" t="str">
        <f>IFERROR(INDEX(all[سعر البيع],MATCH(SMALL($I$2:$I$3995,ROWS($K$2:K154)),$I$2:$I$3995,0)),"")</f>
        <v/>
      </c>
      <c r="L154" s="77" t="str">
        <f>IFERROR(IF(SEARCH(بحث!$D$4,all[اسم الصنف])&gt;0,ROW(L154),""),"")</f>
        <v/>
      </c>
      <c r="M154" s="78" t="str">
        <f>IFERROR(INDEX(all[اسم الصنف],MATCH(SMALL($L$2:$L$3995,ROWS($M$2:M154)),$L$2:$L$3995,0)),"")</f>
        <v/>
      </c>
      <c r="N154" s="78" t="str">
        <f>IFERROR(INDEX(all[الباركود],MATCH(SMALL($L$2:$L$3995,ROWS($N$2:N154)),$L$2:$L$3995,0)),"")</f>
        <v/>
      </c>
      <c r="O154" s="78" t="str">
        <f>IFERROR(INDEX(all[الشركة],MATCH(SMALL($L$2:$L$3995,ROWS($O$2:O154)),$L$2:$L$3995,0)),"")</f>
        <v/>
      </c>
      <c r="P154" s="79" t="str">
        <f>IFERROR(INDEX(all[سعر البيع],MATCH(SMALL($L$2:$L$3995,ROWS($P$2:P154)),$L$2:$L$3995,0)),"")</f>
        <v/>
      </c>
    </row>
    <row r="155" spans="1:16" x14ac:dyDescent="0.2">
      <c r="A155" s="71"/>
      <c r="B155" s="69"/>
      <c r="C155" s="69"/>
      <c r="D155" s="70"/>
      <c r="F155" s="77" t="str">
        <f>IFERROR(INDEX(all[اسم الصنف],MATCH(SMALL($I$2:$I$3995,ROWS($F$2:F155)),$I$2:$I$3995,0)),"")</f>
        <v/>
      </c>
      <c r="G155" s="78" t="str">
        <f>IFERROR(IF(SEARCH(بحث!$L$4,all[الشركة])&gt;0,ROW(G155),""),"")</f>
        <v/>
      </c>
      <c r="H155" s="78" t="str">
        <f>IFERROR(INDEX(all[الشركة],MATCH(SMALL($G$2:$G$3995,ROWS($H$2:H155)),$G$2:$G$3995,0)),"")</f>
        <v/>
      </c>
      <c r="I155" s="78" t="str">
        <f>IFERROR(IF(SEARCH(بحث!$L$4,all[الشركة])&gt;0,ROW(G155),""),"")</f>
        <v/>
      </c>
      <c r="J155" s="78" t="str">
        <f>IFERROR(INDEX(all[الباركود],MATCH(SMALL($I$2:$I$3995,ROWS($J$2:J155)),$I$2:$I$3995,0)),"")</f>
        <v/>
      </c>
      <c r="K155" s="79" t="str">
        <f>IFERROR(INDEX(all[سعر البيع],MATCH(SMALL($I$2:$I$3995,ROWS($K$2:K155)),$I$2:$I$3995,0)),"")</f>
        <v/>
      </c>
      <c r="L155" s="77" t="str">
        <f>IFERROR(IF(SEARCH(بحث!$D$4,all[اسم الصنف])&gt;0,ROW(L155),""),"")</f>
        <v/>
      </c>
      <c r="M155" s="78" t="str">
        <f>IFERROR(INDEX(all[اسم الصنف],MATCH(SMALL($L$2:$L$3995,ROWS($M$2:M155)),$L$2:$L$3995,0)),"")</f>
        <v/>
      </c>
      <c r="N155" s="78" t="str">
        <f>IFERROR(INDEX(all[الباركود],MATCH(SMALL($L$2:$L$3995,ROWS($N$2:N155)),$L$2:$L$3995,0)),"")</f>
        <v/>
      </c>
      <c r="O155" s="78" t="str">
        <f>IFERROR(INDEX(all[الشركة],MATCH(SMALL($L$2:$L$3995,ROWS($O$2:O155)),$L$2:$L$3995,0)),"")</f>
        <v/>
      </c>
      <c r="P155" s="79" t="str">
        <f>IFERROR(INDEX(all[سعر البيع],MATCH(SMALL($L$2:$L$3995,ROWS($P$2:P155)),$L$2:$L$3995,0)),"")</f>
        <v/>
      </c>
    </row>
    <row r="156" spans="1:16" x14ac:dyDescent="0.2">
      <c r="A156" s="71"/>
      <c r="B156" s="69"/>
      <c r="C156" s="69"/>
      <c r="D156" s="70"/>
      <c r="F156" s="77" t="str">
        <f>IFERROR(INDEX(all[اسم الصنف],MATCH(SMALL($I$2:$I$3995,ROWS($F$2:F156)),$I$2:$I$3995,0)),"")</f>
        <v/>
      </c>
      <c r="G156" s="78" t="str">
        <f>IFERROR(IF(SEARCH(بحث!$L$4,all[الشركة])&gt;0,ROW(G156),""),"")</f>
        <v/>
      </c>
      <c r="H156" s="78" t="str">
        <f>IFERROR(INDEX(all[الشركة],MATCH(SMALL($G$2:$G$3995,ROWS($H$2:H156)),$G$2:$G$3995,0)),"")</f>
        <v/>
      </c>
      <c r="I156" s="78" t="str">
        <f>IFERROR(IF(SEARCH(بحث!$L$4,all[الشركة])&gt;0,ROW(G156),""),"")</f>
        <v/>
      </c>
      <c r="J156" s="78" t="str">
        <f>IFERROR(INDEX(all[الباركود],MATCH(SMALL($I$2:$I$3995,ROWS($J$2:J156)),$I$2:$I$3995,0)),"")</f>
        <v/>
      </c>
      <c r="K156" s="79" t="str">
        <f>IFERROR(INDEX(all[سعر البيع],MATCH(SMALL($I$2:$I$3995,ROWS($K$2:K156)),$I$2:$I$3995,0)),"")</f>
        <v/>
      </c>
      <c r="L156" s="77" t="str">
        <f>IFERROR(IF(SEARCH(بحث!$D$4,all[اسم الصنف])&gt;0,ROW(L156),""),"")</f>
        <v/>
      </c>
      <c r="M156" s="78" t="str">
        <f>IFERROR(INDEX(all[اسم الصنف],MATCH(SMALL($L$2:$L$3995,ROWS($M$2:M156)),$L$2:$L$3995,0)),"")</f>
        <v/>
      </c>
      <c r="N156" s="78" t="str">
        <f>IFERROR(INDEX(all[الباركود],MATCH(SMALL($L$2:$L$3995,ROWS($N$2:N156)),$L$2:$L$3995,0)),"")</f>
        <v/>
      </c>
      <c r="O156" s="78" t="str">
        <f>IFERROR(INDEX(all[الشركة],MATCH(SMALL($L$2:$L$3995,ROWS($O$2:O156)),$L$2:$L$3995,0)),"")</f>
        <v/>
      </c>
      <c r="P156" s="79" t="str">
        <f>IFERROR(INDEX(all[سعر البيع],MATCH(SMALL($L$2:$L$3995,ROWS($P$2:P156)),$L$2:$L$3995,0)),"")</f>
        <v/>
      </c>
    </row>
    <row r="157" spans="1:16" x14ac:dyDescent="0.2">
      <c r="A157" s="71" t="str">
        <f>[1]All!E162</f>
        <v>1290</v>
      </c>
      <c r="B157" s="69" t="str">
        <f>[1]All!F162</f>
        <v>جالون فرن ميتاليك كابسيB151</v>
      </c>
      <c r="C157" s="69" t="str">
        <f>[1]All!G162</f>
        <v>كابسي</v>
      </c>
      <c r="D157" s="70">
        <f>[1]All!H162</f>
        <v>511.23419999999999</v>
      </c>
      <c r="F157" s="77" t="str">
        <f>IFERROR(INDEX(all[اسم الصنف],MATCH(SMALL($I$2:$I$3995,ROWS($F$2:F157)),$I$2:$I$3995,0)),"")</f>
        <v/>
      </c>
      <c r="G157" s="78" t="str">
        <f>IFERROR(IF(SEARCH(بحث!$L$4,all[الشركة])&gt;0,ROW(G157),""),"")</f>
        <v/>
      </c>
      <c r="H157" s="78" t="str">
        <f>IFERROR(INDEX(all[الشركة],MATCH(SMALL($G$2:$G$3995,ROWS($H$2:H157)),$G$2:$G$3995,0)),"")</f>
        <v/>
      </c>
      <c r="I157" s="78" t="str">
        <f>IFERROR(IF(SEARCH(بحث!$L$4,all[الشركة])&gt;0,ROW(G157),""),"")</f>
        <v/>
      </c>
      <c r="J157" s="78" t="str">
        <f>IFERROR(INDEX(all[الباركود],MATCH(SMALL($I$2:$I$3995,ROWS($J$2:J157)),$I$2:$I$3995,0)),"")</f>
        <v/>
      </c>
      <c r="K157" s="79" t="str">
        <f>IFERROR(INDEX(all[سعر البيع],MATCH(SMALL($I$2:$I$3995,ROWS($K$2:K157)),$I$2:$I$3995,0)),"")</f>
        <v/>
      </c>
      <c r="L157" s="77" t="str">
        <f>IFERROR(IF(SEARCH(بحث!$D$4,all[اسم الصنف])&gt;0,ROW(L157),""),"")</f>
        <v/>
      </c>
      <c r="M157" s="78" t="str">
        <f>IFERROR(INDEX(all[اسم الصنف],MATCH(SMALL($L$2:$L$3995,ROWS($M$2:M157)),$L$2:$L$3995,0)),"")</f>
        <v/>
      </c>
      <c r="N157" s="78" t="str">
        <f>IFERROR(INDEX(all[الباركود],MATCH(SMALL($L$2:$L$3995,ROWS($N$2:N157)),$L$2:$L$3995,0)),"")</f>
        <v/>
      </c>
      <c r="O157" s="78" t="str">
        <f>IFERROR(INDEX(all[الشركة],MATCH(SMALL($L$2:$L$3995,ROWS($O$2:O157)),$L$2:$L$3995,0)),"")</f>
        <v/>
      </c>
      <c r="P157" s="79" t="str">
        <f>IFERROR(INDEX(all[سعر البيع],MATCH(SMALL($L$2:$L$3995,ROWS($P$2:P157)),$L$2:$L$3995,0)),"")</f>
        <v/>
      </c>
    </row>
    <row r="158" spans="1:16" x14ac:dyDescent="0.2">
      <c r="A158" s="71"/>
      <c r="B158" s="69"/>
      <c r="C158" s="69"/>
      <c r="D158" s="70"/>
      <c r="F158" s="77" t="str">
        <f>IFERROR(INDEX(all[اسم الصنف],MATCH(SMALL($I$2:$I$3995,ROWS($F$2:F158)),$I$2:$I$3995,0)),"")</f>
        <v/>
      </c>
      <c r="G158" s="78" t="str">
        <f>IFERROR(IF(SEARCH(بحث!$L$4,all[الشركة])&gt;0,ROW(G158),""),"")</f>
        <v/>
      </c>
      <c r="H158" s="78" t="str">
        <f>IFERROR(INDEX(all[الشركة],MATCH(SMALL($G$2:$G$3995,ROWS($H$2:H158)),$G$2:$G$3995,0)),"")</f>
        <v/>
      </c>
      <c r="I158" s="78" t="str">
        <f>IFERROR(IF(SEARCH(بحث!$L$4,all[الشركة])&gt;0,ROW(G158),""),"")</f>
        <v/>
      </c>
      <c r="J158" s="78" t="str">
        <f>IFERROR(INDEX(all[الباركود],MATCH(SMALL($I$2:$I$3995,ROWS($J$2:J158)),$I$2:$I$3995,0)),"")</f>
        <v/>
      </c>
      <c r="K158" s="79" t="str">
        <f>IFERROR(INDEX(all[سعر البيع],MATCH(SMALL($I$2:$I$3995,ROWS($K$2:K158)),$I$2:$I$3995,0)),"")</f>
        <v/>
      </c>
      <c r="L158" s="77" t="str">
        <f>IFERROR(IF(SEARCH(بحث!$D$4,all[اسم الصنف])&gt;0,ROW(L158),""),"")</f>
        <v/>
      </c>
      <c r="M158" s="78" t="str">
        <f>IFERROR(INDEX(all[اسم الصنف],MATCH(SMALL($L$2:$L$3995,ROWS($M$2:M158)),$L$2:$L$3995,0)),"")</f>
        <v/>
      </c>
      <c r="N158" s="78" t="str">
        <f>IFERROR(INDEX(all[الباركود],MATCH(SMALL($L$2:$L$3995,ROWS($N$2:N158)),$L$2:$L$3995,0)),"")</f>
        <v/>
      </c>
      <c r="O158" s="78" t="str">
        <f>IFERROR(INDEX(all[الشركة],MATCH(SMALL($L$2:$L$3995,ROWS($O$2:O158)),$L$2:$L$3995,0)),"")</f>
        <v/>
      </c>
      <c r="P158" s="79" t="str">
        <f>IFERROR(INDEX(all[سعر البيع],MATCH(SMALL($L$2:$L$3995,ROWS($P$2:P158)),$L$2:$L$3995,0)),"")</f>
        <v/>
      </c>
    </row>
    <row r="159" spans="1:16" x14ac:dyDescent="0.2">
      <c r="A159" s="71"/>
      <c r="B159" s="69"/>
      <c r="C159" s="69"/>
      <c r="D159" s="70"/>
      <c r="F159" s="77" t="str">
        <f>IFERROR(INDEX(all[اسم الصنف],MATCH(SMALL($I$2:$I$3995,ROWS($F$2:F159)),$I$2:$I$3995,0)),"")</f>
        <v/>
      </c>
      <c r="G159" s="78" t="str">
        <f>IFERROR(IF(SEARCH(بحث!$L$4,all[الشركة])&gt;0,ROW(G159),""),"")</f>
        <v/>
      </c>
      <c r="H159" s="78" t="str">
        <f>IFERROR(INDEX(all[الشركة],MATCH(SMALL($G$2:$G$3995,ROWS($H$2:H159)),$G$2:$G$3995,0)),"")</f>
        <v/>
      </c>
      <c r="I159" s="78" t="str">
        <f>IFERROR(IF(SEARCH(بحث!$L$4,all[الشركة])&gt;0,ROW(G159),""),"")</f>
        <v/>
      </c>
      <c r="J159" s="78" t="str">
        <f>IFERROR(INDEX(all[الباركود],MATCH(SMALL($I$2:$I$3995,ROWS($J$2:J159)),$I$2:$I$3995,0)),"")</f>
        <v/>
      </c>
      <c r="K159" s="79" t="str">
        <f>IFERROR(INDEX(all[سعر البيع],MATCH(SMALL($I$2:$I$3995,ROWS($K$2:K159)),$I$2:$I$3995,0)),"")</f>
        <v/>
      </c>
      <c r="L159" s="77" t="str">
        <f>IFERROR(IF(SEARCH(بحث!$D$4,all[اسم الصنف])&gt;0,ROW(L159),""),"")</f>
        <v/>
      </c>
      <c r="M159" s="78" t="str">
        <f>IFERROR(INDEX(all[اسم الصنف],MATCH(SMALL($L$2:$L$3995,ROWS($M$2:M159)),$L$2:$L$3995,0)),"")</f>
        <v/>
      </c>
      <c r="N159" s="78" t="str">
        <f>IFERROR(INDEX(all[الباركود],MATCH(SMALL($L$2:$L$3995,ROWS($N$2:N159)),$L$2:$L$3995,0)),"")</f>
        <v/>
      </c>
      <c r="O159" s="78" t="str">
        <f>IFERROR(INDEX(all[الشركة],MATCH(SMALL($L$2:$L$3995,ROWS($O$2:O159)),$L$2:$L$3995,0)),"")</f>
        <v/>
      </c>
      <c r="P159" s="79" t="str">
        <f>IFERROR(INDEX(all[سعر البيع],MATCH(SMALL($L$2:$L$3995,ROWS($P$2:P159)),$L$2:$L$3995,0)),"")</f>
        <v/>
      </c>
    </row>
    <row r="160" spans="1:16" x14ac:dyDescent="0.2">
      <c r="A160" s="71"/>
      <c r="B160" s="69"/>
      <c r="C160" s="69"/>
      <c r="D160" s="70"/>
      <c r="F160" s="77" t="str">
        <f>IFERROR(INDEX(all[اسم الصنف],MATCH(SMALL($I$2:$I$3995,ROWS($F$2:F160)),$I$2:$I$3995,0)),"")</f>
        <v/>
      </c>
      <c r="G160" s="78" t="str">
        <f>IFERROR(IF(SEARCH(بحث!$L$4,all[الشركة])&gt;0,ROW(G160),""),"")</f>
        <v/>
      </c>
      <c r="H160" s="78" t="str">
        <f>IFERROR(INDEX(all[الشركة],MATCH(SMALL($G$2:$G$3995,ROWS($H$2:H160)),$G$2:$G$3995,0)),"")</f>
        <v/>
      </c>
      <c r="I160" s="78" t="str">
        <f>IFERROR(IF(SEARCH(بحث!$L$4,all[الشركة])&gt;0,ROW(G160),""),"")</f>
        <v/>
      </c>
      <c r="J160" s="78" t="str">
        <f>IFERROR(INDEX(all[الباركود],MATCH(SMALL($I$2:$I$3995,ROWS($J$2:J160)),$I$2:$I$3995,0)),"")</f>
        <v/>
      </c>
      <c r="K160" s="79" t="str">
        <f>IFERROR(INDEX(all[سعر البيع],MATCH(SMALL($I$2:$I$3995,ROWS($K$2:K160)),$I$2:$I$3995,0)),"")</f>
        <v/>
      </c>
      <c r="L160" s="77" t="str">
        <f>IFERROR(IF(SEARCH(بحث!$D$4,all[اسم الصنف])&gt;0,ROW(L160),""),"")</f>
        <v/>
      </c>
      <c r="M160" s="78" t="str">
        <f>IFERROR(INDEX(all[اسم الصنف],MATCH(SMALL($L$2:$L$3995,ROWS($M$2:M160)),$L$2:$L$3995,0)),"")</f>
        <v/>
      </c>
      <c r="N160" s="78" t="str">
        <f>IFERROR(INDEX(all[الباركود],MATCH(SMALL($L$2:$L$3995,ROWS($N$2:N160)),$L$2:$L$3995,0)),"")</f>
        <v/>
      </c>
      <c r="O160" s="78" t="str">
        <f>IFERROR(INDEX(all[الشركة],MATCH(SMALL($L$2:$L$3995,ROWS($O$2:O160)),$L$2:$L$3995,0)),"")</f>
        <v/>
      </c>
      <c r="P160" s="79" t="str">
        <f>IFERROR(INDEX(all[سعر البيع],MATCH(SMALL($L$2:$L$3995,ROWS($P$2:P160)),$L$2:$L$3995,0)),"")</f>
        <v/>
      </c>
    </row>
    <row r="161" spans="1:16" x14ac:dyDescent="0.2">
      <c r="A161" s="71"/>
      <c r="B161" s="69"/>
      <c r="C161" s="69"/>
      <c r="D161" s="70"/>
      <c r="F161" s="77" t="str">
        <f>IFERROR(INDEX(all[اسم الصنف],MATCH(SMALL($I$2:$I$3995,ROWS($F$2:F161)),$I$2:$I$3995,0)),"")</f>
        <v/>
      </c>
      <c r="G161" s="78" t="str">
        <f>IFERROR(IF(SEARCH(بحث!$L$4,all[الشركة])&gt;0,ROW(G161),""),"")</f>
        <v/>
      </c>
      <c r="H161" s="78" t="str">
        <f>IFERROR(INDEX(all[الشركة],MATCH(SMALL($G$2:$G$3995,ROWS($H$2:H161)),$G$2:$G$3995,0)),"")</f>
        <v/>
      </c>
      <c r="I161" s="78" t="str">
        <f>IFERROR(IF(SEARCH(بحث!$L$4,all[الشركة])&gt;0,ROW(G161),""),"")</f>
        <v/>
      </c>
      <c r="J161" s="78" t="str">
        <f>IFERROR(INDEX(all[الباركود],MATCH(SMALL($I$2:$I$3995,ROWS($J$2:J161)),$I$2:$I$3995,0)),"")</f>
        <v/>
      </c>
      <c r="K161" s="79" t="str">
        <f>IFERROR(INDEX(all[سعر البيع],MATCH(SMALL($I$2:$I$3995,ROWS($K$2:K161)),$I$2:$I$3995,0)),"")</f>
        <v/>
      </c>
      <c r="L161" s="77" t="str">
        <f>IFERROR(IF(SEARCH(بحث!$D$4,all[اسم الصنف])&gt;0,ROW(L161),""),"")</f>
        <v/>
      </c>
      <c r="M161" s="78" t="str">
        <f>IFERROR(INDEX(all[اسم الصنف],MATCH(SMALL($L$2:$L$3995,ROWS($M$2:M161)),$L$2:$L$3995,0)),"")</f>
        <v/>
      </c>
      <c r="N161" s="78" t="str">
        <f>IFERROR(INDEX(all[الباركود],MATCH(SMALL($L$2:$L$3995,ROWS($N$2:N161)),$L$2:$L$3995,0)),"")</f>
        <v/>
      </c>
      <c r="O161" s="78" t="str">
        <f>IFERROR(INDEX(all[الشركة],MATCH(SMALL($L$2:$L$3995,ROWS($O$2:O161)),$L$2:$L$3995,0)),"")</f>
        <v/>
      </c>
      <c r="P161" s="79" t="str">
        <f>IFERROR(INDEX(all[سعر البيع],MATCH(SMALL($L$2:$L$3995,ROWS($P$2:P161)),$L$2:$L$3995,0)),"")</f>
        <v/>
      </c>
    </row>
    <row r="162" spans="1:16" x14ac:dyDescent="0.2">
      <c r="A162" s="71"/>
      <c r="B162" s="69"/>
      <c r="C162" s="69"/>
      <c r="D162" s="70"/>
      <c r="F162" s="77" t="str">
        <f>IFERROR(INDEX(all[اسم الصنف],MATCH(SMALL($I$2:$I$3995,ROWS($F$2:F162)),$I$2:$I$3995,0)),"")</f>
        <v/>
      </c>
      <c r="G162" s="78" t="str">
        <f>IFERROR(IF(SEARCH(بحث!$L$4,all[الشركة])&gt;0,ROW(G162),""),"")</f>
        <v/>
      </c>
      <c r="H162" s="78" t="str">
        <f>IFERROR(INDEX(all[الشركة],MATCH(SMALL($G$2:$G$3995,ROWS($H$2:H162)),$G$2:$G$3995,0)),"")</f>
        <v/>
      </c>
      <c r="I162" s="78" t="str">
        <f>IFERROR(IF(SEARCH(بحث!$L$4,all[الشركة])&gt;0,ROW(G162),""),"")</f>
        <v/>
      </c>
      <c r="J162" s="78" t="str">
        <f>IFERROR(INDEX(all[الباركود],MATCH(SMALL($I$2:$I$3995,ROWS($J$2:J162)),$I$2:$I$3995,0)),"")</f>
        <v/>
      </c>
      <c r="K162" s="79" t="str">
        <f>IFERROR(INDEX(all[سعر البيع],MATCH(SMALL($I$2:$I$3995,ROWS($K$2:K162)),$I$2:$I$3995,0)),"")</f>
        <v/>
      </c>
      <c r="L162" s="77" t="str">
        <f>IFERROR(IF(SEARCH(بحث!$D$4,all[اسم الصنف])&gt;0,ROW(L162),""),"")</f>
        <v/>
      </c>
      <c r="M162" s="78" t="str">
        <f>IFERROR(INDEX(all[اسم الصنف],MATCH(SMALL($L$2:$L$3995,ROWS($M$2:M162)),$L$2:$L$3995,0)),"")</f>
        <v/>
      </c>
      <c r="N162" s="78" t="str">
        <f>IFERROR(INDEX(all[الباركود],MATCH(SMALL($L$2:$L$3995,ROWS($N$2:N162)),$L$2:$L$3995,0)),"")</f>
        <v/>
      </c>
      <c r="O162" s="78" t="str">
        <f>IFERROR(INDEX(all[الشركة],MATCH(SMALL($L$2:$L$3995,ROWS($O$2:O162)),$L$2:$L$3995,0)),"")</f>
        <v/>
      </c>
      <c r="P162" s="79" t="str">
        <f>IFERROR(INDEX(all[سعر البيع],MATCH(SMALL($L$2:$L$3995,ROWS($P$2:P162)),$L$2:$L$3995,0)),"")</f>
        <v/>
      </c>
    </row>
    <row r="163" spans="1:16" x14ac:dyDescent="0.2">
      <c r="A163" s="71"/>
      <c r="B163" s="69"/>
      <c r="C163" s="69"/>
      <c r="D163" s="70"/>
      <c r="F163" s="77" t="str">
        <f>IFERROR(INDEX(all[اسم الصنف],MATCH(SMALL($I$2:$I$3995,ROWS($F$2:F163)),$I$2:$I$3995,0)),"")</f>
        <v/>
      </c>
      <c r="G163" s="78" t="str">
        <f>IFERROR(IF(SEARCH(بحث!$L$4,all[الشركة])&gt;0,ROW(G163),""),"")</f>
        <v/>
      </c>
      <c r="H163" s="78" t="str">
        <f>IFERROR(INDEX(all[الشركة],MATCH(SMALL($G$2:$G$3995,ROWS($H$2:H163)),$G$2:$G$3995,0)),"")</f>
        <v/>
      </c>
      <c r="I163" s="78" t="str">
        <f>IFERROR(IF(SEARCH(بحث!$L$4,all[الشركة])&gt;0,ROW(G163),""),"")</f>
        <v/>
      </c>
      <c r="J163" s="78" t="str">
        <f>IFERROR(INDEX(all[الباركود],MATCH(SMALL($I$2:$I$3995,ROWS($J$2:J163)),$I$2:$I$3995,0)),"")</f>
        <v/>
      </c>
      <c r="K163" s="79" t="str">
        <f>IFERROR(INDEX(all[سعر البيع],MATCH(SMALL($I$2:$I$3995,ROWS($K$2:K163)),$I$2:$I$3995,0)),"")</f>
        <v/>
      </c>
      <c r="L163" s="77" t="str">
        <f>IFERROR(IF(SEARCH(بحث!$D$4,all[اسم الصنف])&gt;0,ROW(L163),""),"")</f>
        <v/>
      </c>
      <c r="M163" s="78" t="str">
        <f>IFERROR(INDEX(all[اسم الصنف],MATCH(SMALL($L$2:$L$3995,ROWS($M$2:M163)),$L$2:$L$3995,0)),"")</f>
        <v/>
      </c>
      <c r="N163" s="78" t="str">
        <f>IFERROR(INDEX(all[الباركود],MATCH(SMALL($L$2:$L$3995,ROWS($N$2:N163)),$L$2:$L$3995,0)),"")</f>
        <v/>
      </c>
      <c r="O163" s="78" t="str">
        <f>IFERROR(INDEX(all[الشركة],MATCH(SMALL($L$2:$L$3995,ROWS($O$2:O163)),$L$2:$L$3995,0)),"")</f>
        <v/>
      </c>
      <c r="P163" s="79" t="str">
        <f>IFERROR(INDEX(all[سعر البيع],MATCH(SMALL($L$2:$L$3995,ROWS($P$2:P163)),$L$2:$L$3995,0)),"")</f>
        <v/>
      </c>
    </row>
    <row r="164" spans="1:16" x14ac:dyDescent="0.2">
      <c r="A164" s="71"/>
      <c r="B164" s="69"/>
      <c r="C164" s="69"/>
      <c r="D164" s="70"/>
      <c r="F164" s="77" t="str">
        <f>IFERROR(INDEX(all[اسم الصنف],MATCH(SMALL($I$2:$I$3995,ROWS($F$2:F164)),$I$2:$I$3995,0)),"")</f>
        <v/>
      </c>
      <c r="G164" s="78" t="str">
        <f>IFERROR(IF(SEARCH(بحث!$L$4,all[الشركة])&gt;0,ROW(G164),""),"")</f>
        <v/>
      </c>
      <c r="H164" s="78" t="str">
        <f>IFERROR(INDEX(all[الشركة],MATCH(SMALL($G$2:$G$3995,ROWS($H$2:H164)),$G$2:$G$3995,0)),"")</f>
        <v/>
      </c>
      <c r="I164" s="78" t="str">
        <f>IFERROR(IF(SEARCH(بحث!$L$4,all[الشركة])&gt;0,ROW(G164),""),"")</f>
        <v/>
      </c>
      <c r="J164" s="78" t="str">
        <f>IFERROR(INDEX(all[الباركود],MATCH(SMALL($I$2:$I$3995,ROWS($J$2:J164)),$I$2:$I$3995,0)),"")</f>
        <v/>
      </c>
      <c r="K164" s="79" t="str">
        <f>IFERROR(INDEX(all[سعر البيع],MATCH(SMALL($I$2:$I$3995,ROWS($K$2:K164)),$I$2:$I$3995,0)),"")</f>
        <v/>
      </c>
      <c r="L164" s="77" t="str">
        <f>IFERROR(IF(SEARCH(بحث!$D$4,all[اسم الصنف])&gt;0,ROW(L164),""),"")</f>
        <v/>
      </c>
      <c r="M164" s="78" t="str">
        <f>IFERROR(INDEX(all[اسم الصنف],MATCH(SMALL($L$2:$L$3995,ROWS($M$2:M164)),$L$2:$L$3995,0)),"")</f>
        <v/>
      </c>
      <c r="N164" s="78" t="str">
        <f>IFERROR(INDEX(all[الباركود],MATCH(SMALL($L$2:$L$3995,ROWS($N$2:N164)),$L$2:$L$3995,0)),"")</f>
        <v/>
      </c>
      <c r="O164" s="78" t="str">
        <f>IFERROR(INDEX(all[الشركة],MATCH(SMALL($L$2:$L$3995,ROWS($O$2:O164)),$L$2:$L$3995,0)),"")</f>
        <v/>
      </c>
      <c r="P164" s="79" t="str">
        <f>IFERROR(INDEX(all[سعر البيع],MATCH(SMALL($L$2:$L$3995,ROWS($P$2:P164)),$L$2:$L$3995,0)),"")</f>
        <v/>
      </c>
    </row>
    <row r="165" spans="1:16" x14ac:dyDescent="0.2">
      <c r="A165" s="71"/>
      <c r="B165" s="69"/>
      <c r="C165" s="69"/>
      <c r="D165" s="70"/>
      <c r="F165" s="77" t="str">
        <f>IFERROR(INDEX(all[اسم الصنف],MATCH(SMALL($I$2:$I$3995,ROWS($F$2:F165)),$I$2:$I$3995,0)),"")</f>
        <v/>
      </c>
      <c r="G165" s="78" t="str">
        <f>IFERROR(IF(SEARCH(بحث!$L$4,all[الشركة])&gt;0,ROW(G165),""),"")</f>
        <v/>
      </c>
      <c r="H165" s="78" t="str">
        <f>IFERROR(INDEX(all[الشركة],MATCH(SMALL($G$2:$G$3995,ROWS($H$2:H165)),$G$2:$G$3995,0)),"")</f>
        <v/>
      </c>
      <c r="I165" s="78" t="str">
        <f>IFERROR(IF(SEARCH(بحث!$L$4,all[الشركة])&gt;0,ROW(G165),""),"")</f>
        <v/>
      </c>
      <c r="J165" s="78" t="str">
        <f>IFERROR(INDEX(all[الباركود],MATCH(SMALL($I$2:$I$3995,ROWS($J$2:J165)),$I$2:$I$3995,0)),"")</f>
        <v/>
      </c>
      <c r="K165" s="79" t="str">
        <f>IFERROR(INDEX(all[سعر البيع],MATCH(SMALL($I$2:$I$3995,ROWS($K$2:K165)),$I$2:$I$3995,0)),"")</f>
        <v/>
      </c>
      <c r="L165" s="77" t="str">
        <f>IFERROR(IF(SEARCH(بحث!$D$4,all[اسم الصنف])&gt;0,ROW(L165),""),"")</f>
        <v/>
      </c>
      <c r="M165" s="78" t="str">
        <f>IFERROR(INDEX(all[اسم الصنف],MATCH(SMALL($L$2:$L$3995,ROWS($M$2:M165)),$L$2:$L$3995,0)),"")</f>
        <v/>
      </c>
      <c r="N165" s="78" t="str">
        <f>IFERROR(INDEX(all[الباركود],MATCH(SMALL($L$2:$L$3995,ROWS($N$2:N165)),$L$2:$L$3995,0)),"")</f>
        <v/>
      </c>
      <c r="O165" s="78" t="str">
        <f>IFERROR(INDEX(all[الشركة],MATCH(SMALL($L$2:$L$3995,ROWS($O$2:O165)),$L$2:$L$3995,0)),"")</f>
        <v/>
      </c>
      <c r="P165" s="79" t="str">
        <f>IFERROR(INDEX(all[سعر البيع],MATCH(SMALL($L$2:$L$3995,ROWS($P$2:P165)),$L$2:$L$3995,0)),"")</f>
        <v/>
      </c>
    </row>
    <row r="166" spans="1:16" x14ac:dyDescent="0.2">
      <c r="A166" s="71"/>
      <c r="B166" s="69"/>
      <c r="C166" s="69"/>
      <c r="D166" s="70"/>
      <c r="F166" s="77" t="str">
        <f>IFERROR(INDEX(all[اسم الصنف],MATCH(SMALL($I$2:$I$3995,ROWS($F$2:F166)),$I$2:$I$3995,0)),"")</f>
        <v/>
      </c>
      <c r="G166" s="78" t="str">
        <f>IFERROR(IF(SEARCH(بحث!$L$4,all[الشركة])&gt;0,ROW(G166),""),"")</f>
        <v/>
      </c>
      <c r="H166" s="78" t="str">
        <f>IFERROR(INDEX(all[الشركة],MATCH(SMALL($G$2:$G$3995,ROWS($H$2:H166)),$G$2:$G$3995,0)),"")</f>
        <v/>
      </c>
      <c r="I166" s="78" t="str">
        <f>IFERROR(IF(SEARCH(بحث!$L$4,all[الشركة])&gt;0,ROW(G166),""),"")</f>
        <v/>
      </c>
      <c r="J166" s="78" t="str">
        <f>IFERROR(INDEX(all[الباركود],MATCH(SMALL($I$2:$I$3995,ROWS($J$2:J166)),$I$2:$I$3995,0)),"")</f>
        <v/>
      </c>
      <c r="K166" s="79" t="str">
        <f>IFERROR(INDEX(all[سعر البيع],MATCH(SMALL($I$2:$I$3995,ROWS($K$2:K166)),$I$2:$I$3995,0)),"")</f>
        <v/>
      </c>
      <c r="L166" s="77" t="str">
        <f>IFERROR(IF(SEARCH(بحث!$D$4,all[اسم الصنف])&gt;0,ROW(L166),""),"")</f>
        <v/>
      </c>
      <c r="M166" s="78" t="str">
        <f>IFERROR(INDEX(all[اسم الصنف],MATCH(SMALL($L$2:$L$3995,ROWS($M$2:M166)),$L$2:$L$3995,0)),"")</f>
        <v/>
      </c>
      <c r="N166" s="78" t="str">
        <f>IFERROR(INDEX(all[الباركود],MATCH(SMALL($L$2:$L$3995,ROWS($N$2:N166)),$L$2:$L$3995,0)),"")</f>
        <v/>
      </c>
      <c r="O166" s="78" t="str">
        <f>IFERROR(INDEX(all[الشركة],MATCH(SMALL($L$2:$L$3995,ROWS($O$2:O166)),$L$2:$L$3995,0)),"")</f>
        <v/>
      </c>
      <c r="P166" s="79" t="str">
        <f>IFERROR(INDEX(all[سعر البيع],MATCH(SMALL($L$2:$L$3995,ROWS($P$2:P166)),$L$2:$L$3995,0)),"")</f>
        <v/>
      </c>
    </row>
    <row r="167" spans="1:16" x14ac:dyDescent="0.2">
      <c r="A167" s="71"/>
      <c r="B167" s="69"/>
      <c r="C167" s="69"/>
      <c r="D167" s="70"/>
      <c r="F167" s="77" t="str">
        <f>IFERROR(INDEX(all[اسم الصنف],MATCH(SMALL($I$2:$I$3995,ROWS($F$2:F167)),$I$2:$I$3995,0)),"")</f>
        <v/>
      </c>
      <c r="G167" s="78" t="str">
        <f>IFERROR(IF(SEARCH(بحث!$L$4,all[الشركة])&gt;0,ROW(G167),""),"")</f>
        <v/>
      </c>
      <c r="H167" s="78" t="str">
        <f>IFERROR(INDEX(all[الشركة],MATCH(SMALL($G$2:$G$3995,ROWS($H$2:H167)),$G$2:$G$3995,0)),"")</f>
        <v/>
      </c>
      <c r="I167" s="78" t="str">
        <f>IFERROR(IF(SEARCH(بحث!$L$4,all[الشركة])&gt;0,ROW(G167),""),"")</f>
        <v/>
      </c>
      <c r="J167" s="78" t="str">
        <f>IFERROR(INDEX(all[الباركود],MATCH(SMALL($I$2:$I$3995,ROWS($J$2:J167)),$I$2:$I$3995,0)),"")</f>
        <v/>
      </c>
      <c r="K167" s="79" t="str">
        <f>IFERROR(INDEX(all[سعر البيع],MATCH(SMALL($I$2:$I$3995,ROWS($K$2:K167)),$I$2:$I$3995,0)),"")</f>
        <v/>
      </c>
      <c r="L167" s="77" t="str">
        <f>IFERROR(IF(SEARCH(بحث!$D$4,all[اسم الصنف])&gt;0,ROW(L167),""),"")</f>
        <v/>
      </c>
      <c r="M167" s="78" t="str">
        <f>IFERROR(INDEX(all[اسم الصنف],MATCH(SMALL($L$2:$L$3995,ROWS($M$2:M167)),$L$2:$L$3995,0)),"")</f>
        <v/>
      </c>
      <c r="N167" s="78" t="str">
        <f>IFERROR(INDEX(all[الباركود],MATCH(SMALL($L$2:$L$3995,ROWS($N$2:N167)),$L$2:$L$3995,0)),"")</f>
        <v/>
      </c>
      <c r="O167" s="78" t="str">
        <f>IFERROR(INDEX(all[الشركة],MATCH(SMALL($L$2:$L$3995,ROWS($O$2:O167)),$L$2:$L$3995,0)),"")</f>
        <v/>
      </c>
      <c r="P167" s="79" t="str">
        <f>IFERROR(INDEX(all[سعر البيع],MATCH(SMALL($L$2:$L$3995,ROWS($P$2:P167)),$L$2:$L$3995,0)),"")</f>
        <v/>
      </c>
    </row>
    <row r="168" spans="1:16" x14ac:dyDescent="0.2">
      <c r="A168" s="71"/>
      <c r="B168" s="69"/>
      <c r="C168" s="69"/>
      <c r="D168" s="70"/>
      <c r="F168" s="77" t="str">
        <f>IFERROR(INDEX(all[اسم الصنف],MATCH(SMALL($I$2:$I$3995,ROWS($F$2:F168)),$I$2:$I$3995,0)),"")</f>
        <v/>
      </c>
      <c r="G168" s="78" t="str">
        <f>IFERROR(IF(SEARCH(بحث!$L$4,all[الشركة])&gt;0,ROW(G168),""),"")</f>
        <v/>
      </c>
      <c r="H168" s="78" t="str">
        <f>IFERROR(INDEX(all[الشركة],MATCH(SMALL($G$2:$G$3995,ROWS($H$2:H168)),$G$2:$G$3995,0)),"")</f>
        <v/>
      </c>
      <c r="I168" s="78" t="str">
        <f>IFERROR(IF(SEARCH(بحث!$L$4,all[الشركة])&gt;0,ROW(G168),""),"")</f>
        <v/>
      </c>
      <c r="J168" s="78" t="str">
        <f>IFERROR(INDEX(all[الباركود],MATCH(SMALL($I$2:$I$3995,ROWS($J$2:J168)),$I$2:$I$3995,0)),"")</f>
        <v/>
      </c>
      <c r="K168" s="79" t="str">
        <f>IFERROR(INDEX(all[سعر البيع],MATCH(SMALL($I$2:$I$3995,ROWS($K$2:K168)),$I$2:$I$3995,0)),"")</f>
        <v/>
      </c>
      <c r="L168" s="77" t="str">
        <f>IFERROR(IF(SEARCH(بحث!$D$4,all[اسم الصنف])&gt;0,ROW(L168),""),"")</f>
        <v/>
      </c>
      <c r="M168" s="78" t="str">
        <f>IFERROR(INDEX(all[اسم الصنف],MATCH(SMALL($L$2:$L$3995,ROWS($M$2:M168)),$L$2:$L$3995,0)),"")</f>
        <v/>
      </c>
      <c r="N168" s="78" t="str">
        <f>IFERROR(INDEX(all[الباركود],MATCH(SMALL($L$2:$L$3995,ROWS($N$2:N168)),$L$2:$L$3995,0)),"")</f>
        <v/>
      </c>
      <c r="O168" s="78" t="str">
        <f>IFERROR(INDEX(all[الشركة],MATCH(SMALL($L$2:$L$3995,ROWS($O$2:O168)),$L$2:$L$3995,0)),"")</f>
        <v/>
      </c>
      <c r="P168" s="79" t="str">
        <f>IFERROR(INDEX(all[سعر البيع],MATCH(SMALL($L$2:$L$3995,ROWS($P$2:P168)),$L$2:$L$3995,0)),"")</f>
        <v/>
      </c>
    </row>
    <row r="169" spans="1:16" x14ac:dyDescent="0.2">
      <c r="A169" s="71"/>
      <c r="B169" s="69"/>
      <c r="C169" s="69"/>
      <c r="D169" s="70"/>
      <c r="F169" s="77" t="str">
        <f>IFERROR(INDEX(all[اسم الصنف],MATCH(SMALL($I$2:$I$3995,ROWS($F$2:F169)),$I$2:$I$3995,0)),"")</f>
        <v/>
      </c>
      <c r="G169" s="78" t="str">
        <f>IFERROR(IF(SEARCH(بحث!$L$4,all[الشركة])&gt;0,ROW(G169),""),"")</f>
        <v/>
      </c>
      <c r="H169" s="78" t="str">
        <f>IFERROR(INDEX(all[الشركة],MATCH(SMALL($G$2:$G$3995,ROWS($H$2:H169)),$G$2:$G$3995,0)),"")</f>
        <v/>
      </c>
      <c r="I169" s="78" t="str">
        <f>IFERROR(IF(SEARCH(بحث!$L$4,all[الشركة])&gt;0,ROW(G169),""),"")</f>
        <v/>
      </c>
      <c r="J169" s="78" t="str">
        <f>IFERROR(INDEX(all[الباركود],MATCH(SMALL($I$2:$I$3995,ROWS($J$2:J169)),$I$2:$I$3995,0)),"")</f>
        <v/>
      </c>
      <c r="K169" s="79" t="str">
        <f>IFERROR(INDEX(all[سعر البيع],MATCH(SMALL($I$2:$I$3995,ROWS($K$2:K169)),$I$2:$I$3995,0)),"")</f>
        <v/>
      </c>
      <c r="L169" s="77" t="str">
        <f>IFERROR(IF(SEARCH(بحث!$D$4,all[اسم الصنف])&gt;0,ROW(L169),""),"")</f>
        <v/>
      </c>
      <c r="M169" s="78" t="str">
        <f>IFERROR(INDEX(all[اسم الصنف],MATCH(SMALL($L$2:$L$3995,ROWS($M$2:M169)),$L$2:$L$3995,0)),"")</f>
        <v/>
      </c>
      <c r="N169" s="78" t="str">
        <f>IFERROR(INDEX(all[الباركود],MATCH(SMALL($L$2:$L$3995,ROWS($N$2:N169)),$L$2:$L$3995,0)),"")</f>
        <v/>
      </c>
      <c r="O169" s="78" t="str">
        <f>IFERROR(INDEX(all[الشركة],MATCH(SMALL($L$2:$L$3995,ROWS($O$2:O169)),$L$2:$L$3995,0)),"")</f>
        <v/>
      </c>
      <c r="P169" s="79" t="str">
        <f>IFERROR(INDEX(all[سعر البيع],MATCH(SMALL($L$2:$L$3995,ROWS($P$2:P169)),$L$2:$L$3995,0)),"")</f>
        <v/>
      </c>
    </row>
    <row r="170" spans="1:16" x14ac:dyDescent="0.2">
      <c r="A170" s="71"/>
      <c r="B170" s="69"/>
      <c r="C170" s="69"/>
      <c r="D170" s="70"/>
      <c r="F170" s="77" t="str">
        <f>IFERROR(INDEX(all[اسم الصنف],MATCH(SMALL($I$2:$I$3995,ROWS($F$2:F170)),$I$2:$I$3995,0)),"")</f>
        <v/>
      </c>
      <c r="G170" s="78" t="str">
        <f>IFERROR(IF(SEARCH(بحث!$L$4,all[الشركة])&gt;0,ROW(G170),""),"")</f>
        <v/>
      </c>
      <c r="H170" s="78" t="str">
        <f>IFERROR(INDEX(all[الشركة],MATCH(SMALL($G$2:$G$3995,ROWS($H$2:H170)),$G$2:$G$3995,0)),"")</f>
        <v/>
      </c>
      <c r="I170" s="78" t="str">
        <f>IFERROR(IF(SEARCH(بحث!$L$4,all[الشركة])&gt;0,ROW(G170),""),"")</f>
        <v/>
      </c>
      <c r="J170" s="78" t="str">
        <f>IFERROR(INDEX(all[الباركود],MATCH(SMALL($I$2:$I$3995,ROWS($J$2:J170)),$I$2:$I$3995,0)),"")</f>
        <v/>
      </c>
      <c r="K170" s="79" t="str">
        <f>IFERROR(INDEX(all[سعر البيع],MATCH(SMALL($I$2:$I$3995,ROWS($K$2:K170)),$I$2:$I$3995,0)),"")</f>
        <v/>
      </c>
      <c r="L170" s="77" t="str">
        <f>IFERROR(IF(SEARCH(بحث!$D$4,all[اسم الصنف])&gt;0,ROW(L170),""),"")</f>
        <v/>
      </c>
      <c r="M170" s="78" t="str">
        <f>IFERROR(INDEX(all[اسم الصنف],MATCH(SMALL($L$2:$L$3995,ROWS($M$2:M170)),$L$2:$L$3995,0)),"")</f>
        <v/>
      </c>
      <c r="N170" s="78" t="str">
        <f>IFERROR(INDEX(all[الباركود],MATCH(SMALL($L$2:$L$3995,ROWS($N$2:N170)),$L$2:$L$3995,0)),"")</f>
        <v/>
      </c>
      <c r="O170" s="78" t="str">
        <f>IFERROR(INDEX(all[الشركة],MATCH(SMALL($L$2:$L$3995,ROWS($O$2:O170)),$L$2:$L$3995,0)),"")</f>
        <v/>
      </c>
      <c r="P170" s="79" t="str">
        <f>IFERROR(INDEX(all[سعر البيع],MATCH(SMALL($L$2:$L$3995,ROWS($P$2:P170)),$L$2:$L$3995,0)),"")</f>
        <v/>
      </c>
    </row>
    <row r="171" spans="1:16" x14ac:dyDescent="0.2">
      <c r="A171" s="71"/>
      <c r="B171" s="69"/>
      <c r="C171" s="69"/>
      <c r="D171" s="70"/>
      <c r="F171" s="77" t="str">
        <f>IFERROR(INDEX(all[اسم الصنف],MATCH(SMALL($I$2:$I$3995,ROWS($F$2:F171)),$I$2:$I$3995,0)),"")</f>
        <v/>
      </c>
      <c r="G171" s="78" t="str">
        <f>IFERROR(IF(SEARCH(بحث!$L$4,all[الشركة])&gt;0,ROW(G171),""),"")</f>
        <v/>
      </c>
      <c r="H171" s="78" t="str">
        <f>IFERROR(INDEX(all[الشركة],MATCH(SMALL($G$2:$G$3995,ROWS($H$2:H171)),$G$2:$G$3995,0)),"")</f>
        <v/>
      </c>
      <c r="I171" s="78" t="str">
        <f>IFERROR(IF(SEARCH(بحث!$L$4,all[الشركة])&gt;0,ROW(G171),""),"")</f>
        <v/>
      </c>
      <c r="J171" s="78" t="str">
        <f>IFERROR(INDEX(all[الباركود],MATCH(SMALL($I$2:$I$3995,ROWS($J$2:J171)),$I$2:$I$3995,0)),"")</f>
        <v/>
      </c>
      <c r="K171" s="79" t="str">
        <f>IFERROR(INDEX(all[سعر البيع],MATCH(SMALL($I$2:$I$3995,ROWS($K$2:K171)),$I$2:$I$3995,0)),"")</f>
        <v/>
      </c>
      <c r="L171" s="77" t="str">
        <f>IFERROR(IF(SEARCH(بحث!$D$4,all[اسم الصنف])&gt;0,ROW(L171),""),"")</f>
        <v/>
      </c>
      <c r="M171" s="78" t="str">
        <f>IFERROR(INDEX(all[اسم الصنف],MATCH(SMALL($L$2:$L$3995,ROWS($M$2:M171)),$L$2:$L$3995,0)),"")</f>
        <v/>
      </c>
      <c r="N171" s="78" t="str">
        <f>IFERROR(INDEX(all[الباركود],MATCH(SMALL($L$2:$L$3995,ROWS($N$2:N171)),$L$2:$L$3995,0)),"")</f>
        <v/>
      </c>
      <c r="O171" s="78" t="str">
        <f>IFERROR(INDEX(all[الشركة],MATCH(SMALL($L$2:$L$3995,ROWS($O$2:O171)),$L$2:$L$3995,0)),"")</f>
        <v/>
      </c>
      <c r="P171" s="79" t="str">
        <f>IFERROR(INDEX(all[سعر البيع],MATCH(SMALL($L$2:$L$3995,ROWS($P$2:P171)),$L$2:$L$3995,0)),"")</f>
        <v/>
      </c>
    </row>
    <row r="172" spans="1:16" x14ac:dyDescent="0.2">
      <c r="A172" s="71"/>
      <c r="B172" s="69"/>
      <c r="C172" s="69"/>
      <c r="D172" s="70"/>
      <c r="F172" s="77" t="str">
        <f>IFERROR(INDEX(all[اسم الصنف],MATCH(SMALL($I$2:$I$3995,ROWS($F$2:F172)),$I$2:$I$3995,0)),"")</f>
        <v/>
      </c>
      <c r="G172" s="78" t="str">
        <f>IFERROR(IF(SEARCH(بحث!$L$4,all[الشركة])&gt;0,ROW(G172),""),"")</f>
        <v/>
      </c>
      <c r="H172" s="78" t="str">
        <f>IFERROR(INDEX(all[الشركة],MATCH(SMALL($G$2:$G$3995,ROWS($H$2:H172)),$G$2:$G$3995,0)),"")</f>
        <v/>
      </c>
      <c r="I172" s="78" t="str">
        <f>IFERROR(IF(SEARCH(بحث!$L$4,all[الشركة])&gt;0,ROW(G172),""),"")</f>
        <v/>
      </c>
      <c r="J172" s="78" t="str">
        <f>IFERROR(INDEX(all[الباركود],MATCH(SMALL($I$2:$I$3995,ROWS($J$2:J172)),$I$2:$I$3995,0)),"")</f>
        <v/>
      </c>
      <c r="K172" s="79" t="str">
        <f>IFERROR(INDEX(all[سعر البيع],MATCH(SMALL($I$2:$I$3995,ROWS($K$2:K172)),$I$2:$I$3995,0)),"")</f>
        <v/>
      </c>
      <c r="L172" s="77" t="str">
        <f>IFERROR(IF(SEARCH(بحث!$D$4,all[اسم الصنف])&gt;0,ROW(L172),""),"")</f>
        <v/>
      </c>
      <c r="M172" s="78" t="str">
        <f>IFERROR(INDEX(all[اسم الصنف],MATCH(SMALL($L$2:$L$3995,ROWS($M$2:M172)),$L$2:$L$3995,0)),"")</f>
        <v/>
      </c>
      <c r="N172" s="78" t="str">
        <f>IFERROR(INDEX(all[الباركود],MATCH(SMALL($L$2:$L$3995,ROWS($N$2:N172)),$L$2:$L$3995,0)),"")</f>
        <v/>
      </c>
      <c r="O172" s="78" t="str">
        <f>IFERROR(INDEX(all[الشركة],MATCH(SMALL($L$2:$L$3995,ROWS($O$2:O172)),$L$2:$L$3995,0)),"")</f>
        <v/>
      </c>
      <c r="P172" s="79" t="str">
        <f>IFERROR(INDEX(all[سعر البيع],MATCH(SMALL($L$2:$L$3995,ROWS($P$2:P172)),$L$2:$L$3995,0)),"")</f>
        <v/>
      </c>
    </row>
    <row r="173" spans="1:16" x14ac:dyDescent="0.2">
      <c r="A173" s="71"/>
      <c r="B173" s="69"/>
      <c r="C173" s="69"/>
      <c r="D173" s="70"/>
      <c r="F173" s="77" t="str">
        <f>IFERROR(INDEX(all[اسم الصنف],MATCH(SMALL($I$2:$I$3995,ROWS($F$2:F173)),$I$2:$I$3995,0)),"")</f>
        <v/>
      </c>
      <c r="G173" s="78" t="str">
        <f>IFERROR(IF(SEARCH(بحث!$L$4,all[الشركة])&gt;0,ROW(G173),""),"")</f>
        <v/>
      </c>
      <c r="H173" s="78" t="str">
        <f>IFERROR(INDEX(all[الشركة],MATCH(SMALL($G$2:$G$3995,ROWS($H$2:H173)),$G$2:$G$3995,0)),"")</f>
        <v/>
      </c>
      <c r="I173" s="78" t="str">
        <f>IFERROR(IF(SEARCH(بحث!$L$4,all[الشركة])&gt;0,ROW(G173),""),"")</f>
        <v/>
      </c>
      <c r="J173" s="78" t="str">
        <f>IFERROR(INDEX(all[الباركود],MATCH(SMALL($I$2:$I$3995,ROWS($J$2:J173)),$I$2:$I$3995,0)),"")</f>
        <v/>
      </c>
      <c r="K173" s="79" t="str">
        <f>IFERROR(INDEX(all[سعر البيع],MATCH(SMALL($I$2:$I$3995,ROWS($K$2:K173)),$I$2:$I$3995,0)),"")</f>
        <v/>
      </c>
      <c r="L173" s="77" t="str">
        <f>IFERROR(IF(SEARCH(بحث!$D$4,all[اسم الصنف])&gt;0,ROW(L173),""),"")</f>
        <v/>
      </c>
      <c r="M173" s="78" t="str">
        <f>IFERROR(INDEX(all[اسم الصنف],MATCH(SMALL($L$2:$L$3995,ROWS($M$2:M173)),$L$2:$L$3995,0)),"")</f>
        <v/>
      </c>
      <c r="N173" s="78" t="str">
        <f>IFERROR(INDEX(all[الباركود],MATCH(SMALL($L$2:$L$3995,ROWS($N$2:N173)),$L$2:$L$3995,0)),"")</f>
        <v/>
      </c>
      <c r="O173" s="78" t="str">
        <f>IFERROR(INDEX(all[الشركة],MATCH(SMALL($L$2:$L$3995,ROWS($O$2:O173)),$L$2:$L$3995,0)),"")</f>
        <v/>
      </c>
      <c r="P173" s="79" t="str">
        <f>IFERROR(INDEX(all[سعر البيع],MATCH(SMALL($L$2:$L$3995,ROWS($P$2:P173)),$L$2:$L$3995,0)),"")</f>
        <v/>
      </c>
    </row>
    <row r="174" spans="1:16" x14ac:dyDescent="0.2">
      <c r="A174" s="71"/>
      <c r="B174" s="69"/>
      <c r="C174" s="69"/>
      <c r="D174" s="70"/>
      <c r="F174" s="77" t="str">
        <f>IFERROR(INDEX(all[اسم الصنف],MATCH(SMALL($I$2:$I$3995,ROWS($F$2:F174)),$I$2:$I$3995,0)),"")</f>
        <v/>
      </c>
      <c r="G174" s="78" t="str">
        <f>IFERROR(IF(SEARCH(بحث!$L$4,all[الشركة])&gt;0,ROW(G174),""),"")</f>
        <v/>
      </c>
      <c r="H174" s="78" t="str">
        <f>IFERROR(INDEX(all[الشركة],MATCH(SMALL($G$2:$G$3995,ROWS($H$2:H174)),$G$2:$G$3995,0)),"")</f>
        <v/>
      </c>
      <c r="I174" s="78" t="str">
        <f>IFERROR(IF(SEARCH(بحث!$L$4,all[الشركة])&gt;0,ROW(G174),""),"")</f>
        <v/>
      </c>
      <c r="J174" s="78" t="str">
        <f>IFERROR(INDEX(all[الباركود],MATCH(SMALL($I$2:$I$3995,ROWS($J$2:J174)),$I$2:$I$3995,0)),"")</f>
        <v/>
      </c>
      <c r="K174" s="79" t="str">
        <f>IFERROR(INDEX(all[سعر البيع],MATCH(SMALL($I$2:$I$3995,ROWS($K$2:K174)),$I$2:$I$3995,0)),"")</f>
        <v/>
      </c>
      <c r="L174" s="77" t="str">
        <f>IFERROR(IF(SEARCH(بحث!$D$4,all[اسم الصنف])&gt;0,ROW(L174),""),"")</f>
        <v/>
      </c>
      <c r="M174" s="78" t="str">
        <f>IFERROR(INDEX(all[اسم الصنف],MATCH(SMALL($L$2:$L$3995,ROWS($M$2:M174)),$L$2:$L$3995,0)),"")</f>
        <v/>
      </c>
      <c r="N174" s="78" t="str">
        <f>IFERROR(INDEX(all[الباركود],MATCH(SMALL($L$2:$L$3995,ROWS($N$2:N174)),$L$2:$L$3995,0)),"")</f>
        <v/>
      </c>
      <c r="O174" s="78" t="str">
        <f>IFERROR(INDEX(all[الشركة],MATCH(SMALL($L$2:$L$3995,ROWS($O$2:O174)),$L$2:$L$3995,0)),"")</f>
        <v/>
      </c>
      <c r="P174" s="79" t="str">
        <f>IFERROR(INDEX(all[سعر البيع],MATCH(SMALL($L$2:$L$3995,ROWS($P$2:P174)),$L$2:$L$3995,0)),"")</f>
        <v/>
      </c>
    </row>
    <row r="175" spans="1:16" x14ac:dyDescent="0.2">
      <c r="A175" s="71"/>
      <c r="B175" s="69"/>
      <c r="C175" s="69"/>
      <c r="D175" s="70"/>
      <c r="F175" s="77" t="str">
        <f>IFERROR(INDEX(all[اسم الصنف],MATCH(SMALL($I$2:$I$3995,ROWS($F$2:F175)),$I$2:$I$3995,0)),"")</f>
        <v/>
      </c>
      <c r="G175" s="78" t="str">
        <f>IFERROR(IF(SEARCH(بحث!$L$4,all[الشركة])&gt;0,ROW(G175),""),"")</f>
        <v/>
      </c>
      <c r="H175" s="78" t="str">
        <f>IFERROR(INDEX(all[الشركة],MATCH(SMALL($G$2:$G$3995,ROWS($H$2:H175)),$G$2:$G$3995,0)),"")</f>
        <v/>
      </c>
      <c r="I175" s="78" t="str">
        <f>IFERROR(IF(SEARCH(بحث!$L$4,all[الشركة])&gt;0,ROW(G175),""),"")</f>
        <v/>
      </c>
      <c r="J175" s="78" t="str">
        <f>IFERROR(INDEX(all[الباركود],MATCH(SMALL($I$2:$I$3995,ROWS($J$2:J175)),$I$2:$I$3995,0)),"")</f>
        <v/>
      </c>
      <c r="K175" s="79" t="str">
        <f>IFERROR(INDEX(all[سعر البيع],MATCH(SMALL($I$2:$I$3995,ROWS($K$2:K175)),$I$2:$I$3995,0)),"")</f>
        <v/>
      </c>
      <c r="L175" s="77" t="str">
        <f>IFERROR(IF(SEARCH(بحث!$D$4,all[اسم الصنف])&gt;0,ROW(L175),""),"")</f>
        <v/>
      </c>
      <c r="M175" s="78" t="str">
        <f>IFERROR(INDEX(all[اسم الصنف],MATCH(SMALL($L$2:$L$3995,ROWS($M$2:M175)),$L$2:$L$3995,0)),"")</f>
        <v/>
      </c>
      <c r="N175" s="78" t="str">
        <f>IFERROR(INDEX(all[الباركود],MATCH(SMALL($L$2:$L$3995,ROWS($N$2:N175)),$L$2:$L$3995,0)),"")</f>
        <v/>
      </c>
      <c r="O175" s="78" t="str">
        <f>IFERROR(INDEX(all[الشركة],MATCH(SMALL($L$2:$L$3995,ROWS($O$2:O175)),$L$2:$L$3995,0)),"")</f>
        <v/>
      </c>
      <c r="P175" s="79" t="str">
        <f>IFERROR(INDEX(all[سعر البيع],MATCH(SMALL($L$2:$L$3995,ROWS($P$2:P175)),$L$2:$L$3995,0)),"")</f>
        <v/>
      </c>
    </row>
    <row r="176" spans="1:16" x14ac:dyDescent="0.2">
      <c r="A176" s="71"/>
      <c r="B176" s="69"/>
      <c r="C176" s="69"/>
      <c r="D176" s="70"/>
      <c r="F176" s="77" t="str">
        <f>IFERROR(INDEX(all[اسم الصنف],MATCH(SMALL($I$2:$I$3995,ROWS($F$2:F176)),$I$2:$I$3995,0)),"")</f>
        <v/>
      </c>
      <c r="G176" s="78" t="str">
        <f>IFERROR(IF(SEARCH(بحث!$L$4,all[الشركة])&gt;0,ROW(G176),""),"")</f>
        <v/>
      </c>
      <c r="H176" s="78" t="str">
        <f>IFERROR(INDEX(all[الشركة],MATCH(SMALL($G$2:$G$3995,ROWS($H$2:H176)),$G$2:$G$3995,0)),"")</f>
        <v/>
      </c>
      <c r="I176" s="78" t="str">
        <f>IFERROR(IF(SEARCH(بحث!$L$4,all[الشركة])&gt;0,ROW(G176),""),"")</f>
        <v/>
      </c>
      <c r="J176" s="78" t="str">
        <f>IFERROR(INDEX(all[الباركود],MATCH(SMALL($I$2:$I$3995,ROWS($J$2:J176)),$I$2:$I$3995,0)),"")</f>
        <v/>
      </c>
      <c r="K176" s="79" t="str">
        <f>IFERROR(INDEX(all[سعر البيع],MATCH(SMALL($I$2:$I$3995,ROWS($K$2:K176)),$I$2:$I$3995,0)),"")</f>
        <v/>
      </c>
      <c r="L176" s="77" t="str">
        <f>IFERROR(IF(SEARCH(بحث!$D$4,all[اسم الصنف])&gt;0,ROW(L176),""),"")</f>
        <v/>
      </c>
      <c r="M176" s="78" t="str">
        <f>IFERROR(INDEX(all[اسم الصنف],MATCH(SMALL($L$2:$L$3995,ROWS($M$2:M176)),$L$2:$L$3995,0)),"")</f>
        <v/>
      </c>
      <c r="N176" s="78" t="str">
        <f>IFERROR(INDEX(all[الباركود],MATCH(SMALL($L$2:$L$3995,ROWS($N$2:N176)),$L$2:$L$3995,0)),"")</f>
        <v/>
      </c>
      <c r="O176" s="78" t="str">
        <f>IFERROR(INDEX(all[الشركة],MATCH(SMALL($L$2:$L$3995,ROWS($O$2:O176)),$L$2:$L$3995,0)),"")</f>
        <v/>
      </c>
      <c r="P176" s="79" t="str">
        <f>IFERROR(INDEX(all[سعر البيع],MATCH(SMALL($L$2:$L$3995,ROWS($P$2:P176)),$L$2:$L$3995,0)),"")</f>
        <v/>
      </c>
    </row>
    <row r="177" spans="1:16" x14ac:dyDescent="0.2">
      <c r="A177" s="71"/>
      <c r="B177" s="69"/>
      <c r="C177" s="69"/>
      <c r="D177" s="70"/>
      <c r="F177" s="77" t="str">
        <f>IFERROR(INDEX(all[اسم الصنف],MATCH(SMALL($I$2:$I$3995,ROWS($F$2:F177)),$I$2:$I$3995,0)),"")</f>
        <v/>
      </c>
      <c r="G177" s="78" t="str">
        <f>IFERROR(IF(SEARCH(بحث!$L$4,all[الشركة])&gt;0,ROW(G177),""),"")</f>
        <v/>
      </c>
      <c r="H177" s="78" t="str">
        <f>IFERROR(INDEX(all[الشركة],MATCH(SMALL($G$2:$G$3995,ROWS($H$2:H177)),$G$2:$G$3995,0)),"")</f>
        <v/>
      </c>
      <c r="I177" s="78" t="str">
        <f>IFERROR(IF(SEARCH(بحث!$L$4,all[الشركة])&gt;0,ROW(G177),""),"")</f>
        <v/>
      </c>
      <c r="J177" s="78" t="str">
        <f>IFERROR(INDEX(all[الباركود],MATCH(SMALL($I$2:$I$3995,ROWS($J$2:J177)),$I$2:$I$3995,0)),"")</f>
        <v/>
      </c>
      <c r="K177" s="79" t="str">
        <f>IFERROR(INDEX(all[سعر البيع],MATCH(SMALL($I$2:$I$3995,ROWS($K$2:K177)),$I$2:$I$3995,0)),"")</f>
        <v/>
      </c>
      <c r="L177" s="77" t="str">
        <f>IFERROR(IF(SEARCH(بحث!$D$4,all[اسم الصنف])&gt;0,ROW(L177),""),"")</f>
        <v/>
      </c>
      <c r="M177" s="78" t="str">
        <f>IFERROR(INDEX(all[اسم الصنف],MATCH(SMALL($L$2:$L$3995,ROWS($M$2:M177)),$L$2:$L$3995,0)),"")</f>
        <v/>
      </c>
      <c r="N177" s="78" t="str">
        <f>IFERROR(INDEX(all[الباركود],MATCH(SMALL($L$2:$L$3995,ROWS($N$2:N177)),$L$2:$L$3995,0)),"")</f>
        <v/>
      </c>
      <c r="O177" s="78" t="str">
        <f>IFERROR(INDEX(all[الشركة],MATCH(SMALL($L$2:$L$3995,ROWS($O$2:O177)),$L$2:$L$3995,0)),"")</f>
        <v/>
      </c>
      <c r="P177" s="79" t="str">
        <f>IFERROR(INDEX(all[سعر البيع],MATCH(SMALL($L$2:$L$3995,ROWS($P$2:P177)),$L$2:$L$3995,0)),"")</f>
        <v/>
      </c>
    </row>
    <row r="178" spans="1:16" x14ac:dyDescent="0.2">
      <c r="A178" s="71"/>
      <c r="B178" s="69"/>
      <c r="C178" s="69"/>
      <c r="D178" s="70"/>
      <c r="F178" s="77" t="str">
        <f>IFERROR(INDEX(all[اسم الصنف],MATCH(SMALL($I$2:$I$3995,ROWS($F$2:F178)),$I$2:$I$3995,0)),"")</f>
        <v/>
      </c>
      <c r="G178" s="78" t="str">
        <f>IFERROR(IF(SEARCH(بحث!$L$4,all[الشركة])&gt;0,ROW(G178),""),"")</f>
        <v/>
      </c>
      <c r="H178" s="78" t="str">
        <f>IFERROR(INDEX(all[الشركة],MATCH(SMALL($G$2:$G$3995,ROWS($H$2:H178)),$G$2:$G$3995,0)),"")</f>
        <v/>
      </c>
      <c r="I178" s="78" t="str">
        <f>IFERROR(IF(SEARCH(بحث!$L$4,all[الشركة])&gt;0,ROW(G178),""),"")</f>
        <v/>
      </c>
      <c r="J178" s="78" t="str">
        <f>IFERROR(INDEX(all[الباركود],MATCH(SMALL($I$2:$I$3995,ROWS($J$2:J178)),$I$2:$I$3995,0)),"")</f>
        <v/>
      </c>
      <c r="K178" s="79" t="str">
        <f>IFERROR(INDEX(all[سعر البيع],MATCH(SMALL($I$2:$I$3995,ROWS($K$2:K178)),$I$2:$I$3995,0)),"")</f>
        <v/>
      </c>
      <c r="L178" s="77" t="str">
        <f>IFERROR(IF(SEARCH(بحث!$D$4,all[اسم الصنف])&gt;0,ROW(L178),""),"")</f>
        <v/>
      </c>
      <c r="M178" s="78" t="str">
        <f>IFERROR(INDEX(all[اسم الصنف],MATCH(SMALL($L$2:$L$3995,ROWS($M$2:M178)),$L$2:$L$3995,0)),"")</f>
        <v/>
      </c>
      <c r="N178" s="78" t="str">
        <f>IFERROR(INDEX(all[الباركود],MATCH(SMALL($L$2:$L$3995,ROWS($N$2:N178)),$L$2:$L$3995,0)),"")</f>
        <v/>
      </c>
      <c r="O178" s="78" t="str">
        <f>IFERROR(INDEX(all[الشركة],MATCH(SMALL($L$2:$L$3995,ROWS($O$2:O178)),$L$2:$L$3995,0)),"")</f>
        <v/>
      </c>
      <c r="P178" s="79" t="str">
        <f>IFERROR(INDEX(all[سعر البيع],MATCH(SMALL($L$2:$L$3995,ROWS($P$2:P178)),$L$2:$L$3995,0)),"")</f>
        <v/>
      </c>
    </row>
    <row r="179" spans="1:16" x14ac:dyDescent="0.2">
      <c r="A179" s="71"/>
      <c r="B179" s="69"/>
      <c r="C179" s="69"/>
      <c r="D179" s="70"/>
      <c r="F179" s="77" t="str">
        <f>IFERROR(INDEX(all[اسم الصنف],MATCH(SMALL($I$2:$I$3995,ROWS($F$2:F179)),$I$2:$I$3995,0)),"")</f>
        <v/>
      </c>
      <c r="G179" s="78" t="str">
        <f>IFERROR(IF(SEARCH(بحث!$L$4,all[الشركة])&gt;0,ROW(G179),""),"")</f>
        <v/>
      </c>
      <c r="H179" s="78" t="str">
        <f>IFERROR(INDEX(all[الشركة],MATCH(SMALL($G$2:$G$3995,ROWS($H$2:H179)),$G$2:$G$3995,0)),"")</f>
        <v/>
      </c>
      <c r="I179" s="78" t="str">
        <f>IFERROR(IF(SEARCH(بحث!$L$4,all[الشركة])&gt;0,ROW(G179),""),"")</f>
        <v/>
      </c>
      <c r="J179" s="78" t="str">
        <f>IFERROR(INDEX(all[الباركود],MATCH(SMALL($I$2:$I$3995,ROWS($J$2:J179)),$I$2:$I$3995,0)),"")</f>
        <v/>
      </c>
      <c r="K179" s="79" t="str">
        <f>IFERROR(INDEX(all[سعر البيع],MATCH(SMALL($I$2:$I$3995,ROWS($K$2:K179)),$I$2:$I$3995,0)),"")</f>
        <v/>
      </c>
      <c r="L179" s="77" t="str">
        <f>IFERROR(IF(SEARCH(بحث!$D$4,all[اسم الصنف])&gt;0,ROW(L179),""),"")</f>
        <v/>
      </c>
      <c r="M179" s="78" t="str">
        <f>IFERROR(INDEX(all[اسم الصنف],MATCH(SMALL($L$2:$L$3995,ROWS($M$2:M179)),$L$2:$L$3995,0)),"")</f>
        <v/>
      </c>
      <c r="N179" s="78" t="str">
        <f>IFERROR(INDEX(all[الباركود],MATCH(SMALL($L$2:$L$3995,ROWS($N$2:N179)),$L$2:$L$3995,0)),"")</f>
        <v/>
      </c>
      <c r="O179" s="78" t="str">
        <f>IFERROR(INDEX(all[الشركة],MATCH(SMALL($L$2:$L$3995,ROWS($O$2:O179)),$L$2:$L$3995,0)),"")</f>
        <v/>
      </c>
      <c r="P179" s="79" t="str">
        <f>IFERROR(INDEX(all[سعر البيع],MATCH(SMALL($L$2:$L$3995,ROWS($P$2:P179)),$L$2:$L$3995,0)),"")</f>
        <v/>
      </c>
    </row>
    <row r="180" spans="1:16" x14ac:dyDescent="0.2">
      <c r="A180" s="71" t="str">
        <f>[1]All!E185</f>
        <v>1345</v>
      </c>
      <c r="B180" s="69" t="str">
        <f>[1]All!F185</f>
        <v>كرتونه الشعله 999</v>
      </c>
      <c r="C180" s="69" t="str">
        <f>[1]All!G185</f>
        <v>الايطاليه</v>
      </c>
      <c r="D180" s="70">
        <f>[1]All!H185</f>
        <v>997.5</v>
      </c>
      <c r="F180" s="77" t="str">
        <f>IFERROR(INDEX(all[اسم الصنف],MATCH(SMALL($I$2:$I$3995,ROWS($F$2:F180)),$I$2:$I$3995,0)),"")</f>
        <v/>
      </c>
      <c r="G180" s="78" t="str">
        <f>IFERROR(IF(SEARCH(بحث!$L$4,all[الشركة])&gt;0,ROW(G180),""),"")</f>
        <v/>
      </c>
      <c r="H180" s="78" t="str">
        <f>IFERROR(INDEX(all[الشركة],MATCH(SMALL($G$2:$G$3995,ROWS($H$2:H180)),$G$2:$G$3995,0)),"")</f>
        <v/>
      </c>
      <c r="I180" s="78" t="str">
        <f>IFERROR(IF(SEARCH(بحث!$L$4,all[الشركة])&gt;0,ROW(G180),""),"")</f>
        <v/>
      </c>
      <c r="J180" s="78" t="str">
        <f>IFERROR(INDEX(all[الباركود],MATCH(SMALL($I$2:$I$3995,ROWS($J$2:J180)),$I$2:$I$3995,0)),"")</f>
        <v/>
      </c>
      <c r="K180" s="79" t="str">
        <f>IFERROR(INDEX(all[سعر البيع],MATCH(SMALL($I$2:$I$3995,ROWS($K$2:K180)),$I$2:$I$3995,0)),"")</f>
        <v/>
      </c>
      <c r="L180" s="77" t="str">
        <f>IFERROR(IF(SEARCH(بحث!$D$4,all[اسم الصنف])&gt;0,ROW(L180),""),"")</f>
        <v/>
      </c>
      <c r="M180" s="78" t="str">
        <f>IFERROR(INDEX(all[اسم الصنف],MATCH(SMALL($L$2:$L$3995,ROWS($M$2:M180)),$L$2:$L$3995,0)),"")</f>
        <v/>
      </c>
      <c r="N180" s="78" t="str">
        <f>IFERROR(INDEX(all[الباركود],MATCH(SMALL($L$2:$L$3995,ROWS($N$2:N180)),$L$2:$L$3995,0)),"")</f>
        <v/>
      </c>
      <c r="O180" s="78" t="str">
        <f>IFERROR(INDEX(all[الشركة],MATCH(SMALL($L$2:$L$3995,ROWS($O$2:O180)),$L$2:$L$3995,0)),"")</f>
        <v/>
      </c>
      <c r="P180" s="79" t="str">
        <f>IFERROR(INDEX(all[سعر البيع],MATCH(SMALL($L$2:$L$3995,ROWS($P$2:P180)),$L$2:$L$3995,0)),"")</f>
        <v/>
      </c>
    </row>
    <row r="181" spans="1:16" x14ac:dyDescent="0.2">
      <c r="A181" s="71"/>
      <c r="B181" s="69"/>
      <c r="C181" s="69"/>
      <c r="D181" s="70"/>
      <c r="F181" s="77" t="str">
        <f>IFERROR(INDEX(all[اسم الصنف],MATCH(SMALL($I$2:$I$3995,ROWS($F$2:F181)),$I$2:$I$3995,0)),"")</f>
        <v/>
      </c>
      <c r="G181" s="78" t="str">
        <f>IFERROR(IF(SEARCH(بحث!$L$4,all[الشركة])&gt;0,ROW(G181),""),"")</f>
        <v/>
      </c>
      <c r="H181" s="78" t="str">
        <f>IFERROR(INDEX(all[الشركة],MATCH(SMALL($G$2:$G$3995,ROWS($H$2:H181)),$G$2:$G$3995,0)),"")</f>
        <v/>
      </c>
      <c r="I181" s="78" t="str">
        <f>IFERROR(IF(SEARCH(بحث!$L$4,all[الشركة])&gt;0,ROW(G181),""),"")</f>
        <v/>
      </c>
      <c r="J181" s="78" t="str">
        <f>IFERROR(INDEX(all[الباركود],MATCH(SMALL($I$2:$I$3995,ROWS($J$2:J181)),$I$2:$I$3995,0)),"")</f>
        <v/>
      </c>
      <c r="K181" s="79" t="str">
        <f>IFERROR(INDEX(all[سعر البيع],MATCH(SMALL($I$2:$I$3995,ROWS($K$2:K181)),$I$2:$I$3995,0)),"")</f>
        <v/>
      </c>
      <c r="L181" s="77" t="str">
        <f>IFERROR(IF(SEARCH(بحث!$D$4,all[اسم الصنف])&gt;0,ROW(L181),""),"")</f>
        <v/>
      </c>
      <c r="M181" s="78" t="str">
        <f>IFERROR(INDEX(all[اسم الصنف],MATCH(SMALL($L$2:$L$3995,ROWS($M$2:M181)),$L$2:$L$3995,0)),"")</f>
        <v/>
      </c>
      <c r="N181" s="78" t="str">
        <f>IFERROR(INDEX(all[الباركود],MATCH(SMALL($L$2:$L$3995,ROWS($N$2:N181)),$L$2:$L$3995,0)),"")</f>
        <v/>
      </c>
      <c r="O181" s="78" t="str">
        <f>IFERROR(INDEX(all[الشركة],MATCH(SMALL($L$2:$L$3995,ROWS($O$2:O181)),$L$2:$L$3995,0)),"")</f>
        <v/>
      </c>
      <c r="P181" s="79" t="str">
        <f>IFERROR(INDEX(all[سعر البيع],MATCH(SMALL($L$2:$L$3995,ROWS($P$2:P181)),$L$2:$L$3995,0)),"")</f>
        <v/>
      </c>
    </row>
    <row r="182" spans="1:16" x14ac:dyDescent="0.2">
      <c r="A182" s="71" t="str">
        <f>[1]All!E187</f>
        <v>1351</v>
      </c>
      <c r="B182" s="69" t="str">
        <f>[1]All!F187</f>
        <v>شيكاره الوان ديكور 9051</v>
      </c>
      <c r="C182" s="69" t="str">
        <f>[1]All!G187</f>
        <v>دراي ميكس</v>
      </c>
      <c r="D182" s="70">
        <f>[1]All!H187</f>
        <v>160</v>
      </c>
      <c r="F182" s="77" t="str">
        <f>IFERROR(INDEX(all[اسم الصنف],MATCH(SMALL($I$2:$I$3995,ROWS($F$2:F182)),$I$2:$I$3995,0)),"")</f>
        <v/>
      </c>
      <c r="G182" s="78" t="str">
        <f>IFERROR(IF(SEARCH(بحث!$L$4,all[الشركة])&gt;0,ROW(G182),""),"")</f>
        <v/>
      </c>
      <c r="H182" s="78" t="str">
        <f>IFERROR(INDEX(all[الشركة],MATCH(SMALL($G$2:$G$3995,ROWS($H$2:H182)),$G$2:$G$3995,0)),"")</f>
        <v/>
      </c>
      <c r="I182" s="78" t="str">
        <f>IFERROR(IF(SEARCH(بحث!$L$4,all[الشركة])&gt;0,ROW(G182),""),"")</f>
        <v/>
      </c>
      <c r="J182" s="78" t="str">
        <f>IFERROR(INDEX(all[الباركود],MATCH(SMALL($I$2:$I$3995,ROWS($J$2:J182)),$I$2:$I$3995,0)),"")</f>
        <v/>
      </c>
      <c r="K182" s="79" t="str">
        <f>IFERROR(INDEX(all[سعر البيع],MATCH(SMALL($I$2:$I$3995,ROWS($K$2:K182)),$I$2:$I$3995,0)),"")</f>
        <v/>
      </c>
      <c r="L182" s="77" t="str">
        <f>IFERROR(IF(SEARCH(بحث!$D$4,all[اسم الصنف])&gt;0,ROW(L182),""),"")</f>
        <v/>
      </c>
      <c r="M182" s="78" t="str">
        <f>IFERROR(INDEX(all[اسم الصنف],MATCH(SMALL($L$2:$L$3995,ROWS($M$2:M182)),$L$2:$L$3995,0)),"")</f>
        <v/>
      </c>
      <c r="N182" s="78" t="str">
        <f>IFERROR(INDEX(all[الباركود],MATCH(SMALL($L$2:$L$3995,ROWS($N$2:N182)),$L$2:$L$3995,0)),"")</f>
        <v/>
      </c>
      <c r="O182" s="78" t="str">
        <f>IFERROR(INDEX(all[الشركة],MATCH(SMALL($L$2:$L$3995,ROWS($O$2:O182)),$L$2:$L$3995,0)),"")</f>
        <v/>
      </c>
      <c r="P182" s="79" t="str">
        <f>IFERROR(INDEX(all[سعر البيع],MATCH(SMALL($L$2:$L$3995,ROWS($P$2:P182)),$L$2:$L$3995,0)),"")</f>
        <v/>
      </c>
    </row>
    <row r="183" spans="1:16" x14ac:dyDescent="0.2">
      <c r="A183" s="71"/>
      <c r="B183" s="69"/>
      <c r="C183" s="69"/>
      <c r="D183" s="70"/>
      <c r="F183" s="77" t="str">
        <f>IFERROR(INDEX(all[اسم الصنف],MATCH(SMALL($I$2:$I$3995,ROWS($F$2:F183)),$I$2:$I$3995,0)),"")</f>
        <v/>
      </c>
      <c r="G183" s="78" t="str">
        <f>IFERROR(IF(SEARCH(بحث!$L$4,all[الشركة])&gt;0,ROW(G183),""),"")</f>
        <v/>
      </c>
      <c r="H183" s="78" t="str">
        <f>IFERROR(INDEX(all[الشركة],MATCH(SMALL($G$2:$G$3995,ROWS($H$2:H183)),$G$2:$G$3995,0)),"")</f>
        <v/>
      </c>
      <c r="I183" s="78" t="str">
        <f>IFERROR(IF(SEARCH(بحث!$L$4,all[الشركة])&gt;0,ROW(G183),""),"")</f>
        <v/>
      </c>
      <c r="J183" s="78" t="str">
        <f>IFERROR(INDEX(all[الباركود],MATCH(SMALL($I$2:$I$3995,ROWS($J$2:J183)),$I$2:$I$3995,0)),"")</f>
        <v/>
      </c>
      <c r="K183" s="79" t="str">
        <f>IFERROR(INDEX(all[سعر البيع],MATCH(SMALL($I$2:$I$3995,ROWS($K$2:K183)),$I$2:$I$3995,0)),"")</f>
        <v/>
      </c>
      <c r="L183" s="77" t="str">
        <f>IFERROR(IF(SEARCH(بحث!$D$4,all[اسم الصنف])&gt;0,ROW(L183),""),"")</f>
        <v/>
      </c>
      <c r="M183" s="78" t="str">
        <f>IFERROR(INDEX(all[اسم الصنف],MATCH(SMALL($L$2:$L$3995,ROWS($M$2:M183)),$L$2:$L$3995,0)),"")</f>
        <v/>
      </c>
      <c r="N183" s="78" t="str">
        <f>IFERROR(INDEX(all[الباركود],MATCH(SMALL($L$2:$L$3995,ROWS($N$2:N183)),$L$2:$L$3995,0)),"")</f>
        <v/>
      </c>
      <c r="O183" s="78" t="str">
        <f>IFERROR(INDEX(all[الشركة],MATCH(SMALL($L$2:$L$3995,ROWS($O$2:O183)),$L$2:$L$3995,0)),"")</f>
        <v/>
      </c>
      <c r="P183" s="79" t="str">
        <f>IFERROR(INDEX(all[سعر البيع],MATCH(SMALL($L$2:$L$3995,ROWS($P$2:P183)),$L$2:$L$3995,0)),"")</f>
        <v/>
      </c>
    </row>
    <row r="184" spans="1:16" x14ac:dyDescent="0.2">
      <c r="A184" s="71"/>
      <c r="B184" s="69"/>
      <c r="C184" s="69"/>
      <c r="D184" s="70"/>
      <c r="F184" s="77" t="str">
        <f>IFERROR(INDEX(all[اسم الصنف],MATCH(SMALL($I$2:$I$3995,ROWS($F$2:F184)),$I$2:$I$3995,0)),"")</f>
        <v/>
      </c>
      <c r="G184" s="78" t="str">
        <f>IFERROR(IF(SEARCH(بحث!$L$4,all[الشركة])&gt;0,ROW(G184),""),"")</f>
        <v/>
      </c>
      <c r="H184" s="78" t="str">
        <f>IFERROR(INDEX(all[الشركة],MATCH(SMALL($G$2:$G$3995,ROWS($H$2:H184)),$G$2:$G$3995,0)),"")</f>
        <v/>
      </c>
      <c r="I184" s="78" t="str">
        <f>IFERROR(IF(SEARCH(بحث!$L$4,all[الشركة])&gt;0,ROW(G184),""),"")</f>
        <v/>
      </c>
      <c r="J184" s="78" t="str">
        <f>IFERROR(INDEX(all[الباركود],MATCH(SMALL($I$2:$I$3995,ROWS($J$2:J184)),$I$2:$I$3995,0)),"")</f>
        <v/>
      </c>
      <c r="K184" s="79" t="str">
        <f>IFERROR(INDEX(all[سعر البيع],MATCH(SMALL($I$2:$I$3995,ROWS($K$2:K184)),$I$2:$I$3995,0)),"")</f>
        <v/>
      </c>
      <c r="L184" s="77" t="str">
        <f>IFERROR(IF(SEARCH(بحث!$D$4,all[اسم الصنف])&gt;0,ROW(L184),""),"")</f>
        <v/>
      </c>
      <c r="M184" s="78" t="str">
        <f>IFERROR(INDEX(all[اسم الصنف],MATCH(SMALL($L$2:$L$3995,ROWS($M$2:M184)),$L$2:$L$3995,0)),"")</f>
        <v/>
      </c>
      <c r="N184" s="78" t="str">
        <f>IFERROR(INDEX(all[الباركود],MATCH(SMALL($L$2:$L$3995,ROWS($N$2:N184)),$L$2:$L$3995,0)),"")</f>
        <v/>
      </c>
      <c r="O184" s="78" t="str">
        <f>IFERROR(INDEX(all[الشركة],MATCH(SMALL($L$2:$L$3995,ROWS($O$2:O184)),$L$2:$L$3995,0)),"")</f>
        <v/>
      </c>
      <c r="P184" s="79" t="str">
        <f>IFERROR(INDEX(all[سعر البيع],MATCH(SMALL($L$2:$L$3995,ROWS($P$2:P184)),$L$2:$L$3995,0)),"")</f>
        <v/>
      </c>
    </row>
    <row r="185" spans="1:16" x14ac:dyDescent="0.2">
      <c r="A185" s="71" t="str">
        <f>[1]All!E190</f>
        <v>1356</v>
      </c>
      <c r="B185" s="69" t="str">
        <f>[1]All!F190</f>
        <v>كليو الشعله 999</v>
      </c>
      <c r="C185" s="69" t="str">
        <f>[1]All!G190</f>
        <v>الايطاليه</v>
      </c>
      <c r="D185" s="70">
        <f>[1]All!H190</f>
        <v>41.56</v>
      </c>
      <c r="F185" s="77" t="str">
        <f>IFERROR(INDEX(all[اسم الصنف],MATCH(SMALL($I$2:$I$3995,ROWS($F$2:F185)),$I$2:$I$3995,0)),"")</f>
        <v/>
      </c>
      <c r="G185" s="78" t="str">
        <f>IFERROR(IF(SEARCH(بحث!$L$4,all[الشركة])&gt;0,ROW(G185),""),"")</f>
        <v/>
      </c>
      <c r="H185" s="78" t="str">
        <f>IFERROR(INDEX(all[الشركة],MATCH(SMALL($G$2:$G$3995,ROWS($H$2:H185)),$G$2:$G$3995,0)),"")</f>
        <v/>
      </c>
      <c r="I185" s="78" t="str">
        <f>IFERROR(IF(SEARCH(بحث!$L$4,all[الشركة])&gt;0,ROW(G185),""),"")</f>
        <v/>
      </c>
      <c r="J185" s="78" t="str">
        <f>IFERROR(INDEX(all[الباركود],MATCH(SMALL($I$2:$I$3995,ROWS($J$2:J185)),$I$2:$I$3995,0)),"")</f>
        <v/>
      </c>
      <c r="K185" s="79" t="str">
        <f>IFERROR(INDEX(all[سعر البيع],MATCH(SMALL($I$2:$I$3995,ROWS($K$2:K185)),$I$2:$I$3995,0)),"")</f>
        <v/>
      </c>
      <c r="L185" s="77" t="str">
        <f>IFERROR(IF(SEARCH(بحث!$D$4,all[اسم الصنف])&gt;0,ROW(L185),""),"")</f>
        <v/>
      </c>
      <c r="M185" s="78" t="str">
        <f>IFERROR(INDEX(all[اسم الصنف],MATCH(SMALL($L$2:$L$3995,ROWS($M$2:M185)),$L$2:$L$3995,0)),"")</f>
        <v/>
      </c>
      <c r="N185" s="78" t="str">
        <f>IFERROR(INDEX(all[الباركود],MATCH(SMALL($L$2:$L$3995,ROWS($N$2:N185)),$L$2:$L$3995,0)),"")</f>
        <v/>
      </c>
      <c r="O185" s="78" t="str">
        <f>IFERROR(INDEX(all[الشركة],MATCH(SMALL($L$2:$L$3995,ROWS($O$2:O185)),$L$2:$L$3995,0)),"")</f>
        <v/>
      </c>
      <c r="P185" s="79" t="str">
        <f>IFERROR(INDEX(all[سعر البيع],MATCH(SMALL($L$2:$L$3995,ROWS($P$2:P185)),$L$2:$L$3995,0)),"")</f>
        <v/>
      </c>
    </row>
    <row r="186" spans="1:16" x14ac:dyDescent="0.2">
      <c r="A186" s="71" t="str">
        <f>[1]All!E191</f>
        <v>1357</v>
      </c>
      <c r="B186" s="69" t="str">
        <f>[1]All!F191</f>
        <v xml:space="preserve">مسدس ويجما AB-G17 مقلوب 1/2 كيلو </v>
      </c>
      <c r="C186" s="69" t="str">
        <f>[1]All!G191</f>
        <v xml:space="preserve">عام </v>
      </c>
      <c r="D186" s="70">
        <f>[1]All!H191</f>
        <v>430</v>
      </c>
      <c r="F186" s="77" t="str">
        <f>IFERROR(INDEX(all[اسم الصنف],MATCH(SMALL($I$2:$I$3995,ROWS($F$2:F186)),$I$2:$I$3995,0)),"")</f>
        <v/>
      </c>
      <c r="G186" s="78" t="str">
        <f>IFERROR(IF(SEARCH(بحث!$L$4,all[الشركة])&gt;0,ROW(G186),""),"")</f>
        <v/>
      </c>
      <c r="H186" s="78" t="str">
        <f>IFERROR(INDEX(all[الشركة],MATCH(SMALL($G$2:$G$3995,ROWS($H$2:H186)),$G$2:$G$3995,0)),"")</f>
        <v/>
      </c>
      <c r="I186" s="78" t="str">
        <f>IFERROR(IF(SEARCH(بحث!$L$4,all[الشركة])&gt;0,ROW(G186),""),"")</f>
        <v/>
      </c>
      <c r="J186" s="78" t="str">
        <f>IFERROR(INDEX(all[الباركود],MATCH(SMALL($I$2:$I$3995,ROWS($J$2:J186)),$I$2:$I$3995,0)),"")</f>
        <v/>
      </c>
      <c r="K186" s="79" t="str">
        <f>IFERROR(INDEX(all[سعر البيع],MATCH(SMALL($I$2:$I$3995,ROWS($K$2:K186)),$I$2:$I$3995,0)),"")</f>
        <v/>
      </c>
      <c r="L186" s="77" t="str">
        <f>IFERROR(IF(SEARCH(بحث!$D$4,all[اسم الصنف])&gt;0,ROW(L186),""),"")</f>
        <v/>
      </c>
      <c r="M186" s="78" t="str">
        <f>IFERROR(INDEX(all[اسم الصنف],MATCH(SMALL($L$2:$L$3995,ROWS($M$2:M186)),$L$2:$L$3995,0)),"")</f>
        <v/>
      </c>
      <c r="N186" s="78" t="str">
        <f>IFERROR(INDEX(all[الباركود],MATCH(SMALL($L$2:$L$3995,ROWS($N$2:N186)),$L$2:$L$3995,0)),"")</f>
        <v/>
      </c>
      <c r="O186" s="78" t="str">
        <f>IFERROR(INDEX(all[الشركة],MATCH(SMALL($L$2:$L$3995,ROWS($O$2:O186)),$L$2:$L$3995,0)),"")</f>
        <v/>
      </c>
      <c r="P186" s="79" t="str">
        <f>IFERROR(INDEX(all[سعر البيع],MATCH(SMALL($L$2:$L$3995,ROWS($P$2:P186)),$L$2:$L$3995,0)),"")</f>
        <v/>
      </c>
    </row>
    <row r="187" spans="1:16" x14ac:dyDescent="0.2">
      <c r="A187" s="71"/>
      <c r="B187" s="69"/>
      <c r="C187" s="69"/>
      <c r="D187" s="70"/>
      <c r="F187" s="77" t="str">
        <f>IFERROR(INDEX(all[اسم الصنف],MATCH(SMALL($I$2:$I$3995,ROWS($F$2:F187)),$I$2:$I$3995,0)),"")</f>
        <v/>
      </c>
      <c r="G187" s="78" t="str">
        <f>IFERROR(IF(SEARCH(بحث!$L$4,all[الشركة])&gt;0,ROW(G187),""),"")</f>
        <v/>
      </c>
      <c r="H187" s="78" t="str">
        <f>IFERROR(INDEX(all[الشركة],MATCH(SMALL($G$2:$G$3995,ROWS($H$2:H187)),$G$2:$G$3995,0)),"")</f>
        <v/>
      </c>
      <c r="I187" s="78" t="str">
        <f>IFERROR(IF(SEARCH(بحث!$L$4,all[الشركة])&gt;0,ROW(G187),""),"")</f>
        <v/>
      </c>
      <c r="J187" s="78" t="str">
        <f>IFERROR(INDEX(all[الباركود],MATCH(SMALL($I$2:$I$3995,ROWS($J$2:J187)),$I$2:$I$3995,0)),"")</f>
        <v/>
      </c>
      <c r="K187" s="79" t="str">
        <f>IFERROR(INDEX(all[سعر البيع],MATCH(SMALL($I$2:$I$3995,ROWS($K$2:K187)),$I$2:$I$3995,0)),"")</f>
        <v/>
      </c>
      <c r="L187" s="77" t="str">
        <f>IFERROR(IF(SEARCH(بحث!$D$4,all[اسم الصنف])&gt;0,ROW(L187),""),"")</f>
        <v/>
      </c>
      <c r="M187" s="78" t="str">
        <f>IFERROR(INDEX(all[اسم الصنف],MATCH(SMALL($L$2:$L$3995,ROWS($M$2:M187)),$L$2:$L$3995,0)),"")</f>
        <v/>
      </c>
      <c r="N187" s="78" t="str">
        <f>IFERROR(INDEX(all[الباركود],MATCH(SMALL($L$2:$L$3995,ROWS($N$2:N187)),$L$2:$L$3995,0)),"")</f>
        <v/>
      </c>
      <c r="O187" s="78" t="str">
        <f>IFERROR(INDEX(all[الشركة],MATCH(SMALL($L$2:$L$3995,ROWS($O$2:O187)),$L$2:$L$3995,0)),"")</f>
        <v/>
      </c>
      <c r="P187" s="79" t="str">
        <f>IFERROR(INDEX(all[سعر البيع],MATCH(SMALL($L$2:$L$3995,ROWS($P$2:P187)),$L$2:$L$3995,0)),"")</f>
        <v/>
      </c>
    </row>
    <row r="188" spans="1:16" x14ac:dyDescent="0.2">
      <c r="A188" s="71"/>
      <c r="B188" s="69"/>
      <c r="C188" s="69"/>
      <c r="D188" s="70"/>
      <c r="F188" s="77" t="str">
        <f>IFERROR(INDEX(all[اسم الصنف],MATCH(SMALL($I$2:$I$3995,ROWS($F$2:F188)),$I$2:$I$3995,0)),"")</f>
        <v/>
      </c>
      <c r="G188" s="78" t="str">
        <f>IFERROR(IF(SEARCH(بحث!$L$4,all[الشركة])&gt;0,ROW(G188),""),"")</f>
        <v/>
      </c>
      <c r="H188" s="78" t="str">
        <f>IFERROR(INDEX(all[الشركة],MATCH(SMALL($G$2:$G$3995,ROWS($H$2:H188)),$G$2:$G$3995,0)),"")</f>
        <v/>
      </c>
      <c r="I188" s="78" t="str">
        <f>IFERROR(IF(SEARCH(بحث!$L$4,all[الشركة])&gt;0,ROW(G188),""),"")</f>
        <v/>
      </c>
      <c r="J188" s="78" t="str">
        <f>IFERROR(INDEX(all[الباركود],MATCH(SMALL($I$2:$I$3995,ROWS($J$2:J188)),$I$2:$I$3995,0)),"")</f>
        <v/>
      </c>
      <c r="K188" s="79" t="str">
        <f>IFERROR(INDEX(all[سعر البيع],MATCH(SMALL($I$2:$I$3995,ROWS($K$2:K188)),$I$2:$I$3995,0)),"")</f>
        <v/>
      </c>
      <c r="L188" s="77" t="str">
        <f>IFERROR(IF(SEARCH(بحث!$D$4,all[اسم الصنف])&gt;0,ROW(L188),""),"")</f>
        <v/>
      </c>
      <c r="M188" s="78" t="str">
        <f>IFERROR(INDEX(all[اسم الصنف],MATCH(SMALL($L$2:$L$3995,ROWS($M$2:M188)),$L$2:$L$3995,0)),"")</f>
        <v/>
      </c>
      <c r="N188" s="78" t="str">
        <f>IFERROR(INDEX(all[الباركود],MATCH(SMALL($L$2:$L$3995,ROWS($N$2:N188)),$L$2:$L$3995,0)),"")</f>
        <v/>
      </c>
      <c r="O188" s="78" t="str">
        <f>IFERROR(INDEX(all[الشركة],MATCH(SMALL($L$2:$L$3995,ROWS($O$2:O188)),$L$2:$L$3995,0)),"")</f>
        <v/>
      </c>
      <c r="P188" s="79" t="str">
        <f>IFERROR(INDEX(all[سعر البيع],MATCH(SMALL($L$2:$L$3995,ROWS($P$2:P188)),$L$2:$L$3995,0)),"")</f>
        <v/>
      </c>
    </row>
    <row r="189" spans="1:16" x14ac:dyDescent="0.2">
      <c r="A189" s="71"/>
      <c r="B189" s="69"/>
      <c r="C189" s="69"/>
      <c r="D189" s="70"/>
      <c r="F189" s="77" t="str">
        <f>IFERROR(INDEX(all[اسم الصنف],MATCH(SMALL($I$2:$I$3995,ROWS($F$2:F189)),$I$2:$I$3995,0)),"")</f>
        <v/>
      </c>
      <c r="G189" s="78" t="str">
        <f>IFERROR(IF(SEARCH(بحث!$L$4,all[الشركة])&gt;0,ROW(G189),""),"")</f>
        <v/>
      </c>
      <c r="H189" s="78" t="str">
        <f>IFERROR(INDEX(all[الشركة],MATCH(SMALL($G$2:$G$3995,ROWS($H$2:H189)),$G$2:$G$3995,0)),"")</f>
        <v/>
      </c>
      <c r="I189" s="78" t="str">
        <f>IFERROR(IF(SEARCH(بحث!$L$4,all[الشركة])&gt;0,ROW(G189),""),"")</f>
        <v/>
      </c>
      <c r="J189" s="78" t="str">
        <f>IFERROR(INDEX(all[الباركود],MATCH(SMALL($I$2:$I$3995,ROWS($J$2:J189)),$I$2:$I$3995,0)),"")</f>
        <v/>
      </c>
      <c r="K189" s="79" t="str">
        <f>IFERROR(INDEX(all[سعر البيع],MATCH(SMALL($I$2:$I$3995,ROWS($K$2:K189)),$I$2:$I$3995,0)),"")</f>
        <v/>
      </c>
      <c r="L189" s="77" t="str">
        <f>IFERROR(IF(SEARCH(بحث!$D$4,all[اسم الصنف])&gt;0,ROW(L189),""),"")</f>
        <v/>
      </c>
      <c r="M189" s="78" t="str">
        <f>IFERROR(INDEX(all[اسم الصنف],MATCH(SMALL($L$2:$L$3995,ROWS($M$2:M189)),$L$2:$L$3995,0)),"")</f>
        <v/>
      </c>
      <c r="N189" s="78" t="str">
        <f>IFERROR(INDEX(all[الباركود],MATCH(SMALL($L$2:$L$3995,ROWS($N$2:N189)),$L$2:$L$3995,0)),"")</f>
        <v/>
      </c>
      <c r="O189" s="78" t="str">
        <f>IFERROR(INDEX(all[الشركة],MATCH(SMALL($L$2:$L$3995,ROWS($O$2:O189)),$L$2:$L$3995,0)),"")</f>
        <v/>
      </c>
      <c r="P189" s="79" t="str">
        <f>IFERROR(INDEX(all[سعر البيع],MATCH(SMALL($L$2:$L$3995,ROWS($P$2:P189)),$L$2:$L$3995,0)),"")</f>
        <v/>
      </c>
    </row>
    <row r="190" spans="1:16" x14ac:dyDescent="0.2">
      <c r="A190" s="71"/>
      <c r="B190" s="69"/>
      <c r="C190" s="69"/>
      <c r="D190" s="70"/>
      <c r="F190" s="77" t="str">
        <f>IFERROR(INDEX(all[اسم الصنف],MATCH(SMALL($I$2:$I$3995,ROWS($F$2:F190)),$I$2:$I$3995,0)),"")</f>
        <v/>
      </c>
      <c r="G190" s="78" t="str">
        <f>IFERROR(IF(SEARCH(بحث!$L$4,all[الشركة])&gt;0,ROW(G190),""),"")</f>
        <v/>
      </c>
      <c r="H190" s="78" t="str">
        <f>IFERROR(INDEX(all[الشركة],MATCH(SMALL($G$2:$G$3995,ROWS($H$2:H190)),$G$2:$G$3995,0)),"")</f>
        <v/>
      </c>
      <c r="I190" s="78" t="str">
        <f>IFERROR(IF(SEARCH(بحث!$L$4,all[الشركة])&gt;0,ROW(G190),""),"")</f>
        <v/>
      </c>
      <c r="J190" s="78" t="str">
        <f>IFERROR(INDEX(all[الباركود],MATCH(SMALL($I$2:$I$3995,ROWS($J$2:J190)),$I$2:$I$3995,0)),"")</f>
        <v/>
      </c>
      <c r="K190" s="79" t="str">
        <f>IFERROR(INDEX(all[سعر البيع],MATCH(SMALL($I$2:$I$3995,ROWS($K$2:K190)),$I$2:$I$3995,0)),"")</f>
        <v/>
      </c>
      <c r="L190" s="77" t="str">
        <f>IFERROR(IF(SEARCH(بحث!$D$4,all[اسم الصنف])&gt;0,ROW(L190),""),"")</f>
        <v/>
      </c>
      <c r="M190" s="78" t="str">
        <f>IFERROR(INDEX(all[اسم الصنف],MATCH(SMALL($L$2:$L$3995,ROWS($M$2:M190)),$L$2:$L$3995,0)),"")</f>
        <v/>
      </c>
      <c r="N190" s="78" t="str">
        <f>IFERROR(INDEX(all[الباركود],MATCH(SMALL($L$2:$L$3995,ROWS($N$2:N190)),$L$2:$L$3995,0)),"")</f>
        <v/>
      </c>
      <c r="O190" s="78" t="str">
        <f>IFERROR(INDEX(all[الشركة],MATCH(SMALL($L$2:$L$3995,ROWS($O$2:O190)),$L$2:$L$3995,0)),"")</f>
        <v/>
      </c>
      <c r="P190" s="79" t="str">
        <f>IFERROR(INDEX(all[سعر البيع],MATCH(SMALL($L$2:$L$3995,ROWS($P$2:P190)),$L$2:$L$3995,0)),"")</f>
        <v/>
      </c>
    </row>
    <row r="191" spans="1:16" x14ac:dyDescent="0.2">
      <c r="A191" s="71"/>
      <c r="B191" s="69"/>
      <c r="C191" s="69"/>
      <c r="D191" s="70"/>
      <c r="F191" s="77" t="str">
        <f>IFERROR(INDEX(all[اسم الصنف],MATCH(SMALL($I$2:$I$3995,ROWS($F$2:F191)),$I$2:$I$3995,0)),"")</f>
        <v/>
      </c>
      <c r="G191" s="78" t="str">
        <f>IFERROR(IF(SEARCH(بحث!$L$4,all[الشركة])&gt;0,ROW(G191),""),"")</f>
        <v/>
      </c>
      <c r="H191" s="78" t="str">
        <f>IFERROR(INDEX(all[الشركة],MATCH(SMALL($G$2:$G$3995,ROWS($H$2:H191)),$G$2:$G$3995,0)),"")</f>
        <v/>
      </c>
      <c r="I191" s="78" t="str">
        <f>IFERROR(IF(SEARCH(بحث!$L$4,all[الشركة])&gt;0,ROW(G191),""),"")</f>
        <v/>
      </c>
      <c r="J191" s="78" t="str">
        <f>IFERROR(INDEX(all[الباركود],MATCH(SMALL($I$2:$I$3995,ROWS($J$2:J191)),$I$2:$I$3995,0)),"")</f>
        <v/>
      </c>
      <c r="K191" s="79" t="str">
        <f>IFERROR(INDEX(all[سعر البيع],MATCH(SMALL($I$2:$I$3995,ROWS($K$2:K191)),$I$2:$I$3995,0)),"")</f>
        <v/>
      </c>
      <c r="L191" s="77" t="str">
        <f>IFERROR(IF(SEARCH(بحث!$D$4,all[اسم الصنف])&gt;0,ROW(L191),""),"")</f>
        <v/>
      </c>
      <c r="M191" s="78" t="str">
        <f>IFERROR(INDEX(all[اسم الصنف],MATCH(SMALL($L$2:$L$3995,ROWS($M$2:M191)),$L$2:$L$3995,0)),"")</f>
        <v/>
      </c>
      <c r="N191" s="78" t="str">
        <f>IFERROR(INDEX(all[الباركود],MATCH(SMALL($L$2:$L$3995,ROWS($N$2:N191)),$L$2:$L$3995,0)),"")</f>
        <v/>
      </c>
      <c r="O191" s="78" t="str">
        <f>IFERROR(INDEX(all[الشركة],MATCH(SMALL($L$2:$L$3995,ROWS($O$2:O191)),$L$2:$L$3995,0)),"")</f>
        <v/>
      </c>
      <c r="P191" s="79" t="str">
        <f>IFERROR(INDEX(all[سعر البيع],MATCH(SMALL($L$2:$L$3995,ROWS($P$2:P191)),$L$2:$L$3995,0)),"")</f>
        <v/>
      </c>
    </row>
    <row r="192" spans="1:16" x14ac:dyDescent="0.2">
      <c r="A192" s="71"/>
      <c r="B192" s="69"/>
      <c r="C192" s="69"/>
      <c r="D192" s="70"/>
      <c r="F192" s="77" t="str">
        <f>IFERROR(INDEX(all[اسم الصنف],MATCH(SMALL($I$2:$I$3995,ROWS($F$2:F192)),$I$2:$I$3995,0)),"")</f>
        <v/>
      </c>
      <c r="G192" s="78" t="str">
        <f>IFERROR(IF(SEARCH(بحث!$L$4,all[الشركة])&gt;0,ROW(G192),""),"")</f>
        <v/>
      </c>
      <c r="H192" s="78" t="str">
        <f>IFERROR(INDEX(all[الشركة],MATCH(SMALL($G$2:$G$3995,ROWS($H$2:H192)),$G$2:$G$3995,0)),"")</f>
        <v/>
      </c>
      <c r="I192" s="78" t="str">
        <f>IFERROR(IF(SEARCH(بحث!$L$4,all[الشركة])&gt;0,ROW(G192),""),"")</f>
        <v/>
      </c>
      <c r="J192" s="78" t="str">
        <f>IFERROR(INDEX(all[الباركود],MATCH(SMALL($I$2:$I$3995,ROWS($J$2:J192)),$I$2:$I$3995,0)),"")</f>
        <v/>
      </c>
      <c r="K192" s="79" t="str">
        <f>IFERROR(INDEX(all[سعر البيع],MATCH(SMALL($I$2:$I$3995,ROWS($K$2:K192)),$I$2:$I$3995,0)),"")</f>
        <v/>
      </c>
      <c r="L192" s="77" t="str">
        <f>IFERROR(IF(SEARCH(بحث!$D$4,all[اسم الصنف])&gt;0,ROW(L192),""),"")</f>
        <v/>
      </c>
      <c r="M192" s="78" t="str">
        <f>IFERROR(INDEX(all[اسم الصنف],MATCH(SMALL($L$2:$L$3995,ROWS($M$2:M192)),$L$2:$L$3995,0)),"")</f>
        <v/>
      </c>
      <c r="N192" s="78" t="str">
        <f>IFERROR(INDEX(all[الباركود],MATCH(SMALL($L$2:$L$3995,ROWS($N$2:N192)),$L$2:$L$3995,0)),"")</f>
        <v/>
      </c>
      <c r="O192" s="78" t="str">
        <f>IFERROR(INDEX(all[الشركة],MATCH(SMALL($L$2:$L$3995,ROWS($O$2:O192)),$L$2:$L$3995,0)),"")</f>
        <v/>
      </c>
      <c r="P192" s="79" t="str">
        <f>IFERROR(INDEX(all[سعر البيع],MATCH(SMALL($L$2:$L$3995,ROWS($P$2:P192)),$L$2:$L$3995,0)),"")</f>
        <v/>
      </c>
    </row>
    <row r="193" spans="1:16" x14ac:dyDescent="0.2">
      <c r="A193" s="71" t="str">
        <f>[1]All!E198</f>
        <v>1471</v>
      </c>
      <c r="B193" s="69" t="str">
        <f>[1]All!F198</f>
        <v>جالون لاكيه اورينتو ستايل اصفر دوبل اورينت</v>
      </c>
      <c r="C193" s="69" t="str">
        <f>[1]All!G198</f>
        <v>أورينت</v>
      </c>
      <c r="D193" s="70">
        <f>[1]All!H198</f>
        <v>174.9102</v>
      </c>
      <c r="F193" s="77" t="str">
        <f>IFERROR(INDEX(all[اسم الصنف],MATCH(SMALL($I$2:$I$3995,ROWS($F$2:F193)),$I$2:$I$3995,0)),"")</f>
        <v/>
      </c>
      <c r="G193" s="78">
        <f>IFERROR(IF(SEARCH(بحث!$L$4,all[الشركة])&gt;0,ROW(G193),""),"")</f>
        <v>193</v>
      </c>
      <c r="H193" s="78" t="str">
        <f>IFERROR(INDEX(all[الشركة],MATCH(SMALL($G$2:$G$3995,ROWS($H$2:H193)),$G$2:$G$3995,0)),"")</f>
        <v/>
      </c>
      <c r="I193" s="78">
        <f>IFERROR(IF(SEARCH(بحث!$L$4,all[الشركة])&gt;0,ROW(G193),""),"")</f>
        <v>193</v>
      </c>
      <c r="J193" s="78" t="str">
        <f>IFERROR(INDEX(all[الباركود],MATCH(SMALL($I$2:$I$3995,ROWS($J$2:J193)),$I$2:$I$3995,0)),"")</f>
        <v/>
      </c>
      <c r="K193" s="79" t="str">
        <f>IFERROR(INDEX(all[سعر البيع],MATCH(SMALL($I$2:$I$3995,ROWS($K$2:K193)),$I$2:$I$3995,0)),"")</f>
        <v/>
      </c>
      <c r="L193" s="77" t="str">
        <f>IFERROR(IF(SEARCH(بحث!$D$4,all[اسم الصنف])&gt;0,ROW(L193),""),"")</f>
        <v/>
      </c>
      <c r="M193" s="78" t="str">
        <f>IFERROR(INDEX(all[اسم الصنف],MATCH(SMALL($L$2:$L$3995,ROWS($M$2:M193)),$L$2:$L$3995,0)),"")</f>
        <v/>
      </c>
      <c r="N193" s="78" t="str">
        <f>IFERROR(INDEX(all[الباركود],MATCH(SMALL($L$2:$L$3995,ROWS($N$2:N193)),$L$2:$L$3995,0)),"")</f>
        <v/>
      </c>
      <c r="O193" s="78" t="str">
        <f>IFERROR(INDEX(all[الشركة],MATCH(SMALL($L$2:$L$3995,ROWS($O$2:O193)),$L$2:$L$3995,0)),"")</f>
        <v/>
      </c>
      <c r="P193" s="79" t="str">
        <f>IFERROR(INDEX(all[سعر البيع],MATCH(SMALL($L$2:$L$3995,ROWS($P$2:P193)),$L$2:$L$3995,0)),"")</f>
        <v/>
      </c>
    </row>
    <row r="194" spans="1:16" x14ac:dyDescent="0.2">
      <c r="A194" s="71" t="str">
        <f>[1]All!E199</f>
        <v>1563</v>
      </c>
      <c r="B194" s="69" t="str">
        <f>[1]All!F199</f>
        <v>بستله سيلر مائي اورينت سوبرسيل123</v>
      </c>
      <c r="C194" s="69" t="str">
        <f>[1]All!G199</f>
        <v>أورينت</v>
      </c>
      <c r="D194" s="70">
        <f>[1]All!H199</f>
        <v>137.94</v>
      </c>
      <c r="F194" s="77" t="str">
        <f>IFERROR(INDEX(all[اسم الصنف],MATCH(SMALL($I$2:$I$3995,ROWS($F$2:F194)),$I$2:$I$3995,0)),"")</f>
        <v/>
      </c>
      <c r="G194" s="78">
        <f>IFERROR(IF(SEARCH(بحث!$L$4,all[الشركة])&gt;0,ROW(G194),""),"")</f>
        <v>194</v>
      </c>
      <c r="H194" s="78" t="str">
        <f>IFERROR(INDEX(all[الشركة],MATCH(SMALL($G$2:$G$3995,ROWS($H$2:H194)),$G$2:$G$3995,0)),"")</f>
        <v/>
      </c>
      <c r="I194" s="78">
        <f>IFERROR(IF(SEARCH(بحث!$L$4,all[الشركة])&gt;0,ROW(G194),""),"")</f>
        <v>194</v>
      </c>
      <c r="J194" s="78" t="str">
        <f>IFERROR(INDEX(all[الباركود],MATCH(SMALL($I$2:$I$3995,ROWS($J$2:J194)),$I$2:$I$3995,0)),"")</f>
        <v/>
      </c>
      <c r="K194" s="79" t="str">
        <f>IFERROR(INDEX(all[سعر البيع],MATCH(SMALL($I$2:$I$3995,ROWS($K$2:K194)),$I$2:$I$3995,0)),"")</f>
        <v/>
      </c>
      <c r="L194" s="77" t="str">
        <f>IFERROR(IF(SEARCH(بحث!$D$4,all[اسم الصنف])&gt;0,ROW(L194),""),"")</f>
        <v/>
      </c>
      <c r="M194" s="78" t="str">
        <f>IFERROR(INDEX(all[اسم الصنف],MATCH(SMALL($L$2:$L$3995,ROWS($M$2:M194)),$L$2:$L$3995,0)),"")</f>
        <v/>
      </c>
      <c r="N194" s="78" t="str">
        <f>IFERROR(INDEX(all[الباركود],MATCH(SMALL($L$2:$L$3995,ROWS($N$2:N194)),$L$2:$L$3995,0)),"")</f>
        <v/>
      </c>
      <c r="O194" s="78" t="str">
        <f>IFERROR(INDEX(all[الشركة],MATCH(SMALL($L$2:$L$3995,ROWS($O$2:O194)),$L$2:$L$3995,0)),"")</f>
        <v/>
      </c>
      <c r="P194" s="79" t="str">
        <f>IFERROR(INDEX(all[سعر البيع],MATCH(SMALL($L$2:$L$3995,ROWS($P$2:P194)),$L$2:$L$3995,0)),"")</f>
        <v/>
      </c>
    </row>
    <row r="195" spans="1:16" x14ac:dyDescent="0.2">
      <c r="A195" s="71" t="str">
        <f>[1]All!E200</f>
        <v>1564</v>
      </c>
      <c r="B195" s="69" t="str">
        <f>[1]All!F200</f>
        <v>بستله سيلر مائي اورينت ستايل121</v>
      </c>
      <c r="C195" s="69" t="str">
        <f>[1]All!G200</f>
        <v>أورينت</v>
      </c>
      <c r="D195" s="70">
        <f>[1]All!H200</f>
        <v>95.931000000000012</v>
      </c>
      <c r="F195" s="77" t="str">
        <f>IFERROR(INDEX(all[اسم الصنف],MATCH(SMALL($I$2:$I$3995,ROWS($F$2:F195)),$I$2:$I$3995,0)),"")</f>
        <v/>
      </c>
      <c r="G195" s="78">
        <f>IFERROR(IF(SEARCH(بحث!$L$4,all[الشركة])&gt;0,ROW(G195),""),"")</f>
        <v>195</v>
      </c>
      <c r="H195" s="78" t="str">
        <f>IFERROR(INDEX(all[الشركة],MATCH(SMALL($G$2:$G$3995,ROWS($H$2:H195)),$G$2:$G$3995,0)),"")</f>
        <v/>
      </c>
      <c r="I195" s="78">
        <f>IFERROR(IF(SEARCH(بحث!$L$4,all[الشركة])&gt;0,ROW(G195),""),"")</f>
        <v>195</v>
      </c>
      <c r="J195" s="78" t="str">
        <f>IFERROR(INDEX(all[الباركود],MATCH(SMALL($I$2:$I$3995,ROWS($J$2:J195)),$I$2:$I$3995,0)),"")</f>
        <v/>
      </c>
      <c r="K195" s="79" t="str">
        <f>IFERROR(INDEX(all[سعر البيع],MATCH(SMALL($I$2:$I$3995,ROWS($K$2:K195)),$I$2:$I$3995,0)),"")</f>
        <v/>
      </c>
      <c r="L195" s="77" t="str">
        <f>IFERROR(IF(SEARCH(بحث!$D$4,all[اسم الصنف])&gt;0,ROW(L195),""),"")</f>
        <v/>
      </c>
      <c r="M195" s="78" t="str">
        <f>IFERROR(INDEX(all[اسم الصنف],MATCH(SMALL($L$2:$L$3995,ROWS($M$2:M195)),$L$2:$L$3995,0)),"")</f>
        <v/>
      </c>
      <c r="N195" s="78" t="str">
        <f>IFERROR(INDEX(all[الباركود],MATCH(SMALL($L$2:$L$3995,ROWS($N$2:N195)),$L$2:$L$3995,0)),"")</f>
        <v/>
      </c>
      <c r="O195" s="78" t="str">
        <f>IFERROR(INDEX(all[الشركة],MATCH(SMALL($L$2:$L$3995,ROWS($O$2:O195)),$L$2:$L$3995,0)),"")</f>
        <v/>
      </c>
      <c r="P195" s="79" t="str">
        <f>IFERROR(INDEX(all[سعر البيع],MATCH(SMALL($L$2:$L$3995,ROWS($P$2:P195)),$L$2:$L$3995,0)),"")</f>
        <v/>
      </c>
    </row>
    <row r="196" spans="1:16" x14ac:dyDescent="0.2">
      <c r="A196" s="71" t="str">
        <f>[1]All!E201</f>
        <v>1566</v>
      </c>
      <c r="B196" s="69" t="str">
        <f>[1]All!F201</f>
        <v>جالون سيلر مائي اورينت ستايل121</v>
      </c>
      <c r="C196" s="69" t="str">
        <f>[1]All!G201</f>
        <v>أورينت</v>
      </c>
      <c r="D196" s="70">
        <f>[1]All!H201</f>
        <v>36.696599999999997</v>
      </c>
      <c r="F196" s="77" t="str">
        <f>IFERROR(INDEX(all[اسم الصنف],MATCH(SMALL($I$2:$I$3995,ROWS($F$2:F196)),$I$2:$I$3995,0)),"")</f>
        <v/>
      </c>
      <c r="G196" s="78">
        <f>IFERROR(IF(SEARCH(بحث!$L$4,all[الشركة])&gt;0,ROW(G196),""),"")</f>
        <v>196</v>
      </c>
      <c r="H196" s="78" t="str">
        <f>IFERROR(INDEX(all[الشركة],MATCH(SMALL($G$2:$G$3995,ROWS($H$2:H196)),$G$2:$G$3995,0)),"")</f>
        <v/>
      </c>
      <c r="I196" s="78">
        <f>IFERROR(IF(SEARCH(بحث!$L$4,all[الشركة])&gt;0,ROW(G196),""),"")</f>
        <v>196</v>
      </c>
      <c r="J196" s="78" t="str">
        <f>IFERROR(INDEX(all[الباركود],MATCH(SMALL($I$2:$I$3995,ROWS($J$2:J196)),$I$2:$I$3995,0)),"")</f>
        <v/>
      </c>
      <c r="K196" s="79" t="str">
        <f>IFERROR(INDEX(all[سعر البيع],MATCH(SMALL($I$2:$I$3995,ROWS($K$2:K196)),$I$2:$I$3995,0)),"")</f>
        <v/>
      </c>
      <c r="L196" s="77" t="str">
        <f>IFERROR(IF(SEARCH(بحث!$D$4,all[اسم الصنف])&gt;0,ROW(L196),""),"")</f>
        <v/>
      </c>
      <c r="M196" s="78" t="str">
        <f>IFERROR(INDEX(all[اسم الصنف],MATCH(SMALL($L$2:$L$3995,ROWS($M$2:M196)),$L$2:$L$3995,0)),"")</f>
        <v/>
      </c>
      <c r="N196" s="78" t="str">
        <f>IFERROR(INDEX(all[الباركود],MATCH(SMALL($L$2:$L$3995,ROWS($N$2:N196)),$L$2:$L$3995,0)),"")</f>
        <v/>
      </c>
      <c r="O196" s="78" t="str">
        <f>IFERROR(INDEX(all[الشركة],MATCH(SMALL($L$2:$L$3995,ROWS($O$2:O196)),$L$2:$L$3995,0)),"")</f>
        <v/>
      </c>
      <c r="P196" s="79" t="str">
        <f>IFERROR(INDEX(all[سعر البيع],MATCH(SMALL($L$2:$L$3995,ROWS($P$2:P196)),$L$2:$L$3995,0)),"")</f>
        <v/>
      </c>
    </row>
    <row r="197" spans="1:16" x14ac:dyDescent="0.2">
      <c r="A197" s="71" t="str">
        <f>[1]All!E202</f>
        <v>1635</v>
      </c>
      <c r="B197" s="69" t="str">
        <f>[1]All!F202</f>
        <v>كرتونه برايمر اورينت احمر ×1/2</v>
      </c>
      <c r="C197" s="69" t="str">
        <f>[1]All!G202</f>
        <v>أورينت</v>
      </c>
      <c r="D197" s="70">
        <f>[1]All!H202</f>
        <v>257.7312</v>
      </c>
      <c r="F197" s="77" t="str">
        <f>IFERROR(INDEX(all[اسم الصنف],MATCH(SMALL($I$2:$I$3995,ROWS($F$2:F197)),$I$2:$I$3995,0)),"")</f>
        <v/>
      </c>
      <c r="G197" s="78">
        <f>IFERROR(IF(SEARCH(بحث!$L$4,all[الشركة])&gt;0,ROW(G197),""),"")</f>
        <v>197</v>
      </c>
      <c r="H197" s="78" t="str">
        <f>IFERROR(INDEX(all[الشركة],MATCH(SMALL($G$2:$G$3995,ROWS($H$2:H197)),$G$2:$G$3995,0)),"")</f>
        <v/>
      </c>
      <c r="I197" s="78">
        <f>IFERROR(IF(SEARCH(بحث!$L$4,all[الشركة])&gt;0,ROW(G197),""),"")</f>
        <v>197</v>
      </c>
      <c r="J197" s="78" t="str">
        <f>IFERROR(INDEX(all[الباركود],MATCH(SMALL($I$2:$I$3995,ROWS($J$2:J197)),$I$2:$I$3995,0)),"")</f>
        <v/>
      </c>
      <c r="K197" s="79" t="str">
        <f>IFERROR(INDEX(all[سعر البيع],MATCH(SMALL($I$2:$I$3995,ROWS($K$2:K197)),$I$2:$I$3995,0)),"")</f>
        <v/>
      </c>
      <c r="L197" s="77" t="str">
        <f>IFERROR(IF(SEARCH(بحث!$D$4,all[اسم الصنف])&gt;0,ROW(L197),""),"")</f>
        <v/>
      </c>
      <c r="M197" s="78" t="str">
        <f>IFERROR(INDEX(all[اسم الصنف],MATCH(SMALL($L$2:$L$3995,ROWS($M$2:M197)),$L$2:$L$3995,0)),"")</f>
        <v/>
      </c>
      <c r="N197" s="78" t="str">
        <f>IFERROR(INDEX(all[الباركود],MATCH(SMALL($L$2:$L$3995,ROWS($N$2:N197)),$L$2:$L$3995,0)),"")</f>
        <v/>
      </c>
      <c r="O197" s="78" t="str">
        <f>IFERROR(INDEX(all[الشركة],MATCH(SMALL($L$2:$L$3995,ROWS($O$2:O197)),$L$2:$L$3995,0)),"")</f>
        <v/>
      </c>
      <c r="P197" s="79" t="str">
        <f>IFERROR(INDEX(all[سعر البيع],MATCH(SMALL($L$2:$L$3995,ROWS($P$2:P197)),$L$2:$L$3995,0)),"")</f>
        <v/>
      </c>
    </row>
    <row r="198" spans="1:16" x14ac:dyDescent="0.2">
      <c r="A198" s="71" t="str">
        <f>[1]All!E203</f>
        <v>1640</v>
      </c>
      <c r="B198" s="69" t="str">
        <f>[1]All!F203</f>
        <v>بستله برايمر اورينت ستايل405 20ك احمر</v>
      </c>
      <c r="C198" s="69" t="str">
        <f>[1]All!G203</f>
        <v>أورينت</v>
      </c>
      <c r="D198" s="70">
        <f>[1]All!H203</f>
        <v>540.97559999999999</v>
      </c>
      <c r="F198" s="77" t="str">
        <f>IFERROR(INDEX(all[اسم الصنف],MATCH(SMALL($I$2:$I$3995,ROWS($F$2:F198)),$I$2:$I$3995,0)),"")</f>
        <v/>
      </c>
      <c r="G198" s="78">
        <f>IFERROR(IF(SEARCH(بحث!$L$4,all[الشركة])&gt;0,ROW(G198),""),"")</f>
        <v>198</v>
      </c>
      <c r="H198" s="78" t="str">
        <f>IFERROR(INDEX(all[الشركة],MATCH(SMALL($G$2:$G$3995,ROWS($H$2:H198)),$G$2:$G$3995,0)),"")</f>
        <v/>
      </c>
      <c r="I198" s="78">
        <f>IFERROR(IF(SEARCH(بحث!$L$4,all[الشركة])&gt;0,ROW(G198),""),"")</f>
        <v>198</v>
      </c>
      <c r="J198" s="78" t="str">
        <f>IFERROR(INDEX(all[الباركود],MATCH(SMALL($I$2:$I$3995,ROWS($J$2:J198)),$I$2:$I$3995,0)),"")</f>
        <v/>
      </c>
      <c r="K198" s="79" t="str">
        <f>IFERROR(INDEX(all[سعر البيع],MATCH(SMALL($I$2:$I$3995,ROWS($K$2:K198)),$I$2:$I$3995,0)),"")</f>
        <v/>
      </c>
      <c r="L198" s="77" t="str">
        <f>IFERROR(IF(SEARCH(بحث!$D$4,all[اسم الصنف])&gt;0,ROW(L198),""),"")</f>
        <v/>
      </c>
      <c r="M198" s="78" t="str">
        <f>IFERROR(INDEX(all[اسم الصنف],MATCH(SMALL($L$2:$L$3995,ROWS($M$2:M198)),$L$2:$L$3995,0)),"")</f>
        <v/>
      </c>
      <c r="N198" s="78" t="str">
        <f>IFERROR(INDEX(all[الباركود],MATCH(SMALL($L$2:$L$3995,ROWS($N$2:N198)),$L$2:$L$3995,0)),"")</f>
        <v/>
      </c>
      <c r="O198" s="78" t="str">
        <f>IFERROR(INDEX(all[الشركة],MATCH(SMALL($L$2:$L$3995,ROWS($O$2:O198)),$L$2:$L$3995,0)),"")</f>
        <v/>
      </c>
      <c r="P198" s="79" t="str">
        <f>IFERROR(INDEX(all[سعر البيع],MATCH(SMALL($L$2:$L$3995,ROWS($P$2:P198)),$L$2:$L$3995,0)),"")</f>
        <v/>
      </c>
    </row>
    <row r="199" spans="1:16" x14ac:dyDescent="0.2">
      <c r="A199" s="71" t="str">
        <f>[1]All!E204</f>
        <v>1641</v>
      </c>
      <c r="B199" s="69" t="str">
        <f>[1]All!F204</f>
        <v>بستله برايمر اورينت ستايل405 20ك رصاصي</v>
      </c>
      <c r="C199" s="69" t="str">
        <f>[1]All!G204</f>
        <v>أورينت</v>
      </c>
      <c r="D199" s="70">
        <f>[1]All!H204</f>
        <v>450.97559999999999</v>
      </c>
      <c r="F199" s="77" t="str">
        <f>IFERROR(INDEX(all[اسم الصنف],MATCH(SMALL($I$2:$I$3995,ROWS($F$2:F199)),$I$2:$I$3995,0)),"")</f>
        <v/>
      </c>
      <c r="G199" s="78">
        <f>IFERROR(IF(SEARCH(بحث!$L$4,all[الشركة])&gt;0,ROW(G199),""),"")</f>
        <v>199</v>
      </c>
      <c r="H199" s="78" t="str">
        <f>IFERROR(INDEX(all[الشركة],MATCH(SMALL($G$2:$G$3995,ROWS($H$2:H199)),$G$2:$G$3995,0)),"")</f>
        <v/>
      </c>
      <c r="I199" s="78">
        <f>IFERROR(IF(SEARCH(بحث!$L$4,all[الشركة])&gt;0,ROW(G199),""),"")</f>
        <v>199</v>
      </c>
      <c r="J199" s="78" t="str">
        <f>IFERROR(INDEX(all[الباركود],MATCH(SMALL($I$2:$I$3995,ROWS($J$2:J199)),$I$2:$I$3995,0)),"")</f>
        <v/>
      </c>
      <c r="K199" s="79" t="str">
        <f>IFERROR(INDEX(all[سعر البيع],MATCH(SMALL($I$2:$I$3995,ROWS($K$2:K199)),$I$2:$I$3995,0)),"")</f>
        <v/>
      </c>
      <c r="L199" s="77" t="str">
        <f>IFERROR(IF(SEARCH(بحث!$D$4,all[اسم الصنف])&gt;0,ROW(L199),""),"")</f>
        <v/>
      </c>
      <c r="M199" s="78" t="str">
        <f>IFERROR(INDEX(all[اسم الصنف],MATCH(SMALL($L$2:$L$3995,ROWS($M$2:M199)),$L$2:$L$3995,0)),"")</f>
        <v/>
      </c>
      <c r="N199" s="78" t="str">
        <f>IFERROR(INDEX(all[الباركود],MATCH(SMALL($L$2:$L$3995,ROWS($N$2:N199)),$L$2:$L$3995,0)),"")</f>
        <v/>
      </c>
      <c r="O199" s="78" t="str">
        <f>IFERROR(INDEX(all[الشركة],MATCH(SMALL($L$2:$L$3995,ROWS($O$2:O199)),$L$2:$L$3995,0)),"")</f>
        <v/>
      </c>
      <c r="P199" s="79" t="str">
        <f>IFERROR(INDEX(all[سعر البيع],MATCH(SMALL($L$2:$L$3995,ROWS($P$2:P199)),$L$2:$L$3995,0)),"")</f>
        <v/>
      </c>
    </row>
    <row r="200" spans="1:16" x14ac:dyDescent="0.2">
      <c r="A200" s="71" t="str">
        <f>[1]All!E205</f>
        <v>1643</v>
      </c>
      <c r="B200" s="69" t="str">
        <f>[1]All!F205</f>
        <v>جالون برايمر اورينت ستايل405 احمر</v>
      </c>
      <c r="C200" s="69" t="str">
        <f>[1]All!G205</f>
        <v>أورينت</v>
      </c>
      <c r="D200" s="70">
        <f>[1]All!H205</f>
        <v>81.327600000000004</v>
      </c>
      <c r="F200" s="77" t="str">
        <f>IFERROR(INDEX(all[اسم الصنف],MATCH(SMALL($I$2:$I$3995,ROWS($F$2:F200)),$I$2:$I$3995,0)),"")</f>
        <v/>
      </c>
      <c r="G200" s="78">
        <f>IFERROR(IF(SEARCH(بحث!$L$4,all[الشركة])&gt;0,ROW(G200),""),"")</f>
        <v>200</v>
      </c>
      <c r="H200" s="78" t="str">
        <f>IFERROR(INDEX(all[الشركة],MATCH(SMALL($G$2:$G$3995,ROWS($H$2:H200)),$G$2:$G$3995,0)),"")</f>
        <v/>
      </c>
      <c r="I200" s="78">
        <f>IFERROR(IF(SEARCH(بحث!$L$4,all[الشركة])&gt;0,ROW(G200),""),"")</f>
        <v>200</v>
      </c>
      <c r="J200" s="78" t="str">
        <f>IFERROR(INDEX(all[الباركود],MATCH(SMALL($I$2:$I$3995,ROWS($J$2:J200)),$I$2:$I$3995,0)),"")</f>
        <v/>
      </c>
      <c r="K200" s="79" t="str">
        <f>IFERROR(INDEX(all[سعر البيع],MATCH(SMALL($I$2:$I$3995,ROWS($K$2:K200)),$I$2:$I$3995,0)),"")</f>
        <v/>
      </c>
      <c r="L200" s="77" t="str">
        <f>IFERROR(IF(SEARCH(بحث!$D$4,all[اسم الصنف])&gt;0,ROW(L200),""),"")</f>
        <v/>
      </c>
      <c r="M200" s="78" t="str">
        <f>IFERROR(INDEX(all[اسم الصنف],MATCH(SMALL($L$2:$L$3995,ROWS($M$2:M200)),$L$2:$L$3995,0)),"")</f>
        <v/>
      </c>
      <c r="N200" s="78" t="str">
        <f>IFERROR(INDEX(all[الباركود],MATCH(SMALL($L$2:$L$3995,ROWS($N$2:N200)),$L$2:$L$3995,0)),"")</f>
        <v/>
      </c>
      <c r="O200" s="78" t="str">
        <f>IFERROR(INDEX(all[الشركة],MATCH(SMALL($L$2:$L$3995,ROWS($O$2:O200)),$L$2:$L$3995,0)),"")</f>
        <v/>
      </c>
      <c r="P200" s="79" t="str">
        <f>IFERROR(INDEX(all[سعر البيع],MATCH(SMALL($L$2:$L$3995,ROWS($P$2:P200)),$L$2:$L$3995,0)),"")</f>
        <v/>
      </c>
    </row>
    <row r="201" spans="1:16" x14ac:dyDescent="0.2">
      <c r="A201" s="71" t="str">
        <f>[1]All!E206</f>
        <v>1644</v>
      </c>
      <c r="B201" s="69" t="str">
        <f>[1]All!F206</f>
        <v>جالون برايمر اورينت ستايل405 رصاصي</v>
      </c>
      <c r="C201" s="69" t="str">
        <f>[1]All!G206</f>
        <v>أورينت</v>
      </c>
      <c r="D201" s="70">
        <f>[1]All!H206</f>
        <v>81.327600000000004</v>
      </c>
      <c r="F201" s="77" t="str">
        <f>IFERROR(INDEX(all[اسم الصنف],MATCH(SMALL($I$2:$I$3995,ROWS($F$2:F201)),$I$2:$I$3995,0)),"")</f>
        <v/>
      </c>
      <c r="G201" s="78">
        <f>IFERROR(IF(SEARCH(بحث!$L$4,all[الشركة])&gt;0,ROW(G201),""),"")</f>
        <v>201</v>
      </c>
      <c r="H201" s="78" t="str">
        <f>IFERROR(INDEX(all[الشركة],MATCH(SMALL($G$2:$G$3995,ROWS($H$2:H201)),$G$2:$G$3995,0)),"")</f>
        <v/>
      </c>
      <c r="I201" s="78">
        <f>IFERROR(IF(SEARCH(بحث!$L$4,all[الشركة])&gt;0,ROW(G201),""),"")</f>
        <v>201</v>
      </c>
      <c r="J201" s="78" t="str">
        <f>IFERROR(INDEX(all[الباركود],MATCH(SMALL($I$2:$I$3995,ROWS($J$2:J201)),$I$2:$I$3995,0)),"")</f>
        <v/>
      </c>
      <c r="K201" s="79" t="str">
        <f>IFERROR(INDEX(all[سعر البيع],MATCH(SMALL($I$2:$I$3995,ROWS($K$2:K201)),$I$2:$I$3995,0)),"")</f>
        <v/>
      </c>
      <c r="L201" s="77" t="str">
        <f>IFERROR(IF(SEARCH(بحث!$D$4,all[اسم الصنف])&gt;0,ROW(L201),""),"")</f>
        <v/>
      </c>
      <c r="M201" s="78" t="str">
        <f>IFERROR(INDEX(all[اسم الصنف],MATCH(SMALL($L$2:$L$3995,ROWS($M$2:M201)),$L$2:$L$3995,0)),"")</f>
        <v/>
      </c>
      <c r="N201" s="78" t="str">
        <f>IFERROR(INDEX(all[الباركود],MATCH(SMALL($L$2:$L$3995,ROWS($N$2:N201)),$L$2:$L$3995,0)),"")</f>
        <v/>
      </c>
      <c r="O201" s="78" t="str">
        <f>IFERROR(INDEX(all[الشركة],MATCH(SMALL($L$2:$L$3995,ROWS($O$2:O201)),$L$2:$L$3995,0)),"")</f>
        <v/>
      </c>
      <c r="P201" s="79" t="str">
        <f>IFERROR(INDEX(all[سعر البيع],MATCH(SMALL($L$2:$L$3995,ROWS($P$2:P201)),$L$2:$L$3995,0)),"")</f>
        <v/>
      </c>
    </row>
    <row r="202" spans="1:16" x14ac:dyDescent="0.2">
      <c r="A202" s="71" t="str">
        <f>[1]All!E207</f>
        <v>1646</v>
      </c>
      <c r="B202" s="69" t="str">
        <f>[1]All!F207</f>
        <v>كرتونه برايمر اورينت405 *ك احمر</v>
      </c>
      <c r="C202" s="69" t="str">
        <f>[1]All!G207</f>
        <v>أورينت</v>
      </c>
      <c r="D202" s="70">
        <f>[1]All!H207</f>
        <v>157.04640000000001</v>
      </c>
      <c r="F202" s="77" t="str">
        <f>IFERROR(INDEX(all[اسم الصنف],MATCH(SMALL($I$2:$I$3995,ROWS($F$2:F202)),$I$2:$I$3995,0)),"")</f>
        <v/>
      </c>
      <c r="G202" s="78">
        <f>IFERROR(IF(SEARCH(بحث!$L$4,all[الشركة])&gt;0,ROW(G202),""),"")</f>
        <v>202</v>
      </c>
      <c r="H202" s="78" t="str">
        <f>IFERROR(INDEX(all[الشركة],MATCH(SMALL($G$2:$G$3995,ROWS($H$2:H202)),$G$2:$G$3995,0)),"")</f>
        <v/>
      </c>
      <c r="I202" s="78">
        <f>IFERROR(IF(SEARCH(بحث!$L$4,all[الشركة])&gt;0,ROW(G202),""),"")</f>
        <v>202</v>
      </c>
      <c r="J202" s="78" t="str">
        <f>IFERROR(INDEX(all[الباركود],MATCH(SMALL($I$2:$I$3995,ROWS($J$2:J202)),$I$2:$I$3995,0)),"")</f>
        <v/>
      </c>
      <c r="K202" s="79" t="str">
        <f>IFERROR(INDEX(all[سعر البيع],MATCH(SMALL($I$2:$I$3995,ROWS($K$2:K202)),$I$2:$I$3995,0)),"")</f>
        <v/>
      </c>
      <c r="L202" s="77" t="str">
        <f>IFERROR(IF(SEARCH(بحث!$D$4,all[اسم الصنف])&gt;0,ROW(L202),""),"")</f>
        <v/>
      </c>
      <c r="M202" s="78" t="str">
        <f>IFERROR(INDEX(all[اسم الصنف],MATCH(SMALL($L$2:$L$3995,ROWS($M$2:M202)),$L$2:$L$3995,0)),"")</f>
        <v/>
      </c>
      <c r="N202" s="78" t="str">
        <f>IFERROR(INDEX(all[الباركود],MATCH(SMALL($L$2:$L$3995,ROWS($N$2:N202)),$L$2:$L$3995,0)),"")</f>
        <v/>
      </c>
      <c r="O202" s="78" t="str">
        <f>IFERROR(INDEX(all[الشركة],MATCH(SMALL($L$2:$L$3995,ROWS($O$2:O202)),$L$2:$L$3995,0)),"")</f>
        <v/>
      </c>
      <c r="P202" s="79" t="str">
        <f>IFERROR(INDEX(all[سعر البيع],MATCH(SMALL($L$2:$L$3995,ROWS($P$2:P202)),$L$2:$L$3995,0)),"")</f>
        <v/>
      </c>
    </row>
    <row r="203" spans="1:16" x14ac:dyDescent="0.2">
      <c r="A203" s="71"/>
      <c r="B203" s="69"/>
      <c r="C203" s="69"/>
      <c r="D203" s="70"/>
      <c r="F203" s="77" t="str">
        <f>IFERROR(INDEX(all[اسم الصنف],MATCH(SMALL($I$2:$I$3995,ROWS($F$2:F203)),$I$2:$I$3995,0)),"")</f>
        <v/>
      </c>
      <c r="G203" s="78" t="str">
        <f>IFERROR(IF(SEARCH(بحث!$L$4,all[الشركة])&gt;0,ROW(G203),""),"")</f>
        <v/>
      </c>
      <c r="H203" s="78" t="str">
        <f>IFERROR(INDEX(all[الشركة],MATCH(SMALL($G$2:$G$3995,ROWS($H$2:H203)),$G$2:$G$3995,0)),"")</f>
        <v/>
      </c>
      <c r="I203" s="78" t="str">
        <f>IFERROR(IF(SEARCH(بحث!$L$4,all[الشركة])&gt;0,ROW(G203),""),"")</f>
        <v/>
      </c>
      <c r="J203" s="78" t="str">
        <f>IFERROR(INDEX(all[الباركود],MATCH(SMALL($I$2:$I$3995,ROWS($J$2:J203)),$I$2:$I$3995,0)),"")</f>
        <v/>
      </c>
      <c r="K203" s="79" t="str">
        <f>IFERROR(INDEX(all[سعر البيع],MATCH(SMALL($I$2:$I$3995,ROWS($K$2:K203)),$I$2:$I$3995,0)),"")</f>
        <v/>
      </c>
      <c r="L203" s="77" t="str">
        <f>IFERROR(IF(SEARCH(بحث!$D$4,all[اسم الصنف])&gt;0,ROW(L203),""),"")</f>
        <v/>
      </c>
      <c r="M203" s="78" t="str">
        <f>IFERROR(INDEX(all[اسم الصنف],MATCH(SMALL($L$2:$L$3995,ROWS($M$2:M203)),$L$2:$L$3995,0)),"")</f>
        <v/>
      </c>
      <c r="N203" s="78" t="str">
        <f>IFERROR(INDEX(all[الباركود],MATCH(SMALL($L$2:$L$3995,ROWS($N$2:N203)),$L$2:$L$3995,0)),"")</f>
        <v/>
      </c>
      <c r="O203" s="78" t="str">
        <f>IFERROR(INDEX(all[الشركة],MATCH(SMALL($L$2:$L$3995,ROWS($O$2:O203)),$L$2:$L$3995,0)),"")</f>
        <v/>
      </c>
      <c r="P203" s="79" t="str">
        <f>IFERROR(INDEX(all[سعر البيع],MATCH(SMALL($L$2:$L$3995,ROWS($P$2:P203)),$L$2:$L$3995,0)),"")</f>
        <v/>
      </c>
    </row>
    <row r="204" spans="1:16" x14ac:dyDescent="0.2">
      <c r="A204" s="71"/>
      <c r="B204" s="69"/>
      <c r="C204" s="69"/>
      <c r="D204" s="70"/>
      <c r="F204" s="77" t="str">
        <f>IFERROR(INDEX(all[اسم الصنف],MATCH(SMALL($I$2:$I$3995,ROWS($F$2:F204)),$I$2:$I$3995,0)),"")</f>
        <v/>
      </c>
      <c r="G204" s="78" t="str">
        <f>IFERROR(IF(SEARCH(بحث!$L$4,all[الشركة])&gt;0,ROW(G204),""),"")</f>
        <v/>
      </c>
      <c r="H204" s="78" t="str">
        <f>IFERROR(INDEX(all[الشركة],MATCH(SMALL($G$2:$G$3995,ROWS($H$2:H204)),$G$2:$G$3995,0)),"")</f>
        <v/>
      </c>
      <c r="I204" s="78" t="str">
        <f>IFERROR(IF(SEARCH(بحث!$L$4,all[الشركة])&gt;0,ROW(G204),""),"")</f>
        <v/>
      </c>
      <c r="J204" s="78" t="str">
        <f>IFERROR(INDEX(all[الباركود],MATCH(SMALL($I$2:$I$3995,ROWS($J$2:J204)),$I$2:$I$3995,0)),"")</f>
        <v/>
      </c>
      <c r="K204" s="79" t="str">
        <f>IFERROR(INDEX(all[سعر البيع],MATCH(SMALL($I$2:$I$3995,ROWS($K$2:K204)),$I$2:$I$3995,0)),"")</f>
        <v/>
      </c>
      <c r="L204" s="77" t="str">
        <f>IFERROR(IF(SEARCH(بحث!$D$4,all[اسم الصنف])&gt;0,ROW(L204),""),"")</f>
        <v/>
      </c>
      <c r="M204" s="78" t="str">
        <f>IFERROR(INDEX(all[اسم الصنف],MATCH(SMALL($L$2:$L$3995,ROWS($M$2:M204)),$L$2:$L$3995,0)),"")</f>
        <v/>
      </c>
      <c r="N204" s="78" t="str">
        <f>IFERROR(INDEX(all[الباركود],MATCH(SMALL($L$2:$L$3995,ROWS($N$2:N204)),$L$2:$L$3995,0)),"")</f>
        <v/>
      </c>
      <c r="O204" s="78" t="str">
        <f>IFERROR(INDEX(all[الشركة],MATCH(SMALL($L$2:$L$3995,ROWS($O$2:O204)),$L$2:$L$3995,0)),"")</f>
        <v/>
      </c>
      <c r="P204" s="79" t="str">
        <f>IFERROR(INDEX(all[سعر البيع],MATCH(SMALL($L$2:$L$3995,ROWS($P$2:P204)),$L$2:$L$3995,0)),"")</f>
        <v/>
      </c>
    </row>
    <row r="205" spans="1:16" x14ac:dyDescent="0.2">
      <c r="A205" s="71"/>
      <c r="B205" s="69"/>
      <c r="C205" s="69"/>
      <c r="D205" s="70"/>
      <c r="F205" s="77" t="str">
        <f>IFERROR(INDEX(all[اسم الصنف],MATCH(SMALL($I$2:$I$3995,ROWS($F$2:F205)),$I$2:$I$3995,0)),"")</f>
        <v/>
      </c>
      <c r="G205" s="78" t="str">
        <f>IFERROR(IF(SEARCH(بحث!$L$4,all[الشركة])&gt;0,ROW(G205),""),"")</f>
        <v/>
      </c>
      <c r="H205" s="78" t="str">
        <f>IFERROR(INDEX(all[الشركة],MATCH(SMALL($G$2:$G$3995,ROWS($H$2:H205)),$G$2:$G$3995,0)),"")</f>
        <v/>
      </c>
      <c r="I205" s="78" t="str">
        <f>IFERROR(IF(SEARCH(بحث!$L$4,all[الشركة])&gt;0,ROW(G205),""),"")</f>
        <v/>
      </c>
      <c r="J205" s="78" t="str">
        <f>IFERROR(INDEX(all[الباركود],MATCH(SMALL($I$2:$I$3995,ROWS($J$2:J205)),$I$2:$I$3995,0)),"")</f>
        <v/>
      </c>
      <c r="K205" s="79" t="str">
        <f>IFERROR(INDEX(all[سعر البيع],MATCH(SMALL($I$2:$I$3995,ROWS($K$2:K205)),$I$2:$I$3995,0)),"")</f>
        <v/>
      </c>
      <c r="L205" s="77" t="str">
        <f>IFERROR(IF(SEARCH(بحث!$D$4,all[اسم الصنف])&gt;0,ROW(L205),""),"")</f>
        <v/>
      </c>
      <c r="M205" s="78" t="str">
        <f>IFERROR(INDEX(all[اسم الصنف],MATCH(SMALL($L$2:$L$3995,ROWS($M$2:M205)),$L$2:$L$3995,0)),"")</f>
        <v/>
      </c>
      <c r="N205" s="78" t="str">
        <f>IFERROR(INDEX(all[الباركود],MATCH(SMALL($L$2:$L$3995,ROWS($N$2:N205)),$L$2:$L$3995,0)),"")</f>
        <v/>
      </c>
      <c r="O205" s="78" t="str">
        <f>IFERROR(INDEX(all[الشركة],MATCH(SMALL($L$2:$L$3995,ROWS($O$2:O205)),$L$2:$L$3995,0)),"")</f>
        <v/>
      </c>
      <c r="P205" s="79" t="str">
        <f>IFERROR(INDEX(all[سعر البيع],MATCH(SMALL($L$2:$L$3995,ROWS($P$2:P205)),$L$2:$L$3995,0)),"")</f>
        <v/>
      </c>
    </row>
    <row r="206" spans="1:16" x14ac:dyDescent="0.2">
      <c r="A206" s="71"/>
      <c r="B206" s="69"/>
      <c r="C206" s="69"/>
      <c r="D206" s="70"/>
      <c r="F206" s="77" t="str">
        <f>IFERROR(INDEX(all[اسم الصنف],MATCH(SMALL($I$2:$I$3995,ROWS($F$2:F206)),$I$2:$I$3995,0)),"")</f>
        <v/>
      </c>
      <c r="G206" s="78" t="str">
        <f>IFERROR(IF(SEARCH(بحث!$L$4,all[الشركة])&gt;0,ROW(G206),""),"")</f>
        <v/>
      </c>
      <c r="H206" s="78" t="str">
        <f>IFERROR(INDEX(all[الشركة],MATCH(SMALL($G$2:$G$3995,ROWS($H$2:H206)),$G$2:$G$3995,0)),"")</f>
        <v/>
      </c>
      <c r="I206" s="78" t="str">
        <f>IFERROR(IF(SEARCH(بحث!$L$4,all[الشركة])&gt;0,ROW(G206),""),"")</f>
        <v/>
      </c>
      <c r="J206" s="78" t="str">
        <f>IFERROR(INDEX(all[الباركود],MATCH(SMALL($I$2:$I$3995,ROWS($J$2:J206)),$I$2:$I$3995,0)),"")</f>
        <v/>
      </c>
      <c r="K206" s="79" t="str">
        <f>IFERROR(INDEX(all[سعر البيع],MATCH(SMALL($I$2:$I$3995,ROWS($K$2:K206)),$I$2:$I$3995,0)),"")</f>
        <v/>
      </c>
      <c r="L206" s="77" t="str">
        <f>IFERROR(IF(SEARCH(بحث!$D$4,all[اسم الصنف])&gt;0,ROW(L206),""),"")</f>
        <v/>
      </c>
      <c r="M206" s="78" t="str">
        <f>IFERROR(INDEX(all[اسم الصنف],MATCH(SMALL($L$2:$L$3995,ROWS($M$2:M206)),$L$2:$L$3995,0)),"")</f>
        <v/>
      </c>
      <c r="N206" s="78" t="str">
        <f>IFERROR(INDEX(all[الباركود],MATCH(SMALL($L$2:$L$3995,ROWS($N$2:N206)),$L$2:$L$3995,0)),"")</f>
        <v/>
      </c>
      <c r="O206" s="78" t="str">
        <f>IFERROR(INDEX(all[الشركة],MATCH(SMALL($L$2:$L$3995,ROWS($O$2:O206)),$L$2:$L$3995,0)),"")</f>
        <v/>
      </c>
      <c r="P206" s="79" t="str">
        <f>IFERROR(INDEX(all[سعر البيع],MATCH(SMALL($L$2:$L$3995,ROWS($P$2:P206)),$L$2:$L$3995,0)),"")</f>
        <v/>
      </c>
    </row>
    <row r="207" spans="1:16" x14ac:dyDescent="0.2">
      <c r="A207" s="71"/>
      <c r="B207" s="69"/>
      <c r="C207" s="69"/>
      <c r="D207" s="70"/>
      <c r="F207" s="77" t="str">
        <f>IFERROR(INDEX(all[اسم الصنف],MATCH(SMALL($I$2:$I$3995,ROWS($F$2:F207)),$I$2:$I$3995,0)),"")</f>
        <v/>
      </c>
      <c r="G207" s="78" t="str">
        <f>IFERROR(IF(SEARCH(بحث!$L$4,all[الشركة])&gt;0,ROW(G207),""),"")</f>
        <v/>
      </c>
      <c r="H207" s="78" t="str">
        <f>IFERROR(INDEX(all[الشركة],MATCH(SMALL($G$2:$G$3995,ROWS($H$2:H207)),$G$2:$G$3995,0)),"")</f>
        <v/>
      </c>
      <c r="I207" s="78" t="str">
        <f>IFERROR(IF(SEARCH(بحث!$L$4,all[الشركة])&gt;0,ROW(G207),""),"")</f>
        <v/>
      </c>
      <c r="J207" s="78" t="str">
        <f>IFERROR(INDEX(all[الباركود],MATCH(SMALL($I$2:$I$3995,ROWS($J$2:J207)),$I$2:$I$3995,0)),"")</f>
        <v/>
      </c>
      <c r="K207" s="79" t="str">
        <f>IFERROR(INDEX(all[سعر البيع],MATCH(SMALL($I$2:$I$3995,ROWS($K$2:K207)),$I$2:$I$3995,0)),"")</f>
        <v/>
      </c>
      <c r="L207" s="77" t="str">
        <f>IFERROR(IF(SEARCH(بحث!$D$4,all[اسم الصنف])&gt;0,ROW(L207),""),"")</f>
        <v/>
      </c>
      <c r="M207" s="78" t="str">
        <f>IFERROR(INDEX(all[اسم الصنف],MATCH(SMALL($L$2:$L$3995,ROWS($M$2:M207)),$L$2:$L$3995,0)),"")</f>
        <v/>
      </c>
      <c r="N207" s="78" t="str">
        <f>IFERROR(INDEX(all[الباركود],MATCH(SMALL($L$2:$L$3995,ROWS($N$2:N207)),$L$2:$L$3995,0)),"")</f>
        <v/>
      </c>
      <c r="O207" s="78" t="str">
        <f>IFERROR(INDEX(all[الشركة],MATCH(SMALL($L$2:$L$3995,ROWS($O$2:O207)),$L$2:$L$3995,0)),"")</f>
        <v/>
      </c>
      <c r="P207" s="79" t="str">
        <f>IFERROR(INDEX(all[سعر البيع],MATCH(SMALL($L$2:$L$3995,ROWS($P$2:P207)),$L$2:$L$3995,0)),"")</f>
        <v/>
      </c>
    </row>
    <row r="208" spans="1:16" x14ac:dyDescent="0.2">
      <c r="A208" s="71"/>
      <c r="B208" s="69"/>
      <c r="C208" s="69"/>
      <c r="D208" s="70"/>
      <c r="F208" s="77" t="str">
        <f>IFERROR(INDEX(all[اسم الصنف],MATCH(SMALL($I$2:$I$3995,ROWS($F$2:F208)),$I$2:$I$3995,0)),"")</f>
        <v/>
      </c>
      <c r="G208" s="78" t="str">
        <f>IFERROR(IF(SEARCH(بحث!$L$4,all[الشركة])&gt;0,ROW(G208),""),"")</f>
        <v/>
      </c>
      <c r="H208" s="78" t="str">
        <f>IFERROR(INDEX(all[الشركة],MATCH(SMALL($G$2:$G$3995,ROWS($H$2:H208)),$G$2:$G$3995,0)),"")</f>
        <v/>
      </c>
      <c r="I208" s="78" t="str">
        <f>IFERROR(IF(SEARCH(بحث!$L$4,all[الشركة])&gt;0,ROW(G208),""),"")</f>
        <v/>
      </c>
      <c r="J208" s="78" t="str">
        <f>IFERROR(INDEX(all[الباركود],MATCH(SMALL($I$2:$I$3995,ROWS($J$2:J208)),$I$2:$I$3995,0)),"")</f>
        <v/>
      </c>
      <c r="K208" s="79" t="str">
        <f>IFERROR(INDEX(all[سعر البيع],MATCH(SMALL($I$2:$I$3995,ROWS($K$2:K208)),$I$2:$I$3995,0)),"")</f>
        <v/>
      </c>
      <c r="L208" s="77" t="str">
        <f>IFERROR(IF(SEARCH(بحث!$D$4,all[اسم الصنف])&gt;0,ROW(L208),""),"")</f>
        <v/>
      </c>
      <c r="M208" s="78" t="str">
        <f>IFERROR(INDEX(all[اسم الصنف],MATCH(SMALL($L$2:$L$3995,ROWS($M$2:M208)),$L$2:$L$3995,0)),"")</f>
        <v/>
      </c>
      <c r="N208" s="78" t="str">
        <f>IFERROR(INDEX(all[الباركود],MATCH(SMALL($L$2:$L$3995,ROWS($N$2:N208)),$L$2:$L$3995,0)),"")</f>
        <v/>
      </c>
      <c r="O208" s="78" t="str">
        <f>IFERROR(INDEX(all[الشركة],MATCH(SMALL($L$2:$L$3995,ROWS($O$2:O208)),$L$2:$L$3995,0)),"")</f>
        <v/>
      </c>
      <c r="P208" s="79" t="str">
        <f>IFERROR(INDEX(all[سعر البيع],MATCH(SMALL($L$2:$L$3995,ROWS($P$2:P208)),$L$2:$L$3995,0)),"")</f>
        <v/>
      </c>
    </row>
    <row r="209" spans="1:16" x14ac:dyDescent="0.2">
      <c r="A209" s="71"/>
      <c r="B209" s="69"/>
      <c r="C209" s="69"/>
      <c r="D209" s="70"/>
      <c r="F209" s="77" t="str">
        <f>IFERROR(INDEX(all[اسم الصنف],MATCH(SMALL($I$2:$I$3995,ROWS($F$2:F209)),$I$2:$I$3995,0)),"")</f>
        <v/>
      </c>
      <c r="G209" s="78" t="str">
        <f>IFERROR(IF(SEARCH(بحث!$L$4,all[الشركة])&gt;0,ROW(G209),""),"")</f>
        <v/>
      </c>
      <c r="H209" s="78" t="str">
        <f>IFERROR(INDEX(all[الشركة],MATCH(SMALL($G$2:$G$3995,ROWS($H$2:H209)),$G$2:$G$3995,0)),"")</f>
        <v/>
      </c>
      <c r="I209" s="78" t="str">
        <f>IFERROR(IF(SEARCH(بحث!$L$4,all[الشركة])&gt;0,ROW(G209),""),"")</f>
        <v/>
      </c>
      <c r="J209" s="78" t="str">
        <f>IFERROR(INDEX(all[الباركود],MATCH(SMALL($I$2:$I$3995,ROWS($J$2:J209)),$I$2:$I$3995,0)),"")</f>
        <v/>
      </c>
      <c r="K209" s="79" t="str">
        <f>IFERROR(INDEX(all[سعر البيع],MATCH(SMALL($I$2:$I$3995,ROWS($K$2:K209)),$I$2:$I$3995,0)),"")</f>
        <v/>
      </c>
      <c r="L209" s="77" t="str">
        <f>IFERROR(IF(SEARCH(بحث!$D$4,all[اسم الصنف])&gt;0,ROW(L209),""),"")</f>
        <v/>
      </c>
      <c r="M209" s="78" t="str">
        <f>IFERROR(INDEX(all[اسم الصنف],MATCH(SMALL($L$2:$L$3995,ROWS($M$2:M209)),$L$2:$L$3995,0)),"")</f>
        <v/>
      </c>
      <c r="N209" s="78" t="str">
        <f>IFERROR(INDEX(all[الباركود],MATCH(SMALL($L$2:$L$3995,ROWS($N$2:N209)),$L$2:$L$3995,0)),"")</f>
        <v/>
      </c>
      <c r="O209" s="78" t="str">
        <f>IFERROR(INDEX(all[الشركة],MATCH(SMALL($L$2:$L$3995,ROWS($O$2:O209)),$L$2:$L$3995,0)),"")</f>
        <v/>
      </c>
      <c r="P209" s="79" t="str">
        <f>IFERROR(INDEX(all[سعر البيع],MATCH(SMALL($L$2:$L$3995,ROWS($P$2:P209)),$L$2:$L$3995,0)),"")</f>
        <v/>
      </c>
    </row>
    <row r="210" spans="1:16" x14ac:dyDescent="0.2">
      <c r="A210" s="71"/>
      <c r="B210" s="69"/>
      <c r="C210" s="69"/>
      <c r="D210" s="70"/>
      <c r="F210" s="77" t="str">
        <f>IFERROR(INDEX(all[اسم الصنف],MATCH(SMALL($I$2:$I$3995,ROWS($F$2:F210)),$I$2:$I$3995,0)),"")</f>
        <v/>
      </c>
      <c r="G210" s="78" t="str">
        <f>IFERROR(IF(SEARCH(بحث!$L$4,all[الشركة])&gt;0,ROW(G210),""),"")</f>
        <v/>
      </c>
      <c r="H210" s="78" t="str">
        <f>IFERROR(INDEX(all[الشركة],MATCH(SMALL($G$2:$G$3995,ROWS($H$2:H210)),$G$2:$G$3995,0)),"")</f>
        <v/>
      </c>
      <c r="I210" s="78" t="str">
        <f>IFERROR(IF(SEARCH(بحث!$L$4,all[الشركة])&gt;0,ROW(G210),""),"")</f>
        <v/>
      </c>
      <c r="J210" s="78" t="str">
        <f>IFERROR(INDEX(all[الباركود],MATCH(SMALL($I$2:$I$3995,ROWS($J$2:J210)),$I$2:$I$3995,0)),"")</f>
        <v/>
      </c>
      <c r="K210" s="79" t="str">
        <f>IFERROR(INDEX(all[سعر البيع],MATCH(SMALL($I$2:$I$3995,ROWS($K$2:K210)),$I$2:$I$3995,0)),"")</f>
        <v/>
      </c>
      <c r="L210" s="77" t="str">
        <f>IFERROR(IF(SEARCH(بحث!$D$4,all[اسم الصنف])&gt;0,ROW(L210),""),"")</f>
        <v/>
      </c>
      <c r="M210" s="78" t="str">
        <f>IFERROR(INDEX(all[اسم الصنف],MATCH(SMALL($L$2:$L$3995,ROWS($M$2:M210)),$L$2:$L$3995,0)),"")</f>
        <v/>
      </c>
      <c r="N210" s="78" t="str">
        <f>IFERROR(INDEX(all[الباركود],MATCH(SMALL($L$2:$L$3995,ROWS($N$2:N210)),$L$2:$L$3995,0)),"")</f>
        <v/>
      </c>
      <c r="O210" s="78" t="str">
        <f>IFERROR(INDEX(all[الشركة],MATCH(SMALL($L$2:$L$3995,ROWS($O$2:O210)),$L$2:$L$3995,0)),"")</f>
        <v/>
      </c>
      <c r="P210" s="79" t="str">
        <f>IFERROR(INDEX(all[سعر البيع],MATCH(SMALL($L$2:$L$3995,ROWS($P$2:P210)),$L$2:$L$3995,0)),"")</f>
        <v/>
      </c>
    </row>
    <row r="211" spans="1:16" x14ac:dyDescent="0.2">
      <c r="A211" s="71"/>
      <c r="B211" s="69"/>
      <c r="C211" s="69"/>
      <c r="D211" s="70"/>
      <c r="F211" s="77" t="str">
        <f>IFERROR(INDEX(all[اسم الصنف],MATCH(SMALL($I$2:$I$3995,ROWS($F$2:F211)),$I$2:$I$3995,0)),"")</f>
        <v/>
      </c>
      <c r="G211" s="78" t="str">
        <f>IFERROR(IF(SEARCH(بحث!$L$4,all[الشركة])&gt;0,ROW(G211),""),"")</f>
        <v/>
      </c>
      <c r="H211" s="78" t="str">
        <f>IFERROR(INDEX(all[الشركة],MATCH(SMALL($G$2:$G$3995,ROWS($H$2:H211)),$G$2:$G$3995,0)),"")</f>
        <v/>
      </c>
      <c r="I211" s="78" t="str">
        <f>IFERROR(IF(SEARCH(بحث!$L$4,all[الشركة])&gt;0,ROW(G211),""),"")</f>
        <v/>
      </c>
      <c r="J211" s="78" t="str">
        <f>IFERROR(INDEX(all[الباركود],MATCH(SMALL($I$2:$I$3995,ROWS($J$2:J211)),$I$2:$I$3995,0)),"")</f>
        <v/>
      </c>
      <c r="K211" s="79" t="str">
        <f>IFERROR(INDEX(all[سعر البيع],MATCH(SMALL($I$2:$I$3995,ROWS($K$2:K211)),$I$2:$I$3995,0)),"")</f>
        <v/>
      </c>
      <c r="L211" s="77" t="str">
        <f>IFERROR(IF(SEARCH(بحث!$D$4,all[اسم الصنف])&gt;0,ROW(L211),""),"")</f>
        <v/>
      </c>
      <c r="M211" s="78" t="str">
        <f>IFERROR(INDEX(all[اسم الصنف],MATCH(SMALL($L$2:$L$3995,ROWS($M$2:M211)),$L$2:$L$3995,0)),"")</f>
        <v/>
      </c>
      <c r="N211" s="78" t="str">
        <f>IFERROR(INDEX(all[الباركود],MATCH(SMALL($L$2:$L$3995,ROWS($N$2:N211)),$L$2:$L$3995,0)),"")</f>
        <v/>
      </c>
      <c r="O211" s="78" t="str">
        <f>IFERROR(INDEX(all[الشركة],MATCH(SMALL($L$2:$L$3995,ROWS($O$2:O211)),$L$2:$L$3995,0)),"")</f>
        <v/>
      </c>
      <c r="P211" s="79" t="str">
        <f>IFERROR(INDEX(all[سعر البيع],MATCH(SMALL($L$2:$L$3995,ROWS($P$2:P211)),$L$2:$L$3995,0)),"")</f>
        <v/>
      </c>
    </row>
    <row r="212" spans="1:16" x14ac:dyDescent="0.2">
      <c r="A212" s="71"/>
      <c r="B212" s="69"/>
      <c r="C212" s="69"/>
      <c r="D212" s="70"/>
      <c r="F212" s="77" t="str">
        <f>IFERROR(INDEX(all[اسم الصنف],MATCH(SMALL($I$2:$I$3995,ROWS($F$2:F212)),$I$2:$I$3995,0)),"")</f>
        <v/>
      </c>
      <c r="G212" s="78" t="str">
        <f>IFERROR(IF(SEARCH(بحث!$L$4,all[الشركة])&gt;0,ROW(G212),""),"")</f>
        <v/>
      </c>
      <c r="H212" s="78" t="str">
        <f>IFERROR(INDEX(all[الشركة],MATCH(SMALL($G$2:$G$3995,ROWS($H$2:H212)),$G$2:$G$3995,0)),"")</f>
        <v/>
      </c>
      <c r="I212" s="78" t="str">
        <f>IFERROR(IF(SEARCH(بحث!$L$4,all[الشركة])&gt;0,ROW(G212),""),"")</f>
        <v/>
      </c>
      <c r="J212" s="78" t="str">
        <f>IFERROR(INDEX(all[الباركود],MATCH(SMALL($I$2:$I$3995,ROWS($J$2:J212)),$I$2:$I$3995,0)),"")</f>
        <v/>
      </c>
      <c r="K212" s="79" t="str">
        <f>IFERROR(INDEX(all[سعر البيع],MATCH(SMALL($I$2:$I$3995,ROWS($K$2:K212)),$I$2:$I$3995,0)),"")</f>
        <v/>
      </c>
      <c r="L212" s="77" t="str">
        <f>IFERROR(IF(SEARCH(بحث!$D$4,all[اسم الصنف])&gt;0,ROW(L212),""),"")</f>
        <v/>
      </c>
      <c r="M212" s="78" t="str">
        <f>IFERROR(INDEX(all[اسم الصنف],MATCH(SMALL($L$2:$L$3995,ROWS($M$2:M212)),$L$2:$L$3995,0)),"")</f>
        <v/>
      </c>
      <c r="N212" s="78" t="str">
        <f>IFERROR(INDEX(all[الباركود],MATCH(SMALL($L$2:$L$3995,ROWS($N$2:N212)),$L$2:$L$3995,0)),"")</f>
        <v/>
      </c>
      <c r="O212" s="78" t="str">
        <f>IFERROR(INDEX(all[الشركة],MATCH(SMALL($L$2:$L$3995,ROWS($O$2:O212)),$L$2:$L$3995,0)),"")</f>
        <v/>
      </c>
      <c r="P212" s="79" t="str">
        <f>IFERROR(INDEX(all[سعر البيع],MATCH(SMALL($L$2:$L$3995,ROWS($P$2:P212)),$L$2:$L$3995,0)),"")</f>
        <v/>
      </c>
    </row>
    <row r="213" spans="1:16" x14ac:dyDescent="0.2">
      <c r="A213" s="71"/>
      <c r="B213" s="69"/>
      <c r="C213" s="69"/>
      <c r="D213" s="70"/>
      <c r="F213" s="77" t="str">
        <f>IFERROR(INDEX(all[اسم الصنف],MATCH(SMALL($I$2:$I$3995,ROWS($F$2:F213)),$I$2:$I$3995,0)),"")</f>
        <v/>
      </c>
      <c r="G213" s="78" t="str">
        <f>IFERROR(IF(SEARCH(بحث!$L$4,all[الشركة])&gt;0,ROW(G213),""),"")</f>
        <v/>
      </c>
      <c r="H213" s="78" t="str">
        <f>IFERROR(INDEX(all[الشركة],MATCH(SMALL($G$2:$G$3995,ROWS($H$2:H213)),$G$2:$G$3995,0)),"")</f>
        <v/>
      </c>
      <c r="I213" s="78" t="str">
        <f>IFERROR(IF(SEARCH(بحث!$L$4,all[الشركة])&gt;0,ROW(G213),""),"")</f>
        <v/>
      </c>
      <c r="J213" s="78" t="str">
        <f>IFERROR(INDEX(all[الباركود],MATCH(SMALL($I$2:$I$3995,ROWS($J$2:J213)),$I$2:$I$3995,0)),"")</f>
        <v/>
      </c>
      <c r="K213" s="79" t="str">
        <f>IFERROR(INDEX(all[سعر البيع],MATCH(SMALL($I$2:$I$3995,ROWS($K$2:K213)),$I$2:$I$3995,0)),"")</f>
        <v/>
      </c>
      <c r="L213" s="77" t="str">
        <f>IFERROR(IF(SEARCH(بحث!$D$4,all[اسم الصنف])&gt;0,ROW(L213),""),"")</f>
        <v/>
      </c>
      <c r="M213" s="78" t="str">
        <f>IFERROR(INDEX(all[اسم الصنف],MATCH(SMALL($L$2:$L$3995,ROWS($M$2:M213)),$L$2:$L$3995,0)),"")</f>
        <v/>
      </c>
      <c r="N213" s="78" t="str">
        <f>IFERROR(INDEX(all[الباركود],MATCH(SMALL($L$2:$L$3995,ROWS($N$2:N213)),$L$2:$L$3995,0)),"")</f>
        <v/>
      </c>
      <c r="O213" s="78" t="str">
        <f>IFERROR(INDEX(all[الشركة],MATCH(SMALL($L$2:$L$3995,ROWS($O$2:O213)),$L$2:$L$3995,0)),"")</f>
        <v/>
      </c>
      <c r="P213" s="79" t="str">
        <f>IFERROR(INDEX(all[سعر البيع],MATCH(SMALL($L$2:$L$3995,ROWS($P$2:P213)),$L$2:$L$3995,0)),"")</f>
        <v/>
      </c>
    </row>
    <row r="214" spans="1:16" x14ac:dyDescent="0.2">
      <c r="A214" s="71"/>
      <c r="B214" s="69"/>
      <c r="C214" s="69"/>
      <c r="D214" s="70"/>
      <c r="F214" s="77" t="str">
        <f>IFERROR(INDEX(all[اسم الصنف],MATCH(SMALL($I$2:$I$3995,ROWS($F$2:F214)),$I$2:$I$3995,0)),"")</f>
        <v/>
      </c>
      <c r="G214" s="78" t="str">
        <f>IFERROR(IF(SEARCH(بحث!$L$4,all[الشركة])&gt;0,ROW(G214),""),"")</f>
        <v/>
      </c>
      <c r="H214" s="78" t="str">
        <f>IFERROR(INDEX(all[الشركة],MATCH(SMALL($G$2:$G$3995,ROWS($H$2:H214)),$G$2:$G$3995,0)),"")</f>
        <v/>
      </c>
      <c r="I214" s="78" t="str">
        <f>IFERROR(IF(SEARCH(بحث!$L$4,all[الشركة])&gt;0,ROW(G214),""),"")</f>
        <v/>
      </c>
      <c r="J214" s="78" t="str">
        <f>IFERROR(INDEX(all[الباركود],MATCH(SMALL($I$2:$I$3995,ROWS($J$2:J214)),$I$2:$I$3995,0)),"")</f>
        <v/>
      </c>
      <c r="K214" s="79" t="str">
        <f>IFERROR(INDEX(all[سعر البيع],MATCH(SMALL($I$2:$I$3995,ROWS($K$2:K214)),$I$2:$I$3995,0)),"")</f>
        <v/>
      </c>
      <c r="L214" s="77" t="str">
        <f>IFERROR(IF(SEARCH(بحث!$D$4,all[اسم الصنف])&gt;0,ROW(L214),""),"")</f>
        <v/>
      </c>
      <c r="M214" s="78" t="str">
        <f>IFERROR(INDEX(all[اسم الصنف],MATCH(SMALL($L$2:$L$3995,ROWS($M$2:M214)),$L$2:$L$3995,0)),"")</f>
        <v/>
      </c>
      <c r="N214" s="78" t="str">
        <f>IFERROR(INDEX(all[الباركود],MATCH(SMALL($L$2:$L$3995,ROWS($N$2:N214)),$L$2:$L$3995,0)),"")</f>
        <v/>
      </c>
      <c r="O214" s="78" t="str">
        <f>IFERROR(INDEX(all[الشركة],MATCH(SMALL($L$2:$L$3995,ROWS($O$2:O214)),$L$2:$L$3995,0)),"")</f>
        <v/>
      </c>
      <c r="P214" s="79" t="str">
        <f>IFERROR(INDEX(all[سعر البيع],MATCH(SMALL($L$2:$L$3995,ROWS($P$2:P214)),$L$2:$L$3995,0)),"")</f>
        <v/>
      </c>
    </row>
    <row r="215" spans="1:16" x14ac:dyDescent="0.2">
      <c r="A215" s="71"/>
      <c r="B215" s="69"/>
      <c r="C215" s="69"/>
      <c r="D215" s="70"/>
      <c r="F215" s="77" t="str">
        <f>IFERROR(INDEX(all[اسم الصنف],MATCH(SMALL($I$2:$I$3995,ROWS($F$2:F215)),$I$2:$I$3995,0)),"")</f>
        <v/>
      </c>
      <c r="G215" s="78" t="str">
        <f>IFERROR(IF(SEARCH(بحث!$L$4,all[الشركة])&gt;0,ROW(G215),""),"")</f>
        <v/>
      </c>
      <c r="H215" s="78" t="str">
        <f>IFERROR(INDEX(all[الشركة],MATCH(SMALL($G$2:$G$3995,ROWS($H$2:H215)),$G$2:$G$3995,0)),"")</f>
        <v/>
      </c>
      <c r="I215" s="78" t="str">
        <f>IFERROR(IF(SEARCH(بحث!$L$4,all[الشركة])&gt;0,ROW(G215),""),"")</f>
        <v/>
      </c>
      <c r="J215" s="78" t="str">
        <f>IFERROR(INDEX(all[الباركود],MATCH(SMALL($I$2:$I$3995,ROWS($J$2:J215)),$I$2:$I$3995,0)),"")</f>
        <v/>
      </c>
      <c r="K215" s="79" t="str">
        <f>IFERROR(INDEX(all[سعر البيع],MATCH(SMALL($I$2:$I$3995,ROWS($K$2:K215)),$I$2:$I$3995,0)),"")</f>
        <v/>
      </c>
      <c r="L215" s="77" t="str">
        <f>IFERROR(IF(SEARCH(بحث!$D$4,all[اسم الصنف])&gt;0,ROW(L215),""),"")</f>
        <v/>
      </c>
      <c r="M215" s="78" t="str">
        <f>IFERROR(INDEX(all[اسم الصنف],MATCH(SMALL($L$2:$L$3995,ROWS($M$2:M215)),$L$2:$L$3995,0)),"")</f>
        <v/>
      </c>
      <c r="N215" s="78" t="str">
        <f>IFERROR(INDEX(all[الباركود],MATCH(SMALL($L$2:$L$3995,ROWS($N$2:N215)),$L$2:$L$3995,0)),"")</f>
        <v/>
      </c>
      <c r="O215" s="78" t="str">
        <f>IFERROR(INDEX(all[الشركة],MATCH(SMALL($L$2:$L$3995,ROWS($O$2:O215)),$L$2:$L$3995,0)),"")</f>
        <v/>
      </c>
      <c r="P215" s="79" t="str">
        <f>IFERROR(INDEX(all[سعر البيع],MATCH(SMALL($L$2:$L$3995,ROWS($P$2:P215)),$L$2:$L$3995,0)),"")</f>
        <v/>
      </c>
    </row>
    <row r="216" spans="1:16" x14ac:dyDescent="0.2">
      <c r="A216" s="71"/>
      <c r="B216" s="69"/>
      <c r="C216" s="69"/>
      <c r="D216" s="70"/>
      <c r="F216" s="77" t="str">
        <f>IFERROR(INDEX(all[اسم الصنف],MATCH(SMALL($I$2:$I$3995,ROWS($F$2:F216)),$I$2:$I$3995,0)),"")</f>
        <v/>
      </c>
      <c r="G216" s="78" t="str">
        <f>IFERROR(IF(SEARCH(بحث!$L$4,all[الشركة])&gt;0,ROW(G216),""),"")</f>
        <v/>
      </c>
      <c r="H216" s="78" t="str">
        <f>IFERROR(INDEX(all[الشركة],MATCH(SMALL($G$2:$G$3995,ROWS($H$2:H216)),$G$2:$G$3995,0)),"")</f>
        <v/>
      </c>
      <c r="I216" s="78" t="str">
        <f>IFERROR(IF(SEARCH(بحث!$L$4,all[الشركة])&gt;0,ROW(G216),""),"")</f>
        <v/>
      </c>
      <c r="J216" s="78" t="str">
        <f>IFERROR(INDEX(all[الباركود],MATCH(SMALL($I$2:$I$3995,ROWS($J$2:J216)),$I$2:$I$3995,0)),"")</f>
        <v/>
      </c>
      <c r="K216" s="79" t="str">
        <f>IFERROR(INDEX(all[سعر البيع],MATCH(SMALL($I$2:$I$3995,ROWS($K$2:K216)),$I$2:$I$3995,0)),"")</f>
        <v/>
      </c>
      <c r="L216" s="77" t="str">
        <f>IFERROR(IF(SEARCH(بحث!$D$4,all[اسم الصنف])&gt;0,ROW(L216),""),"")</f>
        <v/>
      </c>
      <c r="M216" s="78" t="str">
        <f>IFERROR(INDEX(all[اسم الصنف],MATCH(SMALL($L$2:$L$3995,ROWS($M$2:M216)),$L$2:$L$3995,0)),"")</f>
        <v/>
      </c>
      <c r="N216" s="78" t="str">
        <f>IFERROR(INDEX(all[الباركود],MATCH(SMALL($L$2:$L$3995,ROWS($N$2:N216)),$L$2:$L$3995,0)),"")</f>
        <v/>
      </c>
      <c r="O216" s="78" t="str">
        <f>IFERROR(INDEX(all[الشركة],MATCH(SMALL($L$2:$L$3995,ROWS($O$2:O216)),$L$2:$L$3995,0)),"")</f>
        <v/>
      </c>
      <c r="P216" s="79" t="str">
        <f>IFERROR(INDEX(all[سعر البيع],MATCH(SMALL($L$2:$L$3995,ROWS($P$2:P216)),$L$2:$L$3995,0)),"")</f>
        <v/>
      </c>
    </row>
    <row r="217" spans="1:16" x14ac:dyDescent="0.2">
      <c r="A217" s="71"/>
      <c r="B217" s="69"/>
      <c r="C217" s="69"/>
      <c r="D217" s="70"/>
      <c r="F217" s="77" t="str">
        <f>IFERROR(INDEX(all[اسم الصنف],MATCH(SMALL($I$2:$I$3995,ROWS($F$2:F217)),$I$2:$I$3995,0)),"")</f>
        <v/>
      </c>
      <c r="G217" s="78" t="str">
        <f>IFERROR(IF(SEARCH(بحث!$L$4,all[الشركة])&gt;0,ROW(G217),""),"")</f>
        <v/>
      </c>
      <c r="H217" s="78" t="str">
        <f>IFERROR(INDEX(all[الشركة],MATCH(SMALL($G$2:$G$3995,ROWS($H$2:H217)),$G$2:$G$3995,0)),"")</f>
        <v/>
      </c>
      <c r="I217" s="78" t="str">
        <f>IFERROR(IF(SEARCH(بحث!$L$4,all[الشركة])&gt;0,ROW(G217),""),"")</f>
        <v/>
      </c>
      <c r="J217" s="78" t="str">
        <f>IFERROR(INDEX(all[الباركود],MATCH(SMALL($I$2:$I$3995,ROWS($J$2:J217)),$I$2:$I$3995,0)),"")</f>
        <v/>
      </c>
      <c r="K217" s="79" t="str">
        <f>IFERROR(INDEX(all[سعر البيع],MATCH(SMALL($I$2:$I$3995,ROWS($K$2:K217)),$I$2:$I$3995,0)),"")</f>
        <v/>
      </c>
      <c r="L217" s="77" t="str">
        <f>IFERROR(IF(SEARCH(بحث!$D$4,all[اسم الصنف])&gt;0,ROW(L217),""),"")</f>
        <v/>
      </c>
      <c r="M217" s="78" t="str">
        <f>IFERROR(INDEX(all[اسم الصنف],MATCH(SMALL($L$2:$L$3995,ROWS($M$2:M217)),$L$2:$L$3995,0)),"")</f>
        <v/>
      </c>
      <c r="N217" s="78" t="str">
        <f>IFERROR(INDEX(all[الباركود],MATCH(SMALL($L$2:$L$3995,ROWS($N$2:N217)),$L$2:$L$3995,0)),"")</f>
        <v/>
      </c>
      <c r="O217" s="78" t="str">
        <f>IFERROR(INDEX(all[الشركة],MATCH(SMALL($L$2:$L$3995,ROWS($O$2:O217)),$L$2:$L$3995,0)),"")</f>
        <v/>
      </c>
      <c r="P217" s="79" t="str">
        <f>IFERROR(INDEX(all[سعر البيع],MATCH(SMALL($L$2:$L$3995,ROWS($P$2:P217)),$L$2:$L$3995,0)),"")</f>
        <v/>
      </c>
    </row>
    <row r="218" spans="1:16" x14ac:dyDescent="0.2">
      <c r="A218" s="71"/>
      <c r="B218" s="69"/>
      <c r="C218" s="69"/>
      <c r="D218" s="70"/>
      <c r="F218" s="77" t="str">
        <f>IFERROR(INDEX(all[اسم الصنف],MATCH(SMALL($I$2:$I$3995,ROWS($F$2:F218)),$I$2:$I$3995,0)),"")</f>
        <v/>
      </c>
      <c r="G218" s="78" t="str">
        <f>IFERROR(IF(SEARCH(بحث!$L$4,all[الشركة])&gt;0,ROW(G218),""),"")</f>
        <v/>
      </c>
      <c r="H218" s="78" t="str">
        <f>IFERROR(INDEX(all[الشركة],MATCH(SMALL($G$2:$G$3995,ROWS($H$2:H218)),$G$2:$G$3995,0)),"")</f>
        <v/>
      </c>
      <c r="I218" s="78" t="str">
        <f>IFERROR(IF(SEARCH(بحث!$L$4,all[الشركة])&gt;0,ROW(G218),""),"")</f>
        <v/>
      </c>
      <c r="J218" s="78" t="str">
        <f>IFERROR(INDEX(all[الباركود],MATCH(SMALL($I$2:$I$3995,ROWS($J$2:J218)),$I$2:$I$3995,0)),"")</f>
        <v/>
      </c>
      <c r="K218" s="79" t="str">
        <f>IFERROR(INDEX(all[سعر البيع],MATCH(SMALL($I$2:$I$3995,ROWS($K$2:K218)),$I$2:$I$3995,0)),"")</f>
        <v/>
      </c>
      <c r="L218" s="77" t="str">
        <f>IFERROR(IF(SEARCH(بحث!$D$4,all[اسم الصنف])&gt;0,ROW(L218),""),"")</f>
        <v/>
      </c>
      <c r="M218" s="78" t="str">
        <f>IFERROR(INDEX(all[اسم الصنف],MATCH(SMALL($L$2:$L$3995,ROWS($M$2:M218)),$L$2:$L$3995,0)),"")</f>
        <v/>
      </c>
      <c r="N218" s="78" t="str">
        <f>IFERROR(INDEX(all[الباركود],MATCH(SMALL($L$2:$L$3995,ROWS($N$2:N218)),$L$2:$L$3995,0)),"")</f>
        <v/>
      </c>
      <c r="O218" s="78" t="str">
        <f>IFERROR(INDEX(all[الشركة],MATCH(SMALL($L$2:$L$3995,ROWS($O$2:O218)),$L$2:$L$3995,0)),"")</f>
        <v/>
      </c>
      <c r="P218" s="79" t="str">
        <f>IFERROR(INDEX(all[سعر البيع],MATCH(SMALL($L$2:$L$3995,ROWS($P$2:P218)),$L$2:$L$3995,0)),"")</f>
        <v/>
      </c>
    </row>
    <row r="219" spans="1:16" x14ac:dyDescent="0.2">
      <c r="A219" s="71"/>
      <c r="B219" s="69"/>
      <c r="C219" s="69"/>
      <c r="D219" s="70"/>
      <c r="F219" s="77" t="str">
        <f>IFERROR(INDEX(all[اسم الصنف],MATCH(SMALL($I$2:$I$3995,ROWS($F$2:F219)),$I$2:$I$3995,0)),"")</f>
        <v/>
      </c>
      <c r="G219" s="78" t="str">
        <f>IFERROR(IF(SEARCH(بحث!$L$4,all[الشركة])&gt;0,ROW(G219),""),"")</f>
        <v/>
      </c>
      <c r="H219" s="78" t="str">
        <f>IFERROR(INDEX(all[الشركة],MATCH(SMALL($G$2:$G$3995,ROWS($H$2:H219)),$G$2:$G$3995,0)),"")</f>
        <v/>
      </c>
      <c r="I219" s="78" t="str">
        <f>IFERROR(IF(SEARCH(بحث!$L$4,all[الشركة])&gt;0,ROW(G219),""),"")</f>
        <v/>
      </c>
      <c r="J219" s="78" t="str">
        <f>IFERROR(INDEX(all[الباركود],MATCH(SMALL($I$2:$I$3995,ROWS($J$2:J219)),$I$2:$I$3995,0)),"")</f>
        <v/>
      </c>
      <c r="K219" s="79" t="str">
        <f>IFERROR(INDEX(all[سعر البيع],MATCH(SMALL($I$2:$I$3995,ROWS($K$2:K219)),$I$2:$I$3995,0)),"")</f>
        <v/>
      </c>
      <c r="L219" s="77" t="str">
        <f>IFERROR(IF(SEARCH(بحث!$D$4,all[اسم الصنف])&gt;0,ROW(L219),""),"")</f>
        <v/>
      </c>
      <c r="M219" s="78" t="str">
        <f>IFERROR(INDEX(all[اسم الصنف],MATCH(SMALL($L$2:$L$3995,ROWS($M$2:M219)),$L$2:$L$3995,0)),"")</f>
        <v/>
      </c>
      <c r="N219" s="78" t="str">
        <f>IFERROR(INDEX(all[الباركود],MATCH(SMALL($L$2:$L$3995,ROWS($N$2:N219)),$L$2:$L$3995,0)),"")</f>
        <v/>
      </c>
      <c r="O219" s="78" t="str">
        <f>IFERROR(INDEX(all[الشركة],MATCH(SMALL($L$2:$L$3995,ROWS($O$2:O219)),$L$2:$L$3995,0)),"")</f>
        <v/>
      </c>
      <c r="P219" s="79" t="str">
        <f>IFERROR(INDEX(all[سعر البيع],MATCH(SMALL($L$2:$L$3995,ROWS($P$2:P219)),$L$2:$L$3995,0)),"")</f>
        <v/>
      </c>
    </row>
    <row r="220" spans="1:16" x14ac:dyDescent="0.2">
      <c r="A220" s="71"/>
      <c r="B220" s="69"/>
      <c r="C220" s="69"/>
      <c r="D220" s="70"/>
      <c r="F220" s="77" t="str">
        <f>IFERROR(INDEX(all[اسم الصنف],MATCH(SMALL($I$2:$I$3995,ROWS($F$2:F220)),$I$2:$I$3995,0)),"")</f>
        <v/>
      </c>
      <c r="G220" s="78" t="str">
        <f>IFERROR(IF(SEARCH(بحث!$L$4,all[الشركة])&gt;0,ROW(G220),""),"")</f>
        <v/>
      </c>
      <c r="H220" s="78" t="str">
        <f>IFERROR(INDEX(all[الشركة],MATCH(SMALL($G$2:$G$3995,ROWS($H$2:H220)),$G$2:$G$3995,0)),"")</f>
        <v/>
      </c>
      <c r="I220" s="78" t="str">
        <f>IFERROR(IF(SEARCH(بحث!$L$4,all[الشركة])&gt;0,ROW(G220),""),"")</f>
        <v/>
      </c>
      <c r="J220" s="78" t="str">
        <f>IFERROR(INDEX(all[الباركود],MATCH(SMALL($I$2:$I$3995,ROWS($J$2:J220)),$I$2:$I$3995,0)),"")</f>
        <v/>
      </c>
      <c r="K220" s="79" t="str">
        <f>IFERROR(INDEX(all[سعر البيع],MATCH(SMALL($I$2:$I$3995,ROWS($K$2:K220)),$I$2:$I$3995,0)),"")</f>
        <v/>
      </c>
      <c r="L220" s="77" t="str">
        <f>IFERROR(IF(SEARCH(بحث!$D$4,all[اسم الصنف])&gt;0,ROW(L220),""),"")</f>
        <v/>
      </c>
      <c r="M220" s="78" t="str">
        <f>IFERROR(INDEX(all[اسم الصنف],MATCH(SMALL($L$2:$L$3995,ROWS($M$2:M220)),$L$2:$L$3995,0)),"")</f>
        <v/>
      </c>
      <c r="N220" s="78" t="str">
        <f>IFERROR(INDEX(all[الباركود],MATCH(SMALL($L$2:$L$3995,ROWS($N$2:N220)),$L$2:$L$3995,0)),"")</f>
        <v/>
      </c>
      <c r="O220" s="78" t="str">
        <f>IFERROR(INDEX(all[الشركة],MATCH(SMALL($L$2:$L$3995,ROWS($O$2:O220)),$L$2:$L$3995,0)),"")</f>
        <v/>
      </c>
      <c r="P220" s="79" t="str">
        <f>IFERROR(INDEX(all[سعر البيع],MATCH(SMALL($L$2:$L$3995,ROWS($P$2:P220)),$L$2:$L$3995,0)),"")</f>
        <v/>
      </c>
    </row>
    <row r="221" spans="1:16" x14ac:dyDescent="0.2">
      <c r="A221" s="71"/>
      <c r="B221" s="69"/>
      <c r="C221" s="69"/>
      <c r="D221" s="70"/>
      <c r="F221" s="77" t="str">
        <f>IFERROR(INDEX(all[اسم الصنف],MATCH(SMALL($I$2:$I$3995,ROWS($F$2:F221)),$I$2:$I$3995,0)),"")</f>
        <v/>
      </c>
      <c r="G221" s="78" t="str">
        <f>IFERROR(IF(SEARCH(بحث!$L$4,all[الشركة])&gt;0,ROW(G221),""),"")</f>
        <v/>
      </c>
      <c r="H221" s="78" t="str">
        <f>IFERROR(INDEX(all[الشركة],MATCH(SMALL($G$2:$G$3995,ROWS($H$2:H221)),$G$2:$G$3995,0)),"")</f>
        <v/>
      </c>
      <c r="I221" s="78" t="str">
        <f>IFERROR(IF(SEARCH(بحث!$L$4,all[الشركة])&gt;0,ROW(G221),""),"")</f>
        <v/>
      </c>
      <c r="J221" s="78" t="str">
        <f>IFERROR(INDEX(all[الباركود],MATCH(SMALL($I$2:$I$3995,ROWS($J$2:J221)),$I$2:$I$3995,0)),"")</f>
        <v/>
      </c>
      <c r="K221" s="79" t="str">
        <f>IFERROR(INDEX(all[سعر البيع],MATCH(SMALL($I$2:$I$3995,ROWS($K$2:K221)),$I$2:$I$3995,0)),"")</f>
        <v/>
      </c>
      <c r="L221" s="77" t="str">
        <f>IFERROR(IF(SEARCH(بحث!$D$4,all[اسم الصنف])&gt;0,ROW(L221),""),"")</f>
        <v/>
      </c>
      <c r="M221" s="78" t="str">
        <f>IFERROR(INDEX(all[اسم الصنف],MATCH(SMALL($L$2:$L$3995,ROWS($M$2:M221)),$L$2:$L$3995,0)),"")</f>
        <v/>
      </c>
      <c r="N221" s="78" t="str">
        <f>IFERROR(INDEX(all[الباركود],MATCH(SMALL($L$2:$L$3995,ROWS($N$2:N221)),$L$2:$L$3995,0)),"")</f>
        <v/>
      </c>
      <c r="O221" s="78" t="str">
        <f>IFERROR(INDEX(all[الشركة],MATCH(SMALL($L$2:$L$3995,ROWS($O$2:O221)),$L$2:$L$3995,0)),"")</f>
        <v/>
      </c>
      <c r="P221" s="79" t="str">
        <f>IFERROR(INDEX(all[سعر البيع],MATCH(SMALL($L$2:$L$3995,ROWS($P$2:P221)),$L$2:$L$3995,0)),"")</f>
        <v/>
      </c>
    </row>
    <row r="222" spans="1:16" x14ac:dyDescent="0.2">
      <c r="A222" s="71"/>
      <c r="B222" s="69"/>
      <c r="C222" s="69"/>
      <c r="D222" s="70"/>
      <c r="F222" s="77" t="str">
        <f>IFERROR(INDEX(all[اسم الصنف],MATCH(SMALL($I$2:$I$3995,ROWS($F$2:F222)),$I$2:$I$3995,0)),"")</f>
        <v/>
      </c>
      <c r="G222" s="78" t="str">
        <f>IFERROR(IF(SEARCH(بحث!$L$4,all[الشركة])&gt;0,ROW(G222),""),"")</f>
        <v/>
      </c>
      <c r="H222" s="78" t="str">
        <f>IFERROR(INDEX(all[الشركة],MATCH(SMALL($G$2:$G$3995,ROWS($H$2:H222)),$G$2:$G$3995,0)),"")</f>
        <v/>
      </c>
      <c r="I222" s="78" t="str">
        <f>IFERROR(IF(SEARCH(بحث!$L$4,all[الشركة])&gt;0,ROW(G222),""),"")</f>
        <v/>
      </c>
      <c r="J222" s="78" t="str">
        <f>IFERROR(INDEX(all[الباركود],MATCH(SMALL($I$2:$I$3995,ROWS($J$2:J222)),$I$2:$I$3995,0)),"")</f>
        <v/>
      </c>
      <c r="K222" s="79" t="str">
        <f>IFERROR(INDEX(all[سعر البيع],MATCH(SMALL($I$2:$I$3995,ROWS($K$2:K222)),$I$2:$I$3995,0)),"")</f>
        <v/>
      </c>
      <c r="L222" s="77" t="str">
        <f>IFERROR(IF(SEARCH(بحث!$D$4,all[اسم الصنف])&gt;0,ROW(L222),""),"")</f>
        <v/>
      </c>
      <c r="M222" s="78" t="str">
        <f>IFERROR(INDEX(all[اسم الصنف],MATCH(SMALL($L$2:$L$3995,ROWS($M$2:M222)),$L$2:$L$3995,0)),"")</f>
        <v/>
      </c>
      <c r="N222" s="78" t="str">
        <f>IFERROR(INDEX(all[الباركود],MATCH(SMALL($L$2:$L$3995,ROWS($N$2:N222)),$L$2:$L$3995,0)),"")</f>
        <v/>
      </c>
      <c r="O222" s="78" t="str">
        <f>IFERROR(INDEX(all[الشركة],MATCH(SMALL($L$2:$L$3995,ROWS($O$2:O222)),$L$2:$L$3995,0)),"")</f>
        <v/>
      </c>
      <c r="P222" s="79" t="str">
        <f>IFERROR(INDEX(all[سعر البيع],MATCH(SMALL($L$2:$L$3995,ROWS($P$2:P222)),$L$2:$L$3995,0)),"")</f>
        <v/>
      </c>
    </row>
    <row r="223" spans="1:16" x14ac:dyDescent="0.2">
      <c r="A223" s="71"/>
      <c r="B223" s="69"/>
      <c r="C223" s="69"/>
      <c r="D223" s="70"/>
      <c r="F223" s="77" t="str">
        <f>IFERROR(INDEX(all[اسم الصنف],MATCH(SMALL($I$2:$I$3995,ROWS($F$2:F223)),$I$2:$I$3995,0)),"")</f>
        <v/>
      </c>
      <c r="G223" s="78" t="str">
        <f>IFERROR(IF(SEARCH(بحث!$L$4,all[الشركة])&gt;0,ROW(G223),""),"")</f>
        <v/>
      </c>
      <c r="H223" s="78" t="str">
        <f>IFERROR(INDEX(all[الشركة],MATCH(SMALL($G$2:$G$3995,ROWS($H$2:H223)),$G$2:$G$3995,0)),"")</f>
        <v/>
      </c>
      <c r="I223" s="78" t="str">
        <f>IFERROR(IF(SEARCH(بحث!$L$4,all[الشركة])&gt;0,ROW(G223),""),"")</f>
        <v/>
      </c>
      <c r="J223" s="78" t="str">
        <f>IFERROR(INDEX(all[الباركود],MATCH(SMALL($I$2:$I$3995,ROWS($J$2:J223)),$I$2:$I$3995,0)),"")</f>
        <v/>
      </c>
      <c r="K223" s="79" t="str">
        <f>IFERROR(INDEX(all[سعر البيع],MATCH(SMALL($I$2:$I$3995,ROWS($K$2:K223)),$I$2:$I$3995,0)),"")</f>
        <v/>
      </c>
      <c r="L223" s="77" t="str">
        <f>IFERROR(IF(SEARCH(بحث!$D$4,all[اسم الصنف])&gt;0,ROW(L223),""),"")</f>
        <v/>
      </c>
      <c r="M223" s="78" t="str">
        <f>IFERROR(INDEX(all[اسم الصنف],MATCH(SMALL($L$2:$L$3995,ROWS($M$2:M223)),$L$2:$L$3995,0)),"")</f>
        <v/>
      </c>
      <c r="N223" s="78" t="str">
        <f>IFERROR(INDEX(all[الباركود],MATCH(SMALL($L$2:$L$3995,ROWS($N$2:N223)),$L$2:$L$3995,0)),"")</f>
        <v/>
      </c>
      <c r="O223" s="78" t="str">
        <f>IFERROR(INDEX(all[الشركة],MATCH(SMALL($L$2:$L$3995,ROWS($O$2:O223)),$L$2:$L$3995,0)),"")</f>
        <v/>
      </c>
      <c r="P223" s="79" t="str">
        <f>IFERROR(INDEX(all[سعر البيع],MATCH(SMALL($L$2:$L$3995,ROWS($P$2:P223)),$L$2:$L$3995,0)),"")</f>
        <v/>
      </c>
    </row>
    <row r="224" spans="1:16" x14ac:dyDescent="0.2">
      <c r="A224" s="71"/>
      <c r="B224" s="69"/>
      <c r="C224" s="69"/>
      <c r="D224" s="70"/>
      <c r="F224" s="77" t="str">
        <f>IFERROR(INDEX(all[اسم الصنف],MATCH(SMALL($I$2:$I$3995,ROWS($F$2:F224)),$I$2:$I$3995,0)),"")</f>
        <v/>
      </c>
      <c r="G224" s="78" t="str">
        <f>IFERROR(IF(SEARCH(بحث!$L$4,all[الشركة])&gt;0,ROW(G224),""),"")</f>
        <v/>
      </c>
      <c r="H224" s="78" t="str">
        <f>IFERROR(INDEX(all[الشركة],MATCH(SMALL($G$2:$G$3995,ROWS($H$2:H224)),$G$2:$G$3995,0)),"")</f>
        <v/>
      </c>
      <c r="I224" s="78" t="str">
        <f>IFERROR(IF(SEARCH(بحث!$L$4,all[الشركة])&gt;0,ROW(G224),""),"")</f>
        <v/>
      </c>
      <c r="J224" s="78" t="str">
        <f>IFERROR(INDEX(all[الباركود],MATCH(SMALL($I$2:$I$3995,ROWS($J$2:J224)),$I$2:$I$3995,0)),"")</f>
        <v/>
      </c>
      <c r="K224" s="79" t="str">
        <f>IFERROR(INDEX(all[سعر البيع],MATCH(SMALL($I$2:$I$3995,ROWS($K$2:K224)),$I$2:$I$3995,0)),"")</f>
        <v/>
      </c>
      <c r="L224" s="77" t="str">
        <f>IFERROR(IF(SEARCH(بحث!$D$4,all[اسم الصنف])&gt;0,ROW(L224),""),"")</f>
        <v/>
      </c>
      <c r="M224" s="78" t="str">
        <f>IFERROR(INDEX(all[اسم الصنف],MATCH(SMALL($L$2:$L$3995,ROWS($M$2:M224)),$L$2:$L$3995,0)),"")</f>
        <v/>
      </c>
      <c r="N224" s="78" t="str">
        <f>IFERROR(INDEX(all[الباركود],MATCH(SMALL($L$2:$L$3995,ROWS($N$2:N224)),$L$2:$L$3995,0)),"")</f>
        <v/>
      </c>
      <c r="O224" s="78" t="str">
        <f>IFERROR(INDEX(all[الشركة],MATCH(SMALL($L$2:$L$3995,ROWS($O$2:O224)),$L$2:$L$3995,0)),"")</f>
        <v/>
      </c>
      <c r="P224" s="79" t="str">
        <f>IFERROR(INDEX(all[سعر البيع],MATCH(SMALL($L$2:$L$3995,ROWS($P$2:P224)),$L$2:$L$3995,0)),"")</f>
        <v/>
      </c>
    </row>
    <row r="225" spans="1:16" x14ac:dyDescent="0.2">
      <c r="A225" s="71"/>
      <c r="B225" s="69"/>
      <c r="C225" s="69"/>
      <c r="D225" s="70"/>
      <c r="F225" s="77" t="str">
        <f>IFERROR(INDEX(all[اسم الصنف],MATCH(SMALL($I$2:$I$3995,ROWS($F$2:F225)),$I$2:$I$3995,0)),"")</f>
        <v/>
      </c>
      <c r="G225" s="78" t="str">
        <f>IFERROR(IF(SEARCH(بحث!$L$4,all[الشركة])&gt;0,ROW(G225),""),"")</f>
        <v/>
      </c>
      <c r="H225" s="78" t="str">
        <f>IFERROR(INDEX(all[الشركة],MATCH(SMALL($G$2:$G$3995,ROWS($H$2:H225)),$G$2:$G$3995,0)),"")</f>
        <v/>
      </c>
      <c r="I225" s="78" t="str">
        <f>IFERROR(IF(SEARCH(بحث!$L$4,all[الشركة])&gt;0,ROW(G225),""),"")</f>
        <v/>
      </c>
      <c r="J225" s="78" t="str">
        <f>IFERROR(INDEX(all[الباركود],MATCH(SMALL($I$2:$I$3995,ROWS($J$2:J225)),$I$2:$I$3995,0)),"")</f>
        <v/>
      </c>
      <c r="K225" s="79" t="str">
        <f>IFERROR(INDEX(all[سعر البيع],MATCH(SMALL($I$2:$I$3995,ROWS($K$2:K225)),$I$2:$I$3995,0)),"")</f>
        <v/>
      </c>
      <c r="L225" s="77" t="str">
        <f>IFERROR(IF(SEARCH(بحث!$D$4,all[اسم الصنف])&gt;0,ROW(L225),""),"")</f>
        <v/>
      </c>
      <c r="M225" s="78" t="str">
        <f>IFERROR(INDEX(all[اسم الصنف],MATCH(SMALL($L$2:$L$3995,ROWS($M$2:M225)),$L$2:$L$3995,0)),"")</f>
        <v/>
      </c>
      <c r="N225" s="78" t="str">
        <f>IFERROR(INDEX(all[الباركود],MATCH(SMALL($L$2:$L$3995,ROWS($N$2:N225)),$L$2:$L$3995,0)),"")</f>
        <v/>
      </c>
      <c r="O225" s="78" t="str">
        <f>IFERROR(INDEX(all[الشركة],MATCH(SMALL($L$2:$L$3995,ROWS($O$2:O225)),$L$2:$L$3995,0)),"")</f>
        <v/>
      </c>
      <c r="P225" s="79" t="str">
        <f>IFERROR(INDEX(all[سعر البيع],MATCH(SMALL($L$2:$L$3995,ROWS($P$2:P225)),$L$2:$L$3995,0)),"")</f>
        <v/>
      </c>
    </row>
    <row r="226" spans="1:16" x14ac:dyDescent="0.2">
      <c r="A226" s="71"/>
      <c r="B226" s="69"/>
      <c r="C226" s="69"/>
      <c r="D226" s="70"/>
      <c r="F226" s="77" t="str">
        <f>IFERROR(INDEX(all[اسم الصنف],MATCH(SMALL($I$2:$I$3995,ROWS($F$2:F226)),$I$2:$I$3995,0)),"")</f>
        <v/>
      </c>
      <c r="G226" s="78" t="str">
        <f>IFERROR(IF(SEARCH(بحث!$L$4,all[الشركة])&gt;0,ROW(G226),""),"")</f>
        <v/>
      </c>
      <c r="H226" s="78" t="str">
        <f>IFERROR(INDEX(all[الشركة],MATCH(SMALL($G$2:$G$3995,ROWS($H$2:H226)),$G$2:$G$3995,0)),"")</f>
        <v/>
      </c>
      <c r="I226" s="78" t="str">
        <f>IFERROR(IF(SEARCH(بحث!$L$4,all[الشركة])&gt;0,ROW(G226),""),"")</f>
        <v/>
      </c>
      <c r="J226" s="78" t="str">
        <f>IFERROR(INDEX(all[الباركود],MATCH(SMALL($I$2:$I$3995,ROWS($J$2:J226)),$I$2:$I$3995,0)),"")</f>
        <v/>
      </c>
      <c r="K226" s="79" t="str">
        <f>IFERROR(INDEX(all[سعر البيع],MATCH(SMALL($I$2:$I$3995,ROWS($K$2:K226)),$I$2:$I$3995,0)),"")</f>
        <v/>
      </c>
      <c r="L226" s="77" t="str">
        <f>IFERROR(IF(SEARCH(بحث!$D$4,all[اسم الصنف])&gt;0,ROW(L226),""),"")</f>
        <v/>
      </c>
      <c r="M226" s="78" t="str">
        <f>IFERROR(INDEX(all[اسم الصنف],MATCH(SMALL($L$2:$L$3995,ROWS($M$2:M226)),$L$2:$L$3995,0)),"")</f>
        <v/>
      </c>
      <c r="N226" s="78" t="str">
        <f>IFERROR(INDEX(all[الباركود],MATCH(SMALL($L$2:$L$3995,ROWS($N$2:N226)),$L$2:$L$3995,0)),"")</f>
        <v/>
      </c>
      <c r="O226" s="78" t="str">
        <f>IFERROR(INDEX(all[الشركة],MATCH(SMALL($L$2:$L$3995,ROWS($O$2:O226)),$L$2:$L$3995,0)),"")</f>
        <v/>
      </c>
      <c r="P226" s="79" t="str">
        <f>IFERROR(INDEX(all[سعر البيع],MATCH(SMALL($L$2:$L$3995,ROWS($P$2:P226)),$L$2:$L$3995,0)),"")</f>
        <v/>
      </c>
    </row>
    <row r="227" spans="1:16" x14ac:dyDescent="0.2">
      <c r="A227" s="71"/>
      <c r="B227" s="69"/>
      <c r="C227" s="69"/>
      <c r="D227" s="70"/>
      <c r="F227" s="77" t="str">
        <f>IFERROR(INDEX(all[اسم الصنف],MATCH(SMALL($I$2:$I$3995,ROWS($F$2:F227)),$I$2:$I$3995,0)),"")</f>
        <v/>
      </c>
      <c r="G227" s="78" t="str">
        <f>IFERROR(IF(SEARCH(بحث!$L$4,all[الشركة])&gt;0,ROW(G227),""),"")</f>
        <v/>
      </c>
      <c r="H227" s="78" t="str">
        <f>IFERROR(INDEX(all[الشركة],MATCH(SMALL($G$2:$G$3995,ROWS($H$2:H227)),$G$2:$G$3995,0)),"")</f>
        <v/>
      </c>
      <c r="I227" s="78" t="str">
        <f>IFERROR(IF(SEARCH(بحث!$L$4,all[الشركة])&gt;0,ROW(G227),""),"")</f>
        <v/>
      </c>
      <c r="J227" s="78" t="str">
        <f>IFERROR(INDEX(all[الباركود],MATCH(SMALL($I$2:$I$3995,ROWS($J$2:J227)),$I$2:$I$3995,0)),"")</f>
        <v/>
      </c>
      <c r="K227" s="79" t="str">
        <f>IFERROR(INDEX(all[سعر البيع],MATCH(SMALL($I$2:$I$3995,ROWS($K$2:K227)),$I$2:$I$3995,0)),"")</f>
        <v/>
      </c>
      <c r="L227" s="77" t="str">
        <f>IFERROR(IF(SEARCH(بحث!$D$4,all[اسم الصنف])&gt;0,ROW(L227),""),"")</f>
        <v/>
      </c>
      <c r="M227" s="78" t="str">
        <f>IFERROR(INDEX(all[اسم الصنف],MATCH(SMALL($L$2:$L$3995,ROWS($M$2:M227)),$L$2:$L$3995,0)),"")</f>
        <v/>
      </c>
      <c r="N227" s="78" t="str">
        <f>IFERROR(INDEX(all[الباركود],MATCH(SMALL($L$2:$L$3995,ROWS($N$2:N227)),$L$2:$L$3995,0)),"")</f>
        <v/>
      </c>
      <c r="O227" s="78" t="str">
        <f>IFERROR(INDEX(all[الشركة],MATCH(SMALL($L$2:$L$3995,ROWS($O$2:O227)),$L$2:$L$3995,0)),"")</f>
        <v/>
      </c>
      <c r="P227" s="79" t="str">
        <f>IFERROR(INDEX(all[سعر البيع],MATCH(SMALL($L$2:$L$3995,ROWS($P$2:P227)),$L$2:$L$3995,0)),"")</f>
        <v/>
      </c>
    </row>
    <row r="228" spans="1:16" x14ac:dyDescent="0.2">
      <c r="A228" s="71"/>
      <c r="B228" s="69"/>
      <c r="C228" s="69"/>
      <c r="D228" s="70"/>
      <c r="F228" s="77" t="str">
        <f>IFERROR(INDEX(all[اسم الصنف],MATCH(SMALL($I$2:$I$3995,ROWS($F$2:F228)),$I$2:$I$3995,0)),"")</f>
        <v/>
      </c>
      <c r="G228" s="78" t="str">
        <f>IFERROR(IF(SEARCH(بحث!$L$4,all[الشركة])&gt;0,ROW(G228),""),"")</f>
        <v/>
      </c>
      <c r="H228" s="78" t="str">
        <f>IFERROR(INDEX(all[الشركة],MATCH(SMALL($G$2:$G$3995,ROWS($H$2:H228)),$G$2:$G$3995,0)),"")</f>
        <v/>
      </c>
      <c r="I228" s="78" t="str">
        <f>IFERROR(IF(SEARCH(بحث!$L$4,all[الشركة])&gt;0,ROW(G228),""),"")</f>
        <v/>
      </c>
      <c r="J228" s="78" t="str">
        <f>IFERROR(INDEX(all[الباركود],MATCH(SMALL($I$2:$I$3995,ROWS($J$2:J228)),$I$2:$I$3995,0)),"")</f>
        <v/>
      </c>
      <c r="K228" s="79" t="str">
        <f>IFERROR(INDEX(all[سعر البيع],MATCH(SMALL($I$2:$I$3995,ROWS($K$2:K228)),$I$2:$I$3995,0)),"")</f>
        <v/>
      </c>
      <c r="L228" s="77" t="str">
        <f>IFERROR(IF(SEARCH(بحث!$D$4,all[اسم الصنف])&gt;0,ROW(L228),""),"")</f>
        <v/>
      </c>
      <c r="M228" s="78" t="str">
        <f>IFERROR(INDEX(all[اسم الصنف],MATCH(SMALL($L$2:$L$3995,ROWS($M$2:M228)),$L$2:$L$3995,0)),"")</f>
        <v/>
      </c>
      <c r="N228" s="78" t="str">
        <f>IFERROR(INDEX(all[الباركود],MATCH(SMALL($L$2:$L$3995,ROWS($N$2:N228)),$L$2:$L$3995,0)),"")</f>
        <v/>
      </c>
      <c r="O228" s="78" t="str">
        <f>IFERROR(INDEX(all[الشركة],MATCH(SMALL($L$2:$L$3995,ROWS($O$2:O228)),$L$2:$L$3995,0)),"")</f>
        <v/>
      </c>
      <c r="P228" s="79" t="str">
        <f>IFERROR(INDEX(all[سعر البيع],MATCH(SMALL($L$2:$L$3995,ROWS($P$2:P228)),$L$2:$L$3995,0)),"")</f>
        <v/>
      </c>
    </row>
    <row r="229" spans="1:16" x14ac:dyDescent="0.2">
      <c r="A229" s="71"/>
      <c r="B229" s="69"/>
      <c r="C229" s="69"/>
      <c r="D229" s="70"/>
      <c r="F229" s="77" t="str">
        <f>IFERROR(INDEX(all[اسم الصنف],MATCH(SMALL($I$2:$I$3995,ROWS($F$2:F229)),$I$2:$I$3995,0)),"")</f>
        <v/>
      </c>
      <c r="G229" s="78" t="str">
        <f>IFERROR(IF(SEARCH(بحث!$L$4,all[الشركة])&gt;0,ROW(G229),""),"")</f>
        <v/>
      </c>
      <c r="H229" s="78" t="str">
        <f>IFERROR(INDEX(all[الشركة],MATCH(SMALL($G$2:$G$3995,ROWS($H$2:H229)),$G$2:$G$3995,0)),"")</f>
        <v/>
      </c>
      <c r="I229" s="78" t="str">
        <f>IFERROR(IF(SEARCH(بحث!$L$4,all[الشركة])&gt;0,ROW(G229),""),"")</f>
        <v/>
      </c>
      <c r="J229" s="78" t="str">
        <f>IFERROR(INDEX(all[الباركود],MATCH(SMALL($I$2:$I$3995,ROWS($J$2:J229)),$I$2:$I$3995,0)),"")</f>
        <v/>
      </c>
      <c r="K229" s="79" t="str">
        <f>IFERROR(INDEX(all[سعر البيع],MATCH(SMALL($I$2:$I$3995,ROWS($K$2:K229)),$I$2:$I$3995,0)),"")</f>
        <v/>
      </c>
      <c r="L229" s="77" t="str">
        <f>IFERROR(IF(SEARCH(بحث!$D$4,all[اسم الصنف])&gt;0,ROW(L229),""),"")</f>
        <v/>
      </c>
      <c r="M229" s="78" t="str">
        <f>IFERROR(INDEX(all[اسم الصنف],MATCH(SMALL($L$2:$L$3995,ROWS($M$2:M229)),$L$2:$L$3995,0)),"")</f>
        <v/>
      </c>
      <c r="N229" s="78" t="str">
        <f>IFERROR(INDEX(all[الباركود],MATCH(SMALL($L$2:$L$3995,ROWS($N$2:N229)),$L$2:$L$3995,0)),"")</f>
        <v/>
      </c>
      <c r="O229" s="78" t="str">
        <f>IFERROR(INDEX(all[الشركة],MATCH(SMALL($L$2:$L$3995,ROWS($O$2:O229)),$L$2:$L$3995,0)),"")</f>
        <v/>
      </c>
      <c r="P229" s="79" t="str">
        <f>IFERROR(INDEX(all[سعر البيع],MATCH(SMALL($L$2:$L$3995,ROWS($P$2:P229)),$L$2:$L$3995,0)),"")</f>
        <v/>
      </c>
    </row>
    <row r="230" spans="1:16" x14ac:dyDescent="0.2">
      <c r="A230" s="71"/>
      <c r="B230" s="69"/>
      <c r="C230" s="69"/>
      <c r="D230" s="70"/>
      <c r="F230" s="77" t="str">
        <f>IFERROR(INDEX(all[اسم الصنف],MATCH(SMALL($I$2:$I$3995,ROWS($F$2:F230)),$I$2:$I$3995,0)),"")</f>
        <v/>
      </c>
      <c r="G230" s="78" t="str">
        <f>IFERROR(IF(SEARCH(بحث!$L$4,all[الشركة])&gt;0,ROW(G230),""),"")</f>
        <v/>
      </c>
      <c r="H230" s="78" t="str">
        <f>IFERROR(INDEX(all[الشركة],MATCH(SMALL($G$2:$G$3995,ROWS($H$2:H230)),$G$2:$G$3995,0)),"")</f>
        <v/>
      </c>
      <c r="I230" s="78" t="str">
        <f>IFERROR(IF(SEARCH(بحث!$L$4,all[الشركة])&gt;0,ROW(G230),""),"")</f>
        <v/>
      </c>
      <c r="J230" s="78" t="str">
        <f>IFERROR(INDEX(all[الباركود],MATCH(SMALL($I$2:$I$3995,ROWS($J$2:J230)),$I$2:$I$3995,0)),"")</f>
        <v/>
      </c>
      <c r="K230" s="79" t="str">
        <f>IFERROR(INDEX(all[سعر البيع],MATCH(SMALL($I$2:$I$3995,ROWS($K$2:K230)),$I$2:$I$3995,0)),"")</f>
        <v/>
      </c>
      <c r="L230" s="77" t="str">
        <f>IFERROR(IF(SEARCH(بحث!$D$4,all[اسم الصنف])&gt;0,ROW(L230),""),"")</f>
        <v/>
      </c>
      <c r="M230" s="78" t="str">
        <f>IFERROR(INDEX(all[اسم الصنف],MATCH(SMALL($L$2:$L$3995,ROWS($M$2:M230)),$L$2:$L$3995,0)),"")</f>
        <v/>
      </c>
      <c r="N230" s="78" t="str">
        <f>IFERROR(INDEX(all[الباركود],MATCH(SMALL($L$2:$L$3995,ROWS($N$2:N230)),$L$2:$L$3995,0)),"")</f>
        <v/>
      </c>
      <c r="O230" s="78" t="str">
        <f>IFERROR(INDEX(all[الشركة],MATCH(SMALL($L$2:$L$3995,ROWS($O$2:O230)),$L$2:$L$3995,0)),"")</f>
        <v/>
      </c>
      <c r="P230" s="79" t="str">
        <f>IFERROR(INDEX(all[سعر البيع],MATCH(SMALL($L$2:$L$3995,ROWS($P$2:P230)),$L$2:$L$3995,0)),"")</f>
        <v/>
      </c>
    </row>
    <row r="231" spans="1:16" x14ac:dyDescent="0.2">
      <c r="A231" s="71"/>
      <c r="B231" s="69"/>
      <c r="C231" s="69"/>
      <c r="D231" s="70"/>
      <c r="F231" s="77" t="str">
        <f>IFERROR(INDEX(all[اسم الصنف],MATCH(SMALL($I$2:$I$3995,ROWS($F$2:F231)),$I$2:$I$3995,0)),"")</f>
        <v/>
      </c>
      <c r="G231" s="78" t="str">
        <f>IFERROR(IF(SEARCH(بحث!$L$4,all[الشركة])&gt;0,ROW(G231),""),"")</f>
        <v/>
      </c>
      <c r="H231" s="78" t="str">
        <f>IFERROR(INDEX(all[الشركة],MATCH(SMALL($G$2:$G$3995,ROWS($H$2:H231)),$G$2:$G$3995,0)),"")</f>
        <v/>
      </c>
      <c r="I231" s="78" t="str">
        <f>IFERROR(IF(SEARCH(بحث!$L$4,all[الشركة])&gt;0,ROW(G231),""),"")</f>
        <v/>
      </c>
      <c r="J231" s="78" t="str">
        <f>IFERROR(INDEX(all[الباركود],MATCH(SMALL($I$2:$I$3995,ROWS($J$2:J231)),$I$2:$I$3995,0)),"")</f>
        <v/>
      </c>
      <c r="K231" s="79" t="str">
        <f>IFERROR(INDEX(all[سعر البيع],MATCH(SMALL($I$2:$I$3995,ROWS($K$2:K231)),$I$2:$I$3995,0)),"")</f>
        <v/>
      </c>
      <c r="L231" s="77" t="str">
        <f>IFERROR(IF(SEARCH(بحث!$D$4,all[اسم الصنف])&gt;0,ROW(L231),""),"")</f>
        <v/>
      </c>
      <c r="M231" s="78" t="str">
        <f>IFERROR(INDEX(all[اسم الصنف],MATCH(SMALL($L$2:$L$3995,ROWS($M$2:M231)),$L$2:$L$3995,0)),"")</f>
        <v/>
      </c>
      <c r="N231" s="78" t="str">
        <f>IFERROR(INDEX(all[الباركود],MATCH(SMALL($L$2:$L$3995,ROWS($N$2:N231)),$L$2:$L$3995,0)),"")</f>
        <v/>
      </c>
      <c r="O231" s="78" t="str">
        <f>IFERROR(INDEX(all[الشركة],MATCH(SMALL($L$2:$L$3995,ROWS($O$2:O231)),$L$2:$L$3995,0)),"")</f>
        <v/>
      </c>
      <c r="P231" s="79" t="str">
        <f>IFERROR(INDEX(all[سعر البيع],MATCH(SMALL($L$2:$L$3995,ROWS($P$2:P231)),$L$2:$L$3995,0)),"")</f>
        <v/>
      </c>
    </row>
    <row r="232" spans="1:16" x14ac:dyDescent="0.2">
      <c r="A232" s="71"/>
      <c r="B232" s="69"/>
      <c r="C232" s="69"/>
      <c r="D232" s="70"/>
      <c r="F232" s="77" t="str">
        <f>IFERROR(INDEX(all[اسم الصنف],MATCH(SMALL($I$2:$I$3995,ROWS($F$2:F232)),$I$2:$I$3995,0)),"")</f>
        <v/>
      </c>
      <c r="G232" s="78" t="str">
        <f>IFERROR(IF(SEARCH(بحث!$L$4,all[الشركة])&gt;0,ROW(G232),""),"")</f>
        <v/>
      </c>
      <c r="H232" s="78" t="str">
        <f>IFERROR(INDEX(all[الشركة],MATCH(SMALL($G$2:$G$3995,ROWS($H$2:H232)),$G$2:$G$3995,0)),"")</f>
        <v/>
      </c>
      <c r="I232" s="78" t="str">
        <f>IFERROR(IF(SEARCH(بحث!$L$4,all[الشركة])&gt;0,ROW(G232),""),"")</f>
        <v/>
      </c>
      <c r="J232" s="78" t="str">
        <f>IFERROR(INDEX(all[الباركود],MATCH(SMALL($I$2:$I$3995,ROWS($J$2:J232)),$I$2:$I$3995,0)),"")</f>
        <v/>
      </c>
      <c r="K232" s="79" t="str">
        <f>IFERROR(INDEX(all[سعر البيع],MATCH(SMALL($I$2:$I$3995,ROWS($K$2:K232)),$I$2:$I$3995,0)),"")</f>
        <v/>
      </c>
      <c r="L232" s="77" t="str">
        <f>IFERROR(IF(SEARCH(بحث!$D$4,all[اسم الصنف])&gt;0,ROW(L232),""),"")</f>
        <v/>
      </c>
      <c r="M232" s="78" t="str">
        <f>IFERROR(INDEX(all[اسم الصنف],MATCH(SMALL($L$2:$L$3995,ROWS($M$2:M232)),$L$2:$L$3995,0)),"")</f>
        <v/>
      </c>
      <c r="N232" s="78" t="str">
        <f>IFERROR(INDEX(all[الباركود],MATCH(SMALL($L$2:$L$3995,ROWS($N$2:N232)),$L$2:$L$3995,0)),"")</f>
        <v/>
      </c>
      <c r="O232" s="78" t="str">
        <f>IFERROR(INDEX(all[الشركة],MATCH(SMALL($L$2:$L$3995,ROWS($O$2:O232)),$L$2:$L$3995,0)),"")</f>
        <v/>
      </c>
      <c r="P232" s="79" t="str">
        <f>IFERROR(INDEX(all[سعر البيع],MATCH(SMALL($L$2:$L$3995,ROWS($P$2:P232)),$L$2:$L$3995,0)),"")</f>
        <v/>
      </c>
    </row>
    <row r="233" spans="1:16" x14ac:dyDescent="0.2">
      <c r="A233" s="71"/>
      <c r="B233" s="69"/>
      <c r="C233" s="69"/>
      <c r="D233" s="70"/>
      <c r="F233" s="77" t="str">
        <f>IFERROR(INDEX(all[اسم الصنف],MATCH(SMALL($I$2:$I$3995,ROWS($F$2:F233)),$I$2:$I$3995,0)),"")</f>
        <v/>
      </c>
      <c r="G233" s="78" t="str">
        <f>IFERROR(IF(SEARCH(بحث!$L$4,all[الشركة])&gt;0,ROW(G233),""),"")</f>
        <v/>
      </c>
      <c r="H233" s="78" t="str">
        <f>IFERROR(INDEX(all[الشركة],MATCH(SMALL($G$2:$G$3995,ROWS($H$2:H233)),$G$2:$G$3995,0)),"")</f>
        <v/>
      </c>
      <c r="I233" s="78" t="str">
        <f>IFERROR(IF(SEARCH(بحث!$L$4,all[الشركة])&gt;0,ROW(G233),""),"")</f>
        <v/>
      </c>
      <c r="J233" s="78" t="str">
        <f>IFERROR(INDEX(all[الباركود],MATCH(SMALL($I$2:$I$3995,ROWS($J$2:J233)),$I$2:$I$3995,0)),"")</f>
        <v/>
      </c>
      <c r="K233" s="79" t="str">
        <f>IFERROR(INDEX(all[سعر البيع],MATCH(SMALL($I$2:$I$3995,ROWS($K$2:K233)),$I$2:$I$3995,0)),"")</f>
        <v/>
      </c>
      <c r="L233" s="77" t="str">
        <f>IFERROR(IF(SEARCH(بحث!$D$4,all[اسم الصنف])&gt;0,ROW(L233),""),"")</f>
        <v/>
      </c>
      <c r="M233" s="78" t="str">
        <f>IFERROR(INDEX(all[اسم الصنف],MATCH(SMALL($L$2:$L$3995,ROWS($M$2:M233)),$L$2:$L$3995,0)),"")</f>
        <v/>
      </c>
      <c r="N233" s="78" t="str">
        <f>IFERROR(INDEX(all[الباركود],MATCH(SMALL($L$2:$L$3995,ROWS($N$2:N233)),$L$2:$L$3995,0)),"")</f>
        <v/>
      </c>
      <c r="O233" s="78" t="str">
        <f>IFERROR(INDEX(all[الشركة],MATCH(SMALL($L$2:$L$3995,ROWS($O$2:O233)),$L$2:$L$3995,0)),"")</f>
        <v/>
      </c>
      <c r="P233" s="79" t="str">
        <f>IFERROR(INDEX(all[سعر البيع],MATCH(SMALL($L$2:$L$3995,ROWS($P$2:P233)),$L$2:$L$3995,0)),"")</f>
        <v/>
      </c>
    </row>
    <row r="234" spans="1:16" x14ac:dyDescent="0.2">
      <c r="A234" s="71"/>
      <c r="B234" s="69"/>
      <c r="C234" s="69"/>
      <c r="D234" s="70"/>
      <c r="F234" s="77" t="str">
        <f>IFERROR(INDEX(all[اسم الصنف],MATCH(SMALL($I$2:$I$3995,ROWS($F$2:F234)),$I$2:$I$3995,0)),"")</f>
        <v/>
      </c>
      <c r="G234" s="78" t="str">
        <f>IFERROR(IF(SEARCH(بحث!$L$4,all[الشركة])&gt;0,ROW(G234),""),"")</f>
        <v/>
      </c>
      <c r="H234" s="78" t="str">
        <f>IFERROR(INDEX(all[الشركة],MATCH(SMALL($G$2:$G$3995,ROWS($H$2:H234)),$G$2:$G$3995,0)),"")</f>
        <v/>
      </c>
      <c r="I234" s="78" t="str">
        <f>IFERROR(IF(SEARCH(بحث!$L$4,all[الشركة])&gt;0,ROW(G234),""),"")</f>
        <v/>
      </c>
      <c r="J234" s="78" t="str">
        <f>IFERROR(INDEX(all[الباركود],MATCH(SMALL($I$2:$I$3995,ROWS($J$2:J234)),$I$2:$I$3995,0)),"")</f>
        <v/>
      </c>
      <c r="K234" s="79" t="str">
        <f>IFERROR(INDEX(all[سعر البيع],MATCH(SMALL($I$2:$I$3995,ROWS($K$2:K234)),$I$2:$I$3995,0)),"")</f>
        <v/>
      </c>
      <c r="L234" s="77" t="str">
        <f>IFERROR(IF(SEARCH(بحث!$D$4,all[اسم الصنف])&gt;0,ROW(L234),""),"")</f>
        <v/>
      </c>
      <c r="M234" s="78" t="str">
        <f>IFERROR(INDEX(all[اسم الصنف],MATCH(SMALL($L$2:$L$3995,ROWS($M$2:M234)),$L$2:$L$3995,0)),"")</f>
        <v/>
      </c>
      <c r="N234" s="78" t="str">
        <f>IFERROR(INDEX(all[الباركود],MATCH(SMALL($L$2:$L$3995,ROWS($N$2:N234)),$L$2:$L$3995,0)),"")</f>
        <v/>
      </c>
      <c r="O234" s="78" t="str">
        <f>IFERROR(INDEX(all[الشركة],MATCH(SMALL($L$2:$L$3995,ROWS($O$2:O234)),$L$2:$L$3995,0)),"")</f>
        <v/>
      </c>
      <c r="P234" s="79" t="str">
        <f>IFERROR(INDEX(all[سعر البيع],MATCH(SMALL($L$2:$L$3995,ROWS($P$2:P234)),$L$2:$L$3995,0)),"")</f>
        <v/>
      </c>
    </row>
    <row r="235" spans="1:16" x14ac:dyDescent="0.2">
      <c r="A235" s="71"/>
      <c r="B235" s="69"/>
      <c r="C235" s="69"/>
      <c r="D235" s="70"/>
      <c r="F235" s="77" t="str">
        <f>IFERROR(INDEX(all[اسم الصنف],MATCH(SMALL($I$2:$I$3995,ROWS($F$2:F235)),$I$2:$I$3995,0)),"")</f>
        <v/>
      </c>
      <c r="G235" s="78" t="str">
        <f>IFERROR(IF(SEARCH(بحث!$L$4,all[الشركة])&gt;0,ROW(G235),""),"")</f>
        <v/>
      </c>
      <c r="H235" s="78" t="str">
        <f>IFERROR(INDEX(all[الشركة],MATCH(SMALL($G$2:$G$3995,ROWS($H$2:H235)),$G$2:$G$3995,0)),"")</f>
        <v/>
      </c>
      <c r="I235" s="78" t="str">
        <f>IFERROR(IF(SEARCH(بحث!$L$4,all[الشركة])&gt;0,ROW(G235),""),"")</f>
        <v/>
      </c>
      <c r="J235" s="78" t="str">
        <f>IFERROR(INDEX(all[الباركود],MATCH(SMALL($I$2:$I$3995,ROWS($J$2:J235)),$I$2:$I$3995,0)),"")</f>
        <v/>
      </c>
      <c r="K235" s="79" t="str">
        <f>IFERROR(INDEX(all[سعر البيع],MATCH(SMALL($I$2:$I$3995,ROWS($K$2:K235)),$I$2:$I$3995,0)),"")</f>
        <v/>
      </c>
      <c r="L235" s="77" t="str">
        <f>IFERROR(IF(SEARCH(بحث!$D$4,all[اسم الصنف])&gt;0,ROW(L235),""),"")</f>
        <v/>
      </c>
      <c r="M235" s="78" t="str">
        <f>IFERROR(INDEX(all[اسم الصنف],MATCH(SMALL($L$2:$L$3995,ROWS($M$2:M235)),$L$2:$L$3995,0)),"")</f>
        <v/>
      </c>
      <c r="N235" s="78" t="str">
        <f>IFERROR(INDEX(all[الباركود],MATCH(SMALL($L$2:$L$3995,ROWS($N$2:N235)),$L$2:$L$3995,0)),"")</f>
        <v/>
      </c>
      <c r="O235" s="78" t="str">
        <f>IFERROR(INDEX(all[الشركة],MATCH(SMALL($L$2:$L$3995,ROWS($O$2:O235)),$L$2:$L$3995,0)),"")</f>
        <v/>
      </c>
      <c r="P235" s="79" t="str">
        <f>IFERROR(INDEX(all[سعر البيع],MATCH(SMALL($L$2:$L$3995,ROWS($P$2:P235)),$L$2:$L$3995,0)),"")</f>
        <v/>
      </c>
    </row>
    <row r="236" spans="1:16" x14ac:dyDescent="0.2">
      <c r="A236" s="71"/>
      <c r="B236" s="69"/>
      <c r="C236" s="69"/>
      <c r="D236" s="70"/>
      <c r="F236" s="77" t="str">
        <f>IFERROR(INDEX(all[اسم الصنف],MATCH(SMALL($I$2:$I$3995,ROWS($F$2:F236)),$I$2:$I$3995,0)),"")</f>
        <v/>
      </c>
      <c r="G236" s="78" t="str">
        <f>IFERROR(IF(SEARCH(بحث!$L$4,all[الشركة])&gt;0,ROW(G236),""),"")</f>
        <v/>
      </c>
      <c r="H236" s="78" t="str">
        <f>IFERROR(INDEX(all[الشركة],MATCH(SMALL($G$2:$G$3995,ROWS($H$2:H236)),$G$2:$G$3995,0)),"")</f>
        <v/>
      </c>
      <c r="I236" s="78" t="str">
        <f>IFERROR(IF(SEARCH(بحث!$L$4,all[الشركة])&gt;0,ROW(G236),""),"")</f>
        <v/>
      </c>
      <c r="J236" s="78" t="str">
        <f>IFERROR(INDEX(all[الباركود],MATCH(SMALL($I$2:$I$3995,ROWS($J$2:J236)),$I$2:$I$3995,0)),"")</f>
        <v/>
      </c>
      <c r="K236" s="79" t="str">
        <f>IFERROR(INDEX(all[سعر البيع],MATCH(SMALL($I$2:$I$3995,ROWS($K$2:K236)),$I$2:$I$3995,0)),"")</f>
        <v/>
      </c>
      <c r="L236" s="77" t="str">
        <f>IFERROR(IF(SEARCH(بحث!$D$4,all[اسم الصنف])&gt;0,ROW(L236),""),"")</f>
        <v/>
      </c>
      <c r="M236" s="78" t="str">
        <f>IFERROR(INDEX(all[اسم الصنف],MATCH(SMALL($L$2:$L$3995,ROWS($M$2:M236)),$L$2:$L$3995,0)),"")</f>
        <v/>
      </c>
      <c r="N236" s="78" t="str">
        <f>IFERROR(INDEX(all[الباركود],MATCH(SMALL($L$2:$L$3995,ROWS($N$2:N236)),$L$2:$L$3995,0)),"")</f>
        <v/>
      </c>
      <c r="O236" s="78" t="str">
        <f>IFERROR(INDEX(all[الشركة],MATCH(SMALL($L$2:$L$3995,ROWS($O$2:O236)),$L$2:$L$3995,0)),"")</f>
        <v/>
      </c>
      <c r="P236" s="79" t="str">
        <f>IFERROR(INDEX(all[سعر البيع],MATCH(SMALL($L$2:$L$3995,ROWS($P$2:P236)),$L$2:$L$3995,0)),"")</f>
        <v/>
      </c>
    </row>
    <row r="237" spans="1:16" x14ac:dyDescent="0.2">
      <c r="A237" s="71"/>
      <c r="B237" s="69"/>
      <c r="C237" s="69"/>
      <c r="D237" s="70"/>
      <c r="F237" s="77" t="str">
        <f>IFERROR(INDEX(all[اسم الصنف],MATCH(SMALL($I$2:$I$3995,ROWS($F$2:F237)),$I$2:$I$3995,0)),"")</f>
        <v/>
      </c>
      <c r="G237" s="78" t="str">
        <f>IFERROR(IF(SEARCH(بحث!$L$4,all[الشركة])&gt;0,ROW(G237),""),"")</f>
        <v/>
      </c>
      <c r="H237" s="78" t="str">
        <f>IFERROR(INDEX(all[الشركة],MATCH(SMALL($G$2:$G$3995,ROWS($H$2:H237)),$G$2:$G$3995,0)),"")</f>
        <v/>
      </c>
      <c r="I237" s="78" t="str">
        <f>IFERROR(IF(SEARCH(بحث!$L$4,all[الشركة])&gt;0,ROW(G237),""),"")</f>
        <v/>
      </c>
      <c r="J237" s="78" t="str">
        <f>IFERROR(INDEX(all[الباركود],MATCH(SMALL($I$2:$I$3995,ROWS($J$2:J237)),$I$2:$I$3995,0)),"")</f>
        <v/>
      </c>
      <c r="K237" s="79" t="str">
        <f>IFERROR(INDEX(all[سعر البيع],MATCH(SMALL($I$2:$I$3995,ROWS($K$2:K237)),$I$2:$I$3995,0)),"")</f>
        <v/>
      </c>
      <c r="L237" s="77" t="str">
        <f>IFERROR(IF(SEARCH(بحث!$D$4,all[اسم الصنف])&gt;0,ROW(L237),""),"")</f>
        <v/>
      </c>
      <c r="M237" s="78" t="str">
        <f>IFERROR(INDEX(all[اسم الصنف],MATCH(SMALL($L$2:$L$3995,ROWS($M$2:M237)),$L$2:$L$3995,0)),"")</f>
        <v/>
      </c>
      <c r="N237" s="78" t="str">
        <f>IFERROR(INDEX(all[الباركود],MATCH(SMALL($L$2:$L$3995,ROWS($N$2:N237)),$L$2:$L$3995,0)),"")</f>
        <v/>
      </c>
      <c r="O237" s="78" t="str">
        <f>IFERROR(INDEX(all[الشركة],MATCH(SMALL($L$2:$L$3995,ROWS($O$2:O237)),$L$2:$L$3995,0)),"")</f>
        <v/>
      </c>
      <c r="P237" s="79" t="str">
        <f>IFERROR(INDEX(all[سعر البيع],MATCH(SMALL($L$2:$L$3995,ROWS($P$2:P237)),$L$2:$L$3995,0)),"")</f>
        <v/>
      </c>
    </row>
    <row r="238" spans="1:16" x14ac:dyDescent="0.2">
      <c r="A238" s="71"/>
      <c r="B238" s="69"/>
      <c r="C238" s="69"/>
      <c r="D238" s="70"/>
      <c r="F238" s="77" t="str">
        <f>IFERROR(INDEX(all[اسم الصنف],MATCH(SMALL($I$2:$I$3995,ROWS($F$2:F238)),$I$2:$I$3995,0)),"")</f>
        <v/>
      </c>
      <c r="G238" s="78" t="str">
        <f>IFERROR(IF(SEARCH(بحث!$L$4,all[الشركة])&gt;0,ROW(G238),""),"")</f>
        <v/>
      </c>
      <c r="H238" s="78" t="str">
        <f>IFERROR(INDEX(all[الشركة],MATCH(SMALL($G$2:$G$3995,ROWS($H$2:H238)),$G$2:$G$3995,0)),"")</f>
        <v/>
      </c>
      <c r="I238" s="78" t="str">
        <f>IFERROR(IF(SEARCH(بحث!$L$4,all[الشركة])&gt;0,ROW(G238),""),"")</f>
        <v/>
      </c>
      <c r="J238" s="78" t="str">
        <f>IFERROR(INDEX(all[الباركود],MATCH(SMALL($I$2:$I$3995,ROWS($J$2:J238)),$I$2:$I$3995,0)),"")</f>
        <v/>
      </c>
      <c r="K238" s="79" t="str">
        <f>IFERROR(INDEX(all[سعر البيع],MATCH(SMALL($I$2:$I$3995,ROWS($K$2:K238)),$I$2:$I$3995,0)),"")</f>
        <v/>
      </c>
      <c r="L238" s="77" t="str">
        <f>IFERROR(IF(SEARCH(بحث!$D$4,all[اسم الصنف])&gt;0,ROW(L238),""),"")</f>
        <v/>
      </c>
      <c r="M238" s="78" t="str">
        <f>IFERROR(INDEX(all[اسم الصنف],MATCH(SMALL($L$2:$L$3995,ROWS($M$2:M238)),$L$2:$L$3995,0)),"")</f>
        <v/>
      </c>
      <c r="N238" s="78" t="str">
        <f>IFERROR(INDEX(all[الباركود],MATCH(SMALL($L$2:$L$3995,ROWS($N$2:N238)),$L$2:$L$3995,0)),"")</f>
        <v/>
      </c>
      <c r="O238" s="78" t="str">
        <f>IFERROR(INDEX(all[الشركة],MATCH(SMALL($L$2:$L$3995,ROWS($O$2:O238)),$L$2:$L$3995,0)),"")</f>
        <v/>
      </c>
      <c r="P238" s="79" t="str">
        <f>IFERROR(INDEX(all[سعر البيع],MATCH(SMALL($L$2:$L$3995,ROWS($P$2:P238)),$L$2:$L$3995,0)),"")</f>
        <v/>
      </c>
    </row>
    <row r="239" spans="1:16" x14ac:dyDescent="0.2">
      <c r="A239" s="71"/>
      <c r="B239" s="69"/>
      <c r="C239" s="69"/>
      <c r="D239" s="70"/>
      <c r="F239" s="77" t="str">
        <f>IFERROR(INDEX(all[اسم الصنف],MATCH(SMALL($I$2:$I$3995,ROWS($F$2:F239)),$I$2:$I$3995,0)),"")</f>
        <v/>
      </c>
      <c r="G239" s="78" t="str">
        <f>IFERROR(IF(SEARCH(بحث!$L$4,all[الشركة])&gt;0,ROW(G239),""),"")</f>
        <v/>
      </c>
      <c r="H239" s="78" t="str">
        <f>IFERROR(INDEX(all[الشركة],MATCH(SMALL($G$2:$G$3995,ROWS($H$2:H239)),$G$2:$G$3995,0)),"")</f>
        <v/>
      </c>
      <c r="I239" s="78" t="str">
        <f>IFERROR(IF(SEARCH(بحث!$L$4,all[الشركة])&gt;0,ROW(G239),""),"")</f>
        <v/>
      </c>
      <c r="J239" s="78" t="str">
        <f>IFERROR(INDEX(all[الباركود],MATCH(SMALL($I$2:$I$3995,ROWS($J$2:J239)),$I$2:$I$3995,0)),"")</f>
        <v/>
      </c>
      <c r="K239" s="79" t="str">
        <f>IFERROR(INDEX(all[سعر البيع],MATCH(SMALL($I$2:$I$3995,ROWS($K$2:K239)),$I$2:$I$3995,0)),"")</f>
        <v/>
      </c>
      <c r="L239" s="77" t="str">
        <f>IFERROR(IF(SEARCH(بحث!$D$4,all[اسم الصنف])&gt;0,ROW(L239),""),"")</f>
        <v/>
      </c>
      <c r="M239" s="78" t="str">
        <f>IFERROR(INDEX(all[اسم الصنف],MATCH(SMALL($L$2:$L$3995,ROWS($M$2:M239)),$L$2:$L$3995,0)),"")</f>
        <v/>
      </c>
      <c r="N239" s="78" t="str">
        <f>IFERROR(INDEX(all[الباركود],MATCH(SMALL($L$2:$L$3995,ROWS($N$2:N239)),$L$2:$L$3995,0)),"")</f>
        <v/>
      </c>
      <c r="O239" s="78" t="str">
        <f>IFERROR(INDEX(all[الشركة],MATCH(SMALL($L$2:$L$3995,ROWS($O$2:O239)),$L$2:$L$3995,0)),"")</f>
        <v/>
      </c>
      <c r="P239" s="79" t="str">
        <f>IFERROR(INDEX(all[سعر البيع],MATCH(SMALL($L$2:$L$3995,ROWS($P$2:P239)),$L$2:$L$3995,0)),"")</f>
        <v/>
      </c>
    </row>
    <row r="240" spans="1:16" x14ac:dyDescent="0.2">
      <c r="A240" s="71"/>
      <c r="B240" s="69"/>
      <c r="C240" s="69"/>
      <c r="D240" s="70"/>
      <c r="F240" s="77" t="str">
        <f>IFERROR(INDEX(all[اسم الصنف],MATCH(SMALL($I$2:$I$3995,ROWS($F$2:F240)),$I$2:$I$3995,0)),"")</f>
        <v/>
      </c>
      <c r="G240" s="78" t="str">
        <f>IFERROR(IF(SEARCH(بحث!$L$4,all[الشركة])&gt;0,ROW(G240),""),"")</f>
        <v/>
      </c>
      <c r="H240" s="78" t="str">
        <f>IFERROR(INDEX(all[الشركة],MATCH(SMALL($G$2:$G$3995,ROWS($H$2:H240)),$G$2:$G$3995,0)),"")</f>
        <v/>
      </c>
      <c r="I240" s="78" t="str">
        <f>IFERROR(IF(SEARCH(بحث!$L$4,all[الشركة])&gt;0,ROW(G240),""),"")</f>
        <v/>
      </c>
      <c r="J240" s="78" t="str">
        <f>IFERROR(INDEX(all[الباركود],MATCH(SMALL($I$2:$I$3995,ROWS($J$2:J240)),$I$2:$I$3995,0)),"")</f>
        <v/>
      </c>
      <c r="K240" s="79" t="str">
        <f>IFERROR(INDEX(all[سعر البيع],MATCH(SMALL($I$2:$I$3995,ROWS($K$2:K240)),$I$2:$I$3995,0)),"")</f>
        <v/>
      </c>
      <c r="L240" s="77" t="str">
        <f>IFERROR(IF(SEARCH(بحث!$D$4,all[اسم الصنف])&gt;0,ROW(L240),""),"")</f>
        <v/>
      </c>
      <c r="M240" s="78" t="str">
        <f>IFERROR(INDEX(all[اسم الصنف],MATCH(SMALL($L$2:$L$3995,ROWS($M$2:M240)),$L$2:$L$3995,0)),"")</f>
        <v/>
      </c>
      <c r="N240" s="78" t="str">
        <f>IFERROR(INDEX(all[الباركود],MATCH(SMALL($L$2:$L$3995,ROWS($N$2:N240)),$L$2:$L$3995,0)),"")</f>
        <v/>
      </c>
      <c r="O240" s="78" t="str">
        <f>IFERROR(INDEX(all[الشركة],MATCH(SMALL($L$2:$L$3995,ROWS($O$2:O240)),$L$2:$L$3995,0)),"")</f>
        <v/>
      </c>
      <c r="P240" s="79" t="str">
        <f>IFERROR(INDEX(all[سعر البيع],MATCH(SMALL($L$2:$L$3995,ROWS($P$2:P240)),$L$2:$L$3995,0)),"")</f>
        <v/>
      </c>
    </row>
    <row r="241" spans="1:16" x14ac:dyDescent="0.2">
      <c r="A241" s="71"/>
      <c r="B241" s="69"/>
      <c r="C241" s="69"/>
      <c r="D241" s="70"/>
      <c r="F241" s="77" t="str">
        <f>IFERROR(INDEX(all[اسم الصنف],MATCH(SMALL($I$2:$I$3995,ROWS($F$2:F241)),$I$2:$I$3995,0)),"")</f>
        <v/>
      </c>
      <c r="G241" s="78" t="str">
        <f>IFERROR(IF(SEARCH(بحث!$L$4,all[الشركة])&gt;0,ROW(G241),""),"")</f>
        <v/>
      </c>
      <c r="H241" s="78" t="str">
        <f>IFERROR(INDEX(all[الشركة],MATCH(SMALL($G$2:$G$3995,ROWS($H$2:H241)),$G$2:$G$3995,0)),"")</f>
        <v/>
      </c>
      <c r="I241" s="78" t="str">
        <f>IFERROR(IF(SEARCH(بحث!$L$4,all[الشركة])&gt;0,ROW(G241),""),"")</f>
        <v/>
      </c>
      <c r="J241" s="78" t="str">
        <f>IFERROR(INDEX(all[الباركود],MATCH(SMALL($I$2:$I$3995,ROWS($J$2:J241)),$I$2:$I$3995,0)),"")</f>
        <v/>
      </c>
      <c r="K241" s="79" t="str">
        <f>IFERROR(INDEX(all[سعر البيع],MATCH(SMALL($I$2:$I$3995,ROWS($K$2:K241)),$I$2:$I$3995,0)),"")</f>
        <v/>
      </c>
      <c r="L241" s="77" t="str">
        <f>IFERROR(IF(SEARCH(بحث!$D$4,all[اسم الصنف])&gt;0,ROW(L241),""),"")</f>
        <v/>
      </c>
      <c r="M241" s="78" t="str">
        <f>IFERROR(INDEX(all[اسم الصنف],MATCH(SMALL($L$2:$L$3995,ROWS($M$2:M241)),$L$2:$L$3995,0)),"")</f>
        <v/>
      </c>
      <c r="N241" s="78" t="str">
        <f>IFERROR(INDEX(all[الباركود],MATCH(SMALL($L$2:$L$3995,ROWS($N$2:N241)),$L$2:$L$3995,0)),"")</f>
        <v/>
      </c>
      <c r="O241" s="78" t="str">
        <f>IFERROR(INDEX(all[الشركة],MATCH(SMALL($L$2:$L$3995,ROWS($O$2:O241)),$L$2:$L$3995,0)),"")</f>
        <v/>
      </c>
      <c r="P241" s="79" t="str">
        <f>IFERROR(INDEX(all[سعر البيع],MATCH(SMALL($L$2:$L$3995,ROWS($P$2:P241)),$L$2:$L$3995,0)),"")</f>
        <v/>
      </c>
    </row>
    <row r="242" spans="1:16" x14ac:dyDescent="0.2">
      <c r="A242" s="71"/>
      <c r="B242" s="69"/>
      <c r="C242" s="69"/>
      <c r="D242" s="70"/>
      <c r="F242" s="77" t="str">
        <f>IFERROR(INDEX(all[اسم الصنف],MATCH(SMALL($I$2:$I$3995,ROWS($F$2:F242)),$I$2:$I$3995,0)),"")</f>
        <v/>
      </c>
      <c r="G242" s="78" t="str">
        <f>IFERROR(IF(SEARCH(بحث!$L$4,all[الشركة])&gt;0,ROW(G242),""),"")</f>
        <v/>
      </c>
      <c r="H242" s="78" t="str">
        <f>IFERROR(INDEX(all[الشركة],MATCH(SMALL($G$2:$G$3995,ROWS($H$2:H242)),$G$2:$G$3995,0)),"")</f>
        <v/>
      </c>
      <c r="I242" s="78" t="str">
        <f>IFERROR(IF(SEARCH(بحث!$L$4,all[الشركة])&gt;0,ROW(G242),""),"")</f>
        <v/>
      </c>
      <c r="J242" s="78" t="str">
        <f>IFERROR(INDEX(all[الباركود],MATCH(SMALL($I$2:$I$3995,ROWS($J$2:J242)),$I$2:$I$3995,0)),"")</f>
        <v/>
      </c>
      <c r="K242" s="79" t="str">
        <f>IFERROR(INDEX(all[سعر البيع],MATCH(SMALL($I$2:$I$3995,ROWS($K$2:K242)),$I$2:$I$3995,0)),"")</f>
        <v/>
      </c>
      <c r="L242" s="77" t="str">
        <f>IFERROR(IF(SEARCH(بحث!$D$4,all[اسم الصنف])&gt;0,ROW(L242),""),"")</f>
        <v/>
      </c>
      <c r="M242" s="78" t="str">
        <f>IFERROR(INDEX(all[اسم الصنف],MATCH(SMALL($L$2:$L$3995,ROWS($M$2:M242)),$L$2:$L$3995,0)),"")</f>
        <v/>
      </c>
      <c r="N242" s="78" t="str">
        <f>IFERROR(INDEX(all[الباركود],MATCH(SMALL($L$2:$L$3995,ROWS($N$2:N242)),$L$2:$L$3995,0)),"")</f>
        <v/>
      </c>
      <c r="O242" s="78" t="str">
        <f>IFERROR(INDEX(all[الشركة],MATCH(SMALL($L$2:$L$3995,ROWS($O$2:O242)),$L$2:$L$3995,0)),"")</f>
        <v/>
      </c>
      <c r="P242" s="79" t="str">
        <f>IFERROR(INDEX(all[سعر البيع],MATCH(SMALL($L$2:$L$3995,ROWS($P$2:P242)),$L$2:$L$3995,0)),"")</f>
        <v/>
      </c>
    </row>
    <row r="243" spans="1:16" x14ac:dyDescent="0.2">
      <c r="A243" s="71"/>
      <c r="B243" s="69"/>
      <c r="C243" s="69"/>
      <c r="D243" s="70"/>
      <c r="F243" s="77" t="str">
        <f>IFERROR(INDEX(all[اسم الصنف],MATCH(SMALL($I$2:$I$3995,ROWS($F$2:F243)),$I$2:$I$3995,0)),"")</f>
        <v/>
      </c>
      <c r="G243" s="78" t="str">
        <f>IFERROR(IF(SEARCH(بحث!$L$4,all[الشركة])&gt;0,ROW(G243),""),"")</f>
        <v/>
      </c>
      <c r="H243" s="78" t="str">
        <f>IFERROR(INDEX(all[الشركة],MATCH(SMALL($G$2:$G$3995,ROWS($H$2:H243)),$G$2:$G$3995,0)),"")</f>
        <v/>
      </c>
      <c r="I243" s="78" t="str">
        <f>IFERROR(IF(SEARCH(بحث!$L$4,all[الشركة])&gt;0,ROW(G243),""),"")</f>
        <v/>
      </c>
      <c r="J243" s="78" t="str">
        <f>IFERROR(INDEX(all[الباركود],MATCH(SMALL($I$2:$I$3995,ROWS($J$2:J243)),$I$2:$I$3995,0)),"")</f>
        <v/>
      </c>
      <c r="K243" s="79" t="str">
        <f>IFERROR(INDEX(all[سعر البيع],MATCH(SMALL($I$2:$I$3995,ROWS($K$2:K243)),$I$2:$I$3995,0)),"")</f>
        <v/>
      </c>
      <c r="L243" s="77" t="str">
        <f>IFERROR(IF(SEARCH(بحث!$D$4,all[اسم الصنف])&gt;0,ROW(L243),""),"")</f>
        <v/>
      </c>
      <c r="M243" s="78" t="str">
        <f>IFERROR(INDEX(all[اسم الصنف],MATCH(SMALL($L$2:$L$3995,ROWS($M$2:M243)),$L$2:$L$3995,0)),"")</f>
        <v/>
      </c>
      <c r="N243" s="78" t="str">
        <f>IFERROR(INDEX(all[الباركود],MATCH(SMALL($L$2:$L$3995,ROWS($N$2:N243)),$L$2:$L$3995,0)),"")</f>
        <v/>
      </c>
      <c r="O243" s="78" t="str">
        <f>IFERROR(INDEX(all[الشركة],MATCH(SMALL($L$2:$L$3995,ROWS($O$2:O243)),$L$2:$L$3995,0)),"")</f>
        <v/>
      </c>
      <c r="P243" s="79" t="str">
        <f>IFERROR(INDEX(all[سعر البيع],MATCH(SMALL($L$2:$L$3995,ROWS($P$2:P243)),$L$2:$L$3995,0)),"")</f>
        <v/>
      </c>
    </row>
    <row r="244" spans="1:16" x14ac:dyDescent="0.2">
      <c r="A244" s="71"/>
      <c r="B244" s="69"/>
      <c r="C244" s="69"/>
      <c r="D244" s="70"/>
      <c r="F244" s="77" t="str">
        <f>IFERROR(INDEX(all[اسم الصنف],MATCH(SMALL($I$2:$I$3995,ROWS($F$2:F244)),$I$2:$I$3995,0)),"")</f>
        <v/>
      </c>
      <c r="G244" s="78" t="str">
        <f>IFERROR(IF(SEARCH(بحث!$L$4,all[الشركة])&gt;0,ROW(G244),""),"")</f>
        <v/>
      </c>
      <c r="H244" s="78" t="str">
        <f>IFERROR(INDEX(all[الشركة],MATCH(SMALL($G$2:$G$3995,ROWS($H$2:H244)),$G$2:$G$3995,0)),"")</f>
        <v/>
      </c>
      <c r="I244" s="78" t="str">
        <f>IFERROR(IF(SEARCH(بحث!$L$4,all[الشركة])&gt;0,ROW(G244),""),"")</f>
        <v/>
      </c>
      <c r="J244" s="78" t="str">
        <f>IFERROR(INDEX(all[الباركود],MATCH(SMALL($I$2:$I$3995,ROWS($J$2:J244)),$I$2:$I$3995,0)),"")</f>
        <v/>
      </c>
      <c r="K244" s="79" t="str">
        <f>IFERROR(INDEX(all[سعر البيع],MATCH(SMALL($I$2:$I$3995,ROWS($K$2:K244)),$I$2:$I$3995,0)),"")</f>
        <v/>
      </c>
      <c r="L244" s="77" t="str">
        <f>IFERROR(IF(SEARCH(بحث!$D$4,all[اسم الصنف])&gt;0,ROW(L244),""),"")</f>
        <v/>
      </c>
      <c r="M244" s="78" t="str">
        <f>IFERROR(INDEX(all[اسم الصنف],MATCH(SMALL($L$2:$L$3995,ROWS($M$2:M244)),$L$2:$L$3995,0)),"")</f>
        <v/>
      </c>
      <c r="N244" s="78" t="str">
        <f>IFERROR(INDEX(all[الباركود],MATCH(SMALL($L$2:$L$3995,ROWS($N$2:N244)),$L$2:$L$3995,0)),"")</f>
        <v/>
      </c>
      <c r="O244" s="78" t="str">
        <f>IFERROR(INDEX(all[الشركة],MATCH(SMALL($L$2:$L$3995,ROWS($O$2:O244)),$L$2:$L$3995,0)),"")</f>
        <v/>
      </c>
      <c r="P244" s="79" t="str">
        <f>IFERROR(INDEX(all[سعر البيع],MATCH(SMALL($L$2:$L$3995,ROWS($P$2:P244)),$L$2:$L$3995,0)),"")</f>
        <v/>
      </c>
    </row>
    <row r="245" spans="1:16" x14ac:dyDescent="0.2">
      <c r="A245" s="71"/>
      <c r="B245" s="69"/>
      <c r="C245" s="69"/>
      <c r="D245" s="70"/>
      <c r="F245" s="77" t="str">
        <f>IFERROR(INDEX(all[اسم الصنف],MATCH(SMALL($I$2:$I$3995,ROWS($F$2:F245)),$I$2:$I$3995,0)),"")</f>
        <v/>
      </c>
      <c r="G245" s="78" t="str">
        <f>IFERROR(IF(SEARCH(بحث!$L$4,all[الشركة])&gt;0,ROW(G245),""),"")</f>
        <v/>
      </c>
      <c r="H245" s="78" t="str">
        <f>IFERROR(INDEX(all[الشركة],MATCH(SMALL($G$2:$G$3995,ROWS($H$2:H245)),$G$2:$G$3995,0)),"")</f>
        <v/>
      </c>
      <c r="I245" s="78" t="str">
        <f>IFERROR(IF(SEARCH(بحث!$L$4,all[الشركة])&gt;0,ROW(G245),""),"")</f>
        <v/>
      </c>
      <c r="J245" s="78" t="str">
        <f>IFERROR(INDEX(all[الباركود],MATCH(SMALL($I$2:$I$3995,ROWS($J$2:J245)),$I$2:$I$3995,0)),"")</f>
        <v/>
      </c>
      <c r="K245" s="79" t="str">
        <f>IFERROR(INDEX(all[سعر البيع],MATCH(SMALL($I$2:$I$3995,ROWS($K$2:K245)),$I$2:$I$3995,0)),"")</f>
        <v/>
      </c>
      <c r="L245" s="77" t="str">
        <f>IFERROR(IF(SEARCH(بحث!$D$4,all[اسم الصنف])&gt;0,ROW(L245),""),"")</f>
        <v/>
      </c>
      <c r="M245" s="78" t="str">
        <f>IFERROR(INDEX(all[اسم الصنف],MATCH(SMALL($L$2:$L$3995,ROWS($M$2:M245)),$L$2:$L$3995,0)),"")</f>
        <v/>
      </c>
      <c r="N245" s="78" t="str">
        <f>IFERROR(INDEX(all[الباركود],MATCH(SMALL($L$2:$L$3995,ROWS($N$2:N245)),$L$2:$L$3995,0)),"")</f>
        <v/>
      </c>
      <c r="O245" s="78" t="str">
        <f>IFERROR(INDEX(all[الشركة],MATCH(SMALL($L$2:$L$3995,ROWS($O$2:O245)),$L$2:$L$3995,0)),"")</f>
        <v/>
      </c>
      <c r="P245" s="79" t="str">
        <f>IFERROR(INDEX(all[سعر البيع],MATCH(SMALL($L$2:$L$3995,ROWS($P$2:P245)),$L$2:$L$3995,0)),"")</f>
        <v/>
      </c>
    </row>
    <row r="246" spans="1:16" x14ac:dyDescent="0.2">
      <c r="A246" s="71"/>
      <c r="B246" s="69"/>
      <c r="C246" s="69"/>
      <c r="D246" s="70"/>
      <c r="F246" s="77" t="str">
        <f>IFERROR(INDEX(all[اسم الصنف],MATCH(SMALL($I$2:$I$3995,ROWS($F$2:F246)),$I$2:$I$3995,0)),"")</f>
        <v/>
      </c>
      <c r="G246" s="78" t="str">
        <f>IFERROR(IF(SEARCH(بحث!$L$4,all[الشركة])&gt;0,ROW(G246),""),"")</f>
        <v/>
      </c>
      <c r="H246" s="78" t="str">
        <f>IFERROR(INDEX(all[الشركة],MATCH(SMALL($G$2:$G$3995,ROWS($H$2:H246)),$G$2:$G$3995,0)),"")</f>
        <v/>
      </c>
      <c r="I246" s="78" t="str">
        <f>IFERROR(IF(SEARCH(بحث!$L$4,all[الشركة])&gt;0,ROW(G246),""),"")</f>
        <v/>
      </c>
      <c r="J246" s="78" t="str">
        <f>IFERROR(INDEX(all[الباركود],MATCH(SMALL($I$2:$I$3995,ROWS($J$2:J246)),$I$2:$I$3995,0)),"")</f>
        <v/>
      </c>
      <c r="K246" s="79" t="str">
        <f>IFERROR(INDEX(all[سعر البيع],MATCH(SMALL($I$2:$I$3995,ROWS($K$2:K246)),$I$2:$I$3995,0)),"")</f>
        <v/>
      </c>
      <c r="L246" s="77" t="str">
        <f>IFERROR(IF(SEARCH(بحث!$D$4,all[اسم الصنف])&gt;0,ROW(L246),""),"")</f>
        <v/>
      </c>
      <c r="M246" s="78" t="str">
        <f>IFERROR(INDEX(all[اسم الصنف],MATCH(SMALL($L$2:$L$3995,ROWS($M$2:M246)),$L$2:$L$3995,0)),"")</f>
        <v/>
      </c>
      <c r="N246" s="78" t="str">
        <f>IFERROR(INDEX(all[الباركود],MATCH(SMALL($L$2:$L$3995,ROWS($N$2:N246)),$L$2:$L$3995,0)),"")</f>
        <v/>
      </c>
      <c r="O246" s="78" t="str">
        <f>IFERROR(INDEX(all[الشركة],MATCH(SMALL($L$2:$L$3995,ROWS($O$2:O246)),$L$2:$L$3995,0)),"")</f>
        <v/>
      </c>
      <c r="P246" s="79" t="str">
        <f>IFERROR(INDEX(all[سعر البيع],MATCH(SMALL($L$2:$L$3995,ROWS($P$2:P246)),$L$2:$L$3995,0)),"")</f>
        <v/>
      </c>
    </row>
    <row r="247" spans="1:16" x14ac:dyDescent="0.2">
      <c r="A247" s="71"/>
      <c r="B247" s="69"/>
      <c r="C247" s="69"/>
      <c r="D247" s="70"/>
      <c r="F247" s="77" t="str">
        <f>IFERROR(INDEX(all[اسم الصنف],MATCH(SMALL($I$2:$I$3995,ROWS($F$2:F247)),$I$2:$I$3995,0)),"")</f>
        <v/>
      </c>
      <c r="G247" s="78" t="str">
        <f>IFERROR(IF(SEARCH(بحث!$L$4,all[الشركة])&gt;0,ROW(G247),""),"")</f>
        <v/>
      </c>
      <c r="H247" s="78" t="str">
        <f>IFERROR(INDEX(all[الشركة],MATCH(SMALL($G$2:$G$3995,ROWS($H$2:H247)),$G$2:$G$3995,0)),"")</f>
        <v/>
      </c>
      <c r="I247" s="78" t="str">
        <f>IFERROR(IF(SEARCH(بحث!$L$4,all[الشركة])&gt;0,ROW(G247),""),"")</f>
        <v/>
      </c>
      <c r="J247" s="78" t="str">
        <f>IFERROR(INDEX(all[الباركود],MATCH(SMALL($I$2:$I$3995,ROWS($J$2:J247)),$I$2:$I$3995,0)),"")</f>
        <v/>
      </c>
      <c r="K247" s="79" t="str">
        <f>IFERROR(INDEX(all[سعر البيع],MATCH(SMALL($I$2:$I$3995,ROWS($K$2:K247)),$I$2:$I$3995,0)),"")</f>
        <v/>
      </c>
      <c r="L247" s="77" t="str">
        <f>IFERROR(IF(SEARCH(بحث!$D$4,all[اسم الصنف])&gt;0,ROW(L247),""),"")</f>
        <v/>
      </c>
      <c r="M247" s="78" t="str">
        <f>IFERROR(INDEX(all[اسم الصنف],MATCH(SMALL($L$2:$L$3995,ROWS($M$2:M247)),$L$2:$L$3995,0)),"")</f>
        <v/>
      </c>
      <c r="N247" s="78" t="str">
        <f>IFERROR(INDEX(all[الباركود],MATCH(SMALL($L$2:$L$3995,ROWS($N$2:N247)),$L$2:$L$3995,0)),"")</f>
        <v/>
      </c>
      <c r="O247" s="78" t="str">
        <f>IFERROR(INDEX(all[الشركة],MATCH(SMALL($L$2:$L$3995,ROWS($O$2:O247)),$L$2:$L$3995,0)),"")</f>
        <v/>
      </c>
      <c r="P247" s="79" t="str">
        <f>IFERROR(INDEX(all[سعر البيع],MATCH(SMALL($L$2:$L$3995,ROWS($P$2:P247)),$L$2:$L$3995,0)),"")</f>
        <v/>
      </c>
    </row>
    <row r="248" spans="1:16" x14ac:dyDescent="0.2">
      <c r="A248" s="71"/>
      <c r="B248" s="69"/>
      <c r="C248" s="69"/>
      <c r="D248" s="70"/>
      <c r="F248" s="77" t="str">
        <f>IFERROR(INDEX(all[اسم الصنف],MATCH(SMALL($I$2:$I$3995,ROWS($F$2:F248)),$I$2:$I$3995,0)),"")</f>
        <v/>
      </c>
      <c r="G248" s="78" t="str">
        <f>IFERROR(IF(SEARCH(بحث!$L$4,all[الشركة])&gt;0,ROW(G248),""),"")</f>
        <v/>
      </c>
      <c r="H248" s="78" t="str">
        <f>IFERROR(INDEX(all[الشركة],MATCH(SMALL($G$2:$G$3995,ROWS($H$2:H248)),$G$2:$G$3995,0)),"")</f>
        <v/>
      </c>
      <c r="I248" s="78" t="str">
        <f>IFERROR(IF(SEARCH(بحث!$L$4,all[الشركة])&gt;0,ROW(G248),""),"")</f>
        <v/>
      </c>
      <c r="J248" s="78" t="str">
        <f>IFERROR(INDEX(all[الباركود],MATCH(SMALL($I$2:$I$3995,ROWS($J$2:J248)),$I$2:$I$3995,0)),"")</f>
        <v/>
      </c>
      <c r="K248" s="79" t="str">
        <f>IFERROR(INDEX(all[سعر البيع],MATCH(SMALL($I$2:$I$3995,ROWS($K$2:K248)),$I$2:$I$3995,0)),"")</f>
        <v/>
      </c>
      <c r="L248" s="77" t="str">
        <f>IFERROR(IF(SEARCH(بحث!$D$4,all[اسم الصنف])&gt;0,ROW(L248),""),"")</f>
        <v/>
      </c>
      <c r="M248" s="78" t="str">
        <f>IFERROR(INDEX(all[اسم الصنف],MATCH(SMALL($L$2:$L$3995,ROWS($M$2:M248)),$L$2:$L$3995,0)),"")</f>
        <v/>
      </c>
      <c r="N248" s="78" t="str">
        <f>IFERROR(INDEX(all[الباركود],MATCH(SMALL($L$2:$L$3995,ROWS($N$2:N248)),$L$2:$L$3995,0)),"")</f>
        <v/>
      </c>
      <c r="O248" s="78" t="str">
        <f>IFERROR(INDEX(all[الشركة],MATCH(SMALL($L$2:$L$3995,ROWS($O$2:O248)),$L$2:$L$3995,0)),"")</f>
        <v/>
      </c>
      <c r="P248" s="79" t="str">
        <f>IFERROR(INDEX(all[سعر البيع],MATCH(SMALL($L$2:$L$3995,ROWS($P$2:P248)),$L$2:$L$3995,0)),"")</f>
        <v/>
      </c>
    </row>
    <row r="249" spans="1:16" x14ac:dyDescent="0.2">
      <c r="A249" s="71"/>
      <c r="B249" s="69"/>
      <c r="C249" s="69"/>
      <c r="D249" s="70"/>
      <c r="F249" s="77" t="str">
        <f>IFERROR(INDEX(all[اسم الصنف],MATCH(SMALL($I$2:$I$3995,ROWS($F$2:F249)),$I$2:$I$3995,0)),"")</f>
        <v/>
      </c>
      <c r="G249" s="78" t="str">
        <f>IFERROR(IF(SEARCH(بحث!$L$4,all[الشركة])&gt;0,ROW(G249),""),"")</f>
        <v/>
      </c>
      <c r="H249" s="78" t="str">
        <f>IFERROR(INDEX(all[الشركة],MATCH(SMALL($G$2:$G$3995,ROWS($H$2:H249)),$G$2:$G$3995,0)),"")</f>
        <v/>
      </c>
      <c r="I249" s="78" t="str">
        <f>IFERROR(IF(SEARCH(بحث!$L$4,all[الشركة])&gt;0,ROW(G249),""),"")</f>
        <v/>
      </c>
      <c r="J249" s="78" t="str">
        <f>IFERROR(INDEX(all[الباركود],MATCH(SMALL($I$2:$I$3995,ROWS($J$2:J249)),$I$2:$I$3995,0)),"")</f>
        <v/>
      </c>
      <c r="K249" s="79" t="str">
        <f>IFERROR(INDEX(all[سعر البيع],MATCH(SMALL($I$2:$I$3995,ROWS($K$2:K249)),$I$2:$I$3995,0)),"")</f>
        <v/>
      </c>
      <c r="L249" s="77" t="str">
        <f>IFERROR(IF(SEARCH(بحث!$D$4,all[اسم الصنف])&gt;0,ROW(L249),""),"")</f>
        <v/>
      </c>
      <c r="M249" s="78" t="str">
        <f>IFERROR(INDEX(all[اسم الصنف],MATCH(SMALL($L$2:$L$3995,ROWS($M$2:M249)),$L$2:$L$3995,0)),"")</f>
        <v/>
      </c>
      <c r="N249" s="78" t="str">
        <f>IFERROR(INDEX(all[الباركود],MATCH(SMALL($L$2:$L$3995,ROWS($N$2:N249)),$L$2:$L$3995,0)),"")</f>
        <v/>
      </c>
      <c r="O249" s="78" t="str">
        <f>IFERROR(INDEX(all[الشركة],MATCH(SMALL($L$2:$L$3995,ROWS($O$2:O249)),$L$2:$L$3995,0)),"")</f>
        <v/>
      </c>
      <c r="P249" s="79" t="str">
        <f>IFERROR(INDEX(all[سعر البيع],MATCH(SMALL($L$2:$L$3995,ROWS($P$2:P249)),$L$2:$L$3995,0)),"")</f>
        <v/>
      </c>
    </row>
    <row r="250" spans="1:16" x14ac:dyDescent="0.2">
      <c r="A250" s="71"/>
      <c r="B250" s="69"/>
      <c r="C250" s="69"/>
      <c r="D250" s="70"/>
      <c r="F250" s="77" t="str">
        <f>IFERROR(INDEX(all[اسم الصنف],MATCH(SMALL($I$2:$I$3995,ROWS($F$2:F250)),$I$2:$I$3995,0)),"")</f>
        <v/>
      </c>
      <c r="G250" s="78" t="str">
        <f>IFERROR(IF(SEARCH(بحث!$L$4,all[الشركة])&gt;0,ROW(G250),""),"")</f>
        <v/>
      </c>
      <c r="H250" s="78" t="str">
        <f>IFERROR(INDEX(all[الشركة],MATCH(SMALL($G$2:$G$3995,ROWS($H$2:H250)),$G$2:$G$3995,0)),"")</f>
        <v/>
      </c>
      <c r="I250" s="78" t="str">
        <f>IFERROR(IF(SEARCH(بحث!$L$4,all[الشركة])&gt;0,ROW(G250),""),"")</f>
        <v/>
      </c>
      <c r="J250" s="78" t="str">
        <f>IFERROR(INDEX(all[الباركود],MATCH(SMALL($I$2:$I$3995,ROWS($J$2:J250)),$I$2:$I$3995,0)),"")</f>
        <v/>
      </c>
      <c r="K250" s="79" t="str">
        <f>IFERROR(INDEX(all[سعر البيع],MATCH(SMALL($I$2:$I$3995,ROWS($K$2:K250)),$I$2:$I$3995,0)),"")</f>
        <v/>
      </c>
      <c r="L250" s="77" t="str">
        <f>IFERROR(IF(SEARCH(بحث!$D$4,all[اسم الصنف])&gt;0,ROW(L250),""),"")</f>
        <v/>
      </c>
      <c r="M250" s="78" t="str">
        <f>IFERROR(INDEX(all[اسم الصنف],MATCH(SMALL($L$2:$L$3995,ROWS($M$2:M250)),$L$2:$L$3995,0)),"")</f>
        <v/>
      </c>
      <c r="N250" s="78" t="str">
        <f>IFERROR(INDEX(all[الباركود],MATCH(SMALL($L$2:$L$3995,ROWS($N$2:N250)),$L$2:$L$3995,0)),"")</f>
        <v/>
      </c>
      <c r="O250" s="78" t="str">
        <f>IFERROR(INDEX(all[الشركة],MATCH(SMALL($L$2:$L$3995,ROWS($O$2:O250)),$L$2:$L$3995,0)),"")</f>
        <v/>
      </c>
      <c r="P250" s="79" t="str">
        <f>IFERROR(INDEX(all[سعر البيع],MATCH(SMALL($L$2:$L$3995,ROWS($P$2:P250)),$L$2:$L$3995,0)),"")</f>
        <v/>
      </c>
    </row>
    <row r="251" spans="1:16" x14ac:dyDescent="0.2">
      <c r="A251" s="71"/>
      <c r="B251" s="69"/>
      <c r="C251" s="69"/>
      <c r="D251" s="70"/>
      <c r="F251" s="77" t="str">
        <f>IFERROR(INDEX(all[اسم الصنف],MATCH(SMALL($I$2:$I$3995,ROWS($F$2:F251)),$I$2:$I$3995,0)),"")</f>
        <v/>
      </c>
      <c r="G251" s="78" t="str">
        <f>IFERROR(IF(SEARCH(بحث!$L$4,all[الشركة])&gt;0,ROW(G251),""),"")</f>
        <v/>
      </c>
      <c r="H251" s="78" t="str">
        <f>IFERROR(INDEX(all[الشركة],MATCH(SMALL($G$2:$G$3995,ROWS($H$2:H251)),$G$2:$G$3995,0)),"")</f>
        <v/>
      </c>
      <c r="I251" s="78" t="str">
        <f>IFERROR(IF(SEARCH(بحث!$L$4,all[الشركة])&gt;0,ROW(G251),""),"")</f>
        <v/>
      </c>
      <c r="J251" s="78" t="str">
        <f>IFERROR(INDEX(all[الباركود],MATCH(SMALL($I$2:$I$3995,ROWS($J$2:J251)),$I$2:$I$3995,0)),"")</f>
        <v/>
      </c>
      <c r="K251" s="79" t="str">
        <f>IFERROR(INDEX(all[سعر البيع],MATCH(SMALL($I$2:$I$3995,ROWS($K$2:K251)),$I$2:$I$3995,0)),"")</f>
        <v/>
      </c>
      <c r="L251" s="77" t="str">
        <f>IFERROR(IF(SEARCH(بحث!$D$4,all[اسم الصنف])&gt;0,ROW(L251),""),"")</f>
        <v/>
      </c>
      <c r="M251" s="78" t="str">
        <f>IFERROR(INDEX(all[اسم الصنف],MATCH(SMALL($L$2:$L$3995,ROWS($M$2:M251)),$L$2:$L$3995,0)),"")</f>
        <v/>
      </c>
      <c r="N251" s="78" t="str">
        <f>IFERROR(INDEX(all[الباركود],MATCH(SMALL($L$2:$L$3995,ROWS($N$2:N251)),$L$2:$L$3995,0)),"")</f>
        <v/>
      </c>
      <c r="O251" s="78" t="str">
        <f>IFERROR(INDEX(all[الشركة],MATCH(SMALL($L$2:$L$3995,ROWS($O$2:O251)),$L$2:$L$3995,0)),"")</f>
        <v/>
      </c>
      <c r="P251" s="79" t="str">
        <f>IFERROR(INDEX(all[سعر البيع],MATCH(SMALL($L$2:$L$3995,ROWS($P$2:P251)),$L$2:$L$3995,0)),"")</f>
        <v/>
      </c>
    </row>
    <row r="252" spans="1:16" x14ac:dyDescent="0.2">
      <c r="A252" s="71"/>
      <c r="B252" s="69"/>
      <c r="C252" s="69"/>
      <c r="D252" s="70"/>
      <c r="F252" s="77" t="str">
        <f>IFERROR(INDEX(all[اسم الصنف],MATCH(SMALL($I$2:$I$3995,ROWS($F$2:F252)),$I$2:$I$3995,0)),"")</f>
        <v/>
      </c>
      <c r="G252" s="78" t="str">
        <f>IFERROR(IF(SEARCH(بحث!$L$4,all[الشركة])&gt;0,ROW(G252),""),"")</f>
        <v/>
      </c>
      <c r="H252" s="78" t="str">
        <f>IFERROR(INDEX(all[الشركة],MATCH(SMALL($G$2:$G$3995,ROWS($H$2:H252)),$G$2:$G$3995,0)),"")</f>
        <v/>
      </c>
      <c r="I252" s="78" t="str">
        <f>IFERROR(IF(SEARCH(بحث!$L$4,all[الشركة])&gt;0,ROW(G252),""),"")</f>
        <v/>
      </c>
      <c r="J252" s="78" t="str">
        <f>IFERROR(INDEX(all[الباركود],MATCH(SMALL($I$2:$I$3995,ROWS($J$2:J252)),$I$2:$I$3995,0)),"")</f>
        <v/>
      </c>
      <c r="K252" s="79" t="str">
        <f>IFERROR(INDEX(all[سعر البيع],MATCH(SMALL($I$2:$I$3995,ROWS($K$2:K252)),$I$2:$I$3995,0)),"")</f>
        <v/>
      </c>
      <c r="L252" s="77" t="str">
        <f>IFERROR(IF(SEARCH(بحث!$D$4,all[اسم الصنف])&gt;0,ROW(L252),""),"")</f>
        <v/>
      </c>
      <c r="M252" s="78" t="str">
        <f>IFERROR(INDEX(all[اسم الصنف],MATCH(SMALL($L$2:$L$3995,ROWS($M$2:M252)),$L$2:$L$3995,0)),"")</f>
        <v/>
      </c>
      <c r="N252" s="78" t="str">
        <f>IFERROR(INDEX(all[الباركود],MATCH(SMALL($L$2:$L$3995,ROWS($N$2:N252)),$L$2:$L$3995,0)),"")</f>
        <v/>
      </c>
      <c r="O252" s="78" t="str">
        <f>IFERROR(INDEX(all[الشركة],MATCH(SMALL($L$2:$L$3995,ROWS($O$2:O252)),$L$2:$L$3995,0)),"")</f>
        <v/>
      </c>
      <c r="P252" s="79" t="str">
        <f>IFERROR(INDEX(all[سعر البيع],MATCH(SMALL($L$2:$L$3995,ROWS($P$2:P252)),$L$2:$L$3995,0)),"")</f>
        <v/>
      </c>
    </row>
    <row r="253" spans="1:16" x14ac:dyDescent="0.2">
      <c r="A253" s="71"/>
      <c r="B253" s="69"/>
      <c r="C253" s="69"/>
      <c r="D253" s="70"/>
      <c r="F253" s="77" t="str">
        <f>IFERROR(INDEX(all[اسم الصنف],MATCH(SMALL($I$2:$I$3995,ROWS($F$2:F253)),$I$2:$I$3995,0)),"")</f>
        <v/>
      </c>
      <c r="G253" s="78" t="str">
        <f>IFERROR(IF(SEARCH(بحث!$L$4,all[الشركة])&gt;0,ROW(G253),""),"")</f>
        <v/>
      </c>
      <c r="H253" s="78" t="str">
        <f>IFERROR(INDEX(all[الشركة],MATCH(SMALL($G$2:$G$3995,ROWS($H$2:H253)),$G$2:$G$3995,0)),"")</f>
        <v/>
      </c>
      <c r="I253" s="78" t="str">
        <f>IFERROR(IF(SEARCH(بحث!$L$4,all[الشركة])&gt;0,ROW(G253),""),"")</f>
        <v/>
      </c>
      <c r="J253" s="78" t="str">
        <f>IFERROR(INDEX(all[الباركود],MATCH(SMALL($I$2:$I$3995,ROWS($J$2:J253)),$I$2:$I$3995,0)),"")</f>
        <v/>
      </c>
      <c r="K253" s="79" t="str">
        <f>IFERROR(INDEX(all[سعر البيع],MATCH(SMALL($I$2:$I$3995,ROWS($K$2:K253)),$I$2:$I$3995,0)),"")</f>
        <v/>
      </c>
      <c r="L253" s="77" t="str">
        <f>IFERROR(IF(SEARCH(بحث!$D$4,all[اسم الصنف])&gt;0,ROW(L253),""),"")</f>
        <v/>
      </c>
      <c r="M253" s="78" t="str">
        <f>IFERROR(INDEX(all[اسم الصنف],MATCH(SMALL($L$2:$L$3995,ROWS($M$2:M253)),$L$2:$L$3995,0)),"")</f>
        <v/>
      </c>
      <c r="N253" s="78" t="str">
        <f>IFERROR(INDEX(all[الباركود],MATCH(SMALL($L$2:$L$3995,ROWS($N$2:N253)),$L$2:$L$3995,0)),"")</f>
        <v/>
      </c>
      <c r="O253" s="78" t="str">
        <f>IFERROR(INDEX(all[الشركة],MATCH(SMALL($L$2:$L$3995,ROWS($O$2:O253)),$L$2:$L$3995,0)),"")</f>
        <v/>
      </c>
      <c r="P253" s="79" t="str">
        <f>IFERROR(INDEX(all[سعر البيع],MATCH(SMALL($L$2:$L$3995,ROWS($P$2:P253)),$L$2:$L$3995,0)),"")</f>
        <v/>
      </c>
    </row>
    <row r="254" spans="1:16" x14ac:dyDescent="0.2">
      <c r="A254" s="71"/>
      <c r="B254" s="69"/>
      <c r="C254" s="69"/>
      <c r="D254" s="70"/>
      <c r="F254" s="77" t="str">
        <f>IFERROR(INDEX(all[اسم الصنف],MATCH(SMALL($I$2:$I$3995,ROWS($F$2:F254)),$I$2:$I$3995,0)),"")</f>
        <v/>
      </c>
      <c r="G254" s="78" t="str">
        <f>IFERROR(IF(SEARCH(بحث!$L$4,all[الشركة])&gt;0,ROW(G254),""),"")</f>
        <v/>
      </c>
      <c r="H254" s="78" t="str">
        <f>IFERROR(INDEX(all[الشركة],MATCH(SMALL($G$2:$G$3995,ROWS($H$2:H254)),$G$2:$G$3995,0)),"")</f>
        <v/>
      </c>
      <c r="I254" s="78" t="str">
        <f>IFERROR(IF(SEARCH(بحث!$L$4,all[الشركة])&gt;0,ROW(G254),""),"")</f>
        <v/>
      </c>
      <c r="J254" s="78" t="str">
        <f>IFERROR(INDEX(all[الباركود],MATCH(SMALL($I$2:$I$3995,ROWS($J$2:J254)),$I$2:$I$3995,0)),"")</f>
        <v/>
      </c>
      <c r="K254" s="79" t="str">
        <f>IFERROR(INDEX(all[سعر البيع],MATCH(SMALL($I$2:$I$3995,ROWS($K$2:K254)),$I$2:$I$3995,0)),"")</f>
        <v/>
      </c>
      <c r="L254" s="77" t="str">
        <f>IFERROR(IF(SEARCH(بحث!$D$4,all[اسم الصنف])&gt;0,ROW(L254),""),"")</f>
        <v/>
      </c>
      <c r="M254" s="78" t="str">
        <f>IFERROR(INDEX(all[اسم الصنف],MATCH(SMALL($L$2:$L$3995,ROWS($M$2:M254)),$L$2:$L$3995,0)),"")</f>
        <v/>
      </c>
      <c r="N254" s="78" t="str">
        <f>IFERROR(INDEX(all[الباركود],MATCH(SMALL($L$2:$L$3995,ROWS($N$2:N254)),$L$2:$L$3995,0)),"")</f>
        <v/>
      </c>
      <c r="O254" s="78" t="str">
        <f>IFERROR(INDEX(all[الشركة],MATCH(SMALL($L$2:$L$3995,ROWS($O$2:O254)),$L$2:$L$3995,0)),"")</f>
        <v/>
      </c>
      <c r="P254" s="79" t="str">
        <f>IFERROR(INDEX(all[سعر البيع],MATCH(SMALL($L$2:$L$3995,ROWS($P$2:P254)),$L$2:$L$3995,0)),"")</f>
        <v/>
      </c>
    </row>
    <row r="255" spans="1:16" x14ac:dyDescent="0.2">
      <c r="A255" s="71"/>
      <c r="B255" s="69"/>
      <c r="C255" s="69"/>
      <c r="D255" s="70"/>
      <c r="F255" s="77" t="str">
        <f>IFERROR(INDEX(all[اسم الصنف],MATCH(SMALL($I$2:$I$3995,ROWS($F$2:F255)),$I$2:$I$3995,0)),"")</f>
        <v/>
      </c>
      <c r="G255" s="78" t="str">
        <f>IFERROR(IF(SEARCH(بحث!$L$4,all[الشركة])&gt;0,ROW(G255),""),"")</f>
        <v/>
      </c>
      <c r="H255" s="78" t="str">
        <f>IFERROR(INDEX(all[الشركة],MATCH(SMALL($G$2:$G$3995,ROWS($H$2:H255)),$G$2:$G$3995,0)),"")</f>
        <v/>
      </c>
      <c r="I255" s="78" t="str">
        <f>IFERROR(IF(SEARCH(بحث!$L$4,all[الشركة])&gt;0,ROW(G255),""),"")</f>
        <v/>
      </c>
      <c r="J255" s="78" t="str">
        <f>IFERROR(INDEX(all[الباركود],MATCH(SMALL($I$2:$I$3995,ROWS($J$2:J255)),$I$2:$I$3995,0)),"")</f>
        <v/>
      </c>
      <c r="K255" s="79" t="str">
        <f>IFERROR(INDEX(all[سعر البيع],MATCH(SMALL($I$2:$I$3995,ROWS($K$2:K255)),$I$2:$I$3995,0)),"")</f>
        <v/>
      </c>
      <c r="L255" s="77" t="str">
        <f>IFERROR(IF(SEARCH(بحث!$D$4,all[اسم الصنف])&gt;0,ROW(L255),""),"")</f>
        <v/>
      </c>
      <c r="M255" s="78" t="str">
        <f>IFERROR(INDEX(all[اسم الصنف],MATCH(SMALL($L$2:$L$3995,ROWS($M$2:M255)),$L$2:$L$3995,0)),"")</f>
        <v/>
      </c>
      <c r="N255" s="78" t="str">
        <f>IFERROR(INDEX(all[الباركود],MATCH(SMALL($L$2:$L$3995,ROWS($N$2:N255)),$L$2:$L$3995,0)),"")</f>
        <v/>
      </c>
      <c r="O255" s="78" t="str">
        <f>IFERROR(INDEX(all[الشركة],MATCH(SMALL($L$2:$L$3995,ROWS($O$2:O255)),$L$2:$L$3995,0)),"")</f>
        <v/>
      </c>
      <c r="P255" s="79" t="str">
        <f>IFERROR(INDEX(all[سعر البيع],MATCH(SMALL($L$2:$L$3995,ROWS($P$2:P255)),$L$2:$L$3995,0)),"")</f>
        <v/>
      </c>
    </row>
    <row r="256" spans="1:16" x14ac:dyDescent="0.2">
      <c r="A256" s="71"/>
      <c r="B256" s="69"/>
      <c r="C256" s="69"/>
      <c r="D256" s="70"/>
      <c r="F256" s="77" t="str">
        <f>IFERROR(INDEX(all[اسم الصنف],MATCH(SMALL($I$2:$I$3995,ROWS($F$2:F256)),$I$2:$I$3995,0)),"")</f>
        <v/>
      </c>
      <c r="G256" s="78" t="str">
        <f>IFERROR(IF(SEARCH(بحث!$L$4,all[الشركة])&gt;0,ROW(G256),""),"")</f>
        <v/>
      </c>
      <c r="H256" s="78" t="str">
        <f>IFERROR(INDEX(all[الشركة],MATCH(SMALL($G$2:$G$3995,ROWS($H$2:H256)),$G$2:$G$3995,0)),"")</f>
        <v/>
      </c>
      <c r="I256" s="78" t="str">
        <f>IFERROR(IF(SEARCH(بحث!$L$4,all[الشركة])&gt;0,ROW(G256),""),"")</f>
        <v/>
      </c>
      <c r="J256" s="78" t="str">
        <f>IFERROR(INDEX(all[الباركود],MATCH(SMALL($I$2:$I$3995,ROWS($J$2:J256)),$I$2:$I$3995,0)),"")</f>
        <v/>
      </c>
      <c r="K256" s="79" t="str">
        <f>IFERROR(INDEX(all[سعر البيع],MATCH(SMALL($I$2:$I$3995,ROWS($K$2:K256)),$I$2:$I$3995,0)),"")</f>
        <v/>
      </c>
      <c r="L256" s="77" t="str">
        <f>IFERROR(IF(SEARCH(بحث!$D$4,all[اسم الصنف])&gt;0,ROW(L256),""),"")</f>
        <v/>
      </c>
      <c r="M256" s="78" t="str">
        <f>IFERROR(INDEX(all[اسم الصنف],MATCH(SMALL($L$2:$L$3995,ROWS($M$2:M256)),$L$2:$L$3995,0)),"")</f>
        <v/>
      </c>
      <c r="N256" s="78" t="str">
        <f>IFERROR(INDEX(all[الباركود],MATCH(SMALL($L$2:$L$3995,ROWS($N$2:N256)),$L$2:$L$3995,0)),"")</f>
        <v/>
      </c>
      <c r="O256" s="78" t="str">
        <f>IFERROR(INDEX(all[الشركة],MATCH(SMALL($L$2:$L$3995,ROWS($O$2:O256)),$L$2:$L$3995,0)),"")</f>
        <v/>
      </c>
      <c r="P256" s="79" t="str">
        <f>IFERROR(INDEX(all[سعر البيع],MATCH(SMALL($L$2:$L$3995,ROWS($P$2:P256)),$L$2:$L$3995,0)),"")</f>
        <v/>
      </c>
    </row>
    <row r="257" spans="1:16" x14ac:dyDescent="0.2">
      <c r="A257" s="71"/>
      <c r="B257" s="69"/>
      <c r="C257" s="69"/>
      <c r="D257" s="70"/>
      <c r="F257" s="77" t="str">
        <f>IFERROR(INDEX(all[اسم الصنف],MATCH(SMALL($I$2:$I$3995,ROWS($F$2:F257)),$I$2:$I$3995,0)),"")</f>
        <v/>
      </c>
      <c r="G257" s="78" t="str">
        <f>IFERROR(IF(SEARCH(بحث!$L$4,all[الشركة])&gt;0,ROW(G257),""),"")</f>
        <v/>
      </c>
      <c r="H257" s="78" t="str">
        <f>IFERROR(INDEX(all[الشركة],MATCH(SMALL($G$2:$G$3995,ROWS($H$2:H257)),$G$2:$G$3995,0)),"")</f>
        <v/>
      </c>
      <c r="I257" s="78" t="str">
        <f>IFERROR(IF(SEARCH(بحث!$L$4,all[الشركة])&gt;0,ROW(G257),""),"")</f>
        <v/>
      </c>
      <c r="J257" s="78" t="str">
        <f>IFERROR(INDEX(all[الباركود],MATCH(SMALL($I$2:$I$3995,ROWS($J$2:J257)),$I$2:$I$3995,0)),"")</f>
        <v/>
      </c>
      <c r="K257" s="79" t="str">
        <f>IFERROR(INDEX(all[سعر البيع],MATCH(SMALL($I$2:$I$3995,ROWS($K$2:K257)),$I$2:$I$3995,0)),"")</f>
        <v/>
      </c>
      <c r="L257" s="77" t="str">
        <f>IFERROR(IF(SEARCH(بحث!$D$4,all[اسم الصنف])&gt;0,ROW(L257),""),"")</f>
        <v/>
      </c>
      <c r="M257" s="78" t="str">
        <f>IFERROR(INDEX(all[اسم الصنف],MATCH(SMALL($L$2:$L$3995,ROWS($M$2:M257)),$L$2:$L$3995,0)),"")</f>
        <v/>
      </c>
      <c r="N257" s="78" t="str">
        <f>IFERROR(INDEX(all[الباركود],MATCH(SMALL($L$2:$L$3995,ROWS($N$2:N257)),$L$2:$L$3995,0)),"")</f>
        <v/>
      </c>
      <c r="O257" s="78" t="str">
        <f>IFERROR(INDEX(all[الشركة],MATCH(SMALL($L$2:$L$3995,ROWS($O$2:O257)),$L$2:$L$3995,0)),"")</f>
        <v/>
      </c>
      <c r="P257" s="79" t="str">
        <f>IFERROR(INDEX(all[سعر البيع],MATCH(SMALL($L$2:$L$3995,ROWS($P$2:P257)),$L$2:$L$3995,0)),"")</f>
        <v/>
      </c>
    </row>
    <row r="258" spans="1:16" x14ac:dyDescent="0.2">
      <c r="A258" s="71"/>
      <c r="B258" s="69"/>
      <c r="C258" s="69"/>
      <c r="D258" s="70"/>
      <c r="F258" s="77" t="str">
        <f>IFERROR(INDEX(all[اسم الصنف],MATCH(SMALL($I$2:$I$3995,ROWS($F$2:F258)),$I$2:$I$3995,0)),"")</f>
        <v/>
      </c>
      <c r="G258" s="78" t="str">
        <f>IFERROR(IF(SEARCH(بحث!$L$4,all[الشركة])&gt;0,ROW(G258),""),"")</f>
        <v/>
      </c>
      <c r="H258" s="78" t="str">
        <f>IFERROR(INDEX(all[الشركة],MATCH(SMALL($G$2:$G$3995,ROWS($H$2:H258)),$G$2:$G$3995,0)),"")</f>
        <v/>
      </c>
      <c r="I258" s="78" t="str">
        <f>IFERROR(IF(SEARCH(بحث!$L$4,all[الشركة])&gt;0,ROW(G258),""),"")</f>
        <v/>
      </c>
      <c r="J258" s="78" t="str">
        <f>IFERROR(INDEX(all[الباركود],MATCH(SMALL($I$2:$I$3995,ROWS($J$2:J258)),$I$2:$I$3995,0)),"")</f>
        <v/>
      </c>
      <c r="K258" s="79" t="str">
        <f>IFERROR(INDEX(all[سعر البيع],MATCH(SMALL($I$2:$I$3995,ROWS($K$2:K258)),$I$2:$I$3995,0)),"")</f>
        <v/>
      </c>
      <c r="L258" s="77" t="str">
        <f>IFERROR(IF(SEARCH(بحث!$D$4,all[اسم الصنف])&gt;0,ROW(L258),""),"")</f>
        <v/>
      </c>
      <c r="M258" s="78" t="str">
        <f>IFERROR(INDEX(all[اسم الصنف],MATCH(SMALL($L$2:$L$3995,ROWS($M$2:M258)),$L$2:$L$3995,0)),"")</f>
        <v/>
      </c>
      <c r="N258" s="78" t="str">
        <f>IFERROR(INDEX(all[الباركود],MATCH(SMALL($L$2:$L$3995,ROWS($N$2:N258)),$L$2:$L$3995,0)),"")</f>
        <v/>
      </c>
      <c r="O258" s="78" t="str">
        <f>IFERROR(INDEX(all[الشركة],MATCH(SMALL($L$2:$L$3995,ROWS($O$2:O258)),$L$2:$L$3995,0)),"")</f>
        <v/>
      </c>
      <c r="P258" s="79" t="str">
        <f>IFERROR(INDEX(all[سعر البيع],MATCH(SMALL($L$2:$L$3995,ROWS($P$2:P258)),$L$2:$L$3995,0)),"")</f>
        <v/>
      </c>
    </row>
    <row r="259" spans="1:16" x14ac:dyDescent="0.2">
      <c r="A259" s="71"/>
      <c r="B259" s="69"/>
      <c r="C259" s="69"/>
      <c r="D259" s="70"/>
      <c r="F259" s="77" t="str">
        <f>IFERROR(INDEX(all[اسم الصنف],MATCH(SMALL($I$2:$I$3995,ROWS($F$2:F259)),$I$2:$I$3995,0)),"")</f>
        <v/>
      </c>
      <c r="G259" s="78" t="str">
        <f>IFERROR(IF(SEARCH(بحث!$L$4,all[الشركة])&gt;0,ROW(G259),""),"")</f>
        <v/>
      </c>
      <c r="H259" s="78" t="str">
        <f>IFERROR(INDEX(all[الشركة],MATCH(SMALL($G$2:$G$3995,ROWS($H$2:H259)),$G$2:$G$3995,0)),"")</f>
        <v/>
      </c>
      <c r="I259" s="78" t="str">
        <f>IFERROR(IF(SEARCH(بحث!$L$4,all[الشركة])&gt;0,ROW(G259),""),"")</f>
        <v/>
      </c>
      <c r="J259" s="78" t="str">
        <f>IFERROR(INDEX(all[الباركود],MATCH(SMALL($I$2:$I$3995,ROWS($J$2:J259)),$I$2:$I$3995,0)),"")</f>
        <v/>
      </c>
      <c r="K259" s="79" t="str">
        <f>IFERROR(INDEX(all[سعر البيع],MATCH(SMALL($I$2:$I$3995,ROWS($K$2:K259)),$I$2:$I$3995,0)),"")</f>
        <v/>
      </c>
      <c r="L259" s="77" t="str">
        <f>IFERROR(IF(SEARCH(بحث!$D$4,all[اسم الصنف])&gt;0,ROW(L259),""),"")</f>
        <v/>
      </c>
      <c r="M259" s="78" t="str">
        <f>IFERROR(INDEX(all[اسم الصنف],MATCH(SMALL($L$2:$L$3995,ROWS($M$2:M259)),$L$2:$L$3995,0)),"")</f>
        <v/>
      </c>
      <c r="N259" s="78" t="str">
        <f>IFERROR(INDEX(all[الباركود],MATCH(SMALL($L$2:$L$3995,ROWS($N$2:N259)),$L$2:$L$3995,0)),"")</f>
        <v/>
      </c>
      <c r="O259" s="78" t="str">
        <f>IFERROR(INDEX(all[الشركة],MATCH(SMALL($L$2:$L$3995,ROWS($O$2:O259)),$L$2:$L$3995,0)),"")</f>
        <v/>
      </c>
      <c r="P259" s="79" t="str">
        <f>IFERROR(INDEX(all[سعر البيع],MATCH(SMALL($L$2:$L$3995,ROWS($P$2:P259)),$L$2:$L$3995,0)),"")</f>
        <v/>
      </c>
    </row>
    <row r="260" spans="1:16" x14ac:dyDescent="0.2">
      <c r="A260" s="71"/>
      <c r="B260" s="69"/>
      <c r="C260" s="69"/>
      <c r="D260" s="70"/>
      <c r="F260" s="77" t="str">
        <f>IFERROR(INDEX(all[اسم الصنف],MATCH(SMALL($I$2:$I$3995,ROWS($F$2:F260)),$I$2:$I$3995,0)),"")</f>
        <v/>
      </c>
      <c r="G260" s="78" t="str">
        <f>IFERROR(IF(SEARCH(بحث!$L$4,all[الشركة])&gt;0,ROW(G260),""),"")</f>
        <v/>
      </c>
      <c r="H260" s="78" t="str">
        <f>IFERROR(INDEX(all[الشركة],MATCH(SMALL($G$2:$G$3995,ROWS($H$2:H260)),$G$2:$G$3995,0)),"")</f>
        <v/>
      </c>
      <c r="I260" s="78" t="str">
        <f>IFERROR(IF(SEARCH(بحث!$L$4,all[الشركة])&gt;0,ROW(G260),""),"")</f>
        <v/>
      </c>
      <c r="J260" s="78" t="str">
        <f>IFERROR(INDEX(all[الباركود],MATCH(SMALL($I$2:$I$3995,ROWS($J$2:J260)),$I$2:$I$3995,0)),"")</f>
        <v/>
      </c>
      <c r="K260" s="79" t="str">
        <f>IFERROR(INDEX(all[سعر البيع],MATCH(SMALL($I$2:$I$3995,ROWS($K$2:K260)),$I$2:$I$3995,0)),"")</f>
        <v/>
      </c>
      <c r="L260" s="77" t="str">
        <f>IFERROR(IF(SEARCH(بحث!$D$4,all[اسم الصنف])&gt;0,ROW(L260),""),"")</f>
        <v/>
      </c>
      <c r="M260" s="78" t="str">
        <f>IFERROR(INDEX(all[اسم الصنف],MATCH(SMALL($L$2:$L$3995,ROWS($M$2:M260)),$L$2:$L$3995,0)),"")</f>
        <v/>
      </c>
      <c r="N260" s="78" t="str">
        <f>IFERROR(INDEX(all[الباركود],MATCH(SMALL($L$2:$L$3995,ROWS($N$2:N260)),$L$2:$L$3995,0)),"")</f>
        <v/>
      </c>
      <c r="O260" s="78" t="str">
        <f>IFERROR(INDEX(all[الشركة],MATCH(SMALL($L$2:$L$3995,ROWS($O$2:O260)),$L$2:$L$3995,0)),"")</f>
        <v/>
      </c>
      <c r="P260" s="79" t="str">
        <f>IFERROR(INDEX(all[سعر البيع],MATCH(SMALL($L$2:$L$3995,ROWS($P$2:P260)),$L$2:$L$3995,0)),"")</f>
        <v/>
      </c>
    </row>
    <row r="261" spans="1:16" x14ac:dyDescent="0.2">
      <c r="A261" s="71"/>
      <c r="B261" s="69"/>
      <c r="C261" s="69"/>
      <c r="D261" s="70"/>
      <c r="F261" s="77" t="str">
        <f>IFERROR(INDEX(all[اسم الصنف],MATCH(SMALL($I$2:$I$3995,ROWS($F$2:F261)),$I$2:$I$3995,0)),"")</f>
        <v/>
      </c>
      <c r="G261" s="78" t="str">
        <f>IFERROR(IF(SEARCH(بحث!$L$4,all[الشركة])&gt;0,ROW(G261),""),"")</f>
        <v/>
      </c>
      <c r="H261" s="78" t="str">
        <f>IFERROR(INDEX(all[الشركة],MATCH(SMALL($G$2:$G$3995,ROWS($H$2:H261)),$G$2:$G$3995,0)),"")</f>
        <v/>
      </c>
      <c r="I261" s="78" t="str">
        <f>IFERROR(IF(SEARCH(بحث!$L$4,all[الشركة])&gt;0,ROW(G261),""),"")</f>
        <v/>
      </c>
      <c r="J261" s="78" t="str">
        <f>IFERROR(INDEX(all[الباركود],MATCH(SMALL($I$2:$I$3995,ROWS($J$2:J261)),$I$2:$I$3995,0)),"")</f>
        <v/>
      </c>
      <c r="K261" s="79" t="str">
        <f>IFERROR(INDEX(all[سعر البيع],MATCH(SMALL($I$2:$I$3995,ROWS($K$2:K261)),$I$2:$I$3995,0)),"")</f>
        <v/>
      </c>
      <c r="L261" s="77" t="str">
        <f>IFERROR(IF(SEARCH(بحث!$D$4,all[اسم الصنف])&gt;0,ROW(L261),""),"")</f>
        <v/>
      </c>
      <c r="M261" s="78" t="str">
        <f>IFERROR(INDEX(all[اسم الصنف],MATCH(SMALL($L$2:$L$3995,ROWS($M$2:M261)),$L$2:$L$3995,0)),"")</f>
        <v/>
      </c>
      <c r="N261" s="78" t="str">
        <f>IFERROR(INDEX(all[الباركود],MATCH(SMALL($L$2:$L$3995,ROWS($N$2:N261)),$L$2:$L$3995,0)),"")</f>
        <v/>
      </c>
      <c r="O261" s="78" t="str">
        <f>IFERROR(INDEX(all[الشركة],MATCH(SMALL($L$2:$L$3995,ROWS($O$2:O261)),$L$2:$L$3995,0)),"")</f>
        <v/>
      </c>
      <c r="P261" s="79" t="str">
        <f>IFERROR(INDEX(all[سعر البيع],MATCH(SMALL($L$2:$L$3995,ROWS($P$2:P261)),$L$2:$L$3995,0)),"")</f>
        <v/>
      </c>
    </row>
    <row r="262" spans="1:16" x14ac:dyDescent="0.2">
      <c r="A262" s="71"/>
      <c r="B262" s="69"/>
      <c r="C262" s="69"/>
      <c r="D262" s="70"/>
      <c r="F262" s="77" t="str">
        <f>IFERROR(INDEX(all[اسم الصنف],MATCH(SMALL($I$2:$I$3995,ROWS($F$2:F262)),$I$2:$I$3995,0)),"")</f>
        <v/>
      </c>
      <c r="G262" s="78" t="str">
        <f>IFERROR(IF(SEARCH(بحث!$L$4,all[الشركة])&gt;0,ROW(G262),""),"")</f>
        <v/>
      </c>
      <c r="H262" s="78" t="str">
        <f>IFERROR(INDEX(all[الشركة],MATCH(SMALL($G$2:$G$3995,ROWS($H$2:H262)),$G$2:$G$3995,0)),"")</f>
        <v/>
      </c>
      <c r="I262" s="78" t="str">
        <f>IFERROR(IF(SEARCH(بحث!$L$4,all[الشركة])&gt;0,ROW(G262),""),"")</f>
        <v/>
      </c>
      <c r="J262" s="78" t="str">
        <f>IFERROR(INDEX(all[الباركود],MATCH(SMALL($I$2:$I$3995,ROWS($J$2:J262)),$I$2:$I$3995,0)),"")</f>
        <v/>
      </c>
      <c r="K262" s="79" t="str">
        <f>IFERROR(INDEX(all[سعر البيع],MATCH(SMALL($I$2:$I$3995,ROWS($K$2:K262)),$I$2:$I$3995,0)),"")</f>
        <v/>
      </c>
      <c r="L262" s="77" t="str">
        <f>IFERROR(IF(SEARCH(بحث!$D$4,all[اسم الصنف])&gt;0,ROW(L262),""),"")</f>
        <v/>
      </c>
      <c r="M262" s="78" t="str">
        <f>IFERROR(INDEX(all[اسم الصنف],MATCH(SMALL($L$2:$L$3995,ROWS($M$2:M262)),$L$2:$L$3995,0)),"")</f>
        <v/>
      </c>
      <c r="N262" s="78" t="str">
        <f>IFERROR(INDEX(all[الباركود],MATCH(SMALL($L$2:$L$3995,ROWS($N$2:N262)),$L$2:$L$3995,0)),"")</f>
        <v/>
      </c>
      <c r="O262" s="78" t="str">
        <f>IFERROR(INDEX(all[الشركة],MATCH(SMALL($L$2:$L$3995,ROWS($O$2:O262)),$L$2:$L$3995,0)),"")</f>
        <v/>
      </c>
      <c r="P262" s="79" t="str">
        <f>IFERROR(INDEX(all[سعر البيع],MATCH(SMALL($L$2:$L$3995,ROWS($P$2:P262)),$L$2:$L$3995,0)),"")</f>
        <v/>
      </c>
    </row>
    <row r="263" spans="1:16" x14ac:dyDescent="0.2">
      <c r="A263" s="71"/>
      <c r="B263" s="69"/>
      <c r="C263" s="69"/>
      <c r="D263" s="70"/>
      <c r="F263" s="77" t="str">
        <f>IFERROR(INDEX(all[اسم الصنف],MATCH(SMALL($I$2:$I$3995,ROWS($F$2:F263)),$I$2:$I$3995,0)),"")</f>
        <v/>
      </c>
      <c r="G263" s="78" t="str">
        <f>IFERROR(IF(SEARCH(بحث!$L$4,all[الشركة])&gt;0,ROW(G263),""),"")</f>
        <v/>
      </c>
      <c r="H263" s="78" t="str">
        <f>IFERROR(INDEX(all[الشركة],MATCH(SMALL($G$2:$G$3995,ROWS($H$2:H263)),$G$2:$G$3995,0)),"")</f>
        <v/>
      </c>
      <c r="I263" s="78" t="str">
        <f>IFERROR(IF(SEARCH(بحث!$L$4,all[الشركة])&gt;0,ROW(G263),""),"")</f>
        <v/>
      </c>
      <c r="J263" s="78" t="str">
        <f>IFERROR(INDEX(all[الباركود],MATCH(SMALL($I$2:$I$3995,ROWS($J$2:J263)),$I$2:$I$3995,0)),"")</f>
        <v/>
      </c>
      <c r="K263" s="79" t="str">
        <f>IFERROR(INDEX(all[سعر البيع],MATCH(SMALL($I$2:$I$3995,ROWS($K$2:K263)),$I$2:$I$3995,0)),"")</f>
        <v/>
      </c>
      <c r="L263" s="77" t="str">
        <f>IFERROR(IF(SEARCH(بحث!$D$4,all[اسم الصنف])&gt;0,ROW(L263),""),"")</f>
        <v/>
      </c>
      <c r="M263" s="78" t="str">
        <f>IFERROR(INDEX(all[اسم الصنف],MATCH(SMALL($L$2:$L$3995,ROWS($M$2:M263)),$L$2:$L$3995,0)),"")</f>
        <v/>
      </c>
      <c r="N263" s="78" t="str">
        <f>IFERROR(INDEX(all[الباركود],MATCH(SMALL($L$2:$L$3995,ROWS($N$2:N263)),$L$2:$L$3995,0)),"")</f>
        <v/>
      </c>
      <c r="O263" s="78" t="str">
        <f>IFERROR(INDEX(all[الشركة],MATCH(SMALL($L$2:$L$3995,ROWS($O$2:O263)),$L$2:$L$3995,0)),"")</f>
        <v/>
      </c>
      <c r="P263" s="79" t="str">
        <f>IFERROR(INDEX(all[سعر البيع],MATCH(SMALL($L$2:$L$3995,ROWS($P$2:P263)),$L$2:$L$3995,0)),"")</f>
        <v/>
      </c>
    </row>
    <row r="264" spans="1:16" x14ac:dyDescent="0.2">
      <c r="A264" s="71"/>
      <c r="B264" s="69"/>
      <c r="C264" s="69"/>
      <c r="D264" s="70"/>
      <c r="F264" s="77" t="str">
        <f>IFERROR(INDEX(all[اسم الصنف],MATCH(SMALL($I$2:$I$3995,ROWS($F$2:F264)),$I$2:$I$3995,0)),"")</f>
        <v/>
      </c>
      <c r="G264" s="78" t="str">
        <f>IFERROR(IF(SEARCH(بحث!$L$4,all[الشركة])&gt;0,ROW(G264),""),"")</f>
        <v/>
      </c>
      <c r="H264" s="78" t="str">
        <f>IFERROR(INDEX(all[الشركة],MATCH(SMALL($G$2:$G$3995,ROWS($H$2:H264)),$G$2:$G$3995,0)),"")</f>
        <v/>
      </c>
      <c r="I264" s="78" t="str">
        <f>IFERROR(IF(SEARCH(بحث!$L$4,all[الشركة])&gt;0,ROW(G264),""),"")</f>
        <v/>
      </c>
      <c r="J264" s="78" t="str">
        <f>IFERROR(INDEX(all[الباركود],MATCH(SMALL($I$2:$I$3995,ROWS($J$2:J264)),$I$2:$I$3995,0)),"")</f>
        <v/>
      </c>
      <c r="K264" s="79" t="str">
        <f>IFERROR(INDEX(all[سعر البيع],MATCH(SMALL($I$2:$I$3995,ROWS($K$2:K264)),$I$2:$I$3995,0)),"")</f>
        <v/>
      </c>
      <c r="L264" s="77" t="str">
        <f>IFERROR(IF(SEARCH(بحث!$D$4,all[اسم الصنف])&gt;0,ROW(L264),""),"")</f>
        <v/>
      </c>
      <c r="M264" s="78" t="str">
        <f>IFERROR(INDEX(all[اسم الصنف],MATCH(SMALL($L$2:$L$3995,ROWS($M$2:M264)),$L$2:$L$3995,0)),"")</f>
        <v/>
      </c>
      <c r="N264" s="78" t="str">
        <f>IFERROR(INDEX(all[الباركود],MATCH(SMALL($L$2:$L$3995,ROWS($N$2:N264)),$L$2:$L$3995,0)),"")</f>
        <v/>
      </c>
      <c r="O264" s="78" t="str">
        <f>IFERROR(INDEX(all[الشركة],MATCH(SMALL($L$2:$L$3995,ROWS($O$2:O264)),$L$2:$L$3995,0)),"")</f>
        <v/>
      </c>
      <c r="P264" s="79" t="str">
        <f>IFERROR(INDEX(all[سعر البيع],MATCH(SMALL($L$2:$L$3995,ROWS($P$2:P264)),$L$2:$L$3995,0)),"")</f>
        <v/>
      </c>
    </row>
    <row r="265" spans="1:16" x14ac:dyDescent="0.2">
      <c r="A265" s="71"/>
      <c r="B265" s="69"/>
      <c r="C265" s="69"/>
      <c r="D265" s="70"/>
      <c r="F265" s="77" t="str">
        <f>IFERROR(INDEX(all[اسم الصنف],MATCH(SMALL($I$2:$I$3995,ROWS($F$2:F265)),$I$2:$I$3995,0)),"")</f>
        <v/>
      </c>
      <c r="G265" s="78" t="str">
        <f>IFERROR(IF(SEARCH(بحث!$L$4,all[الشركة])&gt;0,ROW(G265),""),"")</f>
        <v/>
      </c>
      <c r="H265" s="78" t="str">
        <f>IFERROR(INDEX(all[الشركة],MATCH(SMALL($G$2:$G$3995,ROWS($H$2:H265)),$G$2:$G$3995,0)),"")</f>
        <v/>
      </c>
      <c r="I265" s="78" t="str">
        <f>IFERROR(IF(SEARCH(بحث!$L$4,all[الشركة])&gt;0,ROW(G265),""),"")</f>
        <v/>
      </c>
      <c r="J265" s="78" t="str">
        <f>IFERROR(INDEX(all[الباركود],MATCH(SMALL($I$2:$I$3995,ROWS($J$2:J265)),$I$2:$I$3995,0)),"")</f>
        <v/>
      </c>
      <c r="K265" s="79" t="str">
        <f>IFERROR(INDEX(all[سعر البيع],MATCH(SMALL($I$2:$I$3995,ROWS($K$2:K265)),$I$2:$I$3995,0)),"")</f>
        <v/>
      </c>
      <c r="L265" s="77" t="str">
        <f>IFERROR(IF(SEARCH(بحث!$D$4,all[اسم الصنف])&gt;0,ROW(L265),""),"")</f>
        <v/>
      </c>
      <c r="M265" s="78" t="str">
        <f>IFERROR(INDEX(all[اسم الصنف],MATCH(SMALL($L$2:$L$3995,ROWS($M$2:M265)),$L$2:$L$3995,0)),"")</f>
        <v/>
      </c>
      <c r="N265" s="78" t="str">
        <f>IFERROR(INDEX(all[الباركود],MATCH(SMALL($L$2:$L$3995,ROWS($N$2:N265)),$L$2:$L$3995,0)),"")</f>
        <v/>
      </c>
      <c r="O265" s="78" t="str">
        <f>IFERROR(INDEX(all[الشركة],MATCH(SMALL($L$2:$L$3995,ROWS($O$2:O265)),$L$2:$L$3995,0)),"")</f>
        <v/>
      </c>
      <c r="P265" s="79" t="str">
        <f>IFERROR(INDEX(all[سعر البيع],MATCH(SMALL($L$2:$L$3995,ROWS($P$2:P265)),$L$2:$L$3995,0)),"")</f>
        <v/>
      </c>
    </row>
    <row r="266" spans="1:16" x14ac:dyDescent="0.2">
      <c r="A266" s="71"/>
      <c r="B266" s="69"/>
      <c r="C266" s="69"/>
      <c r="D266" s="70"/>
      <c r="F266" s="77" t="str">
        <f>IFERROR(INDEX(all[اسم الصنف],MATCH(SMALL($I$2:$I$3995,ROWS($F$2:F266)),$I$2:$I$3995,0)),"")</f>
        <v/>
      </c>
      <c r="G266" s="78" t="str">
        <f>IFERROR(IF(SEARCH(بحث!$L$4,all[الشركة])&gt;0,ROW(G266),""),"")</f>
        <v/>
      </c>
      <c r="H266" s="78" t="str">
        <f>IFERROR(INDEX(all[الشركة],MATCH(SMALL($G$2:$G$3995,ROWS($H$2:H266)),$G$2:$G$3995,0)),"")</f>
        <v/>
      </c>
      <c r="I266" s="78" t="str">
        <f>IFERROR(IF(SEARCH(بحث!$L$4,all[الشركة])&gt;0,ROW(G266),""),"")</f>
        <v/>
      </c>
      <c r="J266" s="78" t="str">
        <f>IFERROR(INDEX(all[الباركود],MATCH(SMALL($I$2:$I$3995,ROWS($J$2:J266)),$I$2:$I$3995,0)),"")</f>
        <v/>
      </c>
      <c r="K266" s="79" t="str">
        <f>IFERROR(INDEX(all[سعر البيع],MATCH(SMALL($I$2:$I$3995,ROWS($K$2:K266)),$I$2:$I$3995,0)),"")</f>
        <v/>
      </c>
      <c r="L266" s="77" t="str">
        <f>IFERROR(IF(SEARCH(بحث!$D$4,all[اسم الصنف])&gt;0,ROW(L266),""),"")</f>
        <v/>
      </c>
      <c r="M266" s="78" t="str">
        <f>IFERROR(INDEX(all[اسم الصنف],MATCH(SMALL($L$2:$L$3995,ROWS($M$2:M266)),$L$2:$L$3995,0)),"")</f>
        <v/>
      </c>
      <c r="N266" s="78" t="str">
        <f>IFERROR(INDEX(all[الباركود],MATCH(SMALL($L$2:$L$3995,ROWS($N$2:N266)),$L$2:$L$3995,0)),"")</f>
        <v/>
      </c>
      <c r="O266" s="78" t="str">
        <f>IFERROR(INDEX(all[الشركة],MATCH(SMALL($L$2:$L$3995,ROWS($O$2:O266)),$L$2:$L$3995,0)),"")</f>
        <v/>
      </c>
      <c r="P266" s="79" t="str">
        <f>IFERROR(INDEX(all[سعر البيع],MATCH(SMALL($L$2:$L$3995,ROWS($P$2:P266)),$L$2:$L$3995,0)),"")</f>
        <v/>
      </c>
    </row>
    <row r="267" spans="1:16" x14ac:dyDescent="0.2">
      <c r="A267" s="71"/>
      <c r="B267" s="69"/>
      <c r="C267" s="69"/>
      <c r="D267" s="70"/>
      <c r="F267" s="77" t="str">
        <f>IFERROR(INDEX(all[اسم الصنف],MATCH(SMALL($I$2:$I$3995,ROWS($F$2:F267)),$I$2:$I$3995,0)),"")</f>
        <v/>
      </c>
      <c r="G267" s="78" t="str">
        <f>IFERROR(IF(SEARCH(بحث!$L$4,all[الشركة])&gt;0,ROW(G267),""),"")</f>
        <v/>
      </c>
      <c r="H267" s="78" t="str">
        <f>IFERROR(INDEX(all[الشركة],MATCH(SMALL($G$2:$G$3995,ROWS($H$2:H267)),$G$2:$G$3995,0)),"")</f>
        <v/>
      </c>
      <c r="I267" s="78" t="str">
        <f>IFERROR(IF(SEARCH(بحث!$L$4,all[الشركة])&gt;0,ROW(G267),""),"")</f>
        <v/>
      </c>
      <c r="J267" s="78" t="str">
        <f>IFERROR(INDEX(all[الباركود],MATCH(SMALL($I$2:$I$3995,ROWS($J$2:J267)),$I$2:$I$3995,0)),"")</f>
        <v/>
      </c>
      <c r="K267" s="79" t="str">
        <f>IFERROR(INDEX(all[سعر البيع],MATCH(SMALL($I$2:$I$3995,ROWS($K$2:K267)),$I$2:$I$3995,0)),"")</f>
        <v/>
      </c>
      <c r="L267" s="77" t="str">
        <f>IFERROR(IF(SEARCH(بحث!$D$4,all[اسم الصنف])&gt;0,ROW(L267),""),"")</f>
        <v/>
      </c>
      <c r="M267" s="78" t="str">
        <f>IFERROR(INDEX(all[اسم الصنف],MATCH(SMALL($L$2:$L$3995,ROWS($M$2:M267)),$L$2:$L$3995,0)),"")</f>
        <v/>
      </c>
      <c r="N267" s="78" t="str">
        <f>IFERROR(INDEX(all[الباركود],MATCH(SMALL($L$2:$L$3995,ROWS($N$2:N267)),$L$2:$L$3995,0)),"")</f>
        <v/>
      </c>
      <c r="O267" s="78" t="str">
        <f>IFERROR(INDEX(all[الشركة],MATCH(SMALL($L$2:$L$3995,ROWS($O$2:O267)),$L$2:$L$3995,0)),"")</f>
        <v/>
      </c>
      <c r="P267" s="79" t="str">
        <f>IFERROR(INDEX(all[سعر البيع],MATCH(SMALL($L$2:$L$3995,ROWS($P$2:P267)),$L$2:$L$3995,0)),"")</f>
        <v/>
      </c>
    </row>
    <row r="268" spans="1:16" x14ac:dyDescent="0.2">
      <c r="A268" s="71"/>
      <c r="B268" s="69"/>
      <c r="C268" s="69"/>
      <c r="D268" s="70"/>
      <c r="F268" s="77" t="str">
        <f>IFERROR(INDEX(all[اسم الصنف],MATCH(SMALL($I$2:$I$3995,ROWS($F$2:F268)),$I$2:$I$3995,0)),"")</f>
        <v/>
      </c>
      <c r="G268" s="78" t="str">
        <f>IFERROR(IF(SEARCH(بحث!$L$4,all[الشركة])&gt;0,ROW(G268),""),"")</f>
        <v/>
      </c>
      <c r="H268" s="78" t="str">
        <f>IFERROR(INDEX(all[الشركة],MATCH(SMALL($G$2:$G$3995,ROWS($H$2:H268)),$G$2:$G$3995,0)),"")</f>
        <v/>
      </c>
      <c r="I268" s="78" t="str">
        <f>IFERROR(IF(SEARCH(بحث!$L$4,all[الشركة])&gt;0,ROW(G268),""),"")</f>
        <v/>
      </c>
      <c r="J268" s="78" t="str">
        <f>IFERROR(INDEX(all[الباركود],MATCH(SMALL($I$2:$I$3995,ROWS($J$2:J268)),$I$2:$I$3995,0)),"")</f>
        <v/>
      </c>
      <c r="K268" s="79" t="str">
        <f>IFERROR(INDEX(all[سعر البيع],MATCH(SMALL($I$2:$I$3995,ROWS($K$2:K268)),$I$2:$I$3995,0)),"")</f>
        <v/>
      </c>
      <c r="L268" s="77" t="str">
        <f>IFERROR(IF(SEARCH(بحث!$D$4,all[اسم الصنف])&gt;0,ROW(L268),""),"")</f>
        <v/>
      </c>
      <c r="M268" s="78" t="str">
        <f>IFERROR(INDEX(all[اسم الصنف],MATCH(SMALL($L$2:$L$3995,ROWS($M$2:M268)),$L$2:$L$3995,0)),"")</f>
        <v/>
      </c>
      <c r="N268" s="78" t="str">
        <f>IFERROR(INDEX(all[الباركود],MATCH(SMALL($L$2:$L$3995,ROWS($N$2:N268)),$L$2:$L$3995,0)),"")</f>
        <v/>
      </c>
      <c r="O268" s="78" t="str">
        <f>IFERROR(INDEX(all[الشركة],MATCH(SMALL($L$2:$L$3995,ROWS($O$2:O268)),$L$2:$L$3995,0)),"")</f>
        <v/>
      </c>
      <c r="P268" s="79" t="str">
        <f>IFERROR(INDEX(all[سعر البيع],MATCH(SMALL($L$2:$L$3995,ROWS($P$2:P268)),$L$2:$L$3995,0)),"")</f>
        <v/>
      </c>
    </row>
    <row r="269" spans="1:16" x14ac:dyDescent="0.2">
      <c r="A269" s="71"/>
      <c r="B269" s="69"/>
      <c r="C269" s="69"/>
      <c r="D269" s="70"/>
      <c r="F269" s="77" t="str">
        <f>IFERROR(INDEX(all[اسم الصنف],MATCH(SMALL($I$2:$I$3995,ROWS($F$2:F269)),$I$2:$I$3995,0)),"")</f>
        <v/>
      </c>
      <c r="G269" s="78" t="str">
        <f>IFERROR(IF(SEARCH(بحث!$L$4,all[الشركة])&gt;0,ROW(G269),""),"")</f>
        <v/>
      </c>
      <c r="H269" s="78" t="str">
        <f>IFERROR(INDEX(all[الشركة],MATCH(SMALL($G$2:$G$3995,ROWS($H$2:H269)),$G$2:$G$3995,0)),"")</f>
        <v/>
      </c>
      <c r="I269" s="78" t="str">
        <f>IFERROR(IF(SEARCH(بحث!$L$4,all[الشركة])&gt;0,ROW(G269),""),"")</f>
        <v/>
      </c>
      <c r="J269" s="78" t="str">
        <f>IFERROR(INDEX(all[الباركود],MATCH(SMALL($I$2:$I$3995,ROWS($J$2:J269)),$I$2:$I$3995,0)),"")</f>
        <v/>
      </c>
      <c r="K269" s="79" t="str">
        <f>IFERROR(INDEX(all[سعر البيع],MATCH(SMALL($I$2:$I$3995,ROWS($K$2:K269)),$I$2:$I$3995,0)),"")</f>
        <v/>
      </c>
      <c r="L269" s="77" t="str">
        <f>IFERROR(IF(SEARCH(بحث!$D$4,all[اسم الصنف])&gt;0,ROW(L269),""),"")</f>
        <v/>
      </c>
      <c r="M269" s="78" t="str">
        <f>IFERROR(INDEX(all[اسم الصنف],MATCH(SMALL($L$2:$L$3995,ROWS($M$2:M269)),$L$2:$L$3995,0)),"")</f>
        <v/>
      </c>
      <c r="N269" s="78" t="str">
        <f>IFERROR(INDEX(all[الباركود],MATCH(SMALL($L$2:$L$3995,ROWS($N$2:N269)),$L$2:$L$3995,0)),"")</f>
        <v/>
      </c>
      <c r="O269" s="78" t="str">
        <f>IFERROR(INDEX(all[الشركة],MATCH(SMALL($L$2:$L$3995,ROWS($O$2:O269)),$L$2:$L$3995,0)),"")</f>
        <v/>
      </c>
      <c r="P269" s="79" t="str">
        <f>IFERROR(INDEX(all[سعر البيع],MATCH(SMALL($L$2:$L$3995,ROWS($P$2:P269)),$L$2:$L$3995,0)),"")</f>
        <v/>
      </c>
    </row>
    <row r="270" spans="1:16" x14ac:dyDescent="0.2">
      <c r="A270" s="71"/>
      <c r="B270" s="69"/>
      <c r="C270" s="69"/>
      <c r="D270" s="70"/>
      <c r="F270" s="77" t="str">
        <f>IFERROR(INDEX(all[اسم الصنف],MATCH(SMALL($I$2:$I$3995,ROWS($F$2:F270)),$I$2:$I$3995,0)),"")</f>
        <v/>
      </c>
      <c r="G270" s="78" t="str">
        <f>IFERROR(IF(SEARCH(بحث!$L$4,all[الشركة])&gt;0,ROW(G270),""),"")</f>
        <v/>
      </c>
      <c r="H270" s="78" t="str">
        <f>IFERROR(INDEX(all[الشركة],MATCH(SMALL($G$2:$G$3995,ROWS($H$2:H270)),$G$2:$G$3995,0)),"")</f>
        <v/>
      </c>
      <c r="I270" s="78" t="str">
        <f>IFERROR(IF(SEARCH(بحث!$L$4,all[الشركة])&gt;0,ROW(G270),""),"")</f>
        <v/>
      </c>
      <c r="J270" s="78" t="str">
        <f>IFERROR(INDEX(all[الباركود],MATCH(SMALL($I$2:$I$3995,ROWS($J$2:J270)),$I$2:$I$3995,0)),"")</f>
        <v/>
      </c>
      <c r="K270" s="79" t="str">
        <f>IFERROR(INDEX(all[سعر البيع],MATCH(SMALL($I$2:$I$3995,ROWS($K$2:K270)),$I$2:$I$3995,0)),"")</f>
        <v/>
      </c>
      <c r="L270" s="77" t="str">
        <f>IFERROR(IF(SEARCH(بحث!$D$4,all[اسم الصنف])&gt;0,ROW(L270),""),"")</f>
        <v/>
      </c>
      <c r="M270" s="78" t="str">
        <f>IFERROR(INDEX(all[اسم الصنف],MATCH(SMALL($L$2:$L$3995,ROWS($M$2:M270)),$L$2:$L$3995,0)),"")</f>
        <v/>
      </c>
      <c r="N270" s="78" t="str">
        <f>IFERROR(INDEX(all[الباركود],MATCH(SMALL($L$2:$L$3995,ROWS($N$2:N270)),$L$2:$L$3995,0)),"")</f>
        <v/>
      </c>
      <c r="O270" s="78" t="str">
        <f>IFERROR(INDEX(all[الشركة],MATCH(SMALL($L$2:$L$3995,ROWS($O$2:O270)),$L$2:$L$3995,0)),"")</f>
        <v/>
      </c>
      <c r="P270" s="79" t="str">
        <f>IFERROR(INDEX(all[سعر البيع],MATCH(SMALL($L$2:$L$3995,ROWS($P$2:P270)),$L$2:$L$3995,0)),"")</f>
        <v/>
      </c>
    </row>
    <row r="271" spans="1:16" x14ac:dyDescent="0.2">
      <c r="A271" s="71"/>
      <c r="B271" s="69"/>
      <c r="C271" s="69"/>
      <c r="D271" s="70"/>
      <c r="F271" s="77" t="str">
        <f>IFERROR(INDEX(all[اسم الصنف],MATCH(SMALL($I$2:$I$3995,ROWS($F$2:F271)),$I$2:$I$3995,0)),"")</f>
        <v/>
      </c>
      <c r="G271" s="78" t="str">
        <f>IFERROR(IF(SEARCH(بحث!$L$4,all[الشركة])&gt;0,ROW(G271),""),"")</f>
        <v/>
      </c>
      <c r="H271" s="78" t="str">
        <f>IFERROR(INDEX(all[الشركة],MATCH(SMALL($G$2:$G$3995,ROWS($H$2:H271)),$G$2:$G$3995,0)),"")</f>
        <v/>
      </c>
      <c r="I271" s="78" t="str">
        <f>IFERROR(IF(SEARCH(بحث!$L$4,all[الشركة])&gt;0,ROW(G271),""),"")</f>
        <v/>
      </c>
      <c r="J271" s="78" t="str">
        <f>IFERROR(INDEX(all[الباركود],MATCH(SMALL($I$2:$I$3995,ROWS($J$2:J271)),$I$2:$I$3995,0)),"")</f>
        <v/>
      </c>
      <c r="K271" s="79" t="str">
        <f>IFERROR(INDEX(all[سعر البيع],MATCH(SMALL($I$2:$I$3995,ROWS($K$2:K271)),$I$2:$I$3995,0)),"")</f>
        <v/>
      </c>
      <c r="L271" s="77" t="str">
        <f>IFERROR(IF(SEARCH(بحث!$D$4,all[اسم الصنف])&gt;0,ROW(L271),""),"")</f>
        <v/>
      </c>
      <c r="M271" s="78" t="str">
        <f>IFERROR(INDEX(all[اسم الصنف],MATCH(SMALL($L$2:$L$3995,ROWS($M$2:M271)),$L$2:$L$3995,0)),"")</f>
        <v/>
      </c>
      <c r="N271" s="78" t="str">
        <f>IFERROR(INDEX(all[الباركود],MATCH(SMALL($L$2:$L$3995,ROWS($N$2:N271)),$L$2:$L$3995,0)),"")</f>
        <v/>
      </c>
      <c r="O271" s="78" t="str">
        <f>IFERROR(INDEX(all[الشركة],MATCH(SMALL($L$2:$L$3995,ROWS($O$2:O271)),$L$2:$L$3995,0)),"")</f>
        <v/>
      </c>
      <c r="P271" s="79" t="str">
        <f>IFERROR(INDEX(all[سعر البيع],MATCH(SMALL($L$2:$L$3995,ROWS($P$2:P271)),$L$2:$L$3995,0)),"")</f>
        <v/>
      </c>
    </row>
    <row r="272" spans="1:16" x14ac:dyDescent="0.2">
      <c r="A272" s="71"/>
      <c r="B272" s="69"/>
      <c r="C272" s="69"/>
      <c r="D272" s="70"/>
      <c r="F272" s="77" t="str">
        <f>IFERROR(INDEX(all[اسم الصنف],MATCH(SMALL($I$2:$I$3995,ROWS($F$2:F272)),$I$2:$I$3995,0)),"")</f>
        <v/>
      </c>
      <c r="G272" s="78" t="str">
        <f>IFERROR(IF(SEARCH(بحث!$L$4,all[الشركة])&gt;0,ROW(G272),""),"")</f>
        <v/>
      </c>
      <c r="H272" s="78" t="str">
        <f>IFERROR(INDEX(all[الشركة],MATCH(SMALL($G$2:$G$3995,ROWS($H$2:H272)),$G$2:$G$3995,0)),"")</f>
        <v/>
      </c>
      <c r="I272" s="78" t="str">
        <f>IFERROR(IF(SEARCH(بحث!$L$4,all[الشركة])&gt;0,ROW(G272),""),"")</f>
        <v/>
      </c>
      <c r="J272" s="78" t="str">
        <f>IFERROR(INDEX(all[الباركود],MATCH(SMALL($I$2:$I$3995,ROWS($J$2:J272)),$I$2:$I$3995,0)),"")</f>
        <v/>
      </c>
      <c r="K272" s="79" t="str">
        <f>IFERROR(INDEX(all[سعر البيع],MATCH(SMALL($I$2:$I$3995,ROWS($K$2:K272)),$I$2:$I$3995,0)),"")</f>
        <v/>
      </c>
      <c r="L272" s="77" t="str">
        <f>IFERROR(IF(SEARCH(بحث!$D$4,all[اسم الصنف])&gt;0,ROW(L272),""),"")</f>
        <v/>
      </c>
      <c r="M272" s="78" t="str">
        <f>IFERROR(INDEX(all[اسم الصنف],MATCH(SMALL($L$2:$L$3995,ROWS($M$2:M272)),$L$2:$L$3995,0)),"")</f>
        <v/>
      </c>
      <c r="N272" s="78" t="str">
        <f>IFERROR(INDEX(all[الباركود],MATCH(SMALL($L$2:$L$3995,ROWS($N$2:N272)),$L$2:$L$3995,0)),"")</f>
        <v/>
      </c>
      <c r="O272" s="78" t="str">
        <f>IFERROR(INDEX(all[الشركة],MATCH(SMALL($L$2:$L$3995,ROWS($O$2:O272)),$L$2:$L$3995,0)),"")</f>
        <v/>
      </c>
      <c r="P272" s="79" t="str">
        <f>IFERROR(INDEX(all[سعر البيع],MATCH(SMALL($L$2:$L$3995,ROWS($P$2:P272)),$L$2:$L$3995,0)),"")</f>
        <v/>
      </c>
    </row>
    <row r="273" spans="1:16" x14ac:dyDescent="0.2">
      <c r="A273" s="71"/>
      <c r="B273" s="69"/>
      <c r="C273" s="69"/>
      <c r="D273" s="70"/>
      <c r="F273" s="77" t="str">
        <f>IFERROR(INDEX(all[اسم الصنف],MATCH(SMALL($I$2:$I$3995,ROWS($F$2:F273)),$I$2:$I$3995,0)),"")</f>
        <v/>
      </c>
      <c r="G273" s="78" t="str">
        <f>IFERROR(IF(SEARCH(بحث!$L$4,all[الشركة])&gt;0,ROW(G273),""),"")</f>
        <v/>
      </c>
      <c r="H273" s="78" t="str">
        <f>IFERROR(INDEX(all[الشركة],MATCH(SMALL($G$2:$G$3995,ROWS($H$2:H273)),$G$2:$G$3995,0)),"")</f>
        <v/>
      </c>
      <c r="I273" s="78" t="str">
        <f>IFERROR(IF(SEARCH(بحث!$L$4,all[الشركة])&gt;0,ROW(G273),""),"")</f>
        <v/>
      </c>
      <c r="J273" s="78" t="str">
        <f>IFERROR(INDEX(all[الباركود],MATCH(SMALL($I$2:$I$3995,ROWS($J$2:J273)),$I$2:$I$3995,0)),"")</f>
        <v/>
      </c>
      <c r="K273" s="79" t="str">
        <f>IFERROR(INDEX(all[سعر البيع],MATCH(SMALL($I$2:$I$3995,ROWS($K$2:K273)),$I$2:$I$3995,0)),"")</f>
        <v/>
      </c>
      <c r="L273" s="77" t="str">
        <f>IFERROR(IF(SEARCH(بحث!$D$4,all[اسم الصنف])&gt;0,ROW(L273),""),"")</f>
        <v/>
      </c>
      <c r="M273" s="78" t="str">
        <f>IFERROR(INDEX(all[اسم الصنف],MATCH(SMALL($L$2:$L$3995,ROWS($M$2:M273)),$L$2:$L$3995,0)),"")</f>
        <v/>
      </c>
      <c r="N273" s="78" t="str">
        <f>IFERROR(INDEX(all[الباركود],MATCH(SMALL($L$2:$L$3995,ROWS($N$2:N273)),$L$2:$L$3995,0)),"")</f>
        <v/>
      </c>
      <c r="O273" s="78" t="str">
        <f>IFERROR(INDEX(all[الشركة],MATCH(SMALL($L$2:$L$3995,ROWS($O$2:O273)),$L$2:$L$3995,0)),"")</f>
        <v/>
      </c>
      <c r="P273" s="79" t="str">
        <f>IFERROR(INDEX(all[سعر البيع],MATCH(SMALL($L$2:$L$3995,ROWS($P$2:P273)),$L$2:$L$3995,0)),"")</f>
        <v/>
      </c>
    </row>
    <row r="274" spans="1:16" x14ac:dyDescent="0.2">
      <c r="A274" s="71"/>
      <c r="B274" s="69"/>
      <c r="C274" s="69"/>
      <c r="D274" s="70"/>
      <c r="F274" s="77" t="str">
        <f>IFERROR(INDEX(all[اسم الصنف],MATCH(SMALL($I$2:$I$3995,ROWS($F$2:F274)),$I$2:$I$3995,0)),"")</f>
        <v/>
      </c>
      <c r="G274" s="78" t="str">
        <f>IFERROR(IF(SEARCH(بحث!$L$4,all[الشركة])&gt;0,ROW(G274),""),"")</f>
        <v/>
      </c>
      <c r="H274" s="78" t="str">
        <f>IFERROR(INDEX(all[الشركة],MATCH(SMALL($G$2:$G$3995,ROWS($H$2:H274)),$G$2:$G$3995,0)),"")</f>
        <v/>
      </c>
      <c r="I274" s="78" t="str">
        <f>IFERROR(IF(SEARCH(بحث!$L$4,all[الشركة])&gt;0,ROW(G274),""),"")</f>
        <v/>
      </c>
      <c r="J274" s="78" t="str">
        <f>IFERROR(INDEX(all[الباركود],MATCH(SMALL($I$2:$I$3995,ROWS($J$2:J274)),$I$2:$I$3995,0)),"")</f>
        <v/>
      </c>
      <c r="K274" s="79" t="str">
        <f>IFERROR(INDEX(all[سعر البيع],MATCH(SMALL($I$2:$I$3995,ROWS($K$2:K274)),$I$2:$I$3995,0)),"")</f>
        <v/>
      </c>
      <c r="L274" s="77" t="str">
        <f>IFERROR(IF(SEARCH(بحث!$D$4,all[اسم الصنف])&gt;0,ROW(L274),""),"")</f>
        <v/>
      </c>
      <c r="M274" s="78" t="str">
        <f>IFERROR(INDEX(all[اسم الصنف],MATCH(SMALL($L$2:$L$3995,ROWS($M$2:M274)),$L$2:$L$3995,0)),"")</f>
        <v/>
      </c>
      <c r="N274" s="78" t="str">
        <f>IFERROR(INDEX(all[الباركود],MATCH(SMALL($L$2:$L$3995,ROWS($N$2:N274)),$L$2:$L$3995,0)),"")</f>
        <v/>
      </c>
      <c r="O274" s="78" t="str">
        <f>IFERROR(INDEX(all[الشركة],MATCH(SMALL($L$2:$L$3995,ROWS($O$2:O274)),$L$2:$L$3995,0)),"")</f>
        <v/>
      </c>
      <c r="P274" s="79" t="str">
        <f>IFERROR(INDEX(all[سعر البيع],MATCH(SMALL($L$2:$L$3995,ROWS($P$2:P274)),$L$2:$L$3995,0)),"")</f>
        <v/>
      </c>
    </row>
    <row r="275" spans="1:16" x14ac:dyDescent="0.2">
      <c r="A275" s="71"/>
      <c r="B275" s="69"/>
      <c r="C275" s="69"/>
      <c r="D275" s="70"/>
      <c r="F275" s="77" t="str">
        <f>IFERROR(INDEX(all[اسم الصنف],MATCH(SMALL($I$2:$I$3995,ROWS($F$2:F275)),$I$2:$I$3995,0)),"")</f>
        <v/>
      </c>
      <c r="G275" s="78" t="str">
        <f>IFERROR(IF(SEARCH(بحث!$L$4,all[الشركة])&gt;0,ROW(G275),""),"")</f>
        <v/>
      </c>
      <c r="H275" s="78" t="str">
        <f>IFERROR(INDEX(all[الشركة],MATCH(SMALL($G$2:$G$3995,ROWS($H$2:H275)),$G$2:$G$3995,0)),"")</f>
        <v/>
      </c>
      <c r="I275" s="78" t="str">
        <f>IFERROR(IF(SEARCH(بحث!$L$4,all[الشركة])&gt;0,ROW(G275),""),"")</f>
        <v/>
      </c>
      <c r="J275" s="78" t="str">
        <f>IFERROR(INDEX(all[الباركود],MATCH(SMALL($I$2:$I$3995,ROWS($J$2:J275)),$I$2:$I$3995,0)),"")</f>
        <v/>
      </c>
      <c r="K275" s="79" t="str">
        <f>IFERROR(INDEX(all[سعر البيع],MATCH(SMALL($I$2:$I$3995,ROWS($K$2:K275)),$I$2:$I$3995,0)),"")</f>
        <v/>
      </c>
      <c r="L275" s="77" t="str">
        <f>IFERROR(IF(SEARCH(بحث!$D$4,all[اسم الصنف])&gt;0,ROW(L275),""),"")</f>
        <v/>
      </c>
      <c r="M275" s="78" t="str">
        <f>IFERROR(INDEX(all[اسم الصنف],MATCH(SMALL($L$2:$L$3995,ROWS($M$2:M275)),$L$2:$L$3995,0)),"")</f>
        <v/>
      </c>
      <c r="N275" s="78" t="str">
        <f>IFERROR(INDEX(all[الباركود],MATCH(SMALL($L$2:$L$3995,ROWS($N$2:N275)),$L$2:$L$3995,0)),"")</f>
        <v/>
      </c>
      <c r="O275" s="78" t="str">
        <f>IFERROR(INDEX(all[الشركة],MATCH(SMALL($L$2:$L$3995,ROWS($O$2:O275)),$L$2:$L$3995,0)),"")</f>
        <v/>
      </c>
      <c r="P275" s="79" t="str">
        <f>IFERROR(INDEX(all[سعر البيع],MATCH(SMALL($L$2:$L$3995,ROWS($P$2:P275)),$L$2:$L$3995,0)),"")</f>
        <v/>
      </c>
    </row>
    <row r="276" spans="1:16" x14ac:dyDescent="0.2">
      <c r="A276" s="71"/>
      <c r="B276" s="69"/>
      <c r="C276" s="69"/>
      <c r="D276" s="70"/>
      <c r="F276" s="77" t="str">
        <f>IFERROR(INDEX(all[اسم الصنف],MATCH(SMALL($I$2:$I$3995,ROWS($F$2:F276)),$I$2:$I$3995,0)),"")</f>
        <v/>
      </c>
      <c r="G276" s="78" t="str">
        <f>IFERROR(IF(SEARCH(بحث!$L$4,all[الشركة])&gt;0,ROW(G276),""),"")</f>
        <v/>
      </c>
      <c r="H276" s="78" t="str">
        <f>IFERROR(INDEX(all[الشركة],MATCH(SMALL($G$2:$G$3995,ROWS($H$2:H276)),$G$2:$G$3995,0)),"")</f>
        <v/>
      </c>
      <c r="I276" s="78" t="str">
        <f>IFERROR(IF(SEARCH(بحث!$L$4,all[الشركة])&gt;0,ROW(G276),""),"")</f>
        <v/>
      </c>
      <c r="J276" s="78" t="str">
        <f>IFERROR(INDEX(all[الباركود],MATCH(SMALL($I$2:$I$3995,ROWS($J$2:J276)),$I$2:$I$3995,0)),"")</f>
        <v/>
      </c>
      <c r="K276" s="79" t="str">
        <f>IFERROR(INDEX(all[سعر البيع],MATCH(SMALL($I$2:$I$3995,ROWS($K$2:K276)),$I$2:$I$3995,0)),"")</f>
        <v/>
      </c>
      <c r="L276" s="77" t="str">
        <f>IFERROR(IF(SEARCH(بحث!$D$4,all[اسم الصنف])&gt;0,ROW(L276),""),"")</f>
        <v/>
      </c>
      <c r="M276" s="78" t="str">
        <f>IFERROR(INDEX(all[اسم الصنف],MATCH(SMALL($L$2:$L$3995,ROWS($M$2:M276)),$L$2:$L$3995,0)),"")</f>
        <v/>
      </c>
      <c r="N276" s="78" t="str">
        <f>IFERROR(INDEX(all[الباركود],MATCH(SMALL($L$2:$L$3995,ROWS($N$2:N276)),$L$2:$L$3995,0)),"")</f>
        <v/>
      </c>
      <c r="O276" s="78" t="str">
        <f>IFERROR(INDEX(all[الشركة],MATCH(SMALL($L$2:$L$3995,ROWS($O$2:O276)),$L$2:$L$3995,0)),"")</f>
        <v/>
      </c>
      <c r="P276" s="79" t="str">
        <f>IFERROR(INDEX(all[سعر البيع],MATCH(SMALL($L$2:$L$3995,ROWS($P$2:P276)),$L$2:$L$3995,0)),"")</f>
        <v/>
      </c>
    </row>
    <row r="277" spans="1:16" x14ac:dyDescent="0.2">
      <c r="A277" s="71"/>
      <c r="B277" s="69"/>
      <c r="C277" s="69"/>
      <c r="D277" s="70"/>
      <c r="F277" s="77" t="str">
        <f>IFERROR(INDEX(all[اسم الصنف],MATCH(SMALL($I$2:$I$3995,ROWS($F$2:F277)),$I$2:$I$3995,0)),"")</f>
        <v/>
      </c>
      <c r="G277" s="78" t="str">
        <f>IFERROR(IF(SEARCH(بحث!$L$4,all[الشركة])&gt;0,ROW(G277),""),"")</f>
        <v/>
      </c>
      <c r="H277" s="78" t="str">
        <f>IFERROR(INDEX(all[الشركة],MATCH(SMALL($G$2:$G$3995,ROWS($H$2:H277)),$G$2:$G$3995,0)),"")</f>
        <v/>
      </c>
      <c r="I277" s="78" t="str">
        <f>IFERROR(IF(SEARCH(بحث!$L$4,all[الشركة])&gt;0,ROW(G277),""),"")</f>
        <v/>
      </c>
      <c r="J277" s="78" t="str">
        <f>IFERROR(INDEX(all[الباركود],MATCH(SMALL($I$2:$I$3995,ROWS($J$2:J277)),$I$2:$I$3995,0)),"")</f>
        <v/>
      </c>
      <c r="K277" s="79" t="str">
        <f>IFERROR(INDEX(all[سعر البيع],MATCH(SMALL($I$2:$I$3995,ROWS($K$2:K277)),$I$2:$I$3995,0)),"")</f>
        <v/>
      </c>
      <c r="L277" s="77" t="str">
        <f>IFERROR(IF(SEARCH(بحث!$D$4,all[اسم الصنف])&gt;0,ROW(L277),""),"")</f>
        <v/>
      </c>
      <c r="M277" s="78" t="str">
        <f>IFERROR(INDEX(all[اسم الصنف],MATCH(SMALL($L$2:$L$3995,ROWS($M$2:M277)),$L$2:$L$3995,0)),"")</f>
        <v/>
      </c>
      <c r="N277" s="78" t="str">
        <f>IFERROR(INDEX(all[الباركود],MATCH(SMALL($L$2:$L$3995,ROWS($N$2:N277)),$L$2:$L$3995,0)),"")</f>
        <v/>
      </c>
      <c r="O277" s="78" t="str">
        <f>IFERROR(INDEX(all[الشركة],MATCH(SMALL($L$2:$L$3995,ROWS($O$2:O277)),$L$2:$L$3995,0)),"")</f>
        <v/>
      </c>
      <c r="P277" s="79" t="str">
        <f>IFERROR(INDEX(all[سعر البيع],MATCH(SMALL($L$2:$L$3995,ROWS($P$2:P277)),$L$2:$L$3995,0)),"")</f>
        <v/>
      </c>
    </row>
    <row r="278" spans="1:16" x14ac:dyDescent="0.2">
      <c r="A278" s="71"/>
      <c r="B278" s="69"/>
      <c r="C278" s="69"/>
      <c r="D278" s="70"/>
      <c r="F278" s="77" t="str">
        <f>IFERROR(INDEX(all[اسم الصنف],MATCH(SMALL($I$2:$I$3995,ROWS($F$2:F278)),$I$2:$I$3995,0)),"")</f>
        <v/>
      </c>
      <c r="G278" s="78" t="str">
        <f>IFERROR(IF(SEARCH(بحث!$L$4,all[الشركة])&gt;0,ROW(G278),""),"")</f>
        <v/>
      </c>
      <c r="H278" s="78" t="str">
        <f>IFERROR(INDEX(all[الشركة],MATCH(SMALL($G$2:$G$3995,ROWS($H$2:H278)),$G$2:$G$3995,0)),"")</f>
        <v/>
      </c>
      <c r="I278" s="78" t="str">
        <f>IFERROR(IF(SEARCH(بحث!$L$4,all[الشركة])&gt;0,ROW(G278),""),"")</f>
        <v/>
      </c>
      <c r="J278" s="78" t="str">
        <f>IFERROR(INDEX(all[الباركود],MATCH(SMALL($I$2:$I$3995,ROWS($J$2:J278)),$I$2:$I$3995,0)),"")</f>
        <v/>
      </c>
      <c r="K278" s="79" t="str">
        <f>IFERROR(INDEX(all[سعر البيع],MATCH(SMALL($I$2:$I$3995,ROWS($K$2:K278)),$I$2:$I$3995,0)),"")</f>
        <v/>
      </c>
      <c r="L278" s="77" t="str">
        <f>IFERROR(IF(SEARCH(بحث!$D$4,all[اسم الصنف])&gt;0,ROW(L278),""),"")</f>
        <v/>
      </c>
      <c r="M278" s="78" t="str">
        <f>IFERROR(INDEX(all[اسم الصنف],MATCH(SMALL($L$2:$L$3995,ROWS($M$2:M278)),$L$2:$L$3995,0)),"")</f>
        <v/>
      </c>
      <c r="N278" s="78" t="str">
        <f>IFERROR(INDEX(all[الباركود],MATCH(SMALL($L$2:$L$3995,ROWS($N$2:N278)),$L$2:$L$3995,0)),"")</f>
        <v/>
      </c>
      <c r="O278" s="78" t="str">
        <f>IFERROR(INDEX(all[الشركة],MATCH(SMALL($L$2:$L$3995,ROWS($O$2:O278)),$L$2:$L$3995,0)),"")</f>
        <v/>
      </c>
      <c r="P278" s="79" t="str">
        <f>IFERROR(INDEX(all[سعر البيع],MATCH(SMALL($L$2:$L$3995,ROWS($P$2:P278)),$L$2:$L$3995,0)),"")</f>
        <v/>
      </c>
    </row>
    <row r="279" spans="1:16" x14ac:dyDescent="0.2">
      <c r="A279" s="71"/>
      <c r="B279" s="69"/>
      <c r="C279" s="69"/>
      <c r="D279" s="70"/>
      <c r="F279" s="77" t="str">
        <f>IFERROR(INDEX(all[اسم الصنف],MATCH(SMALL($I$2:$I$3995,ROWS($F$2:F279)),$I$2:$I$3995,0)),"")</f>
        <v/>
      </c>
      <c r="G279" s="78" t="str">
        <f>IFERROR(IF(SEARCH(بحث!$L$4,all[الشركة])&gt;0,ROW(G279),""),"")</f>
        <v/>
      </c>
      <c r="H279" s="78" t="str">
        <f>IFERROR(INDEX(all[الشركة],MATCH(SMALL($G$2:$G$3995,ROWS($H$2:H279)),$G$2:$G$3995,0)),"")</f>
        <v/>
      </c>
      <c r="I279" s="78" t="str">
        <f>IFERROR(IF(SEARCH(بحث!$L$4,all[الشركة])&gt;0,ROW(G279),""),"")</f>
        <v/>
      </c>
      <c r="J279" s="78" t="str">
        <f>IFERROR(INDEX(all[الباركود],MATCH(SMALL($I$2:$I$3995,ROWS($J$2:J279)),$I$2:$I$3995,0)),"")</f>
        <v/>
      </c>
      <c r="K279" s="79" t="str">
        <f>IFERROR(INDEX(all[سعر البيع],MATCH(SMALL($I$2:$I$3995,ROWS($K$2:K279)),$I$2:$I$3995,0)),"")</f>
        <v/>
      </c>
      <c r="L279" s="77" t="str">
        <f>IFERROR(IF(SEARCH(بحث!$D$4,all[اسم الصنف])&gt;0,ROW(L279),""),"")</f>
        <v/>
      </c>
      <c r="M279" s="78" t="str">
        <f>IFERROR(INDEX(all[اسم الصنف],MATCH(SMALL($L$2:$L$3995,ROWS($M$2:M279)),$L$2:$L$3995,0)),"")</f>
        <v/>
      </c>
      <c r="N279" s="78" t="str">
        <f>IFERROR(INDEX(all[الباركود],MATCH(SMALL($L$2:$L$3995,ROWS($N$2:N279)),$L$2:$L$3995,0)),"")</f>
        <v/>
      </c>
      <c r="O279" s="78" t="str">
        <f>IFERROR(INDEX(all[الشركة],MATCH(SMALL($L$2:$L$3995,ROWS($O$2:O279)),$L$2:$L$3995,0)),"")</f>
        <v/>
      </c>
      <c r="P279" s="79" t="str">
        <f>IFERROR(INDEX(all[سعر البيع],MATCH(SMALL($L$2:$L$3995,ROWS($P$2:P279)),$L$2:$L$3995,0)),"")</f>
        <v/>
      </c>
    </row>
    <row r="280" spans="1:16" x14ac:dyDescent="0.2">
      <c r="A280" s="71"/>
      <c r="B280" s="69"/>
      <c r="C280" s="69"/>
      <c r="D280" s="70"/>
      <c r="F280" s="77" t="str">
        <f>IFERROR(INDEX(all[اسم الصنف],MATCH(SMALL($I$2:$I$3995,ROWS($F$2:F280)),$I$2:$I$3995,0)),"")</f>
        <v/>
      </c>
      <c r="G280" s="78" t="str">
        <f>IFERROR(IF(SEARCH(بحث!$L$4,all[الشركة])&gt;0,ROW(G280),""),"")</f>
        <v/>
      </c>
      <c r="H280" s="78" t="str">
        <f>IFERROR(INDEX(all[الشركة],MATCH(SMALL($G$2:$G$3995,ROWS($H$2:H280)),$G$2:$G$3995,0)),"")</f>
        <v/>
      </c>
      <c r="I280" s="78" t="str">
        <f>IFERROR(IF(SEARCH(بحث!$L$4,all[الشركة])&gt;0,ROW(G280),""),"")</f>
        <v/>
      </c>
      <c r="J280" s="78" t="str">
        <f>IFERROR(INDEX(all[الباركود],MATCH(SMALL($I$2:$I$3995,ROWS($J$2:J280)),$I$2:$I$3995,0)),"")</f>
        <v/>
      </c>
      <c r="K280" s="79" t="str">
        <f>IFERROR(INDEX(all[سعر البيع],MATCH(SMALL($I$2:$I$3995,ROWS($K$2:K280)),$I$2:$I$3995,0)),"")</f>
        <v/>
      </c>
      <c r="L280" s="77" t="str">
        <f>IFERROR(IF(SEARCH(بحث!$D$4,all[اسم الصنف])&gt;0,ROW(L280),""),"")</f>
        <v/>
      </c>
      <c r="M280" s="78" t="str">
        <f>IFERROR(INDEX(all[اسم الصنف],MATCH(SMALL($L$2:$L$3995,ROWS($M$2:M280)),$L$2:$L$3995,0)),"")</f>
        <v/>
      </c>
      <c r="N280" s="78" t="str">
        <f>IFERROR(INDEX(all[الباركود],MATCH(SMALL($L$2:$L$3995,ROWS($N$2:N280)),$L$2:$L$3995,0)),"")</f>
        <v/>
      </c>
      <c r="O280" s="78" t="str">
        <f>IFERROR(INDEX(all[الشركة],MATCH(SMALL($L$2:$L$3995,ROWS($O$2:O280)),$L$2:$L$3995,0)),"")</f>
        <v/>
      </c>
      <c r="P280" s="79" t="str">
        <f>IFERROR(INDEX(all[سعر البيع],MATCH(SMALL($L$2:$L$3995,ROWS($P$2:P280)),$L$2:$L$3995,0)),"")</f>
        <v/>
      </c>
    </row>
    <row r="281" spans="1:16" x14ac:dyDescent="0.2">
      <c r="A281" s="71"/>
      <c r="B281" s="69"/>
      <c r="C281" s="69"/>
      <c r="D281" s="70"/>
      <c r="F281" s="77" t="str">
        <f>IFERROR(INDEX(all[اسم الصنف],MATCH(SMALL($I$2:$I$3995,ROWS($F$2:F281)),$I$2:$I$3995,0)),"")</f>
        <v/>
      </c>
      <c r="G281" s="78" t="str">
        <f>IFERROR(IF(SEARCH(بحث!$L$4,all[الشركة])&gt;0,ROW(G281),""),"")</f>
        <v/>
      </c>
      <c r="H281" s="78" t="str">
        <f>IFERROR(INDEX(all[الشركة],MATCH(SMALL($G$2:$G$3995,ROWS($H$2:H281)),$G$2:$G$3995,0)),"")</f>
        <v/>
      </c>
      <c r="I281" s="78" t="str">
        <f>IFERROR(IF(SEARCH(بحث!$L$4,all[الشركة])&gt;0,ROW(G281),""),"")</f>
        <v/>
      </c>
      <c r="J281" s="78" t="str">
        <f>IFERROR(INDEX(all[الباركود],MATCH(SMALL($I$2:$I$3995,ROWS($J$2:J281)),$I$2:$I$3995,0)),"")</f>
        <v/>
      </c>
      <c r="K281" s="79" t="str">
        <f>IFERROR(INDEX(all[سعر البيع],MATCH(SMALL($I$2:$I$3995,ROWS($K$2:K281)),$I$2:$I$3995,0)),"")</f>
        <v/>
      </c>
      <c r="L281" s="77" t="str">
        <f>IFERROR(IF(SEARCH(بحث!$D$4,all[اسم الصنف])&gt;0,ROW(L281),""),"")</f>
        <v/>
      </c>
      <c r="M281" s="78" t="str">
        <f>IFERROR(INDEX(all[اسم الصنف],MATCH(SMALL($L$2:$L$3995,ROWS($M$2:M281)),$L$2:$L$3995,0)),"")</f>
        <v/>
      </c>
      <c r="N281" s="78" t="str">
        <f>IFERROR(INDEX(all[الباركود],MATCH(SMALL($L$2:$L$3995,ROWS($N$2:N281)),$L$2:$L$3995,0)),"")</f>
        <v/>
      </c>
      <c r="O281" s="78" t="str">
        <f>IFERROR(INDEX(all[الشركة],MATCH(SMALL($L$2:$L$3995,ROWS($O$2:O281)),$L$2:$L$3995,0)),"")</f>
        <v/>
      </c>
      <c r="P281" s="79" t="str">
        <f>IFERROR(INDEX(all[سعر البيع],MATCH(SMALL($L$2:$L$3995,ROWS($P$2:P281)),$L$2:$L$3995,0)),"")</f>
        <v/>
      </c>
    </row>
    <row r="282" spans="1:16" x14ac:dyDescent="0.2">
      <c r="A282" s="71"/>
      <c r="B282" s="69"/>
      <c r="C282" s="69"/>
      <c r="D282" s="70"/>
      <c r="F282" s="77" t="str">
        <f>IFERROR(INDEX(all[اسم الصنف],MATCH(SMALL($I$2:$I$3995,ROWS($F$2:F282)),$I$2:$I$3995,0)),"")</f>
        <v/>
      </c>
      <c r="G282" s="78" t="str">
        <f>IFERROR(IF(SEARCH(بحث!$L$4,all[الشركة])&gt;0,ROW(G282),""),"")</f>
        <v/>
      </c>
      <c r="H282" s="78" t="str">
        <f>IFERROR(INDEX(all[الشركة],MATCH(SMALL($G$2:$G$3995,ROWS($H$2:H282)),$G$2:$G$3995,0)),"")</f>
        <v/>
      </c>
      <c r="I282" s="78" t="str">
        <f>IFERROR(IF(SEARCH(بحث!$L$4,all[الشركة])&gt;0,ROW(G282),""),"")</f>
        <v/>
      </c>
      <c r="J282" s="78" t="str">
        <f>IFERROR(INDEX(all[الباركود],MATCH(SMALL($I$2:$I$3995,ROWS($J$2:J282)),$I$2:$I$3995,0)),"")</f>
        <v/>
      </c>
      <c r="K282" s="79" t="str">
        <f>IFERROR(INDEX(all[سعر البيع],MATCH(SMALL($I$2:$I$3995,ROWS($K$2:K282)),$I$2:$I$3995,0)),"")</f>
        <v/>
      </c>
      <c r="L282" s="77" t="str">
        <f>IFERROR(IF(SEARCH(بحث!$D$4,all[اسم الصنف])&gt;0,ROW(L282),""),"")</f>
        <v/>
      </c>
      <c r="M282" s="78" t="str">
        <f>IFERROR(INDEX(all[اسم الصنف],MATCH(SMALL($L$2:$L$3995,ROWS($M$2:M282)),$L$2:$L$3995,0)),"")</f>
        <v/>
      </c>
      <c r="N282" s="78" t="str">
        <f>IFERROR(INDEX(all[الباركود],MATCH(SMALL($L$2:$L$3995,ROWS($N$2:N282)),$L$2:$L$3995,0)),"")</f>
        <v/>
      </c>
      <c r="O282" s="78" t="str">
        <f>IFERROR(INDEX(all[الشركة],MATCH(SMALL($L$2:$L$3995,ROWS($O$2:O282)),$L$2:$L$3995,0)),"")</f>
        <v/>
      </c>
      <c r="P282" s="79" t="str">
        <f>IFERROR(INDEX(all[سعر البيع],MATCH(SMALL($L$2:$L$3995,ROWS($P$2:P282)),$L$2:$L$3995,0)),"")</f>
        <v/>
      </c>
    </row>
    <row r="283" spans="1:16" x14ac:dyDescent="0.2">
      <c r="A283" s="71"/>
      <c r="B283" s="69"/>
      <c r="C283" s="69"/>
      <c r="D283" s="70"/>
      <c r="F283" s="77" t="str">
        <f>IFERROR(INDEX(all[اسم الصنف],MATCH(SMALL($I$2:$I$3995,ROWS($F$2:F283)),$I$2:$I$3995,0)),"")</f>
        <v/>
      </c>
      <c r="G283" s="78" t="str">
        <f>IFERROR(IF(SEARCH(بحث!$L$4,all[الشركة])&gt;0,ROW(G283),""),"")</f>
        <v/>
      </c>
      <c r="H283" s="78" t="str">
        <f>IFERROR(INDEX(all[الشركة],MATCH(SMALL($G$2:$G$3995,ROWS($H$2:H283)),$G$2:$G$3995,0)),"")</f>
        <v/>
      </c>
      <c r="I283" s="78" t="str">
        <f>IFERROR(IF(SEARCH(بحث!$L$4,all[الشركة])&gt;0,ROW(G283),""),"")</f>
        <v/>
      </c>
      <c r="J283" s="78" t="str">
        <f>IFERROR(INDEX(all[الباركود],MATCH(SMALL($I$2:$I$3995,ROWS($J$2:J283)),$I$2:$I$3995,0)),"")</f>
        <v/>
      </c>
      <c r="K283" s="79" t="str">
        <f>IFERROR(INDEX(all[سعر البيع],MATCH(SMALL($I$2:$I$3995,ROWS($K$2:K283)),$I$2:$I$3995,0)),"")</f>
        <v/>
      </c>
      <c r="L283" s="77" t="str">
        <f>IFERROR(IF(SEARCH(بحث!$D$4,all[اسم الصنف])&gt;0,ROW(L283),""),"")</f>
        <v/>
      </c>
      <c r="M283" s="78" t="str">
        <f>IFERROR(INDEX(all[اسم الصنف],MATCH(SMALL($L$2:$L$3995,ROWS($M$2:M283)),$L$2:$L$3995,0)),"")</f>
        <v/>
      </c>
      <c r="N283" s="78" t="str">
        <f>IFERROR(INDEX(all[الباركود],MATCH(SMALL($L$2:$L$3995,ROWS($N$2:N283)),$L$2:$L$3995,0)),"")</f>
        <v/>
      </c>
      <c r="O283" s="78" t="str">
        <f>IFERROR(INDEX(all[الشركة],MATCH(SMALL($L$2:$L$3995,ROWS($O$2:O283)),$L$2:$L$3995,0)),"")</f>
        <v/>
      </c>
      <c r="P283" s="79" t="str">
        <f>IFERROR(INDEX(all[سعر البيع],MATCH(SMALL($L$2:$L$3995,ROWS($P$2:P283)),$L$2:$L$3995,0)),"")</f>
        <v/>
      </c>
    </row>
    <row r="284" spans="1:16" x14ac:dyDescent="0.2">
      <c r="A284" s="71"/>
      <c r="B284" s="69"/>
      <c r="C284" s="69"/>
      <c r="D284" s="70"/>
      <c r="F284" s="77" t="str">
        <f>IFERROR(INDEX(all[اسم الصنف],MATCH(SMALL($I$2:$I$3995,ROWS($F$2:F284)),$I$2:$I$3995,0)),"")</f>
        <v/>
      </c>
      <c r="G284" s="78" t="str">
        <f>IFERROR(IF(SEARCH(بحث!$L$4,all[الشركة])&gt;0,ROW(G284),""),"")</f>
        <v/>
      </c>
      <c r="H284" s="78" t="str">
        <f>IFERROR(INDEX(all[الشركة],MATCH(SMALL($G$2:$G$3995,ROWS($H$2:H284)),$G$2:$G$3995,0)),"")</f>
        <v/>
      </c>
      <c r="I284" s="78" t="str">
        <f>IFERROR(IF(SEARCH(بحث!$L$4,all[الشركة])&gt;0,ROW(G284),""),"")</f>
        <v/>
      </c>
      <c r="J284" s="78" t="str">
        <f>IFERROR(INDEX(all[الباركود],MATCH(SMALL($I$2:$I$3995,ROWS($J$2:J284)),$I$2:$I$3995,0)),"")</f>
        <v/>
      </c>
      <c r="K284" s="79" t="str">
        <f>IFERROR(INDEX(all[سعر البيع],MATCH(SMALL($I$2:$I$3995,ROWS($K$2:K284)),$I$2:$I$3995,0)),"")</f>
        <v/>
      </c>
      <c r="L284" s="77" t="str">
        <f>IFERROR(IF(SEARCH(بحث!$D$4,all[اسم الصنف])&gt;0,ROW(L284),""),"")</f>
        <v/>
      </c>
      <c r="M284" s="78" t="str">
        <f>IFERROR(INDEX(all[اسم الصنف],MATCH(SMALL($L$2:$L$3995,ROWS($M$2:M284)),$L$2:$L$3995,0)),"")</f>
        <v/>
      </c>
      <c r="N284" s="78" t="str">
        <f>IFERROR(INDEX(all[الباركود],MATCH(SMALL($L$2:$L$3995,ROWS($N$2:N284)),$L$2:$L$3995,0)),"")</f>
        <v/>
      </c>
      <c r="O284" s="78" t="str">
        <f>IFERROR(INDEX(all[الشركة],MATCH(SMALL($L$2:$L$3995,ROWS($O$2:O284)),$L$2:$L$3995,0)),"")</f>
        <v/>
      </c>
      <c r="P284" s="79" t="str">
        <f>IFERROR(INDEX(all[سعر البيع],MATCH(SMALL($L$2:$L$3995,ROWS($P$2:P284)),$L$2:$L$3995,0)),"")</f>
        <v/>
      </c>
    </row>
    <row r="285" spans="1:16" x14ac:dyDescent="0.2">
      <c r="A285" s="71"/>
      <c r="B285" s="69"/>
      <c r="C285" s="69"/>
      <c r="D285" s="70"/>
      <c r="F285" s="77" t="str">
        <f>IFERROR(INDEX(all[اسم الصنف],MATCH(SMALL($I$2:$I$3995,ROWS($F$2:F285)),$I$2:$I$3995,0)),"")</f>
        <v/>
      </c>
      <c r="G285" s="78" t="str">
        <f>IFERROR(IF(SEARCH(بحث!$L$4,all[الشركة])&gt;0,ROW(G285),""),"")</f>
        <v/>
      </c>
      <c r="H285" s="78" t="str">
        <f>IFERROR(INDEX(all[الشركة],MATCH(SMALL($G$2:$G$3995,ROWS($H$2:H285)),$G$2:$G$3995,0)),"")</f>
        <v/>
      </c>
      <c r="I285" s="78" t="str">
        <f>IFERROR(IF(SEARCH(بحث!$L$4,all[الشركة])&gt;0,ROW(G285),""),"")</f>
        <v/>
      </c>
      <c r="J285" s="78" t="str">
        <f>IFERROR(INDEX(all[الباركود],MATCH(SMALL($I$2:$I$3995,ROWS($J$2:J285)),$I$2:$I$3995,0)),"")</f>
        <v/>
      </c>
      <c r="K285" s="79" t="str">
        <f>IFERROR(INDEX(all[سعر البيع],MATCH(SMALL($I$2:$I$3995,ROWS($K$2:K285)),$I$2:$I$3995,0)),"")</f>
        <v/>
      </c>
      <c r="L285" s="77" t="str">
        <f>IFERROR(IF(SEARCH(بحث!$D$4,all[اسم الصنف])&gt;0,ROW(L285),""),"")</f>
        <v/>
      </c>
      <c r="M285" s="78" t="str">
        <f>IFERROR(INDEX(all[اسم الصنف],MATCH(SMALL($L$2:$L$3995,ROWS($M$2:M285)),$L$2:$L$3995,0)),"")</f>
        <v/>
      </c>
      <c r="N285" s="78" t="str">
        <f>IFERROR(INDEX(all[الباركود],MATCH(SMALL($L$2:$L$3995,ROWS($N$2:N285)),$L$2:$L$3995,0)),"")</f>
        <v/>
      </c>
      <c r="O285" s="78" t="str">
        <f>IFERROR(INDEX(all[الشركة],MATCH(SMALL($L$2:$L$3995,ROWS($O$2:O285)),$L$2:$L$3995,0)),"")</f>
        <v/>
      </c>
      <c r="P285" s="79" t="str">
        <f>IFERROR(INDEX(all[سعر البيع],MATCH(SMALL($L$2:$L$3995,ROWS($P$2:P285)),$L$2:$L$3995,0)),"")</f>
        <v/>
      </c>
    </row>
    <row r="286" spans="1:16" x14ac:dyDescent="0.2">
      <c r="A286" s="71"/>
      <c r="B286" s="69"/>
      <c r="C286" s="69"/>
      <c r="D286" s="70"/>
      <c r="F286" s="77" t="str">
        <f>IFERROR(INDEX(all[اسم الصنف],MATCH(SMALL($I$2:$I$3995,ROWS($F$2:F286)),$I$2:$I$3995,0)),"")</f>
        <v/>
      </c>
      <c r="G286" s="78" t="str">
        <f>IFERROR(IF(SEARCH(بحث!$L$4,all[الشركة])&gt;0,ROW(G286),""),"")</f>
        <v/>
      </c>
      <c r="H286" s="78" t="str">
        <f>IFERROR(INDEX(all[الشركة],MATCH(SMALL($G$2:$G$3995,ROWS($H$2:H286)),$G$2:$G$3995,0)),"")</f>
        <v/>
      </c>
      <c r="I286" s="78" t="str">
        <f>IFERROR(IF(SEARCH(بحث!$L$4,all[الشركة])&gt;0,ROW(G286),""),"")</f>
        <v/>
      </c>
      <c r="J286" s="78" t="str">
        <f>IFERROR(INDEX(all[الباركود],MATCH(SMALL($I$2:$I$3995,ROWS($J$2:J286)),$I$2:$I$3995,0)),"")</f>
        <v/>
      </c>
      <c r="K286" s="79" t="str">
        <f>IFERROR(INDEX(all[سعر البيع],MATCH(SMALL($I$2:$I$3995,ROWS($K$2:K286)),$I$2:$I$3995,0)),"")</f>
        <v/>
      </c>
      <c r="L286" s="77" t="str">
        <f>IFERROR(IF(SEARCH(بحث!$D$4,all[اسم الصنف])&gt;0,ROW(L286),""),"")</f>
        <v/>
      </c>
      <c r="M286" s="78" t="str">
        <f>IFERROR(INDEX(all[اسم الصنف],MATCH(SMALL($L$2:$L$3995,ROWS($M$2:M286)),$L$2:$L$3995,0)),"")</f>
        <v/>
      </c>
      <c r="N286" s="78" t="str">
        <f>IFERROR(INDEX(all[الباركود],MATCH(SMALL($L$2:$L$3995,ROWS($N$2:N286)),$L$2:$L$3995,0)),"")</f>
        <v/>
      </c>
      <c r="O286" s="78" t="str">
        <f>IFERROR(INDEX(all[الشركة],MATCH(SMALL($L$2:$L$3995,ROWS($O$2:O286)),$L$2:$L$3995,0)),"")</f>
        <v/>
      </c>
      <c r="P286" s="79" t="str">
        <f>IFERROR(INDEX(all[سعر البيع],MATCH(SMALL($L$2:$L$3995,ROWS($P$2:P286)),$L$2:$L$3995,0)),"")</f>
        <v/>
      </c>
    </row>
    <row r="287" spans="1:16" x14ac:dyDescent="0.2">
      <c r="A287" s="71" t="str">
        <f>[1]All!E292</f>
        <v>1990</v>
      </c>
      <c r="B287" s="69" t="str">
        <f>[1]All!F292</f>
        <v>شيكاره معجون ايجل ديكورتكس 15ك</v>
      </c>
      <c r="C287" s="69" t="str">
        <f>[1]All!G292</f>
        <v>إيجل</v>
      </c>
      <c r="D287" s="70">
        <f>[1]All!H292</f>
        <v>81.5</v>
      </c>
      <c r="F287" s="77" t="str">
        <f>IFERROR(INDEX(all[اسم الصنف],MATCH(SMALL($I$2:$I$3995,ROWS($F$2:F287)),$I$2:$I$3995,0)),"")</f>
        <v/>
      </c>
      <c r="G287" s="78" t="str">
        <f>IFERROR(IF(SEARCH(بحث!$L$4,all[الشركة])&gt;0,ROW(G287),""),"")</f>
        <v/>
      </c>
      <c r="H287" s="78" t="str">
        <f>IFERROR(INDEX(all[الشركة],MATCH(SMALL($G$2:$G$3995,ROWS($H$2:H287)),$G$2:$G$3995,0)),"")</f>
        <v/>
      </c>
      <c r="I287" s="78" t="str">
        <f>IFERROR(IF(SEARCH(بحث!$L$4,all[الشركة])&gt;0,ROW(G287),""),"")</f>
        <v/>
      </c>
      <c r="J287" s="78" t="str">
        <f>IFERROR(INDEX(all[الباركود],MATCH(SMALL($I$2:$I$3995,ROWS($J$2:J287)),$I$2:$I$3995,0)),"")</f>
        <v/>
      </c>
      <c r="K287" s="79" t="str">
        <f>IFERROR(INDEX(all[سعر البيع],MATCH(SMALL($I$2:$I$3995,ROWS($K$2:K287)),$I$2:$I$3995,0)),"")</f>
        <v/>
      </c>
      <c r="L287" s="77" t="str">
        <f>IFERROR(IF(SEARCH(بحث!$D$4,all[اسم الصنف])&gt;0,ROW(L287),""),"")</f>
        <v/>
      </c>
      <c r="M287" s="78" t="str">
        <f>IFERROR(INDEX(all[اسم الصنف],MATCH(SMALL($L$2:$L$3995,ROWS($M$2:M287)),$L$2:$L$3995,0)),"")</f>
        <v/>
      </c>
      <c r="N287" s="78" t="str">
        <f>IFERROR(INDEX(all[الباركود],MATCH(SMALL($L$2:$L$3995,ROWS($N$2:N287)),$L$2:$L$3995,0)),"")</f>
        <v/>
      </c>
      <c r="O287" s="78" t="str">
        <f>IFERROR(INDEX(all[الشركة],MATCH(SMALL($L$2:$L$3995,ROWS($O$2:O287)),$L$2:$L$3995,0)),"")</f>
        <v/>
      </c>
      <c r="P287" s="79" t="str">
        <f>IFERROR(INDEX(all[سعر البيع],MATCH(SMALL($L$2:$L$3995,ROWS($P$2:P287)),$L$2:$L$3995,0)),"")</f>
        <v/>
      </c>
    </row>
    <row r="288" spans="1:16" x14ac:dyDescent="0.2">
      <c r="A288" s="71">
        <f>[1]All!E293</f>
        <v>1979</v>
      </c>
      <c r="B288" s="69" t="str">
        <f>[1]All!F293</f>
        <v>جالون بلاستيك ايجل 1/2لامع سيلك</v>
      </c>
      <c r="C288" s="69" t="str">
        <f>[1]All!G293</f>
        <v>إيجل</v>
      </c>
      <c r="D288" s="70">
        <f>[1]All!H293</f>
        <v>178.07</v>
      </c>
      <c r="F288" s="77" t="str">
        <f>IFERROR(INDEX(all[اسم الصنف],MATCH(SMALL($I$2:$I$3995,ROWS($F$2:F288)),$I$2:$I$3995,0)),"")</f>
        <v/>
      </c>
      <c r="G288" s="78" t="str">
        <f>IFERROR(IF(SEARCH(بحث!$L$4,all[الشركة])&gt;0,ROW(G288),""),"")</f>
        <v/>
      </c>
      <c r="H288" s="78" t="str">
        <f>IFERROR(INDEX(all[الشركة],MATCH(SMALL($G$2:$G$3995,ROWS($H$2:H288)),$G$2:$G$3995,0)),"")</f>
        <v/>
      </c>
      <c r="I288" s="78" t="str">
        <f>IFERROR(IF(SEARCH(بحث!$L$4,all[الشركة])&gt;0,ROW(G288),""),"")</f>
        <v/>
      </c>
      <c r="J288" s="78" t="str">
        <f>IFERROR(INDEX(all[الباركود],MATCH(SMALL($I$2:$I$3995,ROWS($J$2:J288)),$I$2:$I$3995,0)),"")</f>
        <v/>
      </c>
      <c r="K288" s="79" t="str">
        <f>IFERROR(INDEX(all[سعر البيع],MATCH(SMALL($I$2:$I$3995,ROWS($K$2:K288)),$I$2:$I$3995,0)),"")</f>
        <v/>
      </c>
      <c r="L288" s="77" t="str">
        <f>IFERROR(IF(SEARCH(بحث!$D$4,all[اسم الصنف])&gt;0,ROW(L288),""),"")</f>
        <v/>
      </c>
      <c r="M288" s="78" t="str">
        <f>IFERROR(INDEX(all[اسم الصنف],MATCH(SMALL($L$2:$L$3995,ROWS($M$2:M288)),$L$2:$L$3995,0)),"")</f>
        <v/>
      </c>
      <c r="N288" s="78" t="str">
        <f>IFERROR(INDEX(all[الباركود],MATCH(SMALL($L$2:$L$3995,ROWS($N$2:N288)),$L$2:$L$3995,0)),"")</f>
        <v/>
      </c>
      <c r="O288" s="78" t="str">
        <f>IFERROR(INDEX(all[الشركة],MATCH(SMALL($L$2:$L$3995,ROWS($O$2:O288)),$L$2:$L$3995,0)),"")</f>
        <v/>
      </c>
      <c r="P288" s="79" t="str">
        <f>IFERROR(INDEX(all[سعر البيع],MATCH(SMALL($L$2:$L$3995,ROWS($P$2:P288)),$L$2:$L$3995,0)),"")</f>
        <v/>
      </c>
    </row>
    <row r="289" spans="1:16" x14ac:dyDescent="0.2">
      <c r="A289" s="71" t="str">
        <f>[1]All!E294</f>
        <v>201</v>
      </c>
      <c r="B289" s="69" t="str">
        <f>[1]All!F294</f>
        <v>بستله بوليستر لاتيكو كابسي 23ك 6800</v>
      </c>
      <c r="C289" s="69" t="str">
        <f>[1]All!G294</f>
        <v>كابسي</v>
      </c>
      <c r="D289" s="70">
        <f>[1]All!H294</f>
        <v>1678.63</v>
      </c>
      <c r="F289" s="77" t="str">
        <f>IFERROR(INDEX(all[اسم الصنف],MATCH(SMALL($I$2:$I$3995,ROWS($F$2:F289)),$I$2:$I$3995,0)),"")</f>
        <v/>
      </c>
      <c r="G289" s="78" t="str">
        <f>IFERROR(IF(SEARCH(بحث!$L$4,all[الشركة])&gt;0,ROW(G289),""),"")</f>
        <v/>
      </c>
      <c r="H289" s="78" t="str">
        <f>IFERROR(INDEX(all[الشركة],MATCH(SMALL($G$2:$G$3995,ROWS($H$2:H289)),$G$2:$G$3995,0)),"")</f>
        <v/>
      </c>
      <c r="I289" s="78" t="str">
        <f>IFERROR(IF(SEARCH(بحث!$L$4,all[الشركة])&gt;0,ROW(G289),""),"")</f>
        <v/>
      </c>
      <c r="J289" s="78" t="str">
        <f>IFERROR(INDEX(all[الباركود],MATCH(SMALL($I$2:$I$3995,ROWS($J$2:J289)),$I$2:$I$3995,0)),"")</f>
        <v/>
      </c>
      <c r="K289" s="79" t="str">
        <f>IFERROR(INDEX(all[سعر البيع],MATCH(SMALL($I$2:$I$3995,ROWS($K$2:K289)),$I$2:$I$3995,0)),"")</f>
        <v/>
      </c>
      <c r="L289" s="77" t="str">
        <f>IFERROR(IF(SEARCH(بحث!$D$4,all[اسم الصنف])&gt;0,ROW(L289),""),"")</f>
        <v/>
      </c>
      <c r="M289" s="78" t="str">
        <f>IFERROR(INDEX(all[اسم الصنف],MATCH(SMALL($L$2:$L$3995,ROWS($M$2:M289)),$L$2:$L$3995,0)),"")</f>
        <v/>
      </c>
      <c r="N289" s="78" t="str">
        <f>IFERROR(INDEX(all[الباركود],MATCH(SMALL($L$2:$L$3995,ROWS($N$2:N289)),$L$2:$L$3995,0)),"")</f>
        <v/>
      </c>
      <c r="O289" s="78" t="str">
        <f>IFERROR(INDEX(all[الشركة],MATCH(SMALL($L$2:$L$3995,ROWS($O$2:O289)),$L$2:$L$3995,0)),"")</f>
        <v/>
      </c>
      <c r="P289" s="79" t="str">
        <f>IFERROR(INDEX(all[سعر البيع],MATCH(SMALL($L$2:$L$3995,ROWS($P$2:P289)),$L$2:$L$3995,0)),"")</f>
        <v/>
      </c>
    </row>
    <row r="290" spans="1:16" x14ac:dyDescent="0.2">
      <c r="A290" s="71" t="str">
        <f>[1]All!E295</f>
        <v>2015</v>
      </c>
      <c r="B290" s="69" t="str">
        <f>[1]All!F295</f>
        <v>كيلو برايمر بريمو لاك ايجل احمر</v>
      </c>
      <c r="C290" s="69" t="str">
        <f>[1]All!G295</f>
        <v>إيجل</v>
      </c>
      <c r="D290" s="70">
        <f>[1]All!H295</f>
        <v>37</v>
      </c>
      <c r="F290" s="77" t="str">
        <f>IFERROR(INDEX(all[اسم الصنف],MATCH(SMALL($I$2:$I$3995,ROWS($F$2:F290)),$I$2:$I$3995,0)),"")</f>
        <v/>
      </c>
      <c r="G290" s="78" t="str">
        <f>IFERROR(IF(SEARCH(بحث!$L$4,all[الشركة])&gt;0,ROW(G290),""),"")</f>
        <v/>
      </c>
      <c r="H290" s="78" t="str">
        <f>IFERROR(INDEX(all[الشركة],MATCH(SMALL($G$2:$G$3995,ROWS($H$2:H290)),$G$2:$G$3995,0)),"")</f>
        <v/>
      </c>
      <c r="I290" s="78" t="str">
        <f>IFERROR(IF(SEARCH(بحث!$L$4,all[الشركة])&gt;0,ROW(G290),""),"")</f>
        <v/>
      </c>
      <c r="J290" s="78" t="str">
        <f>IFERROR(INDEX(all[الباركود],MATCH(SMALL($I$2:$I$3995,ROWS($J$2:J290)),$I$2:$I$3995,0)),"")</f>
        <v/>
      </c>
      <c r="K290" s="79" t="str">
        <f>IFERROR(INDEX(all[سعر البيع],MATCH(SMALL($I$2:$I$3995,ROWS($K$2:K290)),$I$2:$I$3995,0)),"")</f>
        <v/>
      </c>
      <c r="L290" s="77" t="str">
        <f>IFERROR(IF(SEARCH(بحث!$D$4,all[اسم الصنف])&gt;0,ROW(L290),""),"")</f>
        <v/>
      </c>
      <c r="M290" s="78" t="str">
        <f>IFERROR(INDEX(all[اسم الصنف],MATCH(SMALL($L$2:$L$3995,ROWS($M$2:M290)),$L$2:$L$3995,0)),"")</f>
        <v/>
      </c>
      <c r="N290" s="78" t="str">
        <f>IFERROR(INDEX(all[الباركود],MATCH(SMALL($L$2:$L$3995,ROWS($N$2:N290)),$L$2:$L$3995,0)),"")</f>
        <v/>
      </c>
      <c r="O290" s="78" t="str">
        <f>IFERROR(INDEX(all[الشركة],MATCH(SMALL($L$2:$L$3995,ROWS($O$2:O290)),$L$2:$L$3995,0)),"")</f>
        <v/>
      </c>
      <c r="P290" s="79" t="str">
        <f>IFERROR(INDEX(all[سعر البيع],MATCH(SMALL($L$2:$L$3995,ROWS($P$2:P290)),$L$2:$L$3995,0)),"")</f>
        <v/>
      </c>
    </row>
    <row r="291" spans="1:16" x14ac:dyDescent="0.2">
      <c r="A291" s="71" t="str">
        <f>[1]All!E296</f>
        <v>2016</v>
      </c>
      <c r="B291" s="69" t="str">
        <f>[1]All!F296</f>
        <v>كيلو برايمر بريمو لاك ايجل رصاصي</v>
      </c>
      <c r="C291" s="69" t="str">
        <f>[1]All!G296</f>
        <v>إيجل</v>
      </c>
      <c r="D291" s="70">
        <f>[1]All!H296</f>
        <v>37</v>
      </c>
      <c r="F291" s="77" t="str">
        <f>IFERROR(INDEX(all[اسم الصنف],MATCH(SMALL($I$2:$I$3995,ROWS($F$2:F291)),$I$2:$I$3995,0)),"")</f>
        <v/>
      </c>
      <c r="G291" s="78" t="str">
        <f>IFERROR(IF(SEARCH(بحث!$L$4,all[الشركة])&gt;0,ROW(G291),""),"")</f>
        <v/>
      </c>
      <c r="H291" s="78" t="str">
        <f>IFERROR(INDEX(all[الشركة],MATCH(SMALL($G$2:$G$3995,ROWS($H$2:H291)),$G$2:$G$3995,0)),"")</f>
        <v/>
      </c>
      <c r="I291" s="78" t="str">
        <f>IFERROR(IF(SEARCH(بحث!$L$4,all[الشركة])&gt;0,ROW(G291),""),"")</f>
        <v/>
      </c>
      <c r="J291" s="78" t="str">
        <f>IFERROR(INDEX(all[الباركود],MATCH(SMALL($I$2:$I$3995,ROWS($J$2:J291)),$I$2:$I$3995,0)),"")</f>
        <v/>
      </c>
      <c r="K291" s="79" t="str">
        <f>IFERROR(INDEX(all[سعر البيع],MATCH(SMALL($I$2:$I$3995,ROWS($K$2:K291)),$I$2:$I$3995,0)),"")</f>
        <v/>
      </c>
      <c r="L291" s="77" t="str">
        <f>IFERROR(IF(SEARCH(بحث!$D$4,all[اسم الصنف])&gt;0,ROW(L291),""),"")</f>
        <v/>
      </c>
      <c r="M291" s="78" t="str">
        <f>IFERROR(INDEX(all[اسم الصنف],MATCH(SMALL($L$2:$L$3995,ROWS($M$2:M291)),$L$2:$L$3995,0)),"")</f>
        <v/>
      </c>
      <c r="N291" s="78" t="str">
        <f>IFERROR(INDEX(all[الباركود],MATCH(SMALL($L$2:$L$3995,ROWS($N$2:N291)),$L$2:$L$3995,0)),"")</f>
        <v/>
      </c>
      <c r="O291" s="78" t="str">
        <f>IFERROR(INDEX(all[الشركة],MATCH(SMALL($L$2:$L$3995,ROWS($O$2:O291)),$L$2:$L$3995,0)),"")</f>
        <v/>
      </c>
      <c r="P291" s="79" t="str">
        <f>IFERROR(INDEX(all[سعر البيع],MATCH(SMALL($L$2:$L$3995,ROWS($P$2:P291)),$L$2:$L$3995,0)),"")</f>
        <v/>
      </c>
    </row>
    <row r="292" spans="1:16" x14ac:dyDescent="0.2">
      <c r="A292" s="71" t="str">
        <f>[1]All!E297</f>
        <v>2017</v>
      </c>
      <c r="B292" s="69" t="str">
        <f>[1]All!F297</f>
        <v>جالون برايمر بريمو لاك ايجل احمر3ك</v>
      </c>
      <c r="C292" s="69" t="str">
        <f>[1]All!G297</f>
        <v>إيجل</v>
      </c>
      <c r="D292" s="70">
        <f>[1]All!H297</f>
        <v>98</v>
      </c>
      <c r="F292" s="77" t="str">
        <f>IFERROR(INDEX(all[اسم الصنف],MATCH(SMALL($I$2:$I$3995,ROWS($F$2:F292)),$I$2:$I$3995,0)),"")</f>
        <v/>
      </c>
      <c r="G292" s="78" t="str">
        <f>IFERROR(IF(SEARCH(بحث!$L$4,all[الشركة])&gt;0,ROW(G292),""),"")</f>
        <v/>
      </c>
      <c r="H292" s="78" t="str">
        <f>IFERROR(INDEX(all[الشركة],MATCH(SMALL($G$2:$G$3995,ROWS($H$2:H292)),$G$2:$G$3995,0)),"")</f>
        <v/>
      </c>
      <c r="I292" s="78" t="str">
        <f>IFERROR(IF(SEARCH(بحث!$L$4,all[الشركة])&gt;0,ROW(G292),""),"")</f>
        <v/>
      </c>
      <c r="J292" s="78" t="str">
        <f>IFERROR(INDEX(all[الباركود],MATCH(SMALL($I$2:$I$3995,ROWS($J$2:J292)),$I$2:$I$3995,0)),"")</f>
        <v/>
      </c>
      <c r="K292" s="79" t="str">
        <f>IFERROR(INDEX(all[سعر البيع],MATCH(SMALL($I$2:$I$3995,ROWS($K$2:K292)),$I$2:$I$3995,0)),"")</f>
        <v/>
      </c>
      <c r="L292" s="77" t="str">
        <f>IFERROR(IF(SEARCH(بحث!$D$4,all[اسم الصنف])&gt;0,ROW(L292),""),"")</f>
        <v/>
      </c>
      <c r="M292" s="78" t="str">
        <f>IFERROR(INDEX(all[اسم الصنف],MATCH(SMALL($L$2:$L$3995,ROWS($M$2:M292)),$L$2:$L$3995,0)),"")</f>
        <v/>
      </c>
      <c r="N292" s="78" t="str">
        <f>IFERROR(INDEX(all[الباركود],MATCH(SMALL($L$2:$L$3995,ROWS($N$2:N292)),$L$2:$L$3995,0)),"")</f>
        <v/>
      </c>
      <c r="O292" s="78" t="str">
        <f>IFERROR(INDEX(all[الشركة],MATCH(SMALL($L$2:$L$3995,ROWS($O$2:O292)),$L$2:$L$3995,0)),"")</f>
        <v/>
      </c>
      <c r="P292" s="79" t="str">
        <f>IFERROR(INDEX(all[سعر البيع],MATCH(SMALL($L$2:$L$3995,ROWS($P$2:P292)),$L$2:$L$3995,0)),"")</f>
        <v/>
      </c>
    </row>
    <row r="293" spans="1:16" x14ac:dyDescent="0.2">
      <c r="A293" s="71" t="str">
        <f>[1]All!E298</f>
        <v>2018</v>
      </c>
      <c r="B293" s="69" t="str">
        <f>[1]All!F298</f>
        <v>جالون برايمر بريمو لاك ايجل رصاصي3ك</v>
      </c>
      <c r="C293" s="69" t="str">
        <f>[1]All!G298</f>
        <v>إيجل</v>
      </c>
      <c r="D293" s="70">
        <f>[1]All!H298</f>
        <v>98</v>
      </c>
      <c r="F293" s="77" t="str">
        <f>IFERROR(INDEX(all[اسم الصنف],MATCH(SMALL($I$2:$I$3995,ROWS($F$2:F293)),$I$2:$I$3995,0)),"")</f>
        <v/>
      </c>
      <c r="G293" s="78" t="str">
        <f>IFERROR(IF(SEARCH(بحث!$L$4,all[الشركة])&gt;0,ROW(G293),""),"")</f>
        <v/>
      </c>
      <c r="H293" s="78" t="str">
        <f>IFERROR(INDEX(all[الشركة],MATCH(SMALL($G$2:$G$3995,ROWS($H$2:H293)),$G$2:$G$3995,0)),"")</f>
        <v/>
      </c>
      <c r="I293" s="78" t="str">
        <f>IFERROR(IF(SEARCH(بحث!$L$4,all[الشركة])&gt;0,ROW(G293),""),"")</f>
        <v/>
      </c>
      <c r="J293" s="78" t="str">
        <f>IFERROR(INDEX(all[الباركود],MATCH(SMALL($I$2:$I$3995,ROWS($J$2:J293)),$I$2:$I$3995,0)),"")</f>
        <v/>
      </c>
      <c r="K293" s="79" t="str">
        <f>IFERROR(INDEX(all[سعر البيع],MATCH(SMALL($I$2:$I$3995,ROWS($K$2:K293)),$I$2:$I$3995,0)),"")</f>
        <v/>
      </c>
      <c r="L293" s="77" t="str">
        <f>IFERROR(IF(SEARCH(بحث!$D$4,all[اسم الصنف])&gt;0,ROW(L293),""),"")</f>
        <v/>
      </c>
      <c r="M293" s="78" t="str">
        <f>IFERROR(INDEX(all[اسم الصنف],MATCH(SMALL($L$2:$L$3995,ROWS($M$2:M293)),$L$2:$L$3995,0)),"")</f>
        <v/>
      </c>
      <c r="N293" s="78" t="str">
        <f>IFERROR(INDEX(all[الباركود],MATCH(SMALL($L$2:$L$3995,ROWS($N$2:N293)),$L$2:$L$3995,0)),"")</f>
        <v/>
      </c>
      <c r="O293" s="78" t="str">
        <f>IFERROR(INDEX(all[الشركة],MATCH(SMALL($L$2:$L$3995,ROWS($O$2:O293)),$L$2:$L$3995,0)),"")</f>
        <v/>
      </c>
      <c r="P293" s="79" t="str">
        <f>IFERROR(INDEX(all[سعر البيع],MATCH(SMALL($L$2:$L$3995,ROWS($P$2:P293)),$L$2:$L$3995,0)),"")</f>
        <v/>
      </c>
    </row>
    <row r="294" spans="1:16" x14ac:dyDescent="0.2">
      <c r="A294" s="71" t="str">
        <f>[1]All!E299</f>
        <v>2032</v>
      </c>
      <c r="B294" s="69" t="str">
        <f>[1]All!F299</f>
        <v>بستله برايمر مانع للصدا ايجل رصاصي 20ك</v>
      </c>
      <c r="C294" s="69" t="str">
        <f>[1]All!G299</f>
        <v>إيجل</v>
      </c>
      <c r="D294" s="70">
        <f>[1]All!H299</f>
        <v>675</v>
      </c>
      <c r="F294" s="77" t="str">
        <f>IFERROR(INDEX(all[اسم الصنف],MATCH(SMALL($I$2:$I$3995,ROWS($F$2:F294)),$I$2:$I$3995,0)),"")</f>
        <v/>
      </c>
      <c r="G294" s="78" t="str">
        <f>IFERROR(IF(SEARCH(بحث!$L$4,all[الشركة])&gt;0,ROW(G294),""),"")</f>
        <v/>
      </c>
      <c r="H294" s="78" t="str">
        <f>IFERROR(INDEX(all[الشركة],MATCH(SMALL($G$2:$G$3995,ROWS($H$2:H294)),$G$2:$G$3995,0)),"")</f>
        <v/>
      </c>
      <c r="I294" s="78" t="str">
        <f>IFERROR(IF(SEARCH(بحث!$L$4,all[الشركة])&gt;0,ROW(G294),""),"")</f>
        <v/>
      </c>
      <c r="J294" s="78" t="str">
        <f>IFERROR(INDEX(all[الباركود],MATCH(SMALL($I$2:$I$3995,ROWS($J$2:J294)),$I$2:$I$3995,0)),"")</f>
        <v/>
      </c>
      <c r="K294" s="79" t="str">
        <f>IFERROR(INDEX(all[سعر البيع],MATCH(SMALL($I$2:$I$3995,ROWS($K$2:K294)),$I$2:$I$3995,0)),"")</f>
        <v/>
      </c>
      <c r="L294" s="77" t="str">
        <f>IFERROR(IF(SEARCH(بحث!$D$4,all[اسم الصنف])&gt;0,ROW(L294),""),"")</f>
        <v/>
      </c>
      <c r="M294" s="78" t="str">
        <f>IFERROR(INDEX(all[اسم الصنف],MATCH(SMALL($L$2:$L$3995,ROWS($M$2:M294)),$L$2:$L$3995,0)),"")</f>
        <v/>
      </c>
      <c r="N294" s="78" t="str">
        <f>IFERROR(INDEX(all[الباركود],MATCH(SMALL($L$2:$L$3995,ROWS($N$2:N294)),$L$2:$L$3995,0)),"")</f>
        <v/>
      </c>
      <c r="O294" s="78" t="str">
        <f>IFERROR(INDEX(all[الشركة],MATCH(SMALL($L$2:$L$3995,ROWS($O$2:O294)),$L$2:$L$3995,0)),"")</f>
        <v/>
      </c>
      <c r="P294" s="79" t="str">
        <f>IFERROR(INDEX(all[سعر البيع],MATCH(SMALL($L$2:$L$3995,ROWS($P$2:P294)),$L$2:$L$3995,0)),"")</f>
        <v/>
      </c>
    </row>
    <row r="295" spans="1:16" x14ac:dyDescent="0.2">
      <c r="A295" s="71" t="str">
        <f>[1]All!E300</f>
        <v>2089</v>
      </c>
      <c r="B295" s="69" t="str">
        <f>[1]All!F300</f>
        <v>جالون ورنيش ايرلاك نترو مط s20</v>
      </c>
      <c r="C295" s="69" t="str">
        <f>[1]All!G300</f>
        <v>إيرلاك</v>
      </c>
      <c r="D295" s="70">
        <f>[1]All!H300</f>
        <v>228.27</v>
      </c>
      <c r="F295" s="77" t="str">
        <f>IFERROR(INDEX(all[اسم الصنف],MATCH(SMALL($I$2:$I$3995,ROWS($F$2:F295)),$I$2:$I$3995,0)),"")</f>
        <v/>
      </c>
      <c r="G295" s="78" t="str">
        <f>IFERROR(IF(SEARCH(بحث!$L$4,all[الشركة])&gt;0,ROW(G295),""),"")</f>
        <v/>
      </c>
      <c r="H295" s="78" t="str">
        <f>IFERROR(INDEX(all[الشركة],MATCH(SMALL($G$2:$G$3995,ROWS($H$2:H295)),$G$2:$G$3995,0)),"")</f>
        <v/>
      </c>
      <c r="I295" s="78" t="str">
        <f>IFERROR(IF(SEARCH(بحث!$L$4,all[الشركة])&gt;0,ROW(G295),""),"")</f>
        <v/>
      </c>
      <c r="J295" s="78" t="str">
        <f>IFERROR(INDEX(all[الباركود],MATCH(SMALL($I$2:$I$3995,ROWS($J$2:J295)),$I$2:$I$3995,0)),"")</f>
        <v/>
      </c>
      <c r="K295" s="79" t="str">
        <f>IFERROR(INDEX(all[سعر البيع],MATCH(SMALL($I$2:$I$3995,ROWS($K$2:K295)),$I$2:$I$3995,0)),"")</f>
        <v/>
      </c>
      <c r="L295" s="77" t="str">
        <f>IFERROR(IF(SEARCH(بحث!$D$4,all[اسم الصنف])&gt;0,ROW(L295),""),"")</f>
        <v/>
      </c>
      <c r="M295" s="78" t="str">
        <f>IFERROR(INDEX(all[اسم الصنف],MATCH(SMALL($L$2:$L$3995,ROWS($M$2:M295)),$L$2:$L$3995,0)),"")</f>
        <v/>
      </c>
      <c r="N295" s="78" t="str">
        <f>IFERROR(INDEX(all[الباركود],MATCH(SMALL($L$2:$L$3995,ROWS($N$2:N295)),$L$2:$L$3995,0)),"")</f>
        <v/>
      </c>
      <c r="O295" s="78" t="str">
        <f>IFERROR(INDEX(all[الشركة],MATCH(SMALL($L$2:$L$3995,ROWS($O$2:O295)),$L$2:$L$3995,0)),"")</f>
        <v/>
      </c>
      <c r="P295" s="79" t="str">
        <f>IFERROR(INDEX(all[سعر البيع],MATCH(SMALL($L$2:$L$3995,ROWS($P$2:P295)),$L$2:$L$3995,0)),"")</f>
        <v/>
      </c>
    </row>
    <row r="296" spans="1:16" x14ac:dyDescent="0.2">
      <c r="A296" s="71" t="str">
        <f>[1]All!E301</f>
        <v>2096</v>
      </c>
      <c r="B296" s="69" t="str">
        <f>[1]All!F301</f>
        <v>جالون ورنيش ايرلاك نترو لامع D1</v>
      </c>
      <c r="C296" s="69" t="str">
        <f>[1]All!G301</f>
        <v>إيرلاك</v>
      </c>
      <c r="D296" s="70">
        <f>[1]All!H301</f>
        <v>227.07</v>
      </c>
      <c r="F296" s="77" t="str">
        <f>IFERROR(INDEX(all[اسم الصنف],MATCH(SMALL($I$2:$I$3995,ROWS($F$2:F296)),$I$2:$I$3995,0)),"")</f>
        <v/>
      </c>
      <c r="G296" s="78" t="str">
        <f>IFERROR(IF(SEARCH(بحث!$L$4,all[الشركة])&gt;0,ROW(G296),""),"")</f>
        <v/>
      </c>
      <c r="H296" s="78" t="str">
        <f>IFERROR(INDEX(all[الشركة],MATCH(SMALL($G$2:$G$3995,ROWS($H$2:H296)),$G$2:$G$3995,0)),"")</f>
        <v/>
      </c>
      <c r="I296" s="78" t="str">
        <f>IFERROR(IF(SEARCH(بحث!$L$4,all[الشركة])&gt;0,ROW(G296),""),"")</f>
        <v/>
      </c>
      <c r="J296" s="78" t="str">
        <f>IFERROR(INDEX(all[الباركود],MATCH(SMALL($I$2:$I$3995,ROWS($J$2:J296)),$I$2:$I$3995,0)),"")</f>
        <v/>
      </c>
      <c r="K296" s="79" t="str">
        <f>IFERROR(INDEX(all[سعر البيع],MATCH(SMALL($I$2:$I$3995,ROWS($K$2:K296)),$I$2:$I$3995,0)),"")</f>
        <v/>
      </c>
      <c r="L296" s="77" t="str">
        <f>IFERROR(IF(SEARCH(بحث!$D$4,all[اسم الصنف])&gt;0,ROW(L296),""),"")</f>
        <v/>
      </c>
      <c r="M296" s="78" t="str">
        <f>IFERROR(INDEX(all[اسم الصنف],MATCH(SMALL($L$2:$L$3995,ROWS($M$2:M296)),$L$2:$L$3995,0)),"")</f>
        <v/>
      </c>
      <c r="N296" s="78" t="str">
        <f>IFERROR(INDEX(all[الباركود],MATCH(SMALL($L$2:$L$3995,ROWS($N$2:N296)),$L$2:$L$3995,0)),"")</f>
        <v/>
      </c>
      <c r="O296" s="78" t="str">
        <f>IFERROR(INDEX(all[الشركة],MATCH(SMALL($L$2:$L$3995,ROWS($O$2:O296)),$L$2:$L$3995,0)),"")</f>
        <v/>
      </c>
      <c r="P296" s="79" t="str">
        <f>IFERROR(INDEX(all[سعر البيع],MATCH(SMALL($L$2:$L$3995,ROWS($P$2:P296)),$L$2:$L$3995,0)),"")</f>
        <v/>
      </c>
    </row>
    <row r="297" spans="1:16" x14ac:dyDescent="0.2">
      <c r="A297" s="71" t="str">
        <f>[1]All!E302</f>
        <v>2097</v>
      </c>
      <c r="B297" s="69" t="str">
        <f>[1]All!F302</f>
        <v>كيلو ورنيش ايرلاك نترو 1/2 لامع</v>
      </c>
      <c r="C297" s="69" t="str">
        <f>[1]All!G302</f>
        <v>إيرلاك</v>
      </c>
      <c r="D297" s="70">
        <f>[1]All!H302</f>
        <v>64.19</v>
      </c>
      <c r="F297" s="77" t="str">
        <f>IFERROR(INDEX(all[اسم الصنف],MATCH(SMALL($I$2:$I$3995,ROWS($F$2:F297)),$I$2:$I$3995,0)),"")</f>
        <v/>
      </c>
      <c r="G297" s="78" t="str">
        <f>IFERROR(IF(SEARCH(بحث!$L$4,all[الشركة])&gt;0,ROW(G297),""),"")</f>
        <v/>
      </c>
      <c r="H297" s="78" t="str">
        <f>IFERROR(INDEX(all[الشركة],MATCH(SMALL($G$2:$G$3995,ROWS($H$2:H297)),$G$2:$G$3995,0)),"")</f>
        <v/>
      </c>
      <c r="I297" s="78" t="str">
        <f>IFERROR(IF(SEARCH(بحث!$L$4,all[الشركة])&gt;0,ROW(G297),""),"")</f>
        <v/>
      </c>
      <c r="J297" s="78" t="str">
        <f>IFERROR(INDEX(all[الباركود],MATCH(SMALL($I$2:$I$3995,ROWS($J$2:J297)),$I$2:$I$3995,0)),"")</f>
        <v/>
      </c>
      <c r="K297" s="79" t="str">
        <f>IFERROR(INDEX(all[سعر البيع],MATCH(SMALL($I$2:$I$3995,ROWS($K$2:K297)),$I$2:$I$3995,0)),"")</f>
        <v/>
      </c>
      <c r="L297" s="77" t="str">
        <f>IFERROR(IF(SEARCH(بحث!$D$4,all[اسم الصنف])&gt;0,ROW(L297),""),"")</f>
        <v/>
      </c>
      <c r="M297" s="78" t="str">
        <f>IFERROR(INDEX(all[اسم الصنف],MATCH(SMALL($L$2:$L$3995,ROWS($M$2:M297)),$L$2:$L$3995,0)),"")</f>
        <v/>
      </c>
      <c r="N297" s="78" t="str">
        <f>IFERROR(INDEX(all[الباركود],MATCH(SMALL($L$2:$L$3995,ROWS($N$2:N297)),$L$2:$L$3995,0)),"")</f>
        <v/>
      </c>
      <c r="O297" s="78" t="str">
        <f>IFERROR(INDEX(all[الشركة],MATCH(SMALL($L$2:$L$3995,ROWS($O$2:O297)),$L$2:$L$3995,0)),"")</f>
        <v/>
      </c>
      <c r="P297" s="79" t="str">
        <f>IFERROR(INDEX(all[سعر البيع],MATCH(SMALL($L$2:$L$3995,ROWS($P$2:P297)),$L$2:$L$3995,0)),"")</f>
        <v/>
      </c>
    </row>
    <row r="298" spans="1:16" x14ac:dyDescent="0.2">
      <c r="A298" s="71" t="str">
        <f>[1]All!E303</f>
        <v>2098</v>
      </c>
      <c r="B298" s="69" t="str">
        <f>[1]All!F303</f>
        <v>كيلو ورنيش ايرلاك نترو لامع D1</v>
      </c>
      <c r="C298" s="69" t="str">
        <f>[1]All!G303</f>
        <v>إيرلاك</v>
      </c>
      <c r="D298" s="70">
        <f>[1]All!H303</f>
        <v>64.66</v>
      </c>
      <c r="F298" s="77" t="str">
        <f>IFERROR(INDEX(all[اسم الصنف],MATCH(SMALL($I$2:$I$3995,ROWS($F$2:F298)),$I$2:$I$3995,0)),"")</f>
        <v/>
      </c>
      <c r="G298" s="78" t="str">
        <f>IFERROR(IF(SEARCH(بحث!$L$4,all[الشركة])&gt;0,ROW(G298),""),"")</f>
        <v/>
      </c>
      <c r="H298" s="78" t="str">
        <f>IFERROR(INDEX(all[الشركة],MATCH(SMALL($G$2:$G$3995,ROWS($H$2:H298)),$G$2:$G$3995,0)),"")</f>
        <v/>
      </c>
      <c r="I298" s="78" t="str">
        <f>IFERROR(IF(SEARCH(بحث!$L$4,all[الشركة])&gt;0,ROW(G298),""),"")</f>
        <v/>
      </c>
      <c r="J298" s="78" t="str">
        <f>IFERROR(INDEX(all[الباركود],MATCH(SMALL($I$2:$I$3995,ROWS($J$2:J298)),$I$2:$I$3995,0)),"")</f>
        <v/>
      </c>
      <c r="K298" s="79" t="str">
        <f>IFERROR(INDEX(all[سعر البيع],MATCH(SMALL($I$2:$I$3995,ROWS($K$2:K298)),$I$2:$I$3995,0)),"")</f>
        <v/>
      </c>
      <c r="L298" s="77" t="str">
        <f>IFERROR(IF(SEARCH(بحث!$D$4,all[اسم الصنف])&gt;0,ROW(L298),""),"")</f>
        <v/>
      </c>
      <c r="M298" s="78" t="str">
        <f>IFERROR(INDEX(all[اسم الصنف],MATCH(SMALL($L$2:$L$3995,ROWS($M$2:M298)),$L$2:$L$3995,0)),"")</f>
        <v/>
      </c>
      <c r="N298" s="78" t="str">
        <f>IFERROR(INDEX(all[الباركود],MATCH(SMALL($L$2:$L$3995,ROWS($N$2:N298)),$L$2:$L$3995,0)),"")</f>
        <v/>
      </c>
      <c r="O298" s="78" t="str">
        <f>IFERROR(INDEX(all[الشركة],MATCH(SMALL($L$2:$L$3995,ROWS($O$2:O298)),$L$2:$L$3995,0)),"")</f>
        <v/>
      </c>
      <c r="P298" s="79" t="str">
        <f>IFERROR(INDEX(all[سعر البيع],MATCH(SMALL($L$2:$L$3995,ROWS($P$2:P298)),$L$2:$L$3995,0)),"")</f>
        <v/>
      </c>
    </row>
    <row r="299" spans="1:16" x14ac:dyDescent="0.2">
      <c r="A299" s="71" t="str">
        <f>[1]All!E304</f>
        <v>2099</v>
      </c>
      <c r="B299" s="69" t="str">
        <f>[1]All!F304</f>
        <v>كيلو مجموعه ايرلاك 10%</v>
      </c>
      <c r="C299" s="69" t="str">
        <f>[1]All!G304</f>
        <v>إيرلاك</v>
      </c>
      <c r="D299" s="70">
        <f>[1]All!H304</f>
        <v>137.6</v>
      </c>
      <c r="F299" s="77" t="str">
        <f>IFERROR(INDEX(all[اسم الصنف],MATCH(SMALL($I$2:$I$3995,ROWS($F$2:F299)),$I$2:$I$3995,0)),"")</f>
        <v/>
      </c>
      <c r="G299" s="78" t="str">
        <f>IFERROR(IF(SEARCH(بحث!$L$4,all[الشركة])&gt;0,ROW(G299),""),"")</f>
        <v/>
      </c>
      <c r="H299" s="78" t="str">
        <f>IFERROR(INDEX(all[الشركة],MATCH(SMALL($G$2:$G$3995,ROWS($H$2:H299)),$G$2:$G$3995,0)),"")</f>
        <v/>
      </c>
      <c r="I299" s="78" t="str">
        <f>IFERROR(IF(SEARCH(بحث!$L$4,all[الشركة])&gt;0,ROW(G299),""),"")</f>
        <v/>
      </c>
      <c r="J299" s="78" t="str">
        <f>IFERROR(INDEX(all[الباركود],MATCH(SMALL($I$2:$I$3995,ROWS($J$2:J299)),$I$2:$I$3995,0)),"")</f>
        <v/>
      </c>
      <c r="K299" s="79" t="str">
        <f>IFERROR(INDEX(all[سعر البيع],MATCH(SMALL($I$2:$I$3995,ROWS($K$2:K299)),$I$2:$I$3995,0)),"")</f>
        <v/>
      </c>
      <c r="L299" s="77" t="str">
        <f>IFERROR(IF(SEARCH(بحث!$D$4,all[اسم الصنف])&gt;0,ROW(L299),""),"")</f>
        <v/>
      </c>
      <c r="M299" s="78" t="str">
        <f>IFERROR(INDEX(all[اسم الصنف],MATCH(SMALL($L$2:$L$3995,ROWS($M$2:M299)),$L$2:$L$3995,0)),"")</f>
        <v/>
      </c>
      <c r="N299" s="78" t="str">
        <f>IFERROR(INDEX(all[الباركود],MATCH(SMALL($L$2:$L$3995,ROWS($N$2:N299)),$L$2:$L$3995,0)),"")</f>
        <v/>
      </c>
      <c r="O299" s="78" t="str">
        <f>IFERROR(INDEX(all[الشركة],MATCH(SMALL($L$2:$L$3995,ROWS($O$2:O299)),$L$2:$L$3995,0)),"")</f>
        <v/>
      </c>
      <c r="P299" s="79" t="str">
        <f>IFERROR(INDEX(all[سعر البيع],MATCH(SMALL($L$2:$L$3995,ROWS($P$2:P299)),$L$2:$L$3995,0)),"")</f>
        <v/>
      </c>
    </row>
    <row r="300" spans="1:16" x14ac:dyDescent="0.2">
      <c r="A300" s="71" t="str">
        <f>[1]All!E305</f>
        <v>2101</v>
      </c>
      <c r="B300" s="69" t="str">
        <f>[1]All!F305</f>
        <v>جالون مجموعه ايرلاك 10%</v>
      </c>
      <c r="C300" s="69" t="str">
        <f>[1]All!G305</f>
        <v>إيرلاك</v>
      </c>
      <c r="D300" s="70">
        <f>[1]All!H305</f>
        <v>504.05</v>
      </c>
      <c r="F300" s="77" t="str">
        <f>IFERROR(INDEX(all[اسم الصنف],MATCH(SMALL($I$2:$I$3995,ROWS($F$2:F300)),$I$2:$I$3995,0)),"")</f>
        <v/>
      </c>
      <c r="G300" s="78" t="str">
        <f>IFERROR(IF(SEARCH(بحث!$L$4,all[الشركة])&gt;0,ROW(G300),""),"")</f>
        <v/>
      </c>
      <c r="H300" s="78" t="str">
        <f>IFERROR(INDEX(all[الشركة],MATCH(SMALL($G$2:$G$3995,ROWS($H$2:H300)),$G$2:$G$3995,0)),"")</f>
        <v/>
      </c>
      <c r="I300" s="78" t="str">
        <f>IFERROR(IF(SEARCH(بحث!$L$4,all[الشركة])&gt;0,ROW(G300),""),"")</f>
        <v/>
      </c>
      <c r="J300" s="78" t="str">
        <f>IFERROR(INDEX(all[الباركود],MATCH(SMALL($I$2:$I$3995,ROWS($J$2:J300)),$I$2:$I$3995,0)),"")</f>
        <v/>
      </c>
      <c r="K300" s="79" t="str">
        <f>IFERROR(INDEX(all[سعر البيع],MATCH(SMALL($I$2:$I$3995,ROWS($K$2:K300)),$I$2:$I$3995,0)),"")</f>
        <v/>
      </c>
      <c r="L300" s="77" t="str">
        <f>IFERROR(IF(SEARCH(بحث!$D$4,all[اسم الصنف])&gt;0,ROW(L300),""),"")</f>
        <v/>
      </c>
      <c r="M300" s="78" t="str">
        <f>IFERROR(INDEX(all[اسم الصنف],MATCH(SMALL($L$2:$L$3995,ROWS($M$2:M300)),$L$2:$L$3995,0)),"")</f>
        <v/>
      </c>
      <c r="N300" s="78" t="str">
        <f>IFERROR(INDEX(all[الباركود],MATCH(SMALL($L$2:$L$3995,ROWS($N$2:N300)),$L$2:$L$3995,0)),"")</f>
        <v/>
      </c>
      <c r="O300" s="78" t="str">
        <f>IFERROR(INDEX(all[الشركة],MATCH(SMALL($L$2:$L$3995,ROWS($O$2:O300)),$L$2:$L$3995,0)),"")</f>
        <v/>
      </c>
      <c r="P300" s="79" t="str">
        <f>IFERROR(INDEX(all[سعر البيع],MATCH(SMALL($L$2:$L$3995,ROWS($P$2:P300)),$L$2:$L$3995,0)),"")</f>
        <v/>
      </c>
    </row>
    <row r="301" spans="1:16" x14ac:dyDescent="0.2">
      <c r="A301" s="71" t="str">
        <f>[1]All!E306</f>
        <v>2103</v>
      </c>
      <c r="B301" s="69" t="str">
        <f>[1]All!F306</f>
        <v>جالون مجموعه ايرلاك 25%</v>
      </c>
      <c r="C301" s="69" t="str">
        <f>[1]All!G306</f>
        <v>إيرلاك</v>
      </c>
      <c r="D301" s="70">
        <f>[1]All!H306</f>
        <v>500.38</v>
      </c>
      <c r="F301" s="77" t="str">
        <f>IFERROR(INDEX(all[اسم الصنف],MATCH(SMALL($I$2:$I$3995,ROWS($F$2:F301)),$I$2:$I$3995,0)),"")</f>
        <v/>
      </c>
      <c r="G301" s="78" t="str">
        <f>IFERROR(IF(SEARCH(بحث!$L$4,all[الشركة])&gt;0,ROW(G301),""),"")</f>
        <v/>
      </c>
      <c r="H301" s="78" t="str">
        <f>IFERROR(INDEX(all[الشركة],MATCH(SMALL($G$2:$G$3995,ROWS($H$2:H301)),$G$2:$G$3995,0)),"")</f>
        <v/>
      </c>
      <c r="I301" s="78" t="str">
        <f>IFERROR(IF(SEARCH(بحث!$L$4,all[الشركة])&gt;0,ROW(G301),""),"")</f>
        <v/>
      </c>
      <c r="J301" s="78" t="str">
        <f>IFERROR(INDEX(all[الباركود],MATCH(SMALL($I$2:$I$3995,ROWS($J$2:J301)),$I$2:$I$3995,0)),"")</f>
        <v/>
      </c>
      <c r="K301" s="79" t="str">
        <f>IFERROR(INDEX(all[سعر البيع],MATCH(SMALL($I$2:$I$3995,ROWS($K$2:K301)),$I$2:$I$3995,0)),"")</f>
        <v/>
      </c>
      <c r="L301" s="77" t="str">
        <f>IFERROR(IF(SEARCH(بحث!$D$4,all[اسم الصنف])&gt;0,ROW(L301),""),"")</f>
        <v/>
      </c>
      <c r="M301" s="78" t="str">
        <f>IFERROR(INDEX(all[اسم الصنف],MATCH(SMALL($L$2:$L$3995,ROWS($M$2:M301)),$L$2:$L$3995,0)),"")</f>
        <v/>
      </c>
      <c r="N301" s="78" t="str">
        <f>IFERROR(INDEX(all[الباركود],MATCH(SMALL($L$2:$L$3995,ROWS($N$2:N301)),$L$2:$L$3995,0)),"")</f>
        <v/>
      </c>
      <c r="O301" s="78" t="str">
        <f>IFERROR(INDEX(all[الشركة],MATCH(SMALL($L$2:$L$3995,ROWS($O$2:O301)),$L$2:$L$3995,0)),"")</f>
        <v/>
      </c>
      <c r="P301" s="79" t="str">
        <f>IFERROR(INDEX(all[سعر البيع],MATCH(SMALL($L$2:$L$3995,ROWS($P$2:P301)),$L$2:$L$3995,0)),"")</f>
        <v/>
      </c>
    </row>
    <row r="302" spans="1:16" x14ac:dyDescent="0.2">
      <c r="A302" s="71"/>
      <c r="B302" s="69"/>
      <c r="C302" s="69"/>
      <c r="D302" s="70"/>
      <c r="F302" s="77" t="str">
        <f>IFERROR(INDEX(all[اسم الصنف],MATCH(SMALL($I$2:$I$3995,ROWS($F$2:F302)),$I$2:$I$3995,0)),"")</f>
        <v/>
      </c>
      <c r="G302" s="78" t="str">
        <f>IFERROR(IF(SEARCH(بحث!$L$4,all[الشركة])&gt;0,ROW(G302),""),"")</f>
        <v/>
      </c>
      <c r="H302" s="78" t="str">
        <f>IFERROR(INDEX(all[الشركة],MATCH(SMALL($G$2:$G$3995,ROWS($H$2:H302)),$G$2:$G$3995,0)),"")</f>
        <v/>
      </c>
      <c r="I302" s="78" t="str">
        <f>IFERROR(IF(SEARCH(بحث!$L$4,all[الشركة])&gt;0,ROW(G302),""),"")</f>
        <v/>
      </c>
      <c r="J302" s="78" t="str">
        <f>IFERROR(INDEX(all[الباركود],MATCH(SMALL($I$2:$I$3995,ROWS($J$2:J302)),$I$2:$I$3995,0)),"")</f>
        <v/>
      </c>
      <c r="K302" s="79" t="str">
        <f>IFERROR(INDEX(all[سعر البيع],MATCH(SMALL($I$2:$I$3995,ROWS($K$2:K302)),$I$2:$I$3995,0)),"")</f>
        <v/>
      </c>
      <c r="L302" s="77" t="str">
        <f>IFERROR(IF(SEARCH(بحث!$D$4,all[اسم الصنف])&gt;0,ROW(L302),""),"")</f>
        <v/>
      </c>
      <c r="M302" s="78" t="str">
        <f>IFERROR(INDEX(all[اسم الصنف],MATCH(SMALL($L$2:$L$3995,ROWS($M$2:M302)),$L$2:$L$3995,0)),"")</f>
        <v/>
      </c>
      <c r="N302" s="78" t="str">
        <f>IFERROR(INDEX(all[الباركود],MATCH(SMALL($L$2:$L$3995,ROWS($N$2:N302)),$L$2:$L$3995,0)),"")</f>
        <v/>
      </c>
      <c r="O302" s="78" t="str">
        <f>IFERROR(INDEX(all[الشركة],MATCH(SMALL($L$2:$L$3995,ROWS($O$2:O302)),$L$2:$L$3995,0)),"")</f>
        <v/>
      </c>
      <c r="P302" s="79" t="str">
        <f>IFERROR(INDEX(all[سعر البيع],MATCH(SMALL($L$2:$L$3995,ROWS($P$2:P302)),$L$2:$L$3995,0)),"")</f>
        <v/>
      </c>
    </row>
    <row r="303" spans="1:16" x14ac:dyDescent="0.2">
      <c r="A303" s="71"/>
      <c r="B303" s="69"/>
      <c r="C303" s="69"/>
      <c r="D303" s="70"/>
      <c r="F303" s="77" t="str">
        <f>IFERROR(INDEX(all[اسم الصنف],MATCH(SMALL($I$2:$I$3995,ROWS($F$2:F303)),$I$2:$I$3995,0)),"")</f>
        <v/>
      </c>
      <c r="G303" s="78" t="str">
        <f>IFERROR(IF(SEARCH(بحث!$L$4,all[الشركة])&gt;0,ROW(G303),""),"")</f>
        <v/>
      </c>
      <c r="H303" s="78" t="str">
        <f>IFERROR(INDEX(all[الشركة],MATCH(SMALL($G$2:$G$3995,ROWS($H$2:H303)),$G$2:$G$3995,0)),"")</f>
        <v/>
      </c>
      <c r="I303" s="78" t="str">
        <f>IFERROR(IF(SEARCH(بحث!$L$4,all[الشركة])&gt;0,ROW(G303),""),"")</f>
        <v/>
      </c>
      <c r="J303" s="78" t="str">
        <f>IFERROR(INDEX(all[الباركود],MATCH(SMALL($I$2:$I$3995,ROWS($J$2:J303)),$I$2:$I$3995,0)),"")</f>
        <v/>
      </c>
      <c r="K303" s="79" t="str">
        <f>IFERROR(INDEX(all[سعر البيع],MATCH(SMALL($I$2:$I$3995,ROWS($K$2:K303)),$I$2:$I$3995,0)),"")</f>
        <v/>
      </c>
      <c r="L303" s="77" t="str">
        <f>IFERROR(IF(SEARCH(بحث!$D$4,all[اسم الصنف])&gt;0,ROW(L303),""),"")</f>
        <v/>
      </c>
      <c r="M303" s="78" t="str">
        <f>IFERROR(INDEX(all[اسم الصنف],MATCH(SMALL($L$2:$L$3995,ROWS($M$2:M303)),$L$2:$L$3995,0)),"")</f>
        <v/>
      </c>
      <c r="N303" s="78" t="str">
        <f>IFERROR(INDEX(all[الباركود],MATCH(SMALL($L$2:$L$3995,ROWS($N$2:N303)),$L$2:$L$3995,0)),"")</f>
        <v/>
      </c>
      <c r="O303" s="78" t="str">
        <f>IFERROR(INDEX(all[الشركة],MATCH(SMALL($L$2:$L$3995,ROWS($O$2:O303)),$L$2:$L$3995,0)),"")</f>
        <v/>
      </c>
      <c r="P303" s="79" t="str">
        <f>IFERROR(INDEX(all[سعر البيع],MATCH(SMALL($L$2:$L$3995,ROWS($P$2:P303)),$L$2:$L$3995,0)),"")</f>
        <v/>
      </c>
    </row>
    <row r="304" spans="1:16" x14ac:dyDescent="0.2">
      <c r="A304" s="71"/>
      <c r="B304" s="69"/>
      <c r="C304" s="69"/>
      <c r="D304" s="70"/>
      <c r="F304" s="77" t="str">
        <f>IFERROR(INDEX(all[اسم الصنف],MATCH(SMALL($I$2:$I$3995,ROWS($F$2:F304)),$I$2:$I$3995,0)),"")</f>
        <v/>
      </c>
      <c r="G304" s="78" t="str">
        <f>IFERROR(IF(SEARCH(بحث!$L$4,all[الشركة])&gt;0,ROW(G304),""),"")</f>
        <v/>
      </c>
      <c r="H304" s="78" t="str">
        <f>IFERROR(INDEX(all[الشركة],MATCH(SMALL($G$2:$G$3995,ROWS($H$2:H304)),$G$2:$G$3995,0)),"")</f>
        <v/>
      </c>
      <c r="I304" s="78" t="str">
        <f>IFERROR(IF(SEARCH(بحث!$L$4,all[الشركة])&gt;0,ROW(G304),""),"")</f>
        <v/>
      </c>
      <c r="J304" s="78" t="str">
        <f>IFERROR(INDEX(all[الباركود],MATCH(SMALL($I$2:$I$3995,ROWS($J$2:J304)),$I$2:$I$3995,0)),"")</f>
        <v/>
      </c>
      <c r="K304" s="79" t="str">
        <f>IFERROR(INDEX(all[سعر البيع],MATCH(SMALL($I$2:$I$3995,ROWS($K$2:K304)),$I$2:$I$3995,0)),"")</f>
        <v/>
      </c>
      <c r="L304" s="77" t="str">
        <f>IFERROR(IF(SEARCH(بحث!$D$4,all[اسم الصنف])&gt;0,ROW(L304),""),"")</f>
        <v/>
      </c>
      <c r="M304" s="78" t="str">
        <f>IFERROR(INDEX(all[اسم الصنف],MATCH(SMALL($L$2:$L$3995,ROWS($M$2:M304)),$L$2:$L$3995,0)),"")</f>
        <v/>
      </c>
      <c r="N304" s="78" t="str">
        <f>IFERROR(INDEX(all[الباركود],MATCH(SMALL($L$2:$L$3995,ROWS($N$2:N304)),$L$2:$L$3995,0)),"")</f>
        <v/>
      </c>
      <c r="O304" s="78" t="str">
        <f>IFERROR(INDEX(all[الشركة],MATCH(SMALL($L$2:$L$3995,ROWS($O$2:O304)),$L$2:$L$3995,0)),"")</f>
        <v/>
      </c>
      <c r="P304" s="79" t="str">
        <f>IFERROR(INDEX(all[سعر البيع],MATCH(SMALL($L$2:$L$3995,ROWS($P$2:P304)),$L$2:$L$3995,0)),"")</f>
        <v/>
      </c>
    </row>
    <row r="305" spans="1:16" x14ac:dyDescent="0.2">
      <c r="A305" s="71"/>
      <c r="B305" s="69"/>
      <c r="C305" s="69"/>
      <c r="D305" s="70"/>
      <c r="F305" s="77" t="str">
        <f>IFERROR(INDEX(all[اسم الصنف],MATCH(SMALL($I$2:$I$3995,ROWS($F$2:F305)),$I$2:$I$3995,0)),"")</f>
        <v/>
      </c>
      <c r="G305" s="78" t="str">
        <f>IFERROR(IF(SEARCH(بحث!$L$4,all[الشركة])&gt;0,ROW(G305),""),"")</f>
        <v/>
      </c>
      <c r="H305" s="78" t="str">
        <f>IFERROR(INDEX(all[الشركة],MATCH(SMALL($G$2:$G$3995,ROWS($H$2:H305)),$G$2:$G$3995,0)),"")</f>
        <v/>
      </c>
      <c r="I305" s="78" t="str">
        <f>IFERROR(IF(SEARCH(بحث!$L$4,all[الشركة])&gt;0,ROW(G305),""),"")</f>
        <v/>
      </c>
      <c r="J305" s="78" t="str">
        <f>IFERROR(INDEX(all[الباركود],MATCH(SMALL($I$2:$I$3995,ROWS($J$2:J305)),$I$2:$I$3995,0)),"")</f>
        <v/>
      </c>
      <c r="K305" s="79" t="str">
        <f>IFERROR(INDEX(all[سعر البيع],MATCH(SMALL($I$2:$I$3995,ROWS($K$2:K305)),$I$2:$I$3995,0)),"")</f>
        <v/>
      </c>
      <c r="L305" s="77" t="str">
        <f>IFERROR(IF(SEARCH(بحث!$D$4,all[اسم الصنف])&gt;0,ROW(L305),""),"")</f>
        <v/>
      </c>
      <c r="M305" s="78" t="str">
        <f>IFERROR(INDEX(all[اسم الصنف],MATCH(SMALL($L$2:$L$3995,ROWS($M$2:M305)),$L$2:$L$3995,0)),"")</f>
        <v/>
      </c>
      <c r="N305" s="78" t="str">
        <f>IFERROR(INDEX(all[الباركود],MATCH(SMALL($L$2:$L$3995,ROWS($N$2:N305)),$L$2:$L$3995,0)),"")</f>
        <v/>
      </c>
      <c r="O305" s="78" t="str">
        <f>IFERROR(INDEX(all[الشركة],MATCH(SMALL($L$2:$L$3995,ROWS($O$2:O305)),$L$2:$L$3995,0)),"")</f>
        <v/>
      </c>
      <c r="P305" s="79" t="str">
        <f>IFERROR(INDEX(all[سعر البيع],MATCH(SMALL($L$2:$L$3995,ROWS($P$2:P305)),$L$2:$L$3995,0)),"")</f>
        <v/>
      </c>
    </row>
    <row r="306" spans="1:16" x14ac:dyDescent="0.2">
      <c r="A306" s="71"/>
      <c r="B306" s="69"/>
      <c r="C306" s="69"/>
      <c r="D306" s="70"/>
      <c r="F306" s="77" t="str">
        <f>IFERROR(INDEX(all[اسم الصنف],MATCH(SMALL($I$2:$I$3995,ROWS($F$2:F306)),$I$2:$I$3995,0)),"")</f>
        <v/>
      </c>
      <c r="G306" s="78" t="str">
        <f>IFERROR(IF(SEARCH(بحث!$L$4,all[الشركة])&gt;0,ROW(G306),""),"")</f>
        <v/>
      </c>
      <c r="H306" s="78" t="str">
        <f>IFERROR(INDEX(all[الشركة],MATCH(SMALL($G$2:$G$3995,ROWS($H$2:H306)),$G$2:$G$3995,0)),"")</f>
        <v/>
      </c>
      <c r="I306" s="78" t="str">
        <f>IFERROR(IF(SEARCH(بحث!$L$4,all[الشركة])&gt;0,ROW(G306),""),"")</f>
        <v/>
      </c>
      <c r="J306" s="78" t="str">
        <f>IFERROR(INDEX(all[الباركود],MATCH(SMALL($I$2:$I$3995,ROWS($J$2:J306)),$I$2:$I$3995,0)),"")</f>
        <v/>
      </c>
      <c r="K306" s="79" t="str">
        <f>IFERROR(INDEX(all[سعر البيع],MATCH(SMALL($I$2:$I$3995,ROWS($K$2:K306)),$I$2:$I$3995,0)),"")</f>
        <v/>
      </c>
      <c r="L306" s="77" t="str">
        <f>IFERROR(IF(SEARCH(بحث!$D$4,all[اسم الصنف])&gt;0,ROW(L306),""),"")</f>
        <v/>
      </c>
      <c r="M306" s="78" t="str">
        <f>IFERROR(INDEX(all[اسم الصنف],MATCH(SMALL($L$2:$L$3995,ROWS($M$2:M306)),$L$2:$L$3995,0)),"")</f>
        <v/>
      </c>
      <c r="N306" s="78" t="str">
        <f>IFERROR(INDEX(all[الباركود],MATCH(SMALL($L$2:$L$3995,ROWS($N$2:N306)),$L$2:$L$3995,0)),"")</f>
        <v/>
      </c>
      <c r="O306" s="78" t="str">
        <f>IFERROR(INDEX(all[الشركة],MATCH(SMALL($L$2:$L$3995,ROWS($O$2:O306)),$L$2:$L$3995,0)),"")</f>
        <v/>
      </c>
      <c r="P306" s="79" t="str">
        <f>IFERROR(INDEX(all[سعر البيع],MATCH(SMALL($L$2:$L$3995,ROWS($P$2:P306)),$L$2:$L$3995,0)),"")</f>
        <v/>
      </c>
    </row>
    <row r="307" spans="1:16" x14ac:dyDescent="0.2">
      <c r="A307" s="71" t="str">
        <f>[1]All!E312</f>
        <v>2109</v>
      </c>
      <c r="B307" s="69" t="str">
        <f>[1]All!F312</f>
        <v>جالون سقيه سافيتو ابيض 5ك</v>
      </c>
      <c r="C307" s="69" t="str">
        <f>[1]All!G312</f>
        <v>سافيتو</v>
      </c>
      <c r="D307" s="70">
        <f>[1]All!H312</f>
        <v>58.68</v>
      </c>
      <c r="F307" s="77" t="str">
        <f>IFERROR(INDEX(all[اسم الصنف],MATCH(SMALL($I$2:$I$3995,ROWS($F$2:F307)),$I$2:$I$3995,0)),"")</f>
        <v/>
      </c>
      <c r="G307" s="78" t="str">
        <f>IFERROR(IF(SEARCH(بحث!$L$4,all[الشركة])&gt;0,ROW(G307),""),"")</f>
        <v/>
      </c>
      <c r="H307" s="78" t="str">
        <f>IFERROR(INDEX(all[الشركة],MATCH(SMALL($G$2:$G$3995,ROWS($H$2:H307)),$G$2:$G$3995,0)),"")</f>
        <v/>
      </c>
      <c r="I307" s="78" t="str">
        <f>IFERROR(IF(SEARCH(بحث!$L$4,all[الشركة])&gt;0,ROW(G307),""),"")</f>
        <v/>
      </c>
      <c r="J307" s="78" t="str">
        <f>IFERROR(INDEX(all[الباركود],MATCH(SMALL($I$2:$I$3995,ROWS($J$2:J307)),$I$2:$I$3995,0)),"")</f>
        <v/>
      </c>
      <c r="K307" s="79" t="str">
        <f>IFERROR(INDEX(all[سعر البيع],MATCH(SMALL($I$2:$I$3995,ROWS($K$2:K307)),$I$2:$I$3995,0)),"")</f>
        <v/>
      </c>
      <c r="L307" s="77" t="str">
        <f>IFERROR(IF(SEARCH(بحث!$D$4,all[اسم الصنف])&gt;0,ROW(L307),""),"")</f>
        <v/>
      </c>
      <c r="M307" s="78" t="str">
        <f>IFERROR(INDEX(all[اسم الصنف],MATCH(SMALL($L$2:$L$3995,ROWS($M$2:M307)),$L$2:$L$3995,0)),"")</f>
        <v/>
      </c>
      <c r="N307" s="78" t="str">
        <f>IFERROR(INDEX(all[الباركود],MATCH(SMALL($L$2:$L$3995,ROWS($N$2:N307)),$L$2:$L$3995,0)),"")</f>
        <v/>
      </c>
      <c r="O307" s="78" t="str">
        <f>IFERROR(INDEX(all[الشركة],MATCH(SMALL($L$2:$L$3995,ROWS($O$2:O307)),$L$2:$L$3995,0)),"")</f>
        <v/>
      </c>
      <c r="P307" s="79" t="str">
        <f>IFERROR(INDEX(all[سعر البيع],MATCH(SMALL($L$2:$L$3995,ROWS($P$2:P307)),$L$2:$L$3995,0)),"")</f>
        <v/>
      </c>
    </row>
    <row r="308" spans="1:16" x14ac:dyDescent="0.2">
      <c r="A308" s="71"/>
      <c r="B308" s="69"/>
      <c r="C308" s="69"/>
      <c r="D308" s="70"/>
      <c r="F308" s="77" t="str">
        <f>IFERROR(INDEX(all[اسم الصنف],MATCH(SMALL($I$2:$I$3995,ROWS($F$2:F308)),$I$2:$I$3995,0)),"")</f>
        <v/>
      </c>
      <c r="G308" s="78" t="str">
        <f>IFERROR(IF(SEARCH(بحث!$L$4,all[الشركة])&gt;0,ROW(G308),""),"")</f>
        <v/>
      </c>
      <c r="H308" s="78" t="str">
        <f>IFERROR(INDEX(all[الشركة],MATCH(SMALL($G$2:$G$3995,ROWS($H$2:H308)),$G$2:$G$3995,0)),"")</f>
        <v/>
      </c>
      <c r="I308" s="78" t="str">
        <f>IFERROR(IF(SEARCH(بحث!$L$4,all[الشركة])&gt;0,ROW(G308),""),"")</f>
        <v/>
      </c>
      <c r="J308" s="78" t="str">
        <f>IFERROR(INDEX(all[الباركود],MATCH(SMALL($I$2:$I$3995,ROWS($J$2:J308)),$I$2:$I$3995,0)),"")</f>
        <v/>
      </c>
      <c r="K308" s="79" t="str">
        <f>IFERROR(INDEX(all[سعر البيع],MATCH(SMALL($I$2:$I$3995,ROWS($K$2:K308)),$I$2:$I$3995,0)),"")</f>
        <v/>
      </c>
      <c r="L308" s="77" t="str">
        <f>IFERROR(IF(SEARCH(بحث!$D$4,all[اسم الصنف])&gt;0,ROW(L308),""),"")</f>
        <v/>
      </c>
      <c r="M308" s="78" t="str">
        <f>IFERROR(INDEX(all[اسم الصنف],MATCH(SMALL($L$2:$L$3995,ROWS($M$2:M308)),$L$2:$L$3995,0)),"")</f>
        <v/>
      </c>
      <c r="N308" s="78" t="str">
        <f>IFERROR(INDEX(all[الباركود],MATCH(SMALL($L$2:$L$3995,ROWS($N$2:N308)),$L$2:$L$3995,0)),"")</f>
        <v/>
      </c>
      <c r="O308" s="78" t="str">
        <f>IFERROR(INDEX(all[الشركة],MATCH(SMALL($L$2:$L$3995,ROWS($O$2:O308)),$L$2:$L$3995,0)),"")</f>
        <v/>
      </c>
      <c r="P308" s="79" t="str">
        <f>IFERROR(INDEX(all[سعر البيع],MATCH(SMALL($L$2:$L$3995,ROWS($P$2:P308)),$L$2:$L$3995,0)),"")</f>
        <v/>
      </c>
    </row>
    <row r="309" spans="1:16" x14ac:dyDescent="0.2">
      <c r="A309" s="71" t="str">
        <f>[1]All!E314</f>
        <v>2111</v>
      </c>
      <c r="B309" s="69" t="str">
        <f>[1]All!F314</f>
        <v>جالون سقيه سافيتو رمادي 5ك</v>
      </c>
      <c r="C309" s="69" t="str">
        <f>[1]All!G314</f>
        <v>سافيتو</v>
      </c>
      <c r="D309" s="70">
        <f>[1]All!H314</f>
        <v>60.19</v>
      </c>
      <c r="F309" s="77" t="str">
        <f>IFERROR(INDEX(all[اسم الصنف],MATCH(SMALL($I$2:$I$3995,ROWS($F$2:F309)),$I$2:$I$3995,0)),"")</f>
        <v/>
      </c>
      <c r="G309" s="78" t="str">
        <f>IFERROR(IF(SEARCH(بحث!$L$4,all[الشركة])&gt;0,ROW(G309),""),"")</f>
        <v/>
      </c>
      <c r="H309" s="78" t="str">
        <f>IFERROR(INDEX(all[الشركة],MATCH(SMALL($G$2:$G$3995,ROWS($H$2:H309)),$G$2:$G$3995,0)),"")</f>
        <v/>
      </c>
      <c r="I309" s="78" t="str">
        <f>IFERROR(IF(SEARCH(بحث!$L$4,all[الشركة])&gt;0,ROW(G309),""),"")</f>
        <v/>
      </c>
      <c r="J309" s="78" t="str">
        <f>IFERROR(INDEX(all[الباركود],MATCH(SMALL($I$2:$I$3995,ROWS($J$2:J309)),$I$2:$I$3995,0)),"")</f>
        <v/>
      </c>
      <c r="K309" s="79" t="str">
        <f>IFERROR(INDEX(all[سعر البيع],MATCH(SMALL($I$2:$I$3995,ROWS($K$2:K309)),$I$2:$I$3995,0)),"")</f>
        <v/>
      </c>
      <c r="L309" s="77" t="str">
        <f>IFERROR(IF(SEARCH(بحث!$D$4,all[اسم الصنف])&gt;0,ROW(L309),""),"")</f>
        <v/>
      </c>
      <c r="M309" s="78" t="str">
        <f>IFERROR(INDEX(all[اسم الصنف],MATCH(SMALL($L$2:$L$3995,ROWS($M$2:M309)),$L$2:$L$3995,0)),"")</f>
        <v/>
      </c>
      <c r="N309" s="78" t="str">
        <f>IFERROR(INDEX(all[الباركود],MATCH(SMALL($L$2:$L$3995,ROWS($N$2:N309)),$L$2:$L$3995,0)),"")</f>
        <v/>
      </c>
      <c r="O309" s="78" t="str">
        <f>IFERROR(INDEX(all[الشركة],MATCH(SMALL($L$2:$L$3995,ROWS($O$2:O309)),$L$2:$L$3995,0)),"")</f>
        <v/>
      </c>
      <c r="P309" s="79" t="str">
        <f>IFERROR(INDEX(all[سعر البيع],MATCH(SMALL($L$2:$L$3995,ROWS($P$2:P309)),$L$2:$L$3995,0)),"")</f>
        <v/>
      </c>
    </row>
    <row r="310" spans="1:16" x14ac:dyDescent="0.2">
      <c r="A310" s="71"/>
      <c r="B310" s="69"/>
      <c r="C310" s="69"/>
      <c r="D310" s="70"/>
      <c r="F310" s="77" t="str">
        <f>IFERROR(INDEX(all[اسم الصنف],MATCH(SMALL($I$2:$I$3995,ROWS($F$2:F310)),$I$2:$I$3995,0)),"")</f>
        <v/>
      </c>
      <c r="G310" s="78" t="str">
        <f>IFERROR(IF(SEARCH(بحث!$L$4,all[الشركة])&gt;0,ROW(G310),""),"")</f>
        <v/>
      </c>
      <c r="H310" s="78" t="str">
        <f>IFERROR(INDEX(all[الشركة],MATCH(SMALL($G$2:$G$3995,ROWS($H$2:H310)),$G$2:$G$3995,0)),"")</f>
        <v/>
      </c>
      <c r="I310" s="78" t="str">
        <f>IFERROR(IF(SEARCH(بحث!$L$4,all[الشركة])&gt;0,ROW(G310),""),"")</f>
        <v/>
      </c>
      <c r="J310" s="78" t="str">
        <f>IFERROR(INDEX(all[الباركود],MATCH(SMALL($I$2:$I$3995,ROWS($J$2:J310)),$I$2:$I$3995,0)),"")</f>
        <v/>
      </c>
      <c r="K310" s="79" t="str">
        <f>IFERROR(INDEX(all[سعر البيع],MATCH(SMALL($I$2:$I$3995,ROWS($K$2:K310)),$I$2:$I$3995,0)),"")</f>
        <v/>
      </c>
      <c r="L310" s="77" t="str">
        <f>IFERROR(IF(SEARCH(بحث!$D$4,all[اسم الصنف])&gt;0,ROW(L310),""),"")</f>
        <v/>
      </c>
      <c r="M310" s="78" t="str">
        <f>IFERROR(INDEX(all[اسم الصنف],MATCH(SMALL($L$2:$L$3995,ROWS($M$2:M310)),$L$2:$L$3995,0)),"")</f>
        <v/>
      </c>
      <c r="N310" s="78" t="str">
        <f>IFERROR(INDEX(all[الباركود],MATCH(SMALL($L$2:$L$3995,ROWS($N$2:N310)),$L$2:$L$3995,0)),"")</f>
        <v/>
      </c>
      <c r="O310" s="78" t="str">
        <f>IFERROR(INDEX(all[الشركة],MATCH(SMALL($L$2:$L$3995,ROWS($O$2:O310)),$L$2:$L$3995,0)),"")</f>
        <v/>
      </c>
      <c r="P310" s="79" t="str">
        <f>IFERROR(INDEX(all[سعر البيع],MATCH(SMALL($L$2:$L$3995,ROWS($P$2:P310)),$L$2:$L$3995,0)),"")</f>
        <v/>
      </c>
    </row>
    <row r="311" spans="1:16" x14ac:dyDescent="0.2">
      <c r="A311" s="71" t="str">
        <f>[1]All!E316</f>
        <v>2115</v>
      </c>
      <c r="B311" s="69" t="str">
        <f>[1]All!F316</f>
        <v>شيكاره سقيه سافيتو بني 5ك S023</v>
      </c>
      <c r="C311" s="69" t="str">
        <f>[1]All!G316</f>
        <v>سافيتو</v>
      </c>
      <c r="D311" s="70">
        <f>[1]All!H316</f>
        <v>82.38</v>
      </c>
      <c r="F311" s="77" t="str">
        <f>IFERROR(INDEX(all[اسم الصنف],MATCH(SMALL($I$2:$I$3995,ROWS($F$2:F311)),$I$2:$I$3995,0)),"")</f>
        <v/>
      </c>
      <c r="G311" s="78" t="str">
        <f>IFERROR(IF(SEARCH(بحث!$L$4,all[الشركة])&gt;0,ROW(G311),""),"")</f>
        <v/>
      </c>
      <c r="H311" s="78" t="str">
        <f>IFERROR(INDEX(all[الشركة],MATCH(SMALL($G$2:$G$3995,ROWS($H$2:H311)),$G$2:$G$3995,0)),"")</f>
        <v/>
      </c>
      <c r="I311" s="78" t="str">
        <f>IFERROR(IF(SEARCH(بحث!$L$4,all[الشركة])&gt;0,ROW(G311),""),"")</f>
        <v/>
      </c>
      <c r="J311" s="78" t="str">
        <f>IFERROR(INDEX(all[الباركود],MATCH(SMALL($I$2:$I$3995,ROWS($J$2:J311)),$I$2:$I$3995,0)),"")</f>
        <v/>
      </c>
      <c r="K311" s="79" t="str">
        <f>IFERROR(INDEX(all[سعر البيع],MATCH(SMALL($I$2:$I$3995,ROWS($K$2:K311)),$I$2:$I$3995,0)),"")</f>
        <v/>
      </c>
      <c r="L311" s="77" t="str">
        <f>IFERROR(IF(SEARCH(بحث!$D$4,all[اسم الصنف])&gt;0,ROW(L311),""),"")</f>
        <v/>
      </c>
      <c r="M311" s="78" t="str">
        <f>IFERROR(INDEX(all[اسم الصنف],MATCH(SMALL($L$2:$L$3995,ROWS($M$2:M311)),$L$2:$L$3995,0)),"")</f>
        <v/>
      </c>
      <c r="N311" s="78" t="str">
        <f>IFERROR(INDEX(all[الباركود],MATCH(SMALL($L$2:$L$3995,ROWS($N$2:N311)),$L$2:$L$3995,0)),"")</f>
        <v/>
      </c>
      <c r="O311" s="78" t="str">
        <f>IFERROR(INDEX(all[الشركة],MATCH(SMALL($L$2:$L$3995,ROWS($O$2:O311)),$L$2:$L$3995,0)),"")</f>
        <v/>
      </c>
      <c r="P311" s="79" t="str">
        <f>IFERROR(INDEX(all[سعر البيع],MATCH(SMALL($L$2:$L$3995,ROWS($P$2:P311)),$L$2:$L$3995,0)),"")</f>
        <v/>
      </c>
    </row>
    <row r="312" spans="1:16" x14ac:dyDescent="0.2">
      <c r="A312" s="71" t="str">
        <f>[1]All!E317</f>
        <v>2116</v>
      </c>
      <c r="B312" s="69" t="str">
        <f>[1]All!F317</f>
        <v>شيكاره سقيه سافيتو نبيتي  5ك s029</v>
      </c>
      <c r="C312" s="69" t="str">
        <f>[1]All!G317</f>
        <v>سافيتو</v>
      </c>
      <c r="D312" s="70">
        <f>[1]All!H317</f>
        <v>114.3</v>
      </c>
      <c r="F312" s="77" t="str">
        <f>IFERROR(INDEX(all[اسم الصنف],MATCH(SMALL($I$2:$I$3995,ROWS($F$2:F312)),$I$2:$I$3995,0)),"")</f>
        <v/>
      </c>
      <c r="G312" s="78" t="str">
        <f>IFERROR(IF(SEARCH(بحث!$L$4,all[الشركة])&gt;0,ROW(G312),""),"")</f>
        <v/>
      </c>
      <c r="H312" s="78" t="str">
        <f>IFERROR(INDEX(all[الشركة],MATCH(SMALL($G$2:$G$3995,ROWS($H$2:H312)),$G$2:$G$3995,0)),"")</f>
        <v/>
      </c>
      <c r="I312" s="78" t="str">
        <f>IFERROR(IF(SEARCH(بحث!$L$4,all[الشركة])&gt;0,ROW(G312),""),"")</f>
        <v/>
      </c>
      <c r="J312" s="78" t="str">
        <f>IFERROR(INDEX(all[الباركود],MATCH(SMALL($I$2:$I$3995,ROWS($J$2:J312)),$I$2:$I$3995,0)),"")</f>
        <v/>
      </c>
      <c r="K312" s="79" t="str">
        <f>IFERROR(INDEX(all[سعر البيع],MATCH(SMALL($I$2:$I$3995,ROWS($K$2:K312)),$I$2:$I$3995,0)),"")</f>
        <v/>
      </c>
      <c r="L312" s="77" t="str">
        <f>IFERROR(IF(SEARCH(بحث!$D$4,all[اسم الصنف])&gt;0,ROW(L312),""),"")</f>
        <v/>
      </c>
      <c r="M312" s="78" t="str">
        <f>IFERROR(INDEX(all[اسم الصنف],MATCH(SMALL($L$2:$L$3995,ROWS($M$2:M312)),$L$2:$L$3995,0)),"")</f>
        <v/>
      </c>
      <c r="N312" s="78" t="str">
        <f>IFERROR(INDEX(all[الباركود],MATCH(SMALL($L$2:$L$3995,ROWS($N$2:N312)),$L$2:$L$3995,0)),"")</f>
        <v/>
      </c>
      <c r="O312" s="78" t="str">
        <f>IFERROR(INDEX(all[الشركة],MATCH(SMALL($L$2:$L$3995,ROWS($O$2:O312)),$L$2:$L$3995,0)),"")</f>
        <v/>
      </c>
      <c r="P312" s="79" t="str">
        <f>IFERROR(INDEX(all[سعر البيع],MATCH(SMALL($L$2:$L$3995,ROWS($P$2:P312)),$L$2:$L$3995,0)),"")</f>
        <v/>
      </c>
    </row>
    <row r="313" spans="1:16" x14ac:dyDescent="0.2">
      <c r="A313" s="71" t="str">
        <f>[1]All!E318</f>
        <v>2119</v>
      </c>
      <c r="B313" s="69" t="str">
        <f>[1]All!F318</f>
        <v>شيكاره سقيه سافيتو بيج  5ك s052</v>
      </c>
      <c r="C313" s="69" t="str">
        <f>[1]All!G318</f>
        <v>سافيتو</v>
      </c>
      <c r="D313" s="70">
        <f>[1]All!H318</f>
        <v>53.35</v>
      </c>
      <c r="F313" s="77" t="str">
        <f>IFERROR(INDEX(all[اسم الصنف],MATCH(SMALL($I$2:$I$3995,ROWS($F$2:F313)),$I$2:$I$3995,0)),"")</f>
        <v/>
      </c>
      <c r="G313" s="78" t="str">
        <f>IFERROR(IF(SEARCH(بحث!$L$4,all[الشركة])&gt;0,ROW(G313),""),"")</f>
        <v/>
      </c>
      <c r="H313" s="78" t="str">
        <f>IFERROR(INDEX(all[الشركة],MATCH(SMALL($G$2:$G$3995,ROWS($H$2:H313)),$G$2:$G$3995,0)),"")</f>
        <v/>
      </c>
      <c r="I313" s="78" t="str">
        <f>IFERROR(IF(SEARCH(بحث!$L$4,all[الشركة])&gt;0,ROW(G313),""),"")</f>
        <v/>
      </c>
      <c r="J313" s="78" t="str">
        <f>IFERROR(INDEX(all[الباركود],MATCH(SMALL($I$2:$I$3995,ROWS($J$2:J313)),$I$2:$I$3995,0)),"")</f>
        <v/>
      </c>
      <c r="K313" s="79" t="str">
        <f>IFERROR(INDEX(all[سعر البيع],MATCH(SMALL($I$2:$I$3995,ROWS($K$2:K313)),$I$2:$I$3995,0)),"")</f>
        <v/>
      </c>
      <c r="L313" s="77" t="str">
        <f>IFERROR(IF(SEARCH(بحث!$D$4,all[اسم الصنف])&gt;0,ROW(L313),""),"")</f>
        <v/>
      </c>
      <c r="M313" s="78" t="str">
        <f>IFERROR(INDEX(all[اسم الصنف],MATCH(SMALL($L$2:$L$3995,ROWS($M$2:M313)),$L$2:$L$3995,0)),"")</f>
        <v/>
      </c>
      <c r="N313" s="78" t="str">
        <f>IFERROR(INDEX(all[الباركود],MATCH(SMALL($L$2:$L$3995,ROWS($N$2:N313)),$L$2:$L$3995,0)),"")</f>
        <v/>
      </c>
      <c r="O313" s="78" t="str">
        <f>IFERROR(INDEX(all[الشركة],MATCH(SMALL($L$2:$L$3995,ROWS($O$2:O313)),$L$2:$L$3995,0)),"")</f>
        <v/>
      </c>
      <c r="P313" s="79" t="str">
        <f>IFERROR(INDEX(all[سعر البيع],MATCH(SMALL($L$2:$L$3995,ROWS($P$2:P313)),$L$2:$L$3995,0)),"")</f>
        <v/>
      </c>
    </row>
    <row r="314" spans="1:16" x14ac:dyDescent="0.2">
      <c r="A314" s="71" t="str">
        <f>[1]All!E319</f>
        <v>2134</v>
      </c>
      <c r="B314" s="69" t="str">
        <f>[1]All!F319</f>
        <v>شيكاره سقيه سافيتو اخضر 5ك s063</v>
      </c>
      <c r="C314" s="69" t="str">
        <f>[1]All!G319</f>
        <v>سافيتو</v>
      </c>
      <c r="D314" s="70">
        <f>[1]All!H319</f>
        <v>76.38</v>
      </c>
      <c r="F314" s="77" t="str">
        <f>IFERROR(INDEX(all[اسم الصنف],MATCH(SMALL($I$2:$I$3995,ROWS($F$2:F314)),$I$2:$I$3995,0)),"")</f>
        <v/>
      </c>
      <c r="G314" s="78" t="str">
        <f>IFERROR(IF(SEARCH(بحث!$L$4,all[الشركة])&gt;0,ROW(G314),""),"")</f>
        <v/>
      </c>
      <c r="H314" s="78" t="str">
        <f>IFERROR(INDEX(all[الشركة],MATCH(SMALL($G$2:$G$3995,ROWS($H$2:H314)),$G$2:$G$3995,0)),"")</f>
        <v/>
      </c>
      <c r="I314" s="78" t="str">
        <f>IFERROR(IF(SEARCH(بحث!$L$4,all[الشركة])&gt;0,ROW(G314),""),"")</f>
        <v/>
      </c>
      <c r="J314" s="78" t="str">
        <f>IFERROR(INDEX(all[الباركود],MATCH(SMALL($I$2:$I$3995,ROWS($J$2:J314)),$I$2:$I$3995,0)),"")</f>
        <v/>
      </c>
      <c r="K314" s="79" t="str">
        <f>IFERROR(INDEX(all[سعر البيع],MATCH(SMALL($I$2:$I$3995,ROWS($K$2:K314)),$I$2:$I$3995,0)),"")</f>
        <v/>
      </c>
      <c r="L314" s="77" t="str">
        <f>IFERROR(IF(SEARCH(بحث!$D$4,all[اسم الصنف])&gt;0,ROW(L314),""),"")</f>
        <v/>
      </c>
      <c r="M314" s="78" t="str">
        <f>IFERROR(INDEX(all[اسم الصنف],MATCH(SMALL($L$2:$L$3995,ROWS($M$2:M314)),$L$2:$L$3995,0)),"")</f>
        <v/>
      </c>
      <c r="N314" s="78" t="str">
        <f>IFERROR(INDEX(all[الباركود],MATCH(SMALL($L$2:$L$3995,ROWS($N$2:N314)),$L$2:$L$3995,0)),"")</f>
        <v/>
      </c>
      <c r="O314" s="78" t="str">
        <f>IFERROR(INDEX(all[الشركة],MATCH(SMALL($L$2:$L$3995,ROWS($O$2:O314)),$L$2:$L$3995,0)),"")</f>
        <v/>
      </c>
      <c r="P314" s="79" t="str">
        <f>IFERROR(INDEX(all[سعر البيع],MATCH(SMALL($L$2:$L$3995,ROWS($P$2:P314)),$L$2:$L$3995,0)),"")</f>
        <v/>
      </c>
    </row>
    <row r="315" spans="1:16" x14ac:dyDescent="0.2">
      <c r="A315" s="71" t="str">
        <f>[1]All!E320</f>
        <v>2137</v>
      </c>
      <c r="B315" s="69" t="str">
        <f>[1]All!F320</f>
        <v>شيكاره سقيه سافيتو اسود 5ك s066</v>
      </c>
      <c r="C315" s="69" t="str">
        <f>[1]All!G320</f>
        <v>سافيتو</v>
      </c>
      <c r="D315" s="70">
        <f>[1]All!H320</f>
        <v>109.44</v>
      </c>
      <c r="F315" s="77" t="str">
        <f>IFERROR(INDEX(all[اسم الصنف],MATCH(SMALL($I$2:$I$3995,ROWS($F$2:F315)),$I$2:$I$3995,0)),"")</f>
        <v/>
      </c>
      <c r="G315" s="78" t="str">
        <f>IFERROR(IF(SEARCH(بحث!$L$4,all[الشركة])&gt;0,ROW(G315),""),"")</f>
        <v/>
      </c>
      <c r="H315" s="78" t="str">
        <f>IFERROR(INDEX(all[الشركة],MATCH(SMALL($G$2:$G$3995,ROWS($H$2:H315)),$G$2:$G$3995,0)),"")</f>
        <v/>
      </c>
      <c r="I315" s="78" t="str">
        <f>IFERROR(IF(SEARCH(بحث!$L$4,all[الشركة])&gt;0,ROW(G315),""),"")</f>
        <v/>
      </c>
      <c r="J315" s="78" t="str">
        <f>IFERROR(INDEX(all[الباركود],MATCH(SMALL($I$2:$I$3995,ROWS($J$2:J315)),$I$2:$I$3995,0)),"")</f>
        <v/>
      </c>
      <c r="K315" s="79" t="str">
        <f>IFERROR(INDEX(all[سعر البيع],MATCH(SMALL($I$2:$I$3995,ROWS($K$2:K315)),$I$2:$I$3995,0)),"")</f>
        <v/>
      </c>
      <c r="L315" s="77" t="str">
        <f>IFERROR(IF(SEARCH(بحث!$D$4,all[اسم الصنف])&gt;0,ROW(L315),""),"")</f>
        <v/>
      </c>
      <c r="M315" s="78" t="str">
        <f>IFERROR(INDEX(all[اسم الصنف],MATCH(SMALL($L$2:$L$3995,ROWS($M$2:M315)),$L$2:$L$3995,0)),"")</f>
        <v/>
      </c>
      <c r="N315" s="78" t="str">
        <f>IFERROR(INDEX(all[الباركود],MATCH(SMALL($L$2:$L$3995,ROWS($N$2:N315)),$L$2:$L$3995,0)),"")</f>
        <v/>
      </c>
      <c r="O315" s="78" t="str">
        <f>IFERROR(INDEX(all[الشركة],MATCH(SMALL($L$2:$L$3995,ROWS($O$2:O315)),$L$2:$L$3995,0)),"")</f>
        <v/>
      </c>
      <c r="P315" s="79" t="str">
        <f>IFERROR(INDEX(all[سعر البيع],MATCH(SMALL($L$2:$L$3995,ROWS($P$2:P315)),$L$2:$L$3995,0)),"")</f>
        <v/>
      </c>
    </row>
    <row r="316" spans="1:16" x14ac:dyDescent="0.2">
      <c r="A316" s="71" t="str">
        <f>[1]All!E321</f>
        <v>22</v>
      </c>
      <c r="B316" s="69" t="str">
        <f>[1]All!F321</f>
        <v>بستله غراء جلو ايجل *18ك</v>
      </c>
      <c r="C316" s="69" t="str">
        <f>[1]All!G321</f>
        <v>إيجل</v>
      </c>
      <c r="D316" s="70">
        <f>[1]All!H321</f>
        <v>670</v>
      </c>
      <c r="F316" s="77" t="str">
        <f>IFERROR(INDEX(all[اسم الصنف],MATCH(SMALL($I$2:$I$3995,ROWS($F$2:F316)),$I$2:$I$3995,0)),"")</f>
        <v/>
      </c>
      <c r="G316" s="78" t="str">
        <f>IFERROR(IF(SEARCH(بحث!$L$4,all[الشركة])&gt;0,ROW(G316),""),"")</f>
        <v/>
      </c>
      <c r="H316" s="78" t="str">
        <f>IFERROR(INDEX(all[الشركة],MATCH(SMALL($G$2:$G$3995,ROWS($H$2:H316)),$G$2:$G$3995,0)),"")</f>
        <v/>
      </c>
      <c r="I316" s="78" t="str">
        <f>IFERROR(IF(SEARCH(بحث!$L$4,all[الشركة])&gt;0,ROW(G316),""),"")</f>
        <v/>
      </c>
      <c r="J316" s="78" t="str">
        <f>IFERROR(INDEX(all[الباركود],MATCH(SMALL($I$2:$I$3995,ROWS($J$2:J316)),$I$2:$I$3995,0)),"")</f>
        <v/>
      </c>
      <c r="K316" s="79" t="str">
        <f>IFERROR(INDEX(all[سعر البيع],MATCH(SMALL($I$2:$I$3995,ROWS($K$2:K316)),$I$2:$I$3995,0)),"")</f>
        <v/>
      </c>
      <c r="L316" s="77" t="str">
        <f>IFERROR(IF(SEARCH(بحث!$D$4,all[اسم الصنف])&gt;0,ROW(L316),""),"")</f>
        <v/>
      </c>
      <c r="M316" s="78" t="str">
        <f>IFERROR(INDEX(all[اسم الصنف],MATCH(SMALL($L$2:$L$3995,ROWS($M$2:M316)),$L$2:$L$3995,0)),"")</f>
        <v/>
      </c>
      <c r="N316" s="78" t="str">
        <f>IFERROR(INDEX(all[الباركود],MATCH(SMALL($L$2:$L$3995,ROWS($N$2:N316)),$L$2:$L$3995,0)),"")</f>
        <v/>
      </c>
      <c r="O316" s="78" t="str">
        <f>IFERROR(INDEX(all[الشركة],MATCH(SMALL($L$2:$L$3995,ROWS($O$2:O316)),$L$2:$L$3995,0)),"")</f>
        <v/>
      </c>
      <c r="P316" s="79" t="str">
        <f>IFERROR(INDEX(all[سعر البيع],MATCH(SMALL($L$2:$L$3995,ROWS($P$2:P316)),$L$2:$L$3995,0)),"")</f>
        <v/>
      </c>
    </row>
    <row r="317" spans="1:16" x14ac:dyDescent="0.2">
      <c r="A317" s="71"/>
      <c r="B317" s="69"/>
      <c r="C317" s="69"/>
      <c r="D317" s="70"/>
      <c r="F317" s="77" t="str">
        <f>IFERROR(INDEX(all[اسم الصنف],MATCH(SMALL($I$2:$I$3995,ROWS($F$2:F317)),$I$2:$I$3995,0)),"")</f>
        <v/>
      </c>
      <c r="G317" s="78" t="str">
        <f>IFERROR(IF(SEARCH(بحث!$L$4,all[الشركة])&gt;0,ROW(G317),""),"")</f>
        <v/>
      </c>
      <c r="H317" s="78" t="str">
        <f>IFERROR(INDEX(all[الشركة],MATCH(SMALL($G$2:$G$3995,ROWS($H$2:H317)),$G$2:$G$3995,0)),"")</f>
        <v/>
      </c>
      <c r="I317" s="78" t="str">
        <f>IFERROR(IF(SEARCH(بحث!$L$4,all[الشركة])&gt;0,ROW(G317),""),"")</f>
        <v/>
      </c>
      <c r="J317" s="78" t="str">
        <f>IFERROR(INDEX(all[الباركود],MATCH(SMALL($I$2:$I$3995,ROWS($J$2:J317)),$I$2:$I$3995,0)),"")</f>
        <v/>
      </c>
      <c r="K317" s="79" t="str">
        <f>IFERROR(INDEX(all[سعر البيع],MATCH(SMALL($I$2:$I$3995,ROWS($K$2:K317)),$I$2:$I$3995,0)),"")</f>
        <v/>
      </c>
      <c r="L317" s="77" t="str">
        <f>IFERROR(IF(SEARCH(بحث!$D$4,all[اسم الصنف])&gt;0,ROW(L317),""),"")</f>
        <v/>
      </c>
      <c r="M317" s="78" t="str">
        <f>IFERROR(INDEX(all[اسم الصنف],MATCH(SMALL($L$2:$L$3995,ROWS($M$2:M317)),$L$2:$L$3995,0)),"")</f>
        <v/>
      </c>
      <c r="N317" s="78" t="str">
        <f>IFERROR(INDEX(all[الباركود],MATCH(SMALL($L$2:$L$3995,ROWS($N$2:N317)),$L$2:$L$3995,0)),"")</f>
        <v/>
      </c>
      <c r="O317" s="78" t="str">
        <f>IFERROR(INDEX(all[الشركة],MATCH(SMALL($L$2:$L$3995,ROWS($O$2:O317)),$L$2:$L$3995,0)),"")</f>
        <v/>
      </c>
      <c r="P317" s="79" t="str">
        <f>IFERROR(INDEX(all[سعر البيع],MATCH(SMALL($L$2:$L$3995,ROWS($P$2:P317)),$L$2:$L$3995,0)),"")</f>
        <v/>
      </c>
    </row>
    <row r="318" spans="1:16" x14ac:dyDescent="0.2">
      <c r="A318" s="71"/>
      <c r="B318" s="69"/>
      <c r="C318" s="69"/>
      <c r="D318" s="70"/>
      <c r="F318" s="77" t="str">
        <f>IFERROR(INDEX(all[اسم الصنف],MATCH(SMALL($I$2:$I$3995,ROWS($F$2:F318)),$I$2:$I$3995,0)),"")</f>
        <v/>
      </c>
      <c r="G318" s="78" t="str">
        <f>IFERROR(IF(SEARCH(بحث!$L$4,all[الشركة])&gt;0,ROW(G318),""),"")</f>
        <v/>
      </c>
      <c r="H318" s="78" t="str">
        <f>IFERROR(INDEX(all[الشركة],MATCH(SMALL($G$2:$G$3995,ROWS($H$2:H318)),$G$2:$G$3995,0)),"")</f>
        <v/>
      </c>
      <c r="I318" s="78" t="str">
        <f>IFERROR(IF(SEARCH(بحث!$L$4,all[الشركة])&gt;0,ROW(G318),""),"")</f>
        <v/>
      </c>
      <c r="J318" s="78" t="str">
        <f>IFERROR(INDEX(all[الباركود],MATCH(SMALL($I$2:$I$3995,ROWS($J$2:J318)),$I$2:$I$3995,0)),"")</f>
        <v/>
      </c>
      <c r="K318" s="79" t="str">
        <f>IFERROR(INDEX(all[سعر البيع],MATCH(SMALL($I$2:$I$3995,ROWS($K$2:K318)),$I$2:$I$3995,0)),"")</f>
        <v/>
      </c>
      <c r="L318" s="77" t="str">
        <f>IFERROR(IF(SEARCH(بحث!$D$4,all[اسم الصنف])&gt;0,ROW(L318),""),"")</f>
        <v/>
      </c>
      <c r="M318" s="78" t="str">
        <f>IFERROR(INDEX(all[اسم الصنف],MATCH(SMALL($L$2:$L$3995,ROWS($M$2:M318)),$L$2:$L$3995,0)),"")</f>
        <v/>
      </c>
      <c r="N318" s="78" t="str">
        <f>IFERROR(INDEX(all[الباركود],MATCH(SMALL($L$2:$L$3995,ROWS($N$2:N318)),$L$2:$L$3995,0)),"")</f>
        <v/>
      </c>
      <c r="O318" s="78" t="str">
        <f>IFERROR(INDEX(all[الشركة],MATCH(SMALL($L$2:$L$3995,ROWS($O$2:O318)),$L$2:$L$3995,0)),"")</f>
        <v/>
      </c>
      <c r="P318" s="79" t="str">
        <f>IFERROR(INDEX(all[سعر البيع],MATCH(SMALL($L$2:$L$3995,ROWS($P$2:P318)),$L$2:$L$3995,0)),"")</f>
        <v/>
      </c>
    </row>
    <row r="319" spans="1:16" x14ac:dyDescent="0.2">
      <c r="A319" s="71"/>
      <c r="B319" s="69"/>
      <c r="C319" s="69"/>
      <c r="D319" s="70"/>
      <c r="F319" s="77" t="str">
        <f>IFERROR(INDEX(all[اسم الصنف],MATCH(SMALL($I$2:$I$3995,ROWS($F$2:F319)),$I$2:$I$3995,0)),"")</f>
        <v/>
      </c>
      <c r="G319" s="78" t="str">
        <f>IFERROR(IF(SEARCH(بحث!$L$4,all[الشركة])&gt;0,ROW(G319),""),"")</f>
        <v/>
      </c>
      <c r="H319" s="78" t="str">
        <f>IFERROR(INDEX(all[الشركة],MATCH(SMALL($G$2:$G$3995,ROWS($H$2:H319)),$G$2:$G$3995,0)),"")</f>
        <v/>
      </c>
      <c r="I319" s="78" t="str">
        <f>IFERROR(IF(SEARCH(بحث!$L$4,all[الشركة])&gt;0,ROW(G319),""),"")</f>
        <v/>
      </c>
      <c r="J319" s="78" t="str">
        <f>IFERROR(INDEX(all[الباركود],MATCH(SMALL($I$2:$I$3995,ROWS($J$2:J319)),$I$2:$I$3995,0)),"")</f>
        <v/>
      </c>
      <c r="K319" s="79" t="str">
        <f>IFERROR(INDEX(all[سعر البيع],MATCH(SMALL($I$2:$I$3995,ROWS($K$2:K319)),$I$2:$I$3995,0)),"")</f>
        <v/>
      </c>
      <c r="L319" s="77" t="str">
        <f>IFERROR(IF(SEARCH(بحث!$D$4,all[اسم الصنف])&gt;0,ROW(L319),""),"")</f>
        <v/>
      </c>
      <c r="M319" s="78" t="str">
        <f>IFERROR(INDEX(all[اسم الصنف],MATCH(SMALL($L$2:$L$3995,ROWS($M$2:M319)),$L$2:$L$3995,0)),"")</f>
        <v/>
      </c>
      <c r="N319" s="78" t="str">
        <f>IFERROR(INDEX(all[الباركود],MATCH(SMALL($L$2:$L$3995,ROWS($N$2:N319)),$L$2:$L$3995,0)),"")</f>
        <v/>
      </c>
      <c r="O319" s="78" t="str">
        <f>IFERROR(INDEX(all[الشركة],MATCH(SMALL($L$2:$L$3995,ROWS($O$2:O319)),$L$2:$L$3995,0)),"")</f>
        <v/>
      </c>
      <c r="P319" s="79" t="str">
        <f>IFERROR(INDEX(all[سعر البيع],MATCH(SMALL($L$2:$L$3995,ROWS($P$2:P319)),$L$2:$L$3995,0)),"")</f>
        <v/>
      </c>
    </row>
    <row r="320" spans="1:16" x14ac:dyDescent="0.2">
      <c r="A320" s="71"/>
      <c r="B320" s="69"/>
      <c r="C320" s="69"/>
      <c r="D320" s="70"/>
      <c r="F320" s="77" t="str">
        <f>IFERROR(INDEX(all[اسم الصنف],MATCH(SMALL($I$2:$I$3995,ROWS($F$2:F320)),$I$2:$I$3995,0)),"")</f>
        <v/>
      </c>
      <c r="G320" s="78" t="str">
        <f>IFERROR(IF(SEARCH(بحث!$L$4,all[الشركة])&gt;0,ROW(G320),""),"")</f>
        <v/>
      </c>
      <c r="H320" s="78" t="str">
        <f>IFERROR(INDEX(all[الشركة],MATCH(SMALL($G$2:$G$3995,ROWS($H$2:H320)),$G$2:$G$3995,0)),"")</f>
        <v/>
      </c>
      <c r="I320" s="78" t="str">
        <f>IFERROR(IF(SEARCH(بحث!$L$4,all[الشركة])&gt;0,ROW(G320),""),"")</f>
        <v/>
      </c>
      <c r="J320" s="78" t="str">
        <f>IFERROR(INDEX(all[الباركود],MATCH(SMALL($I$2:$I$3995,ROWS($J$2:J320)),$I$2:$I$3995,0)),"")</f>
        <v/>
      </c>
      <c r="K320" s="79" t="str">
        <f>IFERROR(INDEX(all[سعر البيع],MATCH(SMALL($I$2:$I$3995,ROWS($K$2:K320)),$I$2:$I$3995,0)),"")</f>
        <v/>
      </c>
      <c r="L320" s="77" t="str">
        <f>IFERROR(IF(SEARCH(بحث!$D$4,all[اسم الصنف])&gt;0,ROW(L320),""),"")</f>
        <v/>
      </c>
      <c r="M320" s="78" t="str">
        <f>IFERROR(INDEX(all[اسم الصنف],MATCH(SMALL($L$2:$L$3995,ROWS($M$2:M320)),$L$2:$L$3995,0)),"")</f>
        <v/>
      </c>
      <c r="N320" s="78" t="str">
        <f>IFERROR(INDEX(all[الباركود],MATCH(SMALL($L$2:$L$3995,ROWS($N$2:N320)),$L$2:$L$3995,0)),"")</f>
        <v/>
      </c>
      <c r="O320" s="78" t="str">
        <f>IFERROR(INDEX(all[الشركة],MATCH(SMALL($L$2:$L$3995,ROWS($O$2:O320)),$L$2:$L$3995,0)),"")</f>
        <v/>
      </c>
      <c r="P320" s="79" t="str">
        <f>IFERROR(INDEX(all[سعر البيع],MATCH(SMALL($L$2:$L$3995,ROWS($P$2:P320)),$L$2:$L$3995,0)),"")</f>
        <v/>
      </c>
    </row>
    <row r="321" spans="1:16" x14ac:dyDescent="0.2">
      <c r="A321" s="71"/>
      <c r="B321" s="69"/>
      <c r="C321" s="69"/>
      <c r="D321" s="70"/>
      <c r="F321" s="77" t="str">
        <f>IFERROR(INDEX(all[اسم الصنف],MATCH(SMALL($I$2:$I$3995,ROWS($F$2:F321)),$I$2:$I$3995,0)),"")</f>
        <v/>
      </c>
      <c r="G321" s="78" t="str">
        <f>IFERROR(IF(SEARCH(بحث!$L$4,all[الشركة])&gt;0,ROW(G321),""),"")</f>
        <v/>
      </c>
      <c r="H321" s="78" t="str">
        <f>IFERROR(INDEX(all[الشركة],MATCH(SMALL($G$2:$G$3995,ROWS($H$2:H321)),$G$2:$G$3995,0)),"")</f>
        <v/>
      </c>
      <c r="I321" s="78" t="str">
        <f>IFERROR(IF(SEARCH(بحث!$L$4,all[الشركة])&gt;0,ROW(G321),""),"")</f>
        <v/>
      </c>
      <c r="J321" s="78" t="str">
        <f>IFERROR(INDEX(all[الباركود],MATCH(SMALL($I$2:$I$3995,ROWS($J$2:J321)),$I$2:$I$3995,0)),"")</f>
        <v/>
      </c>
      <c r="K321" s="79" t="str">
        <f>IFERROR(INDEX(all[سعر البيع],MATCH(SMALL($I$2:$I$3995,ROWS($K$2:K321)),$I$2:$I$3995,0)),"")</f>
        <v/>
      </c>
      <c r="L321" s="77" t="str">
        <f>IFERROR(IF(SEARCH(بحث!$D$4,all[اسم الصنف])&gt;0,ROW(L321),""),"")</f>
        <v/>
      </c>
      <c r="M321" s="78" t="str">
        <f>IFERROR(INDEX(all[اسم الصنف],MATCH(SMALL($L$2:$L$3995,ROWS($M$2:M321)),$L$2:$L$3995,0)),"")</f>
        <v/>
      </c>
      <c r="N321" s="78" t="str">
        <f>IFERROR(INDEX(all[الباركود],MATCH(SMALL($L$2:$L$3995,ROWS($N$2:N321)),$L$2:$L$3995,0)),"")</f>
        <v/>
      </c>
      <c r="O321" s="78" t="str">
        <f>IFERROR(INDEX(all[الشركة],MATCH(SMALL($L$2:$L$3995,ROWS($O$2:O321)),$L$2:$L$3995,0)),"")</f>
        <v/>
      </c>
      <c r="P321" s="79" t="str">
        <f>IFERROR(INDEX(all[سعر البيع],MATCH(SMALL($L$2:$L$3995,ROWS($P$2:P321)),$L$2:$L$3995,0)),"")</f>
        <v/>
      </c>
    </row>
    <row r="322" spans="1:16" x14ac:dyDescent="0.2">
      <c r="A322" s="71"/>
      <c r="B322" s="69"/>
      <c r="C322" s="69"/>
      <c r="D322" s="70"/>
      <c r="F322" s="77" t="str">
        <f>IFERROR(INDEX(all[اسم الصنف],MATCH(SMALL($I$2:$I$3995,ROWS($F$2:F322)),$I$2:$I$3995,0)),"")</f>
        <v/>
      </c>
      <c r="G322" s="78" t="str">
        <f>IFERROR(IF(SEARCH(بحث!$L$4,all[الشركة])&gt;0,ROW(G322),""),"")</f>
        <v/>
      </c>
      <c r="H322" s="78" t="str">
        <f>IFERROR(INDEX(all[الشركة],MATCH(SMALL($G$2:$G$3995,ROWS($H$2:H322)),$G$2:$G$3995,0)),"")</f>
        <v/>
      </c>
      <c r="I322" s="78" t="str">
        <f>IFERROR(IF(SEARCH(بحث!$L$4,all[الشركة])&gt;0,ROW(G322),""),"")</f>
        <v/>
      </c>
      <c r="J322" s="78" t="str">
        <f>IFERROR(INDEX(all[الباركود],MATCH(SMALL($I$2:$I$3995,ROWS($J$2:J322)),$I$2:$I$3995,0)),"")</f>
        <v/>
      </c>
      <c r="K322" s="79" t="str">
        <f>IFERROR(INDEX(all[سعر البيع],MATCH(SMALL($I$2:$I$3995,ROWS($K$2:K322)),$I$2:$I$3995,0)),"")</f>
        <v/>
      </c>
      <c r="L322" s="77" t="str">
        <f>IFERROR(IF(SEARCH(بحث!$D$4,all[اسم الصنف])&gt;0,ROW(L322),""),"")</f>
        <v/>
      </c>
      <c r="M322" s="78" t="str">
        <f>IFERROR(INDEX(all[اسم الصنف],MATCH(SMALL($L$2:$L$3995,ROWS($M$2:M322)),$L$2:$L$3995,0)),"")</f>
        <v/>
      </c>
      <c r="N322" s="78" t="str">
        <f>IFERROR(INDEX(all[الباركود],MATCH(SMALL($L$2:$L$3995,ROWS($N$2:N322)),$L$2:$L$3995,0)),"")</f>
        <v/>
      </c>
      <c r="O322" s="78" t="str">
        <f>IFERROR(INDEX(all[الشركة],MATCH(SMALL($L$2:$L$3995,ROWS($O$2:O322)),$L$2:$L$3995,0)),"")</f>
        <v/>
      </c>
      <c r="P322" s="79" t="str">
        <f>IFERROR(INDEX(all[سعر البيع],MATCH(SMALL($L$2:$L$3995,ROWS($P$2:P322)),$L$2:$L$3995,0)),"")</f>
        <v/>
      </c>
    </row>
    <row r="323" spans="1:16" x14ac:dyDescent="0.2">
      <c r="A323" s="71"/>
      <c r="B323" s="69"/>
      <c r="C323" s="69"/>
      <c r="D323" s="70"/>
      <c r="F323" s="77" t="str">
        <f>IFERROR(INDEX(all[اسم الصنف],MATCH(SMALL($I$2:$I$3995,ROWS($F$2:F323)),$I$2:$I$3995,0)),"")</f>
        <v/>
      </c>
      <c r="G323" s="78" t="str">
        <f>IFERROR(IF(SEARCH(بحث!$L$4,all[الشركة])&gt;0,ROW(G323),""),"")</f>
        <v/>
      </c>
      <c r="H323" s="78" t="str">
        <f>IFERROR(INDEX(all[الشركة],MATCH(SMALL($G$2:$G$3995,ROWS($H$2:H323)),$G$2:$G$3995,0)),"")</f>
        <v/>
      </c>
      <c r="I323" s="78" t="str">
        <f>IFERROR(IF(SEARCH(بحث!$L$4,all[الشركة])&gt;0,ROW(G323),""),"")</f>
        <v/>
      </c>
      <c r="J323" s="78" t="str">
        <f>IFERROR(INDEX(all[الباركود],MATCH(SMALL($I$2:$I$3995,ROWS($J$2:J323)),$I$2:$I$3995,0)),"")</f>
        <v/>
      </c>
      <c r="K323" s="79" t="str">
        <f>IFERROR(INDEX(all[سعر البيع],MATCH(SMALL($I$2:$I$3995,ROWS($K$2:K323)),$I$2:$I$3995,0)),"")</f>
        <v/>
      </c>
      <c r="L323" s="77" t="str">
        <f>IFERROR(IF(SEARCH(بحث!$D$4,all[اسم الصنف])&gt;0,ROW(L323),""),"")</f>
        <v/>
      </c>
      <c r="M323" s="78" t="str">
        <f>IFERROR(INDEX(all[اسم الصنف],MATCH(SMALL($L$2:$L$3995,ROWS($M$2:M323)),$L$2:$L$3995,0)),"")</f>
        <v/>
      </c>
      <c r="N323" s="78" t="str">
        <f>IFERROR(INDEX(all[الباركود],MATCH(SMALL($L$2:$L$3995,ROWS($N$2:N323)),$L$2:$L$3995,0)),"")</f>
        <v/>
      </c>
      <c r="O323" s="78" t="str">
        <f>IFERROR(INDEX(all[الشركة],MATCH(SMALL($L$2:$L$3995,ROWS($O$2:O323)),$L$2:$L$3995,0)),"")</f>
        <v/>
      </c>
      <c r="P323" s="79" t="str">
        <f>IFERROR(INDEX(all[سعر البيع],MATCH(SMALL($L$2:$L$3995,ROWS($P$2:P323)),$L$2:$L$3995,0)),"")</f>
        <v/>
      </c>
    </row>
    <row r="324" spans="1:16" x14ac:dyDescent="0.2">
      <c r="A324" s="71"/>
      <c r="B324" s="69"/>
      <c r="C324" s="69"/>
      <c r="D324" s="70"/>
      <c r="F324" s="77" t="str">
        <f>IFERROR(INDEX(all[اسم الصنف],MATCH(SMALL($I$2:$I$3995,ROWS($F$2:F324)),$I$2:$I$3995,0)),"")</f>
        <v/>
      </c>
      <c r="G324" s="78" t="str">
        <f>IFERROR(IF(SEARCH(بحث!$L$4,all[الشركة])&gt;0,ROW(G324),""),"")</f>
        <v/>
      </c>
      <c r="H324" s="78" t="str">
        <f>IFERROR(INDEX(all[الشركة],MATCH(SMALL($G$2:$G$3995,ROWS($H$2:H324)),$G$2:$G$3995,0)),"")</f>
        <v/>
      </c>
      <c r="I324" s="78" t="str">
        <f>IFERROR(IF(SEARCH(بحث!$L$4,all[الشركة])&gt;0,ROW(G324),""),"")</f>
        <v/>
      </c>
      <c r="J324" s="78" t="str">
        <f>IFERROR(INDEX(all[الباركود],MATCH(SMALL($I$2:$I$3995,ROWS($J$2:J324)),$I$2:$I$3995,0)),"")</f>
        <v/>
      </c>
      <c r="K324" s="79" t="str">
        <f>IFERROR(INDEX(all[سعر البيع],MATCH(SMALL($I$2:$I$3995,ROWS($K$2:K324)),$I$2:$I$3995,0)),"")</f>
        <v/>
      </c>
      <c r="L324" s="77" t="str">
        <f>IFERROR(IF(SEARCH(بحث!$D$4,all[اسم الصنف])&gt;0,ROW(L324),""),"")</f>
        <v/>
      </c>
      <c r="M324" s="78" t="str">
        <f>IFERROR(INDEX(all[اسم الصنف],MATCH(SMALL($L$2:$L$3995,ROWS($M$2:M324)),$L$2:$L$3995,0)),"")</f>
        <v/>
      </c>
      <c r="N324" s="78" t="str">
        <f>IFERROR(INDEX(all[الباركود],MATCH(SMALL($L$2:$L$3995,ROWS($N$2:N324)),$L$2:$L$3995,0)),"")</f>
        <v/>
      </c>
      <c r="O324" s="78" t="str">
        <f>IFERROR(INDEX(all[الشركة],MATCH(SMALL($L$2:$L$3995,ROWS($O$2:O324)),$L$2:$L$3995,0)),"")</f>
        <v/>
      </c>
      <c r="P324" s="79" t="str">
        <f>IFERROR(INDEX(all[سعر البيع],MATCH(SMALL($L$2:$L$3995,ROWS($P$2:P324)),$L$2:$L$3995,0)),"")</f>
        <v/>
      </c>
    </row>
    <row r="325" spans="1:16" x14ac:dyDescent="0.2">
      <c r="A325" s="71"/>
      <c r="B325" s="69"/>
      <c r="C325" s="69"/>
      <c r="D325" s="70"/>
      <c r="F325" s="77" t="str">
        <f>IFERROR(INDEX(all[اسم الصنف],MATCH(SMALL($I$2:$I$3995,ROWS($F$2:F325)),$I$2:$I$3995,0)),"")</f>
        <v/>
      </c>
      <c r="G325" s="78" t="str">
        <f>IFERROR(IF(SEARCH(بحث!$L$4,all[الشركة])&gt;0,ROW(G325),""),"")</f>
        <v/>
      </c>
      <c r="H325" s="78" t="str">
        <f>IFERROR(INDEX(all[الشركة],MATCH(SMALL($G$2:$G$3995,ROWS($H$2:H325)),$G$2:$G$3995,0)),"")</f>
        <v/>
      </c>
      <c r="I325" s="78" t="str">
        <f>IFERROR(IF(SEARCH(بحث!$L$4,all[الشركة])&gt;0,ROW(G325),""),"")</f>
        <v/>
      </c>
      <c r="J325" s="78" t="str">
        <f>IFERROR(INDEX(all[الباركود],MATCH(SMALL($I$2:$I$3995,ROWS($J$2:J325)),$I$2:$I$3995,0)),"")</f>
        <v/>
      </c>
      <c r="K325" s="79" t="str">
        <f>IFERROR(INDEX(all[سعر البيع],MATCH(SMALL($I$2:$I$3995,ROWS($K$2:K325)),$I$2:$I$3995,0)),"")</f>
        <v/>
      </c>
      <c r="L325" s="77" t="str">
        <f>IFERROR(IF(SEARCH(بحث!$D$4,all[اسم الصنف])&gt;0,ROW(L325),""),"")</f>
        <v/>
      </c>
      <c r="M325" s="78" t="str">
        <f>IFERROR(INDEX(all[اسم الصنف],MATCH(SMALL($L$2:$L$3995,ROWS($M$2:M325)),$L$2:$L$3995,0)),"")</f>
        <v/>
      </c>
      <c r="N325" s="78" t="str">
        <f>IFERROR(INDEX(all[الباركود],MATCH(SMALL($L$2:$L$3995,ROWS($N$2:N325)),$L$2:$L$3995,0)),"")</f>
        <v/>
      </c>
      <c r="O325" s="78" t="str">
        <f>IFERROR(INDEX(all[الشركة],MATCH(SMALL($L$2:$L$3995,ROWS($O$2:O325)),$L$2:$L$3995,0)),"")</f>
        <v/>
      </c>
      <c r="P325" s="79" t="str">
        <f>IFERROR(INDEX(all[سعر البيع],MATCH(SMALL($L$2:$L$3995,ROWS($P$2:P325)),$L$2:$L$3995,0)),"")</f>
        <v/>
      </c>
    </row>
    <row r="326" spans="1:16" x14ac:dyDescent="0.2">
      <c r="A326" s="71"/>
      <c r="B326" s="69"/>
      <c r="C326" s="69"/>
      <c r="D326" s="70"/>
      <c r="F326" s="77" t="str">
        <f>IFERROR(INDEX(all[اسم الصنف],MATCH(SMALL($I$2:$I$3995,ROWS($F$2:F326)),$I$2:$I$3995,0)),"")</f>
        <v/>
      </c>
      <c r="G326" s="78" t="str">
        <f>IFERROR(IF(SEARCH(بحث!$L$4,all[الشركة])&gt;0,ROW(G326),""),"")</f>
        <v/>
      </c>
      <c r="H326" s="78" t="str">
        <f>IFERROR(INDEX(all[الشركة],MATCH(SMALL($G$2:$G$3995,ROWS($H$2:H326)),$G$2:$G$3995,0)),"")</f>
        <v/>
      </c>
      <c r="I326" s="78" t="str">
        <f>IFERROR(IF(SEARCH(بحث!$L$4,all[الشركة])&gt;0,ROW(G326),""),"")</f>
        <v/>
      </c>
      <c r="J326" s="78" t="str">
        <f>IFERROR(INDEX(all[الباركود],MATCH(SMALL($I$2:$I$3995,ROWS($J$2:J326)),$I$2:$I$3995,0)),"")</f>
        <v/>
      </c>
      <c r="K326" s="79" t="str">
        <f>IFERROR(INDEX(all[سعر البيع],MATCH(SMALL($I$2:$I$3995,ROWS($K$2:K326)),$I$2:$I$3995,0)),"")</f>
        <v/>
      </c>
      <c r="L326" s="77" t="str">
        <f>IFERROR(IF(SEARCH(بحث!$D$4,all[اسم الصنف])&gt;0,ROW(L326),""),"")</f>
        <v/>
      </c>
      <c r="M326" s="78" t="str">
        <f>IFERROR(INDEX(all[اسم الصنف],MATCH(SMALL($L$2:$L$3995,ROWS($M$2:M326)),$L$2:$L$3995,0)),"")</f>
        <v/>
      </c>
      <c r="N326" s="78" t="str">
        <f>IFERROR(INDEX(all[الباركود],MATCH(SMALL($L$2:$L$3995,ROWS($N$2:N326)),$L$2:$L$3995,0)),"")</f>
        <v/>
      </c>
      <c r="O326" s="78" t="str">
        <f>IFERROR(INDEX(all[الشركة],MATCH(SMALL($L$2:$L$3995,ROWS($O$2:O326)),$L$2:$L$3995,0)),"")</f>
        <v/>
      </c>
      <c r="P326" s="79" t="str">
        <f>IFERROR(INDEX(all[سعر البيع],MATCH(SMALL($L$2:$L$3995,ROWS($P$2:P326)),$L$2:$L$3995,0)),"")</f>
        <v/>
      </c>
    </row>
    <row r="327" spans="1:16" x14ac:dyDescent="0.2">
      <c r="A327" s="71"/>
      <c r="B327" s="69"/>
      <c r="C327" s="69"/>
      <c r="D327" s="70"/>
      <c r="F327" s="77" t="str">
        <f>IFERROR(INDEX(all[اسم الصنف],MATCH(SMALL($I$2:$I$3995,ROWS($F$2:F327)),$I$2:$I$3995,0)),"")</f>
        <v/>
      </c>
      <c r="G327" s="78" t="str">
        <f>IFERROR(IF(SEARCH(بحث!$L$4,all[الشركة])&gt;0,ROW(G327),""),"")</f>
        <v/>
      </c>
      <c r="H327" s="78" t="str">
        <f>IFERROR(INDEX(all[الشركة],MATCH(SMALL($G$2:$G$3995,ROWS($H$2:H327)),$G$2:$G$3995,0)),"")</f>
        <v/>
      </c>
      <c r="I327" s="78" t="str">
        <f>IFERROR(IF(SEARCH(بحث!$L$4,all[الشركة])&gt;0,ROW(G327),""),"")</f>
        <v/>
      </c>
      <c r="J327" s="78" t="str">
        <f>IFERROR(INDEX(all[الباركود],MATCH(SMALL($I$2:$I$3995,ROWS($J$2:J327)),$I$2:$I$3995,0)),"")</f>
        <v/>
      </c>
      <c r="K327" s="79" t="str">
        <f>IFERROR(INDEX(all[سعر البيع],MATCH(SMALL($I$2:$I$3995,ROWS($K$2:K327)),$I$2:$I$3995,0)),"")</f>
        <v/>
      </c>
      <c r="L327" s="77" t="str">
        <f>IFERROR(IF(SEARCH(بحث!$D$4,all[اسم الصنف])&gt;0,ROW(L327),""),"")</f>
        <v/>
      </c>
      <c r="M327" s="78" t="str">
        <f>IFERROR(INDEX(all[اسم الصنف],MATCH(SMALL($L$2:$L$3995,ROWS($M$2:M327)),$L$2:$L$3995,0)),"")</f>
        <v/>
      </c>
      <c r="N327" s="78" t="str">
        <f>IFERROR(INDEX(all[الباركود],MATCH(SMALL($L$2:$L$3995,ROWS($N$2:N327)),$L$2:$L$3995,0)),"")</f>
        <v/>
      </c>
      <c r="O327" s="78" t="str">
        <f>IFERROR(INDEX(all[الشركة],MATCH(SMALL($L$2:$L$3995,ROWS($O$2:O327)),$L$2:$L$3995,0)),"")</f>
        <v/>
      </c>
      <c r="P327" s="79" t="str">
        <f>IFERROR(INDEX(all[سعر البيع],MATCH(SMALL($L$2:$L$3995,ROWS($P$2:P327)),$L$2:$L$3995,0)),"")</f>
        <v/>
      </c>
    </row>
    <row r="328" spans="1:16" x14ac:dyDescent="0.2">
      <c r="A328" s="71"/>
      <c r="B328" s="69"/>
      <c r="C328" s="69"/>
      <c r="D328" s="70"/>
      <c r="F328" s="77" t="str">
        <f>IFERROR(INDEX(all[اسم الصنف],MATCH(SMALL($I$2:$I$3995,ROWS($F$2:F328)),$I$2:$I$3995,0)),"")</f>
        <v/>
      </c>
      <c r="G328" s="78" t="str">
        <f>IFERROR(IF(SEARCH(بحث!$L$4,all[الشركة])&gt;0,ROW(G328),""),"")</f>
        <v/>
      </c>
      <c r="H328" s="78" t="str">
        <f>IFERROR(INDEX(all[الشركة],MATCH(SMALL($G$2:$G$3995,ROWS($H$2:H328)),$G$2:$G$3995,0)),"")</f>
        <v/>
      </c>
      <c r="I328" s="78" t="str">
        <f>IFERROR(IF(SEARCH(بحث!$L$4,all[الشركة])&gt;0,ROW(G328),""),"")</f>
        <v/>
      </c>
      <c r="J328" s="78" t="str">
        <f>IFERROR(INDEX(all[الباركود],MATCH(SMALL($I$2:$I$3995,ROWS($J$2:J328)),$I$2:$I$3995,0)),"")</f>
        <v/>
      </c>
      <c r="K328" s="79" t="str">
        <f>IFERROR(INDEX(all[سعر البيع],MATCH(SMALL($I$2:$I$3995,ROWS($K$2:K328)),$I$2:$I$3995,0)),"")</f>
        <v/>
      </c>
      <c r="L328" s="77" t="str">
        <f>IFERROR(IF(SEARCH(بحث!$D$4,all[اسم الصنف])&gt;0,ROW(L328),""),"")</f>
        <v/>
      </c>
      <c r="M328" s="78" t="str">
        <f>IFERROR(INDEX(all[اسم الصنف],MATCH(SMALL($L$2:$L$3995,ROWS($M$2:M328)),$L$2:$L$3995,0)),"")</f>
        <v/>
      </c>
      <c r="N328" s="78" t="str">
        <f>IFERROR(INDEX(all[الباركود],MATCH(SMALL($L$2:$L$3995,ROWS($N$2:N328)),$L$2:$L$3995,0)),"")</f>
        <v/>
      </c>
      <c r="O328" s="78" t="str">
        <f>IFERROR(INDEX(all[الشركة],MATCH(SMALL($L$2:$L$3995,ROWS($O$2:O328)),$L$2:$L$3995,0)),"")</f>
        <v/>
      </c>
      <c r="P328" s="79" t="str">
        <f>IFERROR(INDEX(all[سعر البيع],MATCH(SMALL($L$2:$L$3995,ROWS($P$2:P328)),$L$2:$L$3995,0)),"")</f>
        <v/>
      </c>
    </row>
    <row r="329" spans="1:16" x14ac:dyDescent="0.2">
      <c r="A329" s="71"/>
      <c r="B329" s="69"/>
      <c r="C329" s="69"/>
      <c r="D329" s="70"/>
      <c r="F329" s="77" t="str">
        <f>IFERROR(INDEX(all[اسم الصنف],MATCH(SMALL($I$2:$I$3995,ROWS($F$2:F329)),$I$2:$I$3995,0)),"")</f>
        <v/>
      </c>
      <c r="G329" s="78" t="str">
        <f>IFERROR(IF(SEARCH(بحث!$L$4,all[الشركة])&gt;0,ROW(G329),""),"")</f>
        <v/>
      </c>
      <c r="H329" s="78" t="str">
        <f>IFERROR(INDEX(all[الشركة],MATCH(SMALL($G$2:$G$3995,ROWS($H$2:H329)),$G$2:$G$3995,0)),"")</f>
        <v/>
      </c>
      <c r="I329" s="78" t="str">
        <f>IFERROR(IF(SEARCH(بحث!$L$4,all[الشركة])&gt;0,ROW(G329),""),"")</f>
        <v/>
      </c>
      <c r="J329" s="78" t="str">
        <f>IFERROR(INDEX(all[الباركود],MATCH(SMALL($I$2:$I$3995,ROWS($J$2:J329)),$I$2:$I$3995,0)),"")</f>
        <v/>
      </c>
      <c r="K329" s="79" t="str">
        <f>IFERROR(INDEX(all[سعر البيع],MATCH(SMALL($I$2:$I$3995,ROWS($K$2:K329)),$I$2:$I$3995,0)),"")</f>
        <v/>
      </c>
      <c r="L329" s="77" t="str">
        <f>IFERROR(IF(SEARCH(بحث!$D$4,all[اسم الصنف])&gt;0,ROW(L329),""),"")</f>
        <v/>
      </c>
      <c r="M329" s="78" t="str">
        <f>IFERROR(INDEX(all[اسم الصنف],MATCH(SMALL($L$2:$L$3995,ROWS($M$2:M329)),$L$2:$L$3995,0)),"")</f>
        <v/>
      </c>
      <c r="N329" s="78" t="str">
        <f>IFERROR(INDEX(all[الباركود],MATCH(SMALL($L$2:$L$3995,ROWS($N$2:N329)),$L$2:$L$3995,0)),"")</f>
        <v/>
      </c>
      <c r="O329" s="78" t="str">
        <f>IFERROR(INDEX(all[الشركة],MATCH(SMALL($L$2:$L$3995,ROWS($O$2:O329)),$L$2:$L$3995,0)),"")</f>
        <v/>
      </c>
      <c r="P329" s="79" t="str">
        <f>IFERROR(INDEX(all[سعر البيع],MATCH(SMALL($L$2:$L$3995,ROWS($P$2:P329)),$L$2:$L$3995,0)),"")</f>
        <v/>
      </c>
    </row>
    <row r="330" spans="1:16" x14ac:dyDescent="0.2">
      <c r="A330" s="71"/>
      <c r="B330" s="69"/>
      <c r="C330" s="69"/>
      <c r="D330" s="70"/>
      <c r="F330" s="77" t="str">
        <f>IFERROR(INDEX(all[اسم الصنف],MATCH(SMALL($I$2:$I$3995,ROWS($F$2:F330)),$I$2:$I$3995,0)),"")</f>
        <v/>
      </c>
      <c r="G330" s="78" t="str">
        <f>IFERROR(IF(SEARCH(بحث!$L$4,all[الشركة])&gt;0,ROW(G330),""),"")</f>
        <v/>
      </c>
      <c r="H330" s="78" t="str">
        <f>IFERROR(INDEX(all[الشركة],MATCH(SMALL($G$2:$G$3995,ROWS($H$2:H330)),$G$2:$G$3995,0)),"")</f>
        <v/>
      </c>
      <c r="I330" s="78" t="str">
        <f>IFERROR(IF(SEARCH(بحث!$L$4,all[الشركة])&gt;0,ROW(G330),""),"")</f>
        <v/>
      </c>
      <c r="J330" s="78" t="str">
        <f>IFERROR(INDEX(all[الباركود],MATCH(SMALL($I$2:$I$3995,ROWS($J$2:J330)),$I$2:$I$3995,0)),"")</f>
        <v/>
      </c>
      <c r="K330" s="79" t="str">
        <f>IFERROR(INDEX(all[سعر البيع],MATCH(SMALL($I$2:$I$3995,ROWS($K$2:K330)),$I$2:$I$3995,0)),"")</f>
        <v/>
      </c>
      <c r="L330" s="77" t="str">
        <f>IFERROR(IF(SEARCH(بحث!$D$4,all[اسم الصنف])&gt;0,ROW(L330),""),"")</f>
        <v/>
      </c>
      <c r="M330" s="78" t="str">
        <f>IFERROR(INDEX(all[اسم الصنف],MATCH(SMALL($L$2:$L$3995,ROWS($M$2:M330)),$L$2:$L$3995,0)),"")</f>
        <v/>
      </c>
      <c r="N330" s="78" t="str">
        <f>IFERROR(INDEX(all[الباركود],MATCH(SMALL($L$2:$L$3995,ROWS($N$2:N330)),$L$2:$L$3995,0)),"")</f>
        <v/>
      </c>
      <c r="O330" s="78" t="str">
        <f>IFERROR(INDEX(all[الشركة],MATCH(SMALL($L$2:$L$3995,ROWS($O$2:O330)),$L$2:$L$3995,0)),"")</f>
        <v/>
      </c>
      <c r="P330" s="79" t="str">
        <f>IFERROR(INDEX(all[سعر البيع],MATCH(SMALL($L$2:$L$3995,ROWS($P$2:P330)),$L$2:$L$3995,0)),"")</f>
        <v/>
      </c>
    </row>
    <row r="331" spans="1:16" x14ac:dyDescent="0.2">
      <c r="A331" s="71" t="str">
        <f>[1]All!E336</f>
        <v>229</v>
      </c>
      <c r="B331" s="69" t="str">
        <f>[1]All!F336</f>
        <v>جالون بطانه دوكو لاتيكو كابسي ابيض</v>
      </c>
      <c r="C331" s="69" t="str">
        <f>[1]All!G336</f>
        <v>كابسي</v>
      </c>
      <c r="D331" s="70">
        <f>[1]All!H336</f>
        <v>142.88</v>
      </c>
      <c r="F331" s="77" t="str">
        <f>IFERROR(INDEX(all[اسم الصنف],MATCH(SMALL($I$2:$I$3995,ROWS($F$2:F331)),$I$2:$I$3995,0)),"")</f>
        <v/>
      </c>
      <c r="G331" s="78" t="str">
        <f>IFERROR(IF(SEARCH(بحث!$L$4,all[الشركة])&gt;0,ROW(G331),""),"")</f>
        <v/>
      </c>
      <c r="H331" s="78" t="str">
        <f>IFERROR(INDEX(all[الشركة],MATCH(SMALL($G$2:$G$3995,ROWS($H$2:H331)),$G$2:$G$3995,0)),"")</f>
        <v/>
      </c>
      <c r="I331" s="78" t="str">
        <f>IFERROR(IF(SEARCH(بحث!$L$4,all[الشركة])&gt;0,ROW(G331),""),"")</f>
        <v/>
      </c>
      <c r="J331" s="78" t="str">
        <f>IFERROR(INDEX(all[الباركود],MATCH(SMALL($I$2:$I$3995,ROWS($J$2:J331)),$I$2:$I$3995,0)),"")</f>
        <v/>
      </c>
      <c r="K331" s="79" t="str">
        <f>IFERROR(INDEX(all[سعر البيع],MATCH(SMALL($I$2:$I$3995,ROWS($K$2:K331)),$I$2:$I$3995,0)),"")</f>
        <v/>
      </c>
      <c r="L331" s="77" t="str">
        <f>IFERROR(IF(SEARCH(بحث!$D$4,all[اسم الصنف])&gt;0,ROW(L331),""),"")</f>
        <v/>
      </c>
      <c r="M331" s="78" t="str">
        <f>IFERROR(INDEX(all[اسم الصنف],MATCH(SMALL($L$2:$L$3995,ROWS($M$2:M331)),$L$2:$L$3995,0)),"")</f>
        <v/>
      </c>
      <c r="N331" s="78" t="str">
        <f>IFERROR(INDEX(all[الباركود],MATCH(SMALL($L$2:$L$3995,ROWS($N$2:N331)),$L$2:$L$3995,0)),"")</f>
        <v/>
      </c>
      <c r="O331" s="78" t="str">
        <f>IFERROR(INDEX(all[الشركة],MATCH(SMALL($L$2:$L$3995,ROWS($O$2:O331)),$L$2:$L$3995,0)),"")</f>
        <v/>
      </c>
      <c r="P331" s="79" t="str">
        <f>IFERROR(INDEX(all[سعر البيع],MATCH(SMALL($L$2:$L$3995,ROWS($P$2:P331)),$L$2:$L$3995,0)),"")</f>
        <v/>
      </c>
    </row>
    <row r="332" spans="1:16" x14ac:dyDescent="0.2">
      <c r="A332" s="71" t="str">
        <f>[1]All!E337</f>
        <v>24</v>
      </c>
      <c r="B332" s="69" t="str">
        <f>[1]All!F337</f>
        <v>بستله بلاستيك سوبر ايجل فلات 9لتر 007</v>
      </c>
      <c r="C332" s="69" t="str">
        <f>[1]All!G337</f>
        <v>إيجل</v>
      </c>
      <c r="D332" s="70">
        <f>[1]All!H337</f>
        <v>385</v>
      </c>
      <c r="F332" s="77" t="str">
        <f>IFERROR(INDEX(all[اسم الصنف],MATCH(SMALL($I$2:$I$3995,ROWS($F$2:F332)),$I$2:$I$3995,0)),"")</f>
        <v/>
      </c>
      <c r="G332" s="78" t="str">
        <f>IFERROR(IF(SEARCH(بحث!$L$4,all[الشركة])&gt;0,ROW(G332),""),"")</f>
        <v/>
      </c>
      <c r="H332" s="78" t="str">
        <f>IFERROR(INDEX(all[الشركة],MATCH(SMALL($G$2:$G$3995,ROWS($H$2:H332)),$G$2:$G$3995,0)),"")</f>
        <v/>
      </c>
      <c r="I332" s="78" t="str">
        <f>IFERROR(IF(SEARCH(بحث!$L$4,all[الشركة])&gt;0,ROW(G332),""),"")</f>
        <v/>
      </c>
      <c r="J332" s="78" t="str">
        <f>IFERROR(INDEX(all[الباركود],MATCH(SMALL($I$2:$I$3995,ROWS($J$2:J332)),$I$2:$I$3995,0)),"")</f>
        <v/>
      </c>
      <c r="K332" s="79" t="str">
        <f>IFERROR(INDEX(all[سعر البيع],MATCH(SMALL($I$2:$I$3995,ROWS($K$2:K332)),$I$2:$I$3995,0)),"")</f>
        <v/>
      </c>
      <c r="L332" s="77" t="str">
        <f>IFERROR(IF(SEARCH(بحث!$D$4,all[اسم الصنف])&gt;0,ROW(L332),""),"")</f>
        <v/>
      </c>
      <c r="M332" s="78" t="str">
        <f>IFERROR(INDEX(all[اسم الصنف],MATCH(SMALL($L$2:$L$3995,ROWS($M$2:M332)),$L$2:$L$3995,0)),"")</f>
        <v/>
      </c>
      <c r="N332" s="78" t="str">
        <f>IFERROR(INDEX(all[الباركود],MATCH(SMALL($L$2:$L$3995,ROWS($N$2:N332)),$L$2:$L$3995,0)),"")</f>
        <v/>
      </c>
      <c r="O332" s="78" t="str">
        <f>IFERROR(INDEX(all[الشركة],MATCH(SMALL($L$2:$L$3995,ROWS($O$2:O332)),$L$2:$L$3995,0)),"")</f>
        <v/>
      </c>
      <c r="P332" s="79" t="str">
        <f>IFERROR(INDEX(all[سعر البيع],MATCH(SMALL($L$2:$L$3995,ROWS($P$2:P332)),$L$2:$L$3995,0)),"")</f>
        <v/>
      </c>
    </row>
    <row r="333" spans="1:16" x14ac:dyDescent="0.2">
      <c r="A333" s="71" t="str">
        <f>[1]All!E338</f>
        <v>2406</v>
      </c>
      <c r="B333" s="69" t="str">
        <f>[1]All!F338</f>
        <v>كرتونه تنر السفير 2 زجاجه الدلتا</v>
      </c>
      <c r="C333" s="69" t="str">
        <f>[1]All!G338</f>
        <v>الدلتا</v>
      </c>
      <c r="D333" s="70">
        <f>[1]All!H338</f>
        <v>228.92</v>
      </c>
      <c r="F333" s="77" t="str">
        <f>IFERROR(INDEX(all[اسم الصنف],MATCH(SMALL($I$2:$I$3995,ROWS($F$2:F333)),$I$2:$I$3995,0)),"")</f>
        <v/>
      </c>
      <c r="G333" s="78" t="str">
        <f>IFERROR(IF(SEARCH(بحث!$L$4,all[الشركة])&gt;0,ROW(G333),""),"")</f>
        <v/>
      </c>
      <c r="H333" s="78" t="str">
        <f>IFERROR(INDEX(all[الشركة],MATCH(SMALL($G$2:$G$3995,ROWS($H$2:H333)),$G$2:$G$3995,0)),"")</f>
        <v/>
      </c>
      <c r="I333" s="78" t="str">
        <f>IFERROR(IF(SEARCH(بحث!$L$4,all[الشركة])&gt;0,ROW(G333),""),"")</f>
        <v/>
      </c>
      <c r="J333" s="78" t="str">
        <f>IFERROR(INDEX(all[الباركود],MATCH(SMALL($I$2:$I$3995,ROWS($J$2:J333)),$I$2:$I$3995,0)),"")</f>
        <v/>
      </c>
      <c r="K333" s="79" t="str">
        <f>IFERROR(INDEX(all[سعر البيع],MATCH(SMALL($I$2:$I$3995,ROWS($K$2:K333)),$I$2:$I$3995,0)),"")</f>
        <v/>
      </c>
      <c r="L333" s="77" t="str">
        <f>IFERROR(IF(SEARCH(بحث!$D$4,all[اسم الصنف])&gt;0,ROW(L333),""),"")</f>
        <v/>
      </c>
      <c r="M333" s="78" t="str">
        <f>IFERROR(INDEX(all[اسم الصنف],MATCH(SMALL($L$2:$L$3995,ROWS($M$2:M333)),$L$2:$L$3995,0)),"")</f>
        <v/>
      </c>
      <c r="N333" s="78" t="str">
        <f>IFERROR(INDEX(all[الباركود],MATCH(SMALL($L$2:$L$3995,ROWS($N$2:N333)),$L$2:$L$3995,0)),"")</f>
        <v/>
      </c>
      <c r="O333" s="78" t="str">
        <f>IFERROR(INDEX(all[الشركة],MATCH(SMALL($L$2:$L$3995,ROWS($O$2:O333)),$L$2:$L$3995,0)),"")</f>
        <v/>
      </c>
      <c r="P333" s="79" t="str">
        <f>IFERROR(INDEX(all[سعر البيع],MATCH(SMALL($L$2:$L$3995,ROWS($P$2:P333)),$L$2:$L$3995,0)),"")</f>
        <v/>
      </c>
    </row>
    <row r="334" spans="1:16" x14ac:dyDescent="0.2">
      <c r="A334" s="71" t="str">
        <f>[1]All!E339</f>
        <v>2410</v>
      </c>
      <c r="B334" s="69" t="str">
        <f>[1]All!F339</f>
        <v xml:space="preserve">جمدانه تنر السفير الدلتا </v>
      </c>
      <c r="C334" s="69" t="str">
        <f>[1]All!G339</f>
        <v>الدلتا</v>
      </c>
      <c r="D334" s="70">
        <f>[1]All!H339</f>
        <v>1129.08</v>
      </c>
      <c r="F334" s="77" t="str">
        <f>IFERROR(INDEX(all[اسم الصنف],MATCH(SMALL($I$2:$I$3995,ROWS($F$2:F334)),$I$2:$I$3995,0)),"")</f>
        <v/>
      </c>
      <c r="G334" s="78" t="str">
        <f>IFERROR(IF(SEARCH(بحث!$L$4,all[الشركة])&gt;0,ROW(G334),""),"")</f>
        <v/>
      </c>
      <c r="H334" s="78" t="str">
        <f>IFERROR(INDEX(all[الشركة],MATCH(SMALL($G$2:$G$3995,ROWS($H$2:H334)),$G$2:$G$3995,0)),"")</f>
        <v/>
      </c>
      <c r="I334" s="78" t="str">
        <f>IFERROR(IF(SEARCH(بحث!$L$4,all[الشركة])&gt;0,ROW(G334),""),"")</f>
        <v/>
      </c>
      <c r="J334" s="78" t="str">
        <f>IFERROR(INDEX(all[الباركود],MATCH(SMALL($I$2:$I$3995,ROWS($J$2:J334)),$I$2:$I$3995,0)),"")</f>
        <v/>
      </c>
      <c r="K334" s="79" t="str">
        <f>IFERROR(INDEX(all[سعر البيع],MATCH(SMALL($I$2:$I$3995,ROWS($K$2:K334)),$I$2:$I$3995,0)),"")</f>
        <v/>
      </c>
      <c r="L334" s="77" t="str">
        <f>IFERROR(IF(SEARCH(بحث!$D$4,all[اسم الصنف])&gt;0,ROW(L334),""),"")</f>
        <v/>
      </c>
      <c r="M334" s="78" t="str">
        <f>IFERROR(INDEX(all[اسم الصنف],MATCH(SMALL($L$2:$L$3995,ROWS($M$2:M334)),$L$2:$L$3995,0)),"")</f>
        <v/>
      </c>
      <c r="N334" s="78" t="str">
        <f>IFERROR(INDEX(all[الباركود],MATCH(SMALL($L$2:$L$3995,ROWS($N$2:N334)),$L$2:$L$3995,0)),"")</f>
        <v/>
      </c>
      <c r="O334" s="78" t="str">
        <f>IFERROR(INDEX(all[الشركة],MATCH(SMALL($L$2:$L$3995,ROWS($O$2:O334)),$L$2:$L$3995,0)),"")</f>
        <v/>
      </c>
      <c r="P334" s="79" t="str">
        <f>IFERROR(INDEX(all[سعر البيع],MATCH(SMALL($L$2:$L$3995,ROWS($P$2:P334)),$L$2:$L$3995,0)),"")</f>
        <v/>
      </c>
    </row>
    <row r="335" spans="1:16" x14ac:dyDescent="0.2">
      <c r="A335" s="71" t="str">
        <f>[1]All!E340</f>
        <v>2422</v>
      </c>
      <c r="B335" s="69" t="str">
        <f>[1]All!F340</f>
        <v>كرتونه تنر الاسدين 2زجاجه الدلتا</v>
      </c>
      <c r="C335" s="69" t="str">
        <f>[1]All!G340</f>
        <v>الدلتا</v>
      </c>
      <c r="D335" s="70">
        <f>[1]All!H340</f>
        <v>203.7</v>
      </c>
      <c r="F335" s="77" t="str">
        <f>IFERROR(INDEX(all[اسم الصنف],MATCH(SMALL($I$2:$I$3995,ROWS($F$2:F335)),$I$2:$I$3995,0)),"")</f>
        <v/>
      </c>
      <c r="G335" s="78" t="str">
        <f>IFERROR(IF(SEARCH(بحث!$L$4,all[الشركة])&gt;0,ROW(G335),""),"")</f>
        <v/>
      </c>
      <c r="H335" s="78" t="str">
        <f>IFERROR(INDEX(all[الشركة],MATCH(SMALL($G$2:$G$3995,ROWS($H$2:H335)),$G$2:$G$3995,0)),"")</f>
        <v/>
      </c>
      <c r="I335" s="78" t="str">
        <f>IFERROR(IF(SEARCH(بحث!$L$4,all[الشركة])&gt;0,ROW(G335),""),"")</f>
        <v/>
      </c>
      <c r="J335" s="78" t="str">
        <f>IFERROR(INDEX(all[الباركود],MATCH(SMALL($I$2:$I$3995,ROWS($J$2:J335)),$I$2:$I$3995,0)),"")</f>
        <v/>
      </c>
      <c r="K335" s="79" t="str">
        <f>IFERROR(INDEX(all[سعر البيع],MATCH(SMALL($I$2:$I$3995,ROWS($K$2:K335)),$I$2:$I$3995,0)),"")</f>
        <v/>
      </c>
      <c r="L335" s="77" t="str">
        <f>IFERROR(IF(SEARCH(بحث!$D$4,all[اسم الصنف])&gt;0,ROW(L335),""),"")</f>
        <v/>
      </c>
      <c r="M335" s="78" t="str">
        <f>IFERROR(INDEX(all[اسم الصنف],MATCH(SMALL($L$2:$L$3995,ROWS($M$2:M335)),$L$2:$L$3995,0)),"")</f>
        <v/>
      </c>
      <c r="N335" s="78" t="str">
        <f>IFERROR(INDEX(all[الباركود],MATCH(SMALL($L$2:$L$3995,ROWS($N$2:N335)),$L$2:$L$3995,0)),"")</f>
        <v/>
      </c>
      <c r="O335" s="78" t="str">
        <f>IFERROR(INDEX(all[الشركة],MATCH(SMALL($L$2:$L$3995,ROWS($O$2:O335)),$L$2:$L$3995,0)),"")</f>
        <v/>
      </c>
      <c r="P335" s="79" t="str">
        <f>IFERROR(INDEX(all[سعر البيع],MATCH(SMALL($L$2:$L$3995,ROWS($P$2:P335)),$L$2:$L$3995,0)),"")</f>
        <v/>
      </c>
    </row>
    <row r="336" spans="1:16" x14ac:dyDescent="0.2">
      <c r="A336" s="71"/>
      <c r="B336" s="69"/>
      <c r="C336" s="69"/>
      <c r="D336" s="70"/>
      <c r="F336" s="77" t="str">
        <f>IFERROR(INDEX(all[اسم الصنف],MATCH(SMALL($I$2:$I$3995,ROWS($F$2:F336)),$I$2:$I$3995,0)),"")</f>
        <v/>
      </c>
      <c r="G336" s="78" t="str">
        <f>IFERROR(IF(SEARCH(بحث!$L$4,all[الشركة])&gt;0,ROW(G336),""),"")</f>
        <v/>
      </c>
      <c r="H336" s="78" t="str">
        <f>IFERROR(INDEX(all[الشركة],MATCH(SMALL($G$2:$G$3995,ROWS($H$2:H336)),$G$2:$G$3995,0)),"")</f>
        <v/>
      </c>
      <c r="I336" s="78" t="str">
        <f>IFERROR(IF(SEARCH(بحث!$L$4,all[الشركة])&gt;0,ROW(G336),""),"")</f>
        <v/>
      </c>
      <c r="J336" s="78" t="str">
        <f>IFERROR(INDEX(all[الباركود],MATCH(SMALL($I$2:$I$3995,ROWS($J$2:J336)),$I$2:$I$3995,0)),"")</f>
        <v/>
      </c>
      <c r="K336" s="79" t="str">
        <f>IFERROR(INDEX(all[سعر البيع],MATCH(SMALL($I$2:$I$3995,ROWS($K$2:K336)),$I$2:$I$3995,0)),"")</f>
        <v/>
      </c>
      <c r="L336" s="77" t="str">
        <f>IFERROR(IF(SEARCH(بحث!$D$4,all[اسم الصنف])&gt;0,ROW(L336),""),"")</f>
        <v/>
      </c>
      <c r="M336" s="78" t="str">
        <f>IFERROR(INDEX(all[اسم الصنف],MATCH(SMALL($L$2:$L$3995,ROWS($M$2:M336)),$L$2:$L$3995,0)),"")</f>
        <v/>
      </c>
      <c r="N336" s="78" t="str">
        <f>IFERROR(INDEX(all[الباركود],MATCH(SMALL($L$2:$L$3995,ROWS($N$2:N336)),$L$2:$L$3995,0)),"")</f>
        <v/>
      </c>
      <c r="O336" s="78" t="str">
        <f>IFERROR(INDEX(all[الشركة],MATCH(SMALL($L$2:$L$3995,ROWS($O$2:O336)),$L$2:$L$3995,0)),"")</f>
        <v/>
      </c>
      <c r="P336" s="79" t="str">
        <f>IFERROR(INDEX(all[سعر البيع],MATCH(SMALL($L$2:$L$3995,ROWS($P$2:P336)),$L$2:$L$3995,0)),"")</f>
        <v/>
      </c>
    </row>
    <row r="337" spans="1:16" x14ac:dyDescent="0.2">
      <c r="A337" s="71"/>
      <c r="B337" s="69"/>
      <c r="C337" s="69"/>
      <c r="D337" s="70"/>
      <c r="F337" s="77" t="str">
        <f>IFERROR(INDEX(all[اسم الصنف],MATCH(SMALL($I$2:$I$3995,ROWS($F$2:F337)),$I$2:$I$3995,0)),"")</f>
        <v/>
      </c>
      <c r="G337" s="78" t="str">
        <f>IFERROR(IF(SEARCH(بحث!$L$4,all[الشركة])&gt;0,ROW(G337),""),"")</f>
        <v/>
      </c>
      <c r="H337" s="78" t="str">
        <f>IFERROR(INDEX(all[الشركة],MATCH(SMALL($G$2:$G$3995,ROWS($H$2:H337)),$G$2:$G$3995,0)),"")</f>
        <v/>
      </c>
      <c r="I337" s="78" t="str">
        <f>IFERROR(IF(SEARCH(بحث!$L$4,all[الشركة])&gt;0,ROW(G337),""),"")</f>
        <v/>
      </c>
      <c r="J337" s="78" t="str">
        <f>IFERROR(INDEX(all[الباركود],MATCH(SMALL($I$2:$I$3995,ROWS($J$2:J337)),$I$2:$I$3995,0)),"")</f>
        <v/>
      </c>
      <c r="K337" s="79" t="str">
        <f>IFERROR(INDEX(all[سعر البيع],MATCH(SMALL($I$2:$I$3995,ROWS($K$2:K337)),$I$2:$I$3995,0)),"")</f>
        <v/>
      </c>
      <c r="L337" s="77" t="str">
        <f>IFERROR(IF(SEARCH(بحث!$D$4,all[اسم الصنف])&gt;0,ROW(L337),""),"")</f>
        <v/>
      </c>
      <c r="M337" s="78" t="str">
        <f>IFERROR(INDEX(all[اسم الصنف],MATCH(SMALL($L$2:$L$3995,ROWS($M$2:M337)),$L$2:$L$3995,0)),"")</f>
        <v/>
      </c>
      <c r="N337" s="78" t="str">
        <f>IFERROR(INDEX(all[الباركود],MATCH(SMALL($L$2:$L$3995,ROWS($N$2:N337)),$L$2:$L$3995,0)),"")</f>
        <v/>
      </c>
      <c r="O337" s="78" t="str">
        <f>IFERROR(INDEX(all[الشركة],MATCH(SMALL($L$2:$L$3995,ROWS($O$2:O337)),$L$2:$L$3995,0)),"")</f>
        <v/>
      </c>
      <c r="P337" s="79" t="str">
        <f>IFERROR(INDEX(all[سعر البيع],MATCH(SMALL($L$2:$L$3995,ROWS($P$2:P337)),$L$2:$L$3995,0)),"")</f>
        <v/>
      </c>
    </row>
    <row r="338" spans="1:16" x14ac:dyDescent="0.2">
      <c r="A338" s="71"/>
      <c r="B338" s="69"/>
      <c r="C338" s="69"/>
      <c r="D338" s="70"/>
      <c r="F338" s="77" t="str">
        <f>IFERROR(INDEX(all[اسم الصنف],MATCH(SMALL($I$2:$I$3995,ROWS($F$2:F338)),$I$2:$I$3995,0)),"")</f>
        <v/>
      </c>
      <c r="G338" s="78" t="str">
        <f>IFERROR(IF(SEARCH(بحث!$L$4,all[الشركة])&gt;0,ROW(G338),""),"")</f>
        <v/>
      </c>
      <c r="H338" s="78" t="str">
        <f>IFERROR(INDEX(all[الشركة],MATCH(SMALL($G$2:$G$3995,ROWS($H$2:H338)),$G$2:$G$3995,0)),"")</f>
        <v/>
      </c>
      <c r="I338" s="78" t="str">
        <f>IFERROR(IF(SEARCH(بحث!$L$4,all[الشركة])&gt;0,ROW(G338),""),"")</f>
        <v/>
      </c>
      <c r="J338" s="78" t="str">
        <f>IFERROR(INDEX(all[الباركود],MATCH(SMALL($I$2:$I$3995,ROWS($J$2:J338)),$I$2:$I$3995,0)),"")</f>
        <v/>
      </c>
      <c r="K338" s="79" t="str">
        <f>IFERROR(INDEX(all[سعر البيع],MATCH(SMALL($I$2:$I$3995,ROWS($K$2:K338)),$I$2:$I$3995,0)),"")</f>
        <v/>
      </c>
      <c r="L338" s="77" t="str">
        <f>IFERROR(IF(SEARCH(بحث!$D$4,all[اسم الصنف])&gt;0,ROW(L338),""),"")</f>
        <v/>
      </c>
      <c r="M338" s="78" t="str">
        <f>IFERROR(INDEX(all[اسم الصنف],MATCH(SMALL($L$2:$L$3995,ROWS($M$2:M338)),$L$2:$L$3995,0)),"")</f>
        <v/>
      </c>
      <c r="N338" s="78" t="str">
        <f>IFERROR(INDEX(all[الباركود],MATCH(SMALL($L$2:$L$3995,ROWS($N$2:N338)),$L$2:$L$3995,0)),"")</f>
        <v/>
      </c>
      <c r="O338" s="78" t="str">
        <f>IFERROR(INDEX(all[الشركة],MATCH(SMALL($L$2:$L$3995,ROWS($O$2:O338)),$L$2:$L$3995,0)),"")</f>
        <v/>
      </c>
      <c r="P338" s="79" t="str">
        <f>IFERROR(INDEX(all[سعر البيع],MATCH(SMALL($L$2:$L$3995,ROWS($P$2:P338)),$L$2:$L$3995,0)),"")</f>
        <v/>
      </c>
    </row>
    <row r="339" spans="1:16" x14ac:dyDescent="0.2">
      <c r="A339" s="71" t="str">
        <f>[1]All!E344</f>
        <v>2430</v>
      </c>
      <c r="B339" s="69" t="str">
        <f>[1]All!F344</f>
        <v>لفه سلك صلب نصار 9ك 1م *20 م</v>
      </c>
      <c r="C339" s="69" t="str">
        <f>[1]All!G344</f>
        <v>نصار سلك ممدد</v>
      </c>
      <c r="D339" s="70">
        <f>[1]All!H344</f>
        <v>365</v>
      </c>
      <c r="F339" s="77" t="str">
        <f>IFERROR(INDEX(all[اسم الصنف],MATCH(SMALL($I$2:$I$3995,ROWS($F$2:F339)),$I$2:$I$3995,0)),"")</f>
        <v/>
      </c>
      <c r="G339" s="78" t="str">
        <f>IFERROR(IF(SEARCH(بحث!$L$4,all[الشركة])&gt;0,ROW(G339),""),"")</f>
        <v/>
      </c>
      <c r="H339" s="78" t="str">
        <f>IFERROR(INDEX(all[الشركة],MATCH(SMALL($G$2:$G$3995,ROWS($H$2:H339)),$G$2:$G$3995,0)),"")</f>
        <v/>
      </c>
      <c r="I339" s="78" t="str">
        <f>IFERROR(IF(SEARCH(بحث!$L$4,all[الشركة])&gt;0,ROW(G339),""),"")</f>
        <v/>
      </c>
      <c r="J339" s="78" t="str">
        <f>IFERROR(INDEX(all[الباركود],MATCH(SMALL($I$2:$I$3995,ROWS($J$2:J339)),$I$2:$I$3995,0)),"")</f>
        <v/>
      </c>
      <c r="K339" s="79" t="str">
        <f>IFERROR(INDEX(all[سعر البيع],MATCH(SMALL($I$2:$I$3995,ROWS($K$2:K339)),$I$2:$I$3995,0)),"")</f>
        <v/>
      </c>
      <c r="L339" s="77" t="str">
        <f>IFERROR(IF(SEARCH(بحث!$D$4,all[اسم الصنف])&gt;0,ROW(L339),""),"")</f>
        <v/>
      </c>
      <c r="M339" s="78" t="str">
        <f>IFERROR(INDEX(all[اسم الصنف],MATCH(SMALL($L$2:$L$3995,ROWS($M$2:M339)),$L$2:$L$3995,0)),"")</f>
        <v/>
      </c>
      <c r="N339" s="78" t="str">
        <f>IFERROR(INDEX(all[الباركود],MATCH(SMALL($L$2:$L$3995,ROWS($N$2:N339)),$L$2:$L$3995,0)),"")</f>
        <v/>
      </c>
      <c r="O339" s="78" t="str">
        <f>IFERROR(INDEX(all[الشركة],MATCH(SMALL($L$2:$L$3995,ROWS($O$2:O339)),$L$2:$L$3995,0)),"")</f>
        <v/>
      </c>
      <c r="P339" s="79" t="str">
        <f>IFERROR(INDEX(all[سعر البيع],MATCH(SMALL($L$2:$L$3995,ROWS($P$2:P339)),$L$2:$L$3995,0)),"")</f>
        <v/>
      </c>
    </row>
    <row r="340" spans="1:16" x14ac:dyDescent="0.2">
      <c r="A340" s="71"/>
      <c r="B340" s="69"/>
      <c r="C340" s="69"/>
      <c r="D340" s="70"/>
      <c r="F340" s="77" t="str">
        <f>IFERROR(INDEX(all[اسم الصنف],MATCH(SMALL($I$2:$I$3995,ROWS($F$2:F340)),$I$2:$I$3995,0)),"")</f>
        <v/>
      </c>
      <c r="G340" s="78" t="str">
        <f>IFERROR(IF(SEARCH(بحث!$L$4,all[الشركة])&gt;0,ROW(G340),""),"")</f>
        <v/>
      </c>
      <c r="H340" s="78" t="str">
        <f>IFERROR(INDEX(all[الشركة],MATCH(SMALL($G$2:$G$3995,ROWS($H$2:H340)),$G$2:$G$3995,0)),"")</f>
        <v/>
      </c>
      <c r="I340" s="78" t="str">
        <f>IFERROR(IF(SEARCH(بحث!$L$4,all[الشركة])&gt;0,ROW(G340),""),"")</f>
        <v/>
      </c>
      <c r="J340" s="78" t="str">
        <f>IFERROR(INDEX(all[الباركود],MATCH(SMALL($I$2:$I$3995,ROWS($J$2:J340)),$I$2:$I$3995,0)),"")</f>
        <v/>
      </c>
      <c r="K340" s="79" t="str">
        <f>IFERROR(INDEX(all[سعر البيع],MATCH(SMALL($I$2:$I$3995,ROWS($K$2:K340)),$I$2:$I$3995,0)),"")</f>
        <v/>
      </c>
      <c r="L340" s="77" t="str">
        <f>IFERROR(IF(SEARCH(بحث!$D$4,all[اسم الصنف])&gt;0,ROW(L340),""),"")</f>
        <v/>
      </c>
      <c r="M340" s="78" t="str">
        <f>IFERROR(INDEX(all[اسم الصنف],MATCH(SMALL($L$2:$L$3995,ROWS($M$2:M340)),$L$2:$L$3995,0)),"")</f>
        <v/>
      </c>
      <c r="N340" s="78" t="str">
        <f>IFERROR(INDEX(all[الباركود],MATCH(SMALL($L$2:$L$3995,ROWS($N$2:N340)),$L$2:$L$3995,0)),"")</f>
        <v/>
      </c>
      <c r="O340" s="78" t="str">
        <f>IFERROR(INDEX(all[الشركة],MATCH(SMALL($L$2:$L$3995,ROWS($O$2:O340)),$L$2:$L$3995,0)),"")</f>
        <v/>
      </c>
      <c r="P340" s="79" t="str">
        <f>IFERROR(INDEX(all[سعر البيع],MATCH(SMALL($L$2:$L$3995,ROWS($P$2:P340)),$L$2:$L$3995,0)),"")</f>
        <v/>
      </c>
    </row>
    <row r="341" spans="1:16" x14ac:dyDescent="0.2">
      <c r="A341" s="71"/>
      <c r="B341" s="69"/>
      <c r="C341" s="69"/>
      <c r="D341" s="70"/>
      <c r="F341" s="77" t="str">
        <f>IFERROR(INDEX(all[اسم الصنف],MATCH(SMALL($I$2:$I$3995,ROWS($F$2:F341)),$I$2:$I$3995,0)),"")</f>
        <v/>
      </c>
      <c r="G341" s="78" t="str">
        <f>IFERROR(IF(SEARCH(بحث!$L$4,all[الشركة])&gt;0,ROW(G341),""),"")</f>
        <v/>
      </c>
      <c r="H341" s="78" t="str">
        <f>IFERROR(INDEX(all[الشركة],MATCH(SMALL($G$2:$G$3995,ROWS($H$2:H341)),$G$2:$G$3995,0)),"")</f>
        <v/>
      </c>
      <c r="I341" s="78" t="str">
        <f>IFERROR(IF(SEARCH(بحث!$L$4,all[الشركة])&gt;0,ROW(G341),""),"")</f>
        <v/>
      </c>
      <c r="J341" s="78" t="str">
        <f>IFERROR(INDEX(all[الباركود],MATCH(SMALL($I$2:$I$3995,ROWS($J$2:J341)),$I$2:$I$3995,0)),"")</f>
        <v/>
      </c>
      <c r="K341" s="79" t="str">
        <f>IFERROR(INDEX(all[سعر البيع],MATCH(SMALL($I$2:$I$3995,ROWS($K$2:K341)),$I$2:$I$3995,0)),"")</f>
        <v/>
      </c>
      <c r="L341" s="77" t="str">
        <f>IFERROR(IF(SEARCH(بحث!$D$4,all[اسم الصنف])&gt;0,ROW(L341),""),"")</f>
        <v/>
      </c>
      <c r="M341" s="78" t="str">
        <f>IFERROR(INDEX(all[اسم الصنف],MATCH(SMALL($L$2:$L$3995,ROWS($M$2:M341)),$L$2:$L$3995,0)),"")</f>
        <v/>
      </c>
      <c r="N341" s="78" t="str">
        <f>IFERROR(INDEX(all[الباركود],MATCH(SMALL($L$2:$L$3995,ROWS($N$2:N341)),$L$2:$L$3995,0)),"")</f>
        <v/>
      </c>
      <c r="O341" s="78" t="str">
        <f>IFERROR(INDEX(all[الشركة],MATCH(SMALL($L$2:$L$3995,ROWS($O$2:O341)),$L$2:$L$3995,0)),"")</f>
        <v/>
      </c>
      <c r="P341" s="79" t="str">
        <f>IFERROR(INDEX(all[سعر البيع],MATCH(SMALL($L$2:$L$3995,ROWS($P$2:P341)),$L$2:$L$3995,0)),"")</f>
        <v/>
      </c>
    </row>
    <row r="342" spans="1:16" x14ac:dyDescent="0.2">
      <c r="A342" s="71" t="str">
        <f>[1]All!E347</f>
        <v>2446</v>
      </c>
      <c r="B342" s="69" t="str">
        <f>[1]All!F347</f>
        <v>قطعه صنفره الاسد 80</v>
      </c>
      <c r="C342" s="69" t="str">
        <f>[1]All!G347</f>
        <v xml:space="preserve">عام </v>
      </c>
      <c r="D342" s="70">
        <f>[1]All!H347</f>
        <v>875</v>
      </c>
      <c r="F342" s="77" t="str">
        <f>IFERROR(INDEX(all[اسم الصنف],MATCH(SMALL($I$2:$I$3995,ROWS($F$2:F342)),$I$2:$I$3995,0)),"")</f>
        <v/>
      </c>
      <c r="G342" s="78" t="str">
        <f>IFERROR(IF(SEARCH(بحث!$L$4,all[الشركة])&gt;0,ROW(G342),""),"")</f>
        <v/>
      </c>
      <c r="H342" s="78" t="str">
        <f>IFERROR(INDEX(all[الشركة],MATCH(SMALL($G$2:$G$3995,ROWS($H$2:H342)),$G$2:$G$3995,0)),"")</f>
        <v/>
      </c>
      <c r="I342" s="78" t="str">
        <f>IFERROR(IF(SEARCH(بحث!$L$4,all[الشركة])&gt;0,ROW(G342),""),"")</f>
        <v/>
      </c>
      <c r="J342" s="78" t="str">
        <f>IFERROR(INDEX(all[الباركود],MATCH(SMALL($I$2:$I$3995,ROWS($J$2:J342)),$I$2:$I$3995,0)),"")</f>
        <v/>
      </c>
      <c r="K342" s="79" t="str">
        <f>IFERROR(INDEX(all[سعر البيع],MATCH(SMALL($I$2:$I$3995,ROWS($K$2:K342)),$I$2:$I$3995,0)),"")</f>
        <v/>
      </c>
      <c r="L342" s="77" t="str">
        <f>IFERROR(IF(SEARCH(بحث!$D$4,all[اسم الصنف])&gt;0,ROW(L342),""),"")</f>
        <v/>
      </c>
      <c r="M342" s="78" t="str">
        <f>IFERROR(INDEX(all[اسم الصنف],MATCH(SMALL($L$2:$L$3995,ROWS($M$2:M342)),$L$2:$L$3995,0)),"")</f>
        <v/>
      </c>
      <c r="N342" s="78" t="str">
        <f>IFERROR(INDEX(all[الباركود],MATCH(SMALL($L$2:$L$3995,ROWS($N$2:N342)),$L$2:$L$3995,0)),"")</f>
        <v/>
      </c>
      <c r="O342" s="78" t="str">
        <f>IFERROR(INDEX(all[الشركة],MATCH(SMALL($L$2:$L$3995,ROWS($O$2:O342)),$L$2:$L$3995,0)),"")</f>
        <v/>
      </c>
      <c r="P342" s="79" t="str">
        <f>IFERROR(INDEX(all[سعر البيع],MATCH(SMALL($L$2:$L$3995,ROWS($P$2:P342)),$L$2:$L$3995,0)),"")</f>
        <v/>
      </c>
    </row>
    <row r="343" spans="1:16" x14ac:dyDescent="0.2">
      <c r="A343" s="71" t="str">
        <f>[1]All!E348</f>
        <v>2447</v>
      </c>
      <c r="B343" s="69" t="str">
        <f>[1]All!F348</f>
        <v>لفه سلك صلب نصار بيج 8ك 1م*20م</v>
      </c>
      <c r="C343" s="69" t="str">
        <f>[1]All!G348</f>
        <v>نصار سلك ممدد</v>
      </c>
      <c r="D343" s="70">
        <f>[1]All!H348</f>
        <v>397</v>
      </c>
      <c r="F343" s="77" t="str">
        <f>IFERROR(INDEX(all[اسم الصنف],MATCH(SMALL($I$2:$I$3995,ROWS($F$2:F343)),$I$2:$I$3995,0)),"")</f>
        <v/>
      </c>
      <c r="G343" s="78" t="str">
        <f>IFERROR(IF(SEARCH(بحث!$L$4,all[الشركة])&gt;0,ROW(G343),""),"")</f>
        <v/>
      </c>
      <c r="H343" s="78" t="str">
        <f>IFERROR(INDEX(all[الشركة],MATCH(SMALL($G$2:$G$3995,ROWS($H$2:H343)),$G$2:$G$3995,0)),"")</f>
        <v/>
      </c>
      <c r="I343" s="78" t="str">
        <f>IFERROR(IF(SEARCH(بحث!$L$4,all[الشركة])&gt;0,ROW(G343),""),"")</f>
        <v/>
      </c>
      <c r="J343" s="78" t="str">
        <f>IFERROR(INDEX(all[الباركود],MATCH(SMALL($I$2:$I$3995,ROWS($J$2:J343)),$I$2:$I$3995,0)),"")</f>
        <v/>
      </c>
      <c r="K343" s="79" t="str">
        <f>IFERROR(INDEX(all[سعر البيع],MATCH(SMALL($I$2:$I$3995,ROWS($K$2:K343)),$I$2:$I$3995,0)),"")</f>
        <v/>
      </c>
      <c r="L343" s="77" t="str">
        <f>IFERROR(IF(SEARCH(بحث!$D$4,all[اسم الصنف])&gt;0,ROW(L343),""),"")</f>
        <v/>
      </c>
      <c r="M343" s="78" t="str">
        <f>IFERROR(INDEX(all[اسم الصنف],MATCH(SMALL($L$2:$L$3995,ROWS($M$2:M343)),$L$2:$L$3995,0)),"")</f>
        <v/>
      </c>
      <c r="N343" s="78" t="str">
        <f>IFERROR(INDEX(all[الباركود],MATCH(SMALL($L$2:$L$3995,ROWS($N$2:N343)),$L$2:$L$3995,0)),"")</f>
        <v/>
      </c>
      <c r="O343" s="78" t="str">
        <f>IFERROR(INDEX(all[الشركة],MATCH(SMALL($L$2:$L$3995,ROWS($O$2:O343)),$L$2:$L$3995,0)),"")</f>
        <v/>
      </c>
      <c r="P343" s="79" t="str">
        <f>IFERROR(INDEX(all[سعر البيع],MATCH(SMALL($L$2:$L$3995,ROWS($P$2:P343)),$L$2:$L$3995,0)),"")</f>
        <v/>
      </c>
    </row>
    <row r="344" spans="1:16" x14ac:dyDescent="0.2">
      <c r="A344" s="71" t="str">
        <f>[1]All!E349</f>
        <v>2448</v>
      </c>
      <c r="B344" s="69" t="str">
        <f>[1]All!F349</f>
        <v>قطعه صنفره الاسد 100</v>
      </c>
      <c r="C344" s="69" t="str">
        <f>[1]All!G349</f>
        <v xml:space="preserve">عام </v>
      </c>
      <c r="D344" s="70">
        <f>[1]All!H349</f>
        <v>875</v>
      </c>
      <c r="F344" s="77" t="str">
        <f>IFERROR(INDEX(all[اسم الصنف],MATCH(SMALL($I$2:$I$3995,ROWS($F$2:F344)),$I$2:$I$3995,0)),"")</f>
        <v/>
      </c>
      <c r="G344" s="78" t="str">
        <f>IFERROR(IF(SEARCH(بحث!$L$4,all[الشركة])&gt;0,ROW(G344),""),"")</f>
        <v/>
      </c>
      <c r="H344" s="78" t="str">
        <f>IFERROR(INDEX(all[الشركة],MATCH(SMALL($G$2:$G$3995,ROWS($H$2:H344)),$G$2:$G$3995,0)),"")</f>
        <v/>
      </c>
      <c r="I344" s="78" t="str">
        <f>IFERROR(IF(SEARCH(بحث!$L$4,all[الشركة])&gt;0,ROW(G344),""),"")</f>
        <v/>
      </c>
      <c r="J344" s="78" t="str">
        <f>IFERROR(INDEX(all[الباركود],MATCH(SMALL($I$2:$I$3995,ROWS($J$2:J344)),$I$2:$I$3995,0)),"")</f>
        <v/>
      </c>
      <c r="K344" s="79" t="str">
        <f>IFERROR(INDEX(all[سعر البيع],MATCH(SMALL($I$2:$I$3995,ROWS($K$2:K344)),$I$2:$I$3995,0)),"")</f>
        <v/>
      </c>
      <c r="L344" s="77" t="str">
        <f>IFERROR(IF(SEARCH(بحث!$D$4,all[اسم الصنف])&gt;0,ROW(L344),""),"")</f>
        <v/>
      </c>
      <c r="M344" s="78" t="str">
        <f>IFERROR(INDEX(all[اسم الصنف],MATCH(SMALL($L$2:$L$3995,ROWS($M$2:M344)),$L$2:$L$3995,0)),"")</f>
        <v/>
      </c>
      <c r="N344" s="78" t="str">
        <f>IFERROR(INDEX(all[الباركود],MATCH(SMALL($L$2:$L$3995,ROWS($N$2:N344)),$L$2:$L$3995,0)),"")</f>
        <v/>
      </c>
      <c r="O344" s="78" t="str">
        <f>IFERROR(INDEX(all[الشركة],MATCH(SMALL($L$2:$L$3995,ROWS($O$2:O344)),$L$2:$L$3995,0)),"")</f>
        <v/>
      </c>
      <c r="P344" s="79" t="str">
        <f>IFERROR(INDEX(all[سعر البيع],MATCH(SMALL($L$2:$L$3995,ROWS($P$2:P344)),$L$2:$L$3995,0)),"")</f>
        <v/>
      </c>
    </row>
    <row r="345" spans="1:16" x14ac:dyDescent="0.2">
      <c r="A345" s="71" t="str">
        <f>[1]All!E350</f>
        <v>245</v>
      </c>
      <c r="B345" s="69" t="str">
        <f>[1]All!F350</f>
        <v>جالون ورنيش مائي كابسي 752</v>
      </c>
      <c r="C345" s="69" t="str">
        <f>[1]All!G350</f>
        <v>كابسي</v>
      </c>
      <c r="D345" s="70">
        <f>[1]All!H350</f>
        <v>75.95</v>
      </c>
      <c r="F345" s="77" t="str">
        <f>IFERROR(INDEX(all[اسم الصنف],MATCH(SMALL($I$2:$I$3995,ROWS($F$2:F345)),$I$2:$I$3995,0)),"")</f>
        <v/>
      </c>
      <c r="G345" s="78" t="str">
        <f>IFERROR(IF(SEARCH(بحث!$L$4,all[الشركة])&gt;0,ROW(G345),""),"")</f>
        <v/>
      </c>
      <c r="H345" s="78" t="str">
        <f>IFERROR(INDEX(all[الشركة],MATCH(SMALL($G$2:$G$3995,ROWS($H$2:H345)),$G$2:$G$3995,0)),"")</f>
        <v/>
      </c>
      <c r="I345" s="78" t="str">
        <f>IFERROR(IF(SEARCH(بحث!$L$4,all[الشركة])&gt;0,ROW(G345),""),"")</f>
        <v/>
      </c>
      <c r="J345" s="78" t="str">
        <f>IFERROR(INDEX(all[الباركود],MATCH(SMALL($I$2:$I$3995,ROWS($J$2:J345)),$I$2:$I$3995,0)),"")</f>
        <v/>
      </c>
      <c r="K345" s="79" t="str">
        <f>IFERROR(INDEX(all[سعر البيع],MATCH(SMALL($I$2:$I$3995,ROWS($K$2:K345)),$I$2:$I$3995,0)),"")</f>
        <v/>
      </c>
      <c r="L345" s="77" t="str">
        <f>IFERROR(IF(SEARCH(بحث!$D$4,all[اسم الصنف])&gt;0,ROW(L345),""),"")</f>
        <v/>
      </c>
      <c r="M345" s="78" t="str">
        <f>IFERROR(INDEX(all[اسم الصنف],MATCH(SMALL($L$2:$L$3995,ROWS($M$2:M345)),$L$2:$L$3995,0)),"")</f>
        <v/>
      </c>
      <c r="N345" s="78" t="str">
        <f>IFERROR(INDEX(all[الباركود],MATCH(SMALL($L$2:$L$3995,ROWS($N$2:N345)),$L$2:$L$3995,0)),"")</f>
        <v/>
      </c>
      <c r="O345" s="78" t="str">
        <f>IFERROR(INDEX(all[الشركة],MATCH(SMALL($L$2:$L$3995,ROWS($O$2:O345)),$L$2:$L$3995,0)),"")</f>
        <v/>
      </c>
      <c r="P345" s="79" t="str">
        <f>IFERROR(INDEX(all[سعر البيع],MATCH(SMALL($L$2:$L$3995,ROWS($P$2:P345)),$L$2:$L$3995,0)),"")</f>
        <v/>
      </c>
    </row>
    <row r="346" spans="1:16" x14ac:dyDescent="0.2">
      <c r="A346" s="71" t="str">
        <f>[1]All!E351</f>
        <v>2450</v>
      </c>
      <c r="B346" s="69" t="str">
        <f>[1]All!F351</f>
        <v>قطعه صنفره الاسد 120</v>
      </c>
      <c r="C346" s="69" t="str">
        <f>[1]All!G351</f>
        <v xml:space="preserve">عام </v>
      </c>
      <c r="D346" s="70">
        <f>[1]All!H351</f>
        <v>875</v>
      </c>
      <c r="F346" s="77" t="str">
        <f>IFERROR(INDEX(all[اسم الصنف],MATCH(SMALL($I$2:$I$3995,ROWS($F$2:F346)),$I$2:$I$3995,0)),"")</f>
        <v/>
      </c>
      <c r="G346" s="78" t="str">
        <f>IFERROR(IF(SEARCH(بحث!$L$4,all[الشركة])&gt;0,ROW(G346),""),"")</f>
        <v/>
      </c>
      <c r="H346" s="78" t="str">
        <f>IFERROR(INDEX(all[الشركة],MATCH(SMALL($G$2:$G$3995,ROWS($H$2:H346)),$G$2:$G$3995,0)),"")</f>
        <v/>
      </c>
      <c r="I346" s="78" t="str">
        <f>IFERROR(IF(SEARCH(بحث!$L$4,all[الشركة])&gt;0,ROW(G346),""),"")</f>
        <v/>
      </c>
      <c r="J346" s="78" t="str">
        <f>IFERROR(INDEX(all[الباركود],MATCH(SMALL($I$2:$I$3995,ROWS($J$2:J346)),$I$2:$I$3995,0)),"")</f>
        <v/>
      </c>
      <c r="K346" s="79" t="str">
        <f>IFERROR(INDEX(all[سعر البيع],MATCH(SMALL($I$2:$I$3995,ROWS($K$2:K346)),$I$2:$I$3995,0)),"")</f>
        <v/>
      </c>
      <c r="L346" s="77" t="str">
        <f>IFERROR(IF(SEARCH(بحث!$D$4,all[اسم الصنف])&gt;0,ROW(L346),""),"")</f>
        <v/>
      </c>
      <c r="M346" s="78" t="str">
        <f>IFERROR(INDEX(all[اسم الصنف],MATCH(SMALL($L$2:$L$3995,ROWS($M$2:M346)),$L$2:$L$3995,0)),"")</f>
        <v/>
      </c>
      <c r="N346" s="78" t="str">
        <f>IFERROR(INDEX(all[الباركود],MATCH(SMALL($L$2:$L$3995,ROWS($N$2:N346)),$L$2:$L$3995,0)),"")</f>
        <v/>
      </c>
      <c r="O346" s="78" t="str">
        <f>IFERROR(INDEX(all[الشركة],MATCH(SMALL($L$2:$L$3995,ROWS($O$2:O346)),$L$2:$L$3995,0)),"")</f>
        <v/>
      </c>
      <c r="P346" s="79" t="str">
        <f>IFERROR(INDEX(all[سعر البيع],MATCH(SMALL($L$2:$L$3995,ROWS($P$2:P346)),$L$2:$L$3995,0)),"")</f>
        <v/>
      </c>
    </row>
    <row r="347" spans="1:16" x14ac:dyDescent="0.2">
      <c r="A347" s="71" t="str">
        <f>[1]All!E352</f>
        <v>2451</v>
      </c>
      <c r="B347" s="69" t="str">
        <f>[1]All!F352</f>
        <v>لفه سلك صلب نصار 13ك 1م</v>
      </c>
      <c r="C347" s="69" t="str">
        <f>[1]All!G352</f>
        <v>نصار سلك ممدد</v>
      </c>
      <c r="D347" s="70">
        <f>[1]All!H352</f>
        <v>525</v>
      </c>
      <c r="F347" s="77" t="str">
        <f>IFERROR(INDEX(all[اسم الصنف],MATCH(SMALL($I$2:$I$3995,ROWS($F$2:F347)),$I$2:$I$3995,0)),"")</f>
        <v/>
      </c>
      <c r="G347" s="78" t="str">
        <f>IFERROR(IF(SEARCH(بحث!$L$4,all[الشركة])&gt;0,ROW(G347),""),"")</f>
        <v/>
      </c>
      <c r="H347" s="78" t="str">
        <f>IFERROR(INDEX(all[الشركة],MATCH(SMALL($G$2:$G$3995,ROWS($H$2:H347)),$G$2:$G$3995,0)),"")</f>
        <v/>
      </c>
      <c r="I347" s="78" t="str">
        <f>IFERROR(IF(SEARCH(بحث!$L$4,all[الشركة])&gt;0,ROW(G347),""),"")</f>
        <v/>
      </c>
      <c r="J347" s="78" t="str">
        <f>IFERROR(INDEX(all[الباركود],MATCH(SMALL($I$2:$I$3995,ROWS($J$2:J347)),$I$2:$I$3995,0)),"")</f>
        <v/>
      </c>
      <c r="K347" s="79" t="str">
        <f>IFERROR(INDEX(all[سعر البيع],MATCH(SMALL($I$2:$I$3995,ROWS($K$2:K347)),$I$2:$I$3995,0)),"")</f>
        <v/>
      </c>
      <c r="L347" s="77" t="str">
        <f>IFERROR(IF(SEARCH(بحث!$D$4,all[اسم الصنف])&gt;0,ROW(L347),""),"")</f>
        <v/>
      </c>
      <c r="M347" s="78" t="str">
        <f>IFERROR(INDEX(all[اسم الصنف],MATCH(SMALL($L$2:$L$3995,ROWS($M$2:M347)),$L$2:$L$3995,0)),"")</f>
        <v/>
      </c>
      <c r="N347" s="78" t="str">
        <f>IFERROR(INDEX(all[الباركود],MATCH(SMALL($L$2:$L$3995,ROWS($N$2:N347)),$L$2:$L$3995,0)),"")</f>
        <v/>
      </c>
      <c r="O347" s="78" t="str">
        <f>IFERROR(INDEX(all[الشركة],MATCH(SMALL($L$2:$L$3995,ROWS($O$2:O347)),$L$2:$L$3995,0)),"")</f>
        <v/>
      </c>
      <c r="P347" s="79" t="str">
        <f>IFERROR(INDEX(all[سعر البيع],MATCH(SMALL($L$2:$L$3995,ROWS($P$2:P347)),$L$2:$L$3995,0)),"")</f>
        <v/>
      </c>
    </row>
    <row r="348" spans="1:16" x14ac:dyDescent="0.2">
      <c r="A348" s="71" t="str">
        <f>[1]All!E353</f>
        <v>2452</v>
      </c>
      <c r="B348" s="69" t="str">
        <f>[1]All!F353</f>
        <v>قطعه صنفره الاسد 150</v>
      </c>
      <c r="C348" s="69" t="str">
        <f>[1]All!G353</f>
        <v xml:space="preserve">عام </v>
      </c>
      <c r="D348" s="70">
        <f>[1]All!H353</f>
        <v>875</v>
      </c>
      <c r="F348" s="77" t="str">
        <f>IFERROR(INDEX(all[اسم الصنف],MATCH(SMALL($I$2:$I$3995,ROWS($F$2:F348)),$I$2:$I$3995,0)),"")</f>
        <v/>
      </c>
      <c r="G348" s="78" t="str">
        <f>IFERROR(IF(SEARCH(بحث!$L$4,all[الشركة])&gt;0,ROW(G348),""),"")</f>
        <v/>
      </c>
      <c r="H348" s="78" t="str">
        <f>IFERROR(INDEX(all[الشركة],MATCH(SMALL($G$2:$G$3995,ROWS($H$2:H348)),$G$2:$G$3995,0)),"")</f>
        <v/>
      </c>
      <c r="I348" s="78" t="str">
        <f>IFERROR(IF(SEARCH(بحث!$L$4,all[الشركة])&gt;0,ROW(G348),""),"")</f>
        <v/>
      </c>
      <c r="J348" s="78" t="str">
        <f>IFERROR(INDEX(all[الباركود],MATCH(SMALL($I$2:$I$3995,ROWS($J$2:J348)),$I$2:$I$3995,0)),"")</f>
        <v/>
      </c>
      <c r="K348" s="79" t="str">
        <f>IFERROR(INDEX(all[سعر البيع],MATCH(SMALL($I$2:$I$3995,ROWS($K$2:K348)),$I$2:$I$3995,0)),"")</f>
        <v/>
      </c>
      <c r="L348" s="77" t="str">
        <f>IFERROR(IF(SEARCH(بحث!$D$4,all[اسم الصنف])&gt;0,ROW(L348),""),"")</f>
        <v/>
      </c>
      <c r="M348" s="78" t="str">
        <f>IFERROR(INDEX(all[اسم الصنف],MATCH(SMALL($L$2:$L$3995,ROWS($M$2:M348)),$L$2:$L$3995,0)),"")</f>
        <v/>
      </c>
      <c r="N348" s="78" t="str">
        <f>IFERROR(INDEX(all[الباركود],MATCH(SMALL($L$2:$L$3995,ROWS($N$2:N348)),$L$2:$L$3995,0)),"")</f>
        <v/>
      </c>
      <c r="O348" s="78" t="str">
        <f>IFERROR(INDEX(all[الشركة],MATCH(SMALL($L$2:$L$3995,ROWS($O$2:O348)),$L$2:$L$3995,0)),"")</f>
        <v/>
      </c>
      <c r="P348" s="79" t="str">
        <f>IFERROR(INDEX(all[سعر البيع],MATCH(SMALL($L$2:$L$3995,ROWS($P$2:P348)),$L$2:$L$3995,0)),"")</f>
        <v/>
      </c>
    </row>
    <row r="349" spans="1:16" x14ac:dyDescent="0.2">
      <c r="A349" s="71" t="str">
        <f>[1]All!E354</f>
        <v>2457</v>
      </c>
      <c r="B349" s="69" t="str">
        <f>[1]All!F354</f>
        <v>لفه سلك صلب نصار 18ك 1م*20م</v>
      </c>
      <c r="C349" s="69" t="str">
        <f>[1]All!G354</f>
        <v>نصار سلك ممدد</v>
      </c>
      <c r="D349" s="70">
        <f>[1]All!H354</f>
        <v>665</v>
      </c>
      <c r="F349" s="77" t="str">
        <f>IFERROR(INDEX(all[اسم الصنف],MATCH(SMALL($I$2:$I$3995,ROWS($F$2:F349)),$I$2:$I$3995,0)),"")</f>
        <v/>
      </c>
      <c r="G349" s="78" t="str">
        <f>IFERROR(IF(SEARCH(بحث!$L$4,all[الشركة])&gt;0,ROW(G349),""),"")</f>
        <v/>
      </c>
      <c r="H349" s="78" t="str">
        <f>IFERROR(INDEX(all[الشركة],MATCH(SMALL($G$2:$G$3995,ROWS($H$2:H349)),$G$2:$G$3995,0)),"")</f>
        <v/>
      </c>
      <c r="I349" s="78" t="str">
        <f>IFERROR(IF(SEARCH(بحث!$L$4,all[الشركة])&gt;0,ROW(G349),""),"")</f>
        <v/>
      </c>
      <c r="J349" s="78" t="str">
        <f>IFERROR(INDEX(all[الباركود],MATCH(SMALL($I$2:$I$3995,ROWS($J$2:J349)),$I$2:$I$3995,0)),"")</f>
        <v/>
      </c>
      <c r="K349" s="79" t="str">
        <f>IFERROR(INDEX(all[سعر البيع],MATCH(SMALL($I$2:$I$3995,ROWS($K$2:K349)),$I$2:$I$3995,0)),"")</f>
        <v/>
      </c>
      <c r="L349" s="77" t="str">
        <f>IFERROR(IF(SEARCH(بحث!$D$4,all[اسم الصنف])&gt;0,ROW(L349),""),"")</f>
        <v/>
      </c>
      <c r="M349" s="78" t="str">
        <f>IFERROR(INDEX(all[اسم الصنف],MATCH(SMALL($L$2:$L$3995,ROWS($M$2:M349)),$L$2:$L$3995,0)),"")</f>
        <v/>
      </c>
      <c r="N349" s="78" t="str">
        <f>IFERROR(INDEX(all[الباركود],MATCH(SMALL($L$2:$L$3995,ROWS($N$2:N349)),$L$2:$L$3995,0)),"")</f>
        <v/>
      </c>
      <c r="O349" s="78" t="str">
        <f>IFERROR(INDEX(all[الشركة],MATCH(SMALL($L$2:$L$3995,ROWS($O$2:O349)),$L$2:$L$3995,0)),"")</f>
        <v/>
      </c>
      <c r="P349" s="79" t="str">
        <f>IFERROR(INDEX(all[سعر البيع],MATCH(SMALL($L$2:$L$3995,ROWS($P$2:P349)),$L$2:$L$3995,0)),"")</f>
        <v/>
      </c>
    </row>
    <row r="350" spans="1:16" x14ac:dyDescent="0.2">
      <c r="A350" s="71" t="str">
        <f>[1]All!E355</f>
        <v>2459</v>
      </c>
      <c r="B350" s="69" t="str">
        <f>[1]All!F355</f>
        <v>قطعه صنفره الاسد 220</v>
      </c>
      <c r="C350" s="69" t="str">
        <f>[1]All!G355</f>
        <v xml:space="preserve">عام </v>
      </c>
      <c r="D350" s="70">
        <f>[1]All!H355</f>
        <v>875</v>
      </c>
      <c r="F350" s="77" t="str">
        <f>IFERROR(INDEX(all[اسم الصنف],MATCH(SMALL($I$2:$I$3995,ROWS($F$2:F350)),$I$2:$I$3995,0)),"")</f>
        <v/>
      </c>
      <c r="G350" s="78" t="str">
        <f>IFERROR(IF(SEARCH(بحث!$L$4,all[الشركة])&gt;0,ROW(G350),""),"")</f>
        <v/>
      </c>
      <c r="H350" s="78" t="str">
        <f>IFERROR(INDEX(all[الشركة],MATCH(SMALL($G$2:$G$3995,ROWS($H$2:H350)),$G$2:$G$3995,0)),"")</f>
        <v/>
      </c>
      <c r="I350" s="78" t="str">
        <f>IFERROR(IF(SEARCH(بحث!$L$4,all[الشركة])&gt;0,ROW(G350),""),"")</f>
        <v/>
      </c>
      <c r="J350" s="78" t="str">
        <f>IFERROR(INDEX(all[الباركود],MATCH(SMALL($I$2:$I$3995,ROWS($J$2:J350)),$I$2:$I$3995,0)),"")</f>
        <v/>
      </c>
      <c r="K350" s="79" t="str">
        <f>IFERROR(INDEX(all[سعر البيع],MATCH(SMALL($I$2:$I$3995,ROWS($K$2:K350)),$I$2:$I$3995,0)),"")</f>
        <v/>
      </c>
      <c r="L350" s="77" t="str">
        <f>IFERROR(IF(SEARCH(بحث!$D$4,all[اسم الصنف])&gt;0,ROW(L350),""),"")</f>
        <v/>
      </c>
      <c r="M350" s="78" t="str">
        <f>IFERROR(INDEX(all[اسم الصنف],MATCH(SMALL($L$2:$L$3995,ROWS($M$2:M350)),$L$2:$L$3995,0)),"")</f>
        <v/>
      </c>
      <c r="N350" s="78" t="str">
        <f>IFERROR(INDEX(all[الباركود],MATCH(SMALL($L$2:$L$3995,ROWS($N$2:N350)),$L$2:$L$3995,0)),"")</f>
        <v/>
      </c>
      <c r="O350" s="78" t="str">
        <f>IFERROR(INDEX(all[الشركة],MATCH(SMALL($L$2:$L$3995,ROWS($O$2:O350)),$L$2:$L$3995,0)),"")</f>
        <v/>
      </c>
      <c r="P350" s="79" t="str">
        <f>IFERROR(INDEX(all[سعر البيع],MATCH(SMALL($L$2:$L$3995,ROWS($P$2:P350)),$L$2:$L$3995,0)),"")</f>
        <v/>
      </c>
    </row>
    <row r="351" spans="1:16" x14ac:dyDescent="0.2">
      <c r="A351" s="71" t="str">
        <f>[1]All!E356</f>
        <v>246</v>
      </c>
      <c r="B351" s="69" t="str">
        <f>[1]All!F356</f>
        <v>بستله ورنيش مائي كابسي 752</v>
      </c>
      <c r="C351" s="69" t="str">
        <f>[1]All!G356</f>
        <v>كابسي</v>
      </c>
      <c r="D351" s="70">
        <f>[1]All!H356</f>
        <v>279.44</v>
      </c>
      <c r="F351" s="77" t="str">
        <f>IFERROR(INDEX(all[اسم الصنف],MATCH(SMALL($I$2:$I$3995,ROWS($F$2:F351)),$I$2:$I$3995,0)),"")</f>
        <v/>
      </c>
      <c r="G351" s="78" t="str">
        <f>IFERROR(IF(SEARCH(بحث!$L$4,all[الشركة])&gt;0,ROW(G351),""),"")</f>
        <v/>
      </c>
      <c r="H351" s="78" t="str">
        <f>IFERROR(INDEX(all[الشركة],MATCH(SMALL($G$2:$G$3995,ROWS($H$2:H351)),$G$2:$G$3995,0)),"")</f>
        <v/>
      </c>
      <c r="I351" s="78" t="str">
        <f>IFERROR(IF(SEARCH(بحث!$L$4,all[الشركة])&gt;0,ROW(G351),""),"")</f>
        <v/>
      </c>
      <c r="J351" s="78" t="str">
        <f>IFERROR(INDEX(all[الباركود],MATCH(SMALL($I$2:$I$3995,ROWS($J$2:J351)),$I$2:$I$3995,0)),"")</f>
        <v/>
      </c>
      <c r="K351" s="79" t="str">
        <f>IFERROR(INDEX(all[سعر البيع],MATCH(SMALL($I$2:$I$3995,ROWS($K$2:K351)),$I$2:$I$3995,0)),"")</f>
        <v/>
      </c>
      <c r="L351" s="77" t="str">
        <f>IFERROR(IF(SEARCH(بحث!$D$4,all[اسم الصنف])&gt;0,ROW(L351),""),"")</f>
        <v/>
      </c>
      <c r="M351" s="78" t="str">
        <f>IFERROR(INDEX(all[اسم الصنف],MATCH(SMALL($L$2:$L$3995,ROWS($M$2:M351)),$L$2:$L$3995,0)),"")</f>
        <v/>
      </c>
      <c r="N351" s="78" t="str">
        <f>IFERROR(INDEX(all[الباركود],MATCH(SMALL($L$2:$L$3995,ROWS($N$2:N351)),$L$2:$L$3995,0)),"")</f>
        <v/>
      </c>
      <c r="O351" s="78" t="str">
        <f>IFERROR(INDEX(all[الشركة],MATCH(SMALL($L$2:$L$3995,ROWS($O$2:O351)),$L$2:$L$3995,0)),"")</f>
        <v/>
      </c>
      <c r="P351" s="79" t="str">
        <f>IFERROR(INDEX(all[سعر البيع],MATCH(SMALL($L$2:$L$3995,ROWS($P$2:P351)),$L$2:$L$3995,0)),"")</f>
        <v/>
      </c>
    </row>
    <row r="352" spans="1:16" x14ac:dyDescent="0.2">
      <c r="A352" s="71" t="str">
        <f>[1]All!E357</f>
        <v>2468</v>
      </c>
      <c r="B352" s="69" t="str">
        <f>[1]All!F357</f>
        <v>لفه سلك بقلاوه نصار  *1م 7ك</v>
      </c>
      <c r="C352" s="69" t="str">
        <f>[1]All!G357</f>
        <v>نصار سلك ممدد</v>
      </c>
      <c r="D352" s="70">
        <f>[1]All!H357</f>
        <v>245</v>
      </c>
      <c r="F352" s="77" t="str">
        <f>IFERROR(INDEX(all[اسم الصنف],MATCH(SMALL($I$2:$I$3995,ROWS($F$2:F352)),$I$2:$I$3995,0)),"")</f>
        <v/>
      </c>
      <c r="G352" s="78" t="str">
        <f>IFERROR(IF(SEARCH(بحث!$L$4,all[الشركة])&gt;0,ROW(G352),""),"")</f>
        <v/>
      </c>
      <c r="H352" s="78" t="str">
        <f>IFERROR(INDEX(all[الشركة],MATCH(SMALL($G$2:$G$3995,ROWS($H$2:H352)),$G$2:$G$3995,0)),"")</f>
        <v/>
      </c>
      <c r="I352" s="78" t="str">
        <f>IFERROR(IF(SEARCH(بحث!$L$4,all[الشركة])&gt;0,ROW(G352),""),"")</f>
        <v/>
      </c>
      <c r="J352" s="78" t="str">
        <f>IFERROR(INDEX(all[الباركود],MATCH(SMALL($I$2:$I$3995,ROWS($J$2:J352)),$I$2:$I$3995,0)),"")</f>
        <v/>
      </c>
      <c r="K352" s="79" t="str">
        <f>IFERROR(INDEX(all[سعر البيع],MATCH(SMALL($I$2:$I$3995,ROWS($K$2:K352)),$I$2:$I$3995,0)),"")</f>
        <v/>
      </c>
      <c r="L352" s="77" t="str">
        <f>IFERROR(IF(SEARCH(بحث!$D$4,all[اسم الصنف])&gt;0,ROW(L352),""),"")</f>
        <v/>
      </c>
      <c r="M352" s="78" t="str">
        <f>IFERROR(INDEX(all[اسم الصنف],MATCH(SMALL($L$2:$L$3995,ROWS($M$2:M352)),$L$2:$L$3995,0)),"")</f>
        <v/>
      </c>
      <c r="N352" s="78" t="str">
        <f>IFERROR(INDEX(all[الباركود],MATCH(SMALL($L$2:$L$3995,ROWS($N$2:N352)),$L$2:$L$3995,0)),"")</f>
        <v/>
      </c>
      <c r="O352" s="78" t="str">
        <f>IFERROR(INDEX(all[الشركة],MATCH(SMALL($L$2:$L$3995,ROWS($O$2:O352)),$L$2:$L$3995,0)),"")</f>
        <v/>
      </c>
      <c r="P352" s="79" t="str">
        <f>IFERROR(INDEX(all[سعر البيع],MATCH(SMALL($L$2:$L$3995,ROWS($P$2:P352)),$L$2:$L$3995,0)),"")</f>
        <v/>
      </c>
    </row>
    <row r="353" spans="1:16" x14ac:dyDescent="0.2">
      <c r="A353" s="71" t="str">
        <f>[1]All!E358</f>
        <v>247</v>
      </c>
      <c r="B353" s="69" t="str">
        <f>[1]All!F358</f>
        <v>بستله سيلر مائي كابسي 751</v>
      </c>
      <c r="C353" s="69" t="str">
        <f>[1]All!G358</f>
        <v>كابسي</v>
      </c>
      <c r="D353" s="70">
        <f>[1]All!H358</f>
        <v>137.28</v>
      </c>
      <c r="F353" s="77" t="str">
        <f>IFERROR(INDEX(all[اسم الصنف],MATCH(SMALL($I$2:$I$3995,ROWS($F$2:F353)),$I$2:$I$3995,0)),"")</f>
        <v/>
      </c>
      <c r="G353" s="78" t="str">
        <f>IFERROR(IF(SEARCH(بحث!$L$4,all[الشركة])&gt;0,ROW(G353),""),"")</f>
        <v/>
      </c>
      <c r="H353" s="78" t="str">
        <f>IFERROR(INDEX(all[الشركة],MATCH(SMALL($G$2:$G$3995,ROWS($H$2:H353)),$G$2:$G$3995,0)),"")</f>
        <v/>
      </c>
      <c r="I353" s="78" t="str">
        <f>IFERROR(IF(SEARCH(بحث!$L$4,all[الشركة])&gt;0,ROW(G353),""),"")</f>
        <v/>
      </c>
      <c r="J353" s="78" t="str">
        <f>IFERROR(INDEX(all[الباركود],MATCH(SMALL($I$2:$I$3995,ROWS($J$2:J353)),$I$2:$I$3995,0)),"")</f>
        <v/>
      </c>
      <c r="K353" s="79" t="str">
        <f>IFERROR(INDEX(all[سعر البيع],MATCH(SMALL($I$2:$I$3995,ROWS($K$2:K353)),$I$2:$I$3995,0)),"")</f>
        <v/>
      </c>
      <c r="L353" s="77" t="str">
        <f>IFERROR(IF(SEARCH(بحث!$D$4,all[اسم الصنف])&gt;0,ROW(L353),""),"")</f>
        <v/>
      </c>
      <c r="M353" s="78" t="str">
        <f>IFERROR(INDEX(all[اسم الصنف],MATCH(SMALL($L$2:$L$3995,ROWS($M$2:M353)),$L$2:$L$3995,0)),"")</f>
        <v/>
      </c>
      <c r="N353" s="78" t="str">
        <f>IFERROR(INDEX(all[الباركود],MATCH(SMALL($L$2:$L$3995,ROWS($N$2:N353)),$L$2:$L$3995,0)),"")</f>
        <v/>
      </c>
      <c r="O353" s="78" t="str">
        <f>IFERROR(INDEX(all[الشركة],MATCH(SMALL($L$2:$L$3995,ROWS($O$2:O353)),$L$2:$L$3995,0)),"")</f>
        <v/>
      </c>
      <c r="P353" s="79" t="str">
        <f>IFERROR(INDEX(all[سعر البيع],MATCH(SMALL($L$2:$L$3995,ROWS($P$2:P353)),$L$2:$L$3995,0)),"")</f>
        <v/>
      </c>
    </row>
    <row r="354" spans="1:16" x14ac:dyDescent="0.2">
      <c r="A354" s="71"/>
      <c r="B354" s="69"/>
      <c r="C354" s="69"/>
      <c r="D354" s="70"/>
      <c r="F354" s="77" t="str">
        <f>IFERROR(INDEX(all[اسم الصنف],MATCH(SMALL($I$2:$I$3995,ROWS($F$2:F354)),$I$2:$I$3995,0)),"")</f>
        <v/>
      </c>
      <c r="G354" s="78" t="str">
        <f>IFERROR(IF(SEARCH(بحث!$L$4,all[الشركة])&gt;0,ROW(G354),""),"")</f>
        <v/>
      </c>
      <c r="H354" s="78" t="str">
        <f>IFERROR(INDEX(all[الشركة],MATCH(SMALL($G$2:$G$3995,ROWS($H$2:H354)),$G$2:$G$3995,0)),"")</f>
        <v/>
      </c>
      <c r="I354" s="78" t="str">
        <f>IFERROR(IF(SEARCH(بحث!$L$4,all[الشركة])&gt;0,ROW(G354),""),"")</f>
        <v/>
      </c>
      <c r="J354" s="78" t="str">
        <f>IFERROR(INDEX(all[الباركود],MATCH(SMALL($I$2:$I$3995,ROWS($J$2:J354)),$I$2:$I$3995,0)),"")</f>
        <v/>
      </c>
      <c r="K354" s="79" t="str">
        <f>IFERROR(INDEX(all[سعر البيع],MATCH(SMALL($I$2:$I$3995,ROWS($K$2:K354)),$I$2:$I$3995,0)),"")</f>
        <v/>
      </c>
      <c r="L354" s="77" t="str">
        <f>IFERROR(IF(SEARCH(بحث!$D$4,all[اسم الصنف])&gt;0,ROW(L354),""),"")</f>
        <v/>
      </c>
      <c r="M354" s="78" t="str">
        <f>IFERROR(INDEX(all[اسم الصنف],MATCH(SMALL($L$2:$L$3995,ROWS($M$2:M354)),$L$2:$L$3995,0)),"")</f>
        <v/>
      </c>
      <c r="N354" s="78" t="str">
        <f>IFERROR(INDEX(all[الباركود],MATCH(SMALL($L$2:$L$3995,ROWS($N$2:N354)),$L$2:$L$3995,0)),"")</f>
        <v/>
      </c>
      <c r="O354" s="78" t="str">
        <f>IFERROR(INDEX(all[الشركة],MATCH(SMALL($L$2:$L$3995,ROWS($O$2:O354)),$L$2:$L$3995,0)),"")</f>
        <v/>
      </c>
      <c r="P354" s="79" t="str">
        <f>IFERROR(INDEX(all[سعر البيع],MATCH(SMALL($L$2:$L$3995,ROWS($P$2:P354)),$L$2:$L$3995,0)),"")</f>
        <v/>
      </c>
    </row>
    <row r="355" spans="1:16" x14ac:dyDescent="0.2">
      <c r="A355" s="71" t="str">
        <f>[1]All!E360</f>
        <v>248</v>
      </c>
      <c r="B355" s="69" t="str">
        <f>[1]All!F360</f>
        <v>جالون سيلر مائي كابسي751</v>
      </c>
      <c r="C355" s="69" t="str">
        <f>[1]All!G360</f>
        <v>كابسي</v>
      </c>
      <c r="D355" s="70">
        <f>[1]All!H360</f>
        <v>50.64</v>
      </c>
      <c r="F355" s="77" t="str">
        <f>IFERROR(INDEX(all[اسم الصنف],MATCH(SMALL($I$2:$I$3995,ROWS($F$2:F355)),$I$2:$I$3995,0)),"")</f>
        <v/>
      </c>
      <c r="G355" s="78" t="str">
        <f>IFERROR(IF(SEARCH(بحث!$L$4,all[الشركة])&gt;0,ROW(G355),""),"")</f>
        <v/>
      </c>
      <c r="H355" s="78" t="str">
        <f>IFERROR(INDEX(all[الشركة],MATCH(SMALL($G$2:$G$3995,ROWS($H$2:H355)),$G$2:$G$3995,0)),"")</f>
        <v/>
      </c>
      <c r="I355" s="78" t="str">
        <f>IFERROR(IF(SEARCH(بحث!$L$4,all[الشركة])&gt;0,ROW(G355),""),"")</f>
        <v/>
      </c>
      <c r="J355" s="78" t="str">
        <f>IFERROR(INDEX(all[الباركود],MATCH(SMALL($I$2:$I$3995,ROWS($J$2:J355)),$I$2:$I$3995,0)),"")</f>
        <v/>
      </c>
      <c r="K355" s="79" t="str">
        <f>IFERROR(INDEX(all[سعر البيع],MATCH(SMALL($I$2:$I$3995,ROWS($K$2:K355)),$I$2:$I$3995,0)),"")</f>
        <v/>
      </c>
      <c r="L355" s="77" t="str">
        <f>IFERROR(IF(SEARCH(بحث!$D$4,all[اسم الصنف])&gt;0,ROW(L355),""),"")</f>
        <v/>
      </c>
      <c r="M355" s="78" t="str">
        <f>IFERROR(INDEX(all[اسم الصنف],MATCH(SMALL($L$2:$L$3995,ROWS($M$2:M355)),$L$2:$L$3995,0)),"")</f>
        <v/>
      </c>
      <c r="N355" s="78" t="str">
        <f>IFERROR(INDEX(all[الباركود],MATCH(SMALL($L$2:$L$3995,ROWS($N$2:N355)),$L$2:$L$3995,0)),"")</f>
        <v/>
      </c>
      <c r="O355" s="78" t="str">
        <f>IFERROR(INDEX(all[الشركة],MATCH(SMALL($L$2:$L$3995,ROWS($O$2:O355)),$L$2:$L$3995,0)),"")</f>
        <v/>
      </c>
      <c r="P355" s="79" t="str">
        <f>IFERROR(INDEX(all[سعر البيع],MATCH(SMALL($L$2:$L$3995,ROWS($P$2:P355)),$L$2:$L$3995,0)),"")</f>
        <v/>
      </c>
    </row>
    <row r="356" spans="1:16" x14ac:dyDescent="0.2">
      <c r="A356" s="71" t="str">
        <f>[1]All!E361</f>
        <v>2480</v>
      </c>
      <c r="B356" s="69" t="str">
        <f>[1]All!F361</f>
        <v xml:space="preserve">لفه سلك بقلاوه نصار 1م*11.5ك </v>
      </c>
      <c r="C356" s="69" t="str">
        <f>[1]All!G361</f>
        <v>نصار سلك ممدد</v>
      </c>
      <c r="D356" s="70">
        <f>[1]All!H361</f>
        <v>410</v>
      </c>
      <c r="F356" s="77" t="str">
        <f>IFERROR(INDEX(all[اسم الصنف],MATCH(SMALL($I$2:$I$3995,ROWS($F$2:F356)),$I$2:$I$3995,0)),"")</f>
        <v/>
      </c>
      <c r="G356" s="78" t="str">
        <f>IFERROR(IF(SEARCH(بحث!$L$4,all[الشركة])&gt;0,ROW(G356),""),"")</f>
        <v/>
      </c>
      <c r="H356" s="78" t="str">
        <f>IFERROR(INDEX(all[الشركة],MATCH(SMALL($G$2:$G$3995,ROWS($H$2:H356)),$G$2:$G$3995,0)),"")</f>
        <v/>
      </c>
      <c r="I356" s="78" t="str">
        <f>IFERROR(IF(SEARCH(بحث!$L$4,all[الشركة])&gt;0,ROW(G356),""),"")</f>
        <v/>
      </c>
      <c r="J356" s="78" t="str">
        <f>IFERROR(INDEX(all[الباركود],MATCH(SMALL($I$2:$I$3995,ROWS($J$2:J356)),$I$2:$I$3995,0)),"")</f>
        <v/>
      </c>
      <c r="K356" s="79" t="str">
        <f>IFERROR(INDEX(all[سعر البيع],MATCH(SMALL($I$2:$I$3995,ROWS($K$2:K356)),$I$2:$I$3995,0)),"")</f>
        <v/>
      </c>
      <c r="L356" s="77" t="str">
        <f>IFERROR(IF(SEARCH(بحث!$D$4,all[اسم الصنف])&gt;0,ROW(L356),""),"")</f>
        <v/>
      </c>
      <c r="M356" s="78" t="str">
        <f>IFERROR(INDEX(all[اسم الصنف],MATCH(SMALL($L$2:$L$3995,ROWS($M$2:M356)),$L$2:$L$3995,0)),"")</f>
        <v/>
      </c>
      <c r="N356" s="78" t="str">
        <f>IFERROR(INDEX(all[الباركود],MATCH(SMALL($L$2:$L$3995,ROWS($N$2:N356)),$L$2:$L$3995,0)),"")</f>
        <v/>
      </c>
      <c r="O356" s="78" t="str">
        <f>IFERROR(INDEX(all[الشركة],MATCH(SMALL($L$2:$L$3995,ROWS($O$2:O356)),$L$2:$L$3995,0)),"")</f>
        <v/>
      </c>
      <c r="P356" s="79" t="str">
        <f>IFERROR(INDEX(all[سعر البيع],MATCH(SMALL($L$2:$L$3995,ROWS($P$2:P356)),$L$2:$L$3995,0)),"")</f>
        <v/>
      </c>
    </row>
    <row r="357" spans="1:16" x14ac:dyDescent="0.2">
      <c r="A357" s="71" t="str">
        <f>[1]All!E362</f>
        <v>2481</v>
      </c>
      <c r="B357" s="69" t="str">
        <f>[1]All!F362</f>
        <v xml:space="preserve">لفه سلك بقلاوه نصار 1م * 16ك </v>
      </c>
      <c r="C357" s="69" t="str">
        <f>[1]All!G362</f>
        <v>نصار سلك ممدد</v>
      </c>
      <c r="D357" s="70">
        <f>[1]All!H362</f>
        <v>525</v>
      </c>
      <c r="F357" s="77" t="str">
        <f>IFERROR(INDEX(all[اسم الصنف],MATCH(SMALL($I$2:$I$3995,ROWS($F$2:F357)),$I$2:$I$3995,0)),"")</f>
        <v/>
      </c>
      <c r="G357" s="78" t="str">
        <f>IFERROR(IF(SEARCH(بحث!$L$4,all[الشركة])&gt;0,ROW(G357),""),"")</f>
        <v/>
      </c>
      <c r="H357" s="78" t="str">
        <f>IFERROR(INDEX(all[الشركة],MATCH(SMALL($G$2:$G$3995,ROWS($H$2:H357)),$G$2:$G$3995,0)),"")</f>
        <v/>
      </c>
      <c r="I357" s="78" t="str">
        <f>IFERROR(IF(SEARCH(بحث!$L$4,all[الشركة])&gt;0,ROW(G357),""),"")</f>
        <v/>
      </c>
      <c r="J357" s="78" t="str">
        <f>IFERROR(INDEX(all[الباركود],MATCH(SMALL($I$2:$I$3995,ROWS($J$2:J357)),$I$2:$I$3995,0)),"")</f>
        <v/>
      </c>
      <c r="K357" s="79" t="str">
        <f>IFERROR(INDEX(all[سعر البيع],MATCH(SMALL($I$2:$I$3995,ROWS($K$2:K357)),$I$2:$I$3995,0)),"")</f>
        <v/>
      </c>
      <c r="L357" s="77" t="str">
        <f>IFERROR(IF(SEARCH(بحث!$D$4,all[اسم الصنف])&gt;0,ROW(L357),""),"")</f>
        <v/>
      </c>
      <c r="M357" s="78" t="str">
        <f>IFERROR(INDEX(all[اسم الصنف],MATCH(SMALL($L$2:$L$3995,ROWS($M$2:M357)),$L$2:$L$3995,0)),"")</f>
        <v/>
      </c>
      <c r="N357" s="78" t="str">
        <f>IFERROR(INDEX(all[الباركود],MATCH(SMALL($L$2:$L$3995,ROWS($N$2:N357)),$L$2:$L$3995,0)),"")</f>
        <v/>
      </c>
      <c r="O357" s="78" t="str">
        <f>IFERROR(INDEX(all[الشركة],MATCH(SMALL($L$2:$L$3995,ROWS($O$2:O357)),$L$2:$L$3995,0)),"")</f>
        <v/>
      </c>
      <c r="P357" s="79" t="str">
        <f>IFERROR(INDEX(all[سعر البيع],MATCH(SMALL($L$2:$L$3995,ROWS($P$2:P357)),$L$2:$L$3995,0)),"")</f>
        <v/>
      </c>
    </row>
    <row r="358" spans="1:16" x14ac:dyDescent="0.2">
      <c r="A358" s="71" t="str">
        <f>[1]All!E363</f>
        <v>2482</v>
      </c>
      <c r="B358" s="69" t="str">
        <f>[1]All!F363</f>
        <v xml:space="preserve">لفه سلك بقلاوه نصار 1.25م*6م 16ك </v>
      </c>
      <c r="C358" s="69" t="str">
        <f>[1]All!G363</f>
        <v>نصار سلك ممدد</v>
      </c>
      <c r="D358" s="70">
        <f>[1]All!H363</f>
        <v>535</v>
      </c>
      <c r="F358" s="77" t="str">
        <f>IFERROR(INDEX(all[اسم الصنف],MATCH(SMALL($I$2:$I$3995,ROWS($F$2:F358)),$I$2:$I$3995,0)),"")</f>
        <v/>
      </c>
      <c r="G358" s="78" t="str">
        <f>IFERROR(IF(SEARCH(بحث!$L$4,all[الشركة])&gt;0,ROW(G358),""),"")</f>
        <v/>
      </c>
      <c r="H358" s="78" t="str">
        <f>IFERROR(INDEX(all[الشركة],MATCH(SMALL($G$2:$G$3995,ROWS($H$2:H358)),$G$2:$G$3995,0)),"")</f>
        <v/>
      </c>
      <c r="I358" s="78" t="str">
        <f>IFERROR(IF(SEARCH(بحث!$L$4,all[الشركة])&gt;0,ROW(G358),""),"")</f>
        <v/>
      </c>
      <c r="J358" s="78" t="str">
        <f>IFERROR(INDEX(all[الباركود],MATCH(SMALL($I$2:$I$3995,ROWS($J$2:J358)),$I$2:$I$3995,0)),"")</f>
        <v/>
      </c>
      <c r="K358" s="79" t="str">
        <f>IFERROR(INDEX(all[سعر البيع],MATCH(SMALL($I$2:$I$3995,ROWS($K$2:K358)),$I$2:$I$3995,0)),"")</f>
        <v/>
      </c>
      <c r="L358" s="77" t="str">
        <f>IFERROR(IF(SEARCH(بحث!$D$4,all[اسم الصنف])&gt;0,ROW(L358),""),"")</f>
        <v/>
      </c>
      <c r="M358" s="78" t="str">
        <f>IFERROR(INDEX(all[اسم الصنف],MATCH(SMALL($L$2:$L$3995,ROWS($M$2:M358)),$L$2:$L$3995,0)),"")</f>
        <v/>
      </c>
      <c r="N358" s="78" t="str">
        <f>IFERROR(INDEX(all[الباركود],MATCH(SMALL($L$2:$L$3995,ROWS($N$2:N358)),$L$2:$L$3995,0)),"")</f>
        <v/>
      </c>
      <c r="O358" s="78" t="str">
        <f>IFERROR(INDEX(all[الشركة],MATCH(SMALL($L$2:$L$3995,ROWS($O$2:O358)),$L$2:$L$3995,0)),"")</f>
        <v/>
      </c>
      <c r="P358" s="79" t="str">
        <f>IFERROR(INDEX(all[سعر البيع],MATCH(SMALL($L$2:$L$3995,ROWS($P$2:P358)),$L$2:$L$3995,0)),"")</f>
        <v/>
      </c>
    </row>
    <row r="359" spans="1:16" x14ac:dyDescent="0.2">
      <c r="A359" s="71"/>
      <c r="B359" s="69"/>
      <c r="C359" s="69"/>
      <c r="D359" s="70"/>
      <c r="F359" s="77" t="str">
        <f>IFERROR(INDEX(all[اسم الصنف],MATCH(SMALL($I$2:$I$3995,ROWS($F$2:F359)),$I$2:$I$3995,0)),"")</f>
        <v/>
      </c>
      <c r="G359" s="78" t="str">
        <f>IFERROR(IF(SEARCH(بحث!$L$4,all[الشركة])&gt;0,ROW(G359),""),"")</f>
        <v/>
      </c>
      <c r="H359" s="78" t="str">
        <f>IFERROR(INDEX(all[الشركة],MATCH(SMALL($G$2:$G$3995,ROWS($H$2:H359)),$G$2:$G$3995,0)),"")</f>
        <v/>
      </c>
      <c r="I359" s="78" t="str">
        <f>IFERROR(IF(SEARCH(بحث!$L$4,all[الشركة])&gt;0,ROW(G359),""),"")</f>
        <v/>
      </c>
      <c r="J359" s="78" t="str">
        <f>IFERROR(INDEX(all[الباركود],MATCH(SMALL($I$2:$I$3995,ROWS($J$2:J359)),$I$2:$I$3995,0)),"")</f>
        <v/>
      </c>
      <c r="K359" s="79" t="str">
        <f>IFERROR(INDEX(all[سعر البيع],MATCH(SMALL($I$2:$I$3995,ROWS($K$2:K359)),$I$2:$I$3995,0)),"")</f>
        <v/>
      </c>
      <c r="L359" s="77" t="str">
        <f>IFERROR(IF(SEARCH(بحث!$D$4,all[اسم الصنف])&gt;0,ROW(L359),""),"")</f>
        <v/>
      </c>
      <c r="M359" s="78" t="str">
        <f>IFERROR(INDEX(all[اسم الصنف],MATCH(SMALL($L$2:$L$3995,ROWS($M$2:M359)),$L$2:$L$3995,0)),"")</f>
        <v/>
      </c>
      <c r="N359" s="78" t="str">
        <f>IFERROR(INDEX(all[الباركود],MATCH(SMALL($L$2:$L$3995,ROWS($N$2:N359)),$L$2:$L$3995,0)),"")</f>
        <v/>
      </c>
      <c r="O359" s="78" t="str">
        <f>IFERROR(INDEX(all[الشركة],MATCH(SMALL($L$2:$L$3995,ROWS($O$2:O359)),$L$2:$L$3995,0)),"")</f>
        <v/>
      </c>
      <c r="P359" s="79" t="str">
        <f>IFERROR(INDEX(all[سعر البيع],MATCH(SMALL($L$2:$L$3995,ROWS($P$2:P359)),$L$2:$L$3995,0)),"")</f>
        <v/>
      </c>
    </row>
    <row r="360" spans="1:16" x14ac:dyDescent="0.2">
      <c r="A360" s="71" t="str">
        <f>[1]All!E365</f>
        <v>2486</v>
      </c>
      <c r="B360" s="69" t="str">
        <f>[1]All!F365</f>
        <v>لفه سلك بقلاوه نصار 1.5م*5م 20ك</v>
      </c>
      <c r="C360" s="69" t="str">
        <f>[1]All!G365</f>
        <v>نصار سلك ممدد</v>
      </c>
      <c r="D360" s="70">
        <f>[1]All!H365</f>
        <v>675</v>
      </c>
      <c r="F360" s="77" t="str">
        <f>IFERROR(INDEX(all[اسم الصنف],MATCH(SMALL($I$2:$I$3995,ROWS($F$2:F360)),$I$2:$I$3995,0)),"")</f>
        <v/>
      </c>
      <c r="G360" s="78" t="str">
        <f>IFERROR(IF(SEARCH(بحث!$L$4,all[الشركة])&gt;0,ROW(G360),""),"")</f>
        <v/>
      </c>
      <c r="H360" s="78" t="str">
        <f>IFERROR(INDEX(all[الشركة],MATCH(SMALL($G$2:$G$3995,ROWS($H$2:H360)),$G$2:$G$3995,0)),"")</f>
        <v/>
      </c>
      <c r="I360" s="78" t="str">
        <f>IFERROR(IF(SEARCH(بحث!$L$4,all[الشركة])&gt;0,ROW(G360),""),"")</f>
        <v/>
      </c>
      <c r="J360" s="78" t="str">
        <f>IFERROR(INDEX(all[الباركود],MATCH(SMALL($I$2:$I$3995,ROWS($J$2:J360)),$I$2:$I$3995,0)),"")</f>
        <v/>
      </c>
      <c r="K360" s="79" t="str">
        <f>IFERROR(INDEX(all[سعر البيع],MATCH(SMALL($I$2:$I$3995,ROWS($K$2:K360)),$I$2:$I$3995,0)),"")</f>
        <v/>
      </c>
      <c r="L360" s="77" t="str">
        <f>IFERROR(IF(SEARCH(بحث!$D$4,all[اسم الصنف])&gt;0,ROW(L360),""),"")</f>
        <v/>
      </c>
      <c r="M360" s="78" t="str">
        <f>IFERROR(INDEX(all[اسم الصنف],MATCH(SMALL($L$2:$L$3995,ROWS($M$2:M360)),$L$2:$L$3995,0)),"")</f>
        <v/>
      </c>
      <c r="N360" s="78" t="str">
        <f>IFERROR(INDEX(all[الباركود],MATCH(SMALL($L$2:$L$3995,ROWS($N$2:N360)),$L$2:$L$3995,0)),"")</f>
        <v/>
      </c>
      <c r="O360" s="78" t="str">
        <f>IFERROR(INDEX(all[الشركة],MATCH(SMALL($L$2:$L$3995,ROWS($O$2:O360)),$L$2:$L$3995,0)),"")</f>
        <v/>
      </c>
      <c r="P360" s="79" t="str">
        <f>IFERROR(INDEX(all[سعر البيع],MATCH(SMALL($L$2:$L$3995,ROWS($P$2:P360)),$L$2:$L$3995,0)),"")</f>
        <v/>
      </c>
    </row>
    <row r="361" spans="1:16" x14ac:dyDescent="0.2">
      <c r="A361" s="71" t="str">
        <f>[1]All!E366</f>
        <v>2488</v>
      </c>
      <c r="B361" s="69" t="str">
        <f>[1]All!F366</f>
        <v xml:space="preserve">لفه سلك اسلامي نصار 1م*6م 7ك </v>
      </c>
      <c r="C361" s="69" t="str">
        <f>[1]All!G366</f>
        <v>نصار سلك ممدد</v>
      </c>
      <c r="D361" s="70">
        <f>[1]All!H366</f>
        <v>245</v>
      </c>
      <c r="F361" s="77" t="str">
        <f>IFERROR(INDEX(all[اسم الصنف],MATCH(SMALL($I$2:$I$3995,ROWS($F$2:F361)),$I$2:$I$3995,0)),"")</f>
        <v/>
      </c>
      <c r="G361" s="78" t="str">
        <f>IFERROR(IF(SEARCH(بحث!$L$4,all[الشركة])&gt;0,ROW(G361),""),"")</f>
        <v/>
      </c>
      <c r="H361" s="78" t="str">
        <f>IFERROR(INDEX(all[الشركة],MATCH(SMALL($G$2:$G$3995,ROWS($H$2:H361)),$G$2:$G$3995,0)),"")</f>
        <v/>
      </c>
      <c r="I361" s="78" t="str">
        <f>IFERROR(IF(SEARCH(بحث!$L$4,all[الشركة])&gt;0,ROW(G361),""),"")</f>
        <v/>
      </c>
      <c r="J361" s="78" t="str">
        <f>IFERROR(INDEX(all[الباركود],MATCH(SMALL($I$2:$I$3995,ROWS($J$2:J361)),$I$2:$I$3995,0)),"")</f>
        <v/>
      </c>
      <c r="K361" s="79" t="str">
        <f>IFERROR(INDEX(all[سعر البيع],MATCH(SMALL($I$2:$I$3995,ROWS($K$2:K361)),$I$2:$I$3995,0)),"")</f>
        <v/>
      </c>
      <c r="L361" s="77" t="str">
        <f>IFERROR(IF(SEARCH(بحث!$D$4,all[اسم الصنف])&gt;0,ROW(L361),""),"")</f>
        <v/>
      </c>
      <c r="M361" s="78" t="str">
        <f>IFERROR(INDEX(all[اسم الصنف],MATCH(SMALL($L$2:$L$3995,ROWS($M$2:M361)),$L$2:$L$3995,0)),"")</f>
        <v/>
      </c>
      <c r="N361" s="78" t="str">
        <f>IFERROR(INDEX(all[الباركود],MATCH(SMALL($L$2:$L$3995,ROWS($N$2:N361)),$L$2:$L$3995,0)),"")</f>
        <v/>
      </c>
      <c r="O361" s="78" t="str">
        <f>IFERROR(INDEX(all[الشركة],MATCH(SMALL($L$2:$L$3995,ROWS($O$2:O361)),$L$2:$L$3995,0)),"")</f>
        <v/>
      </c>
      <c r="P361" s="79" t="str">
        <f>IFERROR(INDEX(all[سعر البيع],MATCH(SMALL($L$2:$L$3995,ROWS($P$2:P361)),$L$2:$L$3995,0)),"")</f>
        <v/>
      </c>
    </row>
    <row r="362" spans="1:16" x14ac:dyDescent="0.2">
      <c r="A362" s="71" t="str">
        <f>[1]All!E367</f>
        <v>2489</v>
      </c>
      <c r="B362" s="69" t="str">
        <f>[1]All!F367</f>
        <v>لفه سلك اسلامي نصار م 13ك</v>
      </c>
      <c r="C362" s="69" t="str">
        <f>[1]All!G367</f>
        <v>نصار سلك ممدد</v>
      </c>
      <c r="D362" s="70">
        <f>[1]All!H367</f>
        <v>465</v>
      </c>
      <c r="F362" s="77" t="str">
        <f>IFERROR(INDEX(all[اسم الصنف],MATCH(SMALL($I$2:$I$3995,ROWS($F$2:F362)),$I$2:$I$3995,0)),"")</f>
        <v/>
      </c>
      <c r="G362" s="78" t="str">
        <f>IFERROR(IF(SEARCH(بحث!$L$4,all[الشركة])&gt;0,ROW(G362),""),"")</f>
        <v/>
      </c>
      <c r="H362" s="78" t="str">
        <f>IFERROR(INDEX(all[الشركة],MATCH(SMALL($G$2:$G$3995,ROWS($H$2:H362)),$G$2:$G$3995,0)),"")</f>
        <v/>
      </c>
      <c r="I362" s="78" t="str">
        <f>IFERROR(IF(SEARCH(بحث!$L$4,all[الشركة])&gt;0,ROW(G362),""),"")</f>
        <v/>
      </c>
      <c r="J362" s="78" t="str">
        <f>IFERROR(INDEX(all[الباركود],MATCH(SMALL($I$2:$I$3995,ROWS($J$2:J362)),$I$2:$I$3995,0)),"")</f>
        <v/>
      </c>
      <c r="K362" s="79" t="str">
        <f>IFERROR(INDEX(all[سعر البيع],MATCH(SMALL($I$2:$I$3995,ROWS($K$2:K362)),$I$2:$I$3995,0)),"")</f>
        <v/>
      </c>
      <c r="L362" s="77" t="str">
        <f>IFERROR(IF(SEARCH(بحث!$D$4,all[اسم الصنف])&gt;0,ROW(L362),""),"")</f>
        <v/>
      </c>
      <c r="M362" s="78" t="str">
        <f>IFERROR(INDEX(all[اسم الصنف],MATCH(SMALL($L$2:$L$3995,ROWS($M$2:M362)),$L$2:$L$3995,0)),"")</f>
        <v/>
      </c>
      <c r="N362" s="78" t="str">
        <f>IFERROR(INDEX(all[الباركود],MATCH(SMALL($L$2:$L$3995,ROWS($N$2:N362)),$L$2:$L$3995,0)),"")</f>
        <v/>
      </c>
      <c r="O362" s="78" t="str">
        <f>IFERROR(INDEX(all[الشركة],MATCH(SMALL($L$2:$L$3995,ROWS($O$2:O362)),$L$2:$L$3995,0)),"")</f>
        <v/>
      </c>
      <c r="P362" s="79" t="str">
        <f>IFERROR(INDEX(all[سعر البيع],MATCH(SMALL($L$2:$L$3995,ROWS($P$2:P362)),$L$2:$L$3995,0)),"")</f>
        <v/>
      </c>
    </row>
    <row r="363" spans="1:16" x14ac:dyDescent="0.2">
      <c r="A363" s="71" t="str">
        <f>[1]All!E368</f>
        <v>2490</v>
      </c>
      <c r="B363" s="69" t="str">
        <f>[1]All!F368</f>
        <v xml:space="preserve">لفه سلك اسلامي نصار 1م*6م 15ك </v>
      </c>
      <c r="C363" s="69" t="str">
        <f>[1]All!G368</f>
        <v>نصار سلك ممدد</v>
      </c>
      <c r="D363" s="70">
        <f>[1]All!H368</f>
        <v>515</v>
      </c>
      <c r="F363" s="77" t="str">
        <f>IFERROR(INDEX(all[اسم الصنف],MATCH(SMALL($I$2:$I$3995,ROWS($F$2:F363)),$I$2:$I$3995,0)),"")</f>
        <v/>
      </c>
      <c r="G363" s="78" t="str">
        <f>IFERROR(IF(SEARCH(بحث!$L$4,all[الشركة])&gt;0,ROW(G363),""),"")</f>
        <v/>
      </c>
      <c r="H363" s="78" t="str">
        <f>IFERROR(INDEX(all[الشركة],MATCH(SMALL($G$2:$G$3995,ROWS($H$2:H363)),$G$2:$G$3995,0)),"")</f>
        <v/>
      </c>
      <c r="I363" s="78" t="str">
        <f>IFERROR(IF(SEARCH(بحث!$L$4,all[الشركة])&gt;0,ROW(G363),""),"")</f>
        <v/>
      </c>
      <c r="J363" s="78" t="str">
        <f>IFERROR(INDEX(all[الباركود],MATCH(SMALL($I$2:$I$3995,ROWS($J$2:J363)),$I$2:$I$3995,0)),"")</f>
        <v/>
      </c>
      <c r="K363" s="79" t="str">
        <f>IFERROR(INDEX(all[سعر البيع],MATCH(SMALL($I$2:$I$3995,ROWS($K$2:K363)),$I$2:$I$3995,0)),"")</f>
        <v/>
      </c>
      <c r="L363" s="77" t="str">
        <f>IFERROR(IF(SEARCH(بحث!$D$4,all[اسم الصنف])&gt;0,ROW(L363),""),"")</f>
        <v/>
      </c>
      <c r="M363" s="78" t="str">
        <f>IFERROR(INDEX(all[اسم الصنف],MATCH(SMALL($L$2:$L$3995,ROWS($M$2:M363)),$L$2:$L$3995,0)),"")</f>
        <v/>
      </c>
      <c r="N363" s="78" t="str">
        <f>IFERROR(INDEX(all[الباركود],MATCH(SMALL($L$2:$L$3995,ROWS($N$2:N363)),$L$2:$L$3995,0)),"")</f>
        <v/>
      </c>
      <c r="O363" s="78" t="str">
        <f>IFERROR(INDEX(all[الشركة],MATCH(SMALL($L$2:$L$3995,ROWS($O$2:O363)),$L$2:$L$3995,0)),"")</f>
        <v/>
      </c>
      <c r="P363" s="79" t="str">
        <f>IFERROR(INDEX(all[سعر البيع],MATCH(SMALL($L$2:$L$3995,ROWS($P$2:P363)),$L$2:$L$3995,0)),"")</f>
        <v/>
      </c>
    </row>
    <row r="364" spans="1:16" x14ac:dyDescent="0.2">
      <c r="A364" s="71" t="str">
        <f>[1]All!E369</f>
        <v>2491</v>
      </c>
      <c r="B364" s="69" t="str">
        <f>[1]All!F369</f>
        <v xml:space="preserve">لفه سلك اسلامي نصار 1م*6م 17ك </v>
      </c>
      <c r="C364" s="69" t="str">
        <f>[1]All!G369</f>
        <v>نصار سلك ممدد</v>
      </c>
      <c r="D364" s="70">
        <f>[1]All!H369</f>
        <v>575</v>
      </c>
      <c r="F364" s="77" t="str">
        <f>IFERROR(INDEX(all[اسم الصنف],MATCH(SMALL($I$2:$I$3995,ROWS($F$2:F364)),$I$2:$I$3995,0)),"")</f>
        <v/>
      </c>
      <c r="G364" s="78" t="str">
        <f>IFERROR(IF(SEARCH(بحث!$L$4,all[الشركة])&gt;0,ROW(G364),""),"")</f>
        <v/>
      </c>
      <c r="H364" s="78" t="str">
        <f>IFERROR(INDEX(all[الشركة],MATCH(SMALL($G$2:$G$3995,ROWS($H$2:H364)),$G$2:$G$3995,0)),"")</f>
        <v/>
      </c>
      <c r="I364" s="78" t="str">
        <f>IFERROR(IF(SEARCH(بحث!$L$4,all[الشركة])&gt;0,ROW(G364),""),"")</f>
        <v/>
      </c>
      <c r="J364" s="78" t="str">
        <f>IFERROR(INDEX(all[الباركود],MATCH(SMALL($I$2:$I$3995,ROWS($J$2:J364)),$I$2:$I$3995,0)),"")</f>
        <v/>
      </c>
      <c r="K364" s="79" t="str">
        <f>IFERROR(INDEX(all[سعر البيع],MATCH(SMALL($I$2:$I$3995,ROWS($K$2:K364)),$I$2:$I$3995,0)),"")</f>
        <v/>
      </c>
      <c r="L364" s="77" t="str">
        <f>IFERROR(IF(SEARCH(بحث!$D$4,all[اسم الصنف])&gt;0,ROW(L364),""),"")</f>
        <v/>
      </c>
      <c r="M364" s="78" t="str">
        <f>IFERROR(INDEX(all[اسم الصنف],MATCH(SMALL($L$2:$L$3995,ROWS($M$2:M364)),$L$2:$L$3995,0)),"")</f>
        <v/>
      </c>
      <c r="N364" s="78" t="str">
        <f>IFERROR(INDEX(all[الباركود],MATCH(SMALL($L$2:$L$3995,ROWS($N$2:N364)),$L$2:$L$3995,0)),"")</f>
        <v/>
      </c>
      <c r="O364" s="78" t="str">
        <f>IFERROR(INDEX(all[الشركة],MATCH(SMALL($L$2:$L$3995,ROWS($O$2:O364)),$L$2:$L$3995,0)),"")</f>
        <v/>
      </c>
      <c r="P364" s="79" t="str">
        <f>IFERROR(INDEX(all[سعر البيع],MATCH(SMALL($L$2:$L$3995,ROWS($P$2:P364)),$L$2:$L$3995,0)),"")</f>
        <v/>
      </c>
    </row>
    <row r="365" spans="1:16" x14ac:dyDescent="0.2">
      <c r="A365" s="71" t="str">
        <f>[1]All!E370</f>
        <v>2492</v>
      </c>
      <c r="B365" s="69" t="str">
        <f>[1]All!F370</f>
        <v xml:space="preserve">لفه سلك اسلامي نصار 1م*6م 24ك </v>
      </c>
      <c r="C365" s="69" t="str">
        <f>[1]All!G370</f>
        <v>نصار سلك ممدد</v>
      </c>
      <c r="D365" s="70">
        <f>[1]All!H370</f>
        <v>800</v>
      </c>
      <c r="F365" s="77" t="str">
        <f>IFERROR(INDEX(all[اسم الصنف],MATCH(SMALL($I$2:$I$3995,ROWS($F$2:F365)),$I$2:$I$3995,0)),"")</f>
        <v/>
      </c>
      <c r="G365" s="78" t="str">
        <f>IFERROR(IF(SEARCH(بحث!$L$4,all[الشركة])&gt;0,ROW(G365),""),"")</f>
        <v/>
      </c>
      <c r="H365" s="78" t="str">
        <f>IFERROR(INDEX(all[الشركة],MATCH(SMALL($G$2:$G$3995,ROWS($H$2:H365)),$G$2:$G$3995,0)),"")</f>
        <v/>
      </c>
      <c r="I365" s="78" t="str">
        <f>IFERROR(IF(SEARCH(بحث!$L$4,all[الشركة])&gt;0,ROW(G365),""),"")</f>
        <v/>
      </c>
      <c r="J365" s="78" t="str">
        <f>IFERROR(INDEX(all[الباركود],MATCH(SMALL($I$2:$I$3995,ROWS($J$2:J365)),$I$2:$I$3995,0)),"")</f>
        <v/>
      </c>
      <c r="K365" s="79" t="str">
        <f>IFERROR(INDEX(all[سعر البيع],MATCH(SMALL($I$2:$I$3995,ROWS($K$2:K365)),$I$2:$I$3995,0)),"")</f>
        <v/>
      </c>
      <c r="L365" s="77" t="str">
        <f>IFERROR(IF(SEARCH(بحث!$D$4,all[اسم الصنف])&gt;0,ROW(L365),""),"")</f>
        <v/>
      </c>
      <c r="M365" s="78" t="str">
        <f>IFERROR(INDEX(all[اسم الصنف],MATCH(SMALL($L$2:$L$3995,ROWS($M$2:M365)),$L$2:$L$3995,0)),"")</f>
        <v/>
      </c>
      <c r="N365" s="78" t="str">
        <f>IFERROR(INDEX(all[الباركود],MATCH(SMALL($L$2:$L$3995,ROWS($N$2:N365)),$L$2:$L$3995,0)),"")</f>
        <v/>
      </c>
      <c r="O365" s="78" t="str">
        <f>IFERROR(INDEX(all[الشركة],MATCH(SMALL($L$2:$L$3995,ROWS($O$2:O365)),$L$2:$L$3995,0)),"")</f>
        <v/>
      </c>
      <c r="P365" s="79" t="str">
        <f>IFERROR(INDEX(all[سعر البيع],MATCH(SMALL($L$2:$L$3995,ROWS($P$2:P365)),$L$2:$L$3995,0)),"")</f>
        <v/>
      </c>
    </row>
    <row r="366" spans="1:16" x14ac:dyDescent="0.2">
      <c r="A366" s="71" t="str">
        <f>[1]All!E371</f>
        <v>2493</v>
      </c>
      <c r="B366" s="69" t="str">
        <f>[1]All!F371</f>
        <v xml:space="preserve">جالون دوكو ناشونال ابيض NP </v>
      </c>
      <c r="C366" s="69" t="str">
        <f>[1]All!G371</f>
        <v>ناشونال</v>
      </c>
      <c r="D366" s="70">
        <f>[1]All!H371</f>
        <v>154.071</v>
      </c>
      <c r="F366" s="77" t="str">
        <f>IFERROR(INDEX(all[اسم الصنف],MATCH(SMALL($I$2:$I$3995,ROWS($F$2:F366)),$I$2:$I$3995,0)),"")</f>
        <v/>
      </c>
      <c r="G366" s="78" t="str">
        <f>IFERROR(IF(SEARCH(بحث!$L$4,all[الشركة])&gt;0,ROW(G366),""),"")</f>
        <v/>
      </c>
      <c r="H366" s="78" t="str">
        <f>IFERROR(INDEX(all[الشركة],MATCH(SMALL($G$2:$G$3995,ROWS($H$2:H366)),$G$2:$G$3995,0)),"")</f>
        <v/>
      </c>
      <c r="I366" s="78" t="str">
        <f>IFERROR(IF(SEARCH(بحث!$L$4,all[الشركة])&gt;0,ROW(G366),""),"")</f>
        <v/>
      </c>
      <c r="J366" s="78" t="str">
        <f>IFERROR(INDEX(all[الباركود],MATCH(SMALL($I$2:$I$3995,ROWS($J$2:J366)),$I$2:$I$3995,0)),"")</f>
        <v/>
      </c>
      <c r="K366" s="79" t="str">
        <f>IFERROR(INDEX(all[سعر البيع],MATCH(SMALL($I$2:$I$3995,ROWS($K$2:K366)),$I$2:$I$3995,0)),"")</f>
        <v/>
      </c>
      <c r="L366" s="77" t="str">
        <f>IFERROR(IF(SEARCH(بحث!$D$4,all[اسم الصنف])&gt;0,ROW(L366),""),"")</f>
        <v/>
      </c>
      <c r="M366" s="78" t="str">
        <f>IFERROR(INDEX(all[اسم الصنف],MATCH(SMALL($L$2:$L$3995,ROWS($M$2:M366)),$L$2:$L$3995,0)),"")</f>
        <v/>
      </c>
      <c r="N366" s="78" t="str">
        <f>IFERROR(INDEX(all[الباركود],MATCH(SMALL($L$2:$L$3995,ROWS($N$2:N366)),$L$2:$L$3995,0)),"")</f>
        <v/>
      </c>
      <c r="O366" s="78" t="str">
        <f>IFERROR(INDEX(all[الشركة],MATCH(SMALL($L$2:$L$3995,ROWS($O$2:O366)),$L$2:$L$3995,0)),"")</f>
        <v/>
      </c>
      <c r="P366" s="79" t="str">
        <f>IFERROR(INDEX(all[سعر البيع],MATCH(SMALL($L$2:$L$3995,ROWS($P$2:P366)),$L$2:$L$3995,0)),"")</f>
        <v/>
      </c>
    </row>
    <row r="367" spans="1:16" x14ac:dyDescent="0.2">
      <c r="A367" s="71" t="str">
        <f>[1]All!E372</f>
        <v>2497</v>
      </c>
      <c r="B367" s="69" t="str">
        <f>[1]All!F372</f>
        <v xml:space="preserve">لفه سلك بقلاوه نصار 1م* 4ك </v>
      </c>
      <c r="C367" s="69" t="str">
        <f>[1]All!G372</f>
        <v>نصار سلك ممدد</v>
      </c>
      <c r="D367" s="70">
        <f>[1]All!H372</f>
        <v>165</v>
      </c>
      <c r="F367" s="77" t="str">
        <f>IFERROR(INDEX(all[اسم الصنف],MATCH(SMALL($I$2:$I$3995,ROWS($F$2:F367)),$I$2:$I$3995,0)),"")</f>
        <v/>
      </c>
      <c r="G367" s="78" t="str">
        <f>IFERROR(IF(SEARCH(بحث!$L$4,all[الشركة])&gt;0,ROW(G367),""),"")</f>
        <v/>
      </c>
      <c r="H367" s="78" t="str">
        <f>IFERROR(INDEX(all[الشركة],MATCH(SMALL($G$2:$G$3995,ROWS($H$2:H367)),$G$2:$G$3995,0)),"")</f>
        <v/>
      </c>
      <c r="I367" s="78" t="str">
        <f>IFERROR(IF(SEARCH(بحث!$L$4,all[الشركة])&gt;0,ROW(G367),""),"")</f>
        <v/>
      </c>
      <c r="J367" s="78" t="str">
        <f>IFERROR(INDEX(all[الباركود],MATCH(SMALL($I$2:$I$3995,ROWS($J$2:J367)),$I$2:$I$3995,0)),"")</f>
        <v/>
      </c>
      <c r="K367" s="79" t="str">
        <f>IFERROR(INDEX(all[سعر البيع],MATCH(SMALL($I$2:$I$3995,ROWS($K$2:K367)),$I$2:$I$3995,0)),"")</f>
        <v/>
      </c>
      <c r="L367" s="77" t="str">
        <f>IFERROR(IF(SEARCH(بحث!$D$4,all[اسم الصنف])&gt;0,ROW(L367),""),"")</f>
        <v/>
      </c>
      <c r="M367" s="78" t="str">
        <f>IFERROR(INDEX(all[اسم الصنف],MATCH(SMALL($L$2:$L$3995,ROWS($M$2:M367)),$L$2:$L$3995,0)),"")</f>
        <v/>
      </c>
      <c r="N367" s="78" t="str">
        <f>IFERROR(INDEX(all[الباركود],MATCH(SMALL($L$2:$L$3995,ROWS($N$2:N367)),$L$2:$L$3995,0)),"")</f>
        <v/>
      </c>
      <c r="O367" s="78" t="str">
        <f>IFERROR(INDEX(all[الشركة],MATCH(SMALL($L$2:$L$3995,ROWS($O$2:O367)),$L$2:$L$3995,0)),"")</f>
        <v/>
      </c>
      <c r="P367" s="79" t="str">
        <f>IFERROR(INDEX(all[سعر البيع],MATCH(SMALL($L$2:$L$3995,ROWS($P$2:P367)),$L$2:$L$3995,0)),"")</f>
        <v/>
      </c>
    </row>
    <row r="368" spans="1:16" x14ac:dyDescent="0.2">
      <c r="A368" s="71" t="str">
        <f>[1]All!E373</f>
        <v>250</v>
      </c>
      <c r="B368" s="69" t="str">
        <f>[1]All!F373</f>
        <v>بستله معجون بتي 750 كابسي 15ك</v>
      </c>
      <c r="C368" s="69" t="str">
        <f>[1]All!G373</f>
        <v>كابسي</v>
      </c>
      <c r="D368" s="70">
        <f>[1]All!H373</f>
        <v>133.3998</v>
      </c>
      <c r="F368" s="77" t="str">
        <f>IFERROR(INDEX(all[اسم الصنف],MATCH(SMALL($I$2:$I$3995,ROWS($F$2:F368)),$I$2:$I$3995,0)),"")</f>
        <v/>
      </c>
      <c r="G368" s="78" t="str">
        <f>IFERROR(IF(SEARCH(بحث!$L$4,all[الشركة])&gt;0,ROW(G368),""),"")</f>
        <v/>
      </c>
      <c r="H368" s="78" t="str">
        <f>IFERROR(INDEX(all[الشركة],MATCH(SMALL($G$2:$G$3995,ROWS($H$2:H368)),$G$2:$G$3995,0)),"")</f>
        <v/>
      </c>
      <c r="I368" s="78" t="str">
        <f>IFERROR(IF(SEARCH(بحث!$L$4,all[الشركة])&gt;0,ROW(G368),""),"")</f>
        <v/>
      </c>
      <c r="J368" s="78" t="str">
        <f>IFERROR(INDEX(all[الباركود],MATCH(SMALL($I$2:$I$3995,ROWS($J$2:J368)),$I$2:$I$3995,0)),"")</f>
        <v/>
      </c>
      <c r="K368" s="79" t="str">
        <f>IFERROR(INDEX(all[سعر البيع],MATCH(SMALL($I$2:$I$3995,ROWS($K$2:K368)),$I$2:$I$3995,0)),"")</f>
        <v/>
      </c>
      <c r="L368" s="77" t="str">
        <f>IFERROR(IF(SEARCH(بحث!$D$4,all[اسم الصنف])&gt;0,ROW(L368),""),"")</f>
        <v/>
      </c>
      <c r="M368" s="78" t="str">
        <f>IFERROR(INDEX(all[اسم الصنف],MATCH(SMALL($L$2:$L$3995,ROWS($M$2:M368)),$L$2:$L$3995,0)),"")</f>
        <v/>
      </c>
      <c r="N368" s="78" t="str">
        <f>IFERROR(INDEX(all[الباركود],MATCH(SMALL($L$2:$L$3995,ROWS($N$2:N368)),$L$2:$L$3995,0)),"")</f>
        <v/>
      </c>
      <c r="O368" s="78" t="str">
        <f>IFERROR(INDEX(all[الشركة],MATCH(SMALL($L$2:$L$3995,ROWS($O$2:O368)),$L$2:$L$3995,0)),"")</f>
        <v/>
      </c>
      <c r="P368" s="79" t="str">
        <f>IFERROR(INDEX(all[سعر البيع],MATCH(SMALL($L$2:$L$3995,ROWS($P$2:P368)),$L$2:$L$3995,0)),"")</f>
        <v/>
      </c>
    </row>
    <row r="369" spans="1:16" x14ac:dyDescent="0.2">
      <c r="A369" s="71"/>
      <c r="B369" s="69"/>
      <c r="C369" s="69"/>
      <c r="D369" s="70"/>
      <c r="F369" s="77" t="str">
        <f>IFERROR(INDEX(all[اسم الصنف],MATCH(SMALL($I$2:$I$3995,ROWS($F$2:F369)),$I$2:$I$3995,0)),"")</f>
        <v/>
      </c>
      <c r="G369" s="78" t="str">
        <f>IFERROR(IF(SEARCH(بحث!$L$4,all[الشركة])&gt;0,ROW(G369),""),"")</f>
        <v/>
      </c>
      <c r="H369" s="78" t="str">
        <f>IFERROR(INDEX(all[الشركة],MATCH(SMALL($G$2:$G$3995,ROWS($H$2:H369)),$G$2:$G$3995,0)),"")</f>
        <v/>
      </c>
      <c r="I369" s="78" t="str">
        <f>IFERROR(IF(SEARCH(بحث!$L$4,all[الشركة])&gt;0,ROW(G369),""),"")</f>
        <v/>
      </c>
      <c r="J369" s="78" t="str">
        <f>IFERROR(INDEX(all[الباركود],MATCH(SMALL($I$2:$I$3995,ROWS($J$2:J369)),$I$2:$I$3995,0)),"")</f>
        <v/>
      </c>
      <c r="K369" s="79" t="str">
        <f>IFERROR(INDEX(all[سعر البيع],MATCH(SMALL($I$2:$I$3995,ROWS($K$2:K369)),$I$2:$I$3995,0)),"")</f>
        <v/>
      </c>
      <c r="L369" s="77" t="str">
        <f>IFERROR(IF(SEARCH(بحث!$D$4,all[اسم الصنف])&gt;0,ROW(L369),""),"")</f>
        <v/>
      </c>
      <c r="M369" s="78" t="str">
        <f>IFERROR(INDEX(all[اسم الصنف],MATCH(SMALL($L$2:$L$3995,ROWS($M$2:M369)),$L$2:$L$3995,0)),"")</f>
        <v/>
      </c>
      <c r="N369" s="78" t="str">
        <f>IFERROR(INDEX(all[الباركود],MATCH(SMALL($L$2:$L$3995,ROWS($N$2:N369)),$L$2:$L$3995,0)),"")</f>
        <v/>
      </c>
      <c r="O369" s="78" t="str">
        <f>IFERROR(INDEX(all[الشركة],MATCH(SMALL($L$2:$L$3995,ROWS($O$2:O369)),$L$2:$L$3995,0)),"")</f>
        <v/>
      </c>
      <c r="P369" s="79" t="str">
        <f>IFERROR(INDEX(all[سعر البيع],MATCH(SMALL($L$2:$L$3995,ROWS($P$2:P369)),$L$2:$L$3995,0)),"")</f>
        <v/>
      </c>
    </row>
    <row r="370" spans="1:16" x14ac:dyDescent="0.2">
      <c r="A370" s="71" t="str">
        <f>[1]All!E375</f>
        <v>2504</v>
      </c>
      <c r="B370" s="69" t="str">
        <f>[1]All!F375</f>
        <v>لفه سلك فلتر نصار 1م*10م 9ك</v>
      </c>
      <c r="C370" s="69" t="str">
        <f>[1]All!G375</f>
        <v>نصار سلك ممدد</v>
      </c>
      <c r="D370" s="70">
        <f>[1]All!H375</f>
        <v>335</v>
      </c>
      <c r="F370" s="77" t="str">
        <f>IFERROR(INDEX(all[اسم الصنف],MATCH(SMALL($I$2:$I$3995,ROWS($F$2:F370)),$I$2:$I$3995,0)),"")</f>
        <v/>
      </c>
      <c r="G370" s="78" t="str">
        <f>IFERROR(IF(SEARCH(بحث!$L$4,all[الشركة])&gt;0,ROW(G370),""),"")</f>
        <v/>
      </c>
      <c r="H370" s="78" t="str">
        <f>IFERROR(INDEX(all[الشركة],MATCH(SMALL($G$2:$G$3995,ROWS($H$2:H370)),$G$2:$G$3995,0)),"")</f>
        <v/>
      </c>
      <c r="I370" s="78" t="str">
        <f>IFERROR(IF(SEARCH(بحث!$L$4,all[الشركة])&gt;0,ROW(G370),""),"")</f>
        <v/>
      </c>
      <c r="J370" s="78" t="str">
        <f>IFERROR(INDEX(all[الباركود],MATCH(SMALL($I$2:$I$3995,ROWS($J$2:J370)),$I$2:$I$3995,0)),"")</f>
        <v/>
      </c>
      <c r="K370" s="79" t="str">
        <f>IFERROR(INDEX(all[سعر البيع],MATCH(SMALL($I$2:$I$3995,ROWS($K$2:K370)),$I$2:$I$3995,0)),"")</f>
        <v/>
      </c>
      <c r="L370" s="77" t="str">
        <f>IFERROR(IF(SEARCH(بحث!$D$4,all[اسم الصنف])&gt;0,ROW(L370),""),"")</f>
        <v/>
      </c>
      <c r="M370" s="78" t="str">
        <f>IFERROR(INDEX(all[اسم الصنف],MATCH(SMALL($L$2:$L$3995,ROWS($M$2:M370)),$L$2:$L$3995,0)),"")</f>
        <v/>
      </c>
      <c r="N370" s="78" t="str">
        <f>IFERROR(INDEX(all[الباركود],MATCH(SMALL($L$2:$L$3995,ROWS($N$2:N370)),$L$2:$L$3995,0)),"")</f>
        <v/>
      </c>
      <c r="O370" s="78" t="str">
        <f>IFERROR(INDEX(all[الشركة],MATCH(SMALL($L$2:$L$3995,ROWS($O$2:O370)),$L$2:$L$3995,0)),"")</f>
        <v/>
      </c>
      <c r="P370" s="79" t="str">
        <f>IFERROR(INDEX(all[سعر البيع],MATCH(SMALL($L$2:$L$3995,ROWS($P$2:P370)),$L$2:$L$3995,0)),"")</f>
        <v/>
      </c>
    </row>
    <row r="371" spans="1:16" x14ac:dyDescent="0.2">
      <c r="A371" s="71" t="str">
        <f>[1]All!E376</f>
        <v>2507</v>
      </c>
      <c r="B371" s="69" t="str">
        <f>[1]All!F376</f>
        <v xml:space="preserve">لفه سلك شروخ نصار 10سم </v>
      </c>
      <c r="C371" s="69" t="str">
        <f>[1]All!G376</f>
        <v>نصار سلك ممدد</v>
      </c>
      <c r="D371" s="70">
        <f>[1]All!H376</f>
        <v>20.5</v>
      </c>
      <c r="F371" s="77" t="str">
        <f>IFERROR(INDEX(all[اسم الصنف],MATCH(SMALL($I$2:$I$3995,ROWS($F$2:F371)),$I$2:$I$3995,0)),"")</f>
        <v/>
      </c>
      <c r="G371" s="78" t="str">
        <f>IFERROR(IF(SEARCH(بحث!$L$4,all[الشركة])&gt;0,ROW(G371),""),"")</f>
        <v/>
      </c>
      <c r="H371" s="78" t="str">
        <f>IFERROR(INDEX(all[الشركة],MATCH(SMALL($G$2:$G$3995,ROWS($H$2:H371)),$G$2:$G$3995,0)),"")</f>
        <v/>
      </c>
      <c r="I371" s="78" t="str">
        <f>IFERROR(IF(SEARCH(بحث!$L$4,all[الشركة])&gt;0,ROW(G371),""),"")</f>
        <v/>
      </c>
      <c r="J371" s="78" t="str">
        <f>IFERROR(INDEX(all[الباركود],MATCH(SMALL($I$2:$I$3995,ROWS($J$2:J371)),$I$2:$I$3995,0)),"")</f>
        <v/>
      </c>
      <c r="K371" s="79" t="str">
        <f>IFERROR(INDEX(all[سعر البيع],MATCH(SMALL($I$2:$I$3995,ROWS($K$2:K371)),$I$2:$I$3995,0)),"")</f>
        <v/>
      </c>
      <c r="L371" s="77" t="str">
        <f>IFERROR(IF(SEARCH(بحث!$D$4,all[اسم الصنف])&gt;0,ROW(L371),""),"")</f>
        <v/>
      </c>
      <c r="M371" s="78" t="str">
        <f>IFERROR(INDEX(all[اسم الصنف],MATCH(SMALL($L$2:$L$3995,ROWS($M$2:M371)),$L$2:$L$3995,0)),"")</f>
        <v/>
      </c>
      <c r="N371" s="78" t="str">
        <f>IFERROR(INDEX(all[الباركود],MATCH(SMALL($L$2:$L$3995,ROWS($N$2:N371)),$L$2:$L$3995,0)),"")</f>
        <v/>
      </c>
      <c r="O371" s="78" t="str">
        <f>IFERROR(INDEX(all[الشركة],MATCH(SMALL($L$2:$L$3995,ROWS($O$2:O371)),$L$2:$L$3995,0)),"")</f>
        <v/>
      </c>
      <c r="P371" s="79" t="str">
        <f>IFERROR(INDEX(all[سعر البيع],MATCH(SMALL($L$2:$L$3995,ROWS($P$2:P371)),$L$2:$L$3995,0)),"")</f>
        <v/>
      </c>
    </row>
    <row r="372" spans="1:16" x14ac:dyDescent="0.2">
      <c r="A372" s="71" t="str">
        <f>[1]All!E377</f>
        <v>2508</v>
      </c>
      <c r="B372" s="69" t="str">
        <f>[1]All!F377</f>
        <v>لفه سلك شروخ نصار 15سم</v>
      </c>
      <c r="C372" s="69" t="str">
        <f>[1]All!G377</f>
        <v>نصار سلك ممدد</v>
      </c>
      <c r="D372" s="70">
        <f>[1]All!H377</f>
        <v>31</v>
      </c>
      <c r="F372" s="77" t="str">
        <f>IFERROR(INDEX(all[اسم الصنف],MATCH(SMALL($I$2:$I$3995,ROWS($F$2:F372)),$I$2:$I$3995,0)),"")</f>
        <v/>
      </c>
      <c r="G372" s="78" t="str">
        <f>IFERROR(IF(SEARCH(بحث!$L$4,all[الشركة])&gt;0,ROW(G372),""),"")</f>
        <v/>
      </c>
      <c r="H372" s="78" t="str">
        <f>IFERROR(INDEX(all[الشركة],MATCH(SMALL($G$2:$G$3995,ROWS($H$2:H372)),$G$2:$G$3995,0)),"")</f>
        <v/>
      </c>
      <c r="I372" s="78" t="str">
        <f>IFERROR(IF(SEARCH(بحث!$L$4,all[الشركة])&gt;0,ROW(G372),""),"")</f>
        <v/>
      </c>
      <c r="J372" s="78" t="str">
        <f>IFERROR(INDEX(all[الباركود],MATCH(SMALL($I$2:$I$3995,ROWS($J$2:J372)),$I$2:$I$3995,0)),"")</f>
        <v/>
      </c>
      <c r="K372" s="79" t="str">
        <f>IFERROR(INDEX(all[سعر البيع],MATCH(SMALL($I$2:$I$3995,ROWS($K$2:K372)),$I$2:$I$3995,0)),"")</f>
        <v/>
      </c>
      <c r="L372" s="77" t="str">
        <f>IFERROR(IF(SEARCH(بحث!$D$4,all[اسم الصنف])&gt;0,ROW(L372),""),"")</f>
        <v/>
      </c>
      <c r="M372" s="78" t="str">
        <f>IFERROR(INDEX(all[اسم الصنف],MATCH(SMALL($L$2:$L$3995,ROWS($M$2:M372)),$L$2:$L$3995,0)),"")</f>
        <v/>
      </c>
      <c r="N372" s="78" t="str">
        <f>IFERROR(INDEX(all[الباركود],MATCH(SMALL($L$2:$L$3995,ROWS($N$2:N372)),$L$2:$L$3995,0)),"")</f>
        <v/>
      </c>
      <c r="O372" s="78" t="str">
        <f>IFERROR(INDEX(all[الشركة],MATCH(SMALL($L$2:$L$3995,ROWS($O$2:O372)),$L$2:$L$3995,0)),"")</f>
        <v/>
      </c>
      <c r="P372" s="79" t="str">
        <f>IFERROR(INDEX(all[سعر البيع],MATCH(SMALL($L$2:$L$3995,ROWS($P$2:P372)),$L$2:$L$3995,0)),"")</f>
        <v/>
      </c>
    </row>
    <row r="373" spans="1:16" x14ac:dyDescent="0.2">
      <c r="A373" s="71" t="str">
        <f>[1]All!E378</f>
        <v>2509</v>
      </c>
      <c r="B373" s="69" t="str">
        <f>[1]All!F378</f>
        <v xml:space="preserve">لفه سلك شروخ نصار 20سم </v>
      </c>
      <c r="C373" s="69" t="str">
        <f>[1]All!G378</f>
        <v>نصار سلك ممدد</v>
      </c>
      <c r="D373" s="70">
        <f>[1]All!H378</f>
        <v>40</v>
      </c>
      <c r="F373" s="77" t="str">
        <f>IFERROR(INDEX(all[اسم الصنف],MATCH(SMALL($I$2:$I$3995,ROWS($F$2:F373)),$I$2:$I$3995,0)),"")</f>
        <v/>
      </c>
      <c r="G373" s="78" t="str">
        <f>IFERROR(IF(SEARCH(بحث!$L$4,all[الشركة])&gt;0,ROW(G373),""),"")</f>
        <v/>
      </c>
      <c r="H373" s="78" t="str">
        <f>IFERROR(INDEX(all[الشركة],MATCH(SMALL($G$2:$G$3995,ROWS($H$2:H373)),$G$2:$G$3995,0)),"")</f>
        <v/>
      </c>
      <c r="I373" s="78" t="str">
        <f>IFERROR(IF(SEARCH(بحث!$L$4,all[الشركة])&gt;0,ROW(G373),""),"")</f>
        <v/>
      </c>
      <c r="J373" s="78" t="str">
        <f>IFERROR(INDEX(all[الباركود],MATCH(SMALL($I$2:$I$3995,ROWS($J$2:J373)),$I$2:$I$3995,0)),"")</f>
        <v/>
      </c>
      <c r="K373" s="79" t="str">
        <f>IFERROR(INDEX(all[سعر البيع],MATCH(SMALL($I$2:$I$3995,ROWS($K$2:K373)),$I$2:$I$3995,0)),"")</f>
        <v/>
      </c>
      <c r="L373" s="77" t="str">
        <f>IFERROR(IF(SEARCH(بحث!$D$4,all[اسم الصنف])&gt;0,ROW(L373),""),"")</f>
        <v/>
      </c>
      <c r="M373" s="78" t="str">
        <f>IFERROR(INDEX(all[اسم الصنف],MATCH(SMALL($L$2:$L$3995,ROWS($M$2:M373)),$L$2:$L$3995,0)),"")</f>
        <v/>
      </c>
      <c r="N373" s="78" t="str">
        <f>IFERROR(INDEX(all[الباركود],MATCH(SMALL($L$2:$L$3995,ROWS($N$2:N373)),$L$2:$L$3995,0)),"")</f>
        <v/>
      </c>
      <c r="O373" s="78" t="str">
        <f>IFERROR(INDEX(all[الشركة],MATCH(SMALL($L$2:$L$3995,ROWS($O$2:O373)),$L$2:$L$3995,0)),"")</f>
        <v/>
      </c>
      <c r="P373" s="79" t="str">
        <f>IFERROR(INDEX(all[سعر البيع],MATCH(SMALL($L$2:$L$3995,ROWS($P$2:P373)),$L$2:$L$3995,0)),"")</f>
        <v/>
      </c>
    </row>
    <row r="374" spans="1:16" x14ac:dyDescent="0.2">
      <c r="A374" s="71" t="str">
        <f>[1]All!E379</f>
        <v>2510</v>
      </c>
      <c r="B374" s="69" t="str">
        <f>[1]All!F379</f>
        <v>كرتونه زاويه نصار 16ك</v>
      </c>
      <c r="C374" s="69" t="str">
        <f>[1]All!G379</f>
        <v>نصار مسمار</v>
      </c>
      <c r="D374" s="70">
        <f>[1]All!H379</f>
        <v>566.79999999999995</v>
      </c>
      <c r="F374" s="77" t="str">
        <f>IFERROR(INDEX(all[اسم الصنف],MATCH(SMALL($I$2:$I$3995,ROWS($F$2:F374)),$I$2:$I$3995,0)),"")</f>
        <v/>
      </c>
      <c r="G374" s="78" t="str">
        <f>IFERROR(IF(SEARCH(بحث!$L$4,all[الشركة])&gt;0,ROW(G374),""),"")</f>
        <v/>
      </c>
      <c r="H374" s="78" t="str">
        <f>IFERROR(INDEX(all[الشركة],MATCH(SMALL($G$2:$G$3995,ROWS($H$2:H374)),$G$2:$G$3995,0)),"")</f>
        <v/>
      </c>
      <c r="I374" s="78" t="str">
        <f>IFERROR(IF(SEARCH(بحث!$L$4,all[الشركة])&gt;0,ROW(G374),""),"")</f>
        <v/>
      </c>
      <c r="J374" s="78" t="str">
        <f>IFERROR(INDEX(all[الباركود],MATCH(SMALL($I$2:$I$3995,ROWS($J$2:J374)),$I$2:$I$3995,0)),"")</f>
        <v/>
      </c>
      <c r="K374" s="79" t="str">
        <f>IFERROR(INDEX(all[سعر البيع],MATCH(SMALL($I$2:$I$3995,ROWS($K$2:K374)),$I$2:$I$3995,0)),"")</f>
        <v/>
      </c>
      <c r="L374" s="77" t="str">
        <f>IFERROR(IF(SEARCH(بحث!$D$4,all[اسم الصنف])&gt;0,ROW(L374),""),"")</f>
        <v/>
      </c>
      <c r="M374" s="78" t="str">
        <f>IFERROR(INDEX(all[اسم الصنف],MATCH(SMALL($L$2:$L$3995,ROWS($M$2:M374)),$L$2:$L$3995,0)),"")</f>
        <v/>
      </c>
      <c r="N374" s="78" t="str">
        <f>IFERROR(INDEX(all[الباركود],MATCH(SMALL($L$2:$L$3995,ROWS($N$2:N374)),$L$2:$L$3995,0)),"")</f>
        <v/>
      </c>
      <c r="O374" s="78" t="str">
        <f>IFERROR(INDEX(all[الشركة],MATCH(SMALL($L$2:$L$3995,ROWS($O$2:O374)),$L$2:$L$3995,0)),"")</f>
        <v/>
      </c>
      <c r="P374" s="79" t="str">
        <f>IFERROR(INDEX(all[سعر البيع],MATCH(SMALL($L$2:$L$3995,ROWS($P$2:P374)),$L$2:$L$3995,0)),"")</f>
        <v/>
      </c>
    </row>
    <row r="375" spans="1:16" x14ac:dyDescent="0.2">
      <c r="A375" s="71" t="str">
        <f>[1]All!E380</f>
        <v>2511</v>
      </c>
      <c r="B375" s="69" t="str">
        <f>[1]All!F380</f>
        <v>كرتونه زاويه نصار 19ك</v>
      </c>
      <c r="C375" s="69" t="str">
        <f>[1]All!G380</f>
        <v>نصار مسمار</v>
      </c>
      <c r="D375" s="70">
        <f>[1]All!H380</f>
        <v>650</v>
      </c>
      <c r="F375" s="77" t="str">
        <f>IFERROR(INDEX(all[اسم الصنف],MATCH(SMALL($I$2:$I$3995,ROWS($F$2:F375)),$I$2:$I$3995,0)),"")</f>
        <v/>
      </c>
      <c r="G375" s="78" t="str">
        <f>IFERROR(IF(SEARCH(بحث!$L$4,all[الشركة])&gt;0,ROW(G375),""),"")</f>
        <v/>
      </c>
      <c r="H375" s="78" t="str">
        <f>IFERROR(INDEX(all[الشركة],MATCH(SMALL($G$2:$G$3995,ROWS($H$2:H375)),$G$2:$G$3995,0)),"")</f>
        <v/>
      </c>
      <c r="I375" s="78" t="str">
        <f>IFERROR(IF(SEARCH(بحث!$L$4,all[الشركة])&gt;0,ROW(G375),""),"")</f>
        <v/>
      </c>
      <c r="J375" s="78" t="str">
        <f>IFERROR(INDEX(all[الباركود],MATCH(SMALL($I$2:$I$3995,ROWS($J$2:J375)),$I$2:$I$3995,0)),"")</f>
        <v/>
      </c>
      <c r="K375" s="79" t="str">
        <f>IFERROR(INDEX(all[سعر البيع],MATCH(SMALL($I$2:$I$3995,ROWS($K$2:K375)),$I$2:$I$3995,0)),"")</f>
        <v/>
      </c>
      <c r="L375" s="77" t="str">
        <f>IFERROR(IF(SEARCH(بحث!$D$4,all[اسم الصنف])&gt;0,ROW(L375),""),"")</f>
        <v/>
      </c>
      <c r="M375" s="78" t="str">
        <f>IFERROR(INDEX(all[اسم الصنف],MATCH(SMALL($L$2:$L$3995,ROWS($M$2:M375)),$L$2:$L$3995,0)),"")</f>
        <v/>
      </c>
      <c r="N375" s="78" t="str">
        <f>IFERROR(INDEX(all[الباركود],MATCH(SMALL($L$2:$L$3995,ROWS($N$2:N375)),$L$2:$L$3995,0)),"")</f>
        <v/>
      </c>
      <c r="O375" s="78" t="str">
        <f>IFERROR(INDEX(all[الشركة],MATCH(SMALL($L$2:$L$3995,ROWS($O$2:O375)),$L$2:$L$3995,0)),"")</f>
        <v/>
      </c>
      <c r="P375" s="79" t="str">
        <f>IFERROR(INDEX(all[سعر البيع],MATCH(SMALL($L$2:$L$3995,ROWS($P$2:P375)),$L$2:$L$3995,0)),"")</f>
        <v/>
      </c>
    </row>
    <row r="376" spans="1:16" x14ac:dyDescent="0.2">
      <c r="A376" s="71" t="str">
        <f>[1]All!E381</f>
        <v>2512</v>
      </c>
      <c r="B376" s="69" t="str">
        <f>[1]All!F381</f>
        <v>كرتونه زاويه نصار 25ك</v>
      </c>
      <c r="C376" s="69" t="str">
        <f>[1]All!G381</f>
        <v>نصار مسمار</v>
      </c>
      <c r="D376" s="70">
        <f>[1]All!H381</f>
        <v>858</v>
      </c>
      <c r="F376" s="77" t="str">
        <f>IFERROR(INDEX(all[اسم الصنف],MATCH(SMALL($I$2:$I$3995,ROWS($F$2:F376)),$I$2:$I$3995,0)),"")</f>
        <v/>
      </c>
      <c r="G376" s="78" t="str">
        <f>IFERROR(IF(SEARCH(بحث!$L$4,all[الشركة])&gt;0,ROW(G376),""),"")</f>
        <v/>
      </c>
      <c r="H376" s="78" t="str">
        <f>IFERROR(INDEX(all[الشركة],MATCH(SMALL($G$2:$G$3995,ROWS($H$2:H376)),$G$2:$G$3995,0)),"")</f>
        <v/>
      </c>
      <c r="I376" s="78" t="str">
        <f>IFERROR(IF(SEARCH(بحث!$L$4,all[الشركة])&gt;0,ROW(G376),""),"")</f>
        <v/>
      </c>
      <c r="J376" s="78" t="str">
        <f>IFERROR(INDEX(all[الباركود],MATCH(SMALL($I$2:$I$3995,ROWS($J$2:J376)),$I$2:$I$3995,0)),"")</f>
        <v/>
      </c>
      <c r="K376" s="79" t="str">
        <f>IFERROR(INDEX(all[سعر البيع],MATCH(SMALL($I$2:$I$3995,ROWS($K$2:K376)),$I$2:$I$3995,0)),"")</f>
        <v/>
      </c>
      <c r="L376" s="77" t="str">
        <f>IFERROR(IF(SEARCH(بحث!$D$4,all[اسم الصنف])&gt;0,ROW(L376),""),"")</f>
        <v/>
      </c>
      <c r="M376" s="78" t="str">
        <f>IFERROR(INDEX(all[اسم الصنف],MATCH(SMALL($L$2:$L$3995,ROWS($M$2:M376)),$L$2:$L$3995,0)),"")</f>
        <v/>
      </c>
      <c r="N376" s="78" t="str">
        <f>IFERROR(INDEX(all[الباركود],MATCH(SMALL($L$2:$L$3995,ROWS($N$2:N376)),$L$2:$L$3995,0)),"")</f>
        <v/>
      </c>
      <c r="O376" s="78" t="str">
        <f>IFERROR(INDEX(all[الشركة],MATCH(SMALL($L$2:$L$3995,ROWS($O$2:O376)),$L$2:$L$3995,0)),"")</f>
        <v/>
      </c>
      <c r="P376" s="79" t="str">
        <f>IFERROR(INDEX(all[سعر البيع],MATCH(SMALL($L$2:$L$3995,ROWS($P$2:P376)),$L$2:$L$3995,0)),"")</f>
        <v/>
      </c>
    </row>
    <row r="377" spans="1:16" x14ac:dyDescent="0.2">
      <c r="A377" s="71"/>
      <c r="B377" s="69"/>
      <c r="C377" s="69"/>
      <c r="D377" s="70"/>
      <c r="F377" s="77" t="str">
        <f>IFERROR(INDEX(all[اسم الصنف],MATCH(SMALL($I$2:$I$3995,ROWS($F$2:F377)),$I$2:$I$3995,0)),"")</f>
        <v/>
      </c>
      <c r="G377" s="78" t="str">
        <f>IFERROR(IF(SEARCH(بحث!$L$4,all[الشركة])&gt;0,ROW(G377),""),"")</f>
        <v/>
      </c>
      <c r="H377" s="78" t="str">
        <f>IFERROR(INDEX(all[الشركة],MATCH(SMALL($G$2:$G$3995,ROWS($H$2:H377)),$G$2:$G$3995,0)),"")</f>
        <v/>
      </c>
      <c r="I377" s="78" t="str">
        <f>IFERROR(IF(SEARCH(بحث!$L$4,all[الشركة])&gt;0,ROW(G377),""),"")</f>
        <v/>
      </c>
      <c r="J377" s="78" t="str">
        <f>IFERROR(INDEX(all[الباركود],MATCH(SMALL($I$2:$I$3995,ROWS($J$2:J377)),$I$2:$I$3995,0)),"")</f>
        <v/>
      </c>
      <c r="K377" s="79" t="str">
        <f>IFERROR(INDEX(all[سعر البيع],MATCH(SMALL($I$2:$I$3995,ROWS($K$2:K377)),$I$2:$I$3995,0)),"")</f>
        <v/>
      </c>
      <c r="L377" s="77" t="str">
        <f>IFERROR(IF(SEARCH(بحث!$D$4,all[اسم الصنف])&gt;0,ROW(L377),""),"")</f>
        <v/>
      </c>
      <c r="M377" s="78" t="str">
        <f>IFERROR(INDEX(all[اسم الصنف],MATCH(SMALL($L$2:$L$3995,ROWS($M$2:M377)),$L$2:$L$3995,0)),"")</f>
        <v/>
      </c>
      <c r="N377" s="78" t="str">
        <f>IFERROR(INDEX(all[الباركود],MATCH(SMALL($L$2:$L$3995,ROWS($N$2:N377)),$L$2:$L$3995,0)),"")</f>
        <v/>
      </c>
      <c r="O377" s="78" t="str">
        <f>IFERROR(INDEX(all[الشركة],MATCH(SMALL($L$2:$L$3995,ROWS($O$2:O377)),$L$2:$L$3995,0)),"")</f>
        <v/>
      </c>
      <c r="P377" s="79" t="str">
        <f>IFERROR(INDEX(all[سعر البيع],MATCH(SMALL($L$2:$L$3995,ROWS($P$2:P377)),$L$2:$L$3995,0)),"")</f>
        <v/>
      </c>
    </row>
    <row r="378" spans="1:16" x14ac:dyDescent="0.2">
      <c r="A378" s="71"/>
      <c r="B378" s="69"/>
      <c r="C378" s="69"/>
      <c r="D378" s="70"/>
      <c r="F378" s="77" t="str">
        <f>IFERROR(INDEX(all[اسم الصنف],MATCH(SMALL($I$2:$I$3995,ROWS($F$2:F378)),$I$2:$I$3995,0)),"")</f>
        <v/>
      </c>
      <c r="G378" s="78" t="str">
        <f>IFERROR(IF(SEARCH(بحث!$L$4,all[الشركة])&gt;0,ROW(G378),""),"")</f>
        <v/>
      </c>
      <c r="H378" s="78" t="str">
        <f>IFERROR(INDEX(all[الشركة],MATCH(SMALL($G$2:$G$3995,ROWS($H$2:H378)),$G$2:$G$3995,0)),"")</f>
        <v/>
      </c>
      <c r="I378" s="78" t="str">
        <f>IFERROR(IF(SEARCH(بحث!$L$4,all[الشركة])&gt;0,ROW(G378),""),"")</f>
        <v/>
      </c>
      <c r="J378" s="78" t="str">
        <f>IFERROR(INDEX(all[الباركود],MATCH(SMALL($I$2:$I$3995,ROWS($J$2:J378)),$I$2:$I$3995,0)),"")</f>
        <v/>
      </c>
      <c r="K378" s="79" t="str">
        <f>IFERROR(INDEX(all[سعر البيع],MATCH(SMALL($I$2:$I$3995,ROWS($K$2:K378)),$I$2:$I$3995,0)),"")</f>
        <v/>
      </c>
      <c r="L378" s="77" t="str">
        <f>IFERROR(IF(SEARCH(بحث!$D$4,all[اسم الصنف])&gt;0,ROW(L378),""),"")</f>
        <v/>
      </c>
      <c r="M378" s="78" t="str">
        <f>IFERROR(INDEX(all[اسم الصنف],MATCH(SMALL($L$2:$L$3995,ROWS($M$2:M378)),$L$2:$L$3995,0)),"")</f>
        <v/>
      </c>
      <c r="N378" s="78" t="str">
        <f>IFERROR(INDEX(all[الباركود],MATCH(SMALL($L$2:$L$3995,ROWS($N$2:N378)),$L$2:$L$3995,0)),"")</f>
        <v/>
      </c>
      <c r="O378" s="78" t="str">
        <f>IFERROR(INDEX(all[الشركة],MATCH(SMALL($L$2:$L$3995,ROWS($O$2:O378)),$L$2:$L$3995,0)),"")</f>
        <v/>
      </c>
      <c r="P378" s="79" t="str">
        <f>IFERROR(INDEX(all[سعر البيع],MATCH(SMALL($L$2:$L$3995,ROWS($P$2:P378)),$L$2:$L$3995,0)),"")</f>
        <v/>
      </c>
    </row>
    <row r="379" spans="1:16" x14ac:dyDescent="0.2">
      <c r="A379" s="71"/>
      <c r="B379" s="69"/>
      <c r="C379" s="69"/>
      <c r="D379" s="70"/>
      <c r="F379" s="77" t="str">
        <f>IFERROR(INDEX(all[اسم الصنف],MATCH(SMALL($I$2:$I$3995,ROWS($F$2:F379)),$I$2:$I$3995,0)),"")</f>
        <v/>
      </c>
      <c r="G379" s="78" t="str">
        <f>IFERROR(IF(SEARCH(بحث!$L$4,all[الشركة])&gt;0,ROW(G379),""),"")</f>
        <v/>
      </c>
      <c r="H379" s="78" t="str">
        <f>IFERROR(INDEX(all[الشركة],MATCH(SMALL($G$2:$G$3995,ROWS($H$2:H379)),$G$2:$G$3995,0)),"")</f>
        <v/>
      </c>
      <c r="I379" s="78" t="str">
        <f>IFERROR(IF(SEARCH(بحث!$L$4,all[الشركة])&gt;0,ROW(G379),""),"")</f>
        <v/>
      </c>
      <c r="J379" s="78" t="str">
        <f>IFERROR(INDEX(all[الباركود],MATCH(SMALL($I$2:$I$3995,ROWS($J$2:J379)),$I$2:$I$3995,0)),"")</f>
        <v/>
      </c>
      <c r="K379" s="79" t="str">
        <f>IFERROR(INDEX(all[سعر البيع],MATCH(SMALL($I$2:$I$3995,ROWS($K$2:K379)),$I$2:$I$3995,0)),"")</f>
        <v/>
      </c>
      <c r="L379" s="77" t="str">
        <f>IFERROR(IF(SEARCH(بحث!$D$4,all[اسم الصنف])&gt;0,ROW(L379),""),"")</f>
        <v/>
      </c>
      <c r="M379" s="78" t="str">
        <f>IFERROR(INDEX(all[اسم الصنف],MATCH(SMALL($L$2:$L$3995,ROWS($M$2:M379)),$L$2:$L$3995,0)),"")</f>
        <v/>
      </c>
      <c r="N379" s="78" t="str">
        <f>IFERROR(INDEX(all[الباركود],MATCH(SMALL($L$2:$L$3995,ROWS($N$2:N379)),$L$2:$L$3995,0)),"")</f>
        <v/>
      </c>
      <c r="O379" s="78" t="str">
        <f>IFERROR(INDEX(all[الشركة],MATCH(SMALL($L$2:$L$3995,ROWS($O$2:O379)),$L$2:$L$3995,0)),"")</f>
        <v/>
      </c>
      <c r="P379" s="79" t="str">
        <f>IFERROR(INDEX(all[سعر البيع],MATCH(SMALL($L$2:$L$3995,ROWS($P$2:P379)),$L$2:$L$3995,0)),"")</f>
        <v/>
      </c>
    </row>
    <row r="380" spans="1:16" x14ac:dyDescent="0.2">
      <c r="A380" s="71"/>
      <c r="B380" s="69"/>
      <c r="C380" s="69"/>
      <c r="D380" s="70"/>
      <c r="F380" s="77" t="str">
        <f>IFERROR(INDEX(all[اسم الصنف],MATCH(SMALL($I$2:$I$3995,ROWS($F$2:F380)),$I$2:$I$3995,0)),"")</f>
        <v/>
      </c>
      <c r="G380" s="78" t="str">
        <f>IFERROR(IF(SEARCH(بحث!$L$4,all[الشركة])&gt;0,ROW(G380),""),"")</f>
        <v/>
      </c>
      <c r="H380" s="78" t="str">
        <f>IFERROR(INDEX(all[الشركة],MATCH(SMALL($G$2:$G$3995,ROWS($H$2:H380)),$G$2:$G$3995,0)),"")</f>
        <v/>
      </c>
      <c r="I380" s="78" t="str">
        <f>IFERROR(IF(SEARCH(بحث!$L$4,all[الشركة])&gt;0,ROW(G380),""),"")</f>
        <v/>
      </c>
      <c r="J380" s="78" t="str">
        <f>IFERROR(INDEX(all[الباركود],MATCH(SMALL($I$2:$I$3995,ROWS($J$2:J380)),$I$2:$I$3995,0)),"")</f>
        <v/>
      </c>
      <c r="K380" s="79" t="str">
        <f>IFERROR(INDEX(all[سعر البيع],MATCH(SMALL($I$2:$I$3995,ROWS($K$2:K380)),$I$2:$I$3995,0)),"")</f>
        <v/>
      </c>
      <c r="L380" s="77" t="str">
        <f>IFERROR(IF(SEARCH(بحث!$D$4,all[اسم الصنف])&gt;0,ROW(L380),""),"")</f>
        <v/>
      </c>
      <c r="M380" s="78" t="str">
        <f>IFERROR(INDEX(all[اسم الصنف],MATCH(SMALL($L$2:$L$3995,ROWS($M$2:M380)),$L$2:$L$3995,0)),"")</f>
        <v/>
      </c>
      <c r="N380" s="78" t="str">
        <f>IFERROR(INDEX(all[الباركود],MATCH(SMALL($L$2:$L$3995,ROWS($N$2:N380)),$L$2:$L$3995,0)),"")</f>
        <v/>
      </c>
      <c r="O380" s="78" t="str">
        <f>IFERROR(INDEX(all[الشركة],MATCH(SMALL($L$2:$L$3995,ROWS($O$2:O380)),$L$2:$L$3995,0)),"")</f>
        <v/>
      </c>
      <c r="P380" s="79" t="str">
        <f>IFERROR(INDEX(all[سعر البيع],MATCH(SMALL($L$2:$L$3995,ROWS($P$2:P380)),$L$2:$L$3995,0)),"")</f>
        <v/>
      </c>
    </row>
    <row r="381" spans="1:16" x14ac:dyDescent="0.2">
      <c r="A381" s="71"/>
      <c r="B381" s="69"/>
      <c r="C381" s="69"/>
      <c r="D381" s="70"/>
      <c r="F381" s="77" t="str">
        <f>IFERROR(INDEX(all[اسم الصنف],MATCH(SMALL($I$2:$I$3995,ROWS($F$2:F381)),$I$2:$I$3995,0)),"")</f>
        <v/>
      </c>
      <c r="G381" s="78" t="str">
        <f>IFERROR(IF(SEARCH(بحث!$L$4,all[الشركة])&gt;0,ROW(G381),""),"")</f>
        <v/>
      </c>
      <c r="H381" s="78" t="str">
        <f>IFERROR(INDEX(all[الشركة],MATCH(SMALL($G$2:$G$3995,ROWS($H$2:H381)),$G$2:$G$3995,0)),"")</f>
        <v/>
      </c>
      <c r="I381" s="78" t="str">
        <f>IFERROR(IF(SEARCH(بحث!$L$4,all[الشركة])&gt;0,ROW(G381),""),"")</f>
        <v/>
      </c>
      <c r="J381" s="78" t="str">
        <f>IFERROR(INDEX(all[الباركود],MATCH(SMALL($I$2:$I$3995,ROWS($J$2:J381)),$I$2:$I$3995,0)),"")</f>
        <v/>
      </c>
      <c r="K381" s="79" t="str">
        <f>IFERROR(INDEX(all[سعر البيع],MATCH(SMALL($I$2:$I$3995,ROWS($K$2:K381)),$I$2:$I$3995,0)),"")</f>
        <v/>
      </c>
      <c r="L381" s="77" t="str">
        <f>IFERROR(IF(SEARCH(بحث!$D$4,all[اسم الصنف])&gt;0,ROW(L381),""),"")</f>
        <v/>
      </c>
      <c r="M381" s="78" t="str">
        <f>IFERROR(INDEX(all[اسم الصنف],MATCH(SMALL($L$2:$L$3995,ROWS($M$2:M381)),$L$2:$L$3995,0)),"")</f>
        <v/>
      </c>
      <c r="N381" s="78" t="str">
        <f>IFERROR(INDEX(all[الباركود],MATCH(SMALL($L$2:$L$3995,ROWS($N$2:N381)),$L$2:$L$3995,0)),"")</f>
        <v/>
      </c>
      <c r="O381" s="78" t="str">
        <f>IFERROR(INDEX(all[الشركة],MATCH(SMALL($L$2:$L$3995,ROWS($O$2:O381)),$L$2:$L$3995,0)),"")</f>
        <v/>
      </c>
      <c r="P381" s="79" t="str">
        <f>IFERROR(INDEX(all[سعر البيع],MATCH(SMALL($L$2:$L$3995,ROWS($P$2:P381)),$L$2:$L$3995,0)),"")</f>
        <v/>
      </c>
    </row>
    <row r="382" spans="1:16" x14ac:dyDescent="0.2">
      <c r="A382" s="71"/>
      <c r="B382" s="69"/>
      <c r="C382" s="69"/>
      <c r="D382" s="70"/>
      <c r="F382" s="77" t="str">
        <f>IFERROR(INDEX(all[اسم الصنف],MATCH(SMALL($I$2:$I$3995,ROWS($F$2:F382)),$I$2:$I$3995,0)),"")</f>
        <v/>
      </c>
      <c r="G382" s="78" t="str">
        <f>IFERROR(IF(SEARCH(بحث!$L$4,all[الشركة])&gt;0,ROW(G382),""),"")</f>
        <v/>
      </c>
      <c r="H382" s="78" t="str">
        <f>IFERROR(INDEX(all[الشركة],MATCH(SMALL($G$2:$G$3995,ROWS($H$2:H382)),$G$2:$G$3995,0)),"")</f>
        <v/>
      </c>
      <c r="I382" s="78" t="str">
        <f>IFERROR(IF(SEARCH(بحث!$L$4,all[الشركة])&gt;0,ROW(G382),""),"")</f>
        <v/>
      </c>
      <c r="J382" s="78" t="str">
        <f>IFERROR(INDEX(all[الباركود],MATCH(SMALL($I$2:$I$3995,ROWS($J$2:J382)),$I$2:$I$3995,0)),"")</f>
        <v/>
      </c>
      <c r="K382" s="79" t="str">
        <f>IFERROR(INDEX(all[سعر البيع],MATCH(SMALL($I$2:$I$3995,ROWS($K$2:K382)),$I$2:$I$3995,0)),"")</f>
        <v/>
      </c>
      <c r="L382" s="77" t="str">
        <f>IFERROR(IF(SEARCH(بحث!$D$4,all[اسم الصنف])&gt;0,ROW(L382),""),"")</f>
        <v/>
      </c>
      <c r="M382" s="78" t="str">
        <f>IFERROR(INDEX(all[اسم الصنف],MATCH(SMALL($L$2:$L$3995,ROWS($M$2:M382)),$L$2:$L$3995,0)),"")</f>
        <v/>
      </c>
      <c r="N382" s="78" t="str">
        <f>IFERROR(INDEX(all[الباركود],MATCH(SMALL($L$2:$L$3995,ROWS($N$2:N382)),$L$2:$L$3995,0)),"")</f>
        <v/>
      </c>
      <c r="O382" s="78" t="str">
        <f>IFERROR(INDEX(all[الشركة],MATCH(SMALL($L$2:$L$3995,ROWS($O$2:O382)),$L$2:$L$3995,0)),"")</f>
        <v/>
      </c>
      <c r="P382" s="79" t="str">
        <f>IFERROR(INDEX(all[سعر البيع],MATCH(SMALL($L$2:$L$3995,ROWS($P$2:P382)),$L$2:$L$3995,0)),"")</f>
        <v/>
      </c>
    </row>
    <row r="383" spans="1:16" x14ac:dyDescent="0.2">
      <c r="A383" s="71"/>
      <c r="B383" s="69"/>
      <c r="C383" s="69"/>
      <c r="D383" s="70"/>
      <c r="F383" s="77" t="str">
        <f>IFERROR(INDEX(all[اسم الصنف],MATCH(SMALL($I$2:$I$3995,ROWS($F$2:F383)),$I$2:$I$3995,0)),"")</f>
        <v/>
      </c>
      <c r="G383" s="78" t="str">
        <f>IFERROR(IF(SEARCH(بحث!$L$4,all[الشركة])&gt;0,ROW(G383),""),"")</f>
        <v/>
      </c>
      <c r="H383" s="78" t="str">
        <f>IFERROR(INDEX(all[الشركة],MATCH(SMALL($G$2:$G$3995,ROWS($H$2:H383)),$G$2:$G$3995,0)),"")</f>
        <v/>
      </c>
      <c r="I383" s="78" t="str">
        <f>IFERROR(IF(SEARCH(بحث!$L$4,all[الشركة])&gt;0,ROW(G383),""),"")</f>
        <v/>
      </c>
      <c r="J383" s="78" t="str">
        <f>IFERROR(INDEX(all[الباركود],MATCH(SMALL($I$2:$I$3995,ROWS($J$2:J383)),$I$2:$I$3995,0)),"")</f>
        <v/>
      </c>
      <c r="K383" s="79" t="str">
        <f>IFERROR(INDEX(all[سعر البيع],MATCH(SMALL($I$2:$I$3995,ROWS($K$2:K383)),$I$2:$I$3995,0)),"")</f>
        <v/>
      </c>
      <c r="L383" s="77" t="str">
        <f>IFERROR(IF(SEARCH(بحث!$D$4,all[اسم الصنف])&gt;0,ROW(L383),""),"")</f>
        <v/>
      </c>
      <c r="M383" s="78" t="str">
        <f>IFERROR(INDEX(all[اسم الصنف],MATCH(SMALL($L$2:$L$3995,ROWS($M$2:M383)),$L$2:$L$3995,0)),"")</f>
        <v/>
      </c>
      <c r="N383" s="78" t="str">
        <f>IFERROR(INDEX(all[الباركود],MATCH(SMALL($L$2:$L$3995,ROWS($N$2:N383)),$L$2:$L$3995,0)),"")</f>
        <v/>
      </c>
      <c r="O383" s="78" t="str">
        <f>IFERROR(INDEX(all[الشركة],MATCH(SMALL($L$2:$L$3995,ROWS($O$2:O383)),$L$2:$L$3995,0)),"")</f>
        <v/>
      </c>
      <c r="P383" s="79" t="str">
        <f>IFERROR(INDEX(all[سعر البيع],MATCH(SMALL($L$2:$L$3995,ROWS($P$2:P383)),$L$2:$L$3995,0)),"")</f>
        <v/>
      </c>
    </row>
    <row r="384" spans="1:16" x14ac:dyDescent="0.2">
      <c r="A384" s="71"/>
      <c r="B384" s="69"/>
      <c r="C384" s="69"/>
      <c r="D384" s="70"/>
      <c r="F384" s="77" t="str">
        <f>IFERROR(INDEX(all[اسم الصنف],MATCH(SMALL($I$2:$I$3995,ROWS($F$2:F384)),$I$2:$I$3995,0)),"")</f>
        <v/>
      </c>
      <c r="G384" s="78" t="str">
        <f>IFERROR(IF(SEARCH(بحث!$L$4,all[الشركة])&gt;0,ROW(G384),""),"")</f>
        <v/>
      </c>
      <c r="H384" s="78" t="str">
        <f>IFERROR(INDEX(all[الشركة],MATCH(SMALL($G$2:$G$3995,ROWS($H$2:H384)),$G$2:$G$3995,0)),"")</f>
        <v/>
      </c>
      <c r="I384" s="78" t="str">
        <f>IFERROR(IF(SEARCH(بحث!$L$4,all[الشركة])&gt;0,ROW(G384),""),"")</f>
        <v/>
      </c>
      <c r="J384" s="78" t="str">
        <f>IFERROR(INDEX(all[الباركود],MATCH(SMALL($I$2:$I$3995,ROWS($J$2:J384)),$I$2:$I$3995,0)),"")</f>
        <v/>
      </c>
      <c r="K384" s="79" t="str">
        <f>IFERROR(INDEX(all[سعر البيع],MATCH(SMALL($I$2:$I$3995,ROWS($K$2:K384)),$I$2:$I$3995,0)),"")</f>
        <v/>
      </c>
      <c r="L384" s="77" t="str">
        <f>IFERROR(IF(SEARCH(بحث!$D$4,all[اسم الصنف])&gt;0,ROW(L384),""),"")</f>
        <v/>
      </c>
      <c r="M384" s="78" t="str">
        <f>IFERROR(INDEX(all[اسم الصنف],MATCH(SMALL($L$2:$L$3995,ROWS($M$2:M384)),$L$2:$L$3995,0)),"")</f>
        <v/>
      </c>
      <c r="N384" s="78" t="str">
        <f>IFERROR(INDEX(all[الباركود],MATCH(SMALL($L$2:$L$3995,ROWS($N$2:N384)),$L$2:$L$3995,0)),"")</f>
        <v/>
      </c>
      <c r="O384" s="78" t="str">
        <f>IFERROR(INDEX(all[الشركة],MATCH(SMALL($L$2:$L$3995,ROWS($O$2:O384)),$L$2:$L$3995,0)),"")</f>
        <v/>
      </c>
      <c r="P384" s="79" t="str">
        <f>IFERROR(INDEX(all[سعر البيع],MATCH(SMALL($L$2:$L$3995,ROWS($P$2:P384)),$L$2:$L$3995,0)),"")</f>
        <v/>
      </c>
    </row>
    <row r="385" spans="1:16" x14ac:dyDescent="0.2">
      <c r="A385" s="71"/>
      <c r="B385" s="69"/>
      <c r="C385" s="69"/>
      <c r="D385" s="70"/>
      <c r="F385" s="77" t="str">
        <f>IFERROR(INDEX(all[اسم الصنف],MATCH(SMALL($I$2:$I$3995,ROWS($F$2:F385)),$I$2:$I$3995,0)),"")</f>
        <v/>
      </c>
      <c r="G385" s="78" t="str">
        <f>IFERROR(IF(SEARCH(بحث!$L$4,all[الشركة])&gt;0,ROW(G385),""),"")</f>
        <v/>
      </c>
      <c r="H385" s="78" t="str">
        <f>IFERROR(INDEX(all[الشركة],MATCH(SMALL($G$2:$G$3995,ROWS($H$2:H385)),$G$2:$G$3995,0)),"")</f>
        <v/>
      </c>
      <c r="I385" s="78" t="str">
        <f>IFERROR(IF(SEARCH(بحث!$L$4,all[الشركة])&gt;0,ROW(G385),""),"")</f>
        <v/>
      </c>
      <c r="J385" s="78" t="str">
        <f>IFERROR(INDEX(all[الباركود],MATCH(SMALL($I$2:$I$3995,ROWS($J$2:J385)),$I$2:$I$3995,0)),"")</f>
        <v/>
      </c>
      <c r="K385" s="79" t="str">
        <f>IFERROR(INDEX(all[سعر البيع],MATCH(SMALL($I$2:$I$3995,ROWS($K$2:K385)),$I$2:$I$3995,0)),"")</f>
        <v/>
      </c>
      <c r="L385" s="77" t="str">
        <f>IFERROR(IF(SEARCH(بحث!$D$4,all[اسم الصنف])&gt;0,ROW(L385),""),"")</f>
        <v/>
      </c>
      <c r="M385" s="78" t="str">
        <f>IFERROR(INDEX(all[اسم الصنف],MATCH(SMALL($L$2:$L$3995,ROWS($M$2:M385)),$L$2:$L$3995,0)),"")</f>
        <v/>
      </c>
      <c r="N385" s="78" t="str">
        <f>IFERROR(INDEX(all[الباركود],MATCH(SMALL($L$2:$L$3995,ROWS($N$2:N385)),$L$2:$L$3995,0)),"")</f>
        <v/>
      </c>
      <c r="O385" s="78" t="str">
        <f>IFERROR(INDEX(all[الشركة],MATCH(SMALL($L$2:$L$3995,ROWS($O$2:O385)),$L$2:$L$3995,0)),"")</f>
        <v/>
      </c>
      <c r="P385" s="79" t="str">
        <f>IFERROR(INDEX(all[سعر البيع],MATCH(SMALL($L$2:$L$3995,ROWS($P$2:P385)),$L$2:$L$3995,0)),"")</f>
        <v/>
      </c>
    </row>
    <row r="386" spans="1:16" x14ac:dyDescent="0.2">
      <c r="A386" s="71"/>
      <c r="B386" s="69"/>
      <c r="C386" s="69"/>
      <c r="D386" s="70"/>
      <c r="F386" s="77" t="str">
        <f>IFERROR(INDEX(all[اسم الصنف],MATCH(SMALL($I$2:$I$3995,ROWS($F$2:F386)),$I$2:$I$3995,0)),"")</f>
        <v/>
      </c>
      <c r="G386" s="78" t="str">
        <f>IFERROR(IF(SEARCH(بحث!$L$4,all[الشركة])&gt;0,ROW(G386),""),"")</f>
        <v/>
      </c>
      <c r="H386" s="78" t="str">
        <f>IFERROR(INDEX(all[الشركة],MATCH(SMALL($G$2:$G$3995,ROWS($H$2:H386)),$G$2:$G$3995,0)),"")</f>
        <v/>
      </c>
      <c r="I386" s="78" t="str">
        <f>IFERROR(IF(SEARCH(بحث!$L$4,all[الشركة])&gt;0,ROW(G386),""),"")</f>
        <v/>
      </c>
      <c r="J386" s="78" t="str">
        <f>IFERROR(INDEX(all[الباركود],MATCH(SMALL($I$2:$I$3995,ROWS($J$2:J386)),$I$2:$I$3995,0)),"")</f>
        <v/>
      </c>
      <c r="K386" s="79" t="str">
        <f>IFERROR(INDEX(all[سعر البيع],MATCH(SMALL($I$2:$I$3995,ROWS($K$2:K386)),$I$2:$I$3995,0)),"")</f>
        <v/>
      </c>
      <c r="L386" s="77" t="str">
        <f>IFERROR(IF(SEARCH(بحث!$D$4,all[اسم الصنف])&gt;0,ROW(L386),""),"")</f>
        <v/>
      </c>
      <c r="M386" s="78" t="str">
        <f>IFERROR(INDEX(all[اسم الصنف],MATCH(SMALL($L$2:$L$3995,ROWS($M$2:M386)),$L$2:$L$3995,0)),"")</f>
        <v/>
      </c>
      <c r="N386" s="78" t="str">
        <f>IFERROR(INDEX(all[الباركود],MATCH(SMALL($L$2:$L$3995,ROWS($N$2:N386)),$L$2:$L$3995,0)),"")</f>
        <v/>
      </c>
      <c r="O386" s="78" t="str">
        <f>IFERROR(INDEX(all[الشركة],MATCH(SMALL($L$2:$L$3995,ROWS($O$2:O386)),$L$2:$L$3995,0)),"")</f>
        <v/>
      </c>
      <c r="P386" s="79" t="str">
        <f>IFERROR(INDEX(all[سعر البيع],MATCH(SMALL($L$2:$L$3995,ROWS($P$2:P386)),$L$2:$L$3995,0)),"")</f>
        <v/>
      </c>
    </row>
    <row r="387" spans="1:16" x14ac:dyDescent="0.2">
      <c r="A387" s="71"/>
      <c r="B387" s="69"/>
      <c r="C387" s="69"/>
      <c r="D387" s="70"/>
      <c r="F387" s="77" t="str">
        <f>IFERROR(INDEX(all[اسم الصنف],MATCH(SMALL($I$2:$I$3995,ROWS($F$2:F387)),$I$2:$I$3995,0)),"")</f>
        <v/>
      </c>
      <c r="G387" s="78" t="str">
        <f>IFERROR(IF(SEARCH(بحث!$L$4,all[الشركة])&gt;0,ROW(G387),""),"")</f>
        <v/>
      </c>
      <c r="H387" s="78" t="str">
        <f>IFERROR(INDEX(all[الشركة],MATCH(SMALL($G$2:$G$3995,ROWS($H$2:H387)),$G$2:$G$3995,0)),"")</f>
        <v/>
      </c>
      <c r="I387" s="78" t="str">
        <f>IFERROR(IF(SEARCH(بحث!$L$4,all[الشركة])&gt;0,ROW(G387),""),"")</f>
        <v/>
      </c>
      <c r="J387" s="78" t="str">
        <f>IFERROR(INDEX(all[الباركود],MATCH(SMALL($I$2:$I$3995,ROWS($J$2:J387)),$I$2:$I$3995,0)),"")</f>
        <v/>
      </c>
      <c r="K387" s="79" t="str">
        <f>IFERROR(INDEX(all[سعر البيع],MATCH(SMALL($I$2:$I$3995,ROWS($K$2:K387)),$I$2:$I$3995,0)),"")</f>
        <v/>
      </c>
      <c r="L387" s="77" t="str">
        <f>IFERROR(IF(SEARCH(بحث!$D$4,all[اسم الصنف])&gt;0,ROW(L387),""),"")</f>
        <v/>
      </c>
      <c r="M387" s="78" t="str">
        <f>IFERROR(INDEX(all[اسم الصنف],MATCH(SMALL($L$2:$L$3995,ROWS($M$2:M387)),$L$2:$L$3995,0)),"")</f>
        <v/>
      </c>
      <c r="N387" s="78" t="str">
        <f>IFERROR(INDEX(all[الباركود],MATCH(SMALL($L$2:$L$3995,ROWS($N$2:N387)),$L$2:$L$3995,0)),"")</f>
        <v/>
      </c>
      <c r="O387" s="78" t="str">
        <f>IFERROR(INDEX(all[الشركة],MATCH(SMALL($L$2:$L$3995,ROWS($O$2:O387)),$L$2:$L$3995,0)),"")</f>
        <v/>
      </c>
      <c r="P387" s="79" t="str">
        <f>IFERROR(INDEX(all[سعر البيع],MATCH(SMALL($L$2:$L$3995,ROWS($P$2:P387)),$L$2:$L$3995,0)),"")</f>
        <v/>
      </c>
    </row>
    <row r="388" spans="1:16" x14ac:dyDescent="0.2">
      <c r="A388" s="71"/>
      <c r="B388" s="69"/>
      <c r="C388" s="69"/>
      <c r="D388" s="70"/>
      <c r="F388" s="77" t="str">
        <f>IFERROR(INDEX(all[اسم الصنف],MATCH(SMALL($I$2:$I$3995,ROWS($F$2:F388)),$I$2:$I$3995,0)),"")</f>
        <v/>
      </c>
      <c r="G388" s="78" t="str">
        <f>IFERROR(IF(SEARCH(بحث!$L$4,all[الشركة])&gt;0,ROW(G388),""),"")</f>
        <v/>
      </c>
      <c r="H388" s="78" t="str">
        <f>IFERROR(INDEX(all[الشركة],MATCH(SMALL($G$2:$G$3995,ROWS($H$2:H388)),$G$2:$G$3995,0)),"")</f>
        <v/>
      </c>
      <c r="I388" s="78" t="str">
        <f>IFERROR(IF(SEARCH(بحث!$L$4,all[الشركة])&gt;0,ROW(G388),""),"")</f>
        <v/>
      </c>
      <c r="J388" s="78" t="str">
        <f>IFERROR(INDEX(all[الباركود],MATCH(SMALL($I$2:$I$3995,ROWS($J$2:J388)),$I$2:$I$3995,0)),"")</f>
        <v/>
      </c>
      <c r="K388" s="79" t="str">
        <f>IFERROR(INDEX(all[سعر البيع],MATCH(SMALL($I$2:$I$3995,ROWS($K$2:K388)),$I$2:$I$3995,0)),"")</f>
        <v/>
      </c>
      <c r="L388" s="77" t="str">
        <f>IFERROR(IF(SEARCH(بحث!$D$4,all[اسم الصنف])&gt;0,ROW(L388),""),"")</f>
        <v/>
      </c>
      <c r="M388" s="78" t="str">
        <f>IFERROR(INDEX(all[اسم الصنف],MATCH(SMALL($L$2:$L$3995,ROWS($M$2:M388)),$L$2:$L$3995,0)),"")</f>
        <v/>
      </c>
      <c r="N388" s="78" t="str">
        <f>IFERROR(INDEX(all[الباركود],MATCH(SMALL($L$2:$L$3995,ROWS($N$2:N388)),$L$2:$L$3995,0)),"")</f>
        <v/>
      </c>
      <c r="O388" s="78" t="str">
        <f>IFERROR(INDEX(all[الشركة],MATCH(SMALL($L$2:$L$3995,ROWS($O$2:O388)),$L$2:$L$3995,0)),"")</f>
        <v/>
      </c>
      <c r="P388" s="79" t="str">
        <f>IFERROR(INDEX(all[سعر البيع],MATCH(SMALL($L$2:$L$3995,ROWS($P$2:P388)),$L$2:$L$3995,0)),"")</f>
        <v/>
      </c>
    </row>
    <row r="389" spans="1:16" x14ac:dyDescent="0.2">
      <c r="A389" s="71"/>
      <c r="B389" s="69"/>
      <c r="C389" s="69"/>
      <c r="D389" s="70"/>
      <c r="F389" s="77" t="str">
        <f>IFERROR(INDEX(all[اسم الصنف],MATCH(SMALL($I$2:$I$3995,ROWS($F$2:F389)),$I$2:$I$3995,0)),"")</f>
        <v/>
      </c>
      <c r="G389" s="78" t="str">
        <f>IFERROR(IF(SEARCH(بحث!$L$4,all[الشركة])&gt;0,ROW(G389),""),"")</f>
        <v/>
      </c>
      <c r="H389" s="78" t="str">
        <f>IFERROR(INDEX(all[الشركة],MATCH(SMALL($G$2:$G$3995,ROWS($H$2:H389)),$G$2:$G$3995,0)),"")</f>
        <v/>
      </c>
      <c r="I389" s="78" t="str">
        <f>IFERROR(IF(SEARCH(بحث!$L$4,all[الشركة])&gt;0,ROW(G389),""),"")</f>
        <v/>
      </c>
      <c r="J389" s="78" t="str">
        <f>IFERROR(INDEX(all[الباركود],MATCH(SMALL($I$2:$I$3995,ROWS($J$2:J389)),$I$2:$I$3995,0)),"")</f>
        <v/>
      </c>
      <c r="K389" s="79" t="str">
        <f>IFERROR(INDEX(all[سعر البيع],MATCH(SMALL($I$2:$I$3995,ROWS($K$2:K389)),$I$2:$I$3995,0)),"")</f>
        <v/>
      </c>
      <c r="L389" s="77" t="str">
        <f>IFERROR(IF(SEARCH(بحث!$D$4,all[اسم الصنف])&gt;0,ROW(L389),""),"")</f>
        <v/>
      </c>
      <c r="M389" s="78" t="str">
        <f>IFERROR(INDEX(all[اسم الصنف],MATCH(SMALL($L$2:$L$3995,ROWS($M$2:M389)),$L$2:$L$3995,0)),"")</f>
        <v/>
      </c>
      <c r="N389" s="78" t="str">
        <f>IFERROR(INDEX(all[الباركود],MATCH(SMALL($L$2:$L$3995,ROWS($N$2:N389)),$L$2:$L$3995,0)),"")</f>
        <v/>
      </c>
      <c r="O389" s="78" t="str">
        <f>IFERROR(INDEX(all[الشركة],MATCH(SMALL($L$2:$L$3995,ROWS($O$2:O389)),$L$2:$L$3995,0)),"")</f>
        <v/>
      </c>
      <c r="P389" s="79" t="str">
        <f>IFERROR(INDEX(all[سعر البيع],MATCH(SMALL($L$2:$L$3995,ROWS($P$2:P389)),$L$2:$L$3995,0)),"")</f>
        <v/>
      </c>
    </row>
    <row r="390" spans="1:16" x14ac:dyDescent="0.2">
      <c r="A390" s="71"/>
      <c r="B390" s="69"/>
      <c r="C390" s="69"/>
      <c r="D390" s="70"/>
      <c r="F390" s="77" t="str">
        <f>IFERROR(INDEX(all[اسم الصنف],MATCH(SMALL($I$2:$I$3995,ROWS($F$2:F390)),$I$2:$I$3995,0)),"")</f>
        <v/>
      </c>
      <c r="G390" s="78" t="str">
        <f>IFERROR(IF(SEARCH(بحث!$L$4,all[الشركة])&gt;0,ROW(G390),""),"")</f>
        <v/>
      </c>
      <c r="H390" s="78" t="str">
        <f>IFERROR(INDEX(all[الشركة],MATCH(SMALL($G$2:$G$3995,ROWS($H$2:H390)),$G$2:$G$3995,0)),"")</f>
        <v/>
      </c>
      <c r="I390" s="78" t="str">
        <f>IFERROR(IF(SEARCH(بحث!$L$4,all[الشركة])&gt;0,ROW(G390),""),"")</f>
        <v/>
      </c>
      <c r="J390" s="78" t="str">
        <f>IFERROR(INDEX(all[الباركود],MATCH(SMALL($I$2:$I$3995,ROWS($J$2:J390)),$I$2:$I$3995,0)),"")</f>
        <v/>
      </c>
      <c r="K390" s="79" t="str">
        <f>IFERROR(INDEX(all[سعر البيع],MATCH(SMALL($I$2:$I$3995,ROWS($K$2:K390)),$I$2:$I$3995,0)),"")</f>
        <v/>
      </c>
      <c r="L390" s="77" t="str">
        <f>IFERROR(IF(SEARCH(بحث!$D$4,all[اسم الصنف])&gt;0,ROW(L390),""),"")</f>
        <v/>
      </c>
      <c r="M390" s="78" t="str">
        <f>IFERROR(INDEX(all[اسم الصنف],MATCH(SMALL($L$2:$L$3995,ROWS($M$2:M390)),$L$2:$L$3995,0)),"")</f>
        <v/>
      </c>
      <c r="N390" s="78" t="str">
        <f>IFERROR(INDEX(all[الباركود],MATCH(SMALL($L$2:$L$3995,ROWS($N$2:N390)),$L$2:$L$3995,0)),"")</f>
        <v/>
      </c>
      <c r="O390" s="78" t="str">
        <f>IFERROR(INDEX(all[الشركة],MATCH(SMALL($L$2:$L$3995,ROWS($O$2:O390)),$L$2:$L$3995,0)),"")</f>
        <v/>
      </c>
      <c r="P390" s="79" t="str">
        <f>IFERROR(INDEX(all[سعر البيع],MATCH(SMALL($L$2:$L$3995,ROWS($P$2:P390)),$L$2:$L$3995,0)),"")</f>
        <v/>
      </c>
    </row>
    <row r="391" spans="1:16" x14ac:dyDescent="0.2">
      <c r="A391" s="71"/>
      <c r="B391" s="69"/>
      <c r="C391" s="69"/>
      <c r="D391" s="70"/>
      <c r="F391" s="77" t="str">
        <f>IFERROR(INDEX(all[اسم الصنف],MATCH(SMALL($I$2:$I$3995,ROWS($F$2:F391)),$I$2:$I$3995,0)),"")</f>
        <v/>
      </c>
      <c r="G391" s="78" t="str">
        <f>IFERROR(IF(SEARCH(بحث!$L$4,all[الشركة])&gt;0,ROW(G391),""),"")</f>
        <v/>
      </c>
      <c r="H391" s="78" t="str">
        <f>IFERROR(INDEX(all[الشركة],MATCH(SMALL($G$2:$G$3995,ROWS($H$2:H391)),$G$2:$G$3995,0)),"")</f>
        <v/>
      </c>
      <c r="I391" s="78" t="str">
        <f>IFERROR(IF(SEARCH(بحث!$L$4,all[الشركة])&gt;0,ROW(G391),""),"")</f>
        <v/>
      </c>
      <c r="J391" s="78" t="str">
        <f>IFERROR(INDEX(all[الباركود],MATCH(SMALL($I$2:$I$3995,ROWS($J$2:J391)),$I$2:$I$3995,0)),"")</f>
        <v/>
      </c>
      <c r="K391" s="79" t="str">
        <f>IFERROR(INDEX(all[سعر البيع],MATCH(SMALL($I$2:$I$3995,ROWS($K$2:K391)),$I$2:$I$3995,0)),"")</f>
        <v/>
      </c>
      <c r="L391" s="77" t="str">
        <f>IFERROR(IF(SEARCH(بحث!$D$4,all[اسم الصنف])&gt;0,ROW(L391),""),"")</f>
        <v/>
      </c>
      <c r="M391" s="78" t="str">
        <f>IFERROR(INDEX(all[اسم الصنف],MATCH(SMALL($L$2:$L$3995,ROWS($M$2:M391)),$L$2:$L$3995,0)),"")</f>
        <v/>
      </c>
      <c r="N391" s="78" t="str">
        <f>IFERROR(INDEX(all[الباركود],MATCH(SMALL($L$2:$L$3995,ROWS($N$2:N391)),$L$2:$L$3995,0)),"")</f>
        <v/>
      </c>
      <c r="O391" s="78" t="str">
        <f>IFERROR(INDEX(all[الشركة],MATCH(SMALL($L$2:$L$3995,ROWS($O$2:O391)),$L$2:$L$3995,0)),"")</f>
        <v/>
      </c>
      <c r="P391" s="79" t="str">
        <f>IFERROR(INDEX(all[سعر البيع],MATCH(SMALL($L$2:$L$3995,ROWS($P$2:P391)),$L$2:$L$3995,0)),"")</f>
        <v/>
      </c>
    </row>
    <row r="392" spans="1:16" x14ac:dyDescent="0.2">
      <c r="A392" s="71"/>
      <c r="B392" s="69"/>
      <c r="C392" s="69"/>
      <c r="D392" s="70"/>
      <c r="F392" s="77" t="str">
        <f>IFERROR(INDEX(all[اسم الصنف],MATCH(SMALL($I$2:$I$3995,ROWS($F$2:F392)),$I$2:$I$3995,0)),"")</f>
        <v/>
      </c>
      <c r="G392" s="78" t="str">
        <f>IFERROR(IF(SEARCH(بحث!$L$4,all[الشركة])&gt;0,ROW(G392),""),"")</f>
        <v/>
      </c>
      <c r="H392" s="78" t="str">
        <f>IFERROR(INDEX(all[الشركة],MATCH(SMALL($G$2:$G$3995,ROWS($H$2:H392)),$G$2:$G$3995,0)),"")</f>
        <v/>
      </c>
      <c r="I392" s="78" t="str">
        <f>IFERROR(IF(SEARCH(بحث!$L$4,all[الشركة])&gt;0,ROW(G392),""),"")</f>
        <v/>
      </c>
      <c r="J392" s="78" t="str">
        <f>IFERROR(INDEX(all[الباركود],MATCH(SMALL($I$2:$I$3995,ROWS($J$2:J392)),$I$2:$I$3995,0)),"")</f>
        <v/>
      </c>
      <c r="K392" s="79" t="str">
        <f>IFERROR(INDEX(all[سعر البيع],MATCH(SMALL($I$2:$I$3995,ROWS($K$2:K392)),$I$2:$I$3995,0)),"")</f>
        <v/>
      </c>
      <c r="L392" s="77" t="str">
        <f>IFERROR(IF(SEARCH(بحث!$D$4,all[اسم الصنف])&gt;0,ROW(L392),""),"")</f>
        <v/>
      </c>
      <c r="M392" s="78" t="str">
        <f>IFERROR(INDEX(all[اسم الصنف],MATCH(SMALL($L$2:$L$3995,ROWS($M$2:M392)),$L$2:$L$3995,0)),"")</f>
        <v/>
      </c>
      <c r="N392" s="78" t="str">
        <f>IFERROR(INDEX(all[الباركود],MATCH(SMALL($L$2:$L$3995,ROWS($N$2:N392)),$L$2:$L$3995,0)),"")</f>
        <v/>
      </c>
      <c r="O392" s="78" t="str">
        <f>IFERROR(INDEX(all[الشركة],MATCH(SMALL($L$2:$L$3995,ROWS($O$2:O392)),$L$2:$L$3995,0)),"")</f>
        <v/>
      </c>
      <c r="P392" s="79" t="str">
        <f>IFERROR(INDEX(all[سعر البيع],MATCH(SMALL($L$2:$L$3995,ROWS($P$2:P392)),$L$2:$L$3995,0)),"")</f>
        <v/>
      </c>
    </row>
    <row r="393" spans="1:16" x14ac:dyDescent="0.2">
      <c r="A393" s="71"/>
      <c r="B393" s="69"/>
      <c r="C393" s="69"/>
      <c r="D393" s="70"/>
      <c r="F393" s="77" t="str">
        <f>IFERROR(INDEX(all[اسم الصنف],MATCH(SMALL($I$2:$I$3995,ROWS($F$2:F393)),$I$2:$I$3995,0)),"")</f>
        <v/>
      </c>
      <c r="G393" s="78" t="str">
        <f>IFERROR(IF(SEARCH(بحث!$L$4,all[الشركة])&gt;0,ROW(G393),""),"")</f>
        <v/>
      </c>
      <c r="H393" s="78" t="str">
        <f>IFERROR(INDEX(all[الشركة],MATCH(SMALL($G$2:$G$3995,ROWS($H$2:H393)),$G$2:$G$3995,0)),"")</f>
        <v/>
      </c>
      <c r="I393" s="78" t="str">
        <f>IFERROR(IF(SEARCH(بحث!$L$4,all[الشركة])&gt;0,ROW(G393),""),"")</f>
        <v/>
      </c>
      <c r="J393" s="78" t="str">
        <f>IFERROR(INDEX(all[الباركود],MATCH(SMALL($I$2:$I$3995,ROWS($J$2:J393)),$I$2:$I$3995,0)),"")</f>
        <v/>
      </c>
      <c r="K393" s="79" t="str">
        <f>IFERROR(INDEX(all[سعر البيع],MATCH(SMALL($I$2:$I$3995,ROWS($K$2:K393)),$I$2:$I$3995,0)),"")</f>
        <v/>
      </c>
      <c r="L393" s="77" t="str">
        <f>IFERROR(IF(SEARCH(بحث!$D$4,all[اسم الصنف])&gt;0,ROW(L393),""),"")</f>
        <v/>
      </c>
      <c r="M393" s="78" t="str">
        <f>IFERROR(INDEX(all[اسم الصنف],MATCH(SMALL($L$2:$L$3995,ROWS($M$2:M393)),$L$2:$L$3995,0)),"")</f>
        <v/>
      </c>
      <c r="N393" s="78" t="str">
        <f>IFERROR(INDEX(all[الباركود],MATCH(SMALL($L$2:$L$3995,ROWS($N$2:N393)),$L$2:$L$3995,0)),"")</f>
        <v/>
      </c>
      <c r="O393" s="78" t="str">
        <f>IFERROR(INDEX(all[الشركة],MATCH(SMALL($L$2:$L$3995,ROWS($O$2:O393)),$L$2:$L$3995,0)),"")</f>
        <v/>
      </c>
      <c r="P393" s="79" t="str">
        <f>IFERROR(INDEX(all[سعر البيع],MATCH(SMALL($L$2:$L$3995,ROWS($P$2:P393)),$L$2:$L$3995,0)),"")</f>
        <v/>
      </c>
    </row>
    <row r="394" spans="1:16" x14ac:dyDescent="0.2">
      <c r="A394" s="71"/>
      <c r="B394" s="69"/>
      <c r="C394" s="69"/>
      <c r="D394" s="70"/>
      <c r="F394" s="77" t="str">
        <f>IFERROR(INDEX(all[اسم الصنف],MATCH(SMALL($I$2:$I$3995,ROWS($F$2:F394)),$I$2:$I$3995,0)),"")</f>
        <v/>
      </c>
      <c r="G394" s="78" t="str">
        <f>IFERROR(IF(SEARCH(بحث!$L$4,all[الشركة])&gt;0,ROW(G394),""),"")</f>
        <v/>
      </c>
      <c r="H394" s="78" t="str">
        <f>IFERROR(INDEX(all[الشركة],MATCH(SMALL($G$2:$G$3995,ROWS($H$2:H394)),$G$2:$G$3995,0)),"")</f>
        <v/>
      </c>
      <c r="I394" s="78" t="str">
        <f>IFERROR(IF(SEARCH(بحث!$L$4,all[الشركة])&gt;0,ROW(G394),""),"")</f>
        <v/>
      </c>
      <c r="J394" s="78" t="str">
        <f>IFERROR(INDEX(all[الباركود],MATCH(SMALL($I$2:$I$3995,ROWS($J$2:J394)),$I$2:$I$3995,0)),"")</f>
        <v/>
      </c>
      <c r="K394" s="79" t="str">
        <f>IFERROR(INDEX(all[سعر البيع],MATCH(SMALL($I$2:$I$3995,ROWS($K$2:K394)),$I$2:$I$3995,0)),"")</f>
        <v/>
      </c>
      <c r="L394" s="77" t="str">
        <f>IFERROR(IF(SEARCH(بحث!$D$4,all[اسم الصنف])&gt;0,ROW(L394),""),"")</f>
        <v/>
      </c>
      <c r="M394" s="78" t="str">
        <f>IFERROR(INDEX(all[اسم الصنف],MATCH(SMALL($L$2:$L$3995,ROWS($M$2:M394)),$L$2:$L$3995,0)),"")</f>
        <v/>
      </c>
      <c r="N394" s="78" t="str">
        <f>IFERROR(INDEX(all[الباركود],MATCH(SMALL($L$2:$L$3995,ROWS($N$2:N394)),$L$2:$L$3995,0)),"")</f>
        <v/>
      </c>
      <c r="O394" s="78" t="str">
        <f>IFERROR(INDEX(all[الشركة],MATCH(SMALL($L$2:$L$3995,ROWS($O$2:O394)),$L$2:$L$3995,0)),"")</f>
        <v/>
      </c>
      <c r="P394" s="79" t="str">
        <f>IFERROR(INDEX(all[سعر البيع],MATCH(SMALL($L$2:$L$3995,ROWS($P$2:P394)),$L$2:$L$3995,0)),"")</f>
        <v/>
      </c>
    </row>
    <row r="395" spans="1:16" x14ac:dyDescent="0.2">
      <c r="A395" s="71"/>
      <c r="B395" s="69"/>
      <c r="C395" s="69"/>
      <c r="D395" s="70"/>
      <c r="F395" s="77" t="str">
        <f>IFERROR(INDEX(all[اسم الصنف],MATCH(SMALL($I$2:$I$3995,ROWS($F$2:F395)),$I$2:$I$3995,0)),"")</f>
        <v/>
      </c>
      <c r="G395" s="78" t="str">
        <f>IFERROR(IF(SEARCH(بحث!$L$4,all[الشركة])&gt;0,ROW(G395),""),"")</f>
        <v/>
      </c>
      <c r="H395" s="78" t="str">
        <f>IFERROR(INDEX(all[الشركة],MATCH(SMALL($G$2:$G$3995,ROWS($H$2:H395)),$G$2:$G$3995,0)),"")</f>
        <v/>
      </c>
      <c r="I395" s="78" t="str">
        <f>IFERROR(IF(SEARCH(بحث!$L$4,all[الشركة])&gt;0,ROW(G395),""),"")</f>
        <v/>
      </c>
      <c r="J395" s="78" t="str">
        <f>IFERROR(INDEX(all[الباركود],MATCH(SMALL($I$2:$I$3995,ROWS($J$2:J395)),$I$2:$I$3995,0)),"")</f>
        <v/>
      </c>
      <c r="K395" s="79" t="str">
        <f>IFERROR(INDEX(all[سعر البيع],MATCH(SMALL($I$2:$I$3995,ROWS($K$2:K395)),$I$2:$I$3995,0)),"")</f>
        <v/>
      </c>
      <c r="L395" s="77" t="str">
        <f>IFERROR(IF(SEARCH(بحث!$D$4,all[اسم الصنف])&gt;0,ROW(L395),""),"")</f>
        <v/>
      </c>
      <c r="M395" s="78" t="str">
        <f>IFERROR(INDEX(all[اسم الصنف],MATCH(SMALL($L$2:$L$3995,ROWS($M$2:M395)),$L$2:$L$3995,0)),"")</f>
        <v/>
      </c>
      <c r="N395" s="78" t="str">
        <f>IFERROR(INDEX(all[الباركود],MATCH(SMALL($L$2:$L$3995,ROWS($N$2:N395)),$L$2:$L$3995,0)),"")</f>
        <v/>
      </c>
      <c r="O395" s="78" t="str">
        <f>IFERROR(INDEX(all[الشركة],MATCH(SMALL($L$2:$L$3995,ROWS($O$2:O395)),$L$2:$L$3995,0)),"")</f>
        <v/>
      </c>
      <c r="P395" s="79" t="str">
        <f>IFERROR(INDEX(all[سعر البيع],MATCH(SMALL($L$2:$L$3995,ROWS($P$2:P395)),$L$2:$L$3995,0)),"")</f>
        <v/>
      </c>
    </row>
    <row r="396" spans="1:16" x14ac:dyDescent="0.2">
      <c r="A396" s="71"/>
      <c r="B396" s="69"/>
      <c r="C396" s="69"/>
      <c r="D396" s="70"/>
      <c r="F396" s="77" t="str">
        <f>IFERROR(INDEX(all[اسم الصنف],MATCH(SMALL($I$2:$I$3995,ROWS($F$2:F396)),$I$2:$I$3995,0)),"")</f>
        <v/>
      </c>
      <c r="G396" s="78" t="str">
        <f>IFERROR(IF(SEARCH(بحث!$L$4,all[الشركة])&gt;0,ROW(G396),""),"")</f>
        <v/>
      </c>
      <c r="H396" s="78" t="str">
        <f>IFERROR(INDEX(all[الشركة],MATCH(SMALL($G$2:$G$3995,ROWS($H$2:H396)),$G$2:$G$3995,0)),"")</f>
        <v/>
      </c>
      <c r="I396" s="78" t="str">
        <f>IFERROR(IF(SEARCH(بحث!$L$4,all[الشركة])&gt;0,ROW(G396),""),"")</f>
        <v/>
      </c>
      <c r="J396" s="78" t="str">
        <f>IFERROR(INDEX(all[الباركود],MATCH(SMALL($I$2:$I$3995,ROWS($J$2:J396)),$I$2:$I$3995,0)),"")</f>
        <v/>
      </c>
      <c r="K396" s="79" t="str">
        <f>IFERROR(INDEX(all[سعر البيع],MATCH(SMALL($I$2:$I$3995,ROWS($K$2:K396)),$I$2:$I$3995,0)),"")</f>
        <v/>
      </c>
      <c r="L396" s="77" t="str">
        <f>IFERROR(IF(SEARCH(بحث!$D$4,all[اسم الصنف])&gt;0,ROW(L396),""),"")</f>
        <v/>
      </c>
      <c r="M396" s="78" t="str">
        <f>IFERROR(INDEX(all[اسم الصنف],MATCH(SMALL($L$2:$L$3995,ROWS($M$2:M396)),$L$2:$L$3995,0)),"")</f>
        <v/>
      </c>
      <c r="N396" s="78" t="str">
        <f>IFERROR(INDEX(all[الباركود],MATCH(SMALL($L$2:$L$3995,ROWS($N$2:N396)),$L$2:$L$3995,0)),"")</f>
        <v/>
      </c>
      <c r="O396" s="78" t="str">
        <f>IFERROR(INDEX(all[الشركة],MATCH(SMALL($L$2:$L$3995,ROWS($O$2:O396)),$L$2:$L$3995,0)),"")</f>
        <v/>
      </c>
      <c r="P396" s="79" t="str">
        <f>IFERROR(INDEX(all[سعر البيع],MATCH(SMALL($L$2:$L$3995,ROWS($P$2:P396)),$L$2:$L$3995,0)),"")</f>
        <v/>
      </c>
    </row>
    <row r="397" spans="1:16" x14ac:dyDescent="0.2">
      <c r="A397" s="71"/>
      <c r="B397" s="69"/>
      <c r="C397" s="69"/>
      <c r="D397" s="70"/>
      <c r="F397" s="77" t="str">
        <f>IFERROR(INDEX(all[اسم الصنف],MATCH(SMALL($I$2:$I$3995,ROWS($F$2:F397)),$I$2:$I$3995,0)),"")</f>
        <v/>
      </c>
      <c r="G397" s="78" t="str">
        <f>IFERROR(IF(SEARCH(بحث!$L$4,all[الشركة])&gt;0,ROW(G397),""),"")</f>
        <v/>
      </c>
      <c r="H397" s="78" t="str">
        <f>IFERROR(INDEX(all[الشركة],MATCH(SMALL($G$2:$G$3995,ROWS($H$2:H397)),$G$2:$G$3995,0)),"")</f>
        <v/>
      </c>
      <c r="I397" s="78" t="str">
        <f>IFERROR(IF(SEARCH(بحث!$L$4,all[الشركة])&gt;0,ROW(G397),""),"")</f>
        <v/>
      </c>
      <c r="J397" s="78" t="str">
        <f>IFERROR(INDEX(all[الباركود],MATCH(SMALL($I$2:$I$3995,ROWS($J$2:J397)),$I$2:$I$3995,0)),"")</f>
        <v/>
      </c>
      <c r="K397" s="79" t="str">
        <f>IFERROR(INDEX(all[سعر البيع],MATCH(SMALL($I$2:$I$3995,ROWS($K$2:K397)),$I$2:$I$3995,0)),"")</f>
        <v/>
      </c>
      <c r="L397" s="77" t="str">
        <f>IFERROR(IF(SEARCH(بحث!$D$4,all[اسم الصنف])&gt;0,ROW(L397),""),"")</f>
        <v/>
      </c>
      <c r="M397" s="78" t="str">
        <f>IFERROR(INDEX(all[اسم الصنف],MATCH(SMALL($L$2:$L$3995,ROWS($M$2:M397)),$L$2:$L$3995,0)),"")</f>
        <v/>
      </c>
      <c r="N397" s="78" t="str">
        <f>IFERROR(INDEX(all[الباركود],MATCH(SMALL($L$2:$L$3995,ROWS($N$2:N397)),$L$2:$L$3995,0)),"")</f>
        <v/>
      </c>
      <c r="O397" s="78" t="str">
        <f>IFERROR(INDEX(all[الشركة],MATCH(SMALL($L$2:$L$3995,ROWS($O$2:O397)),$L$2:$L$3995,0)),"")</f>
        <v/>
      </c>
      <c r="P397" s="79" t="str">
        <f>IFERROR(INDEX(all[سعر البيع],MATCH(SMALL($L$2:$L$3995,ROWS($P$2:P397)),$L$2:$L$3995,0)),"")</f>
        <v/>
      </c>
    </row>
    <row r="398" spans="1:16" x14ac:dyDescent="0.2">
      <c r="A398" s="71"/>
      <c r="B398" s="69"/>
      <c r="C398" s="69"/>
      <c r="D398" s="70"/>
      <c r="F398" s="77" t="str">
        <f>IFERROR(INDEX(all[اسم الصنف],MATCH(SMALL($I$2:$I$3995,ROWS($F$2:F398)),$I$2:$I$3995,0)),"")</f>
        <v/>
      </c>
      <c r="G398" s="78" t="str">
        <f>IFERROR(IF(SEARCH(بحث!$L$4,all[الشركة])&gt;0,ROW(G398),""),"")</f>
        <v/>
      </c>
      <c r="H398" s="78" t="str">
        <f>IFERROR(INDEX(all[الشركة],MATCH(SMALL($G$2:$G$3995,ROWS($H$2:H398)),$G$2:$G$3995,0)),"")</f>
        <v/>
      </c>
      <c r="I398" s="78" t="str">
        <f>IFERROR(IF(SEARCH(بحث!$L$4,all[الشركة])&gt;0,ROW(G398),""),"")</f>
        <v/>
      </c>
      <c r="J398" s="78" t="str">
        <f>IFERROR(INDEX(all[الباركود],MATCH(SMALL($I$2:$I$3995,ROWS($J$2:J398)),$I$2:$I$3995,0)),"")</f>
        <v/>
      </c>
      <c r="K398" s="79" t="str">
        <f>IFERROR(INDEX(all[سعر البيع],MATCH(SMALL($I$2:$I$3995,ROWS($K$2:K398)),$I$2:$I$3995,0)),"")</f>
        <v/>
      </c>
      <c r="L398" s="77" t="str">
        <f>IFERROR(IF(SEARCH(بحث!$D$4,all[اسم الصنف])&gt;0,ROW(L398),""),"")</f>
        <v/>
      </c>
      <c r="M398" s="78" t="str">
        <f>IFERROR(INDEX(all[اسم الصنف],MATCH(SMALL($L$2:$L$3995,ROWS($M$2:M398)),$L$2:$L$3995,0)),"")</f>
        <v/>
      </c>
      <c r="N398" s="78" t="str">
        <f>IFERROR(INDEX(all[الباركود],MATCH(SMALL($L$2:$L$3995,ROWS($N$2:N398)),$L$2:$L$3995,0)),"")</f>
        <v/>
      </c>
      <c r="O398" s="78" t="str">
        <f>IFERROR(INDEX(all[الشركة],MATCH(SMALL($L$2:$L$3995,ROWS($O$2:O398)),$L$2:$L$3995,0)),"")</f>
        <v/>
      </c>
      <c r="P398" s="79" t="str">
        <f>IFERROR(INDEX(all[سعر البيع],MATCH(SMALL($L$2:$L$3995,ROWS($P$2:P398)),$L$2:$L$3995,0)),"")</f>
        <v/>
      </c>
    </row>
    <row r="399" spans="1:16" x14ac:dyDescent="0.2">
      <c r="A399" s="71"/>
      <c r="B399" s="69"/>
      <c r="C399" s="69"/>
      <c r="D399" s="70"/>
      <c r="F399" s="77" t="str">
        <f>IFERROR(INDEX(all[اسم الصنف],MATCH(SMALL($I$2:$I$3995,ROWS($F$2:F399)),$I$2:$I$3995,0)),"")</f>
        <v/>
      </c>
      <c r="G399" s="78" t="str">
        <f>IFERROR(IF(SEARCH(بحث!$L$4,all[الشركة])&gt;0,ROW(G399),""),"")</f>
        <v/>
      </c>
      <c r="H399" s="78" t="str">
        <f>IFERROR(INDEX(all[الشركة],MATCH(SMALL($G$2:$G$3995,ROWS($H$2:H399)),$G$2:$G$3995,0)),"")</f>
        <v/>
      </c>
      <c r="I399" s="78" t="str">
        <f>IFERROR(IF(SEARCH(بحث!$L$4,all[الشركة])&gt;0,ROW(G399),""),"")</f>
        <v/>
      </c>
      <c r="J399" s="78" t="str">
        <f>IFERROR(INDEX(all[الباركود],MATCH(SMALL($I$2:$I$3995,ROWS($J$2:J399)),$I$2:$I$3995,0)),"")</f>
        <v/>
      </c>
      <c r="K399" s="79" t="str">
        <f>IFERROR(INDEX(all[سعر البيع],MATCH(SMALL($I$2:$I$3995,ROWS($K$2:K399)),$I$2:$I$3995,0)),"")</f>
        <v/>
      </c>
      <c r="L399" s="77" t="str">
        <f>IFERROR(IF(SEARCH(بحث!$D$4,all[اسم الصنف])&gt;0,ROW(L399),""),"")</f>
        <v/>
      </c>
      <c r="M399" s="78" t="str">
        <f>IFERROR(INDEX(all[اسم الصنف],MATCH(SMALL($L$2:$L$3995,ROWS($M$2:M399)),$L$2:$L$3995,0)),"")</f>
        <v/>
      </c>
      <c r="N399" s="78" t="str">
        <f>IFERROR(INDEX(all[الباركود],MATCH(SMALL($L$2:$L$3995,ROWS($N$2:N399)),$L$2:$L$3995,0)),"")</f>
        <v/>
      </c>
      <c r="O399" s="78" t="str">
        <f>IFERROR(INDEX(all[الشركة],MATCH(SMALL($L$2:$L$3995,ROWS($O$2:O399)),$L$2:$L$3995,0)),"")</f>
        <v/>
      </c>
      <c r="P399" s="79" t="str">
        <f>IFERROR(INDEX(all[سعر البيع],MATCH(SMALL($L$2:$L$3995,ROWS($P$2:P399)),$L$2:$L$3995,0)),"")</f>
        <v/>
      </c>
    </row>
    <row r="400" spans="1:16" x14ac:dyDescent="0.2">
      <c r="A400" s="71"/>
      <c r="B400" s="69"/>
      <c r="C400" s="69"/>
      <c r="D400" s="70"/>
      <c r="F400" s="77" t="str">
        <f>IFERROR(INDEX(all[اسم الصنف],MATCH(SMALL($I$2:$I$3995,ROWS($F$2:F400)),$I$2:$I$3995,0)),"")</f>
        <v/>
      </c>
      <c r="G400" s="78" t="str">
        <f>IFERROR(IF(SEARCH(بحث!$L$4,all[الشركة])&gt;0,ROW(G400),""),"")</f>
        <v/>
      </c>
      <c r="H400" s="78" t="str">
        <f>IFERROR(INDEX(all[الشركة],MATCH(SMALL($G$2:$G$3995,ROWS($H$2:H400)),$G$2:$G$3995,0)),"")</f>
        <v/>
      </c>
      <c r="I400" s="78" t="str">
        <f>IFERROR(IF(SEARCH(بحث!$L$4,all[الشركة])&gt;0,ROW(G400),""),"")</f>
        <v/>
      </c>
      <c r="J400" s="78" t="str">
        <f>IFERROR(INDEX(all[الباركود],MATCH(SMALL($I$2:$I$3995,ROWS($J$2:J400)),$I$2:$I$3995,0)),"")</f>
        <v/>
      </c>
      <c r="K400" s="79" t="str">
        <f>IFERROR(INDEX(all[سعر البيع],MATCH(SMALL($I$2:$I$3995,ROWS($K$2:K400)),$I$2:$I$3995,0)),"")</f>
        <v/>
      </c>
      <c r="L400" s="77" t="str">
        <f>IFERROR(IF(SEARCH(بحث!$D$4,all[اسم الصنف])&gt;0,ROW(L400),""),"")</f>
        <v/>
      </c>
      <c r="M400" s="78" t="str">
        <f>IFERROR(INDEX(all[اسم الصنف],MATCH(SMALL($L$2:$L$3995,ROWS($M$2:M400)),$L$2:$L$3995,0)),"")</f>
        <v/>
      </c>
      <c r="N400" s="78" t="str">
        <f>IFERROR(INDEX(all[الباركود],MATCH(SMALL($L$2:$L$3995,ROWS($N$2:N400)),$L$2:$L$3995,0)),"")</f>
        <v/>
      </c>
      <c r="O400" s="78" t="str">
        <f>IFERROR(INDEX(all[الشركة],MATCH(SMALL($L$2:$L$3995,ROWS($O$2:O400)),$L$2:$L$3995,0)),"")</f>
        <v/>
      </c>
      <c r="P400" s="79" t="str">
        <f>IFERROR(INDEX(all[سعر البيع],MATCH(SMALL($L$2:$L$3995,ROWS($P$2:P400)),$L$2:$L$3995,0)),"")</f>
        <v/>
      </c>
    </row>
    <row r="401" spans="1:16" x14ac:dyDescent="0.2">
      <c r="A401" s="71"/>
      <c r="B401" s="69"/>
      <c r="C401" s="69"/>
      <c r="D401" s="70"/>
      <c r="F401" s="77" t="str">
        <f>IFERROR(INDEX(all[اسم الصنف],MATCH(SMALL($I$2:$I$3995,ROWS($F$2:F401)),$I$2:$I$3995,0)),"")</f>
        <v/>
      </c>
      <c r="G401" s="78" t="str">
        <f>IFERROR(IF(SEARCH(بحث!$L$4,all[الشركة])&gt;0,ROW(G401),""),"")</f>
        <v/>
      </c>
      <c r="H401" s="78" t="str">
        <f>IFERROR(INDEX(all[الشركة],MATCH(SMALL($G$2:$G$3995,ROWS($H$2:H401)),$G$2:$G$3995,0)),"")</f>
        <v/>
      </c>
      <c r="I401" s="78" t="str">
        <f>IFERROR(IF(SEARCH(بحث!$L$4,all[الشركة])&gt;0,ROW(G401),""),"")</f>
        <v/>
      </c>
      <c r="J401" s="78" t="str">
        <f>IFERROR(INDEX(all[الباركود],MATCH(SMALL($I$2:$I$3995,ROWS($J$2:J401)),$I$2:$I$3995,0)),"")</f>
        <v/>
      </c>
      <c r="K401" s="79" t="str">
        <f>IFERROR(INDEX(all[سعر البيع],MATCH(SMALL($I$2:$I$3995,ROWS($K$2:K401)),$I$2:$I$3995,0)),"")</f>
        <v/>
      </c>
      <c r="L401" s="77" t="str">
        <f>IFERROR(IF(SEARCH(بحث!$D$4,all[اسم الصنف])&gt;0,ROW(L401),""),"")</f>
        <v/>
      </c>
      <c r="M401" s="78" t="str">
        <f>IFERROR(INDEX(all[اسم الصنف],MATCH(SMALL($L$2:$L$3995,ROWS($M$2:M401)),$L$2:$L$3995,0)),"")</f>
        <v/>
      </c>
      <c r="N401" s="78" t="str">
        <f>IFERROR(INDEX(all[الباركود],MATCH(SMALL($L$2:$L$3995,ROWS($N$2:N401)),$L$2:$L$3995,0)),"")</f>
        <v/>
      </c>
      <c r="O401" s="78" t="str">
        <f>IFERROR(INDEX(all[الشركة],MATCH(SMALL($L$2:$L$3995,ROWS($O$2:O401)),$L$2:$L$3995,0)),"")</f>
        <v/>
      </c>
      <c r="P401" s="79" t="str">
        <f>IFERROR(INDEX(all[سعر البيع],MATCH(SMALL($L$2:$L$3995,ROWS($P$2:P401)),$L$2:$L$3995,0)),"")</f>
        <v/>
      </c>
    </row>
    <row r="402" spans="1:16" x14ac:dyDescent="0.2">
      <c r="A402" s="71"/>
      <c r="B402" s="69"/>
      <c r="C402" s="69"/>
      <c r="D402" s="70"/>
      <c r="F402" s="77" t="str">
        <f>IFERROR(INDEX(all[اسم الصنف],MATCH(SMALL($I$2:$I$3995,ROWS($F$2:F402)),$I$2:$I$3995,0)),"")</f>
        <v/>
      </c>
      <c r="G402" s="78" t="str">
        <f>IFERROR(IF(SEARCH(بحث!$L$4,all[الشركة])&gt;0,ROW(G402),""),"")</f>
        <v/>
      </c>
      <c r="H402" s="78" t="str">
        <f>IFERROR(INDEX(all[الشركة],MATCH(SMALL($G$2:$G$3995,ROWS($H$2:H402)),$G$2:$G$3995,0)),"")</f>
        <v/>
      </c>
      <c r="I402" s="78" t="str">
        <f>IFERROR(IF(SEARCH(بحث!$L$4,all[الشركة])&gt;0,ROW(G402),""),"")</f>
        <v/>
      </c>
      <c r="J402" s="78" t="str">
        <f>IFERROR(INDEX(all[الباركود],MATCH(SMALL($I$2:$I$3995,ROWS($J$2:J402)),$I$2:$I$3995,0)),"")</f>
        <v/>
      </c>
      <c r="K402" s="79" t="str">
        <f>IFERROR(INDEX(all[سعر البيع],MATCH(SMALL($I$2:$I$3995,ROWS($K$2:K402)),$I$2:$I$3995,0)),"")</f>
        <v/>
      </c>
      <c r="L402" s="77" t="str">
        <f>IFERROR(IF(SEARCH(بحث!$D$4,all[اسم الصنف])&gt;0,ROW(L402),""),"")</f>
        <v/>
      </c>
      <c r="M402" s="78" t="str">
        <f>IFERROR(INDEX(all[اسم الصنف],MATCH(SMALL($L$2:$L$3995,ROWS($M$2:M402)),$L$2:$L$3995,0)),"")</f>
        <v/>
      </c>
      <c r="N402" s="78" t="str">
        <f>IFERROR(INDEX(all[الباركود],MATCH(SMALL($L$2:$L$3995,ROWS($N$2:N402)),$L$2:$L$3995,0)),"")</f>
        <v/>
      </c>
      <c r="O402" s="78" t="str">
        <f>IFERROR(INDEX(all[الشركة],MATCH(SMALL($L$2:$L$3995,ROWS($O$2:O402)),$L$2:$L$3995,0)),"")</f>
        <v/>
      </c>
      <c r="P402" s="79" t="str">
        <f>IFERROR(INDEX(all[سعر البيع],MATCH(SMALL($L$2:$L$3995,ROWS($P$2:P402)),$L$2:$L$3995,0)),"")</f>
        <v/>
      </c>
    </row>
    <row r="403" spans="1:16" x14ac:dyDescent="0.2">
      <c r="A403" s="71"/>
      <c r="B403" s="69"/>
      <c r="C403" s="69"/>
      <c r="D403" s="70"/>
      <c r="F403" s="77" t="str">
        <f>IFERROR(INDEX(all[اسم الصنف],MATCH(SMALL($I$2:$I$3995,ROWS($F$2:F403)),$I$2:$I$3995,0)),"")</f>
        <v/>
      </c>
      <c r="G403" s="78" t="str">
        <f>IFERROR(IF(SEARCH(بحث!$L$4,all[الشركة])&gt;0,ROW(G403),""),"")</f>
        <v/>
      </c>
      <c r="H403" s="78" t="str">
        <f>IFERROR(INDEX(all[الشركة],MATCH(SMALL($G$2:$G$3995,ROWS($H$2:H403)),$G$2:$G$3995,0)),"")</f>
        <v/>
      </c>
      <c r="I403" s="78" t="str">
        <f>IFERROR(IF(SEARCH(بحث!$L$4,all[الشركة])&gt;0,ROW(G403),""),"")</f>
        <v/>
      </c>
      <c r="J403" s="78" t="str">
        <f>IFERROR(INDEX(all[الباركود],MATCH(SMALL($I$2:$I$3995,ROWS($J$2:J403)),$I$2:$I$3995,0)),"")</f>
        <v/>
      </c>
      <c r="K403" s="79" t="str">
        <f>IFERROR(INDEX(all[سعر البيع],MATCH(SMALL($I$2:$I$3995,ROWS($K$2:K403)),$I$2:$I$3995,0)),"")</f>
        <v/>
      </c>
      <c r="L403" s="77" t="str">
        <f>IFERROR(IF(SEARCH(بحث!$D$4,all[اسم الصنف])&gt;0,ROW(L403),""),"")</f>
        <v/>
      </c>
      <c r="M403" s="78" t="str">
        <f>IFERROR(INDEX(all[اسم الصنف],MATCH(SMALL($L$2:$L$3995,ROWS($M$2:M403)),$L$2:$L$3995,0)),"")</f>
        <v/>
      </c>
      <c r="N403" s="78" t="str">
        <f>IFERROR(INDEX(all[الباركود],MATCH(SMALL($L$2:$L$3995,ROWS($N$2:N403)),$L$2:$L$3995,0)),"")</f>
        <v/>
      </c>
      <c r="O403" s="78" t="str">
        <f>IFERROR(INDEX(all[الشركة],MATCH(SMALL($L$2:$L$3995,ROWS($O$2:O403)),$L$2:$L$3995,0)),"")</f>
        <v/>
      </c>
      <c r="P403" s="79" t="str">
        <f>IFERROR(INDEX(all[سعر البيع],MATCH(SMALL($L$2:$L$3995,ROWS($P$2:P403)),$L$2:$L$3995,0)),"")</f>
        <v/>
      </c>
    </row>
    <row r="404" spans="1:16" x14ac:dyDescent="0.2">
      <c r="A404" s="71"/>
      <c r="B404" s="69"/>
      <c r="C404" s="69"/>
      <c r="D404" s="70"/>
      <c r="F404" s="77" t="str">
        <f>IFERROR(INDEX(all[اسم الصنف],MATCH(SMALL($I$2:$I$3995,ROWS($F$2:F404)),$I$2:$I$3995,0)),"")</f>
        <v/>
      </c>
      <c r="G404" s="78" t="str">
        <f>IFERROR(IF(SEARCH(بحث!$L$4,all[الشركة])&gt;0,ROW(G404),""),"")</f>
        <v/>
      </c>
      <c r="H404" s="78" t="str">
        <f>IFERROR(INDEX(all[الشركة],MATCH(SMALL($G$2:$G$3995,ROWS($H$2:H404)),$G$2:$G$3995,0)),"")</f>
        <v/>
      </c>
      <c r="I404" s="78" t="str">
        <f>IFERROR(IF(SEARCH(بحث!$L$4,all[الشركة])&gt;0,ROW(G404),""),"")</f>
        <v/>
      </c>
      <c r="J404" s="78" t="str">
        <f>IFERROR(INDEX(all[الباركود],MATCH(SMALL($I$2:$I$3995,ROWS($J$2:J404)),$I$2:$I$3995,0)),"")</f>
        <v/>
      </c>
      <c r="K404" s="79" t="str">
        <f>IFERROR(INDEX(all[سعر البيع],MATCH(SMALL($I$2:$I$3995,ROWS($K$2:K404)),$I$2:$I$3995,0)),"")</f>
        <v/>
      </c>
      <c r="L404" s="77" t="str">
        <f>IFERROR(IF(SEARCH(بحث!$D$4,all[اسم الصنف])&gt;0,ROW(L404),""),"")</f>
        <v/>
      </c>
      <c r="M404" s="78" t="str">
        <f>IFERROR(INDEX(all[اسم الصنف],MATCH(SMALL($L$2:$L$3995,ROWS($M$2:M404)),$L$2:$L$3995,0)),"")</f>
        <v/>
      </c>
      <c r="N404" s="78" t="str">
        <f>IFERROR(INDEX(all[الباركود],MATCH(SMALL($L$2:$L$3995,ROWS($N$2:N404)),$L$2:$L$3995,0)),"")</f>
        <v/>
      </c>
      <c r="O404" s="78" t="str">
        <f>IFERROR(INDEX(all[الشركة],MATCH(SMALL($L$2:$L$3995,ROWS($O$2:O404)),$L$2:$L$3995,0)),"")</f>
        <v/>
      </c>
      <c r="P404" s="79" t="str">
        <f>IFERROR(INDEX(all[سعر البيع],MATCH(SMALL($L$2:$L$3995,ROWS($P$2:P404)),$L$2:$L$3995,0)),"")</f>
        <v/>
      </c>
    </row>
    <row r="405" spans="1:16" x14ac:dyDescent="0.2">
      <c r="A405" s="71"/>
      <c r="B405" s="69"/>
      <c r="C405" s="69"/>
      <c r="D405" s="70"/>
      <c r="F405" s="77" t="str">
        <f>IFERROR(INDEX(all[اسم الصنف],MATCH(SMALL($I$2:$I$3995,ROWS($F$2:F405)),$I$2:$I$3995,0)),"")</f>
        <v/>
      </c>
      <c r="G405" s="78" t="str">
        <f>IFERROR(IF(SEARCH(بحث!$L$4,all[الشركة])&gt;0,ROW(G405),""),"")</f>
        <v/>
      </c>
      <c r="H405" s="78" t="str">
        <f>IFERROR(INDEX(all[الشركة],MATCH(SMALL($G$2:$G$3995,ROWS($H$2:H405)),$G$2:$G$3995,0)),"")</f>
        <v/>
      </c>
      <c r="I405" s="78" t="str">
        <f>IFERROR(IF(SEARCH(بحث!$L$4,all[الشركة])&gt;0,ROW(G405),""),"")</f>
        <v/>
      </c>
      <c r="J405" s="78" t="str">
        <f>IFERROR(INDEX(all[الباركود],MATCH(SMALL($I$2:$I$3995,ROWS($J$2:J405)),$I$2:$I$3995,0)),"")</f>
        <v/>
      </c>
      <c r="K405" s="79" t="str">
        <f>IFERROR(INDEX(all[سعر البيع],MATCH(SMALL($I$2:$I$3995,ROWS($K$2:K405)),$I$2:$I$3995,0)),"")</f>
        <v/>
      </c>
      <c r="L405" s="77" t="str">
        <f>IFERROR(IF(SEARCH(بحث!$D$4,all[اسم الصنف])&gt;0,ROW(L405),""),"")</f>
        <v/>
      </c>
      <c r="M405" s="78" t="str">
        <f>IFERROR(INDEX(all[اسم الصنف],MATCH(SMALL($L$2:$L$3995,ROWS($M$2:M405)),$L$2:$L$3995,0)),"")</f>
        <v/>
      </c>
      <c r="N405" s="78" t="str">
        <f>IFERROR(INDEX(all[الباركود],MATCH(SMALL($L$2:$L$3995,ROWS($N$2:N405)),$L$2:$L$3995,0)),"")</f>
        <v/>
      </c>
      <c r="O405" s="78" t="str">
        <f>IFERROR(INDEX(all[الشركة],MATCH(SMALL($L$2:$L$3995,ROWS($O$2:O405)),$L$2:$L$3995,0)),"")</f>
        <v/>
      </c>
      <c r="P405" s="79" t="str">
        <f>IFERROR(INDEX(all[سعر البيع],MATCH(SMALL($L$2:$L$3995,ROWS($P$2:P405)),$L$2:$L$3995,0)),"")</f>
        <v/>
      </c>
    </row>
    <row r="406" spans="1:16" x14ac:dyDescent="0.2">
      <c r="A406" s="71"/>
      <c r="B406" s="69"/>
      <c r="C406" s="69"/>
      <c r="D406" s="70"/>
      <c r="F406" s="77" t="str">
        <f>IFERROR(INDEX(all[اسم الصنف],MATCH(SMALL($I$2:$I$3995,ROWS($F$2:F406)),$I$2:$I$3995,0)),"")</f>
        <v/>
      </c>
      <c r="G406" s="78" t="str">
        <f>IFERROR(IF(SEARCH(بحث!$L$4,all[الشركة])&gt;0,ROW(G406),""),"")</f>
        <v/>
      </c>
      <c r="H406" s="78" t="str">
        <f>IFERROR(INDEX(all[الشركة],MATCH(SMALL($G$2:$G$3995,ROWS($H$2:H406)),$G$2:$G$3995,0)),"")</f>
        <v/>
      </c>
      <c r="I406" s="78" t="str">
        <f>IFERROR(IF(SEARCH(بحث!$L$4,all[الشركة])&gt;0,ROW(G406),""),"")</f>
        <v/>
      </c>
      <c r="J406" s="78" t="str">
        <f>IFERROR(INDEX(all[الباركود],MATCH(SMALL($I$2:$I$3995,ROWS($J$2:J406)),$I$2:$I$3995,0)),"")</f>
        <v/>
      </c>
      <c r="K406" s="79" t="str">
        <f>IFERROR(INDEX(all[سعر البيع],MATCH(SMALL($I$2:$I$3995,ROWS($K$2:K406)),$I$2:$I$3995,0)),"")</f>
        <v/>
      </c>
      <c r="L406" s="77" t="str">
        <f>IFERROR(IF(SEARCH(بحث!$D$4,all[اسم الصنف])&gt;0,ROW(L406),""),"")</f>
        <v/>
      </c>
      <c r="M406" s="78" t="str">
        <f>IFERROR(INDEX(all[اسم الصنف],MATCH(SMALL($L$2:$L$3995,ROWS($M$2:M406)),$L$2:$L$3995,0)),"")</f>
        <v/>
      </c>
      <c r="N406" s="78" t="str">
        <f>IFERROR(INDEX(all[الباركود],MATCH(SMALL($L$2:$L$3995,ROWS($N$2:N406)),$L$2:$L$3995,0)),"")</f>
        <v/>
      </c>
      <c r="O406" s="78" t="str">
        <f>IFERROR(INDEX(all[الشركة],MATCH(SMALL($L$2:$L$3995,ROWS($O$2:O406)),$L$2:$L$3995,0)),"")</f>
        <v/>
      </c>
      <c r="P406" s="79" t="str">
        <f>IFERROR(INDEX(all[سعر البيع],MATCH(SMALL($L$2:$L$3995,ROWS($P$2:P406)),$L$2:$L$3995,0)),"")</f>
        <v/>
      </c>
    </row>
    <row r="407" spans="1:16" x14ac:dyDescent="0.2">
      <c r="A407" s="71"/>
      <c r="B407" s="69"/>
      <c r="C407" s="69"/>
      <c r="D407" s="70"/>
      <c r="F407" s="77" t="str">
        <f>IFERROR(INDEX(all[اسم الصنف],MATCH(SMALL($I$2:$I$3995,ROWS($F$2:F407)),$I$2:$I$3995,0)),"")</f>
        <v/>
      </c>
      <c r="G407" s="78" t="str">
        <f>IFERROR(IF(SEARCH(بحث!$L$4,all[الشركة])&gt;0,ROW(G407),""),"")</f>
        <v/>
      </c>
      <c r="H407" s="78" t="str">
        <f>IFERROR(INDEX(all[الشركة],MATCH(SMALL($G$2:$G$3995,ROWS($H$2:H407)),$G$2:$G$3995,0)),"")</f>
        <v/>
      </c>
      <c r="I407" s="78" t="str">
        <f>IFERROR(IF(SEARCH(بحث!$L$4,all[الشركة])&gt;0,ROW(G407),""),"")</f>
        <v/>
      </c>
      <c r="J407" s="78" t="str">
        <f>IFERROR(INDEX(all[الباركود],MATCH(SMALL($I$2:$I$3995,ROWS($J$2:J407)),$I$2:$I$3995,0)),"")</f>
        <v/>
      </c>
      <c r="K407" s="79" t="str">
        <f>IFERROR(INDEX(all[سعر البيع],MATCH(SMALL($I$2:$I$3995,ROWS($K$2:K407)),$I$2:$I$3995,0)),"")</f>
        <v/>
      </c>
      <c r="L407" s="77" t="str">
        <f>IFERROR(IF(SEARCH(بحث!$D$4,all[اسم الصنف])&gt;0,ROW(L407),""),"")</f>
        <v/>
      </c>
      <c r="M407" s="78" t="str">
        <f>IFERROR(INDEX(all[اسم الصنف],MATCH(SMALL($L$2:$L$3995,ROWS($M$2:M407)),$L$2:$L$3995,0)),"")</f>
        <v/>
      </c>
      <c r="N407" s="78" t="str">
        <f>IFERROR(INDEX(all[الباركود],MATCH(SMALL($L$2:$L$3995,ROWS($N$2:N407)),$L$2:$L$3995,0)),"")</f>
        <v/>
      </c>
      <c r="O407" s="78" t="str">
        <f>IFERROR(INDEX(all[الشركة],MATCH(SMALL($L$2:$L$3995,ROWS($O$2:O407)),$L$2:$L$3995,0)),"")</f>
        <v/>
      </c>
      <c r="P407" s="79" t="str">
        <f>IFERROR(INDEX(all[سعر البيع],MATCH(SMALL($L$2:$L$3995,ROWS($P$2:P407)),$L$2:$L$3995,0)),"")</f>
        <v/>
      </c>
    </row>
    <row r="408" spans="1:16" x14ac:dyDescent="0.2">
      <c r="A408" s="71"/>
      <c r="B408" s="69"/>
      <c r="C408" s="69"/>
      <c r="D408" s="70"/>
      <c r="F408" s="77" t="str">
        <f>IFERROR(INDEX(all[اسم الصنف],MATCH(SMALL($I$2:$I$3995,ROWS($F$2:F408)),$I$2:$I$3995,0)),"")</f>
        <v/>
      </c>
      <c r="G408" s="78" t="str">
        <f>IFERROR(IF(SEARCH(بحث!$L$4,all[الشركة])&gt;0,ROW(G408),""),"")</f>
        <v/>
      </c>
      <c r="H408" s="78" t="str">
        <f>IFERROR(INDEX(all[الشركة],MATCH(SMALL($G$2:$G$3995,ROWS($H$2:H408)),$G$2:$G$3995,0)),"")</f>
        <v/>
      </c>
      <c r="I408" s="78" t="str">
        <f>IFERROR(IF(SEARCH(بحث!$L$4,all[الشركة])&gt;0,ROW(G408),""),"")</f>
        <v/>
      </c>
      <c r="J408" s="78" t="str">
        <f>IFERROR(INDEX(all[الباركود],MATCH(SMALL($I$2:$I$3995,ROWS($J$2:J408)),$I$2:$I$3995,0)),"")</f>
        <v/>
      </c>
      <c r="K408" s="79" t="str">
        <f>IFERROR(INDEX(all[سعر البيع],MATCH(SMALL($I$2:$I$3995,ROWS($K$2:K408)),$I$2:$I$3995,0)),"")</f>
        <v/>
      </c>
      <c r="L408" s="77" t="str">
        <f>IFERROR(IF(SEARCH(بحث!$D$4,all[اسم الصنف])&gt;0,ROW(L408),""),"")</f>
        <v/>
      </c>
      <c r="M408" s="78" t="str">
        <f>IFERROR(INDEX(all[اسم الصنف],MATCH(SMALL($L$2:$L$3995,ROWS($M$2:M408)),$L$2:$L$3995,0)),"")</f>
        <v/>
      </c>
      <c r="N408" s="78" t="str">
        <f>IFERROR(INDEX(all[الباركود],MATCH(SMALL($L$2:$L$3995,ROWS($N$2:N408)),$L$2:$L$3995,0)),"")</f>
        <v/>
      </c>
      <c r="O408" s="78" t="str">
        <f>IFERROR(INDEX(all[الشركة],MATCH(SMALL($L$2:$L$3995,ROWS($O$2:O408)),$L$2:$L$3995,0)),"")</f>
        <v/>
      </c>
      <c r="P408" s="79" t="str">
        <f>IFERROR(INDEX(all[سعر البيع],MATCH(SMALL($L$2:$L$3995,ROWS($P$2:P408)),$L$2:$L$3995,0)),"")</f>
        <v/>
      </c>
    </row>
    <row r="409" spans="1:16" x14ac:dyDescent="0.2">
      <c r="A409" s="71"/>
      <c r="B409" s="69"/>
      <c r="C409" s="69"/>
      <c r="D409" s="70"/>
      <c r="F409" s="77" t="str">
        <f>IFERROR(INDEX(all[اسم الصنف],MATCH(SMALL($I$2:$I$3995,ROWS($F$2:F409)),$I$2:$I$3995,0)),"")</f>
        <v/>
      </c>
      <c r="G409" s="78" t="str">
        <f>IFERROR(IF(SEARCH(بحث!$L$4,all[الشركة])&gt;0,ROW(G409),""),"")</f>
        <v/>
      </c>
      <c r="H409" s="78" t="str">
        <f>IFERROR(INDEX(all[الشركة],MATCH(SMALL($G$2:$G$3995,ROWS($H$2:H409)),$G$2:$G$3995,0)),"")</f>
        <v/>
      </c>
      <c r="I409" s="78" t="str">
        <f>IFERROR(IF(SEARCH(بحث!$L$4,all[الشركة])&gt;0,ROW(G409),""),"")</f>
        <v/>
      </c>
      <c r="J409" s="78" t="str">
        <f>IFERROR(INDEX(all[الباركود],MATCH(SMALL($I$2:$I$3995,ROWS($J$2:J409)),$I$2:$I$3995,0)),"")</f>
        <v/>
      </c>
      <c r="K409" s="79" t="str">
        <f>IFERROR(INDEX(all[سعر البيع],MATCH(SMALL($I$2:$I$3995,ROWS($K$2:K409)),$I$2:$I$3995,0)),"")</f>
        <v/>
      </c>
      <c r="L409" s="77" t="str">
        <f>IFERROR(IF(SEARCH(بحث!$D$4,all[اسم الصنف])&gt;0,ROW(L409),""),"")</f>
        <v/>
      </c>
      <c r="M409" s="78" t="str">
        <f>IFERROR(INDEX(all[اسم الصنف],MATCH(SMALL($L$2:$L$3995,ROWS($M$2:M409)),$L$2:$L$3995,0)),"")</f>
        <v/>
      </c>
      <c r="N409" s="78" t="str">
        <f>IFERROR(INDEX(all[الباركود],MATCH(SMALL($L$2:$L$3995,ROWS($N$2:N409)),$L$2:$L$3995,0)),"")</f>
        <v/>
      </c>
      <c r="O409" s="78" t="str">
        <f>IFERROR(INDEX(all[الشركة],MATCH(SMALL($L$2:$L$3995,ROWS($O$2:O409)),$L$2:$L$3995,0)),"")</f>
        <v/>
      </c>
      <c r="P409" s="79" t="str">
        <f>IFERROR(INDEX(all[سعر البيع],MATCH(SMALL($L$2:$L$3995,ROWS($P$2:P409)),$L$2:$L$3995,0)),"")</f>
        <v/>
      </c>
    </row>
    <row r="410" spans="1:16" x14ac:dyDescent="0.2">
      <c r="A410" s="71"/>
      <c r="B410" s="69"/>
      <c r="C410" s="69"/>
      <c r="D410" s="70"/>
      <c r="F410" s="77" t="str">
        <f>IFERROR(INDEX(all[اسم الصنف],MATCH(SMALL($I$2:$I$3995,ROWS($F$2:F410)),$I$2:$I$3995,0)),"")</f>
        <v/>
      </c>
      <c r="G410" s="78" t="str">
        <f>IFERROR(IF(SEARCH(بحث!$L$4,all[الشركة])&gt;0,ROW(G410),""),"")</f>
        <v/>
      </c>
      <c r="H410" s="78" t="str">
        <f>IFERROR(INDEX(all[الشركة],MATCH(SMALL($G$2:$G$3995,ROWS($H$2:H410)),$G$2:$G$3995,0)),"")</f>
        <v/>
      </c>
      <c r="I410" s="78" t="str">
        <f>IFERROR(IF(SEARCH(بحث!$L$4,all[الشركة])&gt;0,ROW(G410),""),"")</f>
        <v/>
      </c>
      <c r="J410" s="78" t="str">
        <f>IFERROR(INDEX(all[الباركود],MATCH(SMALL($I$2:$I$3995,ROWS($J$2:J410)),$I$2:$I$3995,0)),"")</f>
        <v/>
      </c>
      <c r="K410" s="79" t="str">
        <f>IFERROR(INDEX(all[سعر البيع],MATCH(SMALL($I$2:$I$3995,ROWS($K$2:K410)),$I$2:$I$3995,0)),"")</f>
        <v/>
      </c>
      <c r="L410" s="77" t="str">
        <f>IFERROR(IF(SEARCH(بحث!$D$4,all[اسم الصنف])&gt;0,ROW(L410),""),"")</f>
        <v/>
      </c>
      <c r="M410" s="78" t="str">
        <f>IFERROR(INDEX(all[اسم الصنف],MATCH(SMALL($L$2:$L$3995,ROWS($M$2:M410)),$L$2:$L$3995,0)),"")</f>
        <v/>
      </c>
      <c r="N410" s="78" t="str">
        <f>IFERROR(INDEX(all[الباركود],MATCH(SMALL($L$2:$L$3995,ROWS($N$2:N410)),$L$2:$L$3995,0)),"")</f>
        <v/>
      </c>
      <c r="O410" s="78" t="str">
        <f>IFERROR(INDEX(all[الشركة],MATCH(SMALL($L$2:$L$3995,ROWS($O$2:O410)),$L$2:$L$3995,0)),"")</f>
        <v/>
      </c>
      <c r="P410" s="79" t="str">
        <f>IFERROR(INDEX(all[سعر البيع],MATCH(SMALL($L$2:$L$3995,ROWS($P$2:P410)),$L$2:$L$3995,0)),"")</f>
        <v/>
      </c>
    </row>
    <row r="411" spans="1:16" x14ac:dyDescent="0.2">
      <c r="A411" s="71"/>
      <c r="B411" s="69"/>
      <c r="C411" s="69"/>
      <c r="D411" s="70"/>
      <c r="F411" s="77" t="str">
        <f>IFERROR(INDEX(all[اسم الصنف],MATCH(SMALL($I$2:$I$3995,ROWS($F$2:F411)),$I$2:$I$3995,0)),"")</f>
        <v/>
      </c>
      <c r="G411" s="78" t="str">
        <f>IFERROR(IF(SEARCH(بحث!$L$4,all[الشركة])&gt;0,ROW(G411),""),"")</f>
        <v/>
      </c>
      <c r="H411" s="78" t="str">
        <f>IFERROR(INDEX(all[الشركة],MATCH(SMALL($G$2:$G$3995,ROWS($H$2:H411)),$G$2:$G$3995,0)),"")</f>
        <v/>
      </c>
      <c r="I411" s="78" t="str">
        <f>IFERROR(IF(SEARCH(بحث!$L$4,all[الشركة])&gt;0,ROW(G411),""),"")</f>
        <v/>
      </c>
      <c r="J411" s="78" t="str">
        <f>IFERROR(INDEX(all[الباركود],MATCH(SMALL($I$2:$I$3995,ROWS($J$2:J411)),$I$2:$I$3995,0)),"")</f>
        <v/>
      </c>
      <c r="K411" s="79" t="str">
        <f>IFERROR(INDEX(all[سعر البيع],MATCH(SMALL($I$2:$I$3995,ROWS($K$2:K411)),$I$2:$I$3995,0)),"")</f>
        <v/>
      </c>
      <c r="L411" s="77" t="str">
        <f>IFERROR(IF(SEARCH(بحث!$D$4,all[اسم الصنف])&gt;0,ROW(L411),""),"")</f>
        <v/>
      </c>
      <c r="M411" s="78" t="str">
        <f>IFERROR(INDEX(all[اسم الصنف],MATCH(SMALL($L$2:$L$3995,ROWS($M$2:M411)),$L$2:$L$3995,0)),"")</f>
        <v/>
      </c>
      <c r="N411" s="78" t="str">
        <f>IFERROR(INDEX(all[الباركود],MATCH(SMALL($L$2:$L$3995,ROWS($N$2:N411)),$L$2:$L$3995,0)),"")</f>
        <v/>
      </c>
      <c r="O411" s="78" t="str">
        <f>IFERROR(INDEX(all[الشركة],MATCH(SMALL($L$2:$L$3995,ROWS($O$2:O411)),$L$2:$L$3995,0)),"")</f>
        <v/>
      </c>
      <c r="P411" s="79" t="str">
        <f>IFERROR(INDEX(all[سعر البيع],MATCH(SMALL($L$2:$L$3995,ROWS($P$2:P411)),$L$2:$L$3995,0)),"")</f>
        <v/>
      </c>
    </row>
    <row r="412" spans="1:16" x14ac:dyDescent="0.2">
      <c r="A412" s="71"/>
      <c r="B412" s="69"/>
      <c r="C412" s="69"/>
      <c r="D412" s="70"/>
      <c r="F412" s="77" t="str">
        <f>IFERROR(INDEX(all[اسم الصنف],MATCH(SMALL($I$2:$I$3995,ROWS($F$2:F412)),$I$2:$I$3995,0)),"")</f>
        <v/>
      </c>
      <c r="G412" s="78" t="str">
        <f>IFERROR(IF(SEARCH(بحث!$L$4,all[الشركة])&gt;0,ROW(G412),""),"")</f>
        <v/>
      </c>
      <c r="H412" s="78" t="str">
        <f>IFERROR(INDEX(all[الشركة],MATCH(SMALL($G$2:$G$3995,ROWS($H$2:H412)),$G$2:$G$3995,0)),"")</f>
        <v/>
      </c>
      <c r="I412" s="78" t="str">
        <f>IFERROR(IF(SEARCH(بحث!$L$4,all[الشركة])&gt;0,ROW(G412),""),"")</f>
        <v/>
      </c>
      <c r="J412" s="78" t="str">
        <f>IFERROR(INDEX(all[الباركود],MATCH(SMALL($I$2:$I$3995,ROWS($J$2:J412)),$I$2:$I$3995,0)),"")</f>
        <v/>
      </c>
      <c r="K412" s="79" t="str">
        <f>IFERROR(INDEX(all[سعر البيع],MATCH(SMALL($I$2:$I$3995,ROWS($K$2:K412)),$I$2:$I$3995,0)),"")</f>
        <v/>
      </c>
      <c r="L412" s="77" t="str">
        <f>IFERROR(IF(SEARCH(بحث!$D$4,all[اسم الصنف])&gt;0,ROW(L412),""),"")</f>
        <v/>
      </c>
      <c r="M412" s="78" t="str">
        <f>IFERROR(INDEX(all[اسم الصنف],MATCH(SMALL($L$2:$L$3995,ROWS($M$2:M412)),$L$2:$L$3995,0)),"")</f>
        <v/>
      </c>
      <c r="N412" s="78" t="str">
        <f>IFERROR(INDEX(all[الباركود],MATCH(SMALL($L$2:$L$3995,ROWS($N$2:N412)),$L$2:$L$3995,0)),"")</f>
        <v/>
      </c>
      <c r="O412" s="78" t="str">
        <f>IFERROR(INDEX(all[الشركة],MATCH(SMALL($L$2:$L$3995,ROWS($O$2:O412)),$L$2:$L$3995,0)),"")</f>
        <v/>
      </c>
      <c r="P412" s="79" t="str">
        <f>IFERROR(INDEX(all[سعر البيع],MATCH(SMALL($L$2:$L$3995,ROWS($P$2:P412)),$L$2:$L$3995,0)),"")</f>
        <v/>
      </c>
    </row>
    <row r="413" spans="1:16" x14ac:dyDescent="0.2">
      <c r="A413" s="71"/>
      <c r="B413" s="69"/>
      <c r="C413" s="69"/>
      <c r="D413" s="70"/>
      <c r="F413" s="77" t="str">
        <f>IFERROR(INDEX(all[اسم الصنف],MATCH(SMALL($I$2:$I$3995,ROWS($F$2:F413)),$I$2:$I$3995,0)),"")</f>
        <v/>
      </c>
      <c r="G413" s="78" t="str">
        <f>IFERROR(IF(SEARCH(بحث!$L$4,all[الشركة])&gt;0,ROW(G413),""),"")</f>
        <v/>
      </c>
      <c r="H413" s="78" t="str">
        <f>IFERROR(INDEX(all[الشركة],MATCH(SMALL($G$2:$G$3995,ROWS($H$2:H413)),$G$2:$G$3995,0)),"")</f>
        <v/>
      </c>
      <c r="I413" s="78" t="str">
        <f>IFERROR(IF(SEARCH(بحث!$L$4,all[الشركة])&gt;0,ROW(G413),""),"")</f>
        <v/>
      </c>
      <c r="J413" s="78" t="str">
        <f>IFERROR(INDEX(all[الباركود],MATCH(SMALL($I$2:$I$3995,ROWS($J$2:J413)),$I$2:$I$3995,0)),"")</f>
        <v/>
      </c>
      <c r="K413" s="79" t="str">
        <f>IFERROR(INDEX(all[سعر البيع],MATCH(SMALL($I$2:$I$3995,ROWS($K$2:K413)),$I$2:$I$3995,0)),"")</f>
        <v/>
      </c>
      <c r="L413" s="77" t="str">
        <f>IFERROR(IF(SEARCH(بحث!$D$4,all[اسم الصنف])&gt;0,ROW(L413),""),"")</f>
        <v/>
      </c>
      <c r="M413" s="78" t="str">
        <f>IFERROR(INDEX(all[اسم الصنف],MATCH(SMALL($L$2:$L$3995,ROWS($M$2:M413)),$L$2:$L$3995,0)),"")</f>
        <v/>
      </c>
      <c r="N413" s="78" t="str">
        <f>IFERROR(INDEX(all[الباركود],MATCH(SMALL($L$2:$L$3995,ROWS($N$2:N413)),$L$2:$L$3995,0)),"")</f>
        <v/>
      </c>
      <c r="O413" s="78" t="str">
        <f>IFERROR(INDEX(all[الشركة],MATCH(SMALL($L$2:$L$3995,ROWS($O$2:O413)),$L$2:$L$3995,0)),"")</f>
        <v/>
      </c>
      <c r="P413" s="79" t="str">
        <f>IFERROR(INDEX(all[سعر البيع],MATCH(SMALL($L$2:$L$3995,ROWS($P$2:P413)),$L$2:$L$3995,0)),"")</f>
        <v/>
      </c>
    </row>
    <row r="414" spans="1:16" x14ac:dyDescent="0.2">
      <c r="A414" s="71"/>
      <c r="B414" s="69"/>
      <c r="C414" s="69"/>
      <c r="D414" s="70"/>
      <c r="F414" s="77" t="str">
        <f>IFERROR(INDEX(all[اسم الصنف],MATCH(SMALL($I$2:$I$3995,ROWS($F$2:F414)),$I$2:$I$3995,0)),"")</f>
        <v/>
      </c>
      <c r="G414" s="78" t="str">
        <f>IFERROR(IF(SEARCH(بحث!$L$4,all[الشركة])&gt;0,ROW(G414),""),"")</f>
        <v/>
      </c>
      <c r="H414" s="78" t="str">
        <f>IFERROR(INDEX(all[الشركة],MATCH(SMALL($G$2:$G$3995,ROWS($H$2:H414)),$G$2:$G$3995,0)),"")</f>
        <v/>
      </c>
      <c r="I414" s="78" t="str">
        <f>IFERROR(IF(SEARCH(بحث!$L$4,all[الشركة])&gt;0,ROW(G414),""),"")</f>
        <v/>
      </c>
      <c r="J414" s="78" t="str">
        <f>IFERROR(INDEX(all[الباركود],MATCH(SMALL($I$2:$I$3995,ROWS($J$2:J414)),$I$2:$I$3995,0)),"")</f>
        <v/>
      </c>
      <c r="K414" s="79" t="str">
        <f>IFERROR(INDEX(all[سعر البيع],MATCH(SMALL($I$2:$I$3995,ROWS($K$2:K414)),$I$2:$I$3995,0)),"")</f>
        <v/>
      </c>
      <c r="L414" s="77" t="str">
        <f>IFERROR(IF(SEARCH(بحث!$D$4,all[اسم الصنف])&gt;0,ROW(L414),""),"")</f>
        <v/>
      </c>
      <c r="M414" s="78" t="str">
        <f>IFERROR(INDEX(all[اسم الصنف],MATCH(SMALL($L$2:$L$3995,ROWS($M$2:M414)),$L$2:$L$3995,0)),"")</f>
        <v/>
      </c>
      <c r="N414" s="78" t="str">
        <f>IFERROR(INDEX(all[الباركود],MATCH(SMALL($L$2:$L$3995,ROWS($N$2:N414)),$L$2:$L$3995,0)),"")</f>
        <v/>
      </c>
      <c r="O414" s="78" t="str">
        <f>IFERROR(INDEX(all[الشركة],MATCH(SMALL($L$2:$L$3995,ROWS($O$2:O414)),$L$2:$L$3995,0)),"")</f>
        <v/>
      </c>
      <c r="P414" s="79" t="str">
        <f>IFERROR(INDEX(all[سعر البيع],MATCH(SMALL($L$2:$L$3995,ROWS($P$2:P414)),$L$2:$L$3995,0)),"")</f>
        <v/>
      </c>
    </row>
    <row r="415" spans="1:16" x14ac:dyDescent="0.2">
      <c r="A415" s="71"/>
      <c r="B415" s="69"/>
      <c r="C415" s="69"/>
      <c r="D415" s="70"/>
      <c r="F415" s="77" t="str">
        <f>IFERROR(INDEX(all[اسم الصنف],MATCH(SMALL($I$2:$I$3995,ROWS($F$2:F415)),$I$2:$I$3995,0)),"")</f>
        <v/>
      </c>
      <c r="G415" s="78" t="str">
        <f>IFERROR(IF(SEARCH(بحث!$L$4,all[الشركة])&gt;0,ROW(G415),""),"")</f>
        <v/>
      </c>
      <c r="H415" s="78" t="str">
        <f>IFERROR(INDEX(all[الشركة],MATCH(SMALL($G$2:$G$3995,ROWS($H$2:H415)),$G$2:$G$3995,0)),"")</f>
        <v/>
      </c>
      <c r="I415" s="78" t="str">
        <f>IFERROR(IF(SEARCH(بحث!$L$4,all[الشركة])&gt;0,ROW(G415),""),"")</f>
        <v/>
      </c>
      <c r="J415" s="78" t="str">
        <f>IFERROR(INDEX(all[الباركود],MATCH(SMALL($I$2:$I$3995,ROWS($J$2:J415)),$I$2:$I$3995,0)),"")</f>
        <v/>
      </c>
      <c r="K415" s="79" t="str">
        <f>IFERROR(INDEX(all[سعر البيع],MATCH(SMALL($I$2:$I$3995,ROWS($K$2:K415)),$I$2:$I$3995,0)),"")</f>
        <v/>
      </c>
      <c r="L415" s="77" t="str">
        <f>IFERROR(IF(SEARCH(بحث!$D$4,all[اسم الصنف])&gt;0,ROW(L415),""),"")</f>
        <v/>
      </c>
      <c r="M415" s="78" t="str">
        <f>IFERROR(INDEX(all[اسم الصنف],MATCH(SMALL($L$2:$L$3995,ROWS($M$2:M415)),$L$2:$L$3995,0)),"")</f>
        <v/>
      </c>
      <c r="N415" s="78" t="str">
        <f>IFERROR(INDEX(all[الباركود],MATCH(SMALL($L$2:$L$3995,ROWS($N$2:N415)),$L$2:$L$3995,0)),"")</f>
        <v/>
      </c>
      <c r="O415" s="78" t="str">
        <f>IFERROR(INDEX(all[الشركة],MATCH(SMALL($L$2:$L$3995,ROWS($O$2:O415)),$L$2:$L$3995,0)),"")</f>
        <v/>
      </c>
      <c r="P415" s="79" t="str">
        <f>IFERROR(INDEX(all[سعر البيع],MATCH(SMALL($L$2:$L$3995,ROWS($P$2:P415)),$L$2:$L$3995,0)),"")</f>
        <v/>
      </c>
    </row>
    <row r="416" spans="1:16" x14ac:dyDescent="0.2">
      <c r="A416" s="71"/>
      <c r="B416" s="69"/>
      <c r="C416" s="69"/>
      <c r="D416" s="70"/>
      <c r="F416" s="77" t="str">
        <f>IFERROR(INDEX(all[اسم الصنف],MATCH(SMALL($I$2:$I$3995,ROWS($F$2:F416)),$I$2:$I$3995,0)),"")</f>
        <v/>
      </c>
      <c r="G416" s="78" t="str">
        <f>IFERROR(IF(SEARCH(بحث!$L$4,all[الشركة])&gt;0,ROW(G416),""),"")</f>
        <v/>
      </c>
      <c r="H416" s="78" t="str">
        <f>IFERROR(INDEX(all[الشركة],MATCH(SMALL($G$2:$G$3995,ROWS($H$2:H416)),$G$2:$G$3995,0)),"")</f>
        <v/>
      </c>
      <c r="I416" s="78" t="str">
        <f>IFERROR(IF(SEARCH(بحث!$L$4,all[الشركة])&gt;0,ROW(G416),""),"")</f>
        <v/>
      </c>
      <c r="J416" s="78" t="str">
        <f>IFERROR(INDEX(all[الباركود],MATCH(SMALL($I$2:$I$3995,ROWS($J$2:J416)),$I$2:$I$3995,0)),"")</f>
        <v/>
      </c>
      <c r="K416" s="79" t="str">
        <f>IFERROR(INDEX(all[سعر البيع],MATCH(SMALL($I$2:$I$3995,ROWS($K$2:K416)),$I$2:$I$3995,0)),"")</f>
        <v/>
      </c>
      <c r="L416" s="77" t="str">
        <f>IFERROR(IF(SEARCH(بحث!$D$4,all[اسم الصنف])&gt;0,ROW(L416),""),"")</f>
        <v/>
      </c>
      <c r="M416" s="78" t="str">
        <f>IFERROR(INDEX(all[اسم الصنف],MATCH(SMALL($L$2:$L$3995,ROWS($M$2:M416)),$L$2:$L$3995,0)),"")</f>
        <v/>
      </c>
      <c r="N416" s="78" t="str">
        <f>IFERROR(INDEX(all[الباركود],MATCH(SMALL($L$2:$L$3995,ROWS($N$2:N416)),$L$2:$L$3995,0)),"")</f>
        <v/>
      </c>
      <c r="O416" s="78" t="str">
        <f>IFERROR(INDEX(all[الشركة],MATCH(SMALL($L$2:$L$3995,ROWS($O$2:O416)),$L$2:$L$3995,0)),"")</f>
        <v/>
      </c>
      <c r="P416" s="79" t="str">
        <f>IFERROR(INDEX(all[سعر البيع],MATCH(SMALL($L$2:$L$3995,ROWS($P$2:P416)),$L$2:$L$3995,0)),"")</f>
        <v/>
      </c>
    </row>
    <row r="417" spans="1:16" x14ac:dyDescent="0.2">
      <c r="A417" s="71"/>
      <c r="B417" s="69"/>
      <c r="C417" s="69"/>
      <c r="D417" s="70"/>
      <c r="F417" s="77" t="str">
        <f>IFERROR(INDEX(all[اسم الصنف],MATCH(SMALL($I$2:$I$3995,ROWS($F$2:F417)),$I$2:$I$3995,0)),"")</f>
        <v/>
      </c>
      <c r="G417" s="78" t="str">
        <f>IFERROR(IF(SEARCH(بحث!$L$4,all[الشركة])&gt;0,ROW(G417),""),"")</f>
        <v/>
      </c>
      <c r="H417" s="78" t="str">
        <f>IFERROR(INDEX(all[الشركة],MATCH(SMALL($G$2:$G$3995,ROWS($H$2:H417)),$G$2:$G$3995,0)),"")</f>
        <v/>
      </c>
      <c r="I417" s="78" t="str">
        <f>IFERROR(IF(SEARCH(بحث!$L$4,all[الشركة])&gt;0,ROW(G417),""),"")</f>
        <v/>
      </c>
      <c r="J417" s="78" t="str">
        <f>IFERROR(INDEX(all[الباركود],MATCH(SMALL($I$2:$I$3995,ROWS($J$2:J417)),$I$2:$I$3995,0)),"")</f>
        <v/>
      </c>
      <c r="K417" s="79" t="str">
        <f>IFERROR(INDEX(all[سعر البيع],MATCH(SMALL($I$2:$I$3995,ROWS($K$2:K417)),$I$2:$I$3995,0)),"")</f>
        <v/>
      </c>
      <c r="L417" s="77" t="str">
        <f>IFERROR(IF(SEARCH(بحث!$D$4,all[اسم الصنف])&gt;0,ROW(L417),""),"")</f>
        <v/>
      </c>
      <c r="M417" s="78" t="str">
        <f>IFERROR(INDEX(all[اسم الصنف],MATCH(SMALL($L$2:$L$3995,ROWS($M$2:M417)),$L$2:$L$3995,0)),"")</f>
        <v/>
      </c>
      <c r="N417" s="78" t="str">
        <f>IFERROR(INDEX(all[الباركود],MATCH(SMALL($L$2:$L$3995,ROWS($N$2:N417)),$L$2:$L$3995,0)),"")</f>
        <v/>
      </c>
      <c r="O417" s="78" t="str">
        <f>IFERROR(INDEX(all[الشركة],MATCH(SMALL($L$2:$L$3995,ROWS($O$2:O417)),$L$2:$L$3995,0)),"")</f>
        <v/>
      </c>
      <c r="P417" s="79" t="str">
        <f>IFERROR(INDEX(all[سعر البيع],MATCH(SMALL($L$2:$L$3995,ROWS($P$2:P417)),$L$2:$L$3995,0)),"")</f>
        <v/>
      </c>
    </row>
    <row r="418" spans="1:16" x14ac:dyDescent="0.2">
      <c r="A418" s="71"/>
      <c r="B418" s="69"/>
      <c r="C418" s="69"/>
      <c r="D418" s="70"/>
      <c r="F418" s="77" t="str">
        <f>IFERROR(INDEX(all[اسم الصنف],MATCH(SMALL($I$2:$I$3995,ROWS($F$2:F418)),$I$2:$I$3995,0)),"")</f>
        <v/>
      </c>
      <c r="G418" s="78" t="str">
        <f>IFERROR(IF(SEARCH(بحث!$L$4,all[الشركة])&gt;0,ROW(G418),""),"")</f>
        <v/>
      </c>
      <c r="H418" s="78" t="str">
        <f>IFERROR(INDEX(all[الشركة],MATCH(SMALL($G$2:$G$3995,ROWS($H$2:H418)),$G$2:$G$3995,0)),"")</f>
        <v/>
      </c>
      <c r="I418" s="78" t="str">
        <f>IFERROR(IF(SEARCH(بحث!$L$4,all[الشركة])&gt;0,ROW(G418),""),"")</f>
        <v/>
      </c>
      <c r="J418" s="78" t="str">
        <f>IFERROR(INDEX(all[الباركود],MATCH(SMALL($I$2:$I$3995,ROWS($J$2:J418)),$I$2:$I$3995,0)),"")</f>
        <v/>
      </c>
      <c r="K418" s="79" t="str">
        <f>IFERROR(INDEX(all[سعر البيع],MATCH(SMALL($I$2:$I$3995,ROWS($K$2:K418)),$I$2:$I$3995,0)),"")</f>
        <v/>
      </c>
      <c r="L418" s="77" t="str">
        <f>IFERROR(IF(SEARCH(بحث!$D$4,all[اسم الصنف])&gt;0,ROW(L418),""),"")</f>
        <v/>
      </c>
      <c r="M418" s="78" t="str">
        <f>IFERROR(INDEX(all[اسم الصنف],MATCH(SMALL($L$2:$L$3995,ROWS($M$2:M418)),$L$2:$L$3995,0)),"")</f>
        <v/>
      </c>
      <c r="N418" s="78" t="str">
        <f>IFERROR(INDEX(all[الباركود],MATCH(SMALL($L$2:$L$3995,ROWS($N$2:N418)),$L$2:$L$3995,0)),"")</f>
        <v/>
      </c>
      <c r="O418" s="78" t="str">
        <f>IFERROR(INDEX(all[الشركة],MATCH(SMALL($L$2:$L$3995,ROWS($O$2:O418)),$L$2:$L$3995,0)),"")</f>
        <v/>
      </c>
      <c r="P418" s="79" t="str">
        <f>IFERROR(INDEX(all[سعر البيع],MATCH(SMALL($L$2:$L$3995,ROWS($P$2:P418)),$L$2:$L$3995,0)),"")</f>
        <v/>
      </c>
    </row>
    <row r="419" spans="1:16" x14ac:dyDescent="0.2">
      <c r="A419" s="71"/>
      <c r="B419" s="69"/>
      <c r="C419" s="69"/>
      <c r="D419" s="70"/>
      <c r="F419" s="77" t="str">
        <f>IFERROR(INDEX(all[اسم الصنف],MATCH(SMALL($I$2:$I$3995,ROWS($F$2:F419)),$I$2:$I$3995,0)),"")</f>
        <v/>
      </c>
      <c r="G419" s="78" t="str">
        <f>IFERROR(IF(SEARCH(بحث!$L$4,all[الشركة])&gt;0,ROW(G419),""),"")</f>
        <v/>
      </c>
      <c r="H419" s="78" t="str">
        <f>IFERROR(INDEX(all[الشركة],MATCH(SMALL($G$2:$G$3995,ROWS($H$2:H419)),$G$2:$G$3995,0)),"")</f>
        <v/>
      </c>
      <c r="I419" s="78" t="str">
        <f>IFERROR(IF(SEARCH(بحث!$L$4,all[الشركة])&gt;0,ROW(G419),""),"")</f>
        <v/>
      </c>
      <c r="J419" s="78" t="str">
        <f>IFERROR(INDEX(all[الباركود],MATCH(SMALL($I$2:$I$3995,ROWS($J$2:J419)),$I$2:$I$3995,0)),"")</f>
        <v/>
      </c>
      <c r="K419" s="79" t="str">
        <f>IFERROR(INDEX(all[سعر البيع],MATCH(SMALL($I$2:$I$3995,ROWS($K$2:K419)),$I$2:$I$3995,0)),"")</f>
        <v/>
      </c>
      <c r="L419" s="77" t="str">
        <f>IFERROR(IF(SEARCH(بحث!$D$4,all[اسم الصنف])&gt;0,ROW(L419),""),"")</f>
        <v/>
      </c>
      <c r="M419" s="78" t="str">
        <f>IFERROR(INDEX(all[اسم الصنف],MATCH(SMALL($L$2:$L$3995,ROWS($M$2:M419)),$L$2:$L$3995,0)),"")</f>
        <v/>
      </c>
      <c r="N419" s="78" t="str">
        <f>IFERROR(INDEX(all[الباركود],MATCH(SMALL($L$2:$L$3995,ROWS($N$2:N419)),$L$2:$L$3995,0)),"")</f>
        <v/>
      </c>
      <c r="O419" s="78" t="str">
        <f>IFERROR(INDEX(all[الشركة],MATCH(SMALL($L$2:$L$3995,ROWS($O$2:O419)),$L$2:$L$3995,0)),"")</f>
        <v/>
      </c>
      <c r="P419" s="79" t="str">
        <f>IFERROR(INDEX(all[سعر البيع],MATCH(SMALL($L$2:$L$3995,ROWS($P$2:P419)),$L$2:$L$3995,0)),"")</f>
        <v/>
      </c>
    </row>
    <row r="420" spans="1:16" x14ac:dyDescent="0.2">
      <c r="A420" s="71"/>
      <c r="B420" s="69"/>
      <c r="C420" s="69"/>
      <c r="D420" s="70"/>
      <c r="F420" s="77" t="str">
        <f>IFERROR(INDEX(all[اسم الصنف],MATCH(SMALL($I$2:$I$3995,ROWS($F$2:F420)),$I$2:$I$3995,0)),"")</f>
        <v/>
      </c>
      <c r="G420" s="78" t="str">
        <f>IFERROR(IF(SEARCH(بحث!$L$4,all[الشركة])&gt;0,ROW(G420),""),"")</f>
        <v/>
      </c>
      <c r="H420" s="78" t="str">
        <f>IFERROR(INDEX(all[الشركة],MATCH(SMALL($G$2:$G$3995,ROWS($H$2:H420)),$G$2:$G$3995,0)),"")</f>
        <v/>
      </c>
      <c r="I420" s="78" t="str">
        <f>IFERROR(IF(SEARCH(بحث!$L$4,all[الشركة])&gt;0,ROW(G420),""),"")</f>
        <v/>
      </c>
      <c r="J420" s="78" t="str">
        <f>IFERROR(INDEX(all[الباركود],MATCH(SMALL($I$2:$I$3995,ROWS($J$2:J420)),$I$2:$I$3995,0)),"")</f>
        <v/>
      </c>
      <c r="K420" s="79" t="str">
        <f>IFERROR(INDEX(all[سعر البيع],MATCH(SMALL($I$2:$I$3995,ROWS($K$2:K420)),$I$2:$I$3995,0)),"")</f>
        <v/>
      </c>
      <c r="L420" s="77" t="str">
        <f>IFERROR(IF(SEARCH(بحث!$D$4,all[اسم الصنف])&gt;0,ROW(L420),""),"")</f>
        <v/>
      </c>
      <c r="M420" s="78" t="str">
        <f>IFERROR(INDEX(all[اسم الصنف],MATCH(SMALL($L$2:$L$3995,ROWS($M$2:M420)),$L$2:$L$3995,0)),"")</f>
        <v/>
      </c>
      <c r="N420" s="78" t="str">
        <f>IFERROR(INDEX(all[الباركود],MATCH(SMALL($L$2:$L$3995,ROWS($N$2:N420)),$L$2:$L$3995,0)),"")</f>
        <v/>
      </c>
      <c r="O420" s="78" t="str">
        <f>IFERROR(INDEX(all[الشركة],MATCH(SMALL($L$2:$L$3995,ROWS($O$2:O420)),$L$2:$L$3995,0)),"")</f>
        <v/>
      </c>
      <c r="P420" s="79" t="str">
        <f>IFERROR(INDEX(all[سعر البيع],MATCH(SMALL($L$2:$L$3995,ROWS($P$2:P420)),$L$2:$L$3995,0)),"")</f>
        <v/>
      </c>
    </row>
    <row r="421" spans="1:16" x14ac:dyDescent="0.2">
      <c r="A421" s="71"/>
      <c r="B421" s="69"/>
      <c r="C421" s="69"/>
      <c r="D421" s="70"/>
      <c r="F421" s="77" t="str">
        <f>IFERROR(INDEX(all[اسم الصنف],MATCH(SMALL($I$2:$I$3995,ROWS($F$2:F421)),$I$2:$I$3995,0)),"")</f>
        <v/>
      </c>
      <c r="G421" s="78" t="str">
        <f>IFERROR(IF(SEARCH(بحث!$L$4,all[الشركة])&gt;0,ROW(G421),""),"")</f>
        <v/>
      </c>
      <c r="H421" s="78" t="str">
        <f>IFERROR(INDEX(all[الشركة],MATCH(SMALL($G$2:$G$3995,ROWS($H$2:H421)),$G$2:$G$3995,0)),"")</f>
        <v/>
      </c>
      <c r="I421" s="78" t="str">
        <f>IFERROR(IF(SEARCH(بحث!$L$4,all[الشركة])&gt;0,ROW(G421),""),"")</f>
        <v/>
      </c>
      <c r="J421" s="78" t="str">
        <f>IFERROR(INDEX(all[الباركود],MATCH(SMALL($I$2:$I$3995,ROWS($J$2:J421)),$I$2:$I$3995,0)),"")</f>
        <v/>
      </c>
      <c r="K421" s="79" t="str">
        <f>IFERROR(INDEX(all[سعر البيع],MATCH(SMALL($I$2:$I$3995,ROWS($K$2:K421)),$I$2:$I$3995,0)),"")</f>
        <v/>
      </c>
      <c r="L421" s="77" t="str">
        <f>IFERROR(IF(SEARCH(بحث!$D$4,all[اسم الصنف])&gt;0,ROW(L421),""),"")</f>
        <v/>
      </c>
      <c r="M421" s="78" t="str">
        <f>IFERROR(INDEX(all[اسم الصنف],MATCH(SMALL($L$2:$L$3995,ROWS($M$2:M421)),$L$2:$L$3995,0)),"")</f>
        <v/>
      </c>
      <c r="N421" s="78" t="str">
        <f>IFERROR(INDEX(all[الباركود],MATCH(SMALL($L$2:$L$3995,ROWS($N$2:N421)),$L$2:$L$3995,0)),"")</f>
        <v/>
      </c>
      <c r="O421" s="78" t="str">
        <f>IFERROR(INDEX(all[الشركة],MATCH(SMALL($L$2:$L$3995,ROWS($O$2:O421)),$L$2:$L$3995,0)),"")</f>
        <v/>
      </c>
      <c r="P421" s="79" t="str">
        <f>IFERROR(INDEX(all[سعر البيع],MATCH(SMALL($L$2:$L$3995,ROWS($P$2:P421)),$L$2:$L$3995,0)),"")</f>
        <v/>
      </c>
    </row>
    <row r="422" spans="1:16" x14ac:dyDescent="0.2">
      <c r="A422" s="71"/>
      <c r="B422" s="69"/>
      <c r="C422" s="69"/>
      <c r="D422" s="70"/>
      <c r="F422" s="77" t="str">
        <f>IFERROR(INDEX(all[اسم الصنف],MATCH(SMALL($I$2:$I$3995,ROWS($F$2:F422)),$I$2:$I$3995,0)),"")</f>
        <v/>
      </c>
      <c r="G422" s="78" t="str">
        <f>IFERROR(IF(SEARCH(بحث!$L$4,all[الشركة])&gt;0,ROW(G422),""),"")</f>
        <v/>
      </c>
      <c r="H422" s="78" t="str">
        <f>IFERROR(INDEX(all[الشركة],MATCH(SMALL($G$2:$G$3995,ROWS($H$2:H422)),$G$2:$G$3995,0)),"")</f>
        <v/>
      </c>
      <c r="I422" s="78" t="str">
        <f>IFERROR(IF(SEARCH(بحث!$L$4,all[الشركة])&gt;0,ROW(G422),""),"")</f>
        <v/>
      </c>
      <c r="J422" s="78" t="str">
        <f>IFERROR(INDEX(all[الباركود],MATCH(SMALL($I$2:$I$3995,ROWS($J$2:J422)),$I$2:$I$3995,0)),"")</f>
        <v/>
      </c>
      <c r="K422" s="79" t="str">
        <f>IFERROR(INDEX(all[سعر البيع],MATCH(SMALL($I$2:$I$3995,ROWS($K$2:K422)),$I$2:$I$3995,0)),"")</f>
        <v/>
      </c>
      <c r="L422" s="77" t="str">
        <f>IFERROR(IF(SEARCH(بحث!$D$4,all[اسم الصنف])&gt;0,ROW(L422),""),"")</f>
        <v/>
      </c>
      <c r="M422" s="78" t="str">
        <f>IFERROR(INDEX(all[اسم الصنف],MATCH(SMALL($L$2:$L$3995,ROWS($M$2:M422)),$L$2:$L$3995,0)),"")</f>
        <v/>
      </c>
      <c r="N422" s="78" t="str">
        <f>IFERROR(INDEX(all[الباركود],MATCH(SMALL($L$2:$L$3995,ROWS($N$2:N422)),$L$2:$L$3995,0)),"")</f>
        <v/>
      </c>
      <c r="O422" s="78" t="str">
        <f>IFERROR(INDEX(all[الشركة],MATCH(SMALL($L$2:$L$3995,ROWS($O$2:O422)),$L$2:$L$3995,0)),"")</f>
        <v/>
      </c>
      <c r="P422" s="79" t="str">
        <f>IFERROR(INDEX(all[سعر البيع],MATCH(SMALL($L$2:$L$3995,ROWS($P$2:P422)),$L$2:$L$3995,0)),"")</f>
        <v/>
      </c>
    </row>
    <row r="423" spans="1:16" x14ac:dyDescent="0.2">
      <c r="A423" s="71"/>
      <c r="B423" s="69"/>
      <c r="C423" s="69"/>
      <c r="D423" s="70"/>
      <c r="F423" s="77" t="str">
        <f>IFERROR(INDEX(all[اسم الصنف],MATCH(SMALL($I$2:$I$3995,ROWS($F$2:F423)),$I$2:$I$3995,0)),"")</f>
        <v/>
      </c>
      <c r="G423" s="78" t="str">
        <f>IFERROR(IF(SEARCH(بحث!$L$4,all[الشركة])&gt;0,ROW(G423),""),"")</f>
        <v/>
      </c>
      <c r="H423" s="78" t="str">
        <f>IFERROR(INDEX(all[الشركة],MATCH(SMALL($G$2:$G$3995,ROWS($H$2:H423)),$G$2:$G$3995,0)),"")</f>
        <v/>
      </c>
      <c r="I423" s="78" t="str">
        <f>IFERROR(IF(SEARCH(بحث!$L$4,all[الشركة])&gt;0,ROW(G423),""),"")</f>
        <v/>
      </c>
      <c r="J423" s="78" t="str">
        <f>IFERROR(INDEX(all[الباركود],MATCH(SMALL($I$2:$I$3995,ROWS($J$2:J423)),$I$2:$I$3995,0)),"")</f>
        <v/>
      </c>
      <c r="K423" s="79" t="str">
        <f>IFERROR(INDEX(all[سعر البيع],MATCH(SMALL($I$2:$I$3995,ROWS($K$2:K423)),$I$2:$I$3995,0)),"")</f>
        <v/>
      </c>
      <c r="L423" s="77" t="str">
        <f>IFERROR(IF(SEARCH(بحث!$D$4,all[اسم الصنف])&gt;0,ROW(L423),""),"")</f>
        <v/>
      </c>
      <c r="M423" s="78" t="str">
        <f>IFERROR(INDEX(all[اسم الصنف],MATCH(SMALL($L$2:$L$3995,ROWS($M$2:M423)),$L$2:$L$3995,0)),"")</f>
        <v/>
      </c>
      <c r="N423" s="78" t="str">
        <f>IFERROR(INDEX(all[الباركود],MATCH(SMALL($L$2:$L$3995,ROWS($N$2:N423)),$L$2:$L$3995,0)),"")</f>
        <v/>
      </c>
      <c r="O423" s="78" t="str">
        <f>IFERROR(INDEX(all[الشركة],MATCH(SMALL($L$2:$L$3995,ROWS($O$2:O423)),$L$2:$L$3995,0)),"")</f>
        <v/>
      </c>
      <c r="P423" s="79" t="str">
        <f>IFERROR(INDEX(all[سعر البيع],MATCH(SMALL($L$2:$L$3995,ROWS($P$2:P423)),$L$2:$L$3995,0)),"")</f>
        <v/>
      </c>
    </row>
    <row r="424" spans="1:16" x14ac:dyDescent="0.2">
      <c r="A424" s="71"/>
      <c r="B424" s="69"/>
      <c r="C424" s="69"/>
      <c r="D424" s="70"/>
      <c r="F424" s="77" t="str">
        <f>IFERROR(INDEX(all[اسم الصنف],MATCH(SMALL($I$2:$I$3995,ROWS($F$2:F424)),$I$2:$I$3995,0)),"")</f>
        <v/>
      </c>
      <c r="G424" s="78" t="str">
        <f>IFERROR(IF(SEARCH(بحث!$L$4,all[الشركة])&gt;0,ROW(G424),""),"")</f>
        <v/>
      </c>
      <c r="H424" s="78" t="str">
        <f>IFERROR(INDEX(all[الشركة],MATCH(SMALL($G$2:$G$3995,ROWS($H$2:H424)),$G$2:$G$3995,0)),"")</f>
        <v/>
      </c>
      <c r="I424" s="78" t="str">
        <f>IFERROR(IF(SEARCH(بحث!$L$4,all[الشركة])&gt;0,ROW(G424),""),"")</f>
        <v/>
      </c>
      <c r="J424" s="78" t="str">
        <f>IFERROR(INDEX(all[الباركود],MATCH(SMALL($I$2:$I$3995,ROWS($J$2:J424)),$I$2:$I$3995,0)),"")</f>
        <v/>
      </c>
      <c r="K424" s="79" t="str">
        <f>IFERROR(INDEX(all[سعر البيع],MATCH(SMALL($I$2:$I$3995,ROWS($K$2:K424)),$I$2:$I$3995,0)),"")</f>
        <v/>
      </c>
      <c r="L424" s="77" t="str">
        <f>IFERROR(IF(SEARCH(بحث!$D$4,all[اسم الصنف])&gt;0,ROW(L424),""),"")</f>
        <v/>
      </c>
      <c r="M424" s="78" t="str">
        <f>IFERROR(INDEX(all[اسم الصنف],MATCH(SMALL($L$2:$L$3995,ROWS($M$2:M424)),$L$2:$L$3995,0)),"")</f>
        <v/>
      </c>
      <c r="N424" s="78" t="str">
        <f>IFERROR(INDEX(all[الباركود],MATCH(SMALL($L$2:$L$3995,ROWS($N$2:N424)),$L$2:$L$3995,0)),"")</f>
        <v/>
      </c>
      <c r="O424" s="78" t="str">
        <f>IFERROR(INDEX(all[الشركة],MATCH(SMALL($L$2:$L$3995,ROWS($O$2:O424)),$L$2:$L$3995,0)),"")</f>
        <v/>
      </c>
      <c r="P424" s="79" t="str">
        <f>IFERROR(INDEX(all[سعر البيع],MATCH(SMALL($L$2:$L$3995,ROWS($P$2:P424)),$L$2:$L$3995,0)),"")</f>
        <v/>
      </c>
    </row>
    <row r="425" spans="1:16" x14ac:dyDescent="0.2">
      <c r="A425" s="71"/>
      <c r="B425" s="69"/>
      <c r="C425" s="69"/>
      <c r="D425" s="70"/>
      <c r="F425" s="77" t="str">
        <f>IFERROR(INDEX(all[اسم الصنف],MATCH(SMALL($I$2:$I$3995,ROWS($F$2:F425)),$I$2:$I$3995,0)),"")</f>
        <v/>
      </c>
      <c r="G425" s="78" t="str">
        <f>IFERROR(IF(SEARCH(بحث!$L$4,all[الشركة])&gt;0,ROW(G425),""),"")</f>
        <v/>
      </c>
      <c r="H425" s="78" t="str">
        <f>IFERROR(INDEX(all[الشركة],MATCH(SMALL($G$2:$G$3995,ROWS($H$2:H425)),$G$2:$G$3995,0)),"")</f>
        <v/>
      </c>
      <c r="I425" s="78" t="str">
        <f>IFERROR(IF(SEARCH(بحث!$L$4,all[الشركة])&gt;0,ROW(G425),""),"")</f>
        <v/>
      </c>
      <c r="J425" s="78" t="str">
        <f>IFERROR(INDEX(all[الباركود],MATCH(SMALL($I$2:$I$3995,ROWS($J$2:J425)),$I$2:$I$3995,0)),"")</f>
        <v/>
      </c>
      <c r="K425" s="79" t="str">
        <f>IFERROR(INDEX(all[سعر البيع],MATCH(SMALL($I$2:$I$3995,ROWS($K$2:K425)),$I$2:$I$3995,0)),"")</f>
        <v/>
      </c>
      <c r="L425" s="77" t="str">
        <f>IFERROR(IF(SEARCH(بحث!$D$4,all[اسم الصنف])&gt;0,ROW(L425),""),"")</f>
        <v/>
      </c>
      <c r="M425" s="78" t="str">
        <f>IFERROR(INDEX(all[اسم الصنف],MATCH(SMALL($L$2:$L$3995,ROWS($M$2:M425)),$L$2:$L$3995,0)),"")</f>
        <v/>
      </c>
      <c r="N425" s="78" t="str">
        <f>IFERROR(INDEX(all[الباركود],MATCH(SMALL($L$2:$L$3995,ROWS($N$2:N425)),$L$2:$L$3995,0)),"")</f>
        <v/>
      </c>
      <c r="O425" s="78" t="str">
        <f>IFERROR(INDEX(all[الشركة],MATCH(SMALL($L$2:$L$3995,ROWS($O$2:O425)),$L$2:$L$3995,0)),"")</f>
        <v/>
      </c>
      <c r="P425" s="79" t="str">
        <f>IFERROR(INDEX(all[سعر البيع],MATCH(SMALL($L$2:$L$3995,ROWS($P$2:P425)),$L$2:$L$3995,0)),"")</f>
        <v/>
      </c>
    </row>
    <row r="426" spans="1:16" x14ac:dyDescent="0.2">
      <c r="A426" s="71"/>
      <c r="B426" s="69"/>
      <c r="C426" s="69"/>
      <c r="D426" s="70"/>
      <c r="F426" s="77" t="str">
        <f>IFERROR(INDEX(all[اسم الصنف],MATCH(SMALL($I$2:$I$3995,ROWS($F$2:F426)),$I$2:$I$3995,0)),"")</f>
        <v/>
      </c>
      <c r="G426" s="78" t="str">
        <f>IFERROR(IF(SEARCH(بحث!$L$4,all[الشركة])&gt;0,ROW(G426),""),"")</f>
        <v/>
      </c>
      <c r="H426" s="78" t="str">
        <f>IFERROR(INDEX(all[الشركة],MATCH(SMALL($G$2:$G$3995,ROWS($H$2:H426)),$G$2:$G$3995,0)),"")</f>
        <v/>
      </c>
      <c r="I426" s="78" t="str">
        <f>IFERROR(IF(SEARCH(بحث!$L$4,all[الشركة])&gt;0,ROW(G426),""),"")</f>
        <v/>
      </c>
      <c r="J426" s="78" t="str">
        <f>IFERROR(INDEX(all[الباركود],MATCH(SMALL($I$2:$I$3995,ROWS($J$2:J426)),$I$2:$I$3995,0)),"")</f>
        <v/>
      </c>
      <c r="K426" s="79" t="str">
        <f>IFERROR(INDEX(all[سعر البيع],MATCH(SMALL($I$2:$I$3995,ROWS($K$2:K426)),$I$2:$I$3995,0)),"")</f>
        <v/>
      </c>
      <c r="L426" s="77" t="str">
        <f>IFERROR(IF(SEARCH(بحث!$D$4,all[اسم الصنف])&gt;0,ROW(L426),""),"")</f>
        <v/>
      </c>
      <c r="M426" s="78" t="str">
        <f>IFERROR(INDEX(all[اسم الصنف],MATCH(SMALL($L$2:$L$3995,ROWS($M$2:M426)),$L$2:$L$3995,0)),"")</f>
        <v/>
      </c>
      <c r="N426" s="78" t="str">
        <f>IFERROR(INDEX(all[الباركود],MATCH(SMALL($L$2:$L$3995,ROWS($N$2:N426)),$L$2:$L$3995,0)),"")</f>
        <v/>
      </c>
      <c r="O426" s="78" t="str">
        <f>IFERROR(INDEX(all[الشركة],MATCH(SMALL($L$2:$L$3995,ROWS($O$2:O426)),$L$2:$L$3995,0)),"")</f>
        <v/>
      </c>
      <c r="P426" s="79" t="str">
        <f>IFERROR(INDEX(all[سعر البيع],MATCH(SMALL($L$2:$L$3995,ROWS($P$2:P426)),$L$2:$L$3995,0)),"")</f>
        <v/>
      </c>
    </row>
    <row r="427" spans="1:16" x14ac:dyDescent="0.2">
      <c r="A427" s="71"/>
      <c r="B427" s="69"/>
      <c r="C427" s="69"/>
      <c r="D427" s="70"/>
      <c r="F427" s="77" t="str">
        <f>IFERROR(INDEX(all[اسم الصنف],MATCH(SMALL($I$2:$I$3995,ROWS($F$2:F427)),$I$2:$I$3995,0)),"")</f>
        <v/>
      </c>
      <c r="G427" s="78" t="str">
        <f>IFERROR(IF(SEARCH(بحث!$L$4,all[الشركة])&gt;0,ROW(G427),""),"")</f>
        <v/>
      </c>
      <c r="H427" s="78" t="str">
        <f>IFERROR(INDEX(all[الشركة],MATCH(SMALL($G$2:$G$3995,ROWS($H$2:H427)),$G$2:$G$3995,0)),"")</f>
        <v/>
      </c>
      <c r="I427" s="78" t="str">
        <f>IFERROR(IF(SEARCH(بحث!$L$4,all[الشركة])&gt;0,ROW(G427),""),"")</f>
        <v/>
      </c>
      <c r="J427" s="78" t="str">
        <f>IFERROR(INDEX(all[الباركود],MATCH(SMALL($I$2:$I$3995,ROWS($J$2:J427)),$I$2:$I$3995,0)),"")</f>
        <v/>
      </c>
      <c r="K427" s="79" t="str">
        <f>IFERROR(INDEX(all[سعر البيع],MATCH(SMALL($I$2:$I$3995,ROWS($K$2:K427)),$I$2:$I$3995,0)),"")</f>
        <v/>
      </c>
      <c r="L427" s="77" t="str">
        <f>IFERROR(IF(SEARCH(بحث!$D$4,all[اسم الصنف])&gt;0,ROW(L427),""),"")</f>
        <v/>
      </c>
      <c r="M427" s="78" t="str">
        <f>IFERROR(INDEX(all[اسم الصنف],MATCH(SMALL($L$2:$L$3995,ROWS($M$2:M427)),$L$2:$L$3995,0)),"")</f>
        <v/>
      </c>
      <c r="N427" s="78" t="str">
        <f>IFERROR(INDEX(all[الباركود],MATCH(SMALL($L$2:$L$3995,ROWS($N$2:N427)),$L$2:$L$3995,0)),"")</f>
        <v/>
      </c>
      <c r="O427" s="78" t="str">
        <f>IFERROR(INDEX(all[الشركة],MATCH(SMALL($L$2:$L$3995,ROWS($O$2:O427)),$L$2:$L$3995,0)),"")</f>
        <v/>
      </c>
      <c r="P427" s="79" t="str">
        <f>IFERROR(INDEX(all[سعر البيع],MATCH(SMALL($L$2:$L$3995,ROWS($P$2:P427)),$L$2:$L$3995,0)),"")</f>
        <v/>
      </c>
    </row>
    <row r="428" spans="1:16" x14ac:dyDescent="0.2">
      <c r="A428" s="71"/>
      <c r="B428" s="69"/>
      <c r="C428" s="69"/>
      <c r="D428" s="70"/>
      <c r="F428" s="77" t="str">
        <f>IFERROR(INDEX(all[اسم الصنف],MATCH(SMALL($I$2:$I$3995,ROWS($F$2:F428)),$I$2:$I$3995,0)),"")</f>
        <v/>
      </c>
      <c r="G428" s="78" t="str">
        <f>IFERROR(IF(SEARCH(بحث!$L$4,all[الشركة])&gt;0,ROW(G428),""),"")</f>
        <v/>
      </c>
      <c r="H428" s="78" t="str">
        <f>IFERROR(INDEX(all[الشركة],MATCH(SMALL($G$2:$G$3995,ROWS($H$2:H428)),$G$2:$G$3995,0)),"")</f>
        <v/>
      </c>
      <c r="I428" s="78" t="str">
        <f>IFERROR(IF(SEARCH(بحث!$L$4,all[الشركة])&gt;0,ROW(G428),""),"")</f>
        <v/>
      </c>
      <c r="J428" s="78" t="str">
        <f>IFERROR(INDEX(all[الباركود],MATCH(SMALL($I$2:$I$3995,ROWS($J$2:J428)),$I$2:$I$3995,0)),"")</f>
        <v/>
      </c>
      <c r="K428" s="79" t="str">
        <f>IFERROR(INDEX(all[سعر البيع],MATCH(SMALL($I$2:$I$3995,ROWS($K$2:K428)),$I$2:$I$3995,0)),"")</f>
        <v/>
      </c>
      <c r="L428" s="77" t="str">
        <f>IFERROR(IF(SEARCH(بحث!$D$4,all[اسم الصنف])&gt;0,ROW(L428),""),"")</f>
        <v/>
      </c>
      <c r="M428" s="78" t="str">
        <f>IFERROR(INDEX(all[اسم الصنف],MATCH(SMALL($L$2:$L$3995,ROWS($M$2:M428)),$L$2:$L$3995,0)),"")</f>
        <v/>
      </c>
      <c r="N428" s="78" t="str">
        <f>IFERROR(INDEX(all[الباركود],MATCH(SMALL($L$2:$L$3995,ROWS($N$2:N428)),$L$2:$L$3995,0)),"")</f>
        <v/>
      </c>
      <c r="O428" s="78" t="str">
        <f>IFERROR(INDEX(all[الشركة],MATCH(SMALL($L$2:$L$3995,ROWS($O$2:O428)),$L$2:$L$3995,0)),"")</f>
        <v/>
      </c>
      <c r="P428" s="79" t="str">
        <f>IFERROR(INDEX(all[سعر البيع],MATCH(SMALL($L$2:$L$3995,ROWS($P$2:P428)),$L$2:$L$3995,0)),"")</f>
        <v/>
      </c>
    </row>
    <row r="429" spans="1:16" x14ac:dyDescent="0.2">
      <c r="A429" s="71"/>
      <c r="B429" s="69"/>
      <c r="C429" s="69"/>
      <c r="D429" s="70"/>
      <c r="F429" s="77" t="str">
        <f>IFERROR(INDEX(all[اسم الصنف],MATCH(SMALL($I$2:$I$3995,ROWS($F$2:F429)),$I$2:$I$3995,0)),"")</f>
        <v/>
      </c>
      <c r="G429" s="78" t="str">
        <f>IFERROR(IF(SEARCH(بحث!$L$4,all[الشركة])&gt;0,ROW(G429),""),"")</f>
        <v/>
      </c>
      <c r="H429" s="78" t="str">
        <f>IFERROR(INDEX(all[الشركة],MATCH(SMALL($G$2:$G$3995,ROWS($H$2:H429)),$G$2:$G$3995,0)),"")</f>
        <v/>
      </c>
      <c r="I429" s="78" t="str">
        <f>IFERROR(IF(SEARCH(بحث!$L$4,all[الشركة])&gt;0,ROW(G429),""),"")</f>
        <v/>
      </c>
      <c r="J429" s="78" t="str">
        <f>IFERROR(INDEX(all[الباركود],MATCH(SMALL($I$2:$I$3995,ROWS($J$2:J429)),$I$2:$I$3995,0)),"")</f>
        <v/>
      </c>
      <c r="K429" s="79" t="str">
        <f>IFERROR(INDEX(all[سعر البيع],MATCH(SMALL($I$2:$I$3995,ROWS($K$2:K429)),$I$2:$I$3995,0)),"")</f>
        <v/>
      </c>
      <c r="L429" s="77" t="str">
        <f>IFERROR(IF(SEARCH(بحث!$D$4,all[اسم الصنف])&gt;0,ROW(L429),""),"")</f>
        <v/>
      </c>
      <c r="M429" s="78" t="str">
        <f>IFERROR(INDEX(all[اسم الصنف],MATCH(SMALL($L$2:$L$3995,ROWS($M$2:M429)),$L$2:$L$3995,0)),"")</f>
        <v/>
      </c>
      <c r="N429" s="78" t="str">
        <f>IFERROR(INDEX(all[الباركود],MATCH(SMALL($L$2:$L$3995,ROWS($N$2:N429)),$L$2:$L$3995,0)),"")</f>
        <v/>
      </c>
      <c r="O429" s="78" t="str">
        <f>IFERROR(INDEX(all[الشركة],MATCH(SMALL($L$2:$L$3995,ROWS($O$2:O429)),$L$2:$L$3995,0)),"")</f>
        <v/>
      </c>
      <c r="P429" s="79" t="str">
        <f>IFERROR(INDEX(all[سعر البيع],MATCH(SMALL($L$2:$L$3995,ROWS($P$2:P429)),$L$2:$L$3995,0)),"")</f>
        <v/>
      </c>
    </row>
    <row r="430" spans="1:16" x14ac:dyDescent="0.2">
      <c r="A430" s="71"/>
      <c r="B430" s="69"/>
      <c r="C430" s="69"/>
      <c r="D430" s="70"/>
      <c r="F430" s="77" t="str">
        <f>IFERROR(INDEX(all[اسم الصنف],MATCH(SMALL($I$2:$I$3995,ROWS($F$2:F430)),$I$2:$I$3995,0)),"")</f>
        <v/>
      </c>
      <c r="G430" s="78" t="str">
        <f>IFERROR(IF(SEARCH(بحث!$L$4,all[الشركة])&gt;0,ROW(G430),""),"")</f>
        <v/>
      </c>
      <c r="H430" s="78" t="str">
        <f>IFERROR(INDEX(all[الشركة],MATCH(SMALL($G$2:$G$3995,ROWS($H$2:H430)),$G$2:$G$3995,0)),"")</f>
        <v/>
      </c>
      <c r="I430" s="78" t="str">
        <f>IFERROR(IF(SEARCH(بحث!$L$4,all[الشركة])&gt;0,ROW(G430),""),"")</f>
        <v/>
      </c>
      <c r="J430" s="78" t="str">
        <f>IFERROR(INDEX(all[الباركود],MATCH(SMALL($I$2:$I$3995,ROWS($J$2:J430)),$I$2:$I$3995,0)),"")</f>
        <v/>
      </c>
      <c r="K430" s="79" t="str">
        <f>IFERROR(INDEX(all[سعر البيع],MATCH(SMALL($I$2:$I$3995,ROWS($K$2:K430)),$I$2:$I$3995,0)),"")</f>
        <v/>
      </c>
      <c r="L430" s="77" t="str">
        <f>IFERROR(IF(SEARCH(بحث!$D$4,all[اسم الصنف])&gt;0,ROW(L430),""),"")</f>
        <v/>
      </c>
      <c r="M430" s="78" t="str">
        <f>IFERROR(INDEX(all[اسم الصنف],MATCH(SMALL($L$2:$L$3995,ROWS($M$2:M430)),$L$2:$L$3995,0)),"")</f>
        <v/>
      </c>
      <c r="N430" s="78" t="str">
        <f>IFERROR(INDEX(all[الباركود],MATCH(SMALL($L$2:$L$3995,ROWS($N$2:N430)),$L$2:$L$3995,0)),"")</f>
        <v/>
      </c>
      <c r="O430" s="78" t="str">
        <f>IFERROR(INDEX(all[الشركة],MATCH(SMALL($L$2:$L$3995,ROWS($O$2:O430)),$L$2:$L$3995,0)),"")</f>
        <v/>
      </c>
      <c r="P430" s="79" t="str">
        <f>IFERROR(INDEX(all[سعر البيع],MATCH(SMALL($L$2:$L$3995,ROWS($P$2:P430)),$L$2:$L$3995,0)),"")</f>
        <v/>
      </c>
    </row>
    <row r="431" spans="1:16" x14ac:dyDescent="0.2">
      <c r="A431" s="71"/>
      <c r="B431" s="69"/>
      <c r="C431" s="69"/>
      <c r="D431" s="70"/>
      <c r="F431" s="77" t="str">
        <f>IFERROR(INDEX(all[اسم الصنف],MATCH(SMALL($I$2:$I$3995,ROWS($F$2:F431)),$I$2:$I$3995,0)),"")</f>
        <v/>
      </c>
      <c r="G431" s="78" t="str">
        <f>IFERROR(IF(SEARCH(بحث!$L$4,all[الشركة])&gt;0,ROW(G431),""),"")</f>
        <v/>
      </c>
      <c r="H431" s="78" t="str">
        <f>IFERROR(INDEX(all[الشركة],MATCH(SMALL($G$2:$G$3995,ROWS($H$2:H431)),$G$2:$G$3995,0)),"")</f>
        <v/>
      </c>
      <c r="I431" s="78" t="str">
        <f>IFERROR(IF(SEARCH(بحث!$L$4,all[الشركة])&gt;0,ROW(G431),""),"")</f>
        <v/>
      </c>
      <c r="J431" s="78" t="str">
        <f>IFERROR(INDEX(all[الباركود],MATCH(SMALL($I$2:$I$3995,ROWS($J$2:J431)),$I$2:$I$3995,0)),"")</f>
        <v/>
      </c>
      <c r="K431" s="79" t="str">
        <f>IFERROR(INDEX(all[سعر البيع],MATCH(SMALL($I$2:$I$3995,ROWS($K$2:K431)),$I$2:$I$3995,0)),"")</f>
        <v/>
      </c>
      <c r="L431" s="77" t="str">
        <f>IFERROR(IF(SEARCH(بحث!$D$4,all[اسم الصنف])&gt;0,ROW(L431),""),"")</f>
        <v/>
      </c>
      <c r="M431" s="78" t="str">
        <f>IFERROR(INDEX(all[اسم الصنف],MATCH(SMALL($L$2:$L$3995,ROWS($M$2:M431)),$L$2:$L$3995,0)),"")</f>
        <v/>
      </c>
      <c r="N431" s="78" t="str">
        <f>IFERROR(INDEX(all[الباركود],MATCH(SMALL($L$2:$L$3995,ROWS($N$2:N431)),$L$2:$L$3995,0)),"")</f>
        <v/>
      </c>
      <c r="O431" s="78" t="str">
        <f>IFERROR(INDEX(all[الشركة],MATCH(SMALL($L$2:$L$3995,ROWS($O$2:O431)),$L$2:$L$3995,0)),"")</f>
        <v/>
      </c>
      <c r="P431" s="79" t="str">
        <f>IFERROR(INDEX(all[سعر البيع],MATCH(SMALL($L$2:$L$3995,ROWS($P$2:P431)),$L$2:$L$3995,0)),"")</f>
        <v/>
      </c>
    </row>
    <row r="432" spans="1:16" x14ac:dyDescent="0.2">
      <c r="A432" s="71"/>
      <c r="B432" s="69"/>
      <c r="C432" s="69"/>
      <c r="D432" s="70"/>
      <c r="F432" s="77" t="str">
        <f>IFERROR(INDEX(all[اسم الصنف],MATCH(SMALL($I$2:$I$3995,ROWS($F$2:F432)),$I$2:$I$3995,0)),"")</f>
        <v/>
      </c>
      <c r="G432" s="78" t="str">
        <f>IFERROR(IF(SEARCH(بحث!$L$4,all[الشركة])&gt;0,ROW(G432),""),"")</f>
        <v/>
      </c>
      <c r="H432" s="78" t="str">
        <f>IFERROR(INDEX(all[الشركة],MATCH(SMALL($G$2:$G$3995,ROWS($H$2:H432)),$G$2:$G$3995,0)),"")</f>
        <v/>
      </c>
      <c r="I432" s="78" t="str">
        <f>IFERROR(IF(SEARCH(بحث!$L$4,all[الشركة])&gt;0,ROW(G432),""),"")</f>
        <v/>
      </c>
      <c r="J432" s="78" t="str">
        <f>IFERROR(INDEX(all[الباركود],MATCH(SMALL($I$2:$I$3995,ROWS($J$2:J432)),$I$2:$I$3995,0)),"")</f>
        <v/>
      </c>
      <c r="K432" s="79" t="str">
        <f>IFERROR(INDEX(all[سعر البيع],MATCH(SMALL($I$2:$I$3995,ROWS($K$2:K432)),$I$2:$I$3995,0)),"")</f>
        <v/>
      </c>
      <c r="L432" s="77" t="str">
        <f>IFERROR(IF(SEARCH(بحث!$D$4,all[اسم الصنف])&gt;0,ROW(L432),""),"")</f>
        <v/>
      </c>
      <c r="M432" s="78" t="str">
        <f>IFERROR(INDEX(all[اسم الصنف],MATCH(SMALL($L$2:$L$3995,ROWS($M$2:M432)),$L$2:$L$3995,0)),"")</f>
        <v/>
      </c>
      <c r="N432" s="78" t="str">
        <f>IFERROR(INDEX(all[الباركود],MATCH(SMALL($L$2:$L$3995,ROWS($N$2:N432)),$L$2:$L$3995,0)),"")</f>
        <v/>
      </c>
      <c r="O432" s="78" t="str">
        <f>IFERROR(INDEX(all[الشركة],MATCH(SMALL($L$2:$L$3995,ROWS($O$2:O432)),$L$2:$L$3995,0)),"")</f>
        <v/>
      </c>
      <c r="P432" s="79" t="str">
        <f>IFERROR(INDEX(all[سعر البيع],MATCH(SMALL($L$2:$L$3995,ROWS($P$2:P432)),$L$2:$L$3995,0)),"")</f>
        <v/>
      </c>
    </row>
    <row r="433" spans="1:16" x14ac:dyDescent="0.2">
      <c r="A433" s="71"/>
      <c r="B433" s="69"/>
      <c r="C433" s="69"/>
      <c r="D433" s="70"/>
      <c r="F433" s="77" t="str">
        <f>IFERROR(INDEX(all[اسم الصنف],MATCH(SMALL($I$2:$I$3995,ROWS($F$2:F433)),$I$2:$I$3995,0)),"")</f>
        <v/>
      </c>
      <c r="G433" s="78" t="str">
        <f>IFERROR(IF(SEARCH(بحث!$L$4,all[الشركة])&gt;0,ROW(G433),""),"")</f>
        <v/>
      </c>
      <c r="H433" s="78" t="str">
        <f>IFERROR(INDEX(all[الشركة],MATCH(SMALL($G$2:$G$3995,ROWS($H$2:H433)),$G$2:$G$3995,0)),"")</f>
        <v/>
      </c>
      <c r="I433" s="78" t="str">
        <f>IFERROR(IF(SEARCH(بحث!$L$4,all[الشركة])&gt;0,ROW(G433),""),"")</f>
        <v/>
      </c>
      <c r="J433" s="78" t="str">
        <f>IFERROR(INDEX(all[الباركود],MATCH(SMALL($I$2:$I$3995,ROWS($J$2:J433)),$I$2:$I$3995,0)),"")</f>
        <v/>
      </c>
      <c r="K433" s="79" t="str">
        <f>IFERROR(INDEX(all[سعر البيع],MATCH(SMALL($I$2:$I$3995,ROWS($K$2:K433)),$I$2:$I$3995,0)),"")</f>
        <v/>
      </c>
      <c r="L433" s="77" t="str">
        <f>IFERROR(IF(SEARCH(بحث!$D$4,all[اسم الصنف])&gt;0,ROW(L433),""),"")</f>
        <v/>
      </c>
      <c r="M433" s="78" t="str">
        <f>IFERROR(INDEX(all[اسم الصنف],MATCH(SMALL($L$2:$L$3995,ROWS($M$2:M433)),$L$2:$L$3995,0)),"")</f>
        <v/>
      </c>
      <c r="N433" s="78" t="str">
        <f>IFERROR(INDEX(all[الباركود],MATCH(SMALL($L$2:$L$3995,ROWS($N$2:N433)),$L$2:$L$3995,0)),"")</f>
        <v/>
      </c>
      <c r="O433" s="78" t="str">
        <f>IFERROR(INDEX(all[الشركة],MATCH(SMALL($L$2:$L$3995,ROWS($O$2:O433)),$L$2:$L$3995,0)),"")</f>
        <v/>
      </c>
      <c r="P433" s="79" t="str">
        <f>IFERROR(INDEX(all[سعر البيع],MATCH(SMALL($L$2:$L$3995,ROWS($P$2:P433)),$L$2:$L$3995,0)),"")</f>
        <v/>
      </c>
    </row>
    <row r="434" spans="1:16" x14ac:dyDescent="0.2">
      <c r="A434" s="71"/>
      <c r="B434" s="69"/>
      <c r="C434" s="69"/>
      <c r="D434" s="70"/>
      <c r="F434" s="77" t="str">
        <f>IFERROR(INDEX(all[اسم الصنف],MATCH(SMALL($I$2:$I$3995,ROWS($F$2:F434)),$I$2:$I$3995,0)),"")</f>
        <v/>
      </c>
      <c r="G434" s="78" t="str">
        <f>IFERROR(IF(SEARCH(بحث!$L$4,all[الشركة])&gt;0,ROW(G434),""),"")</f>
        <v/>
      </c>
      <c r="H434" s="78" t="str">
        <f>IFERROR(INDEX(all[الشركة],MATCH(SMALL($G$2:$G$3995,ROWS($H$2:H434)),$G$2:$G$3995,0)),"")</f>
        <v/>
      </c>
      <c r="I434" s="78" t="str">
        <f>IFERROR(IF(SEARCH(بحث!$L$4,all[الشركة])&gt;0,ROW(G434),""),"")</f>
        <v/>
      </c>
      <c r="J434" s="78" t="str">
        <f>IFERROR(INDEX(all[الباركود],MATCH(SMALL($I$2:$I$3995,ROWS($J$2:J434)),$I$2:$I$3995,0)),"")</f>
        <v/>
      </c>
      <c r="K434" s="79" t="str">
        <f>IFERROR(INDEX(all[سعر البيع],MATCH(SMALL($I$2:$I$3995,ROWS($K$2:K434)),$I$2:$I$3995,0)),"")</f>
        <v/>
      </c>
      <c r="L434" s="77" t="str">
        <f>IFERROR(IF(SEARCH(بحث!$D$4,all[اسم الصنف])&gt;0,ROW(L434),""),"")</f>
        <v/>
      </c>
      <c r="M434" s="78" t="str">
        <f>IFERROR(INDEX(all[اسم الصنف],MATCH(SMALL($L$2:$L$3995,ROWS($M$2:M434)),$L$2:$L$3995,0)),"")</f>
        <v/>
      </c>
      <c r="N434" s="78" t="str">
        <f>IFERROR(INDEX(all[الباركود],MATCH(SMALL($L$2:$L$3995,ROWS($N$2:N434)),$L$2:$L$3995,0)),"")</f>
        <v/>
      </c>
      <c r="O434" s="78" t="str">
        <f>IFERROR(INDEX(all[الشركة],MATCH(SMALL($L$2:$L$3995,ROWS($O$2:O434)),$L$2:$L$3995,0)),"")</f>
        <v/>
      </c>
      <c r="P434" s="79" t="str">
        <f>IFERROR(INDEX(all[سعر البيع],MATCH(SMALL($L$2:$L$3995,ROWS($P$2:P434)),$L$2:$L$3995,0)),"")</f>
        <v/>
      </c>
    </row>
    <row r="435" spans="1:16" x14ac:dyDescent="0.2">
      <c r="A435" s="71"/>
      <c r="B435" s="69"/>
      <c r="C435" s="69"/>
      <c r="D435" s="70"/>
      <c r="F435" s="77" t="str">
        <f>IFERROR(INDEX(all[اسم الصنف],MATCH(SMALL($I$2:$I$3995,ROWS($F$2:F435)),$I$2:$I$3995,0)),"")</f>
        <v/>
      </c>
      <c r="G435" s="78" t="str">
        <f>IFERROR(IF(SEARCH(بحث!$L$4,all[الشركة])&gt;0,ROW(G435),""),"")</f>
        <v/>
      </c>
      <c r="H435" s="78" t="str">
        <f>IFERROR(INDEX(all[الشركة],MATCH(SMALL($G$2:$G$3995,ROWS($H$2:H435)),$G$2:$G$3995,0)),"")</f>
        <v/>
      </c>
      <c r="I435" s="78" t="str">
        <f>IFERROR(IF(SEARCH(بحث!$L$4,all[الشركة])&gt;0,ROW(G435),""),"")</f>
        <v/>
      </c>
      <c r="J435" s="78" t="str">
        <f>IFERROR(INDEX(all[الباركود],MATCH(SMALL($I$2:$I$3995,ROWS($J$2:J435)),$I$2:$I$3995,0)),"")</f>
        <v/>
      </c>
      <c r="K435" s="79" t="str">
        <f>IFERROR(INDEX(all[سعر البيع],MATCH(SMALL($I$2:$I$3995,ROWS($K$2:K435)),$I$2:$I$3995,0)),"")</f>
        <v/>
      </c>
      <c r="L435" s="77" t="str">
        <f>IFERROR(IF(SEARCH(بحث!$D$4,all[اسم الصنف])&gt;0,ROW(L435),""),"")</f>
        <v/>
      </c>
      <c r="M435" s="78" t="str">
        <f>IFERROR(INDEX(all[اسم الصنف],MATCH(SMALL($L$2:$L$3995,ROWS($M$2:M435)),$L$2:$L$3995,0)),"")</f>
        <v/>
      </c>
      <c r="N435" s="78" t="str">
        <f>IFERROR(INDEX(all[الباركود],MATCH(SMALL($L$2:$L$3995,ROWS($N$2:N435)),$L$2:$L$3995,0)),"")</f>
        <v/>
      </c>
      <c r="O435" s="78" t="str">
        <f>IFERROR(INDEX(all[الشركة],MATCH(SMALL($L$2:$L$3995,ROWS($O$2:O435)),$L$2:$L$3995,0)),"")</f>
        <v/>
      </c>
      <c r="P435" s="79" t="str">
        <f>IFERROR(INDEX(all[سعر البيع],MATCH(SMALL($L$2:$L$3995,ROWS($P$2:P435)),$L$2:$L$3995,0)),"")</f>
        <v/>
      </c>
    </row>
    <row r="436" spans="1:16" x14ac:dyDescent="0.2">
      <c r="A436" s="71"/>
      <c r="B436" s="69"/>
      <c r="C436" s="69"/>
      <c r="D436" s="70"/>
      <c r="F436" s="77" t="str">
        <f>IFERROR(INDEX(all[اسم الصنف],MATCH(SMALL($I$2:$I$3995,ROWS($F$2:F436)),$I$2:$I$3995,0)),"")</f>
        <v/>
      </c>
      <c r="G436" s="78" t="str">
        <f>IFERROR(IF(SEARCH(بحث!$L$4,all[الشركة])&gt;0,ROW(G436),""),"")</f>
        <v/>
      </c>
      <c r="H436" s="78" t="str">
        <f>IFERROR(INDEX(all[الشركة],MATCH(SMALL($G$2:$G$3995,ROWS($H$2:H436)),$G$2:$G$3995,0)),"")</f>
        <v/>
      </c>
      <c r="I436" s="78" t="str">
        <f>IFERROR(IF(SEARCH(بحث!$L$4,all[الشركة])&gt;0,ROW(G436),""),"")</f>
        <v/>
      </c>
      <c r="J436" s="78" t="str">
        <f>IFERROR(INDEX(all[الباركود],MATCH(SMALL($I$2:$I$3995,ROWS($J$2:J436)),$I$2:$I$3995,0)),"")</f>
        <v/>
      </c>
      <c r="K436" s="79" t="str">
        <f>IFERROR(INDEX(all[سعر البيع],MATCH(SMALL($I$2:$I$3995,ROWS($K$2:K436)),$I$2:$I$3995,0)),"")</f>
        <v/>
      </c>
      <c r="L436" s="77" t="str">
        <f>IFERROR(IF(SEARCH(بحث!$D$4,all[اسم الصنف])&gt;0,ROW(L436),""),"")</f>
        <v/>
      </c>
      <c r="M436" s="78" t="str">
        <f>IFERROR(INDEX(all[اسم الصنف],MATCH(SMALL($L$2:$L$3995,ROWS($M$2:M436)),$L$2:$L$3995,0)),"")</f>
        <v/>
      </c>
      <c r="N436" s="78" t="str">
        <f>IFERROR(INDEX(all[الباركود],MATCH(SMALL($L$2:$L$3995,ROWS($N$2:N436)),$L$2:$L$3995,0)),"")</f>
        <v/>
      </c>
      <c r="O436" s="78" t="str">
        <f>IFERROR(INDEX(all[الشركة],MATCH(SMALL($L$2:$L$3995,ROWS($O$2:O436)),$L$2:$L$3995,0)),"")</f>
        <v/>
      </c>
      <c r="P436" s="79" t="str">
        <f>IFERROR(INDEX(all[سعر البيع],MATCH(SMALL($L$2:$L$3995,ROWS($P$2:P436)),$L$2:$L$3995,0)),"")</f>
        <v/>
      </c>
    </row>
    <row r="437" spans="1:16" x14ac:dyDescent="0.2">
      <c r="A437" s="71"/>
      <c r="B437" s="69"/>
      <c r="C437" s="69"/>
      <c r="D437" s="70"/>
      <c r="F437" s="77" t="str">
        <f>IFERROR(INDEX(all[اسم الصنف],MATCH(SMALL($I$2:$I$3995,ROWS($F$2:F437)),$I$2:$I$3995,0)),"")</f>
        <v/>
      </c>
      <c r="G437" s="78" t="str">
        <f>IFERROR(IF(SEARCH(بحث!$L$4,all[الشركة])&gt;0,ROW(G437),""),"")</f>
        <v/>
      </c>
      <c r="H437" s="78" t="str">
        <f>IFERROR(INDEX(all[الشركة],MATCH(SMALL($G$2:$G$3995,ROWS($H$2:H437)),$G$2:$G$3995,0)),"")</f>
        <v/>
      </c>
      <c r="I437" s="78" t="str">
        <f>IFERROR(IF(SEARCH(بحث!$L$4,all[الشركة])&gt;0,ROW(G437),""),"")</f>
        <v/>
      </c>
      <c r="J437" s="78" t="str">
        <f>IFERROR(INDEX(all[الباركود],MATCH(SMALL($I$2:$I$3995,ROWS($J$2:J437)),$I$2:$I$3995,0)),"")</f>
        <v/>
      </c>
      <c r="K437" s="79" t="str">
        <f>IFERROR(INDEX(all[سعر البيع],MATCH(SMALL($I$2:$I$3995,ROWS($K$2:K437)),$I$2:$I$3995,0)),"")</f>
        <v/>
      </c>
      <c r="L437" s="77" t="str">
        <f>IFERROR(IF(SEARCH(بحث!$D$4,all[اسم الصنف])&gt;0,ROW(L437),""),"")</f>
        <v/>
      </c>
      <c r="M437" s="78" t="str">
        <f>IFERROR(INDEX(all[اسم الصنف],MATCH(SMALL($L$2:$L$3995,ROWS($M$2:M437)),$L$2:$L$3995,0)),"")</f>
        <v/>
      </c>
      <c r="N437" s="78" t="str">
        <f>IFERROR(INDEX(all[الباركود],MATCH(SMALL($L$2:$L$3995,ROWS($N$2:N437)),$L$2:$L$3995,0)),"")</f>
        <v/>
      </c>
      <c r="O437" s="78" t="str">
        <f>IFERROR(INDEX(all[الشركة],MATCH(SMALL($L$2:$L$3995,ROWS($O$2:O437)),$L$2:$L$3995,0)),"")</f>
        <v/>
      </c>
      <c r="P437" s="79" t="str">
        <f>IFERROR(INDEX(all[سعر البيع],MATCH(SMALL($L$2:$L$3995,ROWS($P$2:P437)),$L$2:$L$3995,0)),"")</f>
        <v/>
      </c>
    </row>
    <row r="438" spans="1:16" x14ac:dyDescent="0.2">
      <c r="A438" s="71"/>
      <c r="B438" s="69"/>
      <c r="C438" s="69"/>
      <c r="D438" s="70"/>
      <c r="F438" s="77" t="str">
        <f>IFERROR(INDEX(all[اسم الصنف],MATCH(SMALL($I$2:$I$3995,ROWS($F$2:F438)),$I$2:$I$3995,0)),"")</f>
        <v/>
      </c>
      <c r="G438" s="78" t="str">
        <f>IFERROR(IF(SEARCH(بحث!$L$4,all[الشركة])&gt;0,ROW(G438),""),"")</f>
        <v/>
      </c>
      <c r="H438" s="78" t="str">
        <f>IFERROR(INDEX(all[الشركة],MATCH(SMALL($G$2:$G$3995,ROWS($H$2:H438)),$G$2:$G$3995,0)),"")</f>
        <v/>
      </c>
      <c r="I438" s="78" t="str">
        <f>IFERROR(IF(SEARCH(بحث!$L$4,all[الشركة])&gt;0,ROW(G438),""),"")</f>
        <v/>
      </c>
      <c r="J438" s="78" t="str">
        <f>IFERROR(INDEX(all[الباركود],MATCH(SMALL($I$2:$I$3995,ROWS($J$2:J438)),$I$2:$I$3995,0)),"")</f>
        <v/>
      </c>
      <c r="K438" s="79" t="str">
        <f>IFERROR(INDEX(all[سعر البيع],MATCH(SMALL($I$2:$I$3995,ROWS($K$2:K438)),$I$2:$I$3995,0)),"")</f>
        <v/>
      </c>
      <c r="L438" s="77" t="str">
        <f>IFERROR(IF(SEARCH(بحث!$D$4,all[اسم الصنف])&gt;0,ROW(L438),""),"")</f>
        <v/>
      </c>
      <c r="M438" s="78" t="str">
        <f>IFERROR(INDEX(all[اسم الصنف],MATCH(SMALL($L$2:$L$3995,ROWS($M$2:M438)),$L$2:$L$3995,0)),"")</f>
        <v/>
      </c>
      <c r="N438" s="78" t="str">
        <f>IFERROR(INDEX(all[الباركود],MATCH(SMALL($L$2:$L$3995,ROWS($N$2:N438)),$L$2:$L$3995,0)),"")</f>
        <v/>
      </c>
      <c r="O438" s="78" t="str">
        <f>IFERROR(INDEX(all[الشركة],MATCH(SMALL($L$2:$L$3995,ROWS($O$2:O438)),$L$2:$L$3995,0)),"")</f>
        <v/>
      </c>
      <c r="P438" s="79" t="str">
        <f>IFERROR(INDEX(all[سعر البيع],MATCH(SMALL($L$2:$L$3995,ROWS($P$2:P438)),$L$2:$L$3995,0)),"")</f>
        <v/>
      </c>
    </row>
    <row r="439" spans="1:16" x14ac:dyDescent="0.2">
      <c r="A439" s="71"/>
      <c r="B439" s="69"/>
      <c r="C439" s="69"/>
      <c r="D439" s="70"/>
      <c r="F439" s="77" t="str">
        <f>IFERROR(INDEX(all[اسم الصنف],MATCH(SMALL($I$2:$I$3995,ROWS($F$2:F439)),$I$2:$I$3995,0)),"")</f>
        <v/>
      </c>
      <c r="G439" s="78" t="str">
        <f>IFERROR(IF(SEARCH(بحث!$L$4,all[الشركة])&gt;0,ROW(G439),""),"")</f>
        <v/>
      </c>
      <c r="H439" s="78" t="str">
        <f>IFERROR(INDEX(all[الشركة],MATCH(SMALL($G$2:$G$3995,ROWS($H$2:H439)),$G$2:$G$3995,0)),"")</f>
        <v/>
      </c>
      <c r="I439" s="78" t="str">
        <f>IFERROR(IF(SEARCH(بحث!$L$4,all[الشركة])&gt;0,ROW(G439),""),"")</f>
        <v/>
      </c>
      <c r="J439" s="78" t="str">
        <f>IFERROR(INDEX(all[الباركود],MATCH(SMALL($I$2:$I$3995,ROWS($J$2:J439)),$I$2:$I$3995,0)),"")</f>
        <v/>
      </c>
      <c r="K439" s="79" t="str">
        <f>IFERROR(INDEX(all[سعر البيع],MATCH(SMALL($I$2:$I$3995,ROWS($K$2:K439)),$I$2:$I$3995,0)),"")</f>
        <v/>
      </c>
      <c r="L439" s="77" t="str">
        <f>IFERROR(IF(SEARCH(بحث!$D$4,all[اسم الصنف])&gt;0,ROW(L439),""),"")</f>
        <v/>
      </c>
      <c r="M439" s="78" t="str">
        <f>IFERROR(INDEX(all[اسم الصنف],MATCH(SMALL($L$2:$L$3995,ROWS($M$2:M439)),$L$2:$L$3995,0)),"")</f>
        <v/>
      </c>
      <c r="N439" s="78" t="str">
        <f>IFERROR(INDEX(all[الباركود],MATCH(SMALL($L$2:$L$3995,ROWS($N$2:N439)),$L$2:$L$3995,0)),"")</f>
        <v/>
      </c>
      <c r="O439" s="78" t="str">
        <f>IFERROR(INDEX(all[الشركة],MATCH(SMALL($L$2:$L$3995,ROWS($O$2:O439)),$L$2:$L$3995,0)),"")</f>
        <v/>
      </c>
      <c r="P439" s="79" t="str">
        <f>IFERROR(INDEX(all[سعر البيع],MATCH(SMALL($L$2:$L$3995,ROWS($P$2:P439)),$L$2:$L$3995,0)),"")</f>
        <v/>
      </c>
    </row>
    <row r="440" spans="1:16" x14ac:dyDescent="0.2">
      <c r="A440" s="71"/>
      <c r="B440" s="69"/>
      <c r="C440" s="69"/>
      <c r="D440" s="70"/>
      <c r="F440" s="77" t="str">
        <f>IFERROR(INDEX(all[اسم الصنف],MATCH(SMALL($I$2:$I$3995,ROWS($F$2:F440)),$I$2:$I$3995,0)),"")</f>
        <v/>
      </c>
      <c r="G440" s="78" t="str">
        <f>IFERROR(IF(SEARCH(بحث!$L$4,all[الشركة])&gt;0,ROW(G440),""),"")</f>
        <v/>
      </c>
      <c r="H440" s="78" t="str">
        <f>IFERROR(INDEX(all[الشركة],MATCH(SMALL($G$2:$G$3995,ROWS($H$2:H440)),$G$2:$G$3995,0)),"")</f>
        <v/>
      </c>
      <c r="I440" s="78" t="str">
        <f>IFERROR(IF(SEARCH(بحث!$L$4,all[الشركة])&gt;0,ROW(G440),""),"")</f>
        <v/>
      </c>
      <c r="J440" s="78" t="str">
        <f>IFERROR(INDEX(all[الباركود],MATCH(SMALL($I$2:$I$3995,ROWS($J$2:J440)),$I$2:$I$3995,0)),"")</f>
        <v/>
      </c>
      <c r="K440" s="79" t="str">
        <f>IFERROR(INDEX(all[سعر البيع],MATCH(SMALL($I$2:$I$3995,ROWS($K$2:K440)),$I$2:$I$3995,0)),"")</f>
        <v/>
      </c>
      <c r="L440" s="77" t="str">
        <f>IFERROR(IF(SEARCH(بحث!$D$4,all[اسم الصنف])&gt;0,ROW(L440),""),"")</f>
        <v/>
      </c>
      <c r="M440" s="78" t="str">
        <f>IFERROR(INDEX(all[اسم الصنف],MATCH(SMALL($L$2:$L$3995,ROWS($M$2:M440)),$L$2:$L$3995,0)),"")</f>
        <v/>
      </c>
      <c r="N440" s="78" t="str">
        <f>IFERROR(INDEX(all[الباركود],MATCH(SMALL($L$2:$L$3995,ROWS($N$2:N440)),$L$2:$L$3995,0)),"")</f>
        <v/>
      </c>
      <c r="O440" s="78" t="str">
        <f>IFERROR(INDEX(all[الشركة],MATCH(SMALL($L$2:$L$3995,ROWS($O$2:O440)),$L$2:$L$3995,0)),"")</f>
        <v/>
      </c>
      <c r="P440" s="79" t="str">
        <f>IFERROR(INDEX(all[سعر البيع],MATCH(SMALL($L$2:$L$3995,ROWS($P$2:P440)),$L$2:$L$3995,0)),"")</f>
        <v/>
      </c>
    </row>
    <row r="441" spans="1:16" x14ac:dyDescent="0.2">
      <c r="A441" s="71"/>
      <c r="B441" s="69"/>
      <c r="C441" s="69"/>
      <c r="D441" s="70"/>
      <c r="F441" s="77" t="str">
        <f>IFERROR(INDEX(all[اسم الصنف],MATCH(SMALL($I$2:$I$3995,ROWS($F$2:F441)),$I$2:$I$3995,0)),"")</f>
        <v/>
      </c>
      <c r="G441" s="78" t="str">
        <f>IFERROR(IF(SEARCH(بحث!$L$4,all[الشركة])&gt;0,ROW(G441),""),"")</f>
        <v/>
      </c>
      <c r="H441" s="78" t="str">
        <f>IFERROR(INDEX(all[الشركة],MATCH(SMALL($G$2:$G$3995,ROWS($H$2:H441)),$G$2:$G$3995,0)),"")</f>
        <v/>
      </c>
      <c r="I441" s="78" t="str">
        <f>IFERROR(IF(SEARCH(بحث!$L$4,all[الشركة])&gt;0,ROW(G441),""),"")</f>
        <v/>
      </c>
      <c r="J441" s="78" t="str">
        <f>IFERROR(INDEX(all[الباركود],MATCH(SMALL($I$2:$I$3995,ROWS($J$2:J441)),$I$2:$I$3995,0)),"")</f>
        <v/>
      </c>
      <c r="K441" s="79" t="str">
        <f>IFERROR(INDEX(all[سعر البيع],MATCH(SMALL($I$2:$I$3995,ROWS($K$2:K441)),$I$2:$I$3995,0)),"")</f>
        <v/>
      </c>
      <c r="L441" s="77" t="str">
        <f>IFERROR(IF(SEARCH(بحث!$D$4,all[اسم الصنف])&gt;0,ROW(L441),""),"")</f>
        <v/>
      </c>
      <c r="M441" s="78" t="str">
        <f>IFERROR(INDEX(all[اسم الصنف],MATCH(SMALL($L$2:$L$3995,ROWS($M$2:M441)),$L$2:$L$3995,0)),"")</f>
        <v/>
      </c>
      <c r="N441" s="78" t="str">
        <f>IFERROR(INDEX(all[الباركود],MATCH(SMALL($L$2:$L$3995,ROWS($N$2:N441)),$L$2:$L$3995,0)),"")</f>
        <v/>
      </c>
      <c r="O441" s="78" t="str">
        <f>IFERROR(INDEX(all[الشركة],MATCH(SMALL($L$2:$L$3995,ROWS($O$2:O441)),$L$2:$L$3995,0)),"")</f>
        <v/>
      </c>
      <c r="P441" s="79" t="str">
        <f>IFERROR(INDEX(all[سعر البيع],MATCH(SMALL($L$2:$L$3995,ROWS($P$2:P441)),$L$2:$L$3995,0)),"")</f>
        <v/>
      </c>
    </row>
    <row r="442" spans="1:16" x14ac:dyDescent="0.2">
      <c r="A442" s="71"/>
      <c r="B442" s="69"/>
      <c r="C442" s="69"/>
      <c r="D442" s="70"/>
      <c r="F442" s="77" t="str">
        <f>IFERROR(INDEX(all[اسم الصنف],MATCH(SMALL($I$2:$I$3995,ROWS($F$2:F442)),$I$2:$I$3995,0)),"")</f>
        <v/>
      </c>
      <c r="G442" s="78" t="str">
        <f>IFERROR(IF(SEARCH(بحث!$L$4,all[الشركة])&gt;0,ROW(G442),""),"")</f>
        <v/>
      </c>
      <c r="H442" s="78" t="str">
        <f>IFERROR(INDEX(all[الشركة],MATCH(SMALL($G$2:$G$3995,ROWS($H$2:H442)),$G$2:$G$3995,0)),"")</f>
        <v/>
      </c>
      <c r="I442" s="78" t="str">
        <f>IFERROR(IF(SEARCH(بحث!$L$4,all[الشركة])&gt;0,ROW(G442),""),"")</f>
        <v/>
      </c>
      <c r="J442" s="78" t="str">
        <f>IFERROR(INDEX(all[الباركود],MATCH(SMALL($I$2:$I$3995,ROWS($J$2:J442)),$I$2:$I$3995,0)),"")</f>
        <v/>
      </c>
      <c r="K442" s="79" t="str">
        <f>IFERROR(INDEX(all[سعر البيع],MATCH(SMALL($I$2:$I$3995,ROWS($K$2:K442)),$I$2:$I$3995,0)),"")</f>
        <v/>
      </c>
      <c r="L442" s="77" t="str">
        <f>IFERROR(IF(SEARCH(بحث!$D$4,all[اسم الصنف])&gt;0,ROW(L442),""),"")</f>
        <v/>
      </c>
      <c r="M442" s="78" t="str">
        <f>IFERROR(INDEX(all[اسم الصنف],MATCH(SMALL($L$2:$L$3995,ROWS($M$2:M442)),$L$2:$L$3995,0)),"")</f>
        <v/>
      </c>
      <c r="N442" s="78" t="str">
        <f>IFERROR(INDEX(all[الباركود],MATCH(SMALL($L$2:$L$3995,ROWS($N$2:N442)),$L$2:$L$3995,0)),"")</f>
        <v/>
      </c>
      <c r="O442" s="78" t="str">
        <f>IFERROR(INDEX(all[الشركة],MATCH(SMALL($L$2:$L$3995,ROWS($O$2:O442)),$L$2:$L$3995,0)),"")</f>
        <v/>
      </c>
      <c r="P442" s="79" t="str">
        <f>IFERROR(INDEX(all[سعر البيع],MATCH(SMALL($L$2:$L$3995,ROWS($P$2:P442)),$L$2:$L$3995,0)),"")</f>
        <v/>
      </c>
    </row>
    <row r="443" spans="1:16" x14ac:dyDescent="0.2">
      <c r="A443" s="71"/>
      <c r="B443" s="69"/>
      <c r="C443" s="69"/>
      <c r="D443" s="70"/>
      <c r="F443" s="77" t="str">
        <f>IFERROR(INDEX(all[اسم الصنف],MATCH(SMALL($I$2:$I$3995,ROWS($F$2:F443)),$I$2:$I$3995,0)),"")</f>
        <v/>
      </c>
      <c r="G443" s="78" t="str">
        <f>IFERROR(IF(SEARCH(بحث!$L$4,all[الشركة])&gt;0,ROW(G443),""),"")</f>
        <v/>
      </c>
      <c r="H443" s="78" t="str">
        <f>IFERROR(INDEX(all[الشركة],MATCH(SMALL($G$2:$G$3995,ROWS($H$2:H443)),$G$2:$G$3995,0)),"")</f>
        <v/>
      </c>
      <c r="I443" s="78" t="str">
        <f>IFERROR(IF(SEARCH(بحث!$L$4,all[الشركة])&gt;0,ROW(G443),""),"")</f>
        <v/>
      </c>
      <c r="J443" s="78" t="str">
        <f>IFERROR(INDEX(all[الباركود],MATCH(SMALL($I$2:$I$3995,ROWS($J$2:J443)),$I$2:$I$3995,0)),"")</f>
        <v/>
      </c>
      <c r="K443" s="79" t="str">
        <f>IFERROR(INDEX(all[سعر البيع],MATCH(SMALL($I$2:$I$3995,ROWS($K$2:K443)),$I$2:$I$3995,0)),"")</f>
        <v/>
      </c>
      <c r="L443" s="77" t="str">
        <f>IFERROR(IF(SEARCH(بحث!$D$4,all[اسم الصنف])&gt;0,ROW(L443),""),"")</f>
        <v/>
      </c>
      <c r="M443" s="78" t="str">
        <f>IFERROR(INDEX(all[اسم الصنف],MATCH(SMALL($L$2:$L$3995,ROWS($M$2:M443)),$L$2:$L$3995,0)),"")</f>
        <v/>
      </c>
      <c r="N443" s="78" t="str">
        <f>IFERROR(INDEX(all[الباركود],MATCH(SMALL($L$2:$L$3995,ROWS($N$2:N443)),$L$2:$L$3995,0)),"")</f>
        <v/>
      </c>
      <c r="O443" s="78" t="str">
        <f>IFERROR(INDEX(all[الشركة],MATCH(SMALL($L$2:$L$3995,ROWS($O$2:O443)),$L$2:$L$3995,0)),"")</f>
        <v/>
      </c>
      <c r="P443" s="79" t="str">
        <f>IFERROR(INDEX(all[سعر البيع],MATCH(SMALL($L$2:$L$3995,ROWS($P$2:P443)),$L$2:$L$3995,0)),"")</f>
        <v/>
      </c>
    </row>
    <row r="444" spans="1:16" x14ac:dyDescent="0.2">
      <c r="A444" s="71"/>
      <c r="B444" s="69"/>
      <c r="C444" s="69"/>
      <c r="D444" s="70"/>
      <c r="F444" s="77" t="str">
        <f>IFERROR(INDEX(all[اسم الصنف],MATCH(SMALL($I$2:$I$3995,ROWS($F$2:F444)),$I$2:$I$3995,0)),"")</f>
        <v/>
      </c>
      <c r="G444" s="78" t="str">
        <f>IFERROR(IF(SEARCH(بحث!$L$4,all[الشركة])&gt;0,ROW(G444),""),"")</f>
        <v/>
      </c>
      <c r="H444" s="78" t="str">
        <f>IFERROR(INDEX(all[الشركة],MATCH(SMALL($G$2:$G$3995,ROWS($H$2:H444)),$G$2:$G$3995,0)),"")</f>
        <v/>
      </c>
      <c r="I444" s="78" t="str">
        <f>IFERROR(IF(SEARCH(بحث!$L$4,all[الشركة])&gt;0,ROW(G444),""),"")</f>
        <v/>
      </c>
      <c r="J444" s="78" t="str">
        <f>IFERROR(INDEX(all[الباركود],MATCH(SMALL($I$2:$I$3995,ROWS($J$2:J444)),$I$2:$I$3995,0)),"")</f>
        <v/>
      </c>
      <c r="K444" s="79" t="str">
        <f>IFERROR(INDEX(all[سعر البيع],MATCH(SMALL($I$2:$I$3995,ROWS($K$2:K444)),$I$2:$I$3995,0)),"")</f>
        <v/>
      </c>
      <c r="L444" s="77" t="str">
        <f>IFERROR(IF(SEARCH(بحث!$D$4,all[اسم الصنف])&gt;0,ROW(L444),""),"")</f>
        <v/>
      </c>
      <c r="M444" s="78" t="str">
        <f>IFERROR(INDEX(all[اسم الصنف],MATCH(SMALL($L$2:$L$3995,ROWS($M$2:M444)),$L$2:$L$3995,0)),"")</f>
        <v/>
      </c>
      <c r="N444" s="78" t="str">
        <f>IFERROR(INDEX(all[الباركود],MATCH(SMALL($L$2:$L$3995,ROWS($N$2:N444)),$L$2:$L$3995,0)),"")</f>
        <v/>
      </c>
      <c r="O444" s="78" t="str">
        <f>IFERROR(INDEX(all[الشركة],MATCH(SMALL($L$2:$L$3995,ROWS($O$2:O444)),$L$2:$L$3995,0)),"")</f>
        <v/>
      </c>
      <c r="P444" s="79" t="str">
        <f>IFERROR(INDEX(all[سعر البيع],MATCH(SMALL($L$2:$L$3995,ROWS($P$2:P444)),$L$2:$L$3995,0)),"")</f>
        <v/>
      </c>
    </row>
    <row r="445" spans="1:16" x14ac:dyDescent="0.2">
      <c r="A445" s="71"/>
      <c r="B445" s="69"/>
      <c r="C445" s="69"/>
      <c r="D445" s="70"/>
      <c r="F445" s="77" t="str">
        <f>IFERROR(INDEX(all[اسم الصنف],MATCH(SMALL($I$2:$I$3995,ROWS($F$2:F445)),$I$2:$I$3995,0)),"")</f>
        <v/>
      </c>
      <c r="G445" s="78" t="str">
        <f>IFERROR(IF(SEARCH(بحث!$L$4,all[الشركة])&gt;0,ROW(G445),""),"")</f>
        <v/>
      </c>
      <c r="H445" s="78" t="str">
        <f>IFERROR(INDEX(all[الشركة],MATCH(SMALL($G$2:$G$3995,ROWS($H$2:H445)),$G$2:$G$3995,0)),"")</f>
        <v/>
      </c>
      <c r="I445" s="78" t="str">
        <f>IFERROR(IF(SEARCH(بحث!$L$4,all[الشركة])&gt;0,ROW(G445),""),"")</f>
        <v/>
      </c>
      <c r="J445" s="78" t="str">
        <f>IFERROR(INDEX(all[الباركود],MATCH(SMALL($I$2:$I$3995,ROWS($J$2:J445)),$I$2:$I$3995,0)),"")</f>
        <v/>
      </c>
      <c r="K445" s="79" t="str">
        <f>IFERROR(INDEX(all[سعر البيع],MATCH(SMALL($I$2:$I$3995,ROWS($K$2:K445)),$I$2:$I$3995,0)),"")</f>
        <v/>
      </c>
      <c r="L445" s="77" t="str">
        <f>IFERROR(IF(SEARCH(بحث!$D$4,all[اسم الصنف])&gt;0,ROW(L445),""),"")</f>
        <v/>
      </c>
      <c r="M445" s="78" t="str">
        <f>IFERROR(INDEX(all[اسم الصنف],MATCH(SMALL($L$2:$L$3995,ROWS($M$2:M445)),$L$2:$L$3995,0)),"")</f>
        <v/>
      </c>
      <c r="N445" s="78" t="str">
        <f>IFERROR(INDEX(all[الباركود],MATCH(SMALL($L$2:$L$3995,ROWS($N$2:N445)),$L$2:$L$3995,0)),"")</f>
        <v/>
      </c>
      <c r="O445" s="78" t="str">
        <f>IFERROR(INDEX(all[الشركة],MATCH(SMALL($L$2:$L$3995,ROWS($O$2:O445)),$L$2:$L$3995,0)),"")</f>
        <v/>
      </c>
      <c r="P445" s="79" t="str">
        <f>IFERROR(INDEX(all[سعر البيع],MATCH(SMALL($L$2:$L$3995,ROWS($P$2:P445)),$L$2:$L$3995,0)),"")</f>
        <v/>
      </c>
    </row>
    <row r="446" spans="1:16" x14ac:dyDescent="0.2">
      <c r="A446" s="71"/>
      <c r="B446" s="69"/>
      <c r="C446" s="69"/>
      <c r="D446" s="70"/>
      <c r="F446" s="77" t="str">
        <f>IFERROR(INDEX(all[اسم الصنف],MATCH(SMALL($I$2:$I$3995,ROWS($F$2:F446)),$I$2:$I$3995,0)),"")</f>
        <v/>
      </c>
      <c r="G446" s="78" t="str">
        <f>IFERROR(IF(SEARCH(بحث!$L$4,all[الشركة])&gt;0,ROW(G446),""),"")</f>
        <v/>
      </c>
      <c r="H446" s="78" t="str">
        <f>IFERROR(INDEX(all[الشركة],MATCH(SMALL($G$2:$G$3995,ROWS($H$2:H446)),$G$2:$G$3995,0)),"")</f>
        <v/>
      </c>
      <c r="I446" s="78" t="str">
        <f>IFERROR(IF(SEARCH(بحث!$L$4,all[الشركة])&gt;0,ROW(G446),""),"")</f>
        <v/>
      </c>
      <c r="J446" s="78" t="str">
        <f>IFERROR(INDEX(all[الباركود],MATCH(SMALL($I$2:$I$3995,ROWS($J$2:J446)),$I$2:$I$3995,0)),"")</f>
        <v/>
      </c>
      <c r="K446" s="79" t="str">
        <f>IFERROR(INDEX(all[سعر البيع],MATCH(SMALL($I$2:$I$3995,ROWS($K$2:K446)),$I$2:$I$3995,0)),"")</f>
        <v/>
      </c>
      <c r="L446" s="77" t="str">
        <f>IFERROR(IF(SEARCH(بحث!$D$4,all[اسم الصنف])&gt;0,ROW(L446),""),"")</f>
        <v/>
      </c>
      <c r="M446" s="78" t="str">
        <f>IFERROR(INDEX(all[اسم الصنف],MATCH(SMALL($L$2:$L$3995,ROWS($M$2:M446)),$L$2:$L$3995,0)),"")</f>
        <v/>
      </c>
      <c r="N446" s="78" t="str">
        <f>IFERROR(INDEX(all[الباركود],MATCH(SMALL($L$2:$L$3995,ROWS($N$2:N446)),$L$2:$L$3995,0)),"")</f>
        <v/>
      </c>
      <c r="O446" s="78" t="str">
        <f>IFERROR(INDEX(all[الشركة],MATCH(SMALL($L$2:$L$3995,ROWS($O$2:O446)),$L$2:$L$3995,0)),"")</f>
        <v/>
      </c>
      <c r="P446" s="79" t="str">
        <f>IFERROR(INDEX(all[سعر البيع],MATCH(SMALL($L$2:$L$3995,ROWS($P$2:P446)),$L$2:$L$3995,0)),"")</f>
        <v/>
      </c>
    </row>
    <row r="447" spans="1:16" x14ac:dyDescent="0.2">
      <c r="A447" s="71"/>
      <c r="B447" s="69"/>
      <c r="C447" s="69"/>
      <c r="D447" s="70"/>
      <c r="F447" s="77" t="str">
        <f>IFERROR(INDEX(all[اسم الصنف],MATCH(SMALL($I$2:$I$3995,ROWS($F$2:F447)),$I$2:$I$3995,0)),"")</f>
        <v/>
      </c>
      <c r="G447" s="78" t="str">
        <f>IFERROR(IF(SEARCH(بحث!$L$4,all[الشركة])&gt;0,ROW(G447),""),"")</f>
        <v/>
      </c>
      <c r="H447" s="78" t="str">
        <f>IFERROR(INDEX(all[الشركة],MATCH(SMALL($G$2:$G$3995,ROWS($H$2:H447)),$G$2:$G$3995,0)),"")</f>
        <v/>
      </c>
      <c r="I447" s="78" t="str">
        <f>IFERROR(IF(SEARCH(بحث!$L$4,all[الشركة])&gt;0,ROW(G447),""),"")</f>
        <v/>
      </c>
      <c r="J447" s="78" t="str">
        <f>IFERROR(INDEX(all[الباركود],MATCH(SMALL($I$2:$I$3995,ROWS($J$2:J447)),$I$2:$I$3995,0)),"")</f>
        <v/>
      </c>
      <c r="K447" s="79" t="str">
        <f>IFERROR(INDEX(all[سعر البيع],MATCH(SMALL($I$2:$I$3995,ROWS($K$2:K447)),$I$2:$I$3995,0)),"")</f>
        <v/>
      </c>
      <c r="L447" s="77" t="str">
        <f>IFERROR(IF(SEARCH(بحث!$D$4,all[اسم الصنف])&gt;0,ROW(L447),""),"")</f>
        <v/>
      </c>
      <c r="M447" s="78" t="str">
        <f>IFERROR(INDEX(all[اسم الصنف],MATCH(SMALL($L$2:$L$3995,ROWS($M$2:M447)),$L$2:$L$3995,0)),"")</f>
        <v/>
      </c>
      <c r="N447" s="78" t="str">
        <f>IFERROR(INDEX(all[الباركود],MATCH(SMALL($L$2:$L$3995,ROWS($N$2:N447)),$L$2:$L$3995,0)),"")</f>
        <v/>
      </c>
      <c r="O447" s="78" t="str">
        <f>IFERROR(INDEX(all[الشركة],MATCH(SMALL($L$2:$L$3995,ROWS($O$2:O447)),$L$2:$L$3995,0)),"")</f>
        <v/>
      </c>
      <c r="P447" s="79" t="str">
        <f>IFERROR(INDEX(all[سعر البيع],MATCH(SMALL($L$2:$L$3995,ROWS($P$2:P447)),$L$2:$L$3995,0)),"")</f>
        <v/>
      </c>
    </row>
    <row r="448" spans="1:16" x14ac:dyDescent="0.2">
      <c r="A448" s="71"/>
      <c r="B448" s="69"/>
      <c r="C448" s="69"/>
      <c r="D448" s="70"/>
      <c r="F448" s="77" t="str">
        <f>IFERROR(INDEX(all[اسم الصنف],MATCH(SMALL($I$2:$I$3995,ROWS($F$2:F448)),$I$2:$I$3995,0)),"")</f>
        <v/>
      </c>
      <c r="G448" s="78" t="str">
        <f>IFERROR(IF(SEARCH(بحث!$L$4,all[الشركة])&gt;0,ROW(G448),""),"")</f>
        <v/>
      </c>
      <c r="H448" s="78" t="str">
        <f>IFERROR(INDEX(all[الشركة],MATCH(SMALL($G$2:$G$3995,ROWS($H$2:H448)),$G$2:$G$3995,0)),"")</f>
        <v/>
      </c>
      <c r="I448" s="78" t="str">
        <f>IFERROR(IF(SEARCH(بحث!$L$4,all[الشركة])&gt;0,ROW(G448),""),"")</f>
        <v/>
      </c>
      <c r="J448" s="78" t="str">
        <f>IFERROR(INDEX(all[الباركود],MATCH(SMALL($I$2:$I$3995,ROWS($J$2:J448)),$I$2:$I$3995,0)),"")</f>
        <v/>
      </c>
      <c r="K448" s="79" t="str">
        <f>IFERROR(INDEX(all[سعر البيع],MATCH(SMALL($I$2:$I$3995,ROWS($K$2:K448)),$I$2:$I$3995,0)),"")</f>
        <v/>
      </c>
      <c r="L448" s="77" t="str">
        <f>IFERROR(IF(SEARCH(بحث!$D$4,all[اسم الصنف])&gt;0,ROW(L448),""),"")</f>
        <v/>
      </c>
      <c r="M448" s="78" t="str">
        <f>IFERROR(INDEX(all[اسم الصنف],MATCH(SMALL($L$2:$L$3995,ROWS($M$2:M448)),$L$2:$L$3995,0)),"")</f>
        <v/>
      </c>
      <c r="N448" s="78" t="str">
        <f>IFERROR(INDEX(all[الباركود],MATCH(SMALL($L$2:$L$3995,ROWS($N$2:N448)),$L$2:$L$3995,0)),"")</f>
        <v/>
      </c>
      <c r="O448" s="78" t="str">
        <f>IFERROR(INDEX(all[الشركة],MATCH(SMALL($L$2:$L$3995,ROWS($O$2:O448)),$L$2:$L$3995,0)),"")</f>
        <v/>
      </c>
      <c r="P448" s="79" t="str">
        <f>IFERROR(INDEX(all[سعر البيع],MATCH(SMALL($L$2:$L$3995,ROWS($P$2:P448)),$L$2:$L$3995,0)),"")</f>
        <v/>
      </c>
    </row>
    <row r="449" spans="1:16" x14ac:dyDescent="0.2">
      <c r="A449" s="71"/>
      <c r="B449" s="69"/>
      <c r="C449" s="69"/>
      <c r="D449" s="70"/>
      <c r="F449" s="77" t="str">
        <f>IFERROR(INDEX(all[اسم الصنف],MATCH(SMALL($I$2:$I$3995,ROWS($F$2:F449)),$I$2:$I$3995,0)),"")</f>
        <v/>
      </c>
      <c r="G449" s="78" t="str">
        <f>IFERROR(IF(SEARCH(بحث!$L$4,all[الشركة])&gt;0,ROW(G449),""),"")</f>
        <v/>
      </c>
      <c r="H449" s="78" t="str">
        <f>IFERROR(INDEX(all[الشركة],MATCH(SMALL($G$2:$G$3995,ROWS($H$2:H449)),$G$2:$G$3995,0)),"")</f>
        <v/>
      </c>
      <c r="I449" s="78" t="str">
        <f>IFERROR(IF(SEARCH(بحث!$L$4,all[الشركة])&gt;0,ROW(G449),""),"")</f>
        <v/>
      </c>
      <c r="J449" s="78" t="str">
        <f>IFERROR(INDEX(all[الباركود],MATCH(SMALL($I$2:$I$3995,ROWS($J$2:J449)),$I$2:$I$3995,0)),"")</f>
        <v/>
      </c>
      <c r="K449" s="79" t="str">
        <f>IFERROR(INDEX(all[سعر البيع],MATCH(SMALL($I$2:$I$3995,ROWS($K$2:K449)),$I$2:$I$3995,0)),"")</f>
        <v/>
      </c>
      <c r="L449" s="77" t="str">
        <f>IFERROR(IF(SEARCH(بحث!$D$4,all[اسم الصنف])&gt;0,ROW(L449),""),"")</f>
        <v/>
      </c>
      <c r="M449" s="78" t="str">
        <f>IFERROR(INDEX(all[اسم الصنف],MATCH(SMALL($L$2:$L$3995,ROWS($M$2:M449)),$L$2:$L$3995,0)),"")</f>
        <v/>
      </c>
      <c r="N449" s="78" t="str">
        <f>IFERROR(INDEX(all[الباركود],MATCH(SMALL($L$2:$L$3995,ROWS($N$2:N449)),$L$2:$L$3995,0)),"")</f>
        <v/>
      </c>
      <c r="O449" s="78" t="str">
        <f>IFERROR(INDEX(all[الشركة],MATCH(SMALL($L$2:$L$3995,ROWS($O$2:O449)),$L$2:$L$3995,0)),"")</f>
        <v/>
      </c>
      <c r="P449" s="79" t="str">
        <f>IFERROR(INDEX(all[سعر البيع],MATCH(SMALL($L$2:$L$3995,ROWS($P$2:P449)),$L$2:$L$3995,0)),"")</f>
        <v/>
      </c>
    </row>
    <row r="450" spans="1:16" x14ac:dyDescent="0.2">
      <c r="A450" s="71"/>
      <c r="B450" s="69"/>
      <c r="C450" s="69"/>
      <c r="D450" s="70"/>
      <c r="F450" s="77" t="str">
        <f>IFERROR(INDEX(all[اسم الصنف],MATCH(SMALL($I$2:$I$3995,ROWS($F$2:F450)),$I$2:$I$3995,0)),"")</f>
        <v/>
      </c>
      <c r="G450" s="78" t="str">
        <f>IFERROR(IF(SEARCH(بحث!$L$4,all[الشركة])&gt;0,ROW(G450),""),"")</f>
        <v/>
      </c>
      <c r="H450" s="78" t="str">
        <f>IFERROR(INDEX(all[الشركة],MATCH(SMALL($G$2:$G$3995,ROWS($H$2:H450)),$G$2:$G$3995,0)),"")</f>
        <v/>
      </c>
      <c r="I450" s="78" t="str">
        <f>IFERROR(IF(SEARCH(بحث!$L$4,all[الشركة])&gt;0,ROW(G450),""),"")</f>
        <v/>
      </c>
      <c r="J450" s="78" t="str">
        <f>IFERROR(INDEX(all[الباركود],MATCH(SMALL($I$2:$I$3995,ROWS($J$2:J450)),$I$2:$I$3995,0)),"")</f>
        <v/>
      </c>
      <c r="K450" s="79" t="str">
        <f>IFERROR(INDEX(all[سعر البيع],MATCH(SMALL($I$2:$I$3995,ROWS($K$2:K450)),$I$2:$I$3995,0)),"")</f>
        <v/>
      </c>
      <c r="L450" s="77" t="str">
        <f>IFERROR(IF(SEARCH(بحث!$D$4,all[اسم الصنف])&gt;0,ROW(L450),""),"")</f>
        <v/>
      </c>
      <c r="M450" s="78" t="str">
        <f>IFERROR(INDEX(all[اسم الصنف],MATCH(SMALL($L$2:$L$3995,ROWS($M$2:M450)),$L$2:$L$3995,0)),"")</f>
        <v/>
      </c>
      <c r="N450" s="78" t="str">
        <f>IFERROR(INDEX(all[الباركود],MATCH(SMALL($L$2:$L$3995,ROWS($N$2:N450)),$L$2:$L$3995,0)),"")</f>
        <v/>
      </c>
      <c r="O450" s="78" t="str">
        <f>IFERROR(INDEX(all[الشركة],MATCH(SMALL($L$2:$L$3995,ROWS($O$2:O450)),$L$2:$L$3995,0)),"")</f>
        <v/>
      </c>
      <c r="P450" s="79" t="str">
        <f>IFERROR(INDEX(all[سعر البيع],MATCH(SMALL($L$2:$L$3995,ROWS($P$2:P450)),$L$2:$L$3995,0)),"")</f>
        <v/>
      </c>
    </row>
    <row r="451" spans="1:16" x14ac:dyDescent="0.2">
      <c r="A451" s="71"/>
      <c r="B451" s="69"/>
      <c r="C451" s="69"/>
      <c r="D451" s="70"/>
      <c r="F451" s="77" t="str">
        <f>IFERROR(INDEX(all[اسم الصنف],MATCH(SMALL($I$2:$I$3995,ROWS($F$2:F451)),$I$2:$I$3995,0)),"")</f>
        <v/>
      </c>
      <c r="G451" s="78" t="str">
        <f>IFERROR(IF(SEARCH(بحث!$L$4,all[الشركة])&gt;0,ROW(G451),""),"")</f>
        <v/>
      </c>
      <c r="H451" s="78" t="str">
        <f>IFERROR(INDEX(all[الشركة],MATCH(SMALL($G$2:$G$3995,ROWS($H$2:H451)),$G$2:$G$3995,0)),"")</f>
        <v/>
      </c>
      <c r="I451" s="78" t="str">
        <f>IFERROR(IF(SEARCH(بحث!$L$4,all[الشركة])&gt;0,ROW(G451),""),"")</f>
        <v/>
      </c>
      <c r="J451" s="78" t="str">
        <f>IFERROR(INDEX(all[الباركود],MATCH(SMALL($I$2:$I$3995,ROWS($J$2:J451)),$I$2:$I$3995,0)),"")</f>
        <v/>
      </c>
      <c r="K451" s="79" t="str">
        <f>IFERROR(INDEX(all[سعر البيع],MATCH(SMALL($I$2:$I$3995,ROWS($K$2:K451)),$I$2:$I$3995,0)),"")</f>
        <v/>
      </c>
      <c r="L451" s="77" t="str">
        <f>IFERROR(IF(SEARCH(بحث!$D$4,all[اسم الصنف])&gt;0,ROW(L451),""),"")</f>
        <v/>
      </c>
      <c r="M451" s="78" t="str">
        <f>IFERROR(INDEX(all[اسم الصنف],MATCH(SMALL($L$2:$L$3995,ROWS($M$2:M451)),$L$2:$L$3995,0)),"")</f>
        <v/>
      </c>
      <c r="N451" s="78" t="str">
        <f>IFERROR(INDEX(all[الباركود],MATCH(SMALL($L$2:$L$3995,ROWS($N$2:N451)),$L$2:$L$3995,0)),"")</f>
        <v/>
      </c>
      <c r="O451" s="78" t="str">
        <f>IFERROR(INDEX(all[الشركة],MATCH(SMALL($L$2:$L$3995,ROWS($O$2:O451)),$L$2:$L$3995,0)),"")</f>
        <v/>
      </c>
      <c r="P451" s="79" t="str">
        <f>IFERROR(INDEX(all[سعر البيع],MATCH(SMALL($L$2:$L$3995,ROWS($P$2:P451)),$L$2:$L$3995,0)),"")</f>
        <v/>
      </c>
    </row>
    <row r="452" spans="1:16" x14ac:dyDescent="0.2">
      <c r="A452" s="71"/>
      <c r="B452" s="69"/>
      <c r="C452" s="69"/>
      <c r="D452" s="70"/>
      <c r="F452" s="77" t="str">
        <f>IFERROR(INDEX(all[اسم الصنف],MATCH(SMALL($I$2:$I$3995,ROWS($F$2:F452)),$I$2:$I$3995,0)),"")</f>
        <v/>
      </c>
      <c r="G452" s="78" t="str">
        <f>IFERROR(IF(SEARCH(بحث!$L$4,all[الشركة])&gt;0,ROW(G452),""),"")</f>
        <v/>
      </c>
      <c r="H452" s="78" t="str">
        <f>IFERROR(INDEX(all[الشركة],MATCH(SMALL($G$2:$G$3995,ROWS($H$2:H452)),$G$2:$G$3995,0)),"")</f>
        <v/>
      </c>
      <c r="I452" s="78" t="str">
        <f>IFERROR(IF(SEARCH(بحث!$L$4,all[الشركة])&gt;0,ROW(G452),""),"")</f>
        <v/>
      </c>
      <c r="J452" s="78" t="str">
        <f>IFERROR(INDEX(all[الباركود],MATCH(SMALL($I$2:$I$3995,ROWS($J$2:J452)),$I$2:$I$3995,0)),"")</f>
        <v/>
      </c>
      <c r="K452" s="79" t="str">
        <f>IFERROR(INDEX(all[سعر البيع],MATCH(SMALL($I$2:$I$3995,ROWS($K$2:K452)),$I$2:$I$3995,0)),"")</f>
        <v/>
      </c>
      <c r="L452" s="77" t="str">
        <f>IFERROR(IF(SEARCH(بحث!$D$4,all[اسم الصنف])&gt;0,ROW(L452),""),"")</f>
        <v/>
      </c>
      <c r="M452" s="78" t="str">
        <f>IFERROR(INDEX(all[اسم الصنف],MATCH(SMALL($L$2:$L$3995,ROWS($M$2:M452)),$L$2:$L$3995,0)),"")</f>
        <v/>
      </c>
      <c r="N452" s="78" t="str">
        <f>IFERROR(INDEX(all[الباركود],MATCH(SMALL($L$2:$L$3995,ROWS($N$2:N452)),$L$2:$L$3995,0)),"")</f>
        <v/>
      </c>
      <c r="O452" s="78" t="str">
        <f>IFERROR(INDEX(all[الشركة],MATCH(SMALL($L$2:$L$3995,ROWS($O$2:O452)),$L$2:$L$3995,0)),"")</f>
        <v/>
      </c>
      <c r="P452" s="79" t="str">
        <f>IFERROR(INDEX(all[سعر البيع],MATCH(SMALL($L$2:$L$3995,ROWS($P$2:P452)),$L$2:$L$3995,0)),"")</f>
        <v/>
      </c>
    </row>
    <row r="453" spans="1:16" x14ac:dyDescent="0.2">
      <c r="A453" s="71"/>
      <c r="B453" s="69"/>
      <c r="C453" s="69"/>
      <c r="D453" s="70"/>
      <c r="F453" s="77" t="str">
        <f>IFERROR(INDEX(all[اسم الصنف],MATCH(SMALL($I$2:$I$3995,ROWS($F$2:F453)),$I$2:$I$3995,0)),"")</f>
        <v/>
      </c>
      <c r="G453" s="78" t="str">
        <f>IFERROR(IF(SEARCH(بحث!$L$4,all[الشركة])&gt;0,ROW(G453),""),"")</f>
        <v/>
      </c>
      <c r="H453" s="78" t="str">
        <f>IFERROR(INDEX(all[الشركة],MATCH(SMALL($G$2:$G$3995,ROWS($H$2:H453)),$G$2:$G$3995,0)),"")</f>
        <v/>
      </c>
      <c r="I453" s="78" t="str">
        <f>IFERROR(IF(SEARCH(بحث!$L$4,all[الشركة])&gt;0,ROW(G453),""),"")</f>
        <v/>
      </c>
      <c r="J453" s="78" t="str">
        <f>IFERROR(INDEX(all[الباركود],MATCH(SMALL($I$2:$I$3995,ROWS($J$2:J453)),$I$2:$I$3995,0)),"")</f>
        <v/>
      </c>
      <c r="K453" s="79" t="str">
        <f>IFERROR(INDEX(all[سعر البيع],MATCH(SMALL($I$2:$I$3995,ROWS($K$2:K453)),$I$2:$I$3995,0)),"")</f>
        <v/>
      </c>
      <c r="L453" s="77" t="str">
        <f>IFERROR(IF(SEARCH(بحث!$D$4,all[اسم الصنف])&gt;0,ROW(L453),""),"")</f>
        <v/>
      </c>
      <c r="M453" s="78" t="str">
        <f>IFERROR(INDEX(all[اسم الصنف],MATCH(SMALL($L$2:$L$3995,ROWS($M$2:M453)),$L$2:$L$3995,0)),"")</f>
        <v/>
      </c>
      <c r="N453" s="78" t="str">
        <f>IFERROR(INDEX(all[الباركود],MATCH(SMALL($L$2:$L$3995,ROWS($N$2:N453)),$L$2:$L$3995,0)),"")</f>
        <v/>
      </c>
      <c r="O453" s="78" t="str">
        <f>IFERROR(INDEX(all[الشركة],MATCH(SMALL($L$2:$L$3995,ROWS($O$2:O453)),$L$2:$L$3995,0)),"")</f>
        <v/>
      </c>
      <c r="P453" s="79" t="str">
        <f>IFERROR(INDEX(all[سعر البيع],MATCH(SMALL($L$2:$L$3995,ROWS($P$2:P453)),$L$2:$L$3995,0)),"")</f>
        <v/>
      </c>
    </row>
    <row r="454" spans="1:16" x14ac:dyDescent="0.2">
      <c r="A454" s="71"/>
      <c r="B454" s="69"/>
      <c r="C454" s="69"/>
      <c r="D454" s="70"/>
      <c r="F454" s="77" t="str">
        <f>IFERROR(INDEX(all[اسم الصنف],MATCH(SMALL($I$2:$I$3995,ROWS($F$2:F454)),$I$2:$I$3995,0)),"")</f>
        <v/>
      </c>
      <c r="G454" s="78" t="str">
        <f>IFERROR(IF(SEARCH(بحث!$L$4,all[الشركة])&gt;0,ROW(G454),""),"")</f>
        <v/>
      </c>
      <c r="H454" s="78" t="str">
        <f>IFERROR(INDEX(all[الشركة],MATCH(SMALL($G$2:$G$3995,ROWS($H$2:H454)),$G$2:$G$3995,0)),"")</f>
        <v/>
      </c>
      <c r="I454" s="78" t="str">
        <f>IFERROR(IF(SEARCH(بحث!$L$4,all[الشركة])&gt;0,ROW(G454),""),"")</f>
        <v/>
      </c>
      <c r="J454" s="78" t="str">
        <f>IFERROR(INDEX(all[الباركود],MATCH(SMALL($I$2:$I$3995,ROWS($J$2:J454)),$I$2:$I$3995,0)),"")</f>
        <v/>
      </c>
      <c r="K454" s="79" t="str">
        <f>IFERROR(INDEX(all[سعر البيع],MATCH(SMALL($I$2:$I$3995,ROWS($K$2:K454)),$I$2:$I$3995,0)),"")</f>
        <v/>
      </c>
      <c r="L454" s="77" t="str">
        <f>IFERROR(IF(SEARCH(بحث!$D$4,all[اسم الصنف])&gt;0,ROW(L454),""),"")</f>
        <v/>
      </c>
      <c r="M454" s="78" t="str">
        <f>IFERROR(INDEX(all[اسم الصنف],MATCH(SMALL($L$2:$L$3995,ROWS($M$2:M454)),$L$2:$L$3995,0)),"")</f>
        <v/>
      </c>
      <c r="N454" s="78" t="str">
        <f>IFERROR(INDEX(all[الباركود],MATCH(SMALL($L$2:$L$3995,ROWS($N$2:N454)),$L$2:$L$3995,0)),"")</f>
        <v/>
      </c>
      <c r="O454" s="78" t="str">
        <f>IFERROR(INDEX(all[الشركة],MATCH(SMALL($L$2:$L$3995,ROWS($O$2:O454)),$L$2:$L$3995,0)),"")</f>
        <v/>
      </c>
      <c r="P454" s="79" t="str">
        <f>IFERROR(INDEX(all[سعر البيع],MATCH(SMALL($L$2:$L$3995,ROWS($P$2:P454)),$L$2:$L$3995,0)),"")</f>
        <v/>
      </c>
    </row>
    <row r="455" spans="1:16" x14ac:dyDescent="0.2">
      <c r="A455" s="71"/>
      <c r="B455" s="69"/>
      <c r="C455" s="69"/>
      <c r="D455" s="70"/>
      <c r="F455" s="77" t="str">
        <f>IFERROR(INDEX(all[اسم الصنف],MATCH(SMALL($I$2:$I$3995,ROWS($F$2:F455)),$I$2:$I$3995,0)),"")</f>
        <v/>
      </c>
      <c r="G455" s="78" t="str">
        <f>IFERROR(IF(SEARCH(بحث!$L$4,all[الشركة])&gt;0,ROW(G455),""),"")</f>
        <v/>
      </c>
      <c r="H455" s="78" t="str">
        <f>IFERROR(INDEX(all[الشركة],MATCH(SMALL($G$2:$G$3995,ROWS($H$2:H455)),$G$2:$G$3995,0)),"")</f>
        <v/>
      </c>
      <c r="I455" s="78" t="str">
        <f>IFERROR(IF(SEARCH(بحث!$L$4,all[الشركة])&gt;0,ROW(G455),""),"")</f>
        <v/>
      </c>
      <c r="J455" s="78" t="str">
        <f>IFERROR(INDEX(all[الباركود],MATCH(SMALL($I$2:$I$3995,ROWS($J$2:J455)),$I$2:$I$3995,0)),"")</f>
        <v/>
      </c>
      <c r="K455" s="79" t="str">
        <f>IFERROR(INDEX(all[سعر البيع],MATCH(SMALL($I$2:$I$3995,ROWS($K$2:K455)),$I$2:$I$3995,0)),"")</f>
        <v/>
      </c>
      <c r="L455" s="77" t="str">
        <f>IFERROR(IF(SEARCH(بحث!$D$4,all[اسم الصنف])&gt;0,ROW(L455),""),"")</f>
        <v/>
      </c>
      <c r="M455" s="78" t="str">
        <f>IFERROR(INDEX(all[اسم الصنف],MATCH(SMALL($L$2:$L$3995,ROWS($M$2:M455)),$L$2:$L$3995,0)),"")</f>
        <v/>
      </c>
      <c r="N455" s="78" t="str">
        <f>IFERROR(INDEX(all[الباركود],MATCH(SMALL($L$2:$L$3995,ROWS($N$2:N455)),$L$2:$L$3995,0)),"")</f>
        <v/>
      </c>
      <c r="O455" s="78" t="str">
        <f>IFERROR(INDEX(all[الشركة],MATCH(SMALL($L$2:$L$3995,ROWS($O$2:O455)),$L$2:$L$3995,0)),"")</f>
        <v/>
      </c>
      <c r="P455" s="79" t="str">
        <f>IFERROR(INDEX(all[سعر البيع],MATCH(SMALL($L$2:$L$3995,ROWS($P$2:P455)),$L$2:$L$3995,0)),"")</f>
        <v/>
      </c>
    </row>
    <row r="456" spans="1:16" x14ac:dyDescent="0.2">
      <c r="A456" s="71"/>
      <c r="B456" s="69"/>
      <c r="C456" s="69"/>
      <c r="D456" s="70"/>
      <c r="F456" s="77" t="str">
        <f>IFERROR(INDEX(all[اسم الصنف],MATCH(SMALL($I$2:$I$3995,ROWS($F$2:F456)),$I$2:$I$3995,0)),"")</f>
        <v/>
      </c>
      <c r="G456" s="78" t="str">
        <f>IFERROR(IF(SEARCH(بحث!$L$4,all[الشركة])&gt;0,ROW(G456),""),"")</f>
        <v/>
      </c>
      <c r="H456" s="78" t="str">
        <f>IFERROR(INDEX(all[الشركة],MATCH(SMALL($G$2:$G$3995,ROWS($H$2:H456)),$G$2:$G$3995,0)),"")</f>
        <v/>
      </c>
      <c r="I456" s="78" t="str">
        <f>IFERROR(IF(SEARCH(بحث!$L$4,all[الشركة])&gt;0,ROW(G456),""),"")</f>
        <v/>
      </c>
      <c r="J456" s="78" t="str">
        <f>IFERROR(INDEX(all[الباركود],MATCH(SMALL($I$2:$I$3995,ROWS($J$2:J456)),$I$2:$I$3995,0)),"")</f>
        <v/>
      </c>
      <c r="K456" s="79" t="str">
        <f>IFERROR(INDEX(all[سعر البيع],MATCH(SMALL($I$2:$I$3995,ROWS($K$2:K456)),$I$2:$I$3995,0)),"")</f>
        <v/>
      </c>
      <c r="L456" s="77" t="str">
        <f>IFERROR(IF(SEARCH(بحث!$D$4,all[اسم الصنف])&gt;0,ROW(L456),""),"")</f>
        <v/>
      </c>
      <c r="M456" s="78" t="str">
        <f>IFERROR(INDEX(all[اسم الصنف],MATCH(SMALL($L$2:$L$3995,ROWS($M$2:M456)),$L$2:$L$3995,0)),"")</f>
        <v/>
      </c>
      <c r="N456" s="78" t="str">
        <f>IFERROR(INDEX(all[الباركود],MATCH(SMALL($L$2:$L$3995,ROWS($N$2:N456)),$L$2:$L$3995,0)),"")</f>
        <v/>
      </c>
      <c r="O456" s="78" t="str">
        <f>IFERROR(INDEX(all[الشركة],MATCH(SMALL($L$2:$L$3995,ROWS($O$2:O456)),$L$2:$L$3995,0)),"")</f>
        <v/>
      </c>
      <c r="P456" s="79" t="str">
        <f>IFERROR(INDEX(all[سعر البيع],MATCH(SMALL($L$2:$L$3995,ROWS($P$2:P456)),$L$2:$L$3995,0)),"")</f>
        <v/>
      </c>
    </row>
    <row r="457" spans="1:16" x14ac:dyDescent="0.2">
      <c r="A457" s="71"/>
      <c r="B457" s="69"/>
      <c r="C457" s="69"/>
      <c r="D457" s="70"/>
      <c r="F457" s="77" t="str">
        <f>IFERROR(INDEX(all[اسم الصنف],MATCH(SMALL($I$2:$I$3995,ROWS($F$2:F457)),$I$2:$I$3995,0)),"")</f>
        <v/>
      </c>
      <c r="G457" s="78" t="str">
        <f>IFERROR(IF(SEARCH(بحث!$L$4,all[الشركة])&gt;0,ROW(G457),""),"")</f>
        <v/>
      </c>
      <c r="H457" s="78" t="str">
        <f>IFERROR(INDEX(all[الشركة],MATCH(SMALL($G$2:$G$3995,ROWS($H$2:H457)),$G$2:$G$3995,0)),"")</f>
        <v/>
      </c>
      <c r="I457" s="78" t="str">
        <f>IFERROR(IF(SEARCH(بحث!$L$4,all[الشركة])&gt;0,ROW(G457),""),"")</f>
        <v/>
      </c>
      <c r="J457" s="78" t="str">
        <f>IFERROR(INDEX(all[الباركود],MATCH(SMALL($I$2:$I$3995,ROWS($J$2:J457)),$I$2:$I$3995,0)),"")</f>
        <v/>
      </c>
      <c r="K457" s="79" t="str">
        <f>IFERROR(INDEX(all[سعر البيع],MATCH(SMALL($I$2:$I$3995,ROWS($K$2:K457)),$I$2:$I$3995,0)),"")</f>
        <v/>
      </c>
      <c r="L457" s="77" t="str">
        <f>IFERROR(IF(SEARCH(بحث!$D$4,all[اسم الصنف])&gt;0,ROW(L457),""),"")</f>
        <v/>
      </c>
      <c r="M457" s="78" t="str">
        <f>IFERROR(INDEX(all[اسم الصنف],MATCH(SMALL($L$2:$L$3995,ROWS($M$2:M457)),$L$2:$L$3995,0)),"")</f>
        <v/>
      </c>
      <c r="N457" s="78" t="str">
        <f>IFERROR(INDEX(all[الباركود],MATCH(SMALL($L$2:$L$3995,ROWS($N$2:N457)),$L$2:$L$3995,0)),"")</f>
        <v/>
      </c>
      <c r="O457" s="78" t="str">
        <f>IFERROR(INDEX(all[الشركة],MATCH(SMALL($L$2:$L$3995,ROWS($O$2:O457)),$L$2:$L$3995,0)),"")</f>
        <v/>
      </c>
      <c r="P457" s="79" t="str">
        <f>IFERROR(INDEX(all[سعر البيع],MATCH(SMALL($L$2:$L$3995,ROWS($P$2:P457)),$L$2:$L$3995,0)),"")</f>
        <v/>
      </c>
    </row>
    <row r="458" spans="1:16" x14ac:dyDescent="0.2">
      <c r="A458" s="71"/>
      <c r="B458" s="69"/>
      <c r="C458" s="69"/>
      <c r="D458" s="70"/>
      <c r="F458" s="77" t="str">
        <f>IFERROR(INDEX(all[اسم الصنف],MATCH(SMALL($I$2:$I$3995,ROWS($F$2:F458)),$I$2:$I$3995,0)),"")</f>
        <v/>
      </c>
      <c r="G458" s="78" t="str">
        <f>IFERROR(IF(SEARCH(بحث!$L$4,all[الشركة])&gt;0,ROW(G458),""),"")</f>
        <v/>
      </c>
      <c r="H458" s="78" t="str">
        <f>IFERROR(INDEX(all[الشركة],MATCH(SMALL($G$2:$G$3995,ROWS($H$2:H458)),$G$2:$G$3995,0)),"")</f>
        <v/>
      </c>
      <c r="I458" s="78" t="str">
        <f>IFERROR(IF(SEARCH(بحث!$L$4,all[الشركة])&gt;0,ROW(G458),""),"")</f>
        <v/>
      </c>
      <c r="J458" s="78" t="str">
        <f>IFERROR(INDEX(all[الباركود],MATCH(SMALL($I$2:$I$3995,ROWS($J$2:J458)),$I$2:$I$3995,0)),"")</f>
        <v/>
      </c>
      <c r="K458" s="79" t="str">
        <f>IFERROR(INDEX(all[سعر البيع],MATCH(SMALL($I$2:$I$3995,ROWS($K$2:K458)),$I$2:$I$3995,0)),"")</f>
        <v/>
      </c>
      <c r="L458" s="77" t="str">
        <f>IFERROR(IF(SEARCH(بحث!$D$4,all[اسم الصنف])&gt;0,ROW(L458),""),"")</f>
        <v/>
      </c>
      <c r="M458" s="78" t="str">
        <f>IFERROR(INDEX(all[اسم الصنف],MATCH(SMALL($L$2:$L$3995,ROWS($M$2:M458)),$L$2:$L$3995,0)),"")</f>
        <v/>
      </c>
      <c r="N458" s="78" t="str">
        <f>IFERROR(INDEX(all[الباركود],MATCH(SMALL($L$2:$L$3995,ROWS($N$2:N458)),$L$2:$L$3995,0)),"")</f>
        <v/>
      </c>
      <c r="O458" s="78" t="str">
        <f>IFERROR(INDEX(all[الشركة],MATCH(SMALL($L$2:$L$3995,ROWS($O$2:O458)),$L$2:$L$3995,0)),"")</f>
        <v/>
      </c>
      <c r="P458" s="79" t="str">
        <f>IFERROR(INDEX(all[سعر البيع],MATCH(SMALL($L$2:$L$3995,ROWS($P$2:P458)),$L$2:$L$3995,0)),"")</f>
        <v/>
      </c>
    </row>
    <row r="459" spans="1:16" x14ac:dyDescent="0.2">
      <c r="A459" s="71"/>
      <c r="B459" s="69"/>
      <c r="C459" s="69"/>
      <c r="D459" s="70"/>
      <c r="F459" s="77" t="str">
        <f>IFERROR(INDEX(all[اسم الصنف],MATCH(SMALL($I$2:$I$3995,ROWS($F$2:F459)),$I$2:$I$3995,0)),"")</f>
        <v/>
      </c>
      <c r="G459" s="78" t="str">
        <f>IFERROR(IF(SEARCH(بحث!$L$4,all[الشركة])&gt;0,ROW(G459),""),"")</f>
        <v/>
      </c>
      <c r="H459" s="78" t="str">
        <f>IFERROR(INDEX(all[الشركة],MATCH(SMALL($G$2:$G$3995,ROWS($H$2:H459)),$G$2:$G$3995,0)),"")</f>
        <v/>
      </c>
      <c r="I459" s="78" t="str">
        <f>IFERROR(IF(SEARCH(بحث!$L$4,all[الشركة])&gt;0,ROW(G459),""),"")</f>
        <v/>
      </c>
      <c r="J459" s="78" t="str">
        <f>IFERROR(INDEX(all[الباركود],MATCH(SMALL($I$2:$I$3995,ROWS($J$2:J459)),$I$2:$I$3995,0)),"")</f>
        <v/>
      </c>
      <c r="K459" s="79" t="str">
        <f>IFERROR(INDEX(all[سعر البيع],MATCH(SMALL($I$2:$I$3995,ROWS($K$2:K459)),$I$2:$I$3995,0)),"")</f>
        <v/>
      </c>
      <c r="L459" s="77" t="str">
        <f>IFERROR(IF(SEARCH(بحث!$D$4,all[اسم الصنف])&gt;0,ROW(L459),""),"")</f>
        <v/>
      </c>
      <c r="M459" s="78" t="str">
        <f>IFERROR(INDEX(all[اسم الصنف],MATCH(SMALL($L$2:$L$3995,ROWS($M$2:M459)),$L$2:$L$3995,0)),"")</f>
        <v/>
      </c>
      <c r="N459" s="78" t="str">
        <f>IFERROR(INDEX(all[الباركود],MATCH(SMALL($L$2:$L$3995,ROWS($N$2:N459)),$L$2:$L$3995,0)),"")</f>
        <v/>
      </c>
      <c r="O459" s="78" t="str">
        <f>IFERROR(INDEX(all[الشركة],MATCH(SMALL($L$2:$L$3995,ROWS($O$2:O459)),$L$2:$L$3995,0)),"")</f>
        <v/>
      </c>
      <c r="P459" s="79" t="str">
        <f>IFERROR(INDEX(all[سعر البيع],MATCH(SMALL($L$2:$L$3995,ROWS($P$2:P459)),$L$2:$L$3995,0)),"")</f>
        <v/>
      </c>
    </row>
    <row r="460" spans="1:16" x14ac:dyDescent="0.2">
      <c r="A460" s="71"/>
      <c r="B460" s="69"/>
      <c r="C460" s="69"/>
      <c r="D460" s="70"/>
      <c r="F460" s="77" t="str">
        <f>IFERROR(INDEX(all[اسم الصنف],MATCH(SMALL($I$2:$I$3995,ROWS($F$2:F460)),$I$2:$I$3995,0)),"")</f>
        <v/>
      </c>
      <c r="G460" s="78" t="str">
        <f>IFERROR(IF(SEARCH(بحث!$L$4,all[الشركة])&gt;0,ROW(G460),""),"")</f>
        <v/>
      </c>
      <c r="H460" s="78" t="str">
        <f>IFERROR(INDEX(all[الشركة],MATCH(SMALL($G$2:$G$3995,ROWS($H$2:H460)),$G$2:$G$3995,0)),"")</f>
        <v/>
      </c>
      <c r="I460" s="78" t="str">
        <f>IFERROR(IF(SEARCH(بحث!$L$4,all[الشركة])&gt;0,ROW(G460),""),"")</f>
        <v/>
      </c>
      <c r="J460" s="78" t="str">
        <f>IFERROR(INDEX(all[الباركود],MATCH(SMALL($I$2:$I$3995,ROWS($J$2:J460)),$I$2:$I$3995,0)),"")</f>
        <v/>
      </c>
      <c r="K460" s="79" t="str">
        <f>IFERROR(INDEX(all[سعر البيع],MATCH(SMALL($I$2:$I$3995,ROWS($K$2:K460)),$I$2:$I$3995,0)),"")</f>
        <v/>
      </c>
      <c r="L460" s="77" t="str">
        <f>IFERROR(IF(SEARCH(بحث!$D$4,all[اسم الصنف])&gt;0,ROW(L460),""),"")</f>
        <v/>
      </c>
      <c r="M460" s="78" t="str">
        <f>IFERROR(INDEX(all[اسم الصنف],MATCH(SMALL($L$2:$L$3995,ROWS($M$2:M460)),$L$2:$L$3995,0)),"")</f>
        <v/>
      </c>
      <c r="N460" s="78" t="str">
        <f>IFERROR(INDEX(all[الباركود],MATCH(SMALL($L$2:$L$3995,ROWS($N$2:N460)),$L$2:$L$3995,0)),"")</f>
        <v/>
      </c>
      <c r="O460" s="78" t="str">
        <f>IFERROR(INDEX(all[الشركة],MATCH(SMALL($L$2:$L$3995,ROWS($O$2:O460)),$L$2:$L$3995,0)),"")</f>
        <v/>
      </c>
      <c r="P460" s="79" t="str">
        <f>IFERROR(INDEX(all[سعر البيع],MATCH(SMALL($L$2:$L$3995,ROWS($P$2:P460)),$L$2:$L$3995,0)),"")</f>
        <v/>
      </c>
    </row>
    <row r="461" spans="1:16" x14ac:dyDescent="0.2">
      <c r="A461" s="71"/>
      <c r="B461" s="69"/>
      <c r="C461" s="69"/>
      <c r="D461" s="70"/>
      <c r="F461" s="77" t="str">
        <f>IFERROR(INDEX(all[اسم الصنف],MATCH(SMALL($I$2:$I$3995,ROWS($F$2:F461)),$I$2:$I$3995,0)),"")</f>
        <v/>
      </c>
      <c r="G461" s="78" t="str">
        <f>IFERROR(IF(SEARCH(بحث!$L$4,all[الشركة])&gt;0,ROW(G461),""),"")</f>
        <v/>
      </c>
      <c r="H461" s="78" t="str">
        <f>IFERROR(INDEX(all[الشركة],MATCH(SMALL($G$2:$G$3995,ROWS($H$2:H461)),$G$2:$G$3995,0)),"")</f>
        <v/>
      </c>
      <c r="I461" s="78" t="str">
        <f>IFERROR(IF(SEARCH(بحث!$L$4,all[الشركة])&gt;0,ROW(G461),""),"")</f>
        <v/>
      </c>
      <c r="J461" s="78" t="str">
        <f>IFERROR(INDEX(all[الباركود],MATCH(SMALL($I$2:$I$3995,ROWS($J$2:J461)),$I$2:$I$3995,0)),"")</f>
        <v/>
      </c>
      <c r="K461" s="79" t="str">
        <f>IFERROR(INDEX(all[سعر البيع],MATCH(SMALL($I$2:$I$3995,ROWS($K$2:K461)),$I$2:$I$3995,0)),"")</f>
        <v/>
      </c>
      <c r="L461" s="77" t="str">
        <f>IFERROR(IF(SEARCH(بحث!$D$4,all[اسم الصنف])&gt;0,ROW(L461),""),"")</f>
        <v/>
      </c>
      <c r="M461" s="78" t="str">
        <f>IFERROR(INDEX(all[اسم الصنف],MATCH(SMALL($L$2:$L$3995,ROWS($M$2:M461)),$L$2:$L$3995,0)),"")</f>
        <v/>
      </c>
      <c r="N461" s="78" t="str">
        <f>IFERROR(INDEX(all[الباركود],MATCH(SMALL($L$2:$L$3995,ROWS($N$2:N461)),$L$2:$L$3995,0)),"")</f>
        <v/>
      </c>
      <c r="O461" s="78" t="str">
        <f>IFERROR(INDEX(all[الشركة],MATCH(SMALL($L$2:$L$3995,ROWS($O$2:O461)),$L$2:$L$3995,0)),"")</f>
        <v/>
      </c>
      <c r="P461" s="79" t="str">
        <f>IFERROR(INDEX(all[سعر البيع],MATCH(SMALL($L$2:$L$3995,ROWS($P$2:P461)),$L$2:$L$3995,0)),"")</f>
        <v/>
      </c>
    </row>
    <row r="462" spans="1:16" x14ac:dyDescent="0.2">
      <c r="A462" s="71"/>
      <c r="B462" s="69"/>
      <c r="C462" s="69"/>
      <c r="D462" s="70"/>
      <c r="F462" s="77" t="str">
        <f>IFERROR(INDEX(all[اسم الصنف],MATCH(SMALL($I$2:$I$3995,ROWS($F$2:F462)),$I$2:$I$3995,0)),"")</f>
        <v/>
      </c>
      <c r="G462" s="78" t="str">
        <f>IFERROR(IF(SEARCH(بحث!$L$4,all[الشركة])&gt;0,ROW(G462),""),"")</f>
        <v/>
      </c>
      <c r="H462" s="78" t="str">
        <f>IFERROR(INDEX(all[الشركة],MATCH(SMALL($G$2:$G$3995,ROWS($H$2:H462)),$G$2:$G$3995,0)),"")</f>
        <v/>
      </c>
      <c r="I462" s="78" t="str">
        <f>IFERROR(IF(SEARCH(بحث!$L$4,all[الشركة])&gt;0,ROW(G462),""),"")</f>
        <v/>
      </c>
      <c r="J462" s="78" t="str">
        <f>IFERROR(INDEX(all[الباركود],MATCH(SMALL($I$2:$I$3995,ROWS($J$2:J462)),$I$2:$I$3995,0)),"")</f>
        <v/>
      </c>
      <c r="K462" s="79" t="str">
        <f>IFERROR(INDEX(all[سعر البيع],MATCH(SMALL($I$2:$I$3995,ROWS($K$2:K462)),$I$2:$I$3995,0)),"")</f>
        <v/>
      </c>
      <c r="L462" s="77" t="str">
        <f>IFERROR(IF(SEARCH(بحث!$D$4,all[اسم الصنف])&gt;0,ROW(L462),""),"")</f>
        <v/>
      </c>
      <c r="M462" s="78" t="str">
        <f>IFERROR(INDEX(all[اسم الصنف],MATCH(SMALL($L$2:$L$3995,ROWS($M$2:M462)),$L$2:$L$3995,0)),"")</f>
        <v/>
      </c>
      <c r="N462" s="78" t="str">
        <f>IFERROR(INDEX(all[الباركود],MATCH(SMALL($L$2:$L$3995,ROWS($N$2:N462)),$L$2:$L$3995,0)),"")</f>
        <v/>
      </c>
      <c r="O462" s="78" t="str">
        <f>IFERROR(INDEX(all[الشركة],MATCH(SMALL($L$2:$L$3995,ROWS($O$2:O462)),$L$2:$L$3995,0)),"")</f>
        <v/>
      </c>
      <c r="P462" s="79" t="str">
        <f>IFERROR(INDEX(all[سعر البيع],MATCH(SMALL($L$2:$L$3995,ROWS($P$2:P462)),$L$2:$L$3995,0)),"")</f>
        <v/>
      </c>
    </row>
    <row r="463" spans="1:16" x14ac:dyDescent="0.2">
      <c r="A463" s="71"/>
      <c r="B463" s="69"/>
      <c r="C463" s="69"/>
      <c r="D463" s="70"/>
      <c r="F463" s="77" t="str">
        <f>IFERROR(INDEX(all[اسم الصنف],MATCH(SMALL($I$2:$I$3995,ROWS($F$2:F463)),$I$2:$I$3995,0)),"")</f>
        <v/>
      </c>
      <c r="G463" s="78" t="str">
        <f>IFERROR(IF(SEARCH(بحث!$L$4,all[الشركة])&gt;0,ROW(G463),""),"")</f>
        <v/>
      </c>
      <c r="H463" s="78" t="str">
        <f>IFERROR(INDEX(all[الشركة],MATCH(SMALL($G$2:$G$3995,ROWS($H$2:H463)),$G$2:$G$3995,0)),"")</f>
        <v/>
      </c>
      <c r="I463" s="78" t="str">
        <f>IFERROR(IF(SEARCH(بحث!$L$4,all[الشركة])&gt;0,ROW(G463),""),"")</f>
        <v/>
      </c>
      <c r="J463" s="78" t="str">
        <f>IFERROR(INDEX(all[الباركود],MATCH(SMALL($I$2:$I$3995,ROWS($J$2:J463)),$I$2:$I$3995,0)),"")</f>
        <v/>
      </c>
      <c r="K463" s="79" t="str">
        <f>IFERROR(INDEX(all[سعر البيع],MATCH(SMALL($I$2:$I$3995,ROWS($K$2:K463)),$I$2:$I$3995,0)),"")</f>
        <v/>
      </c>
      <c r="L463" s="77" t="str">
        <f>IFERROR(IF(SEARCH(بحث!$D$4,all[اسم الصنف])&gt;0,ROW(L463),""),"")</f>
        <v/>
      </c>
      <c r="M463" s="78" t="str">
        <f>IFERROR(INDEX(all[اسم الصنف],MATCH(SMALL($L$2:$L$3995,ROWS($M$2:M463)),$L$2:$L$3995,0)),"")</f>
        <v/>
      </c>
      <c r="N463" s="78" t="str">
        <f>IFERROR(INDEX(all[الباركود],MATCH(SMALL($L$2:$L$3995,ROWS($N$2:N463)),$L$2:$L$3995,0)),"")</f>
        <v/>
      </c>
      <c r="O463" s="78" t="str">
        <f>IFERROR(INDEX(all[الشركة],MATCH(SMALL($L$2:$L$3995,ROWS($O$2:O463)),$L$2:$L$3995,0)),"")</f>
        <v/>
      </c>
      <c r="P463" s="79" t="str">
        <f>IFERROR(INDEX(all[سعر البيع],MATCH(SMALL($L$2:$L$3995,ROWS($P$2:P463)),$L$2:$L$3995,0)),"")</f>
        <v/>
      </c>
    </row>
    <row r="464" spans="1:16" x14ac:dyDescent="0.2">
      <c r="A464" s="71"/>
      <c r="B464" s="69"/>
      <c r="C464" s="69"/>
      <c r="D464" s="70"/>
      <c r="F464" s="77" t="str">
        <f>IFERROR(INDEX(all[اسم الصنف],MATCH(SMALL($I$2:$I$3995,ROWS($F$2:F464)),$I$2:$I$3995,0)),"")</f>
        <v/>
      </c>
      <c r="G464" s="78" t="str">
        <f>IFERROR(IF(SEARCH(بحث!$L$4,all[الشركة])&gt;0,ROW(G464),""),"")</f>
        <v/>
      </c>
      <c r="H464" s="78" t="str">
        <f>IFERROR(INDEX(all[الشركة],MATCH(SMALL($G$2:$G$3995,ROWS($H$2:H464)),$G$2:$G$3995,0)),"")</f>
        <v/>
      </c>
      <c r="I464" s="78" t="str">
        <f>IFERROR(IF(SEARCH(بحث!$L$4,all[الشركة])&gt;0,ROW(G464),""),"")</f>
        <v/>
      </c>
      <c r="J464" s="78" t="str">
        <f>IFERROR(INDEX(all[الباركود],MATCH(SMALL($I$2:$I$3995,ROWS($J$2:J464)),$I$2:$I$3995,0)),"")</f>
        <v/>
      </c>
      <c r="K464" s="79" t="str">
        <f>IFERROR(INDEX(all[سعر البيع],MATCH(SMALL($I$2:$I$3995,ROWS($K$2:K464)),$I$2:$I$3995,0)),"")</f>
        <v/>
      </c>
      <c r="L464" s="77" t="str">
        <f>IFERROR(IF(SEARCH(بحث!$D$4,all[اسم الصنف])&gt;0,ROW(L464),""),"")</f>
        <v/>
      </c>
      <c r="M464" s="78" t="str">
        <f>IFERROR(INDEX(all[اسم الصنف],MATCH(SMALL($L$2:$L$3995,ROWS($M$2:M464)),$L$2:$L$3995,0)),"")</f>
        <v/>
      </c>
      <c r="N464" s="78" t="str">
        <f>IFERROR(INDEX(all[الباركود],MATCH(SMALL($L$2:$L$3995,ROWS($N$2:N464)),$L$2:$L$3995,0)),"")</f>
        <v/>
      </c>
      <c r="O464" s="78" t="str">
        <f>IFERROR(INDEX(all[الشركة],MATCH(SMALL($L$2:$L$3995,ROWS($O$2:O464)),$L$2:$L$3995,0)),"")</f>
        <v/>
      </c>
      <c r="P464" s="79" t="str">
        <f>IFERROR(INDEX(all[سعر البيع],MATCH(SMALL($L$2:$L$3995,ROWS($P$2:P464)),$L$2:$L$3995,0)),"")</f>
        <v/>
      </c>
    </row>
    <row r="465" spans="1:16" x14ac:dyDescent="0.2">
      <c r="A465" s="71"/>
      <c r="B465" s="69"/>
      <c r="C465" s="69"/>
      <c r="D465" s="70"/>
      <c r="F465" s="77" t="str">
        <f>IFERROR(INDEX(all[اسم الصنف],MATCH(SMALL($I$2:$I$3995,ROWS($F$2:F465)),$I$2:$I$3995,0)),"")</f>
        <v/>
      </c>
      <c r="G465" s="78" t="str">
        <f>IFERROR(IF(SEARCH(بحث!$L$4,all[الشركة])&gt;0,ROW(G465),""),"")</f>
        <v/>
      </c>
      <c r="H465" s="78" t="str">
        <f>IFERROR(INDEX(all[الشركة],MATCH(SMALL($G$2:$G$3995,ROWS($H$2:H465)),$G$2:$G$3995,0)),"")</f>
        <v/>
      </c>
      <c r="I465" s="78" t="str">
        <f>IFERROR(IF(SEARCH(بحث!$L$4,all[الشركة])&gt;0,ROW(G465),""),"")</f>
        <v/>
      </c>
      <c r="J465" s="78" t="str">
        <f>IFERROR(INDEX(all[الباركود],MATCH(SMALL($I$2:$I$3995,ROWS($J$2:J465)),$I$2:$I$3995,0)),"")</f>
        <v/>
      </c>
      <c r="K465" s="79" t="str">
        <f>IFERROR(INDEX(all[سعر البيع],MATCH(SMALL($I$2:$I$3995,ROWS($K$2:K465)),$I$2:$I$3995,0)),"")</f>
        <v/>
      </c>
      <c r="L465" s="77" t="str">
        <f>IFERROR(IF(SEARCH(بحث!$D$4,all[اسم الصنف])&gt;0,ROW(L465),""),"")</f>
        <v/>
      </c>
      <c r="M465" s="78" t="str">
        <f>IFERROR(INDEX(all[اسم الصنف],MATCH(SMALL($L$2:$L$3995,ROWS($M$2:M465)),$L$2:$L$3995,0)),"")</f>
        <v/>
      </c>
      <c r="N465" s="78" t="str">
        <f>IFERROR(INDEX(all[الباركود],MATCH(SMALL($L$2:$L$3995,ROWS($N$2:N465)),$L$2:$L$3995,0)),"")</f>
        <v/>
      </c>
      <c r="O465" s="78" t="str">
        <f>IFERROR(INDEX(all[الشركة],MATCH(SMALL($L$2:$L$3995,ROWS($O$2:O465)),$L$2:$L$3995,0)),"")</f>
        <v/>
      </c>
      <c r="P465" s="79" t="str">
        <f>IFERROR(INDEX(all[سعر البيع],MATCH(SMALL($L$2:$L$3995,ROWS($P$2:P465)),$L$2:$L$3995,0)),"")</f>
        <v/>
      </c>
    </row>
    <row r="466" spans="1:16" x14ac:dyDescent="0.2">
      <c r="A466" s="71"/>
      <c r="B466" s="69"/>
      <c r="C466" s="69"/>
      <c r="D466" s="70"/>
      <c r="F466" s="77" t="str">
        <f>IFERROR(INDEX(all[اسم الصنف],MATCH(SMALL($I$2:$I$3995,ROWS($F$2:F466)),$I$2:$I$3995,0)),"")</f>
        <v/>
      </c>
      <c r="G466" s="78" t="str">
        <f>IFERROR(IF(SEARCH(بحث!$L$4,all[الشركة])&gt;0,ROW(G466),""),"")</f>
        <v/>
      </c>
      <c r="H466" s="78" t="str">
        <f>IFERROR(INDEX(all[الشركة],MATCH(SMALL($G$2:$G$3995,ROWS($H$2:H466)),$G$2:$G$3995,0)),"")</f>
        <v/>
      </c>
      <c r="I466" s="78" t="str">
        <f>IFERROR(IF(SEARCH(بحث!$L$4,all[الشركة])&gt;0,ROW(G466),""),"")</f>
        <v/>
      </c>
      <c r="J466" s="78" t="str">
        <f>IFERROR(INDEX(all[الباركود],MATCH(SMALL($I$2:$I$3995,ROWS($J$2:J466)),$I$2:$I$3995,0)),"")</f>
        <v/>
      </c>
      <c r="K466" s="79" t="str">
        <f>IFERROR(INDEX(all[سعر البيع],MATCH(SMALL($I$2:$I$3995,ROWS($K$2:K466)),$I$2:$I$3995,0)),"")</f>
        <v/>
      </c>
      <c r="L466" s="77" t="str">
        <f>IFERROR(IF(SEARCH(بحث!$D$4,all[اسم الصنف])&gt;0,ROW(L466),""),"")</f>
        <v/>
      </c>
      <c r="M466" s="78" t="str">
        <f>IFERROR(INDEX(all[اسم الصنف],MATCH(SMALL($L$2:$L$3995,ROWS($M$2:M466)),$L$2:$L$3995,0)),"")</f>
        <v/>
      </c>
      <c r="N466" s="78" t="str">
        <f>IFERROR(INDEX(all[الباركود],MATCH(SMALL($L$2:$L$3995,ROWS($N$2:N466)),$L$2:$L$3995,0)),"")</f>
        <v/>
      </c>
      <c r="O466" s="78" t="str">
        <f>IFERROR(INDEX(all[الشركة],MATCH(SMALL($L$2:$L$3995,ROWS($O$2:O466)),$L$2:$L$3995,0)),"")</f>
        <v/>
      </c>
      <c r="P466" s="79" t="str">
        <f>IFERROR(INDEX(all[سعر البيع],MATCH(SMALL($L$2:$L$3995,ROWS($P$2:P466)),$L$2:$L$3995,0)),"")</f>
        <v/>
      </c>
    </row>
    <row r="467" spans="1:16" x14ac:dyDescent="0.2">
      <c r="A467" s="71"/>
      <c r="B467" s="69"/>
      <c r="C467" s="69"/>
      <c r="D467" s="70"/>
      <c r="F467" s="77" t="str">
        <f>IFERROR(INDEX(all[اسم الصنف],MATCH(SMALL($I$2:$I$3995,ROWS($F$2:F467)),$I$2:$I$3995,0)),"")</f>
        <v/>
      </c>
      <c r="G467" s="78" t="str">
        <f>IFERROR(IF(SEARCH(بحث!$L$4,all[الشركة])&gt;0,ROW(G467),""),"")</f>
        <v/>
      </c>
      <c r="H467" s="78" t="str">
        <f>IFERROR(INDEX(all[الشركة],MATCH(SMALL($G$2:$G$3995,ROWS($H$2:H467)),$G$2:$G$3995,0)),"")</f>
        <v/>
      </c>
      <c r="I467" s="78" t="str">
        <f>IFERROR(IF(SEARCH(بحث!$L$4,all[الشركة])&gt;0,ROW(G467),""),"")</f>
        <v/>
      </c>
      <c r="J467" s="78" t="str">
        <f>IFERROR(INDEX(all[الباركود],MATCH(SMALL($I$2:$I$3995,ROWS($J$2:J467)),$I$2:$I$3995,0)),"")</f>
        <v/>
      </c>
      <c r="K467" s="79" t="str">
        <f>IFERROR(INDEX(all[سعر البيع],MATCH(SMALL($I$2:$I$3995,ROWS($K$2:K467)),$I$2:$I$3995,0)),"")</f>
        <v/>
      </c>
      <c r="L467" s="77" t="str">
        <f>IFERROR(IF(SEARCH(بحث!$D$4,all[اسم الصنف])&gt;0,ROW(L467),""),"")</f>
        <v/>
      </c>
      <c r="M467" s="78" t="str">
        <f>IFERROR(INDEX(all[اسم الصنف],MATCH(SMALL($L$2:$L$3995,ROWS($M$2:M467)),$L$2:$L$3995,0)),"")</f>
        <v/>
      </c>
      <c r="N467" s="78" t="str">
        <f>IFERROR(INDEX(all[الباركود],MATCH(SMALL($L$2:$L$3995,ROWS($N$2:N467)),$L$2:$L$3995,0)),"")</f>
        <v/>
      </c>
      <c r="O467" s="78" t="str">
        <f>IFERROR(INDEX(all[الشركة],MATCH(SMALL($L$2:$L$3995,ROWS($O$2:O467)),$L$2:$L$3995,0)),"")</f>
        <v/>
      </c>
      <c r="P467" s="79" t="str">
        <f>IFERROR(INDEX(all[سعر البيع],MATCH(SMALL($L$2:$L$3995,ROWS($P$2:P467)),$L$2:$L$3995,0)),"")</f>
        <v/>
      </c>
    </row>
    <row r="468" spans="1:16" x14ac:dyDescent="0.2">
      <c r="A468" s="71"/>
      <c r="B468" s="69"/>
      <c r="C468" s="69"/>
      <c r="D468" s="70"/>
      <c r="F468" s="77" t="str">
        <f>IFERROR(INDEX(all[اسم الصنف],MATCH(SMALL($I$2:$I$3995,ROWS($F$2:F468)),$I$2:$I$3995,0)),"")</f>
        <v/>
      </c>
      <c r="G468" s="78" t="str">
        <f>IFERROR(IF(SEARCH(بحث!$L$4,all[الشركة])&gt;0,ROW(G468),""),"")</f>
        <v/>
      </c>
      <c r="H468" s="78" t="str">
        <f>IFERROR(INDEX(all[الشركة],MATCH(SMALL($G$2:$G$3995,ROWS($H$2:H468)),$G$2:$G$3995,0)),"")</f>
        <v/>
      </c>
      <c r="I468" s="78" t="str">
        <f>IFERROR(IF(SEARCH(بحث!$L$4,all[الشركة])&gt;0,ROW(G468),""),"")</f>
        <v/>
      </c>
      <c r="J468" s="78" t="str">
        <f>IFERROR(INDEX(all[الباركود],MATCH(SMALL($I$2:$I$3995,ROWS($J$2:J468)),$I$2:$I$3995,0)),"")</f>
        <v/>
      </c>
      <c r="K468" s="79" t="str">
        <f>IFERROR(INDEX(all[سعر البيع],MATCH(SMALL($I$2:$I$3995,ROWS($K$2:K468)),$I$2:$I$3995,0)),"")</f>
        <v/>
      </c>
      <c r="L468" s="77" t="str">
        <f>IFERROR(IF(SEARCH(بحث!$D$4,all[اسم الصنف])&gt;0,ROW(L468),""),"")</f>
        <v/>
      </c>
      <c r="M468" s="78" t="str">
        <f>IFERROR(INDEX(all[اسم الصنف],MATCH(SMALL($L$2:$L$3995,ROWS($M$2:M468)),$L$2:$L$3995,0)),"")</f>
        <v/>
      </c>
      <c r="N468" s="78" t="str">
        <f>IFERROR(INDEX(all[الباركود],MATCH(SMALL($L$2:$L$3995,ROWS($N$2:N468)),$L$2:$L$3995,0)),"")</f>
        <v/>
      </c>
      <c r="O468" s="78" t="str">
        <f>IFERROR(INDEX(all[الشركة],MATCH(SMALL($L$2:$L$3995,ROWS($O$2:O468)),$L$2:$L$3995,0)),"")</f>
        <v/>
      </c>
      <c r="P468" s="79" t="str">
        <f>IFERROR(INDEX(all[سعر البيع],MATCH(SMALL($L$2:$L$3995,ROWS($P$2:P468)),$L$2:$L$3995,0)),"")</f>
        <v/>
      </c>
    </row>
    <row r="469" spans="1:16" x14ac:dyDescent="0.2">
      <c r="A469" s="71"/>
      <c r="B469" s="69"/>
      <c r="C469" s="69"/>
      <c r="D469" s="70"/>
      <c r="F469" s="77" t="str">
        <f>IFERROR(INDEX(all[اسم الصنف],MATCH(SMALL($I$2:$I$3995,ROWS($F$2:F469)),$I$2:$I$3995,0)),"")</f>
        <v/>
      </c>
      <c r="G469" s="78" t="str">
        <f>IFERROR(IF(SEARCH(بحث!$L$4,all[الشركة])&gt;0,ROW(G469),""),"")</f>
        <v/>
      </c>
      <c r="H469" s="78" t="str">
        <f>IFERROR(INDEX(all[الشركة],MATCH(SMALL($G$2:$G$3995,ROWS($H$2:H469)),$G$2:$G$3995,0)),"")</f>
        <v/>
      </c>
      <c r="I469" s="78" t="str">
        <f>IFERROR(IF(SEARCH(بحث!$L$4,all[الشركة])&gt;0,ROW(G469),""),"")</f>
        <v/>
      </c>
      <c r="J469" s="78" t="str">
        <f>IFERROR(INDEX(all[الباركود],MATCH(SMALL($I$2:$I$3995,ROWS($J$2:J469)),$I$2:$I$3995,0)),"")</f>
        <v/>
      </c>
      <c r="K469" s="79" t="str">
        <f>IFERROR(INDEX(all[سعر البيع],MATCH(SMALL($I$2:$I$3995,ROWS($K$2:K469)),$I$2:$I$3995,0)),"")</f>
        <v/>
      </c>
      <c r="L469" s="77" t="str">
        <f>IFERROR(IF(SEARCH(بحث!$D$4,all[اسم الصنف])&gt;0,ROW(L469),""),"")</f>
        <v/>
      </c>
      <c r="M469" s="78" t="str">
        <f>IFERROR(INDEX(all[اسم الصنف],MATCH(SMALL($L$2:$L$3995,ROWS($M$2:M469)),$L$2:$L$3995,0)),"")</f>
        <v/>
      </c>
      <c r="N469" s="78" t="str">
        <f>IFERROR(INDEX(all[الباركود],MATCH(SMALL($L$2:$L$3995,ROWS($N$2:N469)),$L$2:$L$3995,0)),"")</f>
        <v/>
      </c>
      <c r="O469" s="78" t="str">
        <f>IFERROR(INDEX(all[الشركة],MATCH(SMALL($L$2:$L$3995,ROWS($O$2:O469)),$L$2:$L$3995,0)),"")</f>
        <v/>
      </c>
      <c r="P469" s="79" t="str">
        <f>IFERROR(INDEX(all[سعر البيع],MATCH(SMALL($L$2:$L$3995,ROWS($P$2:P469)),$L$2:$L$3995,0)),"")</f>
        <v/>
      </c>
    </row>
    <row r="470" spans="1:16" x14ac:dyDescent="0.2">
      <c r="A470" s="71"/>
      <c r="B470" s="69"/>
      <c r="C470" s="69"/>
      <c r="D470" s="70"/>
      <c r="F470" s="77" t="str">
        <f>IFERROR(INDEX(all[اسم الصنف],MATCH(SMALL($I$2:$I$3995,ROWS($F$2:F470)),$I$2:$I$3995,0)),"")</f>
        <v/>
      </c>
      <c r="G470" s="78" t="str">
        <f>IFERROR(IF(SEARCH(بحث!$L$4,all[الشركة])&gt;0,ROW(G470),""),"")</f>
        <v/>
      </c>
      <c r="H470" s="78" t="str">
        <f>IFERROR(INDEX(all[الشركة],MATCH(SMALL($G$2:$G$3995,ROWS($H$2:H470)),$G$2:$G$3995,0)),"")</f>
        <v/>
      </c>
      <c r="I470" s="78" t="str">
        <f>IFERROR(IF(SEARCH(بحث!$L$4,all[الشركة])&gt;0,ROW(G470),""),"")</f>
        <v/>
      </c>
      <c r="J470" s="78" t="str">
        <f>IFERROR(INDEX(all[الباركود],MATCH(SMALL($I$2:$I$3995,ROWS($J$2:J470)),$I$2:$I$3995,0)),"")</f>
        <v/>
      </c>
      <c r="K470" s="79" t="str">
        <f>IFERROR(INDEX(all[سعر البيع],MATCH(SMALL($I$2:$I$3995,ROWS($K$2:K470)),$I$2:$I$3995,0)),"")</f>
        <v/>
      </c>
      <c r="L470" s="77" t="str">
        <f>IFERROR(IF(SEARCH(بحث!$D$4,all[اسم الصنف])&gt;0,ROW(L470),""),"")</f>
        <v/>
      </c>
      <c r="M470" s="78" t="str">
        <f>IFERROR(INDEX(all[اسم الصنف],MATCH(SMALL($L$2:$L$3995,ROWS($M$2:M470)),$L$2:$L$3995,0)),"")</f>
        <v/>
      </c>
      <c r="N470" s="78" t="str">
        <f>IFERROR(INDEX(all[الباركود],MATCH(SMALL($L$2:$L$3995,ROWS($N$2:N470)),$L$2:$L$3995,0)),"")</f>
        <v/>
      </c>
      <c r="O470" s="78" t="str">
        <f>IFERROR(INDEX(all[الشركة],MATCH(SMALL($L$2:$L$3995,ROWS($O$2:O470)),$L$2:$L$3995,0)),"")</f>
        <v/>
      </c>
      <c r="P470" s="79" t="str">
        <f>IFERROR(INDEX(all[سعر البيع],MATCH(SMALL($L$2:$L$3995,ROWS($P$2:P470)),$L$2:$L$3995,0)),"")</f>
        <v/>
      </c>
    </row>
    <row r="471" spans="1:16" x14ac:dyDescent="0.2">
      <c r="A471" s="71"/>
      <c r="B471" s="69"/>
      <c r="C471" s="69"/>
      <c r="D471" s="70"/>
      <c r="F471" s="77" t="str">
        <f>IFERROR(INDEX(all[اسم الصنف],MATCH(SMALL($I$2:$I$3995,ROWS($F$2:F471)),$I$2:$I$3995,0)),"")</f>
        <v/>
      </c>
      <c r="G471" s="78" t="str">
        <f>IFERROR(IF(SEARCH(بحث!$L$4,all[الشركة])&gt;0,ROW(G471),""),"")</f>
        <v/>
      </c>
      <c r="H471" s="78" t="str">
        <f>IFERROR(INDEX(all[الشركة],MATCH(SMALL($G$2:$G$3995,ROWS($H$2:H471)),$G$2:$G$3995,0)),"")</f>
        <v/>
      </c>
      <c r="I471" s="78" t="str">
        <f>IFERROR(IF(SEARCH(بحث!$L$4,all[الشركة])&gt;0,ROW(G471),""),"")</f>
        <v/>
      </c>
      <c r="J471" s="78" t="str">
        <f>IFERROR(INDEX(all[الباركود],MATCH(SMALL($I$2:$I$3995,ROWS($J$2:J471)),$I$2:$I$3995,0)),"")</f>
        <v/>
      </c>
      <c r="K471" s="79" t="str">
        <f>IFERROR(INDEX(all[سعر البيع],MATCH(SMALL($I$2:$I$3995,ROWS($K$2:K471)),$I$2:$I$3995,0)),"")</f>
        <v/>
      </c>
      <c r="L471" s="77" t="str">
        <f>IFERROR(IF(SEARCH(بحث!$D$4,all[اسم الصنف])&gt;0,ROW(L471),""),"")</f>
        <v/>
      </c>
      <c r="M471" s="78" t="str">
        <f>IFERROR(INDEX(all[اسم الصنف],MATCH(SMALL($L$2:$L$3995,ROWS($M$2:M471)),$L$2:$L$3995,0)),"")</f>
        <v/>
      </c>
      <c r="N471" s="78" t="str">
        <f>IFERROR(INDEX(all[الباركود],MATCH(SMALL($L$2:$L$3995,ROWS($N$2:N471)),$L$2:$L$3995,0)),"")</f>
        <v/>
      </c>
      <c r="O471" s="78" t="str">
        <f>IFERROR(INDEX(all[الشركة],MATCH(SMALL($L$2:$L$3995,ROWS($O$2:O471)),$L$2:$L$3995,0)),"")</f>
        <v/>
      </c>
      <c r="P471" s="79" t="str">
        <f>IFERROR(INDEX(all[سعر البيع],MATCH(SMALL($L$2:$L$3995,ROWS($P$2:P471)),$L$2:$L$3995,0)),"")</f>
        <v/>
      </c>
    </row>
    <row r="472" spans="1:16" x14ac:dyDescent="0.2">
      <c r="A472" s="71"/>
      <c r="B472" s="69"/>
      <c r="C472" s="69"/>
      <c r="D472" s="70"/>
      <c r="F472" s="77" t="str">
        <f>IFERROR(INDEX(all[اسم الصنف],MATCH(SMALL($I$2:$I$3995,ROWS($F$2:F472)),$I$2:$I$3995,0)),"")</f>
        <v/>
      </c>
      <c r="G472" s="78" t="str">
        <f>IFERROR(IF(SEARCH(بحث!$L$4,all[الشركة])&gt;0,ROW(G472),""),"")</f>
        <v/>
      </c>
      <c r="H472" s="78" t="str">
        <f>IFERROR(INDEX(all[الشركة],MATCH(SMALL($G$2:$G$3995,ROWS($H$2:H472)),$G$2:$G$3995,0)),"")</f>
        <v/>
      </c>
      <c r="I472" s="78" t="str">
        <f>IFERROR(IF(SEARCH(بحث!$L$4,all[الشركة])&gt;0,ROW(G472),""),"")</f>
        <v/>
      </c>
      <c r="J472" s="78" t="str">
        <f>IFERROR(INDEX(all[الباركود],MATCH(SMALL($I$2:$I$3995,ROWS($J$2:J472)),$I$2:$I$3995,0)),"")</f>
        <v/>
      </c>
      <c r="K472" s="79" t="str">
        <f>IFERROR(INDEX(all[سعر البيع],MATCH(SMALL($I$2:$I$3995,ROWS($K$2:K472)),$I$2:$I$3995,0)),"")</f>
        <v/>
      </c>
      <c r="L472" s="77" t="str">
        <f>IFERROR(IF(SEARCH(بحث!$D$4,all[اسم الصنف])&gt;0,ROW(L472),""),"")</f>
        <v/>
      </c>
      <c r="M472" s="78" t="str">
        <f>IFERROR(INDEX(all[اسم الصنف],MATCH(SMALL($L$2:$L$3995,ROWS($M$2:M472)),$L$2:$L$3995,0)),"")</f>
        <v/>
      </c>
      <c r="N472" s="78" t="str">
        <f>IFERROR(INDEX(all[الباركود],MATCH(SMALL($L$2:$L$3995,ROWS($N$2:N472)),$L$2:$L$3995,0)),"")</f>
        <v/>
      </c>
      <c r="O472" s="78" t="str">
        <f>IFERROR(INDEX(all[الشركة],MATCH(SMALL($L$2:$L$3995,ROWS($O$2:O472)),$L$2:$L$3995,0)),"")</f>
        <v/>
      </c>
      <c r="P472" s="79" t="str">
        <f>IFERROR(INDEX(all[سعر البيع],MATCH(SMALL($L$2:$L$3995,ROWS($P$2:P472)),$L$2:$L$3995,0)),"")</f>
        <v/>
      </c>
    </row>
    <row r="473" spans="1:16" x14ac:dyDescent="0.2">
      <c r="A473" s="71"/>
      <c r="B473" s="69"/>
      <c r="C473" s="69"/>
      <c r="D473" s="70"/>
      <c r="F473" s="77" t="str">
        <f>IFERROR(INDEX(all[اسم الصنف],MATCH(SMALL($I$2:$I$3995,ROWS($F$2:F473)),$I$2:$I$3995,0)),"")</f>
        <v/>
      </c>
      <c r="G473" s="78" t="str">
        <f>IFERROR(IF(SEARCH(بحث!$L$4,all[الشركة])&gt;0,ROW(G473),""),"")</f>
        <v/>
      </c>
      <c r="H473" s="78" t="str">
        <f>IFERROR(INDEX(all[الشركة],MATCH(SMALL($G$2:$G$3995,ROWS($H$2:H473)),$G$2:$G$3995,0)),"")</f>
        <v/>
      </c>
      <c r="I473" s="78" t="str">
        <f>IFERROR(IF(SEARCH(بحث!$L$4,all[الشركة])&gt;0,ROW(G473),""),"")</f>
        <v/>
      </c>
      <c r="J473" s="78" t="str">
        <f>IFERROR(INDEX(all[الباركود],MATCH(SMALL($I$2:$I$3995,ROWS($J$2:J473)),$I$2:$I$3995,0)),"")</f>
        <v/>
      </c>
      <c r="K473" s="79" t="str">
        <f>IFERROR(INDEX(all[سعر البيع],MATCH(SMALL($I$2:$I$3995,ROWS($K$2:K473)),$I$2:$I$3995,0)),"")</f>
        <v/>
      </c>
      <c r="L473" s="77" t="str">
        <f>IFERROR(IF(SEARCH(بحث!$D$4,all[اسم الصنف])&gt;0,ROW(L473),""),"")</f>
        <v/>
      </c>
      <c r="M473" s="78" t="str">
        <f>IFERROR(INDEX(all[اسم الصنف],MATCH(SMALL($L$2:$L$3995,ROWS($M$2:M473)),$L$2:$L$3995,0)),"")</f>
        <v/>
      </c>
      <c r="N473" s="78" t="str">
        <f>IFERROR(INDEX(all[الباركود],MATCH(SMALL($L$2:$L$3995,ROWS($N$2:N473)),$L$2:$L$3995,0)),"")</f>
        <v/>
      </c>
      <c r="O473" s="78" t="str">
        <f>IFERROR(INDEX(all[الشركة],MATCH(SMALL($L$2:$L$3995,ROWS($O$2:O473)),$L$2:$L$3995,0)),"")</f>
        <v/>
      </c>
      <c r="P473" s="79" t="str">
        <f>IFERROR(INDEX(all[سعر البيع],MATCH(SMALL($L$2:$L$3995,ROWS($P$2:P473)),$L$2:$L$3995,0)),"")</f>
        <v/>
      </c>
    </row>
    <row r="474" spans="1:16" x14ac:dyDescent="0.2">
      <c r="A474" s="71"/>
      <c r="B474" s="69"/>
      <c r="C474" s="69"/>
      <c r="D474" s="70"/>
      <c r="F474" s="77" t="str">
        <f>IFERROR(INDEX(all[اسم الصنف],MATCH(SMALL($I$2:$I$3995,ROWS($F$2:F474)),$I$2:$I$3995,0)),"")</f>
        <v/>
      </c>
      <c r="G474" s="78" t="str">
        <f>IFERROR(IF(SEARCH(بحث!$L$4,all[الشركة])&gt;0,ROW(G474),""),"")</f>
        <v/>
      </c>
      <c r="H474" s="78" t="str">
        <f>IFERROR(INDEX(all[الشركة],MATCH(SMALL($G$2:$G$3995,ROWS($H$2:H474)),$G$2:$G$3995,0)),"")</f>
        <v/>
      </c>
      <c r="I474" s="78" t="str">
        <f>IFERROR(IF(SEARCH(بحث!$L$4,all[الشركة])&gt;0,ROW(G474),""),"")</f>
        <v/>
      </c>
      <c r="J474" s="78" t="str">
        <f>IFERROR(INDEX(all[الباركود],MATCH(SMALL($I$2:$I$3995,ROWS($J$2:J474)),$I$2:$I$3995,0)),"")</f>
        <v/>
      </c>
      <c r="K474" s="79" t="str">
        <f>IFERROR(INDEX(all[سعر البيع],MATCH(SMALL($I$2:$I$3995,ROWS($K$2:K474)),$I$2:$I$3995,0)),"")</f>
        <v/>
      </c>
      <c r="L474" s="77" t="str">
        <f>IFERROR(IF(SEARCH(بحث!$D$4,all[اسم الصنف])&gt;0,ROW(L474),""),"")</f>
        <v/>
      </c>
      <c r="M474" s="78" t="str">
        <f>IFERROR(INDEX(all[اسم الصنف],MATCH(SMALL($L$2:$L$3995,ROWS($M$2:M474)),$L$2:$L$3995,0)),"")</f>
        <v/>
      </c>
      <c r="N474" s="78" t="str">
        <f>IFERROR(INDEX(all[الباركود],MATCH(SMALL($L$2:$L$3995,ROWS($N$2:N474)),$L$2:$L$3995,0)),"")</f>
        <v/>
      </c>
      <c r="O474" s="78" t="str">
        <f>IFERROR(INDEX(all[الشركة],MATCH(SMALL($L$2:$L$3995,ROWS($O$2:O474)),$L$2:$L$3995,0)),"")</f>
        <v/>
      </c>
      <c r="P474" s="79" t="str">
        <f>IFERROR(INDEX(all[سعر البيع],MATCH(SMALL($L$2:$L$3995,ROWS($P$2:P474)),$L$2:$L$3995,0)),"")</f>
        <v/>
      </c>
    </row>
    <row r="475" spans="1:16" x14ac:dyDescent="0.2">
      <c r="A475" s="71"/>
      <c r="B475" s="69"/>
      <c r="C475" s="69"/>
      <c r="D475" s="70"/>
      <c r="F475" s="77" t="str">
        <f>IFERROR(INDEX(all[اسم الصنف],MATCH(SMALL($I$2:$I$3995,ROWS($F$2:F475)),$I$2:$I$3995,0)),"")</f>
        <v/>
      </c>
      <c r="G475" s="78" t="str">
        <f>IFERROR(IF(SEARCH(بحث!$L$4,all[الشركة])&gt;0,ROW(G475),""),"")</f>
        <v/>
      </c>
      <c r="H475" s="78" t="str">
        <f>IFERROR(INDEX(all[الشركة],MATCH(SMALL($G$2:$G$3995,ROWS($H$2:H475)),$G$2:$G$3995,0)),"")</f>
        <v/>
      </c>
      <c r="I475" s="78" t="str">
        <f>IFERROR(IF(SEARCH(بحث!$L$4,all[الشركة])&gt;0,ROW(G475),""),"")</f>
        <v/>
      </c>
      <c r="J475" s="78" t="str">
        <f>IFERROR(INDEX(all[الباركود],MATCH(SMALL($I$2:$I$3995,ROWS($J$2:J475)),$I$2:$I$3995,0)),"")</f>
        <v/>
      </c>
      <c r="K475" s="79" t="str">
        <f>IFERROR(INDEX(all[سعر البيع],MATCH(SMALL($I$2:$I$3995,ROWS($K$2:K475)),$I$2:$I$3995,0)),"")</f>
        <v/>
      </c>
      <c r="L475" s="77" t="str">
        <f>IFERROR(IF(SEARCH(بحث!$D$4,all[اسم الصنف])&gt;0,ROW(L475),""),"")</f>
        <v/>
      </c>
      <c r="M475" s="78" t="str">
        <f>IFERROR(INDEX(all[اسم الصنف],MATCH(SMALL($L$2:$L$3995,ROWS($M$2:M475)),$L$2:$L$3995,0)),"")</f>
        <v/>
      </c>
      <c r="N475" s="78" t="str">
        <f>IFERROR(INDEX(all[الباركود],MATCH(SMALL($L$2:$L$3995,ROWS($N$2:N475)),$L$2:$L$3995,0)),"")</f>
        <v/>
      </c>
      <c r="O475" s="78" t="str">
        <f>IFERROR(INDEX(all[الشركة],MATCH(SMALL($L$2:$L$3995,ROWS($O$2:O475)),$L$2:$L$3995,0)),"")</f>
        <v/>
      </c>
      <c r="P475" s="79" t="str">
        <f>IFERROR(INDEX(all[سعر البيع],MATCH(SMALL($L$2:$L$3995,ROWS($P$2:P475)),$L$2:$L$3995,0)),"")</f>
        <v/>
      </c>
    </row>
    <row r="476" spans="1:16" x14ac:dyDescent="0.2">
      <c r="A476" s="71"/>
      <c r="B476" s="69"/>
      <c r="C476" s="69"/>
      <c r="D476" s="70"/>
      <c r="F476" s="77" t="str">
        <f>IFERROR(INDEX(all[اسم الصنف],MATCH(SMALL($I$2:$I$3995,ROWS($F$2:F476)),$I$2:$I$3995,0)),"")</f>
        <v/>
      </c>
      <c r="G476" s="78" t="str">
        <f>IFERROR(IF(SEARCH(بحث!$L$4,all[الشركة])&gt;0,ROW(G476),""),"")</f>
        <v/>
      </c>
      <c r="H476" s="78" t="str">
        <f>IFERROR(INDEX(all[الشركة],MATCH(SMALL($G$2:$G$3995,ROWS($H$2:H476)),$G$2:$G$3995,0)),"")</f>
        <v/>
      </c>
      <c r="I476" s="78" t="str">
        <f>IFERROR(IF(SEARCH(بحث!$L$4,all[الشركة])&gt;0,ROW(G476),""),"")</f>
        <v/>
      </c>
      <c r="J476" s="78" t="str">
        <f>IFERROR(INDEX(all[الباركود],MATCH(SMALL($I$2:$I$3995,ROWS($J$2:J476)),$I$2:$I$3995,0)),"")</f>
        <v/>
      </c>
      <c r="K476" s="79" t="str">
        <f>IFERROR(INDEX(all[سعر البيع],MATCH(SMALL($I$2:$I$3995,ROWS($K$2:K476)),$I$2:$I$3995,0)),"")</f>
        <v/>
      </c>
      <c r="L476" s="77" t="str">
        <f>IFERROR(IF(SEARCH(بحث!$D$4,all[اسم الصنف])&gt;0,ROW(L476),""),"")</f>
        <v/>
      </c>
      <c r="M476" s="78" t="str">
        <f>IFERROR(INDEX(all[اسم الصنف],MATCH(SMALL($L$2:$L$3995,ROWS($M$2:M476)),$L$2:$L$3995,0)),"")</f>
        <v/>
      </c>
      <c r="N476" s="78" t="str">
        <f>IFERROR(INDEX(all[الباركود],MATCH(SMALL($L$2:$L$3995,ROWS($N$2:N476)),$L$2:$L$3995,0)),"")</f>
        <v/>
      </c>
      <c r="O476" s="78" t="str">
        <f>IFERROR(INDEX(all[الشركة],MATCH(SMALL($L$2:$L$3995,ROWS($O$2:O476)),$L$2:$L$3995,0)),"")</f>
        <v/>
      </c>
      <c r="P476" s="79" t="str">
        <f>IFERROR(INDEX(all[سعر البيع],MATCH(SMALL($L$2:$L$3995,ROWS($P$2:P476)),$L$2:$L$3995,0)),"")</f>
        <v/>
      </c>
    </row>
    <row r="477" spans="1:16" x14ac:dyDescent="0.2">
      <c r="A477" s="71"/>
      <c r="B477" s="69"/>
      <c r="C477" s="69"/>
      <c r="D477" s="70"/>
      <c r="F477" s="77" t="str">
        <f>IFERROR(INDEX(all[اسم الصنف],MATCH(SMALL($I$2:$I$3995,ROWS($F$2:F477)),$I$2:$I$3995,0)),"")</f>
        <v/>
      </c>
      <c r="G477" s="78" t="str">
        <f>IFERROR(IF(SEARCH(بحث!$L$4,all[الشركة])&gt;0,ROW(G477),""),"")</f>
        <v/>
      </c>
      <c r="H477" s="78" t="str">
        <f>IFERROR(INDEX(all[الشركة],MATCH(SMALL($G$2:$G$3995,ROWS($H$2:H477)),$G$2:$G$3995,0)),"")</f>
        <v/>
      </c>
      <c r="I477" s="78" t="str">
        <f>IFERROR(IF(SEARCH(بحث!$L$4,all[الشركة])&gt;0,ROW(G477),""),"")</f>
        <v/>
      </c>
      <c r="J477" s="78" t="str">
        <f>IFERROR(INDEX(all[الباركود],MATCH(SMALL($I$2:$I$3995,ROWS($J$2:J477)),$I$2:$I$3995,0)),"")</f>
        <v/>
      </c>
      <c r="K477" s="79" t="str">
        <f>IFERROR(INDEX(all[سعر البيع],MATCH(SMALL($I$2:$I$3995,ROWS($K$2:K477)),$I$2:$I$3995,0)),"")</f>
        <v/>
      </c>
      <c r="L477" s="77" t="str">
        <f>IFERROR(IF(SEARCH(بحث!$D$4,all[اسم الصنف])&gt;0,ROW(L477),""),"")</f>
        <v/>
      </c>
      <c r="M477" s="78" t="str">
        <f>IFERROR(INDEX(all[اسم الصنف],MATCH(SMALL($L$2:$L$3995,ROWS($M$2:M477)),$L$2:$L$3995,0)),"")</f>
        <v/>
      </c>
      <c r="N477" s="78" t="str">
        <f>IFERROR(INDEX(all[الباركود],MATCH(SMALL($L$2:$L$3995,ROWS($N$2:N477)),$L$2:$L$3995,0)),"")</f>
        <v/>
      </c>
      <c r="O477" s="78" t="str">
        <f>IFERROR(INDEX(all[الشركة],MATCH(SMALL($L$2:$L$3995,ROWS($O$2:O477)),$L$2:$L$3995,0)),"")</f>
        <v/>
      </c>
      <c r="P477" s="79" t="str">
        <f>IFERROR(INDEX(all[سعر البيع],MATCH(SMALL($L$2:$L$3995,ROWS($P$2:P477)),$L$2:$L$3995,0)),"")</f>
        <v/>
      </c>
    </row>
    <row r="478" spans="1:16" x14ac:dyDescent="0.2">
      <c r="A478" s="71"/>
      <c r="B478" s="69"/>
      <c r="C478" s="69"/>
      <c r="D478" s="70"/>
      <c r="F478" s="77" t="str">
        <f>IFERROR(INDEX(all[اسم الصنف],MATCH(SMALL($I$2:$I$3995,ROWS($F$2:F478)),$I$2:$I$3995,0)),"")</f>
        <v/>
      </c>
      <c r="G478" s="78" t="str">
        <f>IFERROR(IF(SEARCH(بحث!$L$4,all[الشركة])&gt;0,ROW(G478),""),"")</f>
        <v/>
      </c>
      <c r="H478" s="78" t="str">
        <f>IFERROR(INDEX(all[الشركة],MATCH(SMALL($G$2:$G$3995,ROWS($H$2:H478)),$G$2:$G$3995,0)),"")</f>
        <v/>
      </c>
      <c r="I478" s="78" t="str">
        <f>IFERROR(IF(SEARCH(بحث!$L$4,all[الشركة])&gt;0,ROW(G478),""),"")</f>
        <v/>
      </c>
      <c r="J478" s="78" t="str">
        <f>IFERROR(INDEX(all[الباركود],MATCH(SMALL($I$2:$I$3995,ROWS($J$2:J478)),$I$2:$I$3995,0)),"")</f>
        <v/>
      </c>
      <c r="K478" s="79" t="str">
        <f>IFERROR(INDEX(all[سعر البيع],MATCH(SMALL($I$2:$I$3995,ROWS($K$2:K478)),$I$2:$I$3995,0)),"")</f>
        <v/>
      </c>
      <c r="L478" s="77" t="str">
        <f>IFERROR(IF(SEARCH(بحث!$D$4,all[اسم الصنف])&gt;0,ROW(L478),""),"")</f>
        <v/>
      </c>
      <c r="M478" s="78" t="str">
        <f>IFERROR(INDEX(all[اسم الصنف],MATCH(SMALL($L$2:$L$3995,ROWS($M$2:M478)),$L$2:$L$3995,0)),"")</f>
        <v/>
      </c>
      <c r="N478" s="78" t="str">
        <f>IFERROR(INDEX(all[الباركود],MATCH(SMALL($L$2:$L$3995,ROWS($N$2:N478)),$L$2:$L$3995,0)),"")</f>
        <v/>
      </c>
      <c r="O478" s="78" t="str">
        <f>IFERROR(INDEX(all[الشركة],MATCH(SMALL($L$2:$L$3995,ROWS($O$2:O478)),$L$2:$L$3995,0)),"")</f>
        <v/>
      </c>
      <c r="P478" s="79" t="str">
        <f>IFERROR(INDEX(all[سعر البيع],MATCH(SMALL($L$2:$L$3995,ROWS($P$2:P478)),$L$2:$L$3995,0)),"")</f>
        <v/>
      </c>
    </row>
    <row r="479" spans="1:16" x14ac:dyDescent="0.2">
      <c r="A479" s="71"/>
      <c r="B479" s="69"/>
      <c r="C479" s="69"/>
      <c r="D479" s="70"/>
      <c r="F479" s="77" t="str">
        <f>IFERROR(INDEX(all[اسم الصنف],MATCH(SMALL($I$2:$I$3995,ROWS($F$2:F479)),$I$2:$I$3995,0)),"")</f>
        <v/>
      </c>
      <c r="G479" s="78" t="str">
        <f>IFERROR(IF(SEARCH(بحث!$L$4,all[الشركة])&gt;0,ROW(G479),""),"")</f>
        <v/>
      </c>
      <c r="H479" s="78" t="str">
        <f>IFERROR(INDEX(all[الشركة],MATCH(SMALL($G$2:$G$3995,ROWS($H$2:H479)),$G$2:$G$3995,0)),"")</f>
        <v/>
      </c>
      <c r="I479" s="78" t="str">
        <f>IFERROR(IF(SEARCH(بحث!$L$4,all[الشركة])&gt;0,ROW(G479),""),"")</f>
        <v/>
      </c>
      <c r="J479" s="78" t="str">
        <f>IFERROR(INDEX(all[الباركود],MATCH(SMALL($I$2:$I$3995,ROWS($J$2:J479)),$I$2:$I$3995,0)),"")</f>
        <v/>
      </c>
      <c r="K479" s="79" t="str">
        <f>IFERROR(INDEX(all[سعر البيع],MATCH(SMALL($I$2:$I$3995,ROWS($K$2:K479)),$I$2:$I$3995,0)),"")</f>
        <v/>
      </c>
      <c r="L479" s="77" t="str">
        <f>IFERROR(IF(SEARCH(بحث!$D$4,all[اسم الصنف])&gt;0,ROW(L479),""),"")</f>
        <v/>
      </c>
      <c r="M479" s="78" t="str">
        <f>IFERROR(INDEX(all[اسم الصنف],MATCH(SMALL($L$2:$L$3995,ROWS($M$2:M479)),$L$2:$L$3995,0)),"")</f>
        <v/>
      </c>
      <c r="N479" s="78" t="str">
        <f>IFERROR(INDEX(all[الباركود],MATCH(SMALL($L$2:$L$3995,ROWS($N$2:N479)),$L$2:$L$3995,0)),"")</f>
        <v/>
      </c>
      <c r="O479" s="78" t="str">
        <f>IFERROR(INDEX(all[الشركة],MATCH(SMALL($L$2:$L$3995,ROWS($O$2:O479)),$L$2:$L$3995,0)),"")</f>
        <v/>
      </c>
      <c r="P479" s="79" t="str">
        <f>IFERROR(INDEX(all[سعر البيع],MATCH(SMALL($L$2:$L$3995,ROWS($P$2:P479)),$L$2:$L$3995,0)),"")</f>
        <v/>
      </c>
    </row>
    <row r="480" spans="1:16" x14ac:dyDescent="0.2">
      <c r="A480" s="71"/>
      <c r="B480" s="69"/>
      <c r="C480" s="69"/>
      <c r="D480" s="70"/>
      <c r="F480" s="77" t="str">
        <f>IFERROR(INDEX(all[اسم الصنف],MATCH(SMALL($I$2:$I$3995,ROWS($F$2:F480)),$I$2:$I$3995,0)),"")</f>
        <v/>
      </c>
      <c r="G480" s="78" t="str">
        <f>IFERROR(IF(SEARCH(بحث!$L$4,all[الشركة])&gt;0,ROW(G480),""),"")</f>
        <v/>
      </c>
      <c r="H480" s="78" t="str">
        <f>IFERROR(INDEX(all[الشركة],MATCH(SMALL($G$2:$G$3995,ROWS($H$2:H480)),$G$2:$G$3995,0)),"")</f>
        <v/>
      </c>
      <c r="I480" s="78" t="str">
        <f>IFERROR(IF(SEARCH(بحث!$L$4,all[الشركة])&gt;0,ROW(G480),""),"")</f>
        <v/>
      </c>
      <c r="J480" s="78" t="str">
        <f>IFERROR(INDEX(all[الباركود],MATCH(SMALL($I$2:$I$3995,ROWS($J$2:J480)),$I$2:$I$3995,0)),"")</f>
        <v/>
      </c>
      <c r="K480" s="79" t="str">
        <f>IFERROR(INDEX(all[سعر البيع],MATCH(SMALL($I$2:$I$3995,ROWS($K$2:K480)),$I$2:$I$3995,0)),"")</f>
        <v/>
      </c>
      <c r="L480" s="77" t="str">
        <f>IFERROR(IF(SEARCH(بحث!$D$4,all[اسم الصنف])&gt;0,ROW(L480),""),"")</f>
        <v/>
      </c>
      <c r="M480" s="78" t="str">
        <f>IFERROR(INDEX(all[اسم الصنف],MATCH(SMALL($L$2:$L$3995,ROWS($M$2:M480)),$L$2:$L$3995,0)),"")</f>
        <v/>
      </c>
      <c r="N480" s="78" t="str">
        <f>IFERROR(INDEX(all[الباركود],MATCH(SMALL($L$2:$L$3995,ROWS($N$2:N480)),$L$2:$L$3995,0)),"")</f>
        <v/>
      </c>
      <c r="O480" s="78" t="str">
        <f>IFERROR(INDEX(all[الشركة],MATCH(SMALL($L$2:$L$3995,ROWS($O$2:O480)),$L$2:$L$3995,0)),"")</f>
        <v/>
      </c>
      <c r="P480" s="79" t="str">
        <f>IFERROR(INDEX(all[سعر البيع],MATCH(SMALL($L$2:$L$3995,ROWS($P$2:P480)),$L$2:$L$3995,0)),"")</f>
        <v/>
      </c>
    </row>
    <row r="481" spans="1:16" x14ac:dyDescent="0.2">
      <c r="A481" s="71"/>
      <c r="B481" s="69"/>
      <c r="C481" s="69"/>
      <c r="D481" s="70"/>
      <c r="F481" s="77" t="str">
        <f>IFERROR(INDEX(all[اسم الصنف],MATCH(SMALL($I$2:$I$3995,ROWS($F$2:F481)),$I$2:$I$3995,0)),"")</f>
        <v/>
      </c>
      <c r="G481" s="78" t="str">
        <f>IFERROR(IF(SEARCH(بحث!$L$4,all[الشركة])&gt;0,ROW(G481),""),"")</f>
        <v/>
      </c>
      <c r="H481" s="78" t="str">
        <f>IFERROR(INDEX(all[الشركة],MATCH(SMALL($G$2:$G$3995,ROWS($H$2:H481)),$G$2:$G$3995,0)),"")</f>
        <v/>
      </c>
      <c r="I481" s="78" t="str">
        <f>IFERROR(IF(SEARCH(بحث!$L$4,all[الشركة])&gt;0,ROW(G481),""),"")</f>
        <v/>
      </c>
      <c r="J481" s="78" t="str">
        <f>IFERROR(INDEX(all[الباركود],MATCH(SMALL($I$2:$I$3995,ROWS($J$2:J481)),$I$2:$I$3995,0)),"")</f>
        <v/>
      </c>
      <c r="K481" s="79" t="str">
        <f>IFERROR(INDEX(all[سعر البيع],MATCH(SMALL($I$2:$I$3995,ROWS($K$2:K481)),$I$2:$I$3995,0)),"")</f>
        <v/>
      </c>
      <c r="L481" s="77" t="str">
        <f>IFERROR(IF(SEARCH(بحث!$D$4,all[اسم الصنف])&gt;0,ROW(L481),""),"")</f>
        <v/>
      </c>
      <c r="M481" s="78" t="str">
        <f>IFERROR(INDEX(all[اسم الصنف],MATCH(SMALL($L$2:$L$3995,ROWS($M$2:M481)),$L$2:$L$3995,0)),"")</f>
        <v/>
      </c>
      <c r="N481" s="78" t="str">
        <f>IFERROR(INDEX(all[الباركود],MATCH(SMALL($L$2:$L$3995,ROWS($N$2:N481)),$L$2:$L$3995,0)),"")</f>
        <v/>
      </c>
      <c r="O481" s="78" t="str">
        <f>IFERROR(INDEX(all[الشركة],MATCH(SMALL($L$2:$L$3995,ROWS($O$2:O481)),$L$2:$L$3995,0)),"")</f>
        <v/>
      </c>
      <c r="P481" s="79" t="str">
        <f>IFERROR(INDEX(all[سعر البيع],MATCH(SMALL($L$2:$L$3995,ROWS($P$2:P481)),$L$2:$L$3995,0)),"")</f>
        <v/>
      </c>
    </row>
    <row r="482" spans="1:16" x14ac:dyDescent="0.2">
      <c r="A482" s="71"/>
      <c r="B482" s="69"/>
      <c r="C482" s="69"/>
      <c r="D482" s="70"/>
      <c r="F482" s="77" t="str">
        <f>IFERROR(INDEX(all[اسم الصنف],MATCH(SMALL($I$2:$I$3995,ROWS($F$2:F482)),$I$2:$I$3995,0)),"")</f>
        <v/>
      </c>
      <c r="G482" s="78" t="str">
        <f>IFERROR(IF(SEARCH(بحث!$L$4,all[الشركة])&gt;0,ROW(G482),""),"")</f>
        <v/>
      </c>
      <c r="H482" s="78" t="str">
        <f>IFERROR(INDEX(all[الشركة],MATCH(SMALL($G$2:$G$3995,ROWS($H$2:H482)),$G$2:$G$3995,0)),"")</f>
        <v/>
      </c>
      <c r="I482" s="78" t="str">
        <f>IFERROR(IF(SEARCH(بحث!$L$4,all[الشركة])&gt;0,ROW(G482),""),"")</f>
        <v/>
      </c>
      <c r="J482" s="78" t="str">
        <f>IFERROR(INDEX(all[الباركود],MATCH(SMALL($I$2:$I$3995,ROWS($J$2:J482)),$I$2:$I$3995,0)),"")</f>
        <v/>
      </c>
      <c r="K482" s="79" t="str">
        <f>IFERROR(INDEX(all[سعر البيع],MATCH(SMALL($I$2:$I$3995,ROWS($K$2:K482)),$I$2:$I$3995,0)),"")</f>
        <v/>
      </c>
      <c r="L482" s="77" t="str">
        <f>IFERROR(IF(SEARCH(بحث!$D$4,all[اسم الصنف])&gt;0,ROW(L482),""),"")</f>
        <v/>
      </c>
      <c r="M482" s="78" t="str">
        <f>IFERROR(INDEX(all[اسم الصنف],MATCH(SMALL($L$2:$L$3995,ROWS($M$2:M482)),$L$2:$L$3995,0)),"")</f>
        <v/>
      </c>
      <c r="N482" s="78" t="str">
        <f>IFERROR(INDEX(all[الباركود],MATCH(SMALL($L$2:$L$3995,ROWS($N$2:N482)),$L$2:$L$3995,0)),"")</f>
        <v/>
      </c>
      <c r="O482" s="78" t="str">
        <f>IFERROR(INDEX(all[الشركة],MATCH(SMALL($L$2:$L$3995,ROWS($O$2:O482)),$L$2:$L$3995,0)),"")</f>
        <v/>
      </c>
      <c r="P482" s="79" t="str">
        <f>IFERROR(INDEX(all[سعر البيع],MATCH(SMALL($L$2:$L$3995,ROWS($P$2:P482)),$L$2:$L$3995,0)),"")</f>
        <v/>
      </c>
    </row>
    <row r="483" spans="1:16" x14ac:dyDescent="0.2">
      <c r="A483" s="71"/>
      <c r="B483" s="69"/>
      <c r="C483" s="69"/>
      <c r="D483" s="70"/>
      <c r="F483" s="77" t="str">
        <f>IFERROR(INDEX(all[اسم الصنف],MATCH(SMALL($I$2:$I$3995,ROWS($F$2:F483)),$I$2:$I$3995,0)),"")</f>
        <v/>
      </c>
      <c r="G483" s="78" t="str">
        <f>IFERROR(IF(SEARCH(بحث!$L$4,all[الشركة])&gt;0,ROW(G483),""),"")</f>
        <v/>
      </c>
      <c r="H483" s="78" t="str">
        <f>IFERROR(INDEX(all[الشركة],MATCH(SMALL($G$2:$G$3995,ROWS($H$2:H483)),$G$2:$G$3995,0)),"")</f>
        <v/>
      </c>
      <c r="I483" s="78" t="str">
        <f>IFERROR(IF(SEARCH(بحث!$L$4,all[الشركة])&gt;0,ROW(G483),""),"")</f>
        <v/>
      </c>
      <c r="J483" s="78" t="str">
        <f>IFERROR(INDEX(all[الباركود],MATCH(SMALL($I$2:$I$3995,ROWS($J$2:J483)),$I$2:$I$3995,0)),"")</f>
        <v/>
      </c>
      <c r="K483" s="79" t="str">
        <f>IFERROR(INDEX(all[سعر البيع],MATCH(SMALL($I$2:$I$3995,ROWS($K$2:K483)),$I$2:$I$3995,0)),"")</f>
        <v/>
      </c>
      <c r="L483" s="77" t="str">
        <f>IFERROR(IF(SEARCH(بحث!$D$4,all[اسم الصنف])&gt;0,ROW(L483),""),"")</f>
        <v/>
      </c>
      <c r="M483" s="78" t="str">
        <f>IFERROR(INDEX(all[اسم الصنف],MATCH(SMALL($L$2:$L$3995,ROWS($M$2:M483)),$L$2:$L$3995,0)),"")</f>
        <v/>
      </c>
      <c r="N483" s="78" t="str">
        <f>IFERROR(INDEX(all[الباركود],MATCH(SMALL($L$2:$L$3995,ROWS($N$2:N483)),$L$2:$L$3995,0)),"")</f>
        <v/>
      </c>
      <c r="O483" s="78" t="str">
        <f>IFERROR(INDEX(all[الشركة],MATCH(SMALL($L$2:$L$3995,ROWS($O$2:O483)),$L$2:$L$3995,0)),"")</f>
        <v/>
      </c>
      <c r="P483" s="79" t="str">
        <f>IFERROR(INDEX(all[سعر البيع],MATCH(SMALL($L$2:$L$3995,ROWS($P$2:P483)),$L$2:$L$3995,0)),"")</f>
        <v/>
      </c>
    </row>
    <row r="484" spans="1:16" x14ac:dyDescent="0.2">
      <c r="A484" s="71"/>
      <c r="B484" s="69"/>
      <c r="C484" s="69"/>
      <c r="D484" s="70"/>
      <c r="F484" s="77" t="str">
        <f>IFERROR(INDEX(all[اسم الصنف],MATCH(SMALL($I$2:$I$3995,ROWS($F$2:F484)),$I$2:$I$3995,0)),"")</f>
        <v/>
      </c>
      <c r="G484" s="78" t="str">
        <f>IFERROR(IF(SEARCH(بحث!$L$4,all[الشركة])&gt;0,ROW(G484),""),"")</f>
        <v/>
      </c>
      <c r="H484" s="78" t="str">
        <f>IFERROR(INDEX(all[الشركة],MATCH(SMALL($G$2:$G$3995,ROWS($H$2:H484)),$G$2:$G$3995,0)),"")</f>
        <v/>
      </c>
      <c r="I484" s="78" t="str">
        <f>IFERROR(IF(SEARCH(بحث!$L$4,all[الشركة])&gt;0,ROW(G484),""),"")</f>
        <v/>
      </c>
      <c r="J484" s="78" t="str">
        <f>IFERROR(INDEX(all[الباركود],MATCH(SMALL($I$2:$I$3995,ROWS($J$2:J484)),$I$2:$I$3995,0)),"")</f>
        <v/>
      </c>
      <c r="K484" s="79" t="str">
        <f>IFERROR(INDEX(all[سعر البيع],MATCH(SMALL($I$2:$I$3995,ROWS($K$2:K484)),$I$2:$I$3995,0)),"")</f>
        <v/>
      </c>
      <c r="L484" s="77" t="str">
        <f>IFERROR(IF(SEARCH(بحث!$D$4,all[اسم الصنف])&gt;0,ROW(L484),""),"")</f>
        <v/>
      </c>
      <c r="M484" s="78" t="str">
        <f>IFERROR(INDEX(all[اسم الصنف],MATCH(SMALL($L$2:$L$3995,ROWS($M$2:M484)),$L$2:$L$3995,0)),"")</f>
        <v/>
      </c>
      <c r="N484" s="78" t="str">
        <f>IFERROR(INDEX(all[الباركود],MATCH(SMALL($L$2:$L$3995,ROWS($N$2:N484)),$L$2:$L$3995,0)),"")</f>
        <v/>
      </c>
      <c r="O484" s="78" t="str">
        <f>IFERROR(INDEX(all[الشركة],MATCH(SMALL($L$2:$L$3995,ROWS($O$2:O484)),$L$2:$L$3995,0)),"")</f>
        <v/>
      </c>
      <c r="P484" s="79" t="str">
        <f>IFERROR(INDEX(all[سعر البيع],MATCH(SMALL($L$2:$L$3995,ROWS($P$2:P484)),$L$2:$L$3995,0)),"")</f>
        <v/>
      </c>
    </row>
    <row r="485" spans="1:16" x14ac:dyDescent="0.2">
      <c r="A485" s="71"/>
      <c r="B485" s="69"/>
      <c r="C485" s="69"/>
      <c r="D485" s="70"/>
      <c r="F485" s="77" t="str">
        <f>IFERROR(INDEX(all[اسم الصنف],MATCH(SMALL($I$2:$I$3995,ROWS($F$2:F485)),$I$2:$I$3995,0)),"")</f>
        <v/>
      </c>
      <c r="G485" s="78" t="str">
        <f>IFERROR(IF(SEARCH(بحث!$L$4,all[الشركة])&gt;0,ROW(G485),""),"")</f>
        <v/>
      </c>
      <c r="H485" s="78" t="str">
        <f>IFERROR(INDEX(all[الشركة],MATCH(SMALL($G$2:$G$3995,ROWS($H$2:H485)),$G$2:$G$3995,0)),"")</f>
        <v/>
      </c>
      <c r="I485" s="78" t="str">
        <f>IFERROR(IF(SEARCH(بحث!$L$4,all[الشركة])&gt;0,ROW(G485),""),"")</f>
        <v/>
      </c>
      <c r="J485" s="78" t="str">
        <f>IFERROR(INDEX(all[الباركود],MATCH(SMALL($I$2:$I$3995,ROWS($J$2:J485)),$I$2:$I$3995,0)),"")</f>
        <v/>
      </c>
      <c r="K485" s="79" t="str">
        <f>IFERROR(INDEX(all[سعر البيع],MATCH(SMALL($I$2:$I$3995,ROWS($K$2:K485)),$I$2:$I$3995,0)),"")</f>
        <v/>
      </c>
      <c r="L485" s="77" t="str">
        <f>IFERROR(IF(SEARCH(بحث!$D$4,all[اسم الصنف])&gt;0,ROW(L485),""),"")</f>
        <v/>
      </c>
      <c r="M485" s="78" t="str">
        <f>IFERROR(INDEX(all[اسم الصنف],MATCH(SMALL($L$2:$L$3995,ROWS($M$2:M485)),$L$2:$L$3995,0)),"")</f>
        <v/>
      </c>
      <c r="N485" s="78" t="str">
        <f>IFERROR(INDEX(all[الباركود],MATCH(SMALL($L$2:$L$3995,ROWS($N$2:N485)),$L$2:$L$3995,0)),"")</f>
        <v/>
      </c>
      <c r="O485" s="78" t="str">
        <f>IFERROR(INDEX(all[الشركة],MATCH(SMALL($L$2:$L$3995,ROWS($O$2:O485)),$L$2:$L$3995,0)),"")</f>
        <v/>
      </c>
      <c r="P485" s="79" t="str">
        <f>IFERROR(INDEX(all[سعر البيع],MATCH(SMALL($L$2:$L$3995,ROWS($P$2:P485)),$L$2:$L$3995,0)),"")</f>
        <v/>
      </c>
    </row>
    <row r="486" spans="1:16" x14ac:dyDescent="0.2">
      <c r="A486" s="71"/>
      <c r="B486" s="69"/>
      <c r="C486" s="69"/>
      <c r="D486" s="70"/>
      <c r="F486" s="77" t="str">
        <f>IFERROR(INDEX(all[اسم الصنف],MATCH(SMALL($I$2:$I$3995,ROWS($F$2:F486)),$I$2:$I$3995,0)),"")</f>
        <v/>
      </c>
      <c r="G486" s="78" t="str">
        <f>IFERROR(IF(SEARCH(بحث!$L$4,all[الشركة])&gt;0,ROW(G486),""),"")</f>
        <v/>
      </c>
      <c r="H486" s="78" t="str">
        <f>IFERROR(INDEX(all[الشركة],MATCH(SMALL($G$2:$G$3995,ROWS($H$2:H486)),$G$2:$G$3995,0)),"")</f>
        <v/>
      </c>
      <c r="I486" s="78" t="str">
        <f>IFERROR(IF(SEARCH(بحث!$L$4,all[الشركة])&gt;0,ROW(G486),""),"")</f>
        <v/>
      </c>
      <c r="J486" s="78" t="str">
        <f>IFERROR(INDEX(all[الباركود],MATCH(SMALL($I$2:$I$3995,ROWS($J$2:J486)),$I$2:$I$3995,0)),"")</f>
        <v/>
      </c>
      <c r="K486" s="79" t="str">
        <f>IFERROR(INDEX(all[سعر البيع],MATCH(SMALL($I$2:$I$3995,ROWS($K$2:K486)),$I$2:$I$3995,0)),"")</f>
        <v/>
      </c>
      <c r="L486" s="77" t="str">
        <f>IFERROR(IF(SEARCH(بحث!$D$4,all[اسم الصنف])&gt;0,ROW(L486),""),"")</f>
        <v/>
      </c>
      <c r="M486" s="78" t="str">
        <f>IFERROR(INDEX(all[اسم الصنف],MATCH(SMALL($L$2:$L$3995,ROWS($M$2:M486)),$L$2:$L$3995,0)),"")</f>
        <v/>
      </c>
      <c r="N486" s="78" t="str">
        <f>IFERROR(INDEX(all[الباركود],MATCH(SMALL($L$2:$L$3995,ROWS($N$2:N486)),$L$2:$L$3995,0)),"")</f>
        <v/>
      </c>
      <c r="O486" s="78" t="str">
        <f>IFERROR(INDEX(all[الشركة],MATCH(SMALL($L$2:$L$3995,ROWS($O$2:O486)),$L$2:$L$3995,0)),"")</f>
        <v/>
      </c>
      <c r="P486" s="79" t="str">
        <f>IFERROR(INDEX(all[سعر البيع],MATCH(SMALL($L$2:$L$3995,ROWS($P$2:P486)),$L$2:$L$3995,0)),"")</f>
        <v/>
      </c>
    </row>
    <row r="487" spans="1:16" x14ac:dyDescent="0.2">
      <c r="A487" s="71"/>
      <c r="B487" s="69"/>
      <c r="C487" s="69"/>
      <c r="D487" s="70"/>
      <c r="F487" s="77" t="str">
        <f>IFERROR(INDEX(all[اسم الصنف],MATCH(SMALL($I$2:$I$3995,ROWS($F$2:F487)),$I$2:$I$3995,0)),"")</f>
        <v/>
      </c>
      <c r="G487" s="78" t="str">
        <f>IFERROR(IF(SEARCH(بحث!$L$4,all[الشركة])&gt;0,ROW(G487),""),"")</f>
        <v/>
      </c>
      <c r="H487" s="78" t="str">
        <f>IFERROR(INDEX(all[الشركة],MATCH(SMALL($G$2:$G$3995,ROWS($H$2:H487)),$G$2:$G$3995,0)),"")</f>
        <v/>
      </c>
      <c r="I487" s="78" t="str">
        <f>IFERROR(IF(SEARCH(بحث!$L$4,all[الشركة])&gt;0,ROW(G487),""),"")</f>
        <v/>
      </c>
      <c r="J487" s="78" t="str">
        <f>IFERROR(INDEX(all[الباركود],MATCH(SMALL($I$2:$I$3995,ROWS($J$2:J487)),$I$2:$I$3995,0)),"")</f>
        <v/>
      </c>
      <c r="K487" s="79" t="str">
        <f>IFERROR(INDEX(all[سعر البيع],MATCH(SMALL($I$2:$I$3995,ROWS($K$2:K487)),$I$2:$I$3995,0)),"")</f>
        <v/>
      </c>
      <c r="L487" s="77" t="str">
        <f>IFERROR(IF(SEARCH(بحث!$D$4,all[اسم الصنف])&gt;0,ROW(L487),""),"")</f>
        <v/>
      </c>
      <c r="M487" s="78" t="str">
        <f>IFERROR(INDEX(all[اسم الصنف],MATCH(SMALL($L$2:$L$3995,ROWS($M$2:M487)),$L$2:$L$3995,0)),"")</f>
        <v/>
      </c>
      <c r="N487" s="78" t="str">
        <f>IFERROR(INDEX(all[الباركود],MATCH(SMALL($L$2:$L$3995,ROWS($N$2:N487)),$L$2:$L$3995,0)),"")</f>
        <v/>
      </c>
      <c r="O487" s="78" t="str">
        <f>IFERROR(INDEX(all[الشركة],MATCH(SMALL($L$2:$L$3995,ROWS($O$2:O487)),$L$2:$L$3995,0)),"")</f>
        <v/>
      </c>
      <c r="P487" s="79" t="str">
        <f>IFERROR(INDEX(all[سعر البيع],MATCH(SMALL($L$2:$L$3995,ROWS($P$2:P487)),$L$2:$L$3995,0)),"")</f>
        <v/>
      </c>
    </row>
    <row r="488" spans="1:16" x14ac:dyDescent="0.2">
      <c r="A488" s="71"/>
      <c r="B488" s="69"/>
      <c r="C488" s="69"/>
      <c r="D488" s="70"/>
      <c r="F488" s="77" t="str">
        <f>IFERROR(INDEX(all[اسم الصنف],MATCH(SMALL($I$2:$I$3995,ROWS($F$2:F488)),$I$2:$I$3995,0)),"")</f>
        <v/>
      </c>
      <c r="G488" s="78" t="str">
        <f>IFERROR(IF(SEARCH(بحث!$L$4,all[الشركة])&gt;0,ROW(G488),""),"")</f>
        <v/>
      </c>
      <c r="H488" s="78" t="str">
        <f>IFERROR(INDEX(all[الشركة],MATCH(SMALL($G$2:$G$3995,ROWS($H$2:H488)),$G$2:$G$3995,0)),"")</f>
        <v/>
      </c>
      <c r="I488" s="78" t="str">
        <f>IFERROR(IF(SEARCH(بحث!$L$4,all[الشركة])&gt;0,ROW(G488),""),"")</f>
        <v/>
      </c>
      <c r="J488" s="78" t="str">
        <f>IFERROR(INDEX(all[الباركود],MATCH(SMALL($I$2:$I$3995,ROWS($J$2:J488)),$I$2:$I$3995,0)),"")</f>
        <v/>
      </c>
      <c r="K488" s="79" t="str">
        <f>IFERROR(INDEX(all[سعر البيع],MATCH(SMALL($I$2:$I$3995,ROWS($K$2:K488)),$I$2:$I$3995,0)),"")</f>
        <v/>
      </c>
      <c r="L488" s="77" t="str">
        <f>IFERROR(IF(SEARCH(بحث!$D$4,all[اسم الصنف])&gt;0,ROW(L488),""),"")</f>
        <v/>
      </c>
      <c r="M488" s="78" t="str">
        <f>IFERROR(INDEX(all[اسم الصنف],MATCH(SMALL($L$2:$L$3995,ROWS($M$2:M488)),$L$2:$L$3995,0)),"")</f>
        <v/>
      </c>
      <c r="N488" s="78" t="str">
        <f>IFERROR(INDEX(all[الباركود],MATCH(SMALL($L$2:$L$3995,ROWS($N$2:N488)),$L$2:$L$3995,0)),"")</f>
        <v/>
      </c>
      <c r="O488" s="78" t="str">
        <f>IFERROR(INDEX(all[الشركة],MATCH(SMALL($L$2:$L$3995,ROWS($O$2:O488)),$L$2:$L$3995,0)),"")</f>
        <v/>
      </c>
      <c r="P488" s="79" t="str">
        <f>IFERROR(INDEX(all[سعر البيع],MATCH(SMALL($L$2:$L$3995,ROWS($P$2:P488)),$L$2:$L$3995,0)),"")</f>
        <v/>
      </c>
    </row>
    <row r="489" spans="1:16" x14ac:dyDescent="0.2">
      <c r="A489" s="71"/>
      <c r="B489" s="69"/>
      <c r="C489" s="69"/>
      <c r="D489" s="70"/>
      <c r="F489" s="77" t="str">
        <f>IFERROR(INDEX(all[اسم الصنف],MATCH(SMALL($I$2:$I$3995,ROWS($F$2:F489)),$I$2:$I$3995,0)),"")</f>
        <v/>
      </c>
      <c r="G489" s="78" t="str">
        <f>IFERROR(IF(SEARCH(بحث!$L$4,all[الشركة])&gt;0,ROW(G489),""),"")</f>
        <v/>
      </c>
      <c r="H489" s="78" t="str">
        <f>IFERROR(INDEX(all[الشركة],MATCH(SMALL($G$2:$G$3995,ROWS($H$2:H489)),$G$2:$G$3995,0)),"")</f>
        <v/>
      </c>
      <c r="I489" s="78" t="str">
        <f>IFERROR(IF(SEARCH(بحث!$L$4,all[الشركة])&gt;0,ROW(G489),""),"")</f>
        <v/>
      </c>
      <c r="J489" s="78" t="str">
        <f>IFERROR(INDEX(all[الباركود],MATCH(SMALL($I$2:$I$3995,ROWS($J$2:J489)),$I$2:$I$3995,0)),"")</f>
        <v/>
      </c>
      <c r="K489" s="79" t="str">
        <f>IFERROR(INDEX(all[سعر البيع],MATCH(SMALL($I$2:$I$3995,ROWS($K$2:K489)),$I$2:$I$3995,0)),"")</f>
        <v/>
      </c>
      <c r="L489" s="77" t="str">
        <f>IFERROR(IF(SEARCH(بحث!$D$4,all[اسم الصنف])&gt;0,ROW(L489),""),"")</f>
        <v/>
      </c>
      <c r="M489" s="78" t="str">
        <f>IFERROR(INDEX(all[اسم الصنف],MATCH(SMALL($L$2:$L$3995,ROWS($M$2:M489)),$L$2:$L$3995,0)),"")</f>
        <v/>
      </c>
      <c r="N489" s="78" t="str">
        <f>IFERROR(INDEX(all[الباركود],MATCH(SMALL($L$2:$L$3995,ROWS($N$2:N489)),$L$2:$L$3995,0)),"")</f>
        <v/>
      </c>
      <c r="O489" s="78" t="str">
        <f>IFERROR(INDEX(all[الشركة],MATCH(SMALL($L$2:$L$3995,ROWS($O$2:O489)),$L$2:$L$3995,0)),"")</f>
        <v/>
      </c>
      <c r="P489" s="79" t="str">
        <f>IFERROR(INDEX(all[سعر البيع],MATCH(SMALL($L$2:$L$3995,ROWS($P$2:P489)),$L$2:$L$3995,0)),"")</f>
        <v/>
      </c>
    </row>
    <row r="490" spans="1:16" x14ac:dyDescent="0.2">
      <c r="A490" s="71"/>
      <c r="B490" s="69"/>
      <c r="C490" s="69"/>
      <c r="D490" s="70"/>
      <c r="F490" s="77" t="str">
        <f>IFERROR(INDEX(all[اسم الصنف],MATCH(SMALL($I$2:$I$3995,ROWS($F$2:F490)),$I$2:$I$3995,0)),"")</f>
        <v/>
      </c>
      <c r="G490" s="78" t="str">
        <f>IFERROR(IF(SEARCH(بحث!$L$4,all[الشركة])&gt;0,ROW(G490),""),"")</f>
        <v/>
      </c>
      <c r="H490" s="78" t="str">
        <f>IFERROR(INDEX(all[الشركة],MATCH(SMALL($G$2:$G$3995,ROWS($H$2:H490)),$G$2:$G$3995,0)),"")</f>
        <v/>
      </c>
      <c r="I490" s="78" t="str">
        <f>IFERROR(IF(SEARCH(بحث!$L$4,all[الشركة])&gt;0,ROW(G490),""),"")</f>
        <v/>
      </c>
      <c r="J490" s="78" t="str">
        <f>IFERROR(INDEX(all[الباركود],MATCH(SMALL($I$2:$I$3995,ROWS($J$2:J490)),$I$2:$I$3995,0)),"")</f>
        <v/>
      </c>
      <c r="K490" s="79" t="str">
        <f>IFERROR(INDEX(all[سعر البيع],MATCH(SMALL($I$2:$I$3995,ROWS($K$2:K490)),$I$2:$I$3995,0)),"")</f>
        <v/>
      </c>
      <c r="L490" s="77" t="str">
        <f>IFERROR(IF(SEARCH(بحث!$D$4,all[اسم الصنف])&gt;0,ROW(L490),""),"")</f>
        <v/>
      </c>
      <c r="M490" s="78" t="str">
        <f>IFERROR(INDEX(all[اسم الصنف],MATCH(SMALL($L$2:$L$3995,ROWS($M$2:M490)),$L$2:$L$3995,0)),"")</f>
        <v/>
      </c>
      <c r="N490" s="78" t="str">
        <f>IFERROR(INDEX(all[الباركود],MATCH(SMALL($L$2:$L$3995,ROWS($N$2:N490)),$L$2:$L$3995,0)),"")</f>
        <v/>
      </c>
      <c r="O490" s="78" t="str">
        <f>IFERROR(INDEX(all[الشركة],MATCH(SMALL($L$2:$L$3995,ROWS($O$2:O490)),$L$2:$L$3995,0)),"")</f>
        <v/>
      </c>
      <c r="P490" s="79" t="str">
        <f>IFERROR(INDEX(all[سعر البيع],MATCH(SMALL($L$2:$L$3995,ROWS($P$2:P490)),$L$2:$L$3995,0)),"")</f>
        <v/>
      </c>
    </row>
    <row r="491" spans="1:16" x14ac:dyDescent="0.2">
      <c r="A491" s="71"/>
      <c r="B491" s="69"/>
      <c r="C491" s="69"/>
      <c r="D491" s="70"/>
      <c r="F491" s="77" t="str">
        <f>IFERROR(INDEX(all[اسم الصنف],MATCH(SMALL($I$2:$I$3995,ROWS($F$2:F491)),$I$2:$I$3995,0)),"")</f>
        <v/>
      </c>
      <c r="G491" s="78" t="str">
        <f>IFERROR(IF(SEARCH(بحث!$L$4,all[الشركة])&gt;0,ROW(G491),""),"")</f>
        <v/>
      </c>
      <c r="H491" s="78" t="str">
        <f>IFERROR(INDEX(all[الشركة],MATCH(SMALL($G$2:$G$3995,ROWS($H$2:H491)),$G$2:$G$3995,0)),"")</f>
        <v/>
      </c>
      <c r="I491" s="78" t="str">
        <f>IFERROR(IF(SEARCH(بحث!$L$4,all[الشركة])&gt;0,ROW(G491),""),"")</f>
        <v/>
      </c>
      <c r="J491" s="78" t="str">
        <f>IFERROR(INDEX(all[الباركود],MATCH(SMALL($I$2:$I$3995,ROWS($J$2:J491)),$I$2:$I$3995,0)),"")</f>
        <v/>
      </c>
      <c r="K491" s="79" t="str">
        <f>IFERROR(INDEX(all[سعر البيع],MATCH(SMALL($I$2:$I$3995,ROWS($K$2:K491)),$I$2:$I$3995,0)),"")</f>
        <v/>
      </c>
      <c r="L491" s="77" t="str">
        <f>IFERROR(IF(SEARCH(بحث!$D$4,all[اسم الصنف])&gt;0,ROW(L491),""),"")</f>
        <v/>
      </c>
      <c r="M491" s="78" t="str">
        <f>IFERROR(INDEX(all[اسم الصنف],MATCH(SMALL($L$2:$L$3995,ROWS($M$2:M491)),$L$2:$L$3995,0)),"")</f>
        <v/>
      </c>
      <c r="N491" s="78" t="str">
        <f>IFERROR(INDEX(all[الباركود],MATCH(SMALL($L$2:$L$3995,ROWS($N$2:N491)),$L$2:$L$3995,0)),"")</f>
        <v/>
      </c>
      <c r="O491" s="78" t="str">
        <f>IFERROR(INDEX(all[الشركة],MATCH(SMALL($L$2:$L$3995,ROWS($O$2:O491)),$L$2:$L$3995,0)),"")</f>
        <v/>
      </c>
      <c r="P491" s="79" t="str">
        <f>IFERROR(INDEX(all[سعر البيع],MATCH(SMALL($L$2:$L$3995,ROWS($P$2:P491)),$L$2:$L$3995,0)),"")</f>
        <v/>
      </c>
    </row>
    <row r="492" spans="1:16" x14ac:dyDescent="0.2">
      <c r="A492" s="71"/>
      <c r="B492" s="69"/>
      <c r="C492" s="69"/>
      <c r="D492" s="70"/>
      <c r="F492" s="77" t="str">
        <f>IFERROR(INDEX(all[اسم الصنف],MATCH(SMALL($I$2:$I$3995,ROWS($F$2:F492)),$I$2:$I$3995,0)),"")</f>
        <v/>
      </c>
      <c r="G492" s="78" t="str">
        <f>IFERROR(IF(SEARCH(بحث!$L$4,all[الشركة])&gt;0,ROW(G492),""),"")</f>
        <v/>
      </c>
      <c r="H492" s="78" t="str">
        <f>IFERROR(INDEX(all[الشركة],MATCH(SMALL($G$2:$G$3995,ROWS($H$2:H492)),$G$2:$G$3995,0)),"")</f>
        <v/>
      </c>
      <c r="I492" s="78" t="str">
        <f>IFERROR(IF(SEARCH(بحث!$L$4,all[الشركة])&gt;0,ROW(G492),""),"")</f>
        <v/>
      </c>
      <c r="J492" s="78" t="str">
        <f>IFERROR(INDEX(all[الباركود],MATCH(SMALL($I$2:$I$3995,ROWS($J$2:J492)),$I$2:$I$3995,0)),"")</f>
        <v/>
      </c>
      <c r="K492" s="79" t="str">
        <f>IFERROR(INDEX(all[سعر البيع],MATCH(SMALL($I$2:$I$3995,ROWS($K$2:K492)),$I$2:$I$3995,0)),"")</f>
        <v/>
      </c>
      <c r="L492" s="77" t="str">
        <f>IFERROR(IF(SEARCH(بحث!$D$4,all[اسم الصنف])&gt;0,ROW(L492),""),"")</f>
        <v/>
      </c>
      <c r="M492" s="78" t="str">
        <f>IFERROR(INDEX(all[اسم الصنف],MATCH(SMALL($L$2:$L$3995,ROWS($M$2:M492)),$L$2:$L$3995,0)),"")</f>
        <v/>
      </c>
      <c r="N492" s="78" t="str">
        <f>IFERROR(INDEX(all[الباركود],MATCH(SMALL($L$2:$L$3995,ROWS($N$2:N492)),$L$2:$L$3995,0)),"")</f>
        <v/>
      </c>
      <c r="O492" s="78" t="str">
        <f>IFERROR(INDEX(all[الشركة],MATCH(SMALL($L$2:$L$3995,ROWS($O$2:O492)),$L$2:$L$3995,0)),"")</f>
        <v/>
      </c>
      <c r="P492" s="79" t="str">
        <f>IFERROR(INDEX(all[سعر البيع],MATCH(SMALL($L$2:$L$3995,ROWS($P$2:P492)),$L$2:$L$3995,0)),"")</f>
        <v/>
      </c>
    </row>
    <row r="493" spans="1:16" x14ac:dyDescent="0.2">
      <c r="A493" s="71"/>
      <c r="B493" s="69"/>
      <c r="C493" s="69"/>
      <c r="D493" s="70"/>
      <c r="F493" s="77" t="str">
        <f>IFERROR(INDEX(all[اسم الصنف],MATCH(SMALL($I$2:$I$3995,ROWS($F$2:F493)),$I$2:$I$3995,0)),"")</f>
        <v/>
      </c>
      <c r="G493" s="78" t="str">
        <f>IFERROR(IF(SEARCH(بحث!$L$4,all[الشركة])&gt;0,ROW(G493),""),"")</f>
        <v/>
      </c>
      <c r="H493" s="78" t="str">
        <f>IFERROR(INDEX(all[الشركة],MATCH(SMALL($G$2:$G$3995,ROWS($H$2:H493)),$G$2:$G$3995,0)),"")</f>
        <v/>
      </c>
      <c r="I493" s="78" t="str">
        <f>IFERROR(IF(SEARCH(بحث!$L$4,all[الشركة])&gt;0,ROW(G493),""),"")</f>
        <v/>
      </c>
      <c r="J493" s="78" t="str">
        <f>IFERROR(INDEX(all[الباركود],MATCH(SMALL($I$2:$I$3995,ROWS($J$2:J493)),$I$2:$I$3995,0)),"")</f>
        <v/>
      </c>
      <c r="K493" s="79" t="str">
        <f>IFERROR(INDEX(all[سعر البيع],MATCH(SMALL($I$2:$I$3995,ROWS($K$2:K493)),$I$2:$I$3995,0)),"")</f>
        <v/>
      </c>
      <c r="L493" s="77" t="str">
        <f>IFERROR(IF(SEARCH(بحث!$D$4,all[اسم الصنف])&gt;0,ROW(L493),""),"")</f>
        <v/>
      </c>
      <c r="M493" s="78" t="str">
        <f>IFERROR(INDEX(all[اسم الصنف],MATCH(SMALL($L$2:$L$3995,ROWS($M$2:M493)),$L$2:$L$3995,0)),"")</f>
        <v/>
      </c>
      <c r="N493" s="78" t="str">
        <f>IFERROR(INDEX(all[الباركود],MATCH(SMALL($L$2:$L$3995,ROWS($N$2:N493)),$L$2:$L$3995,0)),"")</f>
        <v/>
      </c>
      <c r="O493" s="78" t="str">
        <f>IFERROR(INDEX(all[الشركة],MATCH(SMALL($L$2:$L$3995,ROWS($O$2:O493)),$L$2:$L$3995,0)),"")</f>
        <v/>
      </c>
      <c r="P493" s="79" t="str">
        <f>IFERROR(INDEX(all[سعر البيع],MATCH(SMALL($L$2:$L$3995,ROWS($P$2:P493)),$L$2:$L$3995,0)),"")</f>
        <v/>
      </c>
    </row>
    <row r="494" spans="1:16" x14ac:dyDescent="0.2">
      <c r="A494" s="71"/>
      <c r="B494" s="69"/>
      <c r="C494" s="69"/>
      <c r="D494" s="70"/>
      <c r="F494" s="77" t="str">
        <f>IFERROR(INDEX(all[اسم الصنف],MATCH(SMALL($I$2:$I$3995,ROWS($F$2:F494)),$I$2:$I$3995,0)),"")</f>
        <v/>
      </c>
      <c r="G494" s="78" t="str">
        <f>IFERROR(IF(SEARCH(بحث!$L$4,all[الشركة])&gt;0,ROW(G494),""),"")</f>
        <v/>
      </c>
      <c r="H494" s="78" t="str">
        <f>IFERROR(INDEX(all[الشركة],MATCH(SMALL($G$2:$G$3995,ROWS($H$2:H494)),$G$2:$G$3995,0)),"")</f>
        <v/>
      </c>
      <c r="I494" s="78" t="str">
        <f>IFERROR(IF(SEARCH(بحث!$L$4,all[الشركة])&gt;0,ROW(G494),""),"")</f>
        <v/>
      </c>
      <c r="J494" s="78" t="str">
        <f>IFERROR(INDEX(all[الباركود],MATCH(SMALL($I$2:$I$3995,ROWS($J$2:J494)),$I$2:$I$3995,0)),"")</f>
        <v/>
      </c>
      <c r="K494" s="79" t="str">
        <f>IFERROR(INDEX(all[سعر البيع],MATCH(SMALL($I$2:$I$3995,ROWS($K$2:K494)),$I$2:$I$3995,0)),"")</f>
        <v/>
      </c>
      <c r="L494" s="77" t="str">
        <f>IFERROR(IF(SEARCH(بحث!$D$4,all[اسم الصنف])&gt;0,ROW(L494),""),"")</f>
        <v/>
      </c>
      <c r="M494" s="78" t="str">
        <f>IFERROR(INDEX(all[اسم الصنف],MATCH(SMALL($L$2:$L$3995,ROWS($M$2:M494)),$L$2:$L$3995,0)),"")</f>
        <v/>
      </c>
      <c r="N494" s="78" t="str">
        <f>IFERROR(INDEX(all[الباركود],MATCH(SMALL($L$2:$L$3995,ROWS($N$2:N494)),$L$2:$L$3995,0)),"")</f>
        <v/>
      </c>
      <c r="O494" s="78" t="str">
        <f>IFERROR(INDEX(all[الشركة],MATCH(SMALL($L$2:$L$3995,ROWS($O$2:O494)),$L$2:$L$3995,0)),"")</f>
        <v/>
      </c>
      <c r="P494" s="79" t="str">
        <f>IFERROR(INDEX(all[سعر البيع],MATCH(SMALL($L$2:$L$3995,ROWS($P$2:P494)),$L$2:$L$3995,0)),"")</f>
        <v/>
      </c>
    </row>
    <row r="495" spans="1:16" x14ac:dyDescent="0.2">
      <c r="A495" s="71"/>
      <c r="B495" s="69"/>
      <c r="C495" s="69"/>
      <c r="D495" s="70"/>
      <c r="F495" s="77" t="str">
        <f>IFERROR(INDEX(all[اسم الصنف],MATCH(SMALL($I$2:$I$3995,ROWS($F$2:F495)),$I$2:$I$3995,0)),"")</f>
        <v/>
      </c>
      <c r="G495" s="78" t="str">
        <f>IFERROR(IF(SEARCH(بحث!$L$4,all[الشركة])&gt;0,ROW(G495),""),"")</f>
        <v/>
      </c>
      <c r="H495" s="78" t="str">
        <f>IFERROR(INDEX(all[الشركة],MATCH(SMALL($G$2:$G$3995,ROWS($H$2:H495)),$G$2:$G$3995,0)),"")</f>
        <v/>
      </c>
      <c r="I495" s="78" t="str">
        <f>IFERROR(IF(SEARCH(بحث!$L$4,all[الشركة])&gt;0,ROW(G495),""),"")</f>
        <v/>
      </c>
      <c r="J495" s="78" t="str">
        <f>IFERROR(INDEX(all[الباركود],MATCH(SMALL($I$2:$I$3995,ROWS($J$2:J495)),$I$2:$I$3995,0)),"")</f>
        <v/>
      </c>
      <c r="K495" s="79" t="str">
        <f>IFERROR(INDEX(all[سعر البيع],MATCH(SMALL($I$2:$I$3995,ROWS($K$2:K495)),$I$2:$I$3995,0)),"")</f>
        <v/>
      </c>
      <c r="L495" s="77" t="str">
        <f>IFERROR(IF(SEARCH(بحث!$D$4,all[اسم الصنف])&gt;0,ROW(L495),""),"")</f>
        <v/>
      </c>
      <c r="M495" s="78" t="str">
        <f>IFERROR(INDEX(all[اسم الصنف],MATCH(SMALL($L$2:$L$3995,ROWS($M$2:M495)),$L$2:$L$3995,0)),"")</f>
        <v/>
      </c>
      <c r="N495" s="78" t="str">
        <f>IFERROR(INDEX(all[الباركود],MATCH(SMALL($L$2:$L$3995,ROWS($N$2:N495)),$L$2:$L$3995,0)),"")</f>
        <v/>
      </c>
      <c r="O495" s="78" t="str">
        <f>IFERROR(INDEX(all[الشركة],MATCH(SMALL($L$2:$L$3995,ROWS($O$2:O495)),$L$2:$L$3995,0)),"")</f>
        <v/>
      </c>
      <c r="P495" s="79" t="str">
        <f>IFERROR(INDEX(all[سعر البيع],MATCH(SMALL($L$2:$L$3995,ROWS($P$2:P495)),$L$2:$L$3995,0)),"")</f>
        <v/>
      </c>
    </row>
    <row r="496" spans="1:16" x14ac:dyDescent="0.2">
      <c r="A496" s="71"/>
      <c r="B496" s="69"/>
      <c r="C496" s="69"/>
      <c r="D496" s="70"/>
      <c r="F496" s="77" t="str">
        <f>IFERROR(INDEX(all[اسم الصنف],MATCH(SMALL($I$2:$I$3995,ROWS($F$2:F496)),$I$2:$I$3995,0)),"")</f>
        <v/>
      </c>
      <c r="G496" s="78" t="str">
        <f>IFERROR(IF(SEARCH(بحث!$L$4,all[الشركة])&gt;0,ROW(G496),""),"")</f>
        <v/>
      </c>
      <c r="H496" s="78" t="str">
        <f>IFERROR(INDEX(all[الشركة],MATCH(SMALL($G$2:$G$3995,ROWS($H$2:H496)),$G$2:$G$3995,0)),"")</f>
        <v/>
      </c>
      <c r="I496" s="78" t="str">
        <f>IFERROR(IF(SEARCH(بحث!$L$4,all[الشركة])&gt;0,ROW(G496),""),"")</f>
        <v/>
      </c>
      <c r="J496" s="78" t="str">
        <f>IFERROR(INDEX(all[الباركود],MATCH(SMALL($I$2:$I$3995,ROWS($J$2:J496)),$I$2:$I$3995,0)),"")</f>
        <v/>
      </c>
      <c r="K496" s="79" t="str">
        <f>IFERROR(INDEX(all[سعر البيع],MATCH(SMALL($I$2:$I$3995,ROWS($K$2:K496)),$I$2:$I$3995,0)),"")</f>
        <v/>
      </c>
      <c r="L496" s="77" t="str">
        <f>IFERROR(IF(SEARCH(بحث!$D$4,all[اسم الصنف])&gt;0,ROW(L496),""),"")</f>
        <v/>
      </c>
      <c r="M496" s="78" t="str">
        <f>IFERROR(INDEX(all[اسم الصنف],MATCH(SMALL($L$2:$L$3995,ROWS($M$2:M496)),$L$2:$L$3995,0)),"")</f>
        <v/>
      </c>
      <c r="N496" s="78" t="str">
        <f>IFERROR(INDEX(all[الباركود],MATCH(SMALL($L$2:$L$3995,ROWS($N$2:N496)),$L$2:$L$3995,0)),"")</f>
        <v/>
      </c>
      <c r="O496" s="78" t="str">
        <f>IFERROR(INDEX(all[الشركة],MATCH(SMALL($L$2:$L$3995,ROWS($O$2:O496)),$L$2:$L$3995,0)),"")</f>
        <v/>
      </c>
      <c r="P496" s="79" t="str">
        <f>IFERROR(INDEX(all[سعر البيع],MATCH(SMALL($L$2:$L$3995,ROWS($P$2:P496)),$L$2:$L$3995,0)),"")</f>
        <v/>
      </c>
    </row>
    <row r="497" spans="1:16" x14ac:dyDescent="0.2">
      <c r="A497" s="71"/>
      <c r="B497" s="69"/>
      <c r="C497" s="69"/>
      <c r="D497" s="70"/>
      <c r="F497" s="77" t="str">
        <f>IFERROR(INDEX(all[اسم الصنف],MATCH(SMALL($I$2:$I$3995,ROWS($F$2:F497)),$I$2:$I$3995,0)),"")</f>
        <v/>
      </c>
      <c r="G497" s="78" t="str">
        <f>IFERROR(IF(SEARCH(بحث!$L$4,all[الشركة])&gt;0,ROW(G497),""),"")</f>
        <v/>
      </c>
      <c r="H497" s="78" t="str">
        <f>IFERROR(INDEX(all[الشركة],MATCH(SMALL($G$2:$G$3995,ROWS($H$2:H497)),$G$2:$G$3995,0)),"")</f>
        <v/>
      </c>
      <c r="I497" s="78" t="str">
        <f>IFERROR(IF(SEARCH(بحث!$L$4,all[الشركة])&gt;0,ROW(G497),""),"")</f>
        <v/>
      </c>
      <c r="J497" s="78" t="str">
        <f>IFERROR(INDEX(all[الباركود],MATCH(SMALL($I$2:$I$3995,ROWS($J$2:J497)),$I$2:$I$3995,0)),"")</f>
        <v/>
      </c>
      <c r="K497" s="79" t="str">
        <f>IFERROR(INDEX(all[سعر البيع],MATCH(SMALL($I$2:$I$3995,ROWS($K$2:K497)),$I$2:$I$3995,0)),"")</f>
        <v/>
      </c>
      <c r="L497" s="77" t="str">
        <f>IFERROR(IF(SEARCH(بحث!$D$4,all[اسم الصنف])&gt;0,ROW(L497),""),"")</f>
        <v/>
      </c>
      <c r="M497" s="78" t="str">
        <f>IFERROR(INDEX(all[اسم الصنف],MATCH(SMALL($L$2:$L$3995,ROWS($M$2:M497)),$L$2:$L$3995,0)),"")</f>
        <v/>
      </c>
      <c r="N497" s="78" t="str">
        <f>IFERROR(INDEX(all[الباركود],MATCH(SMALL($L$2:$L$3995,ROWS($N$2:N497)),$L$2:$L$3995,0)),"")</f>
        <v/>
      </c>
      <c r="O497" s="78" t="str">
        <f>IFERROR(INDEX(all[الشركة],MATCH(SMALL($L$2:$L$3995,ROWS($O$2:O497)),$L$2:$L$3995,0)),"")</f>
        <v/>
      </c>
      <c r="P497" s="79" t="str">
        <f>IFERROR(INDEX(all[سعر البيع],MATCH(SMALL($L$2:$L$3995,ROWS($P$2:P497)),$L$2:$L$3995,0)),"")</f>
        <v/>
      </c>
    </row>
    <row r="498" spans="1:16" x14ac:dyDescent="0.2">
      <c r="A498" s="71"/>
      <c r="B498" s="69"/>
      <c r="C498" s="69"/>
      <c r="D498" s="70"/>
      <c r="F498" s="77" t="str">
        <f>IFERROR(INDEX(all[اسم الصنف],MATCH(SMALL($I$2:$I$3995,ROWS($F$2:F498)),$I$2:$I$3995,0)),"")</f>
        <v/>
      </c>
      <c r="G498" s="78" t="str">
        <f>IFERROR(IF(SEARCH(بحث!$L$4,all[الشركة])&gt;0,ROW(G498),""),"")</f>
        <v/>
      </c>
      <c r="H498" s="78" t="str">
        <f>IFERROR(INDEX(all[الشركة],MATCH(SMALL($G$2:$G$3995,ROWS($H$2:H498)),$G$2:$G$3995,0)),"")</f>
        <v/>
      </c>
      <c r="I498" s="78" t="str">
        <f>IFERROR(IF(SEARCH(بحث!$L$4,all[الشركة])&gt;0,ROW(G498),""),"")</f>
        <v/>
      </c>
      <c r="J498" s="78" t="str">
        <f>IFERROR(INDEX(all[الباركود],MATCH(SMALL($I$2:$I$3995,ROWS($J$2:J498)),$I$2:$I$3995,0)),"")</f>
        <v/>
      </c>
      <c r="K498" s="79" t="str">
        <f>IFERROR(INDEX(all[سعر البيع],MATCH(SMALL($I$2:$I$3995,ROWS($K$2:K498)),$I$2:$I$3995,0)),"")</f>
        <v/>
      </c>
      <c r="L498" s="77" t="str">
        <f>IFERROR(IF(SEARCH(بحث!$D$4,all[اسم الصنف])&gt;0,ROW(L498),""),"")</f>
        <v/>
      </c>
      <c r="M498" s="78" t="str">
        <f>IFERROR(INDEX(all[اسم الصنف],MATCH(SMALL($L$2:$L$3995,ROWS($M$2:M498)),$L$2:$L$3995,0)),"")</f>
        <v/>
      </c>
      <c r="N498" s="78" t="str">
        <f>IFERROR(INDEX(all[الباركود],MATCH(SMALL($L$2:$L$3995,ROWS($N$2:N498)),$L$2:$L$3995,0)),"")</f>
        <v/>
      </c>
      <c r="O498" s="78" t="str">
        <f>IFERROR(INDEX(all[الشركة],MATCH(SMALL($L$2:$L$3995,ROWS($O$2:O498)),$L$2:$L$3995,0)),"")</f>
        <v/>
      </c>
      <c r="P498" s="79" t="str">
        <f>IFERROR(INDEX(all[سعر البيع],MATCH(SMALL($L$2:$L$3995,ROWS($P$2:P498)),$L$2:$L$3995,0)),"")</f>
        <v/>
      </c>
    </row>
    <row r="499" spans="1:16" x14ac:dyDescent="0.2">
      <c r="A499" s="71"/>
      <c r="B499" s="69"/>
      <c r="C499" s="69"/>
      <c r="D499" s="70"/>
      <c r="F499" s="77" t="str">
        <f>IFERROR(INDEX(all[اسم الصنف],MATCH(SMALL($I$2:$I$3995,ROWS($F$2:F499)),$I$2:$I$3995,0)),"")</f>
        <v/>
      </c>
      <c r="G499" s="78" t="str">
        <f>IFERROR(IF(SEARCH(بحث!$L$4,all[الشركة])&gt;0,ROW(G499),""),"")</f>
        <v/>
      </c>
      <c r="H499" s="78" t="str">
        <f>IFERROR(INDEX(all[الشركة],MATCH(SMALL($G$2:$G$3995,ROWS($H$2:H499)),$G$2:$G$3995,0)),"")</f>
        <v/>
      </c>
      <c r="I499" s="78" t="str">
        <f>IFERROR(IF(SEARCH(بحث!$L$4,all[الشركة])&gt;0,ROW(G499),""),"")</f>
        <v/>
      </c>
      <c r="J499" s="78" t="str">
        <f>IFERROR(INDEX(all[الباركود],MATCH(SMALL($I$2:$I$3995,ROWS($J$2:J499)),$I$2:$I$3995,0)),"")</f>
        <v/>
      </c>
      <c r="K499" s="79" t="str">
        <f>IFERROR(INDEX(all[سعر البيع],MATCH(SMALL($I$2:$I$3995,ROWS($K$2:K499)),$I$2:$I$3995,0)),"")</f>
        <v/>
      </c>
      <c r="L499" s="77" t="str">
        <f>IFERROR(IF(SEARCH(بحث!$D$4,all[اسم الصنف])&gt;0,ROW(L499),""),"")</f>
        <v/>
      </c>
      <c r="M499" s="78" t="str">
        <f>IFERROR(INDEX(all[اسم الصنف],MATCH(SMALL($L$2:$L$3995,ROWS($M$2:M499)),$L$2:$L$3995,0)),"")</f>
        <v/>
      </c>
      <c r="N499" s="78" t="str">
        <f>IFERROR(INDEX(all[الباركود],MATCH(SMALL($L$2:$L$3995,ROWS($N$2:N499)),$L$2:$L$3995,0)),"")</f>
        <v/>
      </c>
      <c r="O499" s="78" t="str">
        <f>IFERROR(INDEX(all[الشركة],MATCH(SMALL($L$2:$L$3995,ROWS($O$2:O499)),$L$2:$L$3995,0)),"")</f>
        <v/>
      </c>
      <c r="P499" s="79" t="str">
        <f>IFERROR(INDEX(all[سعر البيع],MATCH(SMALL($L$2:$L$3995,ROWS($P$2:P499)),$L$2:$L$3995,0)),"")</f>
        <v/>
      </c>
    </row>
    <row r="500" spans="1:16" x14ac:dyDescent="0.2">
      <c r="A500" s="71"/>
      <c r="B500" s="69"/>
      <c r="C500" s="69"/>
      <c r="D500" s="70"/>
      <c r="F500" s="77" t="str">
        <f>IFERROR(INDEX(all[اسم الصنف],MATCH(SMALL($I$2:$I$3995,ROWS($F$2:F500)),$I$2:$I$3995,0)),"")</f>
        <v/>
      </c>
      <c r="G500" s="78" t="str">
        <f>IFERROR(IF(SEARCH(بحث!$L$4,all[الشركة])&gt;0,ROW(G500),""),"")</f>
        <v/>
      </c>
      <c r="H500" s="78" t="str">
        <f>IFERROR(INDEX(all[الشركة],MATCH(SMALL($G$2:$G$3995,ROWS($H$2:H500)),$G$2:$G$3995,0)),"")</f>
        <v/>
      </c>
      <c r="I500" s="78" t="str">
        <f>IFERROR(IF(SEARCH(بحث!$L$4,all[الشركة])&gt;0,ROW(G500),""),"")</f>
        <v/>
      </c>
      <c r="J500" s="78" t="str">
        <f>IFERROR(INDEX(all[الباركود],MATCH(SMALL($I$2:$I$3995,ROWS($J$2:J500)),$I$2:$I$3995,0)),"")</f>
        <v/>
      </c>
      <c r="K500" s="79" t="str">
        <f>IFERROR(INDEX(all[سعر البيع],MATCH(SMALL($I$2:$I$3995,ROWS($K$2:K500)),$I$2:$I$3995,0)),"")</f>
        <v/>
      </c>
      <c r="L500" s="77" t="str">
        <f>IFERROR(IF(SEARCH(بحث!$D$4,all[اسم الصنف])&gt;0,ROW(L500),""),"")</f>
        <v/>
      </c>
      <c r="M500" s="78" t="str">
        <f>IFERROR(INDEX(all[اسم الصنف],MATCH(SMALL($L$2:$L$3995,ROWS($M$2:M500)),$L$2:$L$3995,0)),"")</f>
        <v/>
      </c>
      <c r="N500" s="78" t="str">
        <f>IFERROR(INDEX(all[الباركود],MATCH(SMALL($L$2:$L$3995,ROWS($N$2:N500)),$L$2:$L$3995,0)),"")</f>
        <v/>
      </c>
      <c r="O500" s="78" t="str">
        <f>IFERROR(INDEX(all[الشركة],MATCH(SMALL($L$2:$L$3995,ROWS($O$2:O500)),$L$2:$L$3995,0)),"")</f>
        <v/>
      </c>
      <c r="P500" s="79" t="str">
        <f>IFERROR(INDEX(all[سعر البيع],MATCH(SMALL($L$2:$L$3995,ROWS($P$2:P500)),$L$2:$L$3995,0)),"")</f>
        <v/>
      </c>
    </row>
    <row r="501" spans="1:16" x14ac:dyDescent="0.2">
      <c r="A501" s="71"/>
      <c r="B501" s="69"/>
      <c r="C501" s="69"/>
      <c r="D501" s="70"/>
      <c r="F501" s="77" t="str">
        <f>IFERROR(INDEX(all[اسم الصنف],MATCH(SMALL($I$2:$I$3995,ROWS($F$2:F501)),$I$2:$I$3995,0)),"")</f>
        <v/>
      </c>
      <c r="G501" s="78" t="str">
        <f>IFERROR(IF(SEARCH(بحث!$L$4,all[الشركة])&gt;0,ROW(G501),""),"")</f>
        <v/>
      </c>
      <c r="H501" s="78" t="str">
        <f>IFERROR(INDEX(all[الشركة],MATCH(SMALL($G$2:$G$3995,ROWS($H$2:H501)),$G$2:$G$3995,0)),"")</f>
        <v/>
      </c>
      <c r="I501" s="78" t="str">
        <f>IFERROR(IF(SEARCH(بحث!$L$4,all[الشركة])&gt;0,ROW(G501),""),"")</f>
        <v/>
      </c>
      <c r="J501" s="78" t="str">
        <f>IFERROR(INDEX(all[الباركود],MATCH(SMALL($I$2:$I$3995,ROWS($J$2:J501)),$I$2:$I$3995,0)),"")</f>
        <v/>
      </c>
      <c r="K501" s="79" t="str">
        <f>IFERROR(INDEX(all[سعر البيع],MATCH(SMALL($I$2:$I$3995,ROWS($K$2:K501)),$I$2:$I$3995,0)),"")</f>
        <v/>
      </c>
      <c r="L501" s="77" t="str">
        <f>IFERROR(IF(SEARCH(بحث!$D$4,all[اسم الصنف])&gt;0,ROW(L501),""),"")</f>
        <v/>
      </c>
      <c r="M501" s="78" t="str">
        <f>IFERROR(INDEX(all[اسم الصنف],MATCH(SMALL($L$2:$L$3995,ROWS($M$2:M501)),$L$2:$L$3995,0)),"")</f>
        <v/>
      </c>
      <c r="N501" s="78" t="str">
        <f>IFERROR(INDEX(all[الباركود],MATCH(SMALL($L$2:$L$3995,ROWS($N$2:N501)),$L$2:$L$3995,0)),"")</f>
        <v/>
      </c>
      <c r="O501" s="78" t="str">
        <f>IFERROR(INDEX(all[الشركة],MATCH(SMALL($L$2:$L$3995,ROWS($O$2:O501)),$L$2:$L$3995,0)),"")</f>
        <v/>
      </c>
      <c r="P501" s="79" t="str">
        <f>IFERROR(INDEX(all[سعر البيع],MATCH(SMALL($L$2:$L$3995,ROWS($P$2:P501)),$L$2:$L$3995,0)),"")</f>
        <v/>
      </c>
    </row>
    <row r="502" spans="1:16" x14ac:dyDescent="0.2">
      <c r="A502" s="71"/>
      <c r="B502" s="69"/>
      <c r="C502" s="69"/>
      <c r="D502" s="70"/>
      <c r="F502" s="77" t="str">
        <f>IFERROR(INDEX(all[اسم الصنف],MATCH(SMALL($I$2:$I$3995,ROWS($F$2:F502)),$I$2:$I$3995,0)),"")</f>
        <v/>
      </c>
      <c r="G502" s="78" t="str">
        <f>IFERROR(IF(SEARCH(بحث!$L$4,all[الشركة])&gt;0,ROW(G502),""),"")</f>
        <v/>
      </c>
      <c r="H502" s="78" t="str">
        <f>IFERROR(INDEX(all[الشركة],MATCH(SMALL($G$2:$G$3995,ROWS($H$2:H502)),$G$2:$G$3995,0)),"")</f>
        <v/>
      </c>
      <c r="I502" s="78" t="str">
        <f>IFERROR(IF(SEARCH(بحث!$L$4,all[الشركة])&gt;0,ROW(G502),""),"")</f>
        <v/>
      </c>
      <c r="J502" s="78" t="str">
        <f>IFERROR(INDEX(all[الباركود],MATCH(SMALL($I$2:$I$3995,ROWS($J$2:J502)),$I$2:$I$3995,0)),"")</f>
        <v/>
      </c>
      <c r="K502" s="79" t="str">
        <f>IFERROR(INDEX(all[سعر البيع],MATCH(SMALL($I$2:$I$3995,ROWS($K$2:K502)),$I$2:$I$3995,0)),"")</f>
        <v/>
      </c>
      <c r="L502" s="77" t="str">
        <f>IFERROR(IF(SEARCH(بحث!$D$4,all[اسم الصنف])&gt;0,ROW(L502),""),"")</f>
        <v/>
      </c>
      <c r="M502" s="78" t="str">
        <f>IFERROR(INDEX(all[اسم الصنف],MATCH(SMALL($L$2:$L$3995,ROWS($M$2:M502)),$L$2:$L$3995,0)),"")</f>
        <v/>
      </c>
      <c r="N502" s="78" t="str">
        <f>IFERROR(INDEX(all[الباركود],MATCH(SMALL($L$2:$L$3995,ROWS($N$2:N502)),$L$2:$L$3995,0)),"")</f>
        <v/>
      </c>
      <c r="O502" s="78" t="str">
        <f>IFERROR(INDEX(all[الشركة],MATCH(SMALL($L$2:$L$3995,ROWS($O$2:O502)),$L$2:$L$3995,0)),"")</f>
        <v/>
      </c>
      <c r="P502" s="79" t="str">
        <f>IFERROR(INDEX(all[سعر البيع],MATCH(SMALL($L$2:$L$3995,ROWS($P$2:P502)),$L$2:$L$3995,0)),"")</f>
        <v/>
      </c>
    </row>
    <row r="503" spans="1:16" x14ac:dyDescent="0.2">
      <c r="A503" s="71"/>
      <c r="B503" s="69"/>
      <c r="C503" s="69"/>
      <c r="D503" s="70"/>
      <c r="F503" s="77" t="str">
        <f>IFERROR(INDEX(all[اسم الصنف],MATCH(SMALL($I$2:$I$3995,ROWS($F$2:F503)),$I$2:$I$3995,0)),"")</f>
        <v/>
      </c>
      <c r="G503" s="78" t="str">
        <f>IFERROR(IF(SEARCH(بحث!$L$4,all[الشركة])&gt;0,ROW(G503),""),"")</f>
        <v/>
      </c>
      <c r="H503" s="78" t="str">
        <f>IFERROR(INDEX(all[الشركة],MATCH(SMALL($G$2:$G$3995,ROWS($H$2:H503)),$G$2:$G$3995,0)),"")</f>
        <v/>
      </c>
      <c r="I503" s="78" t="str">
        <f>IFERROR(IF(SEARCH(بحث!$L$4,all[الشركة])&gt;0,ROW(G503),""),"")</f>
        <v/>
      </c>
      <c r="J503" s="78" t="str">
        <f>IFERROR(INDEX(all[الباركود],MATCH(SMALL($I$2:$I$3995,ROWS($J$2:J503)),$I$2:$I$3995,0)),"")</f>
        <v/>
      </c>
      <c r="K503" s="79" t="str">
        <f>IFERROR(INDEX(all[سعر البيع],MATCH(SMALL($I$2:$I$3995,ROWS($K$2:K503)),$I$2:$I$3995,0)),"")</f>
        <v/>
      </c>
      <c r="L503" s="77" t="str">
        <f>IFERROR(IF(SEARCH(بحث!$D$4,all[اسم الصنف])&gt;0,ROW(L503),""),"")</f>
        <v/>
      </c>
      <c r="M503" s="78" t="str">
        <f>IFERROR(INDEX(all[اسم الصنف],MATCH(SMALL($L$2:$L$3995,ROWS($M$2:M503)),$L$2:$L$3995,0)),"")</f>
        <v/>
      </c>
      <c r="N503" s="78" t="str">
        <f>IFERROR(INDEX(all[الباركود],MATCH(SMALL($L$2:$L$3995,ROWS($N$2:N503)),$L$2:$L$3995,0)),"")</f>
        <v/>
      </c>
      <c r="O503" s="78" t="str">
        <f>IFERROR(INDEX(all[الشركة],MATCH(SMALL($L$2:$L$3995,ROWS($O$2:O503)),$L$2:$L$3995,0)),"")</f>
        <v/>
      </c>
      <c r="P503" s="79" t="str">
        <f>IFERROR(INDEX(all[سعر البيع],MATCH(SMALL($L$2:$L$3995,ROWS($P$2:P503)),$L$2:$L$3995,0)),"")</f>
        <v/>
      </c>
    </row>
    <row r="504" spans="1:16" x14ac:dyDescent="0.2">
      <c r="A504" s="71"/>
      <c r="B504" s="69"/>
      <c r="C504" s="69"/>
      <c r="D504" s="70"/>
      <c r="F504" s="77" t="str">
        <f>IFERROR(INDEX(all[اسم الصنف],MATCH(SMALL($I$2:$I$3995,ROWS($F$2:F504)),$I$2:$I$3995,0)),"")</f>
        <v/>
      </c>
      <c r="G504" s="78" t="str">
        <f>IFERROR(IF(SEARCH(بحث!$L$4,all[الشركة])&gt;0,ROW(G504),""),"")</f>
        <v/>
      </c>
      <c r="H504" s="78" t="str">
        <f>IFERROR(INDEX(all[الشركة],MATCH(SMALL($G$2:$G$3995,ROWS($H$2:H504)),$G$2:$G$3995,0)),"")</f>
        <v/>
      </c>
      <c r="I504" s="78" t="str">
        <f>IFERROR(IF(SEARCH(بحث!$L$4,all[الشركة])&gt;0,ROW(G504),""),"")</f>
        <v/>
      </c>
      <c r="J504" s="78" t="str">
        <f>IFERROR(INDEX(all[الباركود],MATCH(SMALL($I$2:$I$3995,ROWS($J$2:J504)),$I$2:$I$3995,0)),"")</f>
        <v/>
      </c>
      <c r="K504" s="79" t="str">
        <f>IFERROR(INDEX(all[سعر البيع],MATCH(SMALL($I$2:$I$3995,ROWS($K$2:K504)),$I$2:$I$3995,0)),"")</f>
        <v/>
      </c>
      <c r="L504" s="77" t="str">
        <f>IFERROR(IF(SEARCH(بحث!$D$4,all[اسم الصنف])&gt;0,ROW(L504),""),"")</f>
        <v/>
      </c>
      <c r="M504" s="78" t="str">
        <f>IFERROR(INDEX(all[اسم الصنف],MATCH(SMALL($L$2:$L$3995,ROWS($M$2:M504)),$L$2:$L$3995,0)),"")</f>
        <v/>
      </c>
      <c r="N504" s="78" t="str">
        <f>IFERROR(INDEX(all[الباركود],MATCH(SMALL($L$2:$L$3995,ROWS($N$2:N504)),$L$2:$L$3995,0)),"")</f>
        <v/>
      </c>
      <c r="O504" s="78" t="str">
        <f>IFERROR(INDEX(all[الشركة],MATCH(SMALL($L$2:$L$3995,ROWS($O$2:O504)),$L$2:$L$3995,0)),"")</f>
        <v/>
      </c>
      <c r="P504" s="79" t="str">
        <f>IFERROR(INDEX(all[سعر البيع],MATCH(SMALL($L$2:$L$3995,ROWS($P$2:P504)),$L$2:$L$3995,0)),"")</f>
        <v/>
      </c>
    </row>
    <row r="505" spans="1:16" x14ac:dyDescent="0.2">
      <c r="A505" s="71"/>
      <c r="B505" s="69"/>
      <c r="C505" s="69"/>
      <c r="D505" s="70"/>
      <c r="F505" s="77" t="str">
        <f>IFERROR(INDEX(all[اسم الصنف],MATCH(SMALL($I$2:$I$3995,ROWS($F$2:F505)),$I$2:$I$3995,0)),"")</f>
        <v/>
      </c>
      <c r="G505" s="78" t="str">
        <f>IFERROR(IF(SEARCH(بحث!$L$4,all[الشركة])&gt;0,ROW(G505),""),"")</f>
        <v/>
      </c>
      <c r="H505" s="78" t="str">
        <f>IFERROR(INDEX(all[الشركة],MATCH(SMALL($G$2:$G$3995,ROWS($H$2:H505)),$G$2:$G$3995,0)),"")</f>
        <v/>
      </c>
      <c r="I505" s="78" t="str">
        <f>IFERROR(IF(SEARCH(بحث!$L$4,all[الشركة])&gt;0,ROW(G505),""),"")</f>
        <v/>
      </c>
      <c r="J505" s="78" t="str">
        <f>IFERROR(INDEX(all[الباركود],MATCH(SMALL($I$2:$I$3995,ROWS($J$2:J505)),$I$2:$I$3995,0)),"")</f>
        <v/>
      </c>
      <c r="K505" s="79" t="str">
        <f>IFERROR(INDEX(all[سعر البيع],MATCH(SMALL($I$2:$I$3995,ROWS($K$2:K505)),$I$2:$I$3995,0)),"")</f>
        <v/>
      </c>
      <c r="L505" s="77" t="str">
        <f>IFERROR(IF(SEARCH(بحث!$D$4,all[اسم الصنف])&gt;0,ROW(L505),""),"")</f>
        <v/>
      </c>
      <c r="M505" s="78" t="str">
        <f>IFERROR(INDEX(all[اسم الصنف],MATCH(SMALL($L$2:$L$3995,ROWS($M$2:M505)),$L$2:$L$3995,0)),"")</f>
        <v/>
      </c>
      <c r="N505" s="78" t="str">
        <f>IFERROR(INDEX(all[الباركود],MATCH(SMALL($L$2:$L$3995,ROWS($N$2:N505)),$L$2:$L$3995,0)),"")</f>
        <v/>
      </c>
      <c r="O505" s="78" t="str">
        <f>IFERROR(INDEX(all[الشركة],MATCH(SMALL($L$2:$L$3995,ROWS($O$2:O505)),$L$2:$L$3995,0)),"")</f>
        <v/>
      </c>
      <c r="P505" s="79" t="str">
        <f>IFERROR(INDEX(all[سعر البيع],MATCH(SMALL($L$2:$L$3995,ROWS($P$2:P505)),$L$2:$L$3995,0)),"")</f>
        <v/>
      </c>
    </row>
    <row r="506" spans="1:16" x14ac:dyDescent="0.2">
      <c r="A506" s="71"/>
      <c r="B506" s="69"/>
      <c r="C506" s="69"/>
      <c r="D506" s="70"/>
      <c r="F506" s="77" t="str">
        <f>IFERROR(INDEX(all[اسم الصنف],MATCH(SMALL($I$2:$I$3995,ROWS($F$2:F506)),$I$2:$I$3995,0)),"")</f>
        <v/>
      </c>
      <c r="G506" s="78" t="str">
        <f>IFERROR(IF(SEARCH(بحث!$L$4,all[الشركة])&gt;0,ROW(G506),""),"")</f>
        <v/>
      </c>
      <c r="H506" s="78" t="str">
        <f>IFERROR(INDEX(all[الشركة],MATCH(SMALL($G$2:$G$3995,ROWS($H$2:H506)),$G$2:$G$3995,0)),"")</f>
        <v/>
      </c>
      <c r="I506" s="78" t="str">
        <f>IFERROR(IF(SEARCH(بحث!$L$4,all[الشركة])&gt;0,ROW(G506),""),"")</f>
        <v/>
      </c>
      <c r="J506" s="78" t="str">
        <f>IFERROR(INDEX(all[الباركود],MATCH(SMALL($I$2:$I$3995,ROWS($J$2:J506)),$I$2:$I$3995,0)),"")</f>
        <v/>
      </c>
      <c r="K506" s="79" t="str">
        <f>IFERROR(INDEX(all[سعر البيع],MATCH(SMALL($I$2:$I$3995,ROWS($K$2:K506)),$I$2:$I$3995,0)),"")</f>
        <v/>
      </c>
      <c r="L506" s="77" t="str">
        <f>IFERROR(IF(SEARCH(بحث!$D$4,all[اسم الصنف])&gt;0,ROW(L506),""),"")</f>
        <v/>
      </c>
      <c r="M506" s="78" t="str">
        <f>IFERROR(INDEX(all[اسم الصنف],MATCH(SMALL($L$2:$L$3995,ROWS($M$2:M506)),$L$2:$L$3995,0)),"")</f>
        <v/>
      </c>
      <c r="N506" s="78" t="str">
        <f>IFERROR(INDEX(all[الباركود],MATCH(SMALL($L$2:$L$3995,ROWS($N$2:N506)),$L$2:$L$3995,0)),"")</f>
        <v/>
      </c>
      <c r="O506" s="78" t="str">
        <f>IFERROR(INDEX(all[الشركة],MATCH(SMALL($L$2:$L$3995,ROWS($O$2:O506)),$L$2:$L$3995,0)),"")</f>
        <v/>
      </c>
      <c r="P506" s="79" t="str">
        <f>IFERROR(INDEX(all[سعر البيع],MATCH(SMALL($L$2:$L$3995,ROWS($P$2:P506)),$L$2:$L$3995,0)),"")</f>
        <v/>
      </c>
    </row>
    <row r="507" spans="1:16" x14ac:dyDescent="0.2">
      <c r="A507" s="71"/>
      <c r="B507" s="69"/>
      <c r="C507" s="69"/>
      <c r="D507" s="70"/>
      <c r="F507" s="77" t="str">
        <f>IFERROR(INDEX(all[اسم الصنف],MATCH(SMALL($I$2:$I$3995,ROWS($F$2:F507)),$I$2:$I$3995,0)),"")</f>
        <v/>
      </c>
      <c r="G507" s="78" t="str">
        <f>IFERROR(IF(SEARCH(بحث!$L$4,all[الشركة])&gt;0,ROW(G507),""),"")</f>
        <v/>
      </c>
      <c r="H507" s="78" t="str">
        <f>IFERROR(INDEX(all[الشركة],MATCH(SMALL($G$2:$G$3995,ROWS($H$2:H507)),$G$2:$G$3995,0)),"")</f>
        <v/>
      </c>
      <c r="I507" s="78" t="str">
        <f>IFERROR(IF(SEARCH(بحث!$L$4,all[الشركة])&gt;0,ROW(G507),""),"")</f>
        <v/>
      </c>
      <c r="J507" s="78" t="str">
        <f>IFERROR(INDEX(all[الباركود],MATCH(SMALL($I$2:$I$3995,ROWS($J$2:J507)),$I$2:$I$3995,0)),"")</f>
        <v/>
      </c>
      <c r="K507" s="79" t="str">
        <f>IFERROR(INDEX(all[سعر البيع],MATCH(SMALL($I$2:$I$3995,ROWS($K$2:K507)),$I$2:$I$3995,0)),"")</f>
        <v/>
      </c>
      <c r="L507" s="77" t="str">
        <f>IFERROR(IF(SEARCH(بحث!$D$4,all[اسم الصنف])&gt;0,ROW(L507),""),"")</f>
        <v/>
      </c>
      <c r="M507" s="78" t="str">
        <f>IFERROR(INDEX(all[اسم الصنف],MATCH(SMALL($L$2:$L$3995,ROWS($M$2:M507)),$L$2:$L$3995,0)),"")</f>
        <v/>
      </c>
      <c r="N507" s="78" t="str">
        <f>IFERROR(INDEX(all[الباركود],MATCH(SMALL($L$2:$L$3995,ROWS($N$2:N507)),$L$2:$L$3995,0)),"")</f>
        <v/>
      </c>
      <c r="O507" s="78" t="str">
        <f>IFERROR(INDEX(all[الشركة],MATCH(SMALL($L$2:$L$3995,ROWS($O$2:O507)),$L$2:$L$3995,0)),"")</f>
        <v/>
      </c>
      <c r="P507" s="79" t="str">
        <f>IFERROR(INDEX(all[سعر البيع],MATCH(SMALL($L$2:$L$3995,ROWS($P$2:P507)),$L$2:$L$3995,0)),"")</f>
        <v/>
      </c>
    </row>
    <row r="508" spans="1:16" x14ac:dyDescent="0.2">
      <c r="A508" s="71"/>
      <c r="B508" s="69"/>
      <c r="C508" s="69"/>
      <c r="D508" s="70"/>
      <c r="F508" s="77" t="str">
        <f>IFERROR(INDEX(all[اسم الصنف],MATCH(SMALL($I$2:$I$3995,ROWS($F$2:F508)),$I$2:$I$3995,0)),"")</f>
        <v/>
      </c>
      <c r="G508" s="78" t="str">
        <f>IFERROR(IF(SEARCH(بحث!$L$4,all[الشركة])&gt;0,ROW(G508),""),"")</f>
        <v/>
      </c>
      <c r="H508" s="78" t="str">
        <f>IFERROR(INDEX(all[الشركة],MATCH(SMALL($G$2:$G$3995,ROWS($H$2:H508)),$G$2:$G$3995,0)),"")</f>
        <v/>
      </c>
      <c r="I508" s="78" t="str">
        <f>IFERROR(IF(SEARCH(بحث!$L$4,all[الشركة])&gt;0,ROW(G508),""),"")</f>
        <v/>
      </c>
      <c r="J508" s="78" t="str">
        <f>IFERROR(INDEX(all[الباركود],MATCH(SMALL($I$2:$I$3995,ROWS($J$2:J508)),$I$2:$I$3995,0)),"")</f>
        <v/>
      </c>
      <c r="K508" s="79" t="str">
        <f>IFERROR(INDEX(all[سعر البيع],MATCH(SMALL($I$2:$I$3995,ROWS($K$2:K508)),$I$2:$I$3995,0)),"")</f>
        <v/>
      </c>
      <c r="L508" s="77" t="str">
        <f>IFERROR(IF(SEARCH(بحث!$D$4,all[اسم الصنف])&gt;0,ROW(L508),""),"")</f>
        <v/>
      </c>
      <c r="M508" s="78" t="str">
        <f>IFERROR(INDEX(all[اسم الصنف],MATCH(SMALL($L$2:$L$3995,ROWS($M$2:M508)),$L$2:$L$3995,0)),"")</f>
        <v/>
      </c>
      <c r="N508" s="78" t="str">
        <f>IFERROR(INDEX(all[الباركود],MATCH(SMALL($L$2:$L$3995,ROWS($N$2:N508)),$L$2:$L$3995,0)),"")</f>
        <v/>
      </c>
      <c r="O508" s="78" t="str">
        <f>IFERROR(INDEX(all[الشركة],MATCH(SMALL($L$2:$L$3995,ROWS($O$2:O508)),$L$2:$L$3995,0)),"")</f>
        <v/>
      </c>
      <c r="P508" s="79" t="str">
        <f>IFERROR(INDEX(all[سعر البيع],MATCH(SMALL($L$2:$L$3995,ROWS($P$2:P508)),$L$2:$L$3995,0)),"")</f>
        <v/>
      </c>
    </row>
    <row r="509" spans="1:16" x14ac:dyDescent="0.2">
      <c r="A509" s="71"/>
      <c r="B509" s="69"/>
      <c r="C509" s="69"/>
      <c r="D509" s="70"/>
      <c r="F509" s="77" t="str">
        <f>IFERROR(INDEX(all[اسم الصنف],MATCH(SMALL($I$2:$I$3995,ROWS($F$2:F509)),$I$2:$I$3995,0)),"")</f>
        <v/>
      </c>
      <c r="G509" s="78" t="str">
        <f>IFERROR(IF(SEARCH(بحث!$L$4,all[الشركة])&gt;0,ROW(G509),""),"")</f>
        <v/>
      </c>
      <c r="H509" s="78" t="str">
        <f>IFERROR(INDEX(all[الشركة],MATCH(SMALL($G$2:$G$3995,ROWS($H$2:H509)),$G$2:$G$3995,0)),"")</f>
        <v/>
      </c>
      <c r="I509" s="78" t="str">
        <f>IFERROR(IF(SEARCH(بحث!$L$4,all[الشركة])&gt;0,ROW(G509),""),"")</f>
        <v/>
      </c>
      <c r="J509" s="78" t="str">
        <f>IFERROR(INDEX(all[الباركود],MATCH(SMALL($I$2:$I$3995,ROWS($J$2:J509)),$I$2:$I$3995,0)),"")</f>
        <v/>
      </c>
      <c r="K509" s="79" t="str">
        <f>IFERROR(INDEX(all[سعر البيع],MATCH(SMALL($I$2:$I$3995,ROWS($K$2:K509)),$I$2:$I$3995,0)),"")</f>
        <v/>
      </c>
      <c r="L509" s="77" t="str">
        <f>IFERROR(IF(SEARCH(بحث!$D$4,all[اسم الصنف])&gt;0,ROW(L509),""),"")</f>
        <v/>
      </c>
      <c r="M509" s="78" t="str">
        <f>IFERROR(INDEX(all[اسم الصنف],MATCH(SMALL($L$2:$L$3995,ROWS($M$2:M509)),$L$2:$L$3995,0)),"")</f>
        <v/>
      </c>
      <c r="N509" s="78" t="str">
        <f>IFERROR(INDEX(all[الباركود],MATCH(SMALL($L$2:$L$3995,ROWS($N$2:N509)),$L$2:$L$3995,0)),"")</f>
        <v/>
      </c>
      <c r="O509" s="78" t="str">
        <f>IFERROR(INDEX(all[الشركة],MATCH(SMALL($L$2:$L$3995,ROWS($O$2:O509)),$L$2:$L$3995,0)),"")</f>
        <v/>
      </c>
      <c r="P509" s="79" t="str">
        <f>IFERROR(INDEX(all[سعر البيع],MATCH(SMALL($L$2:$L$3995,ROWS($P$2:P509)),$L$2:$L$3995,0)),"")</f>
        <v/>
      </c>
    </row>
    <row r="510" spans="1:16" x14ac:dyDescent="0.2">
      <c r="A510" s="71"/>
      <c r="B510" s="69"/>
      <c r="C510" s="69"/>
      <c r="D510" s="70"/>
      <c r="F510" s="77" t="str">
        <f>IFERROR(INDEX(all[اسم الصنف],MATCH(SMALL($I$2:$I$3995,ROWS($F$2:F510)),$I$2:$I$3995,0)),"")</f>
        <v/>
      </c>
      <c r="G510" s="78" t="str">
        <f>IFERROR(IF(SEARCH(بحث!$L$4,all[الشركة])&gt;0,ROW(G510),""),"")</f>
        <v/>
      </c>
      <c r="H510" s="78" t="str">
        <f>IFERROR(INDEX(all[الشركة],MATCH(SMALL($G$2:$G$3995,ROWS($H$2:H510)),$G$2:$G$3995,0)),"")</f>
        <v/>
      </c>
      <c r="I510" s="78" t="str">
        <f>IFERROR(IF(SEARCH(بحث!$L$4,all[الشركة])&gt;0,ROW(G510),""),"")</f>
        <v/>
      </c>
      <c r="J510" s="78" t="str">
        <f>IFERROR(INDEX(all[الباركود],MATCH(SMALL($I$2:$I$3995,ROWS($J$2:J510)),$I$2:$I$3995,0)),"")</f>
        <v/>
      </c>
      <c r="K510" s="79" t="str">
        <f>IFERROR(INDEX(all[سعر البيع],MATCH(SMALL($I$2:$I$3995,ROWS($K$2:K510)),$I$2:$I$3995,0)),"")</f>
        <v/>
      </c>
      <c r="L510" s="77" t="str">
        <f>IFERROR(IF(SEARCH(بحث!$D$4,all[اسم الصنف])&gt;0,ROW(L510),""),"")</f>
        <v/>
      </c>
      <c r="M510" s="78" t="str">
        <f>IFERROR(INDEX(all[اسم الصنف],MATCH(SMALL($L$2:$L$3995,ROWS($M$2:M510)),$L$2:$L$3995,0)),"")</f>
        <v/>
      </c>
      <c r="N510" s="78" t="str">
        <f>IFERROR(INDEX(all[الباركود],MATCH(SMALL($L$2:$L$3995,ROWS($N$2:N510)),$L$2:$L$3995,0)),"")</f>
        <v/>
      </c>
      <c r="O510" s="78" t="str">
        <f>IFERROR(INDEX(all[الشركة],MATCH(SMALL($L$2:$L$3995,ROWS($O$2:O510)),$L$2:$L$3995,0)),"")</f>
        <v/>
      </c>
      <c r="P510" s="79" t="str">
        <f>IFERROR(INDEX(all[سعر البيع],MATCH(SMALL($L$2:$L$3995,ROWS($P$2:P510)),$L$2:$L$3995,0)),"")</f>
        <v/>
      </c>
    </row>
    <row r="511" spans="1:16" x14ac:dyDescent="0.2">
      <c r="A511" s="71"/>
      <c r="B511" s="69"/>
      <c r="C511" s="69"/>
      <c r="D511" s="70"/>
      <c r="F511" s="77" t="str">
        <f>IFERROR(INDEX(all[اسم الصنف],MATCH(SMALL($I$2:$I$3995,ROWS($F$2:F511)),$I$2:$I$3995,0)),"")</f>
        <v/>
      </c>
      <c r="G511" s="78" t="str">
        <f>IFERROR(IF(SEARCH(بحث!$L$4,all[الشركة])&gt;0,ROW(G511),""),"")</f>
        <v/>
      </c>
      <c r="H511" s="78" t="str">
        <f>IFERROR(INDEX(all[الشركة],MATCH(SMALL($G$2:$G$3995,ROWS($H$2:H511)),$G$2:$G$3995,0)),"")</f>
        <v/>
      </c>
      <c r="I511" s="78" t="str">
        <f>IFERROR(IF(SEARCH(بحث!$L$4,all[الشركة])&gt;0,ROW(G511),""),"")</f>
        <v/>
      </c>
      <c r="J511" s="78" t="str">
        <f>IFERROR(INDEX(all[الباركود],MATCH(SMALL($I$2:$I$3995,ROWS($J$2:J511)),$I$2:$I$3995,0)),"")</f>
        <v/>
      </c>
      <c r="K511" s="79" t="str">
        <f>IFERROR(INDEX(all[سعر البيع],MATCH(SMALL($I$2:$I$3995,ROWS($K$2:K511)),$I$2:$I$3995,0)),"")</f>
        <v/>
      </c>
      <c r="L511" s="77" t="str">
        <f>IFERROR(IF(SEARCH(بحث!$D$4,all[اسم الصنف])&gt;0,ROW(L511),""),"")</f>
        <v/>
      </c>
      <c r="M511" s="78" t="str">
        <f>IFERROR(INDEX(all[اسم الصنف],MATCH(SMALL($L$2:$L$3995,ROWS($M$2:M511)),$L$2:$L$3995,0)),"")</f>
        <v/>
      </c>
      <c r="N511" s="78" t="str">
        <f>IFERROR(INDEX(all[الباركود],MATCH(SMALL($L$2:$L$3995,ROWS($N$2:N511)),$L$2:$L$3995,0)),"")</f>
        <v/>
      </c>
      <c r="O511" s="78" t="str">
        <f>IFERROR(INDEX(all[الشركة],MATCH(SMALL($L$2:$L$3995,ROWS($O$2:O511)),$L$2:$L$3995,0)),"")</f>
        <v/>
      </c>
      <c r="P511" s="79" t="str">
        <f>IFERROR(INDEX(all[سعر البيع],MATCH(SMALL($L$2:$L$3995,ROWS($P$2:P511)),$L$2:$L$3995,0)),"")</f>
        <v/>
      </c>
    </row>
    <row r="512" spans="1:16" x14ac:dyDescent="0.2">
      <c r="A512" s="71"/>
      <c r="B512" s="69"/>
      <c r="C512" s="69"/>
      <c r="D512" s="70"/>
      <c r="F512" s="77" t="str">
        <f>IFERROR(INDEX(all[اسم الصنف],MATCH(SMALL($I$2:$I$3995,ROWS($F$2:F512)),$I$2:$I$3995,0)),"")</f>
        <v/>
      </c>
      <c r="G512" s="78" t="str">
        <f>IFERROR(IF(SEARCH(بحث!$L$4,all[الشركة])&gt;0,ROW(G512),""),"")</f>
        <v/>
      </c>
      <c r="H512" s="78" t="str">
        <f>IFERROR(INDEX(all[الشركة],MATCH(SMALL($G$2:$G$3995,ROWS($H$2:H512)),$G$2:$G$3995,0)),"")</f>
        <v/>
      </c>
      <c r="I512" s="78" t="str">
        <f>IFERROR(IF(SEARCH(بحث!$L$4,all[الشركة])&gt;0,ROW(G512),""),"")</f>
        <v/>
      </c>
      <c r="J512" s="78" t="str">
        <f>IFERROR(INDEX(all[الباركود],MATCH(SMALL($I$2:$I$3995,ROWS($J$2:J512)),$I$2:$I$3995,0)),"")</f>
        <v/>
      </c>
      <c r="K512" s="79" t="str">
        <f>IFERROR(INDEX(all[سعر البيع],MATCH(SMALL($I$2:$I$3995,ROWS($K$2:K512)),$I$2:$I$3995,0)),"")</f>
        <v/>
      </c>
      <c r="L512" s="77" t="str">
        <f>IFERROR(IF(SEARCH(بحث!$D$4,all[اسم الصنف])&gt;0,ROW(L512),""),"")</f>
        <v/>
      </c>
      <c r="M512" s="78" t="str">
        <f>IFERROR(INDEX(all[اسم الصنف],MATCH(SMALL($L$2:$L$3995,ROWS($M$2:M512)),$L$2:$L$3995,0)),"")</f>
        <v/>
      </c>
      <c r="N512" s="78" t="str">
        <f>IFERROR(INDEX(all[الباركود],MATCH(SMALL($L$2:$L$3995,ROWS($N$2:N512)),$L$2:$L$3995,0)),"")</f>
        <v/>
      </c>
      <c r="O512" s="78" t="str">
        <f>IFERROR(INDEX(all[الشركة],MATCH(SMALL($L$2:$L$3995,ROWS($O$2:O512)),$L$2:$L$3995,0)),"")</f>
        <v/>
      </c>
      <c r="P512" s="79" t="str">
        <f>IFERROR(INDEX(all[سعر البيع],MATCH(SMALL($L$2:$L$3995,ROWS($P$2:P512)),$L$2:$L$3995,0)),"")</f>
        <v/>
      </c>
    </row>
    <row r="513" spans="1:16" x14ac:dyDescent="0.2">
      <c r="A513" s="71"/>
      <c r="B513" s="69"/>
      <c r="C513" s="69"/>
      <c r="D513" s="70"/>
      <c r="F513" s="77" t="str">
        <f>IFERROR(INDEX(all[اسم الصنف],MATCH(SMALL($I$2:$I$3995,ROWS($F$2:F513)),$I$2:$I$3995,0)),"")</f>
        <v/>
      </c>
      <c r="G513" s="78" t="str">
        <f>IFERROR(IF(SEARCH(بحث!$L$4,all[الشركة])&gt;0,ROW(G513),""),"")</f>
        <v/>
      </c>
      <c r="H513" s="78" t="str">
        <f>IFERROR(INDEX(all[الشركة],MATCH(SMALL($G$2:$G$3995,ROWS($H$2:H513)),$G$2:$G$3995,0)),"")</f>
        <v/>
      </c>
      <c r="I513" s="78" t="str">
        <f>IFERROR(IF(SEARCH(بحث!$L$4,all[الشركة])&gt;0,ROW(G513),""),"")</f>
        <v/>
      </c>
      <c r="J513" s="78" t="str">
        <f>IFERROR(INDEX(all[الباركود],MATCH(SMALL($I$2:$I$3995,ROWS($J$2:J513)),$I$2:$I$3995,0)),"")</f>
        <v/>
      </c>
      <c r="K513" s="79" t="str">
        <f>IFERROR(INDEX(all[سعر البيع],MATCH(SMALL($I$2:$I$3995,ROWS($K$2:K513)),$I$2:$I$3995,0)),"")</f>
        <v/>
      </c>
      <c r="L513" s="77" t="str">
        <f>IFERROR(IF(SEARCH(بحث!$D$4,all[اسم الصنف])&gt;0,ROW(L513),""),"")</f>
        <v/>
      </c>
      <c r="M513" s="78" t="str">
        <f>IFERROR(INDEX(all[اسم الصنف],MATCH(SMALL($L$2:$L$3995,ROWS($M$2:M513)),$L$2:$L$3995,0)),"")</f>
        <v/>
      </c>
      <c r="N513" s="78" t="str">
        <f>IFERROR(INDEX(all[الباركود],MATCH(SMALL($L$2:$L$3995,ROWS($N$2:N513)),$L$2:$L$3995,0)),"")</f>
        <v/>
      </c>
      <c r="O513" s="78" t="str">
        <f>IFERROR(INDEX(all[الشركة],MATCH(SMALL($L$2:$L$3995,ROWS($O$2:O513)),$L$2:$L$3995,0)),"")</f>
        <v/>
      </c>
      <c r="P513" s="79" t="str">
        <f>IFERROR(INDEX(all[سعر البيع],MATCH(SMALL($L$2:$L$3995,ROWS($P$2:P513)),$L$2:$L$3995,0)),"")</f>
        <v/>
      </c>
    </row>
    <row r="514" spans="1:16" x14ac:dyDescent="0.2">
      <c r="A514" s="71"/>
      <c r="B514" s="69"/>
      <c r="C514" s="69"/>
      <c r="D514" s="70"/>
      <c r="F514" s="77" t="str">
        <f>IFERROR(INDEX(all[اسم الصنف],MATCH(SMALL($I$2:$I$3995,ROWS($F$2:F514)),$I$2:$I$3995,0)),"")</f>
        <v/>
      </c>
      <c r="G514" s="78" t="str">
        <f>IFERROR(IF(SEARCH(بحث!$L$4,all[الشركة])&gt;0,ROW(G514),""),"")</f>
        <v/>
      </c>
      <c r="H514" s="78" t="str">
        <f>IFERROR(INDEX(all[الشركة],MATCH(SMALL($G$2:$G$3995,ROWS($H$2:H514)),$G$2:$G$3995,0)),"")</f>
        <v/>
      </c>
      <c r="I514" s="78" t="str">
        <f>IFERROR(IF(SEARCH(بحث!$L$4,all[الشركة])&gt;0,ROW(G514),""),"")</f>
        <v/>
      </c>
      <c r="J514" s="78" t="str">
        <f>IFERROR(INDEX(all[الباركود],MATCH(SMALL($I$2:$I$3995,ROWS($J$2:J514)),$I$2:$I$3995,0)),"")</f>
        <v/>
      </c>
      <c r="K514" s="79" t="str">
        <f>IFERROR(INDEX(all[سعر البيع],MATCH(SMALL($I$2:$I$3995,ROWS($K$2:K514)),$I$2:$I$3995,0)),"")</f>
        <v/>
      </c>
      <c r="L514" s="77" t="str">
        <f>IFERROR(IF(SEARCH(بحث!$D$4,all[اسم الصنف])&gt;0,ROW(L514),""),"")</f>
        <v/>
      </c>
      <c r="M514" s="78" t="str">
        <f>IFERROR(INDEX(all[اسم الصنف],MATCH(SMALL($L$2:$L$3995,ROWS($M$2:M514)),$L$2:$L$3995,0)),"")</f>
        <v/>
      </c>
      <c r="N514" s="78" t="str">
        <f>IFERROR(INDEX(all[الباركود],MATCH(SMALL($L$2:$L$3995,ROWS($N$2:N514)),$L$2:$L$3995,0)),"")</f>
        <v/>
      </c>
      <c r="O514" s="78" t="str">
        <f>IFERROR(INDEX(all[الشركة],MATCH(SMALL($L$2:$L$3995,ROWS($O$2:O514)),$L$2:$L$3995,0)),"")</f>
        <v/>
      </c>
      <c r="P514" s="79" t="str">
        <f>IFERROR(INDEX(all[سعر البيع],MATCH(SMALL($L$2:$L$3995,ROWS($P$2:P514)),$L$2:$L$3995,0)),"")</f>
        <v/>
      </c>
    </row>
    <row r="515" spans="1:16" x14ac:dyDescent="0.2">
      <c r="A515" s="71"/>
      <c r="B515" s="69"/>
      <c r="C515" s="69"/>
      <c r="D515" s="70"/>
      <c r="F515" s="77" t="str">
        <f>IFERROR(INDEX(all[اسم الصنف],MATCH(SMALL($I$2:$I$3995,ROWS($F$2:F515)),$I$2:$I$3995,0)),"")</f>
        <v/>
      </c>
      <c r="G515" s="78" t="str">
        <f>IFERROR(IF(SEARCH(بحث!$L$4,all[الشركة])&gt;0,ROW(G515),""),"")</f>
        <v/>
      </c>
      <c r="H515" s="78" t="str">
        <f>IFERROR(INDEX(all[الشركة],MATCH(SMALL($G$2:$G$3995,ROWS($H$2:H515)),$G$2:$G$3995,0)),"")</f>
        <v/>
      </c>
      <c r="I515" s="78" t="str">
        <f>IFERROR(IF(SEARCH(بحث!$L$4,all[الشركة])&gt;0,ROW(G515),""),"")</f>
        <v/>
      </c>
      <c r="J515" s="78" t="str">
        <f>IFERROR(INDEX(all[الباركود],MATCH(SMALL($I$2:$I$3995,ROWS($J$2:J515)),$I$2:$I$3995,0)),"")</f>
        <v/>
      </c>
      <c r="K515" s="79" t="str">
        <f>IFERROR(INDEX(all[سعر البيع],MATCH(SMALL($I$2:$I$3995,ROWS($K$2:K515)),$I$2:$I$3995,0)),"")</f>
        <v/>
      </c>
      <c r="L515" s="77" t="str">
        <f>IFERROR(IF(SEARCH(بحث!$D$4,all[اسم الصنف])&gt;0,ROW(L515),""),"")</f>
        <v/>
      </c>
      <c r="M515" s="78" t="str">
        <f>IFERROR(INDEX(all[اسم الصنف],MATCH(SMALL($L$2:$L$3995,ROWS($M$2:M515)),$L$2:$L$3995,0)),"")</f>
        <v/>
      </c>
      <c r="N515" s="78" t="str">
        <f>IFERROR(INDEX(all[الباركود],MATCH(SMALL($L$2:$L$3995,ROWS($N$2:N515)),$L$2:$L$3995,0)),"")</f>
        <v/>
      </c>
      <c r="O515" s="78" t="str">
        <f>IFERROR(INDEX(all[الشركة],MATCH(SMALL($L$2:$L$3995,ROWS($O$2:O515)),$L$2:$L$3995,0)),"")</f>
        <v/>
      </c>
      <c r="P515" s="79" t="str">
        <f>IFERROR(INDEX(all[سعر البيع],MATCH(SMALL($L$2:$L$3995,ROWS($P$2:P515)),$L$2:$L$3995,0)),"")</f>
        <v/>
      </c>
    </row>
    <row r="516" spans="1:16" x14ac:dyDescent="0.2">
      <c r="A516" s="71"/>
      <c r="B516" s="69"/>
      <c r="C516" s="69"/>
      <c r="D516" s="70"/>
      <c r="F516" s="77" t="str">
        <f>IFERROR(INDEX(all[اسم الصنف],MATCH(SMALL($I$2:$I$3995,ROWS($F$2:F516)),$I$2:$I$3995,0)),"")</f>
        <v/>
      </c>
      <c r="G516" s="78" t="str">
        <f>IFERROR(IF(SEARCH(بحث!$L$4,all[الشركة])&gt;0,ROW(G516),""),"")</f>
        <v/>
      </c>
      <c r="H516" s="78" t="str">
        <f>IFERROR(INDEX(all[الشركة],MATCH(SMALL($G$2:$G$3995,ROWS($H$2:H516)),$G$2:$G$3995,0)),"")</f>
        <v/>
      </c>
      <c r="I516" s="78" t="str">
        <f>IFERROR(IF(SEARCH(بحث!$L$4,all[الشركة])&gt;0,ROW(G516),""),"")</f>
        <v/>
      </c>
      <c r="J516" s="78" t="str">
        <f>IFERROR(INDEX(all[الباركود],MATCH(SMALL($I$2:$I$3995,ROWS($J$2:J516)),$I$2:$I$3995,0)),"")</f>
        <v/>
      </c>
      <c r="K516" s="79" t="str">
        <f>IFERROR(INDEX(all[سعر البيع],MATCH(SMALL($I$2:$I$3995,ROWS($K$2:K516)),$I$2:$I$3995,0)),"")</f>
        <v/>
      </c>
      <c r="L516" s="77" t="str">
        <f>IFERROR(IF(SEARCH(بحث!$D$4,all[اسم الصنف])&gt;0,ROW(L516),""),"")</f>
        <v/>
      </c>
      <c r="M516" s="78" t="str">
        <f>IFERROR(INDEX(all[اسم الصنف],MATCH(SMALL($L$2:$L$3995,ROWS($M$2:M516)),$L$2:$L$3995,0)),"")</f>
        <v/>
      </c>
      <c r="N516" s="78" t="str">
        <f>IFERROR(INDEX(all[الباركود],MATCH(SMALL($L$2:$L$3995,ROWS($N$2:N516)),$L$2:$L$3995,0)),"")</f>
        <v/>
      </c>
      <c r="O516" s="78" t="str">
        <f>IFERROR(INDEX(all[الشركة],MATCH(SMALL($L$2:$L$3995,ROWS($O$2:O516)),$L$2:$L$3995,0)),"")</f>
        <v/>
      </c>
      <c r="P516" s="79" t="str">
        <f>IFERROR(INDEX(all[سعر البيع],MATCH(SMALL($L$2:$L$3995,ROWS($P$2:P516)),$L$2:$L$3995,0)),"")</f>
        <v/>
      </c>
    </row>
    <row r="517" spans="1:16" x14ac:dyDescent="0.2">
      <c r="A517" s="71"/>
      <c r="B517" s="69"/>
      <c r="C517" s="69"/>
      <c r="D517" s="70"/>
      <c r="F517" s="77" t="str">
        <f>IFERROR(INDEX(all[اسم الصنف],MATCH(SMALL($I$2:$I$3995,ROWS($F$2:F517)),$I$2:$I$3995,0)),"")</f>
        <v/>
      </c>
      <c r="G517" s="78" t="str">
        <f>IFERROR(IF(SEARCH(بحث!$L$4,all[الشركة])&gt;0,ROW(G517),""),"")</f>
        <v/>
      </c>
      <c r="H517" s="78" t="str">
        <f>IFERROR(INDEX(all[الشركة],MATCH(SMALL($G$2:$G$3995,ROWS($H$2:H517)),$G$2:$G$3995,0)),"")</f>
        <v/>
      </c>
      <c r="I517" s="78" t="str">
        <f>IFERROR(IF(SEARCH(بحث!$L$4,all[الشركة])&gt;0,ROW(G517),""),"")</f>
        <v/>
      </c>
      <c r="J517" s="78" t="str">
        <f>IFERROR(INDEX(all[الباركود],MATCH(SMALL($I$2:$I$3995,ROWS($J$2:J517)),$I$2:$I$3995,0)),"")</f>
        <v/>
      </c>
      <c r="K517" s="79" t="str">
        <f>IFERROR(INDEX(all[سعر البيع],MATCH(SMALL($I$2:$I$3995,ROWS($K$2:K517)),$I$2:$I$3995,0)),"")</f>
        <v/>
      </c>
      <c r="L517" s="77" t="str">
        <f>IFERROR(IF(SEARCH(بحث!$D$4,all[اسم الصنف])&gt;0,ROW(L517),""),"")</f>
        <v/>
      </c>
      <c r="M517" s="78" t="str">
        <f>IFERROR(INDEX(all[اسم الصنف],MATCH(SMALL($L$2:$L$3995,ROWS($M$2:M517)),$L$2:$L$3995,0)),"")</f>
        <v/>
      </c>
      <c r="N517" s="78" t="str">
        <f>IFERROR(INDEX(all[الباركود],MATCH(SMALL($L$2:$L$3995,ROWS($N$2:N517)),$L$2:$L$3995,0)),"")</f>
        <v/>
      </c>
      <c r="O517" s="78" t="str">
        <f>IFERROR(INDEX(all[الشركة],MATCH(SMALL($L$2:$L$3995,ROWS($O$2:O517)),$L$2:$L$3995,0)),"")</f>
        <v/>
      </c>
      <c r="P517" s="79" t="str">
        <f>IFERROR(INDEX(all[سعر البيع],MATCH(SMALL($L$2:$L$3995,ROWS($P$2:P517)),$L$2:$L$3995,0)),"")</f>
        <v/>
      </c>
    </row>
    <row r="518" spans="1:16" x14ac:dyDescent="0.2">
      <c r="A518" s="71"/>
      <c r="B518" s="69"/>
      <c r="C518" s="69"/>
      <c r="D518" s="70"/>
      <c r="F518" s="77" t="str">
        <f>IFERROR(INDEX(all[اسم الصنف],MATCH(SMALL($I$2:$I$3995,ROWS($F$2:F518)),$I$2:$I$3995,0)),"")</f>
        <v/>
      </c>
      <c r="G518" s="78" t="str">
        <f>IFERROR(IF(SEARCH(بحث!$L$4,all[الشركة])&gt;0,ROW(G518),""),"")</f>
        <v/>
      </c>
      <c r="H518" s="78" t="str">
        <f>IFERROR(INDEX(all[الشركة],MATCH(SMALL($G$2:$G$3995,ROWS($H$2:H518)),$G$2:$G$3995,0)),"")</f>
        <v/>
      </c>
      <c r="I518" s="78" t="str">
        <f>IFERROR(IF(SEARCH(بحث!$L$4,all[الشركة])&gt;0,ROW(G518),""),"")</f>
        <v/>
      </c>
      <c r="J518" s="78" t="str">
        <f>IFERROR(INDEX(all[الباركود],MATCH(SMALL($I$2:$I$3995,ROWS($J$2:J518)),$I$2:$I$3995,0)),"")</f>
        <v/>
      </c>
      <c r="K518" s="79" t="str">
        <f>IFERROR(INDEX(all[سعر البيع],MATCH(SMALL($I$2:$I$3995,ROWS($K$2:K518)),$I$2:$I$3995,0)),"")</f>
        <v/>
      </c>
      <c r="L518" s="77" t="str">
        <f>IFERROR(IF(SEARCH(بحث!$D$4,all[اسم الصنف])&gt;0,ROW(L518),""),"")</f>
        <v/>
      </c>
      <c r="M518" s="78" t="str">
        <f>IFERROR(INDEX(all[اسم الصنف],MATCH(SMALL($L$2:$L$3995,ROWS($M$2:M518)),$L$2:$L$3995,0)),"")</f>
        <v/>
      </c>
      <c r="N518" s="78" t="str">
        <f>IFERROR(INDEX(all[الباركود],MATCH(SMALL($L$2:$L$3995,ROWS($N$2:N518)),$L$2:$L$3995,0)),"")</f>
        <v/>
      </c>
      <c r="O518" s="78" t="str">
        <f>IFERROR(INDEX(all[الشركة],MATCH(SMALL($L$2:$L$3995,ROWS($O$2:O518)),$L$2:$L$3995,0)),"")</f>
        <v/>
      </c>
      <c r="P518" s="79" t="str">
        <f>IFERROR(INDEX(all[سعر البيع],MATCH(SMALL($L$2:$L$3995,ROWS($P$2:P518)),$L$2:$L$3995,0)),"")</f>
        <v/>
      </c>
    </row>
    <row r="519" spans="1:16" x14ac:dyDescent="0.2">
      <c r="A519" s="71"/>
      <c r="B519" s="69"/>
      <c r="C519" s="69"/>
      <c r="D519" s="70"/>
      <c r="F519" s="77" t="str">
        <f>IFERROR(INDEX(all[اسم الصنف],MATCH(SMALL($I$2:$I$3995,ROWS($F$2:F519)),$I$2:$I$3995,0)),"")</f>
        <v/>
      </c>
      <c r="G519" s="78" t="str">
        <f>IFERROR(IF(SEARCH(بحث!$L$4,all[الشركة])&gt;0,ROW(G519),""),"")</f>
        <v/>
      </c>
      <c r="H519" s="78" t="str">
        <f>IFERROR(INDEX(all[الشركة],MATCH(SMALL($G$2:$G$3995,ROWS($H$2:H519)),$G$2:$G$3995,0)),"")</f>
        <v/>
      </c>
      <c r="I519" s="78" t="str">
        <f>IFERROR(IF(SEARCH(بحث!$L$4,all[الشركة])&gt;0,ROW(G519),""),"")</f>
        <v/>
      </c>
      <c r="J519" s="78" t="str">
        <f>IFERROR(INDEX(all[الباركود],MATCH(SMALL($I$2:$I$3995,ROWS($J$2:J519)),$I$2:$I$3995,0)),"")</f>
        <v/>
      </c>
      <c r="K519" s="79" t="str">
        <f>IFERROR(INDEX(all[سعر البيع],MATCH(SMALL($I$2:$I$3995,ROWS($K$2:K519)),$I$2:$I$3995,0)),"")</f>
        <v/>
      </c>
      <c r="L519" s="77" t="str">
        <f>IFERROR(IF(SEARCH(بحث!$D$4,all[اسم الصنف])&gt;0,ROW(L519),""),"")</f>
        <v/>
      </c>
      <c r="M519" s="78" t="str">
        <f>IFERROR(INDEX(all[اسم الصنف],MATCH(SMALL($L$2:$L$3995,ROWS($M$2:M519)),$L$2:$L$3995,0)),"")</f>
        <v/>
      </c>
      <c r="N519" s="78" t="str">
        <f>IFERROR(INDEX(all[الباركود],MATCH(SMALL($L$2:$L$3995,ROWS($N$2:N519)),$L$2:$L$3995,0)),"")</f>
        <v/>
      </c>
      <c r="O519" s="78" t="str">
        <f>IFERROR(INDEX(all[الشركة],MATCH(SMALL($L$2:$L$3995,ROWS($O$2:O519)),$L$2:$L$3995,0)),"")</f>
        <v/>
      </c>
      <c r="P519" s="79" t="str">
        <f>IFERROR(INDEX(all[سعر البيع],MATCH(SMALL($L$2:$L$3995,ROWS($P$2:P519)),$L$2:$L$3995,0)),"")</f>
        <v/>
      </c>
    </row>
    <row r="520" spans="1:16" x14ac:dyDescent="0.2">
      <c r="A520" s="71"/>
      <c r="B520" s="69"/>
      <c r="C520" s="69"/>
      <c r="D520" s="70"/>
      <c r="F520" s="77" t="str">
        <f>IFERROR(INDEX(all[اسم الصنف],MATCH(SMALL($I$2:$I$3995,ROWS($F$2:F520)),$I$2:$I$3995,0)),"")</f>
        <v/>
      </c>
      <c r="G520" s="78" t="str">
        <f>IFERROR(IF(SEARCH(بحث!$L$4,all[الشركة])&gt;0,ROW(G520),""),"")</f>
        <v/>
      </c>
      <c r="H520" s="78" t="str">
        <f>IFERROR(INDEX(all[الشركة],MATCH(SMALL($G$2:$G$3995,ROWS($H$2:H520)),$G$2:$G$3995,0)),"")</f>
        <v/>
      </c>
      <c r="I520" s="78" t="str">
        <f>IFERROR(IF(SEARCH(بحث!$L$4,all[الشركة])&gt;0,ROW(G520),""),"")</f>
        <v/>
      </c>
      <c r="J520" s="78" t="str">
        <f>IFERROR(INDEX(all[الباركود],MATCH(SMALL($I$2:$I$3995,ROWS($J$2:J520)),$I$2:$I$3995,0)),"")</f>
        <v/>
      </c>
      <c r="K520" s="79" t="str">
        <f>IFERROR(INDEX(all[سعر البيع],MATCH(SMALL($I$2:$I$3995,ROWS($K$2:K520)),$I$2:$I$3995,0)),"")</f>
        <v/>
      </c>
      <c r="L520" s="77" t="str">
        <f>IFERROR(IF(SEARCH(بحث!$D$4,all[اسم الصنف])&gt;0,ROW(L520),""),"")</f>
        <v/>
      </c>
      <c r="M520" s="78" t="str">
        <f>IFERROR(INDEX(all[اسم الصنف],MATCH(SMALL($L$2:$L$3995,ROWS($M$2:M520)),$L$2:$L$3995,0)),"")</f>
        <v/>
      </c>
      <c r="N520" s="78" t="str">
        <f>IFERROR(INDEX(all[الباركود],MATCH(SMALL($L$2:$L$3995,ROWS($N$2:N520)),$L$2:$L$3995,0)),"")</f>
        <v/>
      </c>
      <c r="O520" s="78" t="str">
        <f>IFERROR(INDEX(all[الشركة],MATCH(SMALL($L$2:$L$3995,ROWS($O$2:O520)),$L$2:$L$3995,0)),"")</f>
        <v/>
      </c>
      <c r="P520" s="79" t="str">
        <f>IFERROR(INDEX(all[سعر البيع],MATCH(SMALL($L$2:$L$3995,ROWS($P$2:P520)),$L$2:$L$3995,0)),"")</f>
        <v/>
      </c>
    </row>
    <row r="521" spans="1:16" x14ac:dyDescent="0.2">
      <c r="A521" s="71"/>
      <c r="B521" s="69"/>
      <c r="C521" s="69"/>
      <c r="D521" s="70"/>
      <c r="F521" s="77" t="str">
        <f>IFERROR(INDEX(all[اسم الصنف],MATCH(SMALL($I$2:$I$3995,ROWS($F$2:F521)),$I$2:$I$3995,0)),"")</f>
        <v/>
      </c>
      <c r="G521" s="78" t="str">
        <f>IFERROR(IF(SEARCH(بحث!$L$4,all[الشركة])&gt;0,ROW(G521),""),"")</f>
        <v/>
      </c>
      <c r="H521" s="78" t="str">
        <f>IFERROR(INDEX(all[الشركة],MATCH(SMALL($G$2:$G$3995,ROWS($H$2:H521)),$G$2:$G$3995,0)),"")</f>
        <v/>
      </c>
      <c r="I521" s="78" t="str">
        <f>IFERROR(IF(SEARCH(بحث!$L$4,all[الشركة])&gt;0,ROW(G521),""),"")</f>
        <v/>
      </c>
      <c r="J521" s="78" t="str">
        <f>IFERROR(INDEX(all[الباركود],MATCH(SMALL($I$2:$I$3995,ROWS($J$2:J521)),$I$2:$I$3995,0)),"")</f>
        <v/>
      </c>
      <c r="K521" s="79" t="str">
        <f>IFERROR(INDEX(all[سعر البيع],MATCH(SMALL($I$2:$I$3995,ROWS($K$2:K521)),$I$2:$I$3995,0)),"")</f>
        <v/>
      </c>
      <c r="L521" s="77" t="str">
        <f>IFERROR(IF(SEARCH(بحث!$D$4,all[اسم الصنف])&gt;0,ROW(L521),""),"")</f>
        <v/>
      </c>
      <c r="M521" s="78" t="str">
        <f>IFERROR(INDEX(all[اسم الصنف],MATCH(SMALL($L$2:$L$3995,ROWS($M$2:M521)),$L$2:$L$3995,0)),"")</f>
        <v/>
      </c>
      <c r="N521" s="78" t="str">
        <f>IFERROR(INDEX(all[الباركود],MATCH(SMALL($L$2:$L$3995,ROWS($N$2:N521)),$L$2:$L$3995,0)),"")</f>
        <v/>
      </c>
      <c r="O521" s="78" t="str">
        <f>IFERROR(INDEX(all[الشركة],MATCH(SMALL($L$2:$L$3995,ROWS($O$2:O521)),$L$2:$L$3995,0)),"")</f>
        <v/>
      </c>
      <c r="P521" s="79" t="str">
        <f>IFERROR(INDEX(all[سعر البيع],MATCH(SMALL($L$2:$L$3995,ROWS($P$2:P521)),$L$2:$L$3995,0)),"")</f>
        <v/>
      </c>
    </row>
    <row r="522" spans="1:16" x14ac:dyDescent="0.2">
      <c r="A522" s="71"/>
      <c r="B522" s="69"/>
      <c r="C522" s="69"/>
      <c r="D522" s="70"/>
      <c r="F522" s="77" t="str">
        <f>IFERROR(INDEX(all[اسم الصنف],MATCH(SMALL($I$2:$I$3995,ROWS($F$2:F522)),$I$2:$I$3995,0)),"")</f>
        <v/>
      </c>
      <c r="G522" s="78" t="str">
        <f>IFERROR(IF(SEARCH(بحث!$L$4,all[الشركة])&gt;0,ROW(G522),""),"")</f>
        <v/>
      </c>
      <c r="H522" s="78" t="str">
        <f>IFERROR(INDEX(all[الشركة],MATCH(SMALL($G$2:$G$3995,ROWS($H$2:H522)),$G$2:$G$3995,0)),"")</f>
        <v/>
      </c>
      <c r="I522" s="78" t="str">
        <f>IFERROR(IF(SEARCH(بحث!$L$4,all[الشركة])&gt;0,ROW(G522),""),"")</f>
        <v/>
      </c>
      <c r="J522" s="78" t="str">
        <f>IFERROR(INDEX(all[الباركود],MATCH(SMALL($I$2:$I$3995,ROWS($J$2:J522)),$I$2:$I$3995,0)),"")</f>
        <v/>
      </c>
      <c r="K522" s="79" t="str">
        <f>IFERROR(INDEX(all[سعر البيع],MATCH(SMALL($I$2:$I$3995,ROWS($K$2:K522)),$I$2:$I$3995,0)),"")</f>
        <v/>
      </c>
      <c r="L522" s="77" t="str">
        <f>IFERROR(IF(SEARCH(بحث!$D$4,all[اسم الصنف])&gt;0,ROW(L522),""),"")</f>
        <v/>
      </c>
      <c r="M522" s="78" t="str">
        <f>IFERROR(INDEX(all[اسم الصنف],MATCH(SMALL($L$2:$L$3995,ROWS($M$2:M522)),$L$2:$L$3995,0)),"")</f>
        <v/>
      </c>
      <c r="N522" s="78" t="str">
        <f>IFERROR(INDEX(all[الباركود],MATCH(SMALL($L$2:$L$3995,ROWS($N$2:N522)),$L$2:$L$3995,0)),"")</f>
        <v/>
      </c>
      <c r="O522" s="78" t="str">
        <f>IFERROR(INDEX(all[الشركة],MATCH(SMALL($L$2:$L$3995,ROWS($O$2:O522)),$L$2:$L$3995,0)),"")</f>
        <v/>
      </c>
      <c r="P522" s="79" t="str">
        <f>IFERROR(INDEX(all[سعر البيع],MATCH(SMALL($L$2:$L$3995,ROWS($P$2:P522)),$L$2:$L$3995,0)),"")</f>
        <v/>
      </c>
    </row>
    <row r="523" spans="1:16" x14ac:dyDescent="0.2">
      <c r="A523" s="71"/>
      <c r="B523" s="69"/>
      <c r="C523" s="69"/>
      <c r="D523" s="70"/>
      <c r="F523" s="77" t="str">
        <f>IFERROR(INDEX(all[اسم الصنف],MATCH(SMALL($I$2:$I$3995,ROWS($F$2:F523)),$I$2:$I$3995,0)),"")</f>
        <v/>
      </c>
      <c r="G523" s="78" t="str">
        <f>IFERROR(IF(SEARCH(بحث!$L$4,all[الشركة])&gt;0,ROW(G523),""),"")</f>
        <v/>
      </c>
      <c r="H523" s="78" t="str">
        <f>IFERROR(INDEX(all[الشركة],MATCH(SMALL($G$2:$G$3995,ROWS($H$2:H523)),$G$2:$G$3995,0)),"")</f>
        <v/>
      </c>
      <c r="I523" s="78" t="str">
        <f>IFERROR(IF(SEARCH(بحث!$L$4,all[الشركة])&gt;0,ROW(G523),""),"")</f>
        <v/>
      </c>
      <c r="J523" s="78" t="str">
        <f>IFERROR(INDEX(all[الباركود],MATCH(SMALL($I$2:$I$3995,ROWS($J$2:J523)),$I$2:$I$3995,0)),"")</f>
        <v/>
      </c>
      <c r="K523" s="79" t="str">
        <f>IFERROR(INDEX(all[سعر البيع],MATCH(SMALL($I$2:$I$3995,ROWS($K$2:K523)),$I$2:$I$3995,0)),"")</f>
        <v/>
      </c>
      <c r="L523" s="77" t="str">
        <f>IFERROR(IF(SEARCH(بحث!$D$4,all[اسم الصنف])&gt;0,ROW(L523),""),"")</f>
        <v/>
      </c>
      <c r="M523" s="78" t="str">
        <f>IFERROR(INDEX(all[اسم الصنف],MATCH(SMALL($L$2:$L$3995,ROWS($M$2:M523)),$L$2:$L$3995,0)),"")</f>
        <v/>
      </c>
      <c r="N523" s="78" t="str">
        <f>IFERROR(INDEX(all[الباركود],MATCH(SMALL($L$2:$L$3995,ROWS($N$2:N523)),$L$2:$L$3995,0)),"")</f>
        <v/>
      </c>
      <c r="O523" s="78" t="str">
        <f>IFERROR(INDEX(all[الشركة],MATCH(SMALL($L$2:$L$3995,ROWS($O$2:O523)),$L$2:$L$3995,0)),"")</f>
        <v/>
      </c>
      <c r="P523" s="79" t="str">
        <f>IFERROR(INDEX(all[سعر البيع],MATCH(SMALL($L$2:$L$3995,ROWS($P$2:P523)),$L$2:$L$3995,0)),"")</f>
        <v/>
      </c>
    </row>
    <row r="524" spans="1:16" x14ac:dyDescent="0.2">
      <c r="A524" s="71"/>
      <c r="B524" s="69"/>
      <c r="C524" s="69"/>
      <c r="D524" s="70"/>
      <c r="F524" s="77" t="str">
        <f>IFERROR(INDEX(all[اسم الصنف],MATCH(SMALL($I$2:$I$3995,ROWS($F$2:F524)),$I$2:$I$3995,0)),"")</f>
        <v/>
      </c>
      <c r="G524" s="78" t="str">
        <f>IFERROR(IF(SEARCH(بحث!$L$4,all[الشركة])&gt;0,ROW(G524),""),"")</f>
        <v/>
      </c>
      <c r="H524" s="78" t="str">
        <f>IFERROR(INDEX(all[الشركة],MATCH(SMALL($G$2:$G$3995,ROWS($H$2:H524)),$G$2:$G$3995,0)),"")</f>
        <v/>
      </c>
      <c r="I524" s="78" t="str">
        <f>IFERROR(IF(SEARCH(بحث!$L$4,all[الشركة])&gt;0,ROW(G524),""),"")</f>
        <v/>
      </c>
      <c r="J524" s="78" t="str">
        <f>IFERROR(INDEX(all[الباركود],MATCH(SMALL($I$2:$I$3995,ROWS($J$2:J524)),$I$2:$I$3995,0)),"")</f>
        <v/>
      </c>
      <c r="K524" s="79" t="str">
        <f>IFERROR(INDEX(all[سعر البيع],MATCH(SMALL($I$2:$I$3995,ROWS($K$2:K524)),$I$2:$I$3995,0)),"")</f>
        <v/>
      </c>
      <c r="L524" s="77" t="str">
        <f>IFERROR(IF(SEARCH(بحث!$D$4,all[اسم الصنف])&gt;0,ROW(L524),""),"")</f>
        <v/>
      </c>
      <c r="M524" s="78" t="str">
        <f>IFERROR(INDEX(all[اسم الصنف],MATCH(SMALL($L$2:$L$3995,ROWS($M$2:M524)),$L$2:$L$3995,0)),"")</f>
        <v/>
      </c>
      <c r="N524" s="78" t="str">
        <f>IFERROR(INDEX(all[الباركود],MATCH(SMALL($L$2:$L$3995,ROWS($N$2:N524)),$L$2:$L$3995,0)),"")</f>
        <v/>
      </c>
      <c r="O524" s="78" t="str">
        <f>IFERROR(INDEX(all[الشركة],MATCH(SMALL($L$2:$L$3995,ROWS($O$2:O524)),$L$2:$L$3995,0)),"")</f>
        <v/>
      </c>
      <c r="P524" s="79" t="str">
        <f>IFERROR(INDEX(all[سعر البيع],MATCH(SMALL($L$2:$L$3995,ROWS($P$2:P524)),$L$2:$L$3995,0)),"")</f>
        <v/>
      </c>
    </row>
    <row r="525" spans="1:16" x14ac:dyDescent="0.2">
      <c r="A525" s="71"/>
      <c r="B525" s="69"/>
      <c r="C525" s="69"/>
      <c r="D525" s="70"/>
      <c r="F525" s="77" t="str">
        <f>IFERROR(INDEX(all[اسم الصنف],MATCH(SMALL($I$2:$I$3995,ROWS($F$2:F525)),$I$2:$I$3995,0)),"")</f>
        <v/>
      </c>
      <c r="G525" s="78" t="str">
        <f>IFERROR(IF(SEARCH(بحث!$L$4,all[الشركة])&gt;0,ROW(G525),""),"")</f>
        <v/>
      </c>
      <c r="H525" s="78" t="str">
        <f>IFERROR(INDEX(all[الشركة],MATCH(SMALL($G$2:$G$3995,ROWS($H$2:H525)),$G$2:$G$3995,0)),"")</f>
        <v/>
      </c>
      <c r="I525" s="78" t="str">
        <f>IFERROR(IF(SEARCH(بحث!$L$4,all[الشركة])&gt;0,ROW(G525),""),"")</f>
        <v/>
      </c>
      <c r="J525" s="78" t="str">
        <f>IFERROR(INDEX(all[الباركود],MATCH(SMALL($I$2:$I$3995,ROWS($J$2:J525)),$I$2:$I$3995,0)),"")</f>
        <v/>
      </c>
      <c r="K525" s="79" t="str">
        <f>IFERROR(INDEX(all[سعر البيع],MATCH(SMALL($I$2:$I$3995,ROWS($K$2:K525)),$I$2:$I$3995,0)),"")</f>
        <v/>
      </c>
      <c r="L525" s="77" t="str">
        <f>IFERROR(IF(SEARCH(بحث!$D$4,all[اسم الصنف])&gt;0,ROW(L525),""),"")</f>
        <v/>
      </c>
      <c r="M525" s="78" t="str">
        <f>IFERROR(INDEX(all[اسم الصنف],MATCH(SMALL($L$2:$L$3995,ROWS($M$2:M525)),$L$2:$L$3995,0)),"")</f>
        <v/>
      </c>
      <c r="N525" s="78" t="str">
        <f>IFERROR(INDEX(all[الباركود],MATCH(SMALL($L$2:$L$3995,ROWS($N$2:N525)),$L$2:$L$3995,0)),"")</f>
        <v/>
      </c>
      <c r="O525" s="78" t="str">
        <f>IFERROR(INDEX(all[الشركة],MATCH(SMALL($L$2:$L$3995,ROWS($O$2:O525)),$L$2:$L$3995,0)),"")</f>
        <v/>
      </c>
      <c r="P525" s="79" t="str">
        <f>IFERROR(INDEX(all[سعر البيع],MATCH(SMALL($L$2:$L$3995,ROWS($P$2:P525)),$L$2:$L$3995,0)),"")</f>
        <v/>
      </c>
    </row>
    <row r="526" spans="1:16" x14ac:dyDescent="0.2">
      <c r="A526" s="71" t="str">
        <f>[1]All!E531</f>
        <v>2791</v>
      </c>
      <c r="B526" s="69" t="str">
        <f>[1]All!F531</f>
        <v>كرتونه لصق فيرا 25يارده 36</v>
      </c>
      <c r="C526" s="69" t="str">
        <f>[1]All!G531</f>
        <v xml:space="preserve">فيرا </v>
      </c>
      <c r="D526" s="70">
        <f>[1]All!H531</f>
        <v>135</v>
      </c>
      <c r="F526" s="77" t="str">
        <f>IFERROR(INDEX(all[اسم الصنف],MATCH(SMALL($I$2:$I$3995,ROWS($F$2:F526)),$I$2:$I$3995,0)),"")</f>
        <v/>
      </c>
      <c r="G526" s="78" t="str">
        <f>IFERROR(IF(SEARCH(بحث!$L$4,all[الشركة])&gt;0,ROW(G526),""),"")</f>
        <v/>
      </c>
      <c r="H526" s="78" t="str">
        <f>IFERROR(INDEX(all[الشركة],MATCH(SMALL($G$2:$G$3995,ROWS($H$2:H526)),$G$2:$G$3995,0)),"")</f>
        <v/>
      </c>
      <c r="I526" s="78" t="str">
        <f>IFERROR(IF(SEARCH(بحث!$L$4,all[الشركة])&gt;0,ROW(G526),""),"")</f>
        <v/>
      </c>
      <c r="J526" s="78" t="str">
        <f>IFERROR(INDEX(all[الباركود],MATCH(SMALL($I$2:$I$3995,ROWS($J$2:J526)),$I$2:$I$3995,0)),"")</f>
        <v/>
      </c>
      <c r="K526" s="79" t="str">
        <f>IFERROR(INDEX(all[سعر البيع],MATCH(SMALL($I$2:$I$3995,ROWS($K$2:K526)),$I$2:$I$3995,0)),"")</f>
        <v/>
      </c>
      <c r="L526" s="77" t="str">
        <f>IFERROR(IF(SEARCH(بحث!$D$4,all[اسم الصنف])&gt;0,ROW(L526),""),"")</f>
        <v/>
      </c>
      <c r="M526" s="78" t="str">
        <f>IFERROR(INDEX(all[اسم الصنف],MATCH(SMALL($L$2:$L$3995,ROWS($M$2:M526)),$L$2:$L$3995,0)),"")</f>
        <v/>
      </c>
      <c r="N526" s="78" t="str">
        <f>IFERROR(INDEX(all[الباركود],MATCH(SMALL($L$2:$L$3995,ROWS($N$2:N526)),$L$2:$L$3995,0)),"")</f>
        <v/>
      </c>
      <c r="O526" s="78" t="str">
        <f>IFERROR(INDEX(all[الشركة],MATCH(SMALL($L$2:$L$3995,ROWS($O$2:O526)),$L$2:$L$3995,0)),"")</f>
        <v/>
      </c>
      <c r="P526" s="79" t="str">
        <f>IFERROR(INDEX(all[سعر البيع],MATCH(SMALL($L$2:$L$3995,ROWS($P$2:P526)),$L$2:$L$3995,0)),"")</f>
        <v/>
      </c>
    </row>
    <row r="527" spans="1:16" x14ac:dyDescent="0.2">
      <c r="A527" s="71" t="str">
        <f>[1]All!E532</f>
        <v>2792</v>
      </c>
      <c r="B527" s="69" t="str">
        <f>[1]All!F532</f>
        <v>كرتونه لصق الماني دوبل 6000ابيض 18</v>
      </c>
      <c r="C527" s="69" t="str">
        <f>[1]All!G532</f>
        <v>الالمانيه للزق</v>
      </c>
      <c r="D527" s="70">
        <f>[1]All!H532</f>
        <v>195</v>
      </c>
      <c r="F527" s="77" t="str">
        <f>IFERROR(INDEX(all[اسم الصنف],MATCH(SMALL($I$2:$I$3995,ROWS($F$2:F527)),$I$2:$I$3995,0)),"")</f>
        <v/>
      </c>
      <c r="G527" s="78" t="str">
        <f>IFERROR(IF(SEARCH(بحث!$L$4,all[الشركة])&gt;0,ROW(G527),""),"")</f>
        <v/>
      </c>
      <c r="H527" s="78" t="str">
        <f>IFERROR(INDEX(all[الشركة],MATCH(SMALL($G$2:$G$3995,ROWS($H$2:H527)),$G$2:$G$3995,0)),"")</f>
        <v/>
      </c>
      <c r="I527" s="78" t="str">
        <f>IFERROR(IF(SEARCH(بحث!$L$4,all[الشركة])&gt;0,ROW(G527),""),"")</f>
        <v/>
      </c>
      <c r="J527" s="78" t="str">
        <f>IFERROR(INDEX(all[الباركود],MATCH(SMALL($I$2:$I$3995,ROWS($J$2:J527)),$I$2:$I$3995,0)),"")</f>
        <v/>
      </c>
      <c r="K527" s="79" t="str">
        <f>IFERROR(INDEX(all[سعر البيع],MATCH(SMALL($I$2:$I$3995,ROWS($K$2:K527)),$I$2:$I$3995,0)),"")</f>
        <v/>
      </c>
      <c r="L527" s="77" t="str">
        <f>IFERROR(IF(SEARCH(بحث!$D$4,all[اسم الصنف])&gt;0,ROW(L527),""),"")</f>
        <v/>
      </c>
      <c r="M527" s="78" t="str">
        <f>IFERROR(INDEX(all[اسم الصنف],MATCH(SMALL($L$2:$L$3995,ROWS($M$2:M527)),$L$2:$L$3995,0)),"")</f>
        <v/>
      </c>
      <c r="N527" s="78" t="str">
        <f>IFERROR(INDEX(all[الباركود],MATCH(SMALL($L$2:$L$3995,ROWS($N$2:N527)),$L$2:$L$3995,0)),"")</f>
        <v/>
      </c>
      <c r="O527" s="78" t="str">
        <f>IFERROR(INDEX(all[الشركة],MATCH(SMALL($L$2:$L$3995,ROWS($O$2:O527)),$L$2:$L$3995,0)),"")</f>
        <v/>
      </c>
      <c r="P527" s="79" t="str">
        <f>IFERROR(INDEX(all[سعر البيع],MATCH(SMALL($L$2:$L$3995,ROWS($P$2:P527)),$L$2:$L$3995,0)),"")</f>
        <v/>
      </c>
    </row>
    <row r="528" spans="1:16" x14ac:dyDescent="0.2">
      <c r="A528" s="71" t="str">
        <f>[1]All!E533</f>
        <v>2793</v>
      </c>
      <c r="B528" s="69" t="str">
        <f>[1]All!F533</f>
        <v>كرتونه لصق الماني دوبل 6000ابيض 36</v>
      </c>
      <c r="C528" s="69" t="str">
        <f>[1]All!G533</f>
        <v>الالمانيه للزق</v>
      </c>
      <c r="D528" s="70">
        <f>[1]All!H533</f>
        <v>195</v>
      </c>
      <c r="F528" s="77" t="str">
        <f>IFERROR(INDEX(all[اسم الصنف],MATCH(SMALL($I$2:$I$3995,ROWS($F$2:F528)),$I$2:$I$3995,0)),"")</f>
        <v/>
      </c>
      <c r="G528" s="78" t="str">
        <f>IFERROR(IF(SEARCH(بحث!$L$4,all[الشركة])&gt;0,ROW(G528),""),"")</f>
        <v/>
      </c>
      <c r="H528" s="78" t="str">
        <f>IFERROR(INDEX(all[الشركة],MATCH(SMALL($G$2:$G$3995,ROWS($H$2:H528)),$G$2:$G$3995,0)),"")</f>
        <v/>
      </c>
      <c r="I528" s="78" t="str">
        <f>IFERROR(IF(SEARCH(بحث!$L$4,all[الشركة])&gt;0,ROW(G528),""),"")</f>
        <v/>
      </c>
      <c r="J528" s="78" t="str">
        <f>IFERROR(INDEX(all[الباركود],MATCH(SMALL($I$2:$I$3995,ROWS($J$2:J528)),$I$2:$I$3995,0)),"")</f>
        <v/>
      </c>
      <c r="K528" s="79" t="str">
        <f>IFERROR(INDEX(all[سعر البيع],MATCH(SMALL($I$2:$I$3995,ROWS($K$2:K528)),$I$2:$I$3995,0)),"")</f>
        <v/>
      </c>
      <c r="L528" s="77" t="str">
        <f>IFERROR(IF(SEARCH(بحث!$D$4,all[اسم الصنف])&gt;0,ROW(L528),""),"")</f>
        <v/>
      </c>
      <c r="M528" s="78" t="str">
        <f>IFERROR(INDEX(all[اسم الصنف],MATCH(SMALL($L$2:$L$3995,ROWS($M$2:M528)),$L$2:$L$3995,0)),"")</f>
        <v/>
      </c>
      <c r="N528" s="78" t="str">
        <f>IFERROR(INDEX(all[الباركود],MATCH(SMALL($L$2:$L$3995,ROWS($N$2:N528)),$L$2:$L$3995,0)),"")</f>
        <v/>
      </c>
      <c r="O528" s="78" t="str">
        <f>IFERROR(INDEX(all[الشركة],MATCH(SMALL($L$2:$L$3995,ROWS($O$2:O528)),$L$2:$L$3995,0)),"")</f>
        <v/>
      </c>
      <c r="P528" s="79" t="str">
        <f>IFERROR(INDEX(all[سعر البيع],MATCH(SMALL($L$2:$L$3995,ROWS($P$2:P528)),$L$2:$L$3995,0)),"")</f>
        <v/>
      </c>
    </row>
    <row r="529" spans="1:16" x14ac:dyDescent="0.2">
      <c r="A529" s="71" t="str">
        <f>[1]All!E534</f>
        <v>2794</v>
      </c>
      <c r="B529" s="69" t="str">
        <f>[1]All!F534</f>
        <v>كرتونه لصق الماني دوبل 6000برتقالي 18</v>
      </c>
      <c r="C529" s="69" t="str">
        <f>[1]All!G534</f>
        <v>الالمانيه للزق</v>
      </c>
      <c r="D529" s="70">
        <f>[1]All!H534</f>
        <v>185</v>
      </c>
      <c r="F529" s="77" t="str">
        <f>IFERROR(INDEX(all[اسم الصنف],MATCH(SMALL($I$2:$I$3995,ROWS($F$2:F529)),$I$2:$I$3995,0)),"")</f>
        <v/>
      </c>
      <c r="G529" s="78" t="str">
        <f>IFERROR(IF(SEARCH(بحث!$L$4,all[الشركة])&gt;0,ROW(G529),""),"")</f>
        <v/>
      </c>
      <c r="H529" s="78" t="str">
        <f>IFERROR(INDEX(all[الشركة],MATCH(SMALL($G$2:$G$3995,ROWS($H$2:H529)),$G$2:$G$3995,0)),"")</f>
        <v/>
      </c>
      <c r="I529" s="78" t="str">
        <f>IFERROR(IF(SEARCH(بحث!$L$4,all[الشركة])&gt;0,ROW(G529),""),"")</f>
        <v/>
      </c>
      <c r="J529" s="78" t="str">
        <f>IFERROR(INDEX(all[الباركود],MATCH(SMALL($I$2:$I$3995,ROWS($J$2:J529)),$I$2:$I$3995,0)),"")</f>
        <v/>
      </c>
      <c r="K529" s="79" t="str">
        <f>IFERROR(INDEX(all[سعر البيع],MATCH(SMALL($I$2:$I$3995,ROWS($K$2:K529)),$I$2:$I$3995,0)),"")</f>
        <v/>
      </c>
      <c r="L529" s="77" t="str">
        <f>IFERROR(IF(SEARCH(بحث!$D$4,all[اسم الصنف])&gt;0,ROW(L529),""),"")</f>
        <v/>
      </c>
      <c r="M529" s="78" t="str">
        <f>IFERROR(INDEX(all[اسم الصنف],MATCH(SMALL($L$2:$L$3995,ROWS($M$2:M529)),$L$2:$L$3995,0)),"")</f>
        <v/>
      </c>
      <c r="N529" s="78" t="str">
        <f>IFERROR(INDEX(all[الباركود],MATCH(SMALL($L$2:$L$3995,ROWS($N$2:N529)),$L$2:$L$3995,0)),"")</f>
        <v/>
      </c>
      <c r="O529" s="78" t="str">
        <f>IFERROR(INDEX(all[الشركة],MATCH(SMALL($L$2:$L$3995,ROWS($O$2:O529)),$L$2:$L$3995,0)),"")</f>
        <v/>
      </c>
      <c r="P529" s="79" t="str">
        <f>IFERROR(INDEX(all[سعر البيع],MATCH(SMALL($L$2:$L$3995,ROWS($P$2:P529)),$L$2:$L$3995,0)),"")</f>
        <v/>
      </c>
    </row>
    <row r="530" spans="1:16" x14ac:dyDescent="0.2">
      <c r="A530" s="71" t="str">
        <f>[1]All!E535</f>
        <v>2796</v>
      </c>
      <c r="B530" s="69" t="str">
        <f>[1]All!F535</f>
        <v>كرتونه لصق الماني دوبل 6000برتقالي 36</v>
      </c>
      <c r="C530" s="69" t="str">
        <f>[1]All!G535</f>
        <v>الالمانيه للزق</v>
      </c>
      <c r="D530" s="70">
        <f>[1]All!H535</f>
        <v>185</v>
      </c>
      <c r="F530" s="77" t="str">
        <f>IFERROR(INDEX(all[اسم الصنف],MATCH(SMALL($I$2:$I$3995,ROWS($F$2:F530)),$I$2:$I$3995,0)),"")</f>
        <v/>
      </c>
      <c r="G530" s="78" t="str">
        <f>IFERROR(IF(SEARCH(بحث!$L$4,all[الشركة])&gt;0,ROW(G530),""),"")</f>
        <v/>
      </c>
      <c r="H530" s="78" t="str">
        <f>IFERROR(INDEX(all[الشركة],MATCH(SMALL($G$2:$G$3995,ROWS($H$2:H530)),$G$2:$G$3995,0)),"")</f>
        <v/>
      </c>
      <c r="I530" s="78" t="str">
        <f>IFERROR(IF(SEARCH(بحث!$L$4,all[الشركة])&gt;0,ROW(G530),""),"")</f>
        <v/>
      </c>
      <c r="J530" s="78" t="str">
        <f>IFERROR(INDEX(all[الباركود],MATCH(SMALL($I$2:$I$3995,ROWS($J$2:J530)),$I$2:$I$3995,0)),"")</f>
        <v/>
      </c>
      <c r="K530" s="79" t="str">
        <f>IFERROR(INDEX(all[سعر البيع],MATCH(SMALL($I$2:$I$3995,ROWS($K$2:K530)),$I$2:$I$3995,0)),"")</f>
        <v/>
      </c>
      <c r="L530" s="77" t="str">
        <f>IFERROR(IF(SEARCH(بحث!$D$4,all[اسم الصنف])&gt;0,ROW(L530),""),"")</f>
        <v/>
      </c>
      <c r="M530" s="78" t="str">
        <f>IFERROR(INDEX(all[اسم الصنف],MATCH(SMALL($L$2:$L$3995,ROWS($M$2:M530)),$L$2:$L$3995,0)),"")</f>
        <v/>
      </c>
      <c r="N530" s="78" t="str">
        <f>IFERROR(INDEX(all[الباركود],MATCH(SMALL($L$2:$L$3995,ROWS($N$2:N530)),$L$2:$L$3995,0)),"")</f>
        <v/>
      </c>
      <c r="O530" s="78" t="str">
        <f>IFERROR(INDEX(all[الشركة],MATCH(SMALL($L$2:$L$3995,ROWS($O$2:O530)),$L$2:$L$3995,0)),"")</f>
        <v/>
      </c>
      <c r="P530" s="79" t="str">
        <f>IFERROR(INDEX(all[سعر البيع],MATCH(SMALL($L$2:$L$3995,ROWS($P$2:P530)),$L$2:$L$3995,0)),"")</f>
        <v/>
      </c>
    </row>
    <row r="531" spans="1:16" x14ac:dyDescent="0.2">
      <c r="A531" s="71" t="str">
        <f>[1]All!E536</f>
        <v>2798</v>
      </c>
      <c r="B531" s="69" t="str">
        <f>[1]All!F536</f>
        <v>كرتونه لصق الماني وسط ابيض 18</v>
      </c>
      <c r="C531" s="69" t="str">
        <f>[1]All!G536</f>
        <v>الالمانيه للزق</v>
      </c>
      <c r="D531" s="70">
        <f>[1]All!H536</f>
        <v>160</v>
      </c>
      <c r="F531" s="77" t="str">
        <f>IFERROR(INDEX(all[اسم الصنف],MATCH(SMALL($I$2:$I$3995,ROWS($F$2:F531)),$I$2:$I$3995,0)),"")</f>
        <v/>
      </c>
      <c r="G531" s="78" t="str">
        <f>IFERROR(IF(SEARCH(بحث!$L$4,all[الشركة])&gt;0,ROW(G531),""),"")</f>
        <v/>
      </c>
      <c r="H531" s="78" t="str">
        <f>IFERROR(INDEX(all[الشركة],MATCH(SMALL($G$2:$G$3995,ROWS($H$2:H531)),$G$2:$G$3995,0)),"")</f>
        <v/>
      </c>
      <c r="I531" s="78" t="str">
        <f>IFERROR(IF(SEARCH(بحث!$L$4,all[الشركة])&gt;0,ROW(G531),""),"")</f>
        <v/>
      </c>
      <c r="J531" s="78" t="str">
        <f>IFERROR(INDEX(all[الباركود],MATCH(SMALL($I$2:$I$3995,ROWS($J$2:J531)),$I$2:$I$3995,0)),"")</f>
        <v/>
      </c>
      <c r="K531" s="79" t="str">
        <f>IFERROR(INDEX(all[سعر البيع],MATCH(SMALL($I$2:$I$3995,ROWS($K$2:K531)),$I$2:$I$3995,0)),"")</f>
        <v/>
      </c>
      <c r="L531" s="77" t="str">
        <f>IFERROR(IF(SEARCH(بحث!$D$4,all[اسم الصنف])&gt;0,ROW(L531),""),"")</f>
        <v/>
      </c>
      <c r="M531" s="78" t="str">
        <f>IFERROR(INDEX(all[اسم الصنف],MATCH(SMALL($L$2:$L$3995,ROWS($M$2:M531)),$L$2:$L$3995,0)),"")</f>
        <v/>
      </c>
      <c r="N531" s="78" t="str">
        <f>IFERROR(INDEX(all[الباركود],MATCH(SMALL($L$2:$L$3995,ROWS($N$2:N531)),$L$2:$L$3995,0)),"")</f>
        <v/>
      </c>
      <c r="O531" s="78" t="str">
        <f>IFERROR(INDEX(all[الشركة],MATCH(SMALL($L$2:$L$3995,ROWS($O$2:O531)),$L$2:$L$3995,0)),"")</f>
        <v/>
      </c>
      <c r="P531" s="79" t="str">
        <f>IFERROR(INDEX(all[سعر البيع],MATCH(SMALL($L$2:$L$3995,ROWS($P$2:P531)),$L$2:$L$3995,0)),"")</f>
        <v/>
      </c>
    </row>
    <row r="532" spans="1:16" x14ac:dyDescent="0.2">
      <c r="A532" s="71" t="str">
        <f>[1]All!E537</f>
        <v>2800</v>
      </c>
      <c r="B532" s="69" t="str">
        <f>[1]All!F537</f>
        <v>كرتونه لصق الماني وسط ابيض 36</v>
      </c>
      <c r="C532" s="69" t="str">
        <f>[1]All!G537</f>
        <v>الالمانيه للزق</v>
      </c>
      <c r="D532" s="70">
        <f>[1]All!H537</f>
        <v>160</v>
      </c>
      <c r="F532" s="77" t="str">
        <f>IFERROR(INDEX(all[اسم الصنف],MATCH(SMALL($I$2:$I$3995,ROWS($F$2:F532)),$I$2:$I$3995,0)),"")</f>
        <v/>
      </c>
      <c r="G532" s="78" t="str">
        <f>IFERROR(IF(SEARCH(بحث!$L$4,all[الشركة])&gt;0,ROW(G532),""),"")</f>
        <v/>
      </c>
      <c r="H532" s="78" t="str">
        <f>IFERROR(INDEX(all[الشركة],MATCH(SMALL($G$2:$G$3995,ROWS($H$2:H532)),$G$2:$G$3995,0)),"")</f>
        <v/>
      </c>
      <c r="I532" s="78" t="str">
        <f>IFERROR(IF(SEARCH(بحث!$L$4,all[الشركة])&gt;0,ROW(G532),""),"")</f>
        <v/>
      </c>
      <c r="J532" s="78" t="str">
        <f>IFERROR(INDEX(all[الباركود],MATCH(SMALL($I$2:$I$3995,ROWS($J$2:J532)),$I$2:$I$3995,0)),"")</f>
        <v/>
      </c>
      <c r="K532" s="79" t="str">
        <f>IFERROR(INDEX(all[سعر البيع],MATCH(SMALL($I$2:$I$3995,ROWS($K$2:K532)),$I$2:$I$3995,0)),"")</f>
        <v/>
      </c>
      <c r="L532" s="77" t="str">
        <f>IFERROR(IF(SEARCH(بحث!$D$4,all[اسم الصنف])&gt;0,ROW(L532),""),"")</f>
        <v/>
      </c>
      <c r="M532" s="78" t="str">
        <f>IFERROR(INDEX(all[اسم الصنف],MATCH(SMALL($L$2:$L$3995,ROWS($M$2:M532)),$L$2:$L$3995,0)),"")</f>
        <v/>
      </c>
      <c r="N532" s="78" t="str">
        <f>IFERROR(INDEX(all[الباركود],MATCH(SMALL($L$2:$L$3995,ROWS($N$2:N532)),$L$2:$L$3995,0)),"")</f>
        <v/>
      </c>
      <c r="O532" s="78" t="str">
        <f>IFERROR(INDEX(all[الشركة],MATCH(SMALL($L$2:$L$3995,ROWS($O$2:O532)),$L$2:$L$3995,0)),"")</f>
        <v/>
      </c>
      <c r="P532" s="79" t="str">
        <f>IFERROR(INDEX(all[سعر البيع],MATCH(SMALL($L$2:$L$3995,ROWS($P$2:P532)),$L$2:$L$3995,0)),"")</f>
        <v/>
      </c>
    </row>
    <row r="533" spans="1:16" x14ac:dyDescent="0.2">
      <c r="A533" s="71" t="str">
        <f>[1]All!E538</f>
        <v>2802</v>
      </c>
      <c r="B533" s="69" t="str">
        <f>[1]All!F538</f>
        <v>كرتونه لصق الماني اخضر 18</v>
      </c>
      <c r="C533" s="69" t="str">
        <f>[1]All!G538</f>
        <v>الالمانيه للزق</v>
      </c>
      <c r="D533" s="70">
        <f>[1]All!H538</f>
        <v>155</v>
      </c>
      <c r="F533" s="77" t="str">
        <f>IFERROR(INDEX(all[اسم الصنف],MATCH(SMALL($I$2:$I$3995,ROWS($F$2:F533)),$I$2:$I$3995,0)),"")</f>
        <v/>
      </c>
      <c r="G533" s="78" t="str">
        <f>IFERROR(IF(SEARCH(بحث!$L$4,all[الشركة])&gt;0,ROW(G533),""),"")</f>
        <v/>
      </c>
      <c r="H533" s="78" t="str">
        <f>IFERROR(INDEX(all[الشركة],MATCH(SMALL($G$2:$G$3995,ROWS($H$2:H533)),$G$2:$G$3995,0)),"")</f>
        <v/>
      </c>
      <c r="I533" s="78" t="str">
        <f>IFERROR(IF(SEARCH(بحث!$L$4,all[الشركة])&gt;0,ROW(G533),""),"")</f>
        <v/>
      </c>
      <c r="J533" s="78" t="str">
        <f>IFERROR(INDEX(all[الباركود],MATCH(SMALL($I$2:$I$3995,ROWS($J$2:J533)),$I$2:$I$3995,0)),"")</f>
        <v/>
      </c>
      <c r="K533" s="79" t="str">
        <f>IFERROR(INDEX(all[سعر البيع],MATCH(SMALL($I$2:$I$3995,ROWS($K$2:K533)),$I$2:$I$3995,0)),"")</f>
        <v/>
      </c>
      <c r="L533" s="77" t="str">
        <f>IFERROR(IF(SEARCH(بحث!$D$4,all[اسم الصنف])&gt;0,ROW(L533),""),"")</f>
        <v/>
      </c>
      <c r="M533" s="78" t="str">
        <f>IFERROR(INDEX(all[اسم الصنف],MATCH(SMALL($L$2:$L$3995,ROWS($M$2:M533)),$L$2:$L$3995,0)),"")</f>
        <v/>
      </c>
      <c r="N533" s="78" t="str">
        <f>IFERROR(INDEX(all[الباركود],MATCH(SMALL($L$2:$L$3995,ROWS($N$2:N533)),$L$2:$L$3995,0)),"")</f>
        <v/>
      </c>
      <c r="O533" s="78" t="str">
        <f>IFERROR(INDEX(all[الشركة],MATCH(SMALL($L$2:$L$3995,ROWS($O$2:O533)),$L$2:$L$3995,0)),"")</f>
        <v/>
      </c>
      <c r="P533" s="79" t="str">
        <f>IFERROR(INDEX(all[سعر البيع],MATCH(SMALL($L$2:$L$3995,ROWS($P$2:P533)),$L$2:$L$3995,0)),"")</f>
        <v/>
      </c>
    </row>
    <row r="534" spans="1:16" x14ac:dyDescent="0.2">
      <c r="A534" s="71" t="str">
        <f>[1]All!E539</f>
        <v>2803</v>
      </c>
      <c r="B534" s="69" t="str">
        <f>[1]All!F539</f>
        <v>كرتونه لصق الماني اخضر 36</v>
      </c>
      <c r="C534" s="69" t="str">
        <f>[1]All!G539</f>
        <v>الالمانيه للزق</v>
      </c>
      <c r="D534" s="70">
        <f>[1]All!H539</f>
        <v>155</v>
      </c>
      <c r="F534" s="77" t="str">
        <f>IFERROR(INDEX(all[اسم الصنف],MATCH(SMALL($I$2:$I$3995,ROWS($F$2:F534)),$I$2:$I$3995,0)),"")</f>
        <v/>
      </c>
      <c r="G534" s="78" t="str">
        <f>IFERROR(IF(SEARCH(بحث!$L$4,all[الشركة])&gt;0,ROW(G534),""),"")</f>
        <v/>
      </c>
      <c r="H534" s="78" t="str">
        <f>IFERROR(INDEX(all[الشركة],MATCH(SMALL($G$2:$G$3995,ROWS($H$2:H534)),$G$2:$G$3995,0)),"")</f>
        <v/>
      </c>
      <c r="I534" s="78" t="str">
        <f>IFERROR(IF(SEARCH(بحث!$L$4,all[الشركة])&gt;0,ROW(G534),""),"")</f>
        <v/>
      </c>
      <c r="J534" s="78" t="str">
        <f>IFERROR(INDEX(all[الباركود],MATCH(SMALL($I$2:$I$3995,ROWS($J$2:J534)),$I$2:$I$3995,0)),"")</f>
        <v/>
      </c>
      <c r="K534" s="79" t="str">
        <f>IFERROR(INDEX(all[سعر البيع],MATCH(SMALL($I$2:$I$3995,ROWS($K$2:K534)),$I$2:$I$3995,0)),"")</f>
        <v/>
      </c>
      <c r="L534" s="77" t="str">
        <f>IFERROR(IF(SEARCH(بحث!$D$4,all[اسم الصنف])&gt;0,ROW(L534),""),"")</f>
        <v/>
      </c>
      <c r="M534" s="78" t="str">
        <f>IFERROR(INDEX(all[اسم الصنف],MATCH(SMALL($L$2:$L$3995,ROWS($M$2:M534)),$L$2:$L$3995,0)),"")</f>
        <v/>
      </c>
      <c r="N534" s="78" t="str">
        <f>IFERROR(INDEX(all[الباركود],MATCH(SMALL($L$2:$L$3995,ROWS($N$2:N534)),$L$2:$L$3995,0)),"")</f>
        <v/>
      </c>
      <c r="O534" s="78" t="str">
        <f>IFERROR(INDEX(all[الشركة],MATCH(SMALL($L$2:$L$3995,ROWS($O$2:O534)),$L$2:$L$3995,0)),"")</f>
        <v/>
      </c>
      <c r="P534" s="79" t="str">
        <f>IFERROR(INDEX(all[سعر البيع],MATCH(SMALL($L$2:$L$3995,ROWS($P$2:P534)),$L$2:$L$3995,0)),"")</f>
        <v/>
      </c>
    </row>
    <row r="535" spans="1:16" x14ac:dyDescent="0.2">
      <c r="A535" s="71"/>
      <c r="B535" s="69"/>
      <c r="C535" s="69"/>
      <c r="D535" s="70"/>
      <c r="F535" s="77" t="str">
        <f>IFERROR(INDEX(all[اسم الصنف],MATCH(SMALL($I$2:$I$3995,ROWS($F$2:F535)),$I$2:$I$3995,0)),"")</f>
        <v/>
      </c>
      <c r="G535" s="78" t="str">
        <f>IFERROR(IF(SEARCH(بحث!$L$4,all[الشركة])&gt;0,ROW(G535),""),"")</f>
        <v/>
      </c>
      <c r="H535" s="78" t="str">
        <f>IFERROR(INDEX(all[الشركة],MATCH(SMALL($G$2:$G$3995,ROWS($H$2:H535)),$G$2:$G$3995,0)),"")</f>
        <v/>
      </c>
      <c r="I535" s="78" t="str">
        <f>IFERROR(IF(SEARCH(بحث!$L$4,all[الشركة])&gt;0,ROW(G535),""),"")</f>
        <v/>
      </c>
      <c r="J535" s="78" t="str">
        <f>IFERROR(INDEX(all[الباركود],MATCH(SMALL($I$2:$I$3995,ROWS($J$2:J535)),$I$2:$I$3995,0)),"")</f>
        <v/>
      </c>
      <c r="K535" s="79" t="str">
        <f>IFERROR(INDEX(all[سعر البيع],MATCH(SMALL($I$2:$I$3995,ROWS($K$2:K535)),$I$2:$I$3995,0)),"")</f>
        <v/>
      </c>
      <c r="L535" s="77" t="str">
        <f>IFERROR(IF(SEARCH(بحث!$D$4,all[اسم الصنف])&gt;0,ROW(L535),""),"")</f>
        <v/>
      </c>
      <c r="M535" s="78" t="str">
        <f>IFERROR(INDEX(all[اسم الصنف],MATCH(SMALL($L$2:$L$3995,ROWS($M$2:M535)),$L$2:$L$3995,0)),"")</f>
        <v/>
      </c>
      <c r="N535" s="78" t="str">
        <f>IFERROR(INDEX(all[الباركود],MATCH(SMALL($L$2:$L$3995,ROWS($N$2:N535)),$L$2:$L$3995,0)),"")</f>
        <v/>
      </c>
      <c r="O535" s="78" t="str">
        <f>IFERROR(INDEX(all[الشركة],MATCH(SMALL($L$2:$L$3995,ROWS($O$2:O535)),$L$2:$L$3995,0)),"")</f>
        <v/>
      </c>
      <c r="P535" s="79" t="str">
        <f>IFERROR(INDEX(all[سعر البيع],MATCH(SMALL($L$2:$L$3995,ROWS($P$2:P535)),$L$2:$L$3995,0)),"")</f>
        <v/>
      </c>
    </row>
    <row r="536" spans="1:16" x14ac:dyDescent="0.2">
      <c r="A536" s="71"/>
      <c r="B536" s="69"/>
      <c r="C536" s="69"/>
      <c r="D536" s="70"/>
      <c r="F536" s="77" t="str">
        <f>IFERROR(INDEX(all[اسم الصنف],MATCH(SMALL($I$2:$I$3995,ROWS($F$2:F536)),$I$2:$I$3995,0)),"")</f>
        <v/>
      </c>
      <c r="G536" s="78" t="str">
        <f>IFERROR(IF(SEARCH(بحث!$L$4,all[الشركة])&gt;0,ROW(G536),""),"")</f>
        <v/>
      </c>
      <c r="H536" s="78" t="str">
        <f>IFERROR(INDEX(all[الشركة],MATCH(SMALL($G$2:$G$3995,ROWS($H$2:H536)),$G$2:$G$3995,0)),"")</f>
        <v/>
      </c>
      <c r="I536" s="78" t="str">
        <f>IFERROR(IF(SEARCH(بحث!$L$4,all[الشركة])&gt;0,ROW(G536),""),"")</f>
        <v/>
      </c>
      <c r="J536" s="78" t="str">
        <f>IFERROR(INDEX(all[الباركود],MATCH(SMALL($I$2:$I$3995,ROWS($J$2:J536)),$I$2:$I$3995,0)),"")</f>
        <v/>
      </c>
      <c r="K536" s="79" t="str">
        <f>IFERROR(INDEX(all[سعر البيع],MATCH(SMALL($I$2:$I$3995,ROWS($K$2:K536)),$I$2:$I$3995,0)),"")</f>
        <v/>
      </c>
      <c r="L536" s="77" t="str">
        <f>IFERROR(IF(SEARCH(بحث!$D$4,all[اسم الصنف])&gt;0,ROW(L536),""),"")</f>
        <v/>
      </c>
      <c r="M536" s="78" t="str">
        <f>IFERROR(INDEX(all[اسم الصنف],MATCH(SMALL($L$2:$L$3995,ROWS($M$2:M536)),$L$2:$L$3995,0)),"")</f>
        <v/>
      </c>
      <c r="N536" s="78" t="str">
        <f>IFERROR(INDEX(all[الباركود],MATCH(SMALL($L$2:$L$3995,ROWS($N$2:N536)),$L$2:$L$3995,0)),"")</f>
        <v/>
      </c>
      <c r="O536" s="78" t="str">
        <f>IFERROR(INDEX(all[الشركة],MATCH(SMALL($L$2:$L$3995,ROWS($O$2:O536)),$L$2:$L$3995,0)),"")</f>
        <v/>
      </c>
      <c r="P536" s="79" t="str">
        <f>IFERROR(INDEX(all[سعر البيع],MATCH(SMALL($L$2:$L$3995,ROWS($P$2:P536)),$L$2:$L$3995,0)),"")</f>
        <v/>
      </c>
    </row>
    <row r="537" spans="1:16" x14ac:dyDescent="0.2">
      <c r="A537" s="71"/>
      <c r="B537" s="69"/>
      <c r="C537" s="69"/>
      <c r="D537" s="70"/>
      <c r="F537" s="77" t="str">
        <f>IFERROR(INDEX(all[اسم الصنف],MATCH(SMALL($I$2:$I$3995,ROWS($F$2:F537)),$I$2:$I$3995,0)),"")</f>
        <v/>
      </c>
      <c r="G537" s="78" t="str">
        <f>IFERROR(IF(SEARCH(بحث!$L$4,all[الشركة])&gt;0,ROW(G537),""),"")</f>
        <v/>
      </c>
      <c r="H537" s="78" t="str">
        <f>IFERROR(INDEX(all[الشركة],MATCH(SMALL($G$2:$G$3995,ROWS($H$2:H537)),$G$2:$G$3995,0)),"")</f>
        <v/>
      </c>
      <c r="I537" s="78" t="str">
        <f>IFERROR(IF(SEARCH(بحث!$L$4,all[الشركة])&gt;0,ROW(G537),""),"")</f>
        <v/>
      </c>
      <c r="J537" s="78" t="str">
        <f>IFERROR(INDEX(all[الباركود],MATCH(SMALL($I$2:$I$3995,ROWS($J$2:J537)),$I$2:$I$3995,0)),"")</f>
        <v/>
      </c>
      <c r="K537" s="79" t="str">
        <f>IFERROR(INDEX(all[سعر البيع],MATCH(SMALL($I$2:$I$3995,ROWS($K$2:K537)),$I$2:$I$3995,0)),"")</f>
        <v/>
      </c>
      <c r="L537" s="77" t="str">
        <f>IFERROR(IF(SEARCH(بحث!$D$4,all[اسم الصنف])&gt;0,ROW(L537),""),"")</f>
        <v/>
      </c>
      <c r="M537" s="78" t="str">
        <f>IFERROR(INDEX(all[اسم الصنف],MATCH(SMALL($L$2:$L$3995,ROWS($M$2:M537)),$L$2:$L$3995,0)),"")</f>
        <v/>
      </c>
      <c r="N537" s="78" t="str">
        <f>IFERROR(INDEX(all[الباركود],MATCH(SMALL($L$2:$L$3995,ROWS($N$2:N537)),$L$2:$L$3995,0)),"")</f>
        <v/>
      </c>
      <c r="O537" s="78" t="str">
        <f>IFERROR(INDEX(all[الشركة],MATCH(SMALL($L$2:$L$3995,ROWS($O$2:O537)),$L$2:$L$3995,0)),"")</f>
        <v/>
      </c>
      <c r="P537" s="79" t="str">
        <f>IFERROR(INDEX(all[سعر البيع],MATCH(SMALL($L$2:$L$3995,ROWS($P$2:P537)),$L$2:$L$3995,0)),"")</f>
        <v/>
      </c>
    </row>
    <row r="538" spans="1:16" x14ac:dyDescent="0.2">
      <c r="A538" s="71"/>
      <c r="B538" s="69"/>
      <c r="C538" s="69"/>
      <c r="D538" s="70"/>
      <c r="F538" s="77" t="str">
        <f>IFERROR(INDEX(all[اسم الصنف],MATCH(SMALL($I$2:$I$3995,ROWS($F$2:F538)),$I$2:$I$3995,0)),"")</f>
        <v/>
      </c>
      <c r="G538" s="78" t="str">
        <f>IFERROR(IF(SEARCH(بحث!$L$4,all[الشركة])&gt;0,ROW(G538),""),"")</f>
        <v/>
      </c>
      <c r="H538" s="78" t="str">
        <f>IFERROR(INDEX(all[الشركة],MATCH(SMALL($G$2:$G$3995,ROWS($H$2:H538)),$G$2:$G$3995,0)),"")</f>
        <v/>
      </c>
      <c r="I538" s="78" t="str">
        <f>IFERROR(IF(SEARCH(بحث!$L$4,all[الشركة])&gt;0,ROW(G538),""),"")</f>
        <v/>
      </c>
      <c r="J538" s="78" t="str">
        <f>IFERROR(INDEX(all[الباركود],MATCH(SMALL($I$2:$I$3995,ROWS($J$2:J538)),$I$2:$I$3995,0)),"")</f>
        <v/>
      </c>
      <c r="K538" s="79" t="str">
        <f>IFERROR(INDEX(all[سعر البيع],MATCH(SMALL($I$2:$I$3995,ROWS($K$2:K538)),$I$2:$I$3995,0)),"")</f>
        <v/>
      </c>
      <c r="L538" s="77" t="str">
        <f>IFERROR(IF(SEARCH(بحث!$D$4,all[اسم الصنف])&gt;0,ROW(L538),""),"")</f>
        <v/>
      </c>
      <c r="M538" s="78" t="str">
        <f>IFERROR(INDEX(all[اسم الصنف],MATCH(SMALL($L$2:$L$3995,ROWS($M$2:M538)),$L$2:$L$3995,0)),"")</f>
        <v/>
      </c>
      <c r="N538" s="78" t="str">
        <f>IFERROR(INDEX(all[الباركود],MATCH(SMALL($L$2:$L$3995,ROWS($N$2:N538)),$L$2:$L$3995,0)),"")</f>
        <v/>
      </c>
      <c r="O538" s="78" t="str">
        <f>IFERROR(INDEX(all[الشركة],MATCH(SMALL($L$2:$L$3995,ROWS($O$2:O538)),$L$2:$L$3995,0)),"")</f>
        <v/>
      </c>
      <c r="P538" s="79" t="str">
        <f>IFERROR(INDEX(all[سعر البيع],MATCH(SMALL($L$2:$L$3995,ROWS($P$2:P538)),$L$2:$L$3995,0)),"")</f>
        <v/>
      </c>
    </row>
    <row r="539" spans="1:16" x14ac:dyDescent="0.2">
      <c r="A539" s="71" t="str">
        <f>[1]All!E544</f>
        <v>2819</v>
      </c>
      <c r="B539" s="69" t="str">
        <f>[1]All!F544</f>
        <v>كيلو ادبوند البناء الحديث 65</v>
      </c>
      <c r="C539" s="69" t="str">
        <f>[1]All!G544</f>
        <v>البناء الحديث</v>
      </c>
      <c r="D539" s="70">
        <f>[1]All!H544</f>
        <v>81</v>
      </c>
      <c r="F539" s="77" t="str">
        <f>IFERROR(INDEX(all[اسم الصنف],MATCH(SMALL($I$2:$I$3995,ROWS($F$2:F539)),$I$2:$I$3995,0)),"")</f>
        <v/>
      </c>
      <c r="G539" s="78" t="str">
        <f>IFERROR(IF(SEARCH(بحث!$L$4,all[الشركة])&gt;0,ROW(G539),""),"")</f>
        <v/>
      </c>
      <c r="H539" s="78" t="str">
        <f>IFERROR(INDEX(all[الشركة],MATCH(SMALL($G$2:$G$3995,ROWS($H$2:H539)),$G$2:$G$3995,0)),"")</f>
        <v/>
      </c>
      <c r="I539" s="78" t="str">
        <f>IFERROR(IF(SEARCH(بحث!$L$4,all[الشركة])&gt;0,ROW(G539),""),"")</f>
        <v/>
      </c>
      <c r="J539" s="78" t="str">
        <f>IFERROR(INDEX(all[الباركود],MATCH(SMALL($I$2:$I$3995,ROWS($J$2:J539)),$I$2:$I$3995,0)),"")</f>
        <v/>
      </c>
      <c r="K539" s="79" t="str">
        <f>IFERROR(INDEX(all[سعر البيع],MATCH(SMALL($I$2:$I$3995,ROWS($K$2:K539)),$I$2:$I$3995,0)),"")</f>
        <v/>
      </c>
      <c r="L539" s="77" t="str">
        <f>IFERROR(IF(SEARCH(بحث!$D$4,all[اسم الصنف])&gt;0,ROW(L539),""),"")</f>
        <v/>
      </c>
      <c r="M539" s="78" t="str">
        <f>IFERROR(INDEX(all[اسم الصنف],MATCH(SMALL($L$2:$L$3995,ROWS($M$2:M539)),$L$2:$L$3995,0)),"")</f>
        <v/>
      </c>
      <c r="N539" s="78" t="str">
        <f>IFERROR(INDEX(all[الباركود],MATCH(SMALL($L$2:$L$3995,ROWS($N$2:N539)),$L$2:$L$3995,0)),"")</f>
        <v/>
      </c>
      <c r="O539" s="78" t="str">
        <f>IFERROR(INDEX(all[الشركة],MATCH(SMALL($L$2:$L$3995,ROWS($O$2:O539)),$L$2:$L$3995,0)),"")</f>
        <v/>
      </c>
      <c r="P539" s="79" t="str">
        <f>IFERROR(INDEX(all[سعر البيع],MATCH(SMALL($L$2:$L$3995,ROWS($P$2:P539)),$L$2:$L$3995,0)),"")</f>
        <v/>
      </c>
    </row>
    <row r="540" spans="1:16" x14ac:dyDescent="0.2">
      <c r="A540" s="71"/>
      <c r="B540" s="69"/>
      <c r="C540" s="69"/>
      <c r="D540" s="70"/>
      <c r="F540" s="77" t="str">
        <f>IFERROR(INDEX(all[اسم الصنف],MATCH(SMALL($I$2:$I$3995,ROWS($F$2:F540)),$I$2:$I$3995,0)),"")</f>
        <v/>
      </c>
      <c r="G540" s="78" t="str">
        <f>IFERROR(IF(SEARCH(بحث!$L$4,all[الشركة])&gt;0,ROW(G540),""),"")</f>
        <v/>
      </c>
      <c r="H540" s="78" t="str">
        <f>IFERROR(INDEX(all[الشركة],MATCH(SMALL($G$2:$G$3995,ROWS($H$2:H540)),$G$2:$G$3995,0)),"")</f>
        <v/>
      </c>
      <c r="I540" s="78" t="str">
        <f>IFERROR(IF(SEARCH(بحث!$L$4,all[الشركة])&gt;0,ROW(G540),""),"")</f>
        <v/>
      </c>
      <c r="J540" s="78" t="str">
        <f>IFERROR(INDEX(all[الباركود],MATCH(SMALL($I$2:$I$3995,ROWS($J$2:J540)),$I$2:$I$3995,0)),"")</f>
        <v/>
      </c>
      <c r="K540" s="79" t="str">
        <f>IFERROR(INDEX(all[سعر البيع],MATCH(SMALL($I$2:$I$3995,ROWS($K$2:K540)),$I$2:$I$3995,0)),"")</f>
        <v/>
      </c>
      <c r="L540" s="77" t="str">
        <f>IFERROR(IF(SEARCH(بحث!$D$4,all[اسم الصنف])&gt;0,ROW(L540),""),"")</f>
        <v/>
      </c>
      <c r="M540" s="78" t="str">
        <f>IFERROR(INDEX(all[اسم الصنف],MATCH(SMALL($L$2:$L$3995,ROWS($M$2:M540)),$L$2:$L$3995,0)),"")</f>
        <v/>
      </c>
      <c r="N540" s="78" t="str">
        <f>IFERROR(INDEX(all[الباركود],MATCH(SMALL($L$2:$L$3995,ROWS($N$2:N540)),$L$2:$L$3995,0)),"")</f>
        <v/>
      </c>
      <c r="O540" s="78" t="str">
        <f>IFERROR(INDEX(all[الشركة],MATCH(SMALL($L$2:$L$3995,ROWS($O$2:O540)),$L$2:$L$3995,0)),"")</f>
        <v/>
      </c>
      <c r="P540" s="79" t="str">
        <f>IFERROR(INDEX(all[سعر البيع],MATCH(SMALL($L$2:$L$3995,ROWS($P$2:P540)),$L$2:$L$3995,0)),"")</f>
        <v/>
      </c>
    </row>
    <row r="541" spans="1:16" x14ac:dyDescent="0.2">
      <c r="A541" s="71"/>
      <c r="B541" s="69"/>
      <c r="C541" s="69"/>
      <c r="D541" s="70"/>
      <c r="F541" s="77" t="str">
        <f>IFERROR(INDEX(all[اسم الصنف],MATCH(SMALL($I$2:$I$3995,ROWS($F$2:F541)),$I$2:$I$3995,0)),"")</f>
        <v/>
      </c>
      <c r="G541" s="78" t="str">
        <f>IFERROR(IF(SEARCH(بحث!$L$4,all[الشركة])&gt;0,ROW(G541),""),"")</f>
        <v/>
      </c>
      <c r="H541" s="78" t="str">
        <f>IFERROR(INDEX(all[الشركة],MATCH(SMALL($G$2:$G$3995,ROWS($H$2:H541)),$G$2:$G$3995,0)),"")</f>
        <v/>
      </c>
      <c r="I541" s="78" t="str">
        <f>IFERROR(IF(SEARCH(بحث!$L$4,all[الشركة])&gt;0,ROW(G541),""),"")</f>
        <v/>
      </c>
      <c r="J541" s="78" t="str">
        <f>IFERROR(INDEX(all[الباركود],MATCH(SMALL($I$2:$I$3995,ROWS($J$2:J541)),$I$2:$I$3995,0)),"")</f>
        <v/>
      </c>
      <c r="K541" s="79" t="str">
        <f>IFERROR(INDEX(all[سعر البيع],MATCH(SMALL($I$2:$I$3995,ROWS($K$2:K541)),$I$2:$I$3995,0)),"")</f>
        <v/>
      </c>
      <c r="L541" s="77" t="str">
        <f>IFERROR(IF(SEARCH(بحث!$D$4,all[اسم الصنف])&gt;0,ROW(L541),""),"")</f>
        <v/>
      </c>
      <c r="M541" s="78" t="str">
        <f>IFERROR(INDEX(all[اسم الصنف],MATCH(SMALL($L$2:$L$3995,ROWS($M$2:M541)),$L$2:$L$3995,0)),"")</f>
        <v/>
      </c>
      <c r="N541" s="78" t="str">
        <f>IFERROR(INDEX(all[الباركود],MATCH(SMALL($L$2:$L$3995,ROWS($N$2:N541)),$L$2:$L$3995,0)),"")</f>
        <v/>
      </c>
      <c r="O541" s="78" t="str">
        <f>IFERROR(INDEX(all[الشركة],MATCH(SMALL($L$2:$L$3995,ROWS($O$2:O541)),$L$2:$L$3995,0)),"")</f>
        <v/>
      </c>
      <c r="P541" s="79" t="str">
        <f>IFERROR(INDEX(all[سعر البيع],MATCH(SMALL($L$2:$L$3995,ROWS($P$2:P541)),$L$2:$L$3995,0)),"")</f>
        <v/>
      </c>
    </row>
    <row r="542" spans="1:16" x14ac:dyDescent="0.2">
      <c r="A542" s="71"/>
      <c r="B542" s="69"/>
      <c r="C542" s="69"/>
      <c r="D542" s="70"/>
      <c r="F542" s="77" t="str">
        <f>IFERROR(INDEX(all[اسم الصنف],MATCH(SMALL($I$2:$I$3995,ROWS($F$2:F542)),$I$2:$I$3995,0)),"")</f>
        <v/>
      </c>
      <c r="G542" s="78" t="str">
        <f>IFERROR(IF(SEARCH(بحث!$L$4,all[الشركة])&gt;0,ROW(G542),""),"")</f>
        <v/>
      </c>
      <c r="H542" s="78" t="str">
        <f>IFERROR(INDEX(all[الشركة],MATCH(SMALL($G$2:$G$3995,ROWS($H$2:H542)),$G$2:$G$3995,0)),"")</f>
        <v/>
      </c>
      <c r="I542" s="78" t="str">
        <f>IFERROR(IF(SEARCH(بحث!$L$4,all[الشركة])&gt;0,ROW(G542),""),"")</f>
        <v/>
      </c>
      <c r="J542" s="78" t="str">
        <f>IFERROR(INDEX(all[الباركود],MATCH(SMALL($I$2:$I$3995,ROWS($J$2:J542)),$I$2:$I$3995,0)),"")</f>
        <v/>
      </c>
      <c r="K542" s="79" t="str">
        <f>IFERROR(INDEX(all[سعر البيع],MATCH(SMALL($I$2:$I$3995,ROWS($K$2:K542)),$I$2:$I$3995,0)),"")</f>
        <v/>
      </c>
      <c r="L542" s="77" t="str">
        <f>IFERROR(IF(SEARCH(بحث!$D$4,all[اسم الصنف])&gt;0,ROW(L542),""),"")</f>
        <v/>
      </c>
      <c r="M542" s="78" t="str">
        <f>IFERROR(INDEX(all[اسم الصنف],MATCH(SMALL($L$2:$L$3995,ROWS($M$2:M542)),$L$2:$L$3995,0)),"")</f>
        <v/>
      </c>
      <c r="N542" s="78" t="str">
        <f>IFERROR(INDEX(all[الباركود],MATCH(SMALL($L$2:$L$3995,ROWS($N$2:N542)),$L$2:$L$3995,0)),"")</f>
        <v/>
      </c>
      <c r="O542" s="78" t="str">
        <f>IFERROR(INDEX(all[الشركة],MATCH(SMALL($L$2:$L$3995,ROWS($O$2:O542)),$L$2:$L$3995,0)),"")</f>
        <v/>
      </c>
      <c r="P542" s="79" t="str">
        <f>IFERROR(INDEX(all[سعر البيع],MATCH(SMALL($L$2:$L$3995,ROWS($P$2:P542)),$L$2:$L$3995,0)),"")</f>
        <v/>
      </c>
    </row>
    <row r="543" spans="1:16" x14ac:dyDescent="0.2">
      <c r="A543" s="71"/>
      <c r="B543" s="69"/>
      <c r="C543" s="69"/>
      <c r="D543" s="70"/>
      <c r="F543" s="77" t="str">
        <f>IFERROR(INDEX(all[اسم الصنف],MATCH(SMALL($I$2:$I$3995,ROWS($F$2:F543)),$I$2:$I$3995,0)),"")</f>
        <v/>
      </c>
      <c r="G543" s="78" t="str">
        <f>IFERROR(IF(SEARCH(بحث!$L$4,all[الشركة])&gt;0,ROW(G543),""),"")</f>
        <v/>
      </c>
      <c r="H543" s="78" t="str">
        <f>IFERROR(INDEX(all[الشركة],MATCH(SMALL($G$2:$G$3995,ROWS($H$2:H543)),$G$2:$G$3995,0)),"")</f>
        <v/>
      </c>
      <c r="I543" s="78" t="str">
        <f>IFERROR(IF(SEARCH(بحث!$L$4,all[الشركة])&gt;0,ROW(G543),""),"")</f>
        <v/>
      </c>
      <c r="J543" s="78" t="str">
        <f>IFERROR(INDEX(all[الباركود],MATCH(SMALL($I$2:$I$3995,ROWS($J$2:J543)),$I$2:$I$3995,0)),"")</f>
        <v/>
      </c>
      <c r="K543" s="79" t="str">
        <f>IFERROR(INDEX(all[سعر البيع],MATCH(SMALL($I$2:$I$3995,ROWS($K$2:K543)),$I$2:$I$3995,0)),"")</f>
        <v/>
      </c>
      <c r="L543" s="77" t="str">
        <f>IFERROR(IF(SEARCH(بحث!$D$4,all[اسم الصنف])&gt;0,ROW(L543),""),"")</f>
        <v/>
      </c>
      <c r="M543" s="78" t="str">
        <f>IFERROR(INDEX(all[اسم الصنف],MATCH(SMALL($L$2:$L$3995,ROWS($M$2:M543)),$L$2:$L$3995,0)),"")</f>
        <v/>
      </c>
      <c r="N543" s="78" t="str">
        <f>IFERROR(INDEX(all[الباركود],MATCH(SMALL($L$2:$L$3995,ROWS($N$2:N543)),$L$2:$L$3995,0)),"")</f>
        <v/>
      </c>
      <c r="O543" s="78" t="str">
        <f>IFERROR(INDEX(all[الشركة],MATCH(SMALL($L$2:$L$3995,ROWS($O$2:O543)),$L$2:$L$3995,0)),"")</f>
        <v/>
      </c>
      <c r="P543" s="79" t="str">
        <f>IFERROR(INDEX(all[سعر البيع],MATCH(SMALL($L$2:$L$3995,ROWS($P$2:P543)),$L$2:$L$3995,0)),"")</f>
        <v/>
      </c>
    </row>
    <row r="544" spans="1:16" x14ac:dyDescent="0.2">
      <c r="A544" s="71"/>
      <c r="B544" s="69"/>
      <c r="C544" s="69"/>
      <c r="D544" s="70"/>
      <c r="F544" s="77" t="str">
        <f>IFERROR(INDEX(all[اسم الصنف],MATCH(SMALL($I$2:$I$3995,ROWS($F$2:F544)),$I$2:$I$3995,0)),"")</f>
        <v/>
      </c>
      <c r="G544" s="78" t="str">
        <f>IFERROR(IF(SEARCH(بحث!$L$4,all[الشركة])&gt;0,ROW(G544),""),"")</f>
        <v/>
      </c>
      <c r="H544" s="78" t="str">
        <f>IFERROR(INDEX(all[الشركة],MATCH(SMALL($G$2:$G$3995,ROWS($H$2:H544)),$G$2:$G$3995,0)),"")</f>
        <v/>
      </c>
      <c r="I544" s="78" t="str">
        <f>IFERROR(IF(SEARCH(بحث!$L$4,all[الشركة])&gt;0,ROW(G544),""),"")</f>
        <v/>
      </c>
      <c r="J544" s="78" t="str">
        <f>IFERROR(INDEX(all[الباركود],MATCH(SMALL($I$2:$I$3995,ROWS($J$2:J544)),$I$2:$I$3995,0)),"")</f>
        <v/>
      </c>
      <c r="K544" s="79" t="str">
        <f>IFERROR(INDEX(all[سعر البيع],MATCH(SMALL($I$2:$I$3995,ROWS($K$2:K544)),$I$2:$I$3995,0)),"")</f>
        <v/>
      </c>
      <c r="L544" s="77" t="str">
        <f>IFERROR(IF(SEARCH(بحث!$D$4,all[اسم الصنف])&gt;0,ROW(L544),""),"")</f>
        <v/>
      </c>
      <c r="M544" s="78" t="str">
        <f>IFERROR(INDEX(all[اسم الصنف],MATCH(SMALL($L$2:$L$3995,ROWS($M$2:M544)),$L$2:$L$3995,0)),"")</f>
        <v/>
      </c>
      <c r="N544" s="78" t="str">
        <f>IFERROR(INDEX(all[الباركود],MATCH(SMALL($L$2:$L$3995,ROWS($N$2:N544)),$L$2:$L$3995,0)),"")</f>
        <v/>
      </c>
      <c r="O544" s="78" t="str">
        <f>IFERROR(INDEX(all[الشركة],MATCH(SMALL($L$2:$L$3995,ROWS($O$2:O544)),$L$2:$L$3995,0)),"")</f>
        <v/>
      </c>
      <c r="P544" s="79" t="str">
        <f>IFERROR(INDEX(all[سعر البيع],MATCH(SMALL($L$2:$L$3995,ROWS($P$2:P544)),$L$2:$L$3995,0)),"")</f>
        <v/>
      </c>
    </row>
    <row r="545" spans="1:16" x14ac:dyDescent="0.2">
      <c r="A545" s="71"/>
      <c r="B545" s="69"/>
      <c r="C545" s="69"/>
      <c r="D545" s="70"/>
      <c r="F545" s="77" t="str">
        <f>IFERROR(INDEX(all[اسم الصنف],MATCH(SMALL($I$2:$I$3995,ROWS($F$2:F545)),$I$2:$I$3995,0)),"")</f>
        <v/>
      </c>
      <c r="G545" s="78" t="str">
        <f>IFERROR(IF(SEARCH(بحث!$L$4,all[الشركة])&gt;0,ROW(G545),""),"")</f>
        <v/>
      </c>
      <c r="H545" s="78" t="str">
        <f>IFERROR(INDEX(all[الشركة],MATCH(SMALL($G$2:$G$3995,ROWS($H$2:H545)),$G$2:$G$3995,0)),"")</f>
        <v/>
      </c>
      <c r="I545" s="78" t="str">
        <f>IFERROR(IF(SEARCH(بحث!$L$4,all[الشركة])&gt;0,ROW(G545),""),"")</f>
        <v/>
      </c>
      <c r="J545" s="78" t="str">
        <f>IFERROR(INDEX(all[الباركود],MATCH(SMALL($I$2:$I$3995,ROWS($J$2:J545)),$I$2:$I$3995,0)),"")</f>
        <v/>
      </c>
      <c r="K545" s="79" t="str">
        <f>IFERROR(INDEX(all[سعر البيع],MATCH(SMALL($I$2:$I$3995,ROWS($K$2:K545)),$I$2:$I$3995,0)),"")</f>
        <v/>
      </c>
      <c r="L545" s="77" t="str">
        <f>IFERROR(IF(SEARCH(بحث!$D$4,all[اسم الصنف])&gt;0,ROW(L545),""),"")</f>
        <v/>
      </c>
      <c r="M545" s="78" t="str">
        <f>IFERROR(INDEX(all[اسم الصنف],MATCH(SMALL($L$2:$L$3995,ROWS($M$2:M545)),$L$2:$L$3995,0)),"")</f>
        <v/>
      </c>
      <c r="N545" s="78" t="str">
        <f>IFERROR(INDEX(all[الباركود],MATCH(SMALL($L$2:$L$3995,ROWS($N$2:N545)),$L$2:$L$3995,0)),"")</f>
        <v/>
      </c>
      <c r="O545" s="78" t="str">
        <f>IFERROR(INDEX(all[الشركة],MATCH(SMALL($L$2:$L$3995,ROWS($O$2:O545)),$L$2:$L$3995,0)),"")</f>
        <v/>
      </c>
      <c r="P545" s="79" t="str">
        <f>IFERROR(INDEX(all[سعر البيع],MATCH(SMALL($L$2:$L$3995,ROWS($P$2:P545)),$L$2:$L$3995,0)),"")</f>
        <v/>
      </c>
    </row>
    <row r="546" spans="1:16" x14ac:dyDescent="0.2">
      <c r="A546" s="71"/>
      <c r="B546" s="69"/>
      <c r="C546" s="69"/>
      <c r="D546" s="70"/>
      <c r="F546" s="77" t="str">
        <f>IFERROR(INDEX(all[اسم الصنف],MATCH(SMALL($I$2:$I$3995,ROWS($F$2:F546)),$I$2:$I$3995,0)),"")</f>
        <v/>
      </c>
      <c r="G546" s="78" t="str">
        <f>IFERROR(IF(SEARCH(بحث!$L$4,all[الشركة])&gt;0,ROW(G546),""),"")</f>
        <v/>
      </c>
      <c r="H546" s="78" t="str">
        <f>IFERROR(INDEX(all[الشركة],MATCH(SMALL($G$2:$G$3995,ROWS($H$2:H546)),$G$2:$G$3995,0)),"")</f>
        <v/>
      </c>
      <c r="I546" s="78" t="str">
        <f>IFERROR(IF(SEARCH(بحث!$L$4,all[الشركة])&gt;0,ROW(G546),""),"")</f>
        <v/>
      </c>
      <c r="J546" s="78" t="str">
        <f>IFERROR(INDEX(all[الباركود],MATCH(SMALL($I$2:$I$3995,ROWS($J$2:J546)),$I$2:$I$3995,0)),"")</f>
        <v/>
      </c>
      <c r="K546" s="79" t="str">
        <f>IFERROR(INDEX(all[سعر البيع],MATCH(SMALL($I$2:$I$3995,ROWS($K$2:K546)),$I$2:$I$3995,0)),"")</f>
        <v/>
      </c>
      <c r="L546" s="77" t="str">
        <f>IFERROR(IF(SEARCH(بحث!$D$4,all[اسم الصنف])&gt;0,ROW(L546),""),"")</f>
        <v/>
      </c>
      <c r="M546" s="78" t="str">
        <f>IFERROR(INDEX(all[اسم الصنف],MATCH(SMALL($L$2:$L$3995,ROWS($M$2:M546)),$L$2:$L$3995,0)),"")</f>
        <v/>
      </c>
      <c r="N546" s="78" t="str">
        <f>IFERROR(INDEX(all[الباركود],MATCH(SMALL($L$2:$L$3995,ROWS($N$2:N546)),$L$2:$L$3995,0)),"")</f>
        <v/>
      </c>
      <c r="O546" s="78" t="str">
        <f>IFERROR(INDEX(all[الشركة],MATCH(SMALL($L$2:$L$3995,ROWS($O$2:O546)),$L$2:$L$3995,0)),"")</f>
        <v/>
      </c>
      <c r="P546" s="79" t="str">
        <f>IFERROR(INDEX(all[سعر البيع],MATCH(SMALL($L$2:$L$3995,ROWS($P$2:P546)),$L$2:$L$3995,0)),"")</f>
        <v/>
      </c>
    </row>
    <row r="547" spans="1:16" x14ac:dyDescent="0.2">
      <c r="A547" s="71"/>
      <c r="B547" s="69"/>
      <c r="C547" s="69"/>
      <c r="D547" s="70"/>
      <c r="F547" s="77" t="str">
        <f>IFERROR(INDEX(all[اسم الصنف],MATCH(SMALL($I$2:$I$3995,ROWS($F$2:F547)),$I$2:$I$3995,0)),"")</f>
        <v/>
      </c>
      <c r="G547" s="78" t="str">
        <f>IFERROR(IF(SEARCH(بحث!$L$4,all[الشركة])&gt;0,ROW(G547),""),"")</f>
        <v/>
      </c>
      <c r="H547" s="78" t="str">
        <f>IFERROR(INDEX(all[الشركة],MATCH(SMALL($G$2:$G$3995,ROWS($H$2:H547)),$G$2:$G$3995,0)),"")</f>
        <v/>
      </c>
      <c r="I547" s="78" t="str">
        <f>IFERROR(IF(SEARCH(بحث!$L$4,all[الشركة])&gt;0,ROW(G547),""),"")</f>
        <v/>
      </c>
      <c r="J547" s="78" t="str">
        <f>IFERROR(INDEX(all[الباركود],MATCH(SMALL($I$2:$I$3995,ROWS($J$2:J547)),$I$2:$I$3995,0)),"")</f>
        <v/>
      </c>
      <c r="K547" s="79" t="str">
        <f>IFERROR(INDEX(all[سعر البيع],MATCH(SMALL($I$2:$I$3995,ROWS($K$2:K547)),$I$2:$I$3995,0)),"")</f>
        <v/>
      </c>
      <c r="L547" s="77" t="str">
        <f>IFERROR(IF(SEARCH(بحث!$D$4,all[اسم الصنف])&gt;0,ROW(L547),""),"")</f>
        <v/>
      </c>
      <c r="M547" s="78" t="str">
        <f>IFERROR(INDEX(all[اسم الصنف],MATCH(SMALL($L$2:$L$3995,ROWS($M$2:M547)),$L$2:$L$3995,0)),"")</f>
        <v/>
      </c>
      <c r="N547" s="78" t="str">
        <f>IFERROR(INDEX(all[الباركود],MATCH(SMALL($L$2:$L$3995,ROWS($N$2:N547)),$L$2:$L$3995,0)),"")</f>
        <v/>
      </c>
      <c r="O547" s="78" t="str">
        <f>IFERROR(INDEX(all[الشركة],MATCH(SMALL($L$2:$L$3995,ROWS($O$2:O547)),$L$2:$L$3995,0)),"")</f>
        <v/>
      </c>
      <c r="P547" s="79" t="str">
        <f>IFERROR(INDEX(all[سعر البيع],MATCH(SMALL($L$2:$L$3995,ROWS($P$2:P547)),$L$2:$L$3995,0)),"")</f>
        <v/>
      </c>
    </row>
    <row r="548" spans="1:16" x14ac:dyDescent="0.2">
      <c r="A548" s="71"/>
      <c r="B548" s="69"/>
      <c r="C548" s="69"/>
      <c r="D548" s="70"/>
      <c r="F548" s="77" t="str">
        <f>IFERROR(INDEX(all[اسم الصنف],MATCH(SMALL($I$2:$I$3995,ROWS($F$2:F548)),$I$2:$I$3995,0)),"")</f>
        <v/>
      </c>
      <c r="G548" s="78" t="str">
        <f>IFERROR(IF(SEARCH(بحث!$L$4,all[الشركة])&gt;0,ROW(G548),""),"")</f>
        <v/>
      </c>
      <c r="H548" s="78" t="str">
        <f>IFERROR(INDEX(all[الشركة],MATCH(SMALL($G$2:$G$3995,ROWS($H$2:H548)),$G$2:$G$3995,0)),"")</f>
        <v/>
      </c>
      <c r="I548" s="78" t="str">
        <f>IFERROR(IF(SEARCH(بحث!$L$4,all[الشركة])&gt;0,ROW(G548),""),"")</f>
        <v/>
      </c>
      <c r="J548" s="78" t="str">
        <f>IFERROR(INDEX(all[الباركود],MATCH(SMALL($I$2:$I$3995,ROWS($J$2:J548)),$I$2:$I$3995,0)),"")</f>
        <v/>
      </c>
      <c r="K548" s="79" t="str">
        <f>IFERROR(INDEX(all[سعر البيع],MATCH(SMALL($I$2:$I$3995,ROWS($K$2:K548)),$I$2:$I$3995,0)),"")</f>
        <v/>
      </c>
      <c r="L548" s="77" t="str">
        <f>IFERROR(IF(SEARCH(بحث!$D$4,all[اسم الصنف])&gt;0,ROW(L548),""),"")</f>
        <v/>
      </c>
      <c r="M548" s="78" t="str">
        <f>IFERROR(INDEX(all[اسم الصنف],MATCH(SMALL($L$2:$L$3995,ROWS($M$2:M548)),$L$2:$L$3995,0)),"")</f>
        <v/>
      </c>
      <c r="N548" s="78" t="str">
        <f>IFERROR(INDEX(all[الباركود],MATCH(SMALL($L$2:$L$3995,ROWS($N$2:N548)),$L$2:$L$3995,0)),"")</f>
        <v/>
      </c>
      <c r="O548" s="78" t="str">
        <f>IFERROR(INDEX(all[الشركة],MATCH(SMALL($L$2:$L$3995,ROWS($O$2:O548)),$L$2:$L$3995,0)),"")</f>
        <v/>
      </c>
      <c r="P548" s="79" t="str">
        <f>IFERROR(INDEX(all[سعر البيع],MATCH(SMALL($L$2:$L$3995,ROWS($P$2:P548)),$L$2:$L$3995,0)),"")</f>
        <v/>
      </c>
    </row>
    <row r="549" spans="1:16" x14ac:dyDescent="0.2">
      <c r="A549" s="71"/>
      <c r="B549" s="69"/>
      <c r="C549" s="69"/>
      <c r="D549" s="70"/>
      <c r="F549" s="77" t="str">
        <f>IFERROR(INDEX(all[اسم الصنف],MATCH(SMALL($I$2:$I$3995,ROWS($F$2:F549)),$I$2:$I$3995,0)),"")</f>
        <v/>
      </c>
      <c r="G549" s="78" t="str">
        <f>IFERROR(IF(SEARCH(بحث!$L$4,all[الشركة])&gt;0,ROW(G549),""),"")</f>
        <v/>
      </c>
      <c r="H549" s="78" t="str">
        <f>IFERROR(INDEX(all[الشركة],MATCH(SMALL($G$2:$G$3995,ROWS($H$2:H549)),$G$2:$G$3995,0)),"")</f>
        <v/>
      </c>
      <c r="I549" s="78" t="str">
        <f>IFERROR(IF(SEARCH(بحث!$L$4,all[الشركة])&gt;0,ROW(G549),""),"")</f>
        <v/>
      </c>
      <c r="J549" s="78" t="str">
        <f>IFERROR(INDEX(all[الباركود],MATCH(SMALL($I$2:$I$3995,ROWS($J$2:J549)),$I$2:$I$3995,0)),"")</f>
        <v/>
      </c>
      <c r="K549" s="79" t="str">
        <f>IFERROR(INDEX(all[سعر البيع],MATCH(SMALL($I$2:$I$3995,ROWS($K$2:K549)),$I$2:$I$3995,0)),"")</f>
        <v/>
      </c>
      <c r="L549" s="77" t="str">
        <f>IFERROR(IF(SEARCH(بحث!$D$4,all[اسم الصنف])&gt;0,ROW(L549),""),"")</f>
        <v/>
      </c>
      <c r="M549" s="78" t="str">
        <f>IFERROR(INDEX(all[اسم الصنف],MATCH(SMALL($L$2:$L$3995,ROWS($M$2:M549)),$L$2:$L$3995,0)),"")</f>
        <v/>
      </c>
      <c r="N549" s="78" t="str">
        <f>IFERROR(INDEX(all[الباركود],MATCH(SMALL($L$2:$L$3995,ROWS($N$2:N549)),$L$2:$L$3995,0)),"")</f>
        <v/>
      </c>
      <c r="O549" s="78" t="str">
        <f>IFERROR(INDEX(all[الشركة],MATCH(SMALL($L$2:$L$3995,ROWS($O$2:O549)),$L$2:$L$3995,0)),"")</f>
        <v/>
      </c>
      <c r="P549" s="79" t="str">
        <f>IFERROR(INDEX(all[سعر البيع],MATCH(SMALL($L$2:$L$3995,ROWS($P$2:P549)),$L$2:$L$3995,0)),"")</f>
        <v/>
      </c>
    </row>
    <row r="550" spans="1:16" x14ac:dyDescent="0.2">
      <c r="A550" s="71"/>
      <c r="B550" s="69"/>
      <c r="C550" s="69"/>
      <c r="D550" s="70"/>
      <c r="F550" s="77" t="str">
        <f>IFERROR(INDEX(all[اسم الصنف],MATCH(SMALL($I$2:$I$3995,ROWS($F$2:F550)),$I$2:$I$3995,0)),"")</f>
        <v/>
      </c>
      <c r="G550" s="78" t="str">
        <f>IFERROR(IF(SEARCH(بحث!$L$4,all[الشركة])&gt;0,ROW(G550),""),"")</f>
        <v/>
      </c>
      <c r="H550" s="78" t="str">
        <f>IFERROR(INDEX(all[الشركة],MATCH(SMALL($G$2:$G$3995,ROWS($H$2:H550)),$G$2:$G$3995,0)),"")</f>
        <v/>
      </c>
      <c r="I550" s="78" t="str">
        <f>IFERROR(IF(SEARCH(بحث!$L$4,all[الشركة])&gt;0,ROW(G550),""),"")</f>
        <v/>
      </c>
      <c r="J550" s="78" t="str">
        <f>IFERROR(INDEX(all[الباركود],MATCH(SMALL($I$2:$I$3995,ROWS($J$2:J550)),$I$2:$I$3995,0)),"")</f>
        <v/>
      </c>
      <c r="K550" s="79" t="str">
        <f>IFERROR(INDEX(all[سعر البيع],MATCH(SMALL($I$2:$I$3995,ROWS($K$2:K550)),$I$2:$I$3995,0)),"")</f>
        <v/>
      </c>
      <c r="L550" s="77" t="str">
        <f>IFERROR(IF(SEARCH(بحث!$D$4,all[اسم الصنف])&gt;0,ROW(L550),""),"")</f>
        <v/>
      </c>
      <c r="M550" s="78" t="str">
        <f>IFERROR(INDEX(all[اسم الصنف],MATCH(SMALL($L$2:$L$3995,ROWS($M$2:M550)),$L$2:$L$3995,0)),"")</f>
        <v/>
      </c>
      <c r="N550" s="78" t="str">
        <f>IFERROR(INDEX(all[الباركود],MATCH(SMALL($L$2:$L$3995,ROWS($N$2:N550)),$L$2:$L$3995,0)),"")</f>
        <v/>
      </c>
      <c r="O550" s="78" t="str">
        <f>IFERROR(INDEX(all[الشركة],MATCH(SMALL($L$2:$L$3995,ROWS($O$2:O550)),$L$2:$L$3995,0)),"")</f>
        <v/>
      </c>
      <c r="P550" s="79" t="str">
        <f>IFERROR(INDEX(all[سعر البيع],MATCH(SMALL($L$2:$L$3995,ROWS($P$2:P550)),$L$2:$L$3995,0)),"")</f>
        <v/>
      </c>
    </row>
    <row r="551" spans="1:16" x14ac:dyDescent="0.2">
      <c r="A551" s="71"/>
      <c r="B551" s="69"/>
      <c r="C551" s="69"/>
      <c r="D551" s="70"/>
      <c r="F551" s="77" t="str">
        <f>IFERROR(INDEX(all[اسم الصنف],MATCH(SMALL($I$2:$I$3995,ROWS($F$2:F551)),$I$2:$I$3995,0)),"")</f>
        <v/>
      </c>
      <c r="G551" s="78" t="str">
        <f>IFERROR(IF(SEARCH(بحث!$L$4,all[الشركة])&gt;0,ROW(G551),""),"")</f>
        <v/>
      </c>
      <c r="H551" s="78" t="str">
        <f>IFERROR(INDEX(all[الشركة],MATCH(SMALL($G$2:$G$3995,ROWS($H$2:H551)),$G$2:$G$3995,0)),"")</f>
        <v/>
      </c>
      <c r="I551" s="78" t="str">
        <f>IFERROR(IF(SEARCH(بحث!$L$4,all[الشركة])&gt;0,ROW(G551),""),"")</f>
        <v/>
      </c>
      <c r="J551" s="78" t="str">
        <f>IFERROR(INDEX(all[الباركود],MATCH(SMALL($I$2:$I$3995,ROWS($J$2:J551)),$I$2:$I$3995,0)),"")</f>
        <v/>
      </c>
      <c r="K551" s="79" t="str">
        <f>IFERROR(INDEX(all[سعر البيع],MATCH(SMALL($I$2:$I$3995,ROWS($K$2:K551)),$I$2:$I$3995,0)),"")</f>
        <v/>
      </c>
      <c r="L551" s="77" t="str">
        <f>IFERROR(IF(SEARCH(بحث!$D$4,all[اسم الصنف])&gt;0,ROW(L551),""),"")</f>
        <v/>
      </c>
      <c r="M551" s="78" t="str">
        <f>IFERROR(INDEX(all[اسم الصنف],MATCH(SMALL($L$2:$L$3995,ROWS($M$2:M551)),$L$2:$L$3995,0)),"")</f>
        <v/>
      </c>
      <c r="N551" s="78" t="str">
        <f>IFERROR(INDEX(all[الباركود],MATCH(SMALL($L$2:$L$3995,ROWS($N$2:N551)),$L$2:$L$3995,0)),"")</f>
        <v/>
      </c>
      <c r="O551" s="78" t="str">
        <f>IFERROR(INDEX(all[الشركة],MATCH(SMALL($L$2:$L$3995,ROWS($O$2:O551)),$L$2:$L$3995,0)),"")</f>
        <v/>
      </c>
      <c r="P551" s="79" t="str">
        <f>IFERROR(INDEX(all[سعر البيع],MATCH(SMALL($L$2:$L$3995,ROWS($P$2:P551)),$L$2:$L$3995,0)),"")</f>
        <v/>
      </c>
    </row>
    <row r="552" spans="1:16" x14ac:dyDescent="0.2">
      <c r="A552" s="71" t="str">
        <f>[1]All!E557</f>
        <v>284</v>
      </c>
      <c r="B552" s="69" t="str">
        <f>[1]All!F557</f>
        <v>كرتونه المانيه لامع *ك احمر 715</v>
      </c>
      <c r="C552" s="69" t="str">
        <f>[1]All!G557</f>
        <v>الألمانية GLC</v>
      </c>
      <c r="D552" s="70">
        <f>[1]All!H557</f>
        <v>264.08</v>
      </c>
      <c r="F552" s="77" t="str">
        <f>IFERROR(INDEX(all[اسم الصنف],MATCH(SMALL($I$2:$I$3995,ROWS($F$2:F552)),$I$2:$I$3995,0)),"")</f>
        <v/>
      </c>
      <c r="G552" s="78" t="str">
        <f>IFERROR(IF(SEARCH(بحث!$L$4,all[الشركة])&gt;0,ROW(G552),""),"")</f>
        <v/>
      </c>
      <c r="H552" s="78" t="str">
        <f>IFERROR(INDEX(all[الشركة],MATCH(SMALL($G$2:$G$3995,ROWS($H$2:H552)),$G$2:$G$3995,0)),"")</f>
        <v/>
      </c>
      <c r="I552" s="78" t="str">
        <f>IFERROR(IF(SEARCH(بحث!$L$4,all[الشركة])&gt;0,ROW(G552),""),"")</f>
        <v/>
      </c>
      <c r="J552" s="78" t="str">
        <f>IFERROR(INDEX(all[الباركود],MATCH(SMALL($I$2:$I$3995,ROWS($J$2:J552)),$I$2:$I$3995,0)),"")</f>
        <v/>
      </c>
      <c r="K552" s="79" t="str">
        <f>IFERROR(INDEX(all[سعر البيع],MATCH(SMALL($I$2:$I$3995,ROWS($K$2:K552)),$I$2:$I$3995,0)),"")</f>
        <v/>
      </c>
      <c r="L552" s="77" t="str">
        <f>IFERROR(IF(SEARCH(بحث!$D$4,all[اسم الصنف])&gt;0,ROW(L552),""),"")</f>
        <v/>
      </c>
      <c r="M552" s="78" t="str">
        <f>IFERROR(INDEX(all[اسم الصنف],MATCH(SMALL($L$2:$L$3995,ROWS($M$2:M552)),$L$2:$L$3995,0)),"")</f>
        <v/>
      </c>
      <c r="N552" s="78" t="str">
        <f>IFERROR(INDEX(all[الباركود],MATCH(SMALL($L$2:$L$3995,ROWS($N$2:N552)),$L$2:$L$3995,0)),"")</f>
        <v/>
      </c>
      <c r="O552" s="78" t="str">
        <f>IFERROR(INDEX(all[الشركة],MATCH(SMALL($L$2:$L$3995,ROWS($O$2:O552)),$L$2:$L$3995,0)),"")</f>
        <v/>
      </c>
      <c r="P552" s="79" t="str">
        <f>IFERROR(INDEX(all[سعر البيع],MATCH(SMALL($L$2:$L$3995,ROWS($P$2:P552)),$L$2:$L$3995,0)),"")</f>
        <v/>
      </c>
    </row>
    <row r="553" spans="1:16" x14ac:dyDescent="0.2">
      <c r="A553" s="71"/>
      <c r="B553" s="69"/>
      <c r="C553" s="69"/>
      <c r="D553" s="70"/>
      <c r="F553" s="77" t="str">
        <f>IFERROR(INDEX(all[اسم الصنف],MATCH(SMALL($I$2:$I$3995,ROWS($F$2:F553)),$I$2:$I$3995,0)),"")</f>
        <v/>
      </c>
      <c r="G553" s="78" t="str">
        <f>IFERROR(IF(SEARCH(بحث!$L$4,all[الشركة])&gt;0,ROW(G553),""),"")</f>
        <v/>
      </c>
      <c r="H553" s="78" t="str">
        <f>IFERROR(INDEX(all[الشركة],MATCH(SMALL($G$2:$G$3995,ROWS($H$2:H553)),$G$2:$G$3995,0)),"")</f>
        <v/>
      </c>
      <c r="I553" s="78" t="str">
        <f>IFERROR(IF(SEARCH(بحث!$L$4,all[الشركة])&gt;0,ROW(G553),""),"")</f>
        <v/>
      </c>
      <c r="J553" s="78" t="str">
        <f>IFERROR(INDEX(all[الباركود],MATCH(SMALL($I$2:$I$3995,ROWS($J$2:J553)),$I$2:$I$3995,0)),"")</f>
        <v/>
      </c>
      <c r="K553" s="79" t="str">
        <f>IFERROR(INDEX(all[سعر البيع],MATCH(SMALL($I$2:$I$3995,ROWS($K$2:K553)),$I$2:$I$3995,0)),"")</f>
        <v/>
      </c>
      <c r="L553" s="77" t="str">
        <f>IFERROR(IF(SEARCH(بحث!$D$4,all[اسم الصنف])&gt;0,ROW(L553),""),"")</f>
        <v/>
      </c>
      <c r="M553" s="78" t="str">
        <f>IFERROR(INDEX(all[اسم الصنف],MATCH(SMALL($L$2:$L$3995,ROWS($M$2:M553)),$L$2:$L$3995,0)),"")</f>
        <v/>
      </c>
      <c r="N553" s="78" t="str">
        <f>IFERROR(INDEX(all[الباركود],MATCH(SMALL($L$2:$L$3995,ROWS($N$2:N553)),$L$2:$L$3995,0)),"")</f>
        <v/>
      </c>
      <c r="O553" s="78" t="str">
        <f>IFERROR(INDEX(all[الشركة],MATCH(SMALL($L$2:$L$3995,ROWS($O$2:O553)),$L$2:$L$3995,0)),"")</f>
        <v/>
      </c>
      <c r="P553" s="79" t="str">
        <f>IFERROR(INDEX(all[سعر البيع],MATCH(SMALL($L$2:$L$3995,ROWS($P$2:P553)),$L$2:$L$3995,0)),"")</f>
        <v/>
      </c>
    </row>
    <row r="554" spans="1:16" x14ac:dyDescent="0.2">
      <c r="A554" s="71"/>
      <c r="B554" s="69"/>
      <c r="C554" s="69"/>
      <c r="D554" s="70"/>
      <c r="F554" s="77" t="str">
        <f>IFERROR(INDEX(all[اسم الصنف],MATCH(SMALL($I$2:$I$3995,ROWS($F$2:F554)),$I$2:$I$3995,0)),"")</f>
        <v/>
      </c>
      <c r="G554" s="78" t="str">
        <f>IFERROR(IF(SEARCH(بحث!$L$4,all[الشركة])&gt;0,ROW(G554),""),"")</f>
        <v/>
      </c>
      <c r="H554" s="78" t="str">
        <f>IFERROR(INDEX(all[الشركة],MATCH(SMALL($G$2:$G$3995,ROWS($H$2:H554)),$G$2:$G$3995,0)),"")</f>
        <v/>
      </c>
      <c r="I554" s="78" t="str">
        <f>IFERROR(IF(SEARCH(بحث!$L$4,all[الشركة])&gt;0,ROW(G554),""),"")</f>
        <v/>
      </c>
      <c r="J554" s="78" t="str">
        <f>IFERROR(INDEX(all[الباركود],MATCH(SMALL($I$2:$I$3995,ROWS($J$2:J554)),$I$2:$I$3995,0)),"")</f>
        <v/>
      </c>
      <c r="K554" s="79" t="str">
        <f>IFERROR(INDEX(all[سعر البيع],MATCH(SMALL($I$2:$I$3995,ROWS($K$2:K554)),$I$2:$I$3995,0)),"")</f>
        <v/>
      </c>
      <c r="L554" s="77" t="str">
        <f>IFERROR(IF(SEARCH(بحث!$D$4,all[اسم الصنف])&gt;0,ROW(L554),""),"")</f>
        <v/>
      </c>
      <c r="M554" s="78" t="str">
        <f>IFERROR(INDEX(all[اسم الصنف],MATCH(SMALL($L$2:$L$3995,ROWS($M$2:M554)),$L$2:$L$3995,0)),"")</f>
        <v/>
      </c>
      <c r="N554" s="78" t="str">
        <f>IFERROR(INDEX(all[الباركود],MATCH(SMALL($L$2:$L$3995,ROWS($N$2:N554)),$L$2:$L$3995,0)),"")</f>
        <v/>
      </c>
      <c r="O554" s="78" t="str">
        <f>IFERROR(INDEX(all[الشركة],MATCH(SMALL($L$2:$L$3995,ROWS($O$2:O554)),$L$2:$L$3995,0)),"")</f>
        <v/>
      </c>
      <c r="P554" s="79" t="str">
        <f>IFERROR(INDEX(all[سعر البيع],MATCH(SMALL($L$2:$L$3995,ROWS($P$2:P554)),$L$2:$L$3995,0)),"")</f>
        <v/>
      </c>
    </row>
    <row r="555" spans="1:16" x14ac:dyDescent="0.2">
      <c r="A555" s="71"/>
      <c r="B555" s="69"/>
      <c r="C555" s="69"/>
      <c r="D555" s="70"/>
      <c r="F555" s="77" t="str">
        <f>IFERROR(INDEX(all[اسم الصنف],MATCH(SMALL($I$2:$I$3995,ROWS($F$2:F555)),$I$2:$I$3995,0)),"")</f>
        <v/>
      </c>
      <c r="G555" s="78" t="str">
        <f>IFERROR(IF(SEARCH(بحث!$L$4,all[الشركة])&gt;0,ROW(G555),""),"")</f>
        <v/>
      </c>
      <c r="H555" s="78" t="str">
        <f>IFERROR(INDEX(all[الشركة],MATCH(SMALL($G$2:$G$3995,ROWS($H$2:H555)),$G$2:$G$3995,0)),"")</f>
        <v/>
      </c>
      <c r="I555" s="78" t="str">
        <f>IFERROR(IF(SEARCH(بحث!$L$4,all[الشركة])&gt;0,ROW(G555),""),"")</f>
        <v/>
      </c>
      <c r="J555" s="78" t="str">
        <f>IFERROR(INDEX(all[الباركود],MATCH(SMALL($I$2:$I$3995,ROWS($J$2:J555)),$I$2:$I$3995,0)),"")</f>
        <v/>
      </c>
      <c r="K555" s="79" t="str">
        <f>IFERROR(INDEX(all[سعر البيع],MATCH(SMALL($I$2:$I$3995,ROWS($K$2:K555)),$I$2:$I$3995,0)),"")</f>
        <v/>
      </c>
      <c r="L555" s="77" t="str">
        <f>IFERROR(IF(SEARCH(بحث!$D$4,all[اسم الصنف])&gt;0,ROW(L555),""),"")</f>
        <v/>
      </c>
      <c r="M555" s="78" t="str">
        <f>IFERROR(INDEX(all[اسم الصنف],MATCH(SMALL($L$2:$L$3995,ROWS($M$2:M555)),$L$2:$L$3995,0)),"")</f>
        <v/>
      </c>
      <c r="N555" s="78" t="str">
        <f>IFERROR(INDEX(all[الباركود],MATCH(SMALL($L$2:$L$3995,ROWS($N$2:N555)),$L$2:$L$3995,0)),"")</f>
        <v/>
      </c>
      <c r="O555" s="78" t="str">
        <f>IFERROR(INDEX(all[الشركة],MATCH(SMALL($L$2:$L$3995,ROWS($O$2:O555)),$L$2:$L$3995,0)),"")</f>
        <v/>
      </c>
      <c r="P555" s="79" t="str">
        <f>IFERROR(INDEX(all[سعر البيع],MATCH(SMALL($L$2:$L$3995,ROWS($P$2:P555)),$L$2:$L$3995,0)),"")</f>
        <v/>
      </c>
    </row>
    <row r="556" spans="1:16" x14ac:dyDescent="0.2">
      <c r="A556" s="71"/>
      <c r="B556" s="69"/>
      <c r="C556" s="69"/>
      <c r="D556" s="70"/>
      <c r="F556" s="77" t="str">
        <f>IFERROR(INDEX(all[اسم الصنف],MATCH(SMALL($I$2:$I$3995,ROWS($F$2:F556)),$I$2:$I$3995,0)),"")</f>
        <v/>
      </c>
      <c r="G556" s="78" t="str">
        <f>IFERROR(IF(SEARCH(بحث!$L$4,all[الشركة])&gt;0,ROW(G556),""),"")</f>
        <v/>
      </c>
      <c r="H556" s="78" t="str">
        <f>IFERROR(INDEX(all[الشركة],MATCH(SMALL($G$2:$G$3995,ROWS($H$2:H556)),$G$2:$G$3995,0)),"")</f>
        <v/>
      </c>
      <c r="I556" s="78" t="str">
        <f>IFERROR(IF(SEARCH(بحث!$L$4,all[الشركة])&gt;0,ROW(G556),""),"")</f>
        <v/>
      </c>
      <c r="J556" s="78" t="str">
        <f>IFERROR(INDEX(all[الباركود],MATCH(SMALL($I$2:$I$3995,ROWS($J$2:J556)),$I$2:$I$3995,0)),"")</f>
        <v/>
      </c>
      <c r="K556" s="79" t="str">
        <f>IFERROR(INDEX(all[سعر البيع],MATCH(SMALL($I$2:$I$3995,ROWS($K$2:K556)),$I$2:$I$3995,0)),"")</f>
        <v/>
      </c>
      <c r="L556" s="77" t="str">
        <f>IFERROR(IF(SEARCH(بحث!$D$4,all[اسم الصنف])&gt;0,ROW(L556),""),"")</f>
        <v/>
      </c>
      <c r="M556" s="78" t="str">
        <f>IFERROR(INDEX(all[اسم الصنف],MATCH(SMALL($L$2:$L$3995,ROWS($M$2:M556)),$L$2:$L$3995,0)),"")</f>
        <v/>
      </c>
      <c r="N556" s="78" t="str">
        <f>IFERROR(INDEX(all[الباركود],MATCH(SMALL($L$2:$L$3995,ROWS($N$2:N556)),$L$2:$L$3995,0)),"")</f>
        <v/>
      </c>
      <c r="O556" s="78" t="str">
        <f>IFERROR(INDEX(all[الشركة],MATCH(SMALL($L$2:$L$3995,ROWS($O$2:O556)),$L$2:$L$3995,0)),"")</f>
        <v/>
      </c>
      <c r="P556" s="79" t="str">
        <f>IFERROR(INDEX(all[سعر البيع],MATCH(SMALL($L$2:$L$3995,ROWS($P$2:P556)),$L$2:$L$3995,0)),"")</f>
        <v/>
      </c>
    </row>
    <row r="557" spans="1:16" x14ac:dyDescent="0.2">
      <c r="A557" s="71" t="str">
        <f>[1]All!E562</f>
        <v>285</v>
      </c>
      <c r="B557" s="69" t="str">
        <f>[1]All!F562</f>
        <v>كرتونه المانيه لامع *ك مارون955</v>
      </c>
      <c r="C557" s="69" t="str">
        <f>[1]All!G562</f>
        <v>الألمانية GLC</v>
      </c>
      <c r="D557" s="70">
        <f>[1]All!H562</f>
        <v>264.08</v>
      </c>
      <c r="F557" s="77" t="str">
        <f>IFERROR(INDEX(all[اسم الصنف],MATCH(SMALL($I$2:$I$3995,ROWS($F$2:F557)),$I$2:$I$3995,0)),"")</f>
        <v/>
      </c>
      <c r="G557" s="78" t="str">
        <f>IFERROR(IF(SEARCH(بحث!$L$4,all[الشركة])&gt;0,ROW(G557),""),"")</f>
        <v/>
      </c>
      <c r="H557" s="78" t="str">
        <f>IFERROR(INDEX(all[الشركة],MATCH(SMALL($G$2:$G$3995,ROWS($H$2:H557)),$G$2:$G$3995,0)),"")</f>
        <v/>
      </c>
      <c r="I557" s="78" t="str">
        <f>IFERROR(IF(SEARCH(بحث!$L$4,all[الشركة])&gt;0,ROW(G557),""),"")</f>
        <v/>
      </c>
      <c r="J557" s="78" t="str">
        <f>IFERROR(INDEX(all[الباركود],MATCH(SMALL($I$2:$I$3995,ROWS($J$2:J557)),$I$2:$I$3995,0)),"")</f>
        <v/>
      </c>
      <c r="K557" s="79" t="str">
        <f>IFERROR(INDEX(all[سعر البيع],MATCH(SMALL($I$2:$I$3995,ROWS($K$2:K557)),$I$2:$I$3995,0)),"")</f>
        <v/>
      </c>
      <c r="L557" s="77" t="str">
        <f>IFERROR(IF(SEARCH(بحث!$D$4,all[اسم الصنف])&gt;0,ROW(L557),""),"")</f>
        <v/>
      </c>
      <c r="M557" s="78" t="str">
        <f>IFERROR(INDEX(all[اسم الصنف],MATCH(SMALL($L$2:$L$3995,ROWS($M$2:M557)),$L$2:$L$3995,0)),"")</f>
        <v/>
      </c>
      <c r="N557" s="78" t="str">
        <f>IFERROR(INDEX(all[الباركود],MATCH(SMALL($L$2:$L$3995,ROWS($N$2:N557)),$L$2:$L$3995,0)),"")</f>
        <v/>
      </c>
      <c r="O557" s="78" t="str">
        <f>IFERROR(INDEX(all[الشركة],MATCH(SMALL($L$2:$L$3995,ROWS($O$2:O557)),$L$2:$L$3995,0)),"")</f>
        <v/>
      </c>
      <c r="P557" s="79" t="str">
        <f>IFERROR(INDEX(all[سعر البيع],MATCH(SMALL($L$2:$L$3995,ROWS($P$2:P557)),$L$2:$L$3995,0)),"")</f>
        <v/>
      </c>
    </row>
    <row r="558" spans="1:16" x14ac:dyDescent="0.2">
      <c r="A558" s="71"/>
      <c r="B558" s="69"/>
      <c r="C558" s="69"/>
      <c r="D558" s="70"/>
      <c r="F558" s="77" t="str">
        <f>IFERROR(INDEX(all[اسم الصنف],MATCH(SMALL($I$2:$I$3995,ROWS($F$2:F558)),$I$2:$I$3995,0)),"")</f>
        <v/>
      </c>
      <c r="G558" s="78" t="str">
        <f>IFERROR(IF(SEARCH(بحث!$L$4,all[الشركة])&gt;0,ROW(G558),""),"")</f>
        <v/>
      </c>
      <c r="H558" s="78" t="str">
        <f>IFERROR(INDEX(all[الشركة],MATCH(SMALL($G$2:$G$3995,ROWS($H$2:H558)),$G$2:$G$3995,0)),"")</f>
        <v/>
      </c>
      <c r="I558" s="78" t="str">
        <f>IFERROR(IF(SEARCH(بحث!$L$4,all[الشركة])&gt;0,ROW(G558),""),"")</f>
        <v/>
      </c>
      <c r="J558" s="78" t="str">
        <f>IFERROR(INDEX(all[الباركود],MATCH(SMALL($I$2:$I$3995,ROWS($J$2:J558)),$I$2:$I$3995,0)),"")</f>
        <v/>
      </c>
      <c r="K558" s="79" t="str">
        <f>IFERROR(INDEX(all[سعر البيع],MATCH(SMALL($I$2:$I$3995,ROWS($K$2:K558)),$I$2:$I$3995,0)),"")</f>
        <v/>
      </c>
      <c r="L558" s="77" t="str">
        <f>IFERROR(IF(SEARCH(بحث!$D$4,all[اسم الصنف])&gt;0,ROW(L558),""),"")</f>
        <v/>
      </c>
      <c r="M558" s="78" t="str">
        <f>IFERROR(INDEX(all[اسم الصنف],MATCH(SMALL($L$2:$L$3995,ROWS($M$2:M558)),$L$2:$L$3995,0)),"")</f>
        <v/>
      </c>
      <c r="N558" s="78" t="str">
        <f>IFERROR(INDEX(all[الباركود],MATCH(SMALL($L$2:$L$3995,ROWS($N$2:N558)),$L$2:$L$3995,0)),"")</f>
        <v/>
      </c>
      <c r="O558" s="78" t="str">
        <f>IFERROR(INDEX(all[الشركة],MATCH(SMALL($L$2:$L$3995,ROWS($O$2:O558)),$L$2:$L$3995,0)),"")</f>
        <v/>
      </c>
      <c r="P558" s="79" t="str">
        <f>IFERROR(INDEX(all[سعر البيع],MATCH(SMALL($L$2:$L$3995,ROWS($P$2:P558)),$L$2:$L$3995,0)),"")</f>
        <v/>
      </c>
    </row>
    <row r="559" spans="1:16" x14ac:dyDescent="0.2">
      <c r="A559" s="71"/>
      <c r="B559" s="69"/>
      <c r="C559" s="69"/>
      <c r="D559" s="70"/>
      <c r="F559" s="77" t="str">
        <f>IFERROR(INDEX(all[اسم الصنف],MATCH(SMALL($I$2:$I$3995,ROWS($F$2:F559)),$I$2:$I$3995,0)),"")</f>
        <v/>
      </c>
      <c r="G559" s="78" t="str">
        <f>IFERROR(IF(SEARCH(بحث!$L$4,all[الشركة])&gt;0,ROW(G559),""),"")</f>
        <v/>
      </c>
      <c r="H559" s="78" t="str">
        <f>IFERROR(INDEX(all[الشركة],MATCH(SMALL($G$2:$G$3995,ROWS($H$2:H559)),$G$2:$G$3995,0)),"")</f>
        <v/>
      </c>
      <c r="I559" s="78" t="str">
        <f>IFERROR(IF(SEARCH(بحث!$L$4,all[الشركة])&gt;0,ROW(G559),""),"")</f>
        <v/>
      </c>
      <c r="J559" s="78" t="str">
        <f>IFERROR(INDEX(all[الباركود],MATCH(SMALL($I$2:$I$3995,ROWS($J$2:J559)),$I$2:$I$3995,0)),"")</f>
        <v/>
      </c>
      <c r="K559" s="79" t="str">
        <f>IFERROR(INDEX(all[سعر البيع],MATCH(SMALL($I$2:$I$3995,ROWS($K$2:K559)),$I$2:$I$3995,0)),"")</f>
        <v/>
      </c>
      <c r="L559" s="77" t="str">
        <f>IFERROR(IF(SEARCH(بحث!$D$4,all[اسم الصنف])&gt;0,ROW(L559),""),"")</f>
        <v/>
      </c>
      <c r="M559" s="78" t="str">
        <f>IFERROR(INDEX(all[اسم الصنف],MATCH(SMALL($L$2:$L$3995,ROWS($M$2:M559)),$L$2:$L$3995,0)),"")</f>
        <v/>
      </c>
      <c r="N559" s="78" t="str">
        <f>IFERROR(INDEX(all[الباركود],MATCH(SMALL($L$2:$L$3995,ROWS($N$2:N559)),$L$2:$L$3995,0)),"")</f>
        <v/>
      </c>
      <c r="O559" s="78" t="str">
        <f>IFERROR(INDEX(all[الشركة],MATCH(SMALL($L$2:$L$3995,ROWS($O$2:O559)),$L$2:$L$3995,0)),"")</f>
        <v/>
      </c>
      <c r="P559" s="79" t="str">
        <f>IFERROR(INDEX(all[سعر البيع],MATCH(SMALL($L$2:$L$3995,ROWS($P$2:P559)),$L$2:$L$3995,0)),"")</f>
        <v/>
      </c>
    </row>
    <row r="560" spans="1:16" x14ac:dyDescent="0.2">
      <c r="A560" s="71"/>
      <c r="B560" s="69"/>
      <c r="C560" s="69"/>
      <c r="D560" s="70"/>
      <c r="F560" s="77" t="str">
        <f>IFERROR(INDEX(all[اسم الصنف],MATCH(SMALL($I$2:$I$3995,ROWS($F$2:F560)),$I$2:$I$3995,0)),"")</f>
        <v/>
      </c>
      <c r="G560" s="78" t="str">
        <f>IFERROR(IF(SEARCH(بحث!$L$4,all[الشركة])&gt;0,ROW(G560),""),"")</f>
        <v/>
      </c>
      <c r="H560" s="78" t="str">
        <f>IFERROR(INDEX(all[الشركة],MATCH(SMALL($G$2:$G$3995,ROWS($H$2:H560)),$G$2:$G$3995,0)),"")</f>
        <v/>
      </c>
      <c r="I560" s="78" t="str">
        <f>IFERROR(IF(SEARCH(بحث!$L$4,all[الشركة])&gt;0,ROW(G560),""),"")</f>
        <v/>
      </c>
      <c r="J560" s="78" t="str">
        <f>IFERROR(INDEX(all[الباركود],MATCH(SMALL($I$2:$I$3995,ROWS($J$2:J560)),$I$2:$I$3995,0)),"")</f>
        <v/>
      </c>
      <c r="K560" s="79" t="str">
        <f>IFERROR(INDEX(all[سعر البيع],MATCH(SMALL($I$2:$I$3995,ROWS($K$2:K560)),$I$2:$I$3995,0)),"")</f>
        <v/>
      </c>
      <c r="L560" s="77" t="str">
        <f>IFERROR(IF(SEARCH(بحث!$D$4,all[اسم الصنف])&gt;0,ROW(L560),""),"")</f>
        <v/>
      </c>
      <c r="M560" s="78" t="str">
        <f>IFERROR(INDEX(all[اسم الصنف],MATCH(SMALL($L$2:$L$3995,ROWS($M$2:M560)),$L$2:$L$3995,0)),"")</f>
        <v/>
      </c>
      <c r="N560" s="78" t="str">
        <f>IFERROR(INDEX(all[الباركود],MATCH(SMALL($L$2:$L$3995,ROWS($N$2:N560)),$L$2:$L$3995,0)),"")</f>
        <v/>
      </c>
      <c r="O560" s="78" t="str">
        <f>IFERROR(INDEX(all[الشركة],MATCH(SMALL($L$2:$L$3995,ROWS($O$2:O560)),$L$2:$L$3995,0)),"")</f>
        <v/>
      </c>
      <c r="P560" s="79" t="str">
        <f>IFERROR(INDEX(all[سعر البيع],MATCH(SMALL($L$2:$L$3995,ROWS($P$2:P560)),$L$2:$L$3995,0)),"")</f>
        <v/>
      </c>
    </row>
    <row r="561" spans="1:16" x14ac:dyDescent="0.2">
      <c r="A561" s="71"/>
      <c r="B561" s="69"/>
      <c r="C561" s="69"/>
      <c r="D561" s="70"/>
      <c r="F561" s="77" t="str">
        <f>IFERROR(INDEX(all[اسم الصنف],MATCH(SMALL($I$2:$I$3995,ROWS($F$2:F561)),$I$2:$I$3995,0)),"")</f>
        <v/>
      </c>
      <c r="G561" s="78" t="str">
        <f>IFERROR(IF(SEARCH(بحث!$L$4,all[الشركة])&gt;0,ROW(G561),""),"")</f>
        <v/>
      </c>
      <c r="H561" s="78" t="str">
        <f>IFERROR(INDEX(all[الشركة],MATCH(SMALL($G$2:$G$3995,ROWS($H$2:H561)),$G$2:$G$3995,0)),"")</f>
        <v/>
      </c>
      <c r="I561" s="78" t="str">
        <f>IFERROR(IF(SEARCH(بحث!$L$4,all[الشركة])&gt;0,ROW(G561),""),"")</f>
        <v/>
      </c>
      <c r="J561" s="78" t="str">
        <f>IFERROR(INDEX(all[الباركود],MATCH(SMALL($I$2:$I$3995,ROWS($J$2:J561)),$I$2:$I$3995,0)),"")</f>
        <v/>
      </c>
      <c r="K561" s="79" t="str">
        <f>IFERROR(INDEX(all[سعر البيع],MATCH(SMALL($I$2:$I$3995,ROWS($K$2:K561)),$I$2:$I$3995,0)),"")</f>
        <v/>
      </c>
      <c r="L561" s="77" t="str">
        <f>IFERROR(IF(SEARCH(بحث!$D$4,all[اسم الصنف])&gt;0,ROW(L561),""),"")</f>
        <v/>
      </c>
      <c r="M561" s="78" t="str">
        <f>IFERROR(INDEX(all[اسم الصنف],MATCH(SMALL($L$2:$L$3995,ROWS($M$2:M561)),$L$2:$L$3995,0)),"")</f>
        <v/>
      </c>
      <c r="N561" s="78" t="str">
        <f>IFERROR(INDEX(all[الباركود],MATCH(SMALL($L$2:$L$3995,ROWS($N$2:N561)),$L$2:$L$3995,0)),"")</f>
        <v/>
      </c>
      <c r="O561" s="78" t="str">
        <f>IFERROR(INDEX(all[الشركة],MATCH(SMALL($L$2:$L$3995,ROWS($O$2:O561)),$L$2:$L$3995,0)),"")</f>
        <v/>
      </c>
      <c r="P561" s="79" t="str">
        <f>IFERROR(INDEX(all[سعر البيع],MATCH(SMALL($L$2:$L$3995,ROWS($P$2:P561)),$L$2:$L$3995,0)),"")</f>
        <v/>
      </c>
    </row>
    <row r="562" spans="1:16" x14ac:dyDescent="0.2">
      <c r="A562" s="71"/>
      <c r="B562" s="69"/>
      <c r="C562" s="69"/>
      <c r="D562" s="70"/>
      <c r="F562" s="77" t="str">
        <f>IFERROR(INDEX(all[اسم الصنف],MATCH(SMALL($I$2:$I$3995,ROWS($F$2:F562)),$I$2:$I$3995,0)),"")</f>
        <v/>
      </c>
      <c r="G562" s="78" t="str">
        <f>IFERROR(IF(SEARCH(بحث!$L$4,all[الشركة])&gt;0,ROW(G562),""),"")</f>
        <v/>
      </c>
      <c r="H562" s="78" t="str">
        <f>IFERROR(INDEX(all[الشركة],MATCH(SMALL($G$2:$G$3995,ROWS($H$2:H562)),$G$2:$G$3995,0)),"")</f>
        <v/>
      </c>
      <c r="I562" s="78" t="str">
        <f>IFERROR(IF(SEARCH(بحث!$L$4,all[الشركة])&gt;0,ROW(G562),""),"")</f>
        <v/>
      </c>
      <c r="J562" s="78" t="str">
        <f>IFERROR(INDEX(all[الباركود],MATCH(SMALL($I$2:$I$3995,ROWS($J$2:J562)),$I$2:$I$3995,0)),"")</f>
        <v/>
      </c>
      <c r="K562" s="79" t="str">
        <f>IFERROR(INDEX(all[سعر البيع],MATCH(SMALL($I$2:$I$3995,ROWS($K$2:K562)),$I$2:$I$3995,0)),"")</f>
        <v/>
      </c>
      <c r="L562" s="77" t="str">
        <f>IFERROR(IF(SEARCH(بحث!$D$4,all[اسم الصنف])&gt;0,ROW(L562),""),"")</f>
        <v/>
      </c>
      <c r="M562" s="78" t="str">
        <f>IFERROR(INDEX(all[اسم الصنف],MATCH(SMALL($L$2:$L$3995,ROWS($M$2:M562)),$L$2:$L$3995,0)),"")</f>
        <v/>
      </c>
      <c r="N562" s="78" t="str">
        <f>IFERROR(INDEX(all[الباركود],MATCH(SMALL($L$2:$L$3995,ROWS($N$2:N562)),$L$2:$L$3995,0)),"")</f>
        <v/>
      </c>
      <c r="O562" s="78" t="str">
        <f>IFERROR(INDEX(all[الشركة],MATCH(SMALL($L$2:$L$3995,ROWS($O$2:O562)),$L$2:$L$3995,0)),"")</f>
        <v/>
      </c>
      <c r="P562" s="79" t="str">
        <f>IFERROR(INDEX(all[سعر البيع],MATCH(SMALL($L$2:$L$3995,ROWS($P$2:P562)),$L$2:$L$3995,0)),"")</f>
        <v/>
      </c>
    </row>
    <row r="563" spans="1:16" x14ac:dyDescent="0.2">
      <c r="A563" s="71"/>
      <c r="B563" s="69"/>
      <c r="C563" s="69"/>
      <c r="D563" s="70"/>
      <c r="F563" s="77" t="str">
        <f>IFERROR(INDEX(all[اسم الصنف],MATCH(SMALL($I$2:$I$3995,ROWS($F$2:F563)),$I$2:$I$3995,0)),"")</f>
        <v/>
      </c>
      <c r="G563" s="78" t="str">
        <f>IFERROR(IF(SEARCH(بحث!$L$4,all[الشركة])&gt;0,ROW(G563),""),"")</f>
        <v/>
      </c>
      <c r="H563" s="78" t="str">
        <f>IFERROR(INDEX(all[الشركة],MATCH(SMALL($G$2:$G$3995,ROWS($H$2:H563)),$G$2:$G$3995,0)),"")</f>
        <v/>
      </c>
      <c r="I563" s="78" t="str">
        <f>IFERROR(IF(SEARCH(بحث!$L$4,all[الشركة])&gt;0,ROW(G563),""),"")</f>
        <v/>
      </c>
      <c r="J563" s="78" t="str">
        <f>IFERROR(INDEX(all[الباركود],MATCH(SMALL($I$2:$I$3995,ROWS($J$2:J563)),$I$2:$I$3995,0)),"")</f>
        <v/>
      </c>
      <c r="K563" s="79" t="str">
        <f>IFERROR(INDEX(all[سعر البيع],MATCH(SMALL($I$2:$I$3995,ROWS($K$2:K563)),$I$2:$I$3995,0)),"")</f>
        <v/>
      </c>
      <c r="L563" s="77" t="str">
        <f>IFERROR(IF(SEARCH(بحث!$D$4,all[اسم الصنف])&gt;0,ROW(L563),""),"")</f>
        <v/>
      </c>
      <c r="M563" s="78" t="str">
        <f>IFERROR(INDEX(all[اسم الصنف],MATCH(SMALL($L$2:$L$3995,ROWS($M$2:M563)),$L$2:$L$3995,0)),"")</f>
        <v/>
      </c>
      <c r="N563" s="78" t="str">
        <f>IFERROR(INDEX(all[الباركود],MATCH(SMALL($L$2:$L$3995,ROWS($N$2:N563)),$L$2:$L$3995,0)),"")</f>
        <v/>
      </c>
      <c r="O563" s="78" t="str">
        <f>IFERROR(INDEX(all[الشركة],MATCH(SMALL($L$2:$L$3995,ROWS($O$2:O563)),$L$2:$L$3995,0)),"")</f>
        <v/>
      </c>
      <c r="P563" s="79" t="str">
        <f>IFERROR(INDEX(all[سعر البيع],MATCH(SMALL($L$2:$L$3995,ROWS($P$2:P563)),$L$2:$L$3995,0)),"")</f>
        <v/>
      </c>
    </row>
    <row r="564" spans="1:16" x14ac:dyDescent="0.2">
      <c r="A564" s="71"/>
      <c r="B564" s="69"/>
      <c r="C564" s="69"/>
      <c r="D564" s="70"/>
      <c r="F564" s="77" t="str">
        <f>IFERROR(INDEX(all[اسم الصنف],MATCH(SMALL($I$2:$I$3995,ROWS($F$2:F564)),$I$2:$I$3995,0)),"")</f>
        <v/>
      </c>
      <c r="G564" s="78" t="str">
        <f>IFERROR(IF(SEARCH(بحث!$L$4,all[الشركة])&gt;0,ROW(G564),""),"")</f>
        <v/>
      </c>
      <c r="H564" s="78" t="str">
        <f>IFERROR(INDEX(all[الشركة],MATCH(SMALL($G$2:$G$3995,ROWS($H$2:H564)),$G$2:$G$3995,0)),"")</f>
        <v/>
      </c>
      <c r="I564" s="78" t="str">
        <f>IFERROR(IF(SEARCH(بحث!$L$4,all[الشركة])&gt;0,ROW(G564),""),"")</f>
        <v/>
      </c>
      <c r="J564" s="78" t="str">
        <f>IFERROR(INDEX(all[الباركود],MATCH(SMALL($I$2:$I$3995,ROWS($J$2:J564)),$I$2:$I$3995,0)),"")</f>
        <v/>
      </c>
      <c r="K564" s="79" t="str">
        <f>IFERROR(INDEX(all[سعر البيع],MATCH(SMALL($I$2:$I$3995,ROWS($K$2:K564)),$I$2:$I$3995,0)),"")</f>
        <v/>
      </c>
      <c r="L564" s="77" t="str">
        <f>IFERROR(IF(SEARCH(بحث!$D$4,all[اسم الصنف])&gt;0,ROW(L564),""),"")</f>
        <v/>
      </c>
      <c r="M564" s="78" t="str">
        <f>IFERROR(INDEX(all[اسم الصنف],MATCH(SMALL($L$2:$L$3995,ROWS($M$2:M564)),$L$2:$L$3995,0)),"")</f>
        <v/>
      </c>
      <c r="N564" s="78" t="str">
        <f>IFERROR(INDEX(all[الباركود],MATCH(SMALL($L$2:$L$3995,ROWS($N$2:N564)),$L$2:$L$3995,0)),"")</f>
        <v/>
      </c>
      <c r="O564" s="78" t="str">
        <f>IFERROR(INDEX(all[الشركة],MATCH(SMALL($L$2:$L$3995,ROWS($O$2:O564)),$L$2:$L$3995,0)),"")</f>
        <v/>
      </c>
      <c r="P564" s="79" t="str">
        <f>IFERROR(INDEX(all[سعر البيع],MATCH(SMALL($L$2:$L$3995,ROWS($P$2:P564)),$L$2:$L$3995,0)),"")</f>
        <v/>
      </c>
    </row>
    <row r="565" spans="1:16" x14ac:dyDescent="0.2">
      <c r="A565" s="71" t="str">
        <f>[1]All!E570</f>
        <v>286</v>
      </c>
      <c r="B565" s="69" t="str">
        <f>[1]All!F570</f>
        <v>كرتونه المانيه لامع ترسينا *ك 791</v>
      </c>
      <c r="C565" s="69" t="str">
        <f>[1]All!G570</f>
        <v>الألمانية GLC</v>
      </c>
      <c r="D565" s="70">
        <f>[1]All!H570</f>
        <v>264.08</v>
      </c>
      <c r="F565" s="77" t="str">
        <f>IFERROR(INDEX(all[اسم الصنف],MATCH(SMALL($I$2:$I$3995,ROWS($F$2:F565)),$I$2:$I$3995,0)),"")</f>
        <v/>
      </c>
      <c r="G565" s="78" t="str">
        <f>IFERROR(IF(SEARCH(بحث!$L$4,all[الشركة])&gt;0,ROW(G565),""),"")</f>
        <v/>
      </c>
      <c r="H565" s="78" t="str">
        <f>IFERROR(INDEX(all[الشركة],MATCH(SMALL($G$2:$G$3995,ROWS($H$2:H565)),$G$2:$G$3995,0)),"")</f>
        <v/>
      </c>
      <c r="I565" s="78" t="str">
        <f>IFERROR(IF(SEARCH(بحث!$L$4,all[الشركة])&gt;0,ROW(G565),""),"")</f>
        <v/>
      </c>
      <c r="J565" s="78" t="str">
        <f>IFERROR(INDEX(all[الباركود],MATCH(SMALL($I$2:$I$3995,ROWS($J$2:J565)),$I$2:$I$3995,0)),"")</f>
        <v/>
      </c>
      <c r="K565" s="79" t="str">
        <f>IFERROR(INDEX(all[سعر البيع],MATCH(SMALL($I$2:$I$3995,ROWS($K$2:K565)),$I$2:$I$3995,0)),"")</f>
        <v/>
      </c>
      <c r="L565" s="77" t="str">
        <f>IFERROR(IF(SEARCH(بحث!$D$4,all[اسم الصنف])&gt;0,ROW(L565),""),"")</f>
        <v/>
      </c>
      <c r="M565" s="78" t="str">
        <f>IFERROR(INDEX(all[اسم الصنف],MATCH(SMALL($L$2:$L$3995,ROWS($M$2:M565)),$L$2:$L$3995,0)),"")</f>
        <v/>
      </c>
      <c r="N565" s="78" t="str">
        <f>IFERROR(INDEX(all[الباركود],MATCH(SMALL($L$2:$L$3995,ROWS($N$2:N565)),$L$2:$L$3995,0)),"")</f>
        <v/>
      </c>
      <c r="O565" s="78" t="str">
        <f>IFERROR(INDEX(all[الشركة],MATCH(SMALL($L$2:$L$3995,ROWS($O$2:O565)),$L$2:$L$3995,0)),"")</f>
        <v/>
      </c>
      <c r="P565" s="79" t="str">
        <f>IFERROR(INDEX(all[سعر البيع],MATCH(SMALL($L$2:$L$3995,ROWS($P$2:P565)),$L$2:$L$3995,0)),"")</f>
        <v/>
      </c>
    </row>
    <row r="566" spans="1:16" x14ac:dyDescent="0.2">
      <c r="A566" s="71"/>
      <c r="B566" s="69"/>
      <c r="C566" s="69"/>
      <c r="D566" s="70"/>
      <c r="F566" s="77" t="str">
        <f>IFERROR(INDEX(all[اسم الصنف],MATCH(SMALL($I$2:$I$3995,ROWS($F$2:F566)),$I$2:$I$3995,0)),"")</f>
        <v/>
      </c>
      <c r="G566" s="78" t="str">
        <f>IFERROR(IF(SEARCH(بحث!$L$4,all[الشركة])&gt;0,ROW(G566),""),"")</f>
        <v/>
      </c>
      <c r="H566" s="78" t="str">
        <f>IFERROR(INDEX(all[الشركة],MATCH(SMALL($G$2:$G$3995,ROWS($H$2:H566)),$G$2:$G$3995,0)),"")</f>
        <v/>
      </c>
      <c r="I566" s="78" t="str">
        <f>IFERROR(IF(SEARCH(بحث!$L$4,all[الشركة])&gt;0,ROW(G566),""),"")</f>
        <v/>
      </c>
      <c r="J566" s="78" t="str">
        <f>IFERROR(INDEX(all[الباركود],MATCH(SMALL($I$2:$I$3995,ROWS($J$2:J566)),$I$2:$I$3995,0)),"")</f>
        <v/>
      </c>
      <c r="K566" s="79" t="str">
        <f>IFERROR(INDEX(all[سعر البيع],MATCH(SMALL($I$2:$I$3995,ROWS($K$2:K566)),$I$2:$I$3995,0)),"")</f>
        <v/>
      </c>
      <c r="L566" s="77" t="str">
        <f>IFERROR(IF(SEARCH(بحث!$D$4,all[اسم الصنف])&gt;0,ROW(L566),""),"")</f>
        <v/>
      </c>
      <c r="M566" s="78" t="str">
        <f>IFERROR(INDEX(all[اسم الصنف],MATCH(SMALL($L$2:$L$3995,ROWS($M$2:M566)),$L$2:$L$3995,0)),"")</f>
        <v/>
      </c>
      <c r="N566" s="78" t="str">
        <f>IFERROR(INDEX(all[الباركود],MATCH(SMALL($L$2:$L$3995,ROWS($N$2:N566)),$L$2:$L$3995,0)),"")</f>
        <v/>
      </c>
      <c r="O566" s="78" t="str">
        <f>IFERROR(INDEX(all[الشركة],MATCH(SMALL($L$2:$L$3995,ROWS($O$2:O566)),$L$2:$L$3995,0)),"")</f>
        <v/>
      </c>
      <c r="P566" s="79" t="str">
        <f>IFERROR(INDEX(all[سعر البيع],MATCH(SMALL($L$2:$L$3995,ROWS($P$2:P566)),$L$2:$L$3995,0)),"")</f>
        <v/>
      </c>
    </row>
    <row r="567" spans="1:16" x14ac:dyDescent="0.2">
      <c r="A567" s="71"/>
      <c r="B567" s="69"/>
      <c r="C567" s="69"/>
      <c r="D567" s="70"/>
      <c r="F567" s="77" t="str">
        <f>IFERROR(INDEX(all[اسم الصنف],MATCH(SMALL($I$2:$I$3995,ROWS($F$2:F567)),$I$2:$I$3995,0)),"")</f>
        <v/>
      </c>
      <c r="G567" s="78" t="str">
        <f>IFERROR(IF(SEARCH(بحث!$L$4,all[الشركة])&gt;0,ROW(G567),""),"")</f>
        <v/>
      </c>
      <c r="H567" s="78" t="str">
        <f>IFERROR(INDEX(all[الشركة],MATCH(SMALL($G$2:$G$3995,ROWS($H$2:H567)),$G$2:$G$3995,0)),"")</f>
        <v/>
      </c>
      <c r="I567" s="78" t="str">
        <f>IFERROR(IF(SEARCH(بحث!$L$4,all[الشركة])&gt;0,ROW(G567),""),"")</f>
        <v/>
      </c>
      <c r="J567" s="78" t="str">
        <f>IFERROR(INDEX(all[الباركود],MATCH(SMALL($I$2:$I$3995,ROWS($J$2:J567)),$I$2:$I$3995,0)),"")</f>
        <v/>
      </c>
      <c r="K567" s="79" t="str">
        <f>IFERROR(INDEX(all[سعر البيع],MATCH(SMALL($I$2:$I$3995,ROWS($K$2:K567)),$I$2:$I$3995,0)),"")</f>
        <v/>
      </c>
      <c r="L567" s="77" t="str">
        <f>IFERROR(IF(SEARCH(بحث!$D$4,all[اسم الصنف])&gt;0,ROW(L567),""),"")</f>
        <v/>
      </c>
      <c r="M567" s="78" t="str">
        <f>IFERROR(INDEX(all[اسم الصنف],MATCH(SMALL($L$2:$L$3995,ROWS($M$2:M567)),$L$2:$L$3995,0)),"")</f>
        <v/>
      </c>
      <c r="N567" s="78" t="str">
        <f>IFERROR(INDEX(all[الباركود],MATCH(SMALL($L$2:$L$3995,ROWS($N$2:N567)),$L$2:$L$3995,0)),"")</f>
        <v/>
      </c>
      <c r="O567" s="78" t="str">
        <f>IFERROR(INDEX(all[الشركة],MATCH(SMALL($L$2:$L$3995,ROWS($O$2:O567)),$L$2:$L$3995,0)),"")</f>
        <v/>
      </c>
      <c r="P567" s="79" t="str">
        <f>IFERROR(INDEX(all[سعر البيع],MATCH(SMALL($L$2:$L$3995,ROWS($P$2:P567)),$L$2:$L$3995,0)),"")</f>
        <v/>
      </c>
    </row>
    <row r="568" spans="1:16" x14ac:dyDescent="0.2">
      <c r="A568" s="71" t="str">
        <f>[1]All!E573</f>
        <v>287</v>
      </c>
      <c r="B568" s="69" t="str">
        <f>[1]All!F573</f>
        <v>كرتونه المانيه لامع *ك سيمون فاتح 716</v>
      </c>
      <c r="C568" s="69" t="str">
        <f>[1]All!G573</f>
        <v>الألمانية GLC</v>
      </c>
      <c r="D568" s="70">
        <f>[1]All!H573</f>
        <v>264.08</v>
      </c>
      <c r="F568" s="77" t="str">
        <f>IFERROR(INDEX(all[اسم الصنف],MATCH(SMALL($I$2:$I$3995,ROWS($F$2:F568)),$I$2:$I$3995,0)),"")</f>
        <v/>
      </c>
      <c r="G568" s="78" t="str">
        <f>IFERROR(IF(SEARCH(بحث!$L$4,all[الشركة])&gt;0,ROW(G568),""),"")</f>
        <v/>
      </c>
      <c r="H568" s="78" t="str">
        <f>IFERROR(INDEX(all[الشركة],MATCH(SMALL($G$2:$G$3995,ROWS($H$2:H568)),$G$2:$G$3995,0)),"")</f>
        <v/>
      </c>
      <c r="I568" s="78" t="str">
        <f>IFERROR(IF(SEARCH(بحث!$L$4,all[الشركة])&gt;0,ROW(G568),""),"")</f>
        <v/>
      </c>
      <c r="J568" s="78" t="str">
        <f>IFERROR(INDEX(all[الباركود],MATCH(SMALL($I$2:$I$3995,ROWS($J$2:J568)),$I$2:$I$3995,0)),"")</f>
        <v/>
      </c>
      <c r="K568" s="79" t="str">
        <f>IFERROR(INDEX(all[سعر البيع],MATCH(SMALL($I$2:$I$3995,ROWS($K$2:K568)),$I$2:$I$3995,0)),"")</f>
        <v/>
      </c>
      <c r="L568" s="77" t="str">
        <f>IFERROR(IF(SEARCH(بحث!$D$4,all[اسم الصنف])&gt;0,ROW(L568),""),"")</f>
        <v/>
      </c>
      <c r="M568" s="78" t="str">
        <f>IFERROR(INDEX(all[اسم الصنف],MATCH(SMALL($L$2:$L$3995,ROWS($M$2:M568)),$L$2:$L$3995,0)),"")</f>
        <v/>
      </c>
      <c r="N568" s="78" t="str">
        <f>IFERROR(INDEX(all[الباركود],MATCH(SMALL($L$2:$L$3995,ROWS($N$2:N568)),$L$2:$L$3995,0)),"")</f>
        <v/>
      </c>
      <c r="O568" s="78" t="str">
        <f>IFERROR(INDEX(all[الشركة],MATCH(SMALL($L$2:$L$3995,ROWS($O$2:O568)),$L$2:$L$3995,0)),"")</f>
        <v/>
      </c>
      <c r="P568" s="79" t="str">
        <f>IFERROR(INDEX(all[سعر البيع],MATCH(SMALL($L$2:$L$3995,ROWS($P$2:P568)),$L$2:$L$3995,0)),"")</f>
        <v/>
      </c>
    </row>
    <row r="569" spans="1:16" x14ac:dyDescent="0.2">
      <c r="A569" s="71"/>
      <c r="B569" s="69"/>
      <c r="C569" s="69"/>
      <c r="D569" s="70"/>
      <c r="F569" s="77" t="str">
        <f>IFERROR(INDEX(all[اسم الصنف],MATCH(SMALL($I$2:$I$3995,ROWS($F$2:F569)),$I$2:$I$3995,0)),"")</f>
        <v/>
      </c>
      <c r="G569" s="78" t="str">
        <f>IFERROR(IF(SEARCH(بحث!$L$4,all[الشركة])&gt;0,ROW(G569),""),"")</f>
        <v/>
      </c>
      <c r="H569" s="78" t="str">
        <f>IFERROR(INDEX(all[الشركة],MATCH(SMALL($G$2:$G$3995,ROWS($H$2:H569)),$G$2:$G$3995,0)),"")</f>
        <v/>
      </c>
      <c r="I569" s="78" t="str">
        <f>IFERROR(IF(SEARCH(بحث!$L$4,all[الشركة])&gt;0,ROW(G569),""),"")</f>
        <v/>
      </c>
      <c r="J569" s="78" t="str">
        <f>IFERROR(INDEX(all[الباركود],MATCH(SMALL($I$2:$I$3995,ROWS($J$2:J569)),$I$2:$I$3995,0)),"")</f>
        <v/>
      </c>
      <c r="K569" s="79" t="str">
        <f>IFERROR(INDEX(all[سعر البيع],MATCH(SMALL($I$2:$I$3995,ROWS($K$2:K569)),$I$2:$I$3995,0)),"")</f>
        <v/>
      </c>
      <c r="L569" s="77" t="str">
        <f>IFERROR(IF(SEARCH(بحث!$D$4,all[اسم الصنف])&gt;0,ROW(L569),""),"")</f>
        <v/>
      </c>
      <c r="M569" s="78" t="str">
        <f>IFERROR(INDEX(all[اسم الصنف],MATCH(SMALL($L$2:$L$3995,ROWS($M$2:M569)),$L$2:$L$3995,0)),"")</f>
        <v/>
      </c>
      <c r="N569" s="78" t="str">
        <f>IFERROR(INDEX(all[الباركود],MATCH(SMALL($L$2:$L$3995,ROWS($N$2:N569)),$L$2:$L$3995,0)),"")</f>
        <v/>
      </c>
      <c r="O569" s="78" t="str">
        <f>IFERROR(INDEX(all[الشركة],MATCH(SMALL($L$2:$L$3995,ROWS($O$2:O569)),$L$2:$L$3995,0)),"")</f>
        <v/>
      </c>
      <c r="P569" s="79" t="str">
        <f>IFERROR(INDEX(all[سعر البيع],MATCH(SMALL($L$2:$L$3995,ROWS($P$2:P569)),$L$2:$L$3995,0)),"")</f>
        <v/>
      </c>
    </row>
    <row r="570" spans="1:16" x14ac:dyDescent="0.2">
      <c r="A570" s="71"/>
      <c r="B570" s="69"/>
      <c r="C570" s="69"/>
      <c r="D570" s="70"/>
      <c r="F570" s="77" t="str">
        <f>IFERROR(INDEX(all[اسم الصنف],MATCH(SMALL($I$2:$I$3995,ROWS($F$2:F570)),$I$2:$I$3995,0)),"")</f>
        <v/>
      </c>
      <c r="G570" s="78" t="str">
        <f>IFERROR(IF(SEARCH(بحث!$L$4,all[الشركة])&gt;0,ROW(G570),""),"")</f>
        <v/>
      </c>
      <c r="H570" s="78" t="str">
        <f>IFERROR(INDEX(all[الشركة],MATCH(SMALL($G$2:$G$3995,ROWS($H$2:H570)),$G$2:$G$3995,0)),"")</f>
        <v/>
      </c>
      <c r="I570" s="78" t="str">
        <f>IFERROR(IF(SEARCH(بحث!$L$4,all[الشركة])&gt;0,ROW(G570),""),"")</f>
        <v/>
      </c>
      <c r="J570" s="78" t="str">
        <f>IFERROR(INDEX(all[الباركود],MATCH(SMALL($I$2:$I$3995,ROWS($J$2:J570)),$I$2:$I$3995,0)),"")</f>
        <v/>
      </c>
      <c r="K570" s="79" t="str">
        <f>IFERROR(INDEX(all[سعر البيع],MATCH(SMALL($I$2:$I$3995,ROWS($K$2:K570)),$I$2:$I$3995,0)),"")</f>
        <v/>
      </c>
      <c r="L570" s="77" t="str">
        <f>IFERROR(IF(SEARCH(بحث!$D$4,all[اسم الصنف])&gt;0,ROW(L570),""),"")</f>
        <v/>
      </c>
      <c r="M570" s="78" t="str">
        <f>IFERROR(INDEX(all[اسم الصنف],MATCH(SMALL($L$2:$L$3995,ROWS($M$2:M570)),$L$2:$L$3995,0)),"")</f>
        <v/>
      </c>
      <c r="N570" s="78" t="str">
        <f>IFERROR(INDEX(all[الباركود],MATCH(SMALL($L$2:$L$3995,ROWS($N$2:N570)),$L$2:$L$3995,0)),"")</f>
        <v/>
      </c>
      <c r="O570" s="78" t="str">
        <f>IFERROR(INDEX(all[الشركة],MATCH(SMALL($L$2:$L$3995,ROWS($O$2:O570)),$L$2:$L$3995,0)),"")</f>
        <v/>
      </c>
      <c r="P570" s="79" t="str">
        <f>IFERROR(INDEX(all[سعر البيع],MATCH(SMALL($L$2:$L$3995,ROWS($P$2:P570)),$L$2:$L$3995,0)),"")</f>
        <v/>
      </c>
    </row>
    <row r="571" spans="1:16" x14ac:dyDescent="0.2">
      <c r="A571" s="71"/>
      <c r="B571" s="69"/>
      <c r="C571" s="69"/>
      <c r="D571" s="70"/>
      <c r="F571" s="77" t="str">
        <f>IFERROR(INDEX(all[اسم الصنف],MATCH(SMALL($I$2:$I$3995,ROWS($F$2:F571)),$I$2:$I$3995,0)),"")</f>
        <v/>
      </c>
      <c r="G571" s="78" t="str">
        <f>IFERROR(IF(SEARCH(بحث!$L$4,all[الشركة])&gt;0,ROW(G571),""),"")</f>
        <v/>
      </c>
      <c r="H571" s="78" t="str">
        <f>IFERROR(INDEX(all[الشركة],MATCH(SMALL($G$2:$G$3995,ROWS($H$2:H571)),$G$2:$G$3995,0)),"")</f>
        <v/>
      </c>
      <c r="I571" s="78" t="str">
        <f>IFERROR(IF(SEARCH(بحث!$L$4,all[الشركة])&gt;0,ROW(G571),""),"")</f>
        <v/>
      </c>
      <c r="J571" s="78" t="str">
        <f>IFERROR(INDEX(all[الباركود],MATCH(SMALL($I$2:$I$3995,ROWS($J$2:J571)),$I$2:$I$3995,0)),"")</f>
        <v/>
      </c>
      <c r="K571" s="79" t="str">
        <f>IFERROR(INDEX(all[سعر البيع],MATCH(SMALL($I$2:$I$3995,ROWS($K$2:K571)),$I$2:$I$3995,0)),"")</f>
        <v/>
      </c>
      <c r="L571" s="77" t="str">
        <f>IFERROR(IF(SEARCH(بحث!$D$4,all[اسم الصنف])&gt;0,ROW(L571),""),"")</f>
        <v/>
      </c>
      <c r="M571" s="78" t="str">
        <f>IFERROR(INDEX(all[اسم الصنف],MATCH(SMALL($L$2:$L$3995,ROWS($M$2:M571)),$L$2:$L$3995,0)),"")</f>
        <v/>
      </c>
      <c r="N571" s="78" t="str">
        <f>IFERROR(INDEX(all[الباركود],MATCH(SMALL($L$2:$L$3995,ROWS($N$2:N571)),$L$2:$L$3995,0)),"")</f>
        <v/>
      </c>
      <c r="O571" s="78" t="str">
        <f>IFERROR(INDEX(all[الشركة],MATCH(SMALL($L$2:$L$3995,ROWS($O$2:O571)),$L$2:$L$3995,0)),"")</f>
        <v/>
      </c>
      <c r="P571" s="79" t="str">
        <f>IFERROR(INDEX(all[سعر البيع],MATCH(SMALL($L$2:$L$3995,ROWS($P$2:P571)),$L$2:$L$3995,0)),"")</f>
        <v/>
      </c>
    </row>
    <row r="572" spans="1:16" x14ac:dyDescent="0.2">
      <c r="A572" s="71" t="str">
        <f>[1]All!E577</f>
        <v>288</v>
      </c>
      <c r="B572" s="69" t="str">
        <f>[1]All!F577</f>
        <v>كرتونه المانيه لامع *ك  طوبى777</v>
      </c>
      <c r="C572" s="69" t="str">
        <f>[1]All!G577</f>
        <v>الألمانية GLC</v>
      </c>
      <c r="D572" s="70">
        <f>[1]All!H577</f>
        <v>264.08</v>
      </c>
      <c r="F572" s="77" t="str">
        <f>IFERROR(INDEX(all[اسم الصنف],MATCH(SMALL($I$2:$I$3995,ROWS($F$2:F572)),$I$2:$I$3995,0)),"")</f>
        <v/>
      </c>
      <c r="G572" s="78" t="str">
        <f>IFERROR(IF(SEARCH(بحث!$L$4,all[الشركة])&gt;0,ROW(G572),""),"")</f>
        <v/>
      </c>
      <c r="H572" s="78" t="str">
        <f>IFERROR(INDEX(all[الشركة],MATCH(SMALL($G$2:$G$3995,ROWS($H$2:H572)),$G$2:$G$3995,0)),"")</f>
        <v/>
      </c>
      <c r="I572" s="78" t="str">
        <f>IFERROR(IF(SEARCH(بحث!$L$4,all[الشركة])&gt;0,ROW(G572),""),"")</f>
        <v/>
      </c>
      <c r="J572" s="78" t="str">
        <f>IFERROR(INDEX(all[الباركود],MATCH(SMALL($I$2:$I$3995,ROWS($J$2:J572)),$I$2:$I$3995,0)),"")</f>
        <v/>
      </c>
      <c r="K572" s="79" t="str">
        <f>IFERROR(INDEX(all[سعر البيع],MATCH(SMALL($I$2:$I$3995,ROWS($K$2:K572)),$I$2:$I$3995,0)),"")</f>
        <v/>
      </c>
      <c r="L572" s="77" t="str">
        <f>IFERROR(IF(SEARCH(بحث!$D$4,all[اسم الصنف])&gt;0,ROW(L572),""),"")</f>
        <v/>
      </c>
      <c r="M572" s="78" t="str">
        <f>IFERROR(INDEX(all[اسم الصنف],MATCH(SMALL($L$2:$L$3995,ROWS($M$2:M572)),$L$2:$L$3995,0)),"")</f>
        <v/>
      </c>
      <c r="N572" s="78" t="str">
        <f>IFERROR(INDEX(all[الباركود],MATCH(SMALL($L$2:$L$3995,ROWS($N$2:N572)),$L$2:$L$3995,0)),"")</f>
        <v/>
      </c>
      <c r="O572" s="78" t="str">
        <f>IFERROR(INDEX(all[الشركة],MATCH(SMALL($L$2:$L$3995,ROWS($O$2:O572)),$L$2:$L$3995,0)),"")</f>
        <v/>
      </c>
      <c r="P572" s="79" t="str">
        <f>IFERROR(INDEX(all[سعر البيع],MATCH(SMALL($L$2:$L$3995,ROWS($P$2:P572)),$L$2:$L$3995,0)),"")</f>
        <v/>
      </c>
    </row>
    <row r="573" spans="1:16" x14ac:dyDescent="0.2">
      <c r="A573" s="71"/>
      <c r="B573" s="69"/>
      <c r="C573" s="69"/>
      <c r="D573" s="70"/>
      <c r="F573" s="77" t="str">
        <f>IFERROR(INDEX(all[اسم الصنف],MATCH(SMALL($I$2:$I$3995,ROWS($F$2:F573)),$I$2:$I$3995,0)),"")</f>
        <v/>
      </c>
      <c r="G573" s="78" t="str">
        <f>IFERROR(IF(SEARCH(بحث!$L$4,all[الشركة])&gt;0,ROW(G573),""),"")</f>
        <v/>
      </c>
      <c r="H573" s="78" t="str">
        <f>IFERROR(INDEX(all[الشركة],MATCH(SMALL($G$2:$G$3995,ROWS($H$2:H573)),$G$2:$G$3995,0)),"")</f>
        <v/>
      </c>
      <c r="I573" s="78" t="str">
        <f>IFERROR(IF(SEARCH(بحث!$L$4,all[الشركة])&gt;0,ROW(G573),""),"")</f>
        <v/>
      </c>
      <c r="J573" s="78" t="str">
        <f>IFERROR(INDEX(all[الباركود],MATCH(SMALL($I$2:$I$3995,ROWS($J$2:J573)),$I$2:$I$3995,0)),"")</f>
        <v/>
      </c>
      <c r="K573" s="79" t="str">
        <f>IFERROR(INDEX(all[سعر البيع],MATCH(SMALL($I$2:$I$3995,ROWS($K$2:K573)),$I$2:$I$3995,0)),"")</f>
        <v/>
      </c>
      <c r="L573" s="77" t="str">
        <f>IFERROR(IF(SEARCH(بحث!$D$4,all[اسم الصنف])&gt;0,ROW(L573),""),"")</f>
        <v/>
      </c>
      <c r="M573" s="78" t="str">
        <f>IFERROR(INDEX(all[اسم الصنف],MATCH(SMALL($L$2:$L$3995,ROWS($M$2:M573)),$L$2:$L$3995,0)),"")</f>
        <v/>
      </c>
      <c r="N573" s="78" t="str">
        <f>IFERROR(INDEX(all[الباركود],MATCH(SMALL($L$2:$L$3995,ROWS($N$2:N573)),$L$2:$L$3995,0)),"")</f>
        <v/>
      </c>
      <c r="O573" s="78" t="str">
        <f>IFERROR(INDEX(all[الشركة],MATCH(SMALL($L$2:$L$3995,ROWS($O$2:O573)),$L$2:$L$3995,0)),"")</f>
        <v/>
      </c>
      <c r="P573" s="79" t="str">
        <f>IFERROR(INDEX(all[سعر البيع],MATCH(SMALL($L$2:$L$3995,ROWS($P$2:P573)),$L$2:$L$3995,0)),"")</f>
        <v/>
      </c>
    </row>
    <row r="574" spans="1:16" x14ac:dyDescent="0.2">
      <c r="A574" s="71"/>
      <c r="B574" s="69"/>
      <c r="C574" s="69"/>
      <c r="D574" s="70"/>
      <c r="F574" s="77" t="str">
        <f>IFERROR(INDEX(all[اسم الصنف],MATCH(SMALL($I$2:$I$3995,ROWS($F$2:F574)),$I$2:$I$3995,0)),"")</f>
        <v/>
      </c>
      <c r="G574" s="78" t="str">
        <f>IFERROR(IF(SEARCH(بحث!$L$4,all[الشركة])&gt;0,ROW(G574),""),"")</f>
        <v/>
      </c>
      <c r="H574" s="78" t="str">
        <f>IFERROR(INDEX(all[الشركة],MATCH(SMALL($G$2:$G$3995,ROWS($H$2:H574)),$G$2:$G$3995,0)),"")</f>
        <v/>
      </c>
      <c r="I574" s="78" t="str">
        <f>IFERROR(IF(SEARCH(بحث!$L$4,all[الشركة])&gt;0,ROW(G574),""),"")</f>
        <v/>
      </c>
      <c r="J574" s="78" t="str">
        <f>IFERROR(INDEX(all[الباركود],MATCH(SMALL($I$2:$I$3995,ROWS($J$2:J574)),$I$2:$I$3995,0)),"")</f>
        <v/>
      </c>
      <c r="K574" s="79" t="str">
        <f>IFERROR(INDEX(all[سعر البيع],MATCH(SMALL($I$2:$I$3995,ROWS($K$2:K574)),$I$2:$I$3995,0)),"")</f>
        <v/>
      </c>
      <c r="L574" s="77" t="str">
        <f>IFERROR(IF(SEARCH(بحث!$D$4,all[اسم الصنف])&gt;0,ROW(L574),""),"")</f>
        <v/>
      </c>
      <c r="M574" s="78" t="str">
        <f>IFERROR(INDEX(all[اسم الصنف],MATCH(SMALL($L$2:$L$3995,ROWS($M$2:M574)),$L$2:$L$3995,0)),"")</f>
        <v/>
      </c>
      <c r="N574" s="78" t="str">
        <f>IFERROR(INDEX(all[الباركود],MATCH(SMALL($L$2:$L$3995,ROWS($N$2:N574)),$L$2:$L$3995,0)),"")</f>
        <v/>
      </c>
      <c r="O574" s="78" t="str">
        <f>IFERROR(INDEX(all[الشركة],MATCH(SMALL($L$2:$L$3995,ROWS($O$2:O574)),$L$2:$L$3995,0)),"")</f>
        <v/>
      </c>
      <c r="P574" s="79" t="str">
        <f>IFERROR(INDEX(all[سعر البيع],MATCH(SMALL($L$2:$L$3995,ROWS($P$2:P574)),$L$2:$L$3995,0)),"")</f>
        <v/>
      </c>
    </row>
    <row r="575" spans="1:16" x14ac:dyDescent="0.2">
      <c r="A575" s="71"/>
      <c r="B575" s="69"/>
      <c r="C575" s="69"/>
      <c r="D575" s="70"/>
      <c r="F575" s="77" t="str">
        <f>IFERROR(INDEX(all[اسم الصنف],MATCH(SMALL($I$2:$I$3995,ROWS($F$2:F575)),$I$2:$I$3995,0)),"")</f>
        <v/>
      </c>
      <c r="G575" s="78" t="str">
        <f>IFERROR(IF(SEARCH(بحث!$L$4,all[الشركة])&gt;0,ROW(G575),""),"")</f>
        <v/>
      </c>
      <c r="H575" s="78" t="str">
        <f>IFERROR(INDEX(all[الشركة],MATCH(SMALL($G$2:$G$3995,ROWS($H$2:H575)),$G$2:$G$3995,0)),"")</f>
        <v/>
      </c>
      <c r="I575" s="78" t="str">
        <f>IFERROR(IF(SEARCH(بحث!$L$4,all[الشركة])&gt;0,ROW(G575),""),"")</f>
        <v/>
      </c>
      <c r="J575" s="78" t="str">
        <f>IFERROR(INDEX(all[الباركود],MATCH(SMALL($I$2:$I$3995,ROWS($J$2:J575)),$I$2:$I$3995,0)),"")</f>
        <v/>
      </c>
      <c r="K575" s="79" t="str">
        <f>IFERROR(INDEX(all[سعر البيع],MATCH(SMALL($I$2:$I$3995,ROWS($K$2:K575)),$I$2:$I$3995,0)),"")</f>
        <v/>
      </c>
      <c r="L575" s="77" t="str">
        <f>IFERROR(IF(SEARCH(بحث!$D$4,all[اسم الصنف])&gt;0,ROW(L575),""),"")</f>
        <v/>
      </c>
      <c r="M575" s="78" t="str">
        <f>IFERROR(INDEX(all[اسم الصنف],MATCH(SMALL($L$2:$L$3995,ROWS($M$2:M575)),$L$2:$L$3995,0)),"")</f>
        <v/>
      </c>
      <c r="N575" s="78" t="str">
        <f>IFERROR(INDEX(all[الباركود],MATCH(SMALL($L$2:$L$3995,ROWS($N$2:N575)),$L$2:$L$3995,0)),"")</f>
        <v/>
      </c>
      <c r="O575" s="78" t="str">
        <f>IFERROR(INDEX(all[الشركة],MATCH(SMALL($L$2:$L$3995,ROWS($O$2:O575)),$L$2:$L$3995,0)),"")</f>
        <v/>
      </c>
      <c r="P575" s="79" t="str">
        <f>IFERROR(INDEX(all[سعر البيع],MATCH(SMALL($L$2:$L$3995,ROWS($P$2:P575)),$L$2:$L$3995,0)),"")</f>
        <v/>
      </c>
    </row>
    <row r="576" spans="1:16" x14ac:dyDescent="0.2">
      <c r="A576" s="71"/>
      <c r="B576" s="69"/>
      <c r="C576" s="69"/>
      <c r="D576" s="70"/>
      <c r="F576" s="77" t="str">
        <f>IFERROR(INDEX(all[اسم الصنف],MATCH(SMALL($I$2:$I$3995,ROWS($F$2:F576)),$I$2:$I$3995,0)),"")</f>
        <v/>
      </c>
      <c r="G576" s="78" t="str">
        <f>IFERROR(IF(SEARCH(بحث!$L$4,all[الشركة])&gt;0,ROW(G576),""),"")</f>
        <v/>
      </c>
      <c r="H576" s="78" t="str">
        <f>IFERROR(INDEX(all[الشركة],MATCH(SMALL($G$2:$G$3995,ROWS($H$2:H576)),$G$2:$G$3995,0)),"")</f>
        <v/>
      </c>
      <c r="I576" s="78" t="str">
        <f>IFERROR(IF(SEARCH(بحث!$L$4,all[الشركة])&gt;0,ROW(G576),""),"")</f>
        <v/>
      </c>
      <c r="J576" s="78" t="str">
        <f>IFERROR(INDEX(all[الباركود],MATCH(SMALL($I$2:$I$3995,ROWS($J$2:J576)),$I$2:$I$3995,0)),"")</f>
        <v/>
      </c>
      <c r="K576" s="79" t="str">
        <f>IFERROR(INDEX(all[سعر البيع],MATCH(SMALL($I$2:$I$3995,ROWS($K$2:K576)),$I$2:$I$3995,0)),"")</f>
        <v/>
      </c>
      <c r="L576" s="77" t="str">
        <f>IFERROR(IF(SEARCH(بحث!$D$4,all[اسم الصنف])&gt;0,ROW(L576),""),"")</f>
        <v/>
      </c>
      <c r="M576" s="78" t="str">
        <f>IFERROR(INDEX(all[اسم الصنف],MATCH(SMALL($L$2:$L$3995,ROWS($M$2:M576)),$L$2:$L$3995,0)),"")</f>
        <v/>
      </c>
      <c r="N576" s="78" t="str">
        <f>IFERROR(INDEX(all[الباركود],MATCH(SMALL($L$2:$L$3995,ROWS($N$2:N576)),$L$2:$L$3995,0)),"")</f>
        <v/>
      </c>
      <c r="O576" s="78" t="str">
        <f>IFERROR(INDEX(all[الشركة],MATCH(SMALL($L$2:$L$3995,ROWS($O$2:O576)),$L$2:$L$3995,0)),"")</f>
        <v/>
      </c>
      <c r="P576" s="79" t="str">
        <f>IFERROR(INDEX(all[سعر البيع],MATCH(SMALL($L$2:$L$3995,ROWS($P$2:P576)),$L$2:$L$3995,0)),"")</f>
        <v/>
      </c>
    </row>
    <row r="577" spans="1:16" x14ac:dyDescent="0.2">
      <c r="A577" s="71" t="str">
        <f>[1]All!E582</f>
        <v>289</v>
      </c>
      <c r="B577" s="69" t="str">
        <f>[1]All!F582</f>
        <v>كرتونه المانيه لامع *ك اصفر 757</v>
      </c>
      <c r="C577" s="69" t="str">
        <f>[1]All!G582</f>
        <v>الألمانية GLC</v>
      </c>
      <c r="D577" s="70">
        <f>[1]All!H582</f>
        <v>264.08</v>
      </c>
      <c r="F577" s="77" t="str">
        <f>IFERROR(INDEX(all[اسم الصنف],MATCH(SMALL($I$2:$I$3995,ROWS($F$2:F577)),$I$2:$I$3995,0)),"")</f>
        <v/>
      </c>
      <c r="G577" s="78" t="str">
        <f>IFERROR(IF(SEARCH(بحث!$L$4,all[الشركة])&gt;0,ROW(G577),""),"")</f>
        <v/>
      </c>
      <c r="H577" s="78" t="str">
        <f>IFERROR(INDEX(all[الشركة],MATCH(SMALL($G$2:$G$3995,ROWS($H$2:H577)),$G$2:$G$3995,0)),"")</f>
        <v/>
      </c>
      <c r="I577" s="78" t="str">
        <f>IFERROR(IF(SEARCH(بحث!$L$4,all[الشركة])&gt;0,ROW(G577),""),"")</f>
        <v/>
      </c>
      <c r="J577" s="78" t="str">
        <f>IFERROR(INDEX(all[الباركود],MATCH(SMALL($I$2:$I$3995,ROWS($J$2:J577)),$I$2:$I$3995,0)),"")</f>
        <v/>
      </c>
      <c r="K577" s="79" t="str">
        <f>IFERROR(INDEX(all[سعر البيع],MATCH(SMALL($I$2:$I$3995,ROWS($K$2:K577)),$I$2:$I$3995,0)),"")</f>
        <v/>
      </c>
      <c r="L577" s="77" t="str">
        <f>IFERROR(IF(SEARCH(بحث!$D$4,all[اسم الصنف])&gt;0,ROW(L577),""),"")</f>
        <v/>
      </c>
      <c r="M577" s="78" t="str">
        <f>IFERROR(INDEX(all[اسم الصنف],MATCH(SMALL($L$2:$L$3995,ROWS($M$2:M577)),$L$2:$L$3995,0)),"")</f>
        <v/>
      </c>
      <c r="N577" s="78" t="str">
        <f>IFERROR(INDEX(all[الباركود],MATCH(SMALL($L$2:$L$3995,ROWS($N$2:N577)),$L$2:$L$3995,0)),"")</f>
        <v/>
      </c>
      <c r="O577" s="78" t="str">
        <f>IFERROR(INDEX(all[الشركة],MATCH(SMALL($L$2:$L$3995,ROWS($O$2:O577)),$L$2:$L$3995,0)),"")</f>
        <v/>
      </c>
      <c r="P577" s="79" t="str">
        <f>IFERROR(INDEX(all[سعر البيع],MATCH(SMALL($L$2:$L$3995,ROWS($P$2:P577)),$L$2:$L$3995,0)),"")</f>
        <v/>
      </c>
    </row>
    <row r="578" spans="1:16" x14ac:dyDescent="0.2">
      <c r="A578" s="71"/>
      <c r="B578" s="69"/>
      <c r="C578" s="69"/>
      <c r="D578" s="70"/>
      <c r="F578" s="77" t="str">
        <f>IFERROR(INDEX(all[اسم الصنف],MATCH(SMALL($I$2:$I$3995,ROWS($F$2:F578)),$I$2:$I$3995,0)),"")</f>
        <v/>
      </c>
      <c r="G578" s="78" t="str">
        <f>IFERROR(IF(SEARCH(بحث!$L$4,all[الشركة])&gt;0,ROW(G578),""),"")</f>
        <v/>
      </c>
      <c r="H578" s="78" t="str">
        <f>IFERROR(INDEX(all[الشركة],MATCH(SMALL($G$2:$G$3995,ROWS($H$2:H578)),$G$2:$G$3995,0)),"")</f>
        <v/>
      </c>
      <c r="I578" s="78" t="str">
        <f>IFERROR(IF(SEARCH(بحث!$L$4,all[الشركة])&gt;0,ROW(G578),""),"")</f>
        <v/>
      </c>
      <c r="J578" s="78" t="str">
        <f>IFERROR(INDEX(all[الباركود],MATCH(SMALL($I$2:$I$3995,ROWS($J$2:J578)),$I$2:$I$3995,0)),"")</f>
        <v/>
      </c>
      <c r="K578" s="79" t="str">
        <f>IFERROR(INDEX(all[سعر البيع],MATCH(SMALL($I$2:$I$3995,ROWS($K$2:K578)),$I$2:$I$3995,0)),"")</f>
        <v/>
      </c>
      <c r="L578" s="77" t="str">
        <f>IFERROR(IF(SEARCH(بحث!$D$4,all[اسم الصنف])&gt;0,ROW(L578),""),"")</f>
        <v/>
      </c>
      <c r="M578" s="78" t="str">
        <f>IFERROR(INDEX(all[اسم الصنف],MATCH(SMALL($L$2:$L$3995,ROWS($M$2:M578)),$L$2:$L$3995,0)),"")</f>
        <v/>
      </c>
      <c r="N578" s="78" t="str">
        <f>IFERROR(INDEX(all[الباركود],MATCH(SMALL($L$2:$L$3995,ROWS($N$2:N578)),$L$2:$L$3995,0)),"")</f>
        <v/>
      </c>
      <c r="O578" s="78" t="str">
        <f>IFERROR(INDEX(all[الشركة],MATCH(SMALL($L$2:$L$3995,ROWS($O$2:O578)),$L$2:$L$3995,0)),"")</f>
        <v/>
      </c>
      <c r="P578" s="79" t="str">
        <f>IFERROR(INDEX(all[سعر البيع],MATCH(SMALL($L$2:$L$3995,ROWS($P$2:P578)),$L$2:$L$3995,0)),"")</f>
        <v/>
      </c>
    </row>
    <row r="579" spans="1:16" x14ac:dyDescent="0.2">
      <c r="A579" s="71"/>
      <c r="B579" s="69"/>
      <c r="C579" s="69"/>
      <c r="D579" s="70"/>
      <c r="F579" s="77" t="str">
        <f>IFERROR(INDEX(all[اسم الصنف],MATCH(SMALL($I$2:$I$3995,ROWS($F$2:F579)),$I$2:$I$3995,0)),"")</f>
        <v/>
      </c>
      <c r="G579" s="78" t="str">
        <f>IFERROR(IF(SEARCH(بحث!$L$4,all[الشركة])&gt;0,ROW(G579),""),"")</f>
        <v/>
      </c>
      <c r="H579" s="78" t="str">
        <f>IFERROR(INDEX(all[الشركة],MATCH(SMALL($G$2:$G$3995,ROWS($H$2:H579)),$G$2:$G$3995,0)),"")</f>
        <v/>
      </c>
      <c r="I579" s="78" t="str">
        <f>IFERROR(IF(SEARCH(بحث!$L$4,all[الشركة])&gt;0,ROW(G579),""),"")</f>
        <v/>
      </c>
      <c r="J579" s="78" t="str">
        <f>IFERROR(INDEX(all[الباركود],MATCH(SMALL($I$2:$I$3995,ROWS($J$2:J579)),$I$2:$I$3995,0)),"")</f>
        <v/>
      </c>
      <c r="K579" s="79" t="str">
        <f>IFERROR(INDEX(all[سعر البيع],MATCH(SMALL($I$2:$I$3995,ROWS($K$2:K579)),$I$2:$I$3995,0)),"")</f>
        <v/>
      </c>
      <c r="L579" s="77" t="str">
        <f>IFERROR(IF(SEARCH(بحث!$D$4,all[اسم الصنف])&gt;0,ROW(L579),""),"")</f>
        <v/>
      </c>
      <c r="M579" s="78" t="str">
        <f>IFERROR(INDEX(all[اسم الصنف],MATCH(SMALL($L$2:$L$3995,ROWS($M$2:M579)),$L$2:$L$3995,0)),"")</f>
        <v/>
      </c>
      <c r="N579" s="78" t="str">
        <f>IFERROR(INDEX(all[الباركود],MATCH(SMALL($L$2:$L$3995,ROWS($N$2:N579)),$L$2:$L$3995,0)),"")</f>
        <v/>
      </c>
      <c r="O579" s="78" t="str">
        <f>IFERROR(INDEX(all[الشركة],MATCH(SMALL($L$2:$L$3995,ROWS($O$2:O579)),$L$2:$L$3995,0)),"")</f>
        <v/>
      </c>
      <c r="P579" s="79" t="str">
        <f>IFERROR(INDEX(all[سعر البيع],MATCH(SMALL($L$2:$L$3995,ROWS($P$2:P579)),$L$2:$L$3995,0)),"")</f>
        <v/>
      </c>
    </row>
    <row r="580" spans="1:16" x14ac:dyDescent="0.2">
      <c r="A580" s="71"/>
      <c r="B580" s="69"/>
      <c r="C580" s="69"/>
      <c r="D580" s="70"/>
      <c r="F580" s="77" t="str">
        <f>IFERROR(INDEX(all[اسم الصنف],MATCH(SMALL($I$2:$I$3995,ROWS($F$2:F580)),$I$2:$I$3995,0)),"")</f>
        <v/>
      </c>
      <c r="G580" s="78" t="str">
        <f>IFERROR(IF(SEARCH(بحث!$L$4,all[الشركة])&gt;0,ROW(G580),""),"")</f>
        <v/>
      </c>
      <c r="H580" s="78" t="str">
        <f>IFERROR(INDEX(all[الشركة],MATCH(SMALL($G$2:$G$3995,ROWS($H$2:H580)),$G$2:$G$3995,0)),"")</f>
        <v/>
      </c>
      <c r="I580" s="78" t="str">
        <f>IFERROR(IF(SEARCH(بحث!$L$4,all[الشركة])&gt;0,ROW(G580),""),"")</f>
        <v/>
      </c>
      <c r="J580" s="78" t="str">
        <f>IFERROR(INDEX(all[الباركود],MATCH(SMALL($I$2:$I$3995,ROWS($J$2:J580)),$I$2:$I$3995,0)),"")</f>
        <v/>
      </c>
      <c r="K580" s="79" t="str">
        <f>IFERROR(INDEX(all[سعر البيع],MATCH(SMALL($I$2:$I$3995,ROWS($K$2:K580)),$I$2:$I$3995,0)),"")</f>
        <v/>
      </c>
      <c r="L580" s="77" t="str">
        <f>IFERROR(IF(SEARCH(بحث!$D$4,all[اسم الصنف])&gt;0,ROW(L580),""),"")</f>
        <v/>
      </c>
      <c r="M580" s="78" t="str">
        <f>IFERROR(INDEX(all[اسم الصنف],MATCH(SMALL($L$2:$L$3995,ROWS($M$2:M580)),$L$2:$L$3995,0)),"")</f>
        <v/>
      </c>
      <c r="N580" s="78" t="str">
        <f>IFERROR(INDEX(all[الباركود],MATCH(SMALL($L$2:$L$3995,ROWS($N$2:N580)),$L$2:$L$3995,0)),"")</f>
        <v/>
      </c>
      <c r="O580" s="78" t="str">
        <f>IFERROR(INDEX(all[الشركة],MATCH(SMALL($L$2:$L$3995,ROWS($O$2:O580)),$L$2:$L$3995,0)),"")</f>
        <v/>
      </c>
      <c r="P580" s="79" t="str">
        <f>IFERROR(INDEX(all[سعر البيع],MATCH(SMALL($L$2:$L$3995,ROWS($P$2:P580)),$L$2:$L$3995,0)),"")</f>
        <v/>
      </c>
    </row>
    <row r="581" spans="1:16" x14ac:dyDescent="0.2">
      <c r="A581" s="71"/>
      <c r="B581" s="69"/>
      <c r="C581" s="69"/>
      <c r="D581" s="70"/>
      <c r="F581" s="77" t="str">
        <f>IFERROR(INDEX(all[اسم الصنف],MATCH(SMALL($I$2:$I$3995,ROWS($F$2:F581)),$I$2:$I$3995,0)),"")</f>
        <v/>
      </c>
      <c r="G581" s="78" t="str">
        <f>IFERROR(IF(SEARCH(بحث!$L$4,all[الشركة])&gt;0,ROW(G581),""),"")</f>
        <v/>
      </c>
      <c r="H581" s="78" t="str">
        <f>IFERROR(INDEX(all[الشركة],MATCH(SMALL($G$2:$G$3995,ROWS($H$2:H581)),$G$2:$G$3995,0)),"")</f>
        <v/>
      </c>
      <c r="I581" s="78" t="str">
        <f>IFERROR(IF(SEARCH(بحث!$L$4,all[الشركة])&gt;0,ROW(G581),""),"")</f>
        <v/>
      </c>
      <c r="J581" s="78" t="str">
        <f>IFERROR(INDEX(all[الباركود],MATCH(SMALL($I$2:$I$3995,ROWS($J$2:J581)),$I$2:$I$3995,0)),"")</f>
        <v/>
      </c>
      <c r="K581" s="79" t="str">
        <f>IFERROR(INDEX(all[سعر البيع],MATCH(SMALL($I$2:$I$3995,ROWS($K$2:K581)),$I$2:$I$3995,0)),"")</f>
        <v/>
      </c>
      <c r="L581" s="77" t="str">
        <f>IFERROR(IF(SEARCH(بحث!$D$4,all[اسم الصنف])&gt;0,ROW(L581),""),"")</f>
        <v/>
      </c>
      <c r="M581" s="78" t="str">
        <f>IFERROR(INDEX(all[اسم الصنف],MATCH(SMALL($L$2:$L$3995,ROWS($M$2:M581)),$L$2:$L$3995,0)),"")</f>
        <v/>
      </c>
      <c r="N581" s="78" t="str">
        <f>IFERROR(INDEX(all[الباركود],MATCH(SMALL($L$2:$L$3995,ROWS($N$2:N581)),$L$2:$L$3995,0)),"")</f>
        <v/>
      </c>
      <c r="O581" s="78" t="str">
        <f>IFERROR(INDEX(all[الشركة],MATCH(SMALL($L$2:$L$3995,ROWS($O$2:O581)),$L$2:$L$3995,0)),"")</f>
        <v/>
      </c>
      <c r="P581" s="79" t="str">
        <f>IFERROR(INDEX(all[سعر البيع],MATCH(SMALL($L$2:$L$3995,ROWS($P$2:P581)),$L$2:$L$3995,0)),"")</f>
        <v/>
      </c>
    </row>
    <row r="582" spans="1:16" x14ac:dyDescent="0.2">
      <c r="A582" s="71"/>
      <c r="B582" s="69"/>
      <c r="C582" s="69"/>
      <c r="D582" s="70"/>
      <c r="F582" s="77" t="str">
        <f>IFERROR(INDEX(all[اسم الصنف],MATCH(SMALL($I$2:$I$3995,ROWS($F$2:F582)),$I$2:$I$3995,0)),"")</f>
        <v/>
      </c>
      <c r="G582" s="78" t="str">
        <f>IFERROR(IF(SEARCH(بحث!$L$4,all[الشركة])&gt;0,ROW(G582),""),"")</f>
        <v/>
      </c>
      <c r="H582" s="78" t="str">
        <f>IFERROR(INDEX(all[الشركة],MATCH(SMALL($G$2:$G$3995,ROWS($H$2:H582)),$G$2:$G$3995,0)),"")</f>
        <v/>
      </c>
      <c r="I582" s="78" t="str">
        <f>IFERROR(IF(SEARCH(بحث!$L$4,all[الشركة])&gt;0,ROW(G582),""),"")</f>
        <v/>
      </c>
      <c r="J582" s="78" t="str">
        <f>IFERROR(INDEX(all[الباركود],MATCH(SMALL($I$2:$I$3995,ROWS($J$2:J582)),$I$2:$I$3995,0)),"")</f>
        <v/>
      </c>
      <c r="K582" s="79" t="str">
        <f>IFERROR(INDEX(all[سعر البيع],MATCH(SMALL($I$2:$I$3995,ROWS($K$2:K582)),$I$2:$I$3995,0)),"")</f>
        <v/>
      </c>
      <c r="L582" s="77" t="str">
        <f>IFERROR(IF(SEARCH(بحث!$D$4,all[اسم الصنف])&gt;0,ROW(L582),""),"")</f>
        <v/>
      </c>
      <c r="M582" s="78" t="str">
        <f>IFERROR(INDEX(all[اسم الصنف],MATCH(SMALL($L$2:$L$3995,ROWS($M$2:M582)),$L$2:$L$3995,0)),"")</f>
        <v/>
      </c>
      <c r="N582" s="78" t="str">
        <f>IFERROR(INDEX(all[الباركود],MATCH(SMALL($L$2:$L$3995,ROWS($N$2:N582)),$L$2:$L$3995,0)),"")</f>
        <v/>
      </c>
      <c r="O582" s="78" t="str">
        <f>IFERROR(INDEX(all[الشركة],MATCH(SMALL($L$2:$L$3995,ROWS($O$2:O582)),$L$2:$L$3995,0)),"")</f>
        <v/>
      </c>
      <c r="P582" s="79" t="str">
        <f>IFERROR(INDEX(all[سعر البيع],MATCH(SMALL($L$2:$L$3995,ROWS($P$2:P582)),$L$2:$L$3995,0)),"")</f>
        <v/>
      </c>
    </row>
    <row r="583" spans="1:16" x14ac:dyDescent="0.2">
      <c r="A583" s="71"/>
      <c r="B583" s="69"/>
      <c r="C583" s="69"/>
      <c r="D583" s="70"/>
      <c r="F583" s="77" t="str">
        <f>IFERROR(INDEX(all[اسم الصنف],MATCH(SMALL($I$2:$I$3995,ROWS($F$2:F583)),$I$2:$I$3995,0)),"")</f>
        <v/>
      </c>
      <c r="G583" s="78" t="str">
        <f>IFERROR(IF(SEARCH(بحث!$L$4,all[الشركة])&gt;0,ROW(G583),""),"")</f>
        <v/>
      </c>
      <c r="H583" s="78" t="str">
        <f>IFERROR(INDEX(all[الشركة],MATCH(SMALL($G$2:$G$3995,ROWS($H$2:H583)),$G$2:$G$3995,0)),"")</f>
        <v/>
      </c>
      <c r="I583" s="78" t="str">
        <f>IFERROR(IF(SEARCH(بحث!$L$4,all[الشركة])&gt;0,ROW(G583),""),"")</f>
        <v/>
      </c>
      <c r="J583" s="78" t="str">
        <f>IFERROR(INDEX(all[الباركود],MATCH(SMALL($I$2:$I$3995,ROWS($J$2:J583)),$I$2:$I$3995,0)),"")</f>
        <v/>
      </c>
      <c r="K583" s="79" t="str">
        <f>IFERROR(INDEX(all[سعر البيع],MATCH(SMALL($I$2:$I$3995,ROWS($K$2:K583)),$I$2:$I$3995,0)),"")</f>
        <v/>
      </c>
      <c r="L583" s="77" t="str">
        <f>IFERROR(IF(SEARCH(بحث!$D$4,all[اسم الصنف])&gt;0,ROW(L583),""),"")</f>
        <v/>
      </c>
      <c r="M583" s="78" t="str">
        <f>IFERROR(INDEX(all[اسم الصنف],MATCH(SMALL($L$2:$L$3995,ROWS($M$2:M583)),$L$2:$L$3995,0)),"")</f>
        <v/>
      </c>
      <c r="N583" s="78" t="str">
        <f>IFERROR(INDEX(all[الباركود],MATCH(SMALL($L$2:$L$3995,ROWS($N$2:N583)),$L$2:$L$3995,0)),"")</f>
        <v/>
      </c>
      <c r="O583" s="78" t="str">
        <f>IFERROR(INDEX(all[الشركة],MATCH(SMALL($L$2:$L$3995,ROWS($O$2:O583)),$L$2:$L$3995,0)),"")</f>
        <v/>
      </c>
      <c r="P583" s="79" t="str">
        <f>IFERROR(INDEX(all[سعر البيع],MATCH(SMALL($L$2:$L$3995,ROWS($P$2:P583)),$L$2:$L$3995,0)),"")</f>
        <v/>
      </c>
    </row>
    <row r="584" spans="1:16" x14ac:dyDescent="0.2">
      <c r="A584" s="71" t="str">
        <f>[1]All!E589</f>
        <v>2900</v>
      </c>
      <c r="B584" s="69" t="str">
        <f>[1]All!F589</f>
        <v xml:space="preserve">كيلو الشعله الايطاليه </v>
      </c>
      <c r="C584" s="69" t="str">
        <f>[1]All!G589</f>
        <v>الايطاليه</v>
      </c>
      <c r="D584" s="70">
        <f>[1]All!H589</f>
        <v>26.12</v>
      </c>
      <c r="F584" s="77" t="str">
        <f>IFERROR(INDEX(all[اسم الصنف],MATCH(SMALL($I$2:$I$3995,ROWS($F$2:F584)),$I$2:$I$3995,0)),"")</f>
        <v/>
      </c>
      <c r="G584" s="78" t="str">
        <f>IFERROR(IF(SEARCH(بحث!$L$4,all[الشركة])&gt;0,ROW(G584),""),"")</f>
        <v/>
      </c>
      <c r="H584" s="78" t="str">
        <f>IFERROR(INDEX(all[الشركة],MATCH(SMALL($G$2:$G$3995,ROWS($H$2:H584)),$G$2:$G$3995,0)),"")</f>
        <v/>
      </c>
      <c r="I584" s="78" t="str">
        <f>IFERROR(IF(SEARCH(بحث!$L$4,all[الشركة])&gt;0,ROW(G584),""),"")</f>
        <v/>
      </c>
      <c r="J584" s="78" t="str">
        <f>IFERROR(INDEX(all[الباركود],MATCH(SMALL($I$2:$I$3995,ROWS($J$2:J584)),$I$2:$I$3995,0)),"")</f>
        <v/>
      </c>
      <c r="K584" s="79" t="str">
        <f>IFERROR(INDEX(all[سعر البيع],MATCH(SMALL($I$2:$I$3995,ROWS($K$2:K584)),$I$2:$I$3995,0)),"")</f>
        <v/>
      </c>
      <c r="L584" s="77" t="str">
        <f>IFERROR(IF(SEARCH(بحث!$D$4,all[اسم الصنف])&gt;0,ROW(L584),""),"")</f>
        <v/>
      </c>
      <c r="M584" s="78" t="str">
        <f>IFERROR(INDEX(all[اسم الصنف],MATCH(SMALL($L$2:$L$3995,ROWS($M$2:M584)),$L$2:$L$3995,0)),"")</f>
        <v/>
      </c>
      <c r="N584" s="78" t="str">
        <f>IFERROR(INDEX(all[الباركود],MATCH(SMALL($L$2:$L$3995,ROWS($N$2:N584)),$L$2:$L$3995,0)),"")</f>
        <v/>
      </c>
      <c r="O584" s="78" t="str">
        <f>IFERROR(INDEX(all[الشركة],MATCH(SMALL($L$2:$L$3995,ROWS($O$2:O584)),$L$2:$L$3995,0)),"")</f>
        <v/>
      </c>
      <c r="P584" s="79" t="str">
        <f>IFERROR(INDEX(all[سعر البيع],MATCH(SMALL($L$2:$L$3995,ROWS($P$2:P584)),$L$2:$L$3995,0)),"")</f>
        <v/>
      </c>
    </row>
    <row r="585" spans="1:16" x14ac:dyDescent="0.2">
      <c r="A585" s="71" t="str">
        <f>[1]All!E590</f>
        <v>2902</v>
      </c>
      <c r="B585" s="69" t="str">
        <f>[1]All!F590</f>
        <v>كيلو الشعله الايطاليه *1/4</v>
      </c>
      <c r="C585" s="69" t="str">
        <f>[1]All!G590</f>
        <v>الايطاليه</v>
      </c>
      <c r="D585" s="70">
        <f>[1]All!H590</f>
        <v>42.94</v>
      </c>
      <c r="F585" s="77" t="str">
        <f>IFERROR(INDEX(all[اسم الصنف],MATCH(SMALL($I$2:$I$3995,ROWS($F$2:F585)),$I$2:$I$3995,0)),"")</f>
        <v/>
      </c>
      <c r="G585" s="78" t="str">
        <f>IFERROR(IF(SEARCH(بحث!$L$4,all[الشركة])&gt;0,ROW(G585),""),"")</f>
        <v/>
      </c>
      <c r="H585" s="78" t="str">
        <f>IFERROR(INDEX(all[الشركة],MATCH(SMALL($G$2:$G$3995,ROWS($H$2:H585)),$G$2:$G$3995,0)),"")</f>
        <v/>
      </c>
      <c r="I585" s="78" t="str">
        <f>IFERROR(IF(SEARCH(بحث!$L$4,all[الشركة])&gt;0,ROW(G585),""),"")</f>
        <v/>
      </c>
      <c r="J585" s="78" t="str">
        <f>IFERROR(INDEX(all[الباركود],MATCH(SMALL($I$2:$I$3995,ROWS($J$2:J585)),$I$2:$I$3995,0)),"")</f>
        <v/>
      </c>
      <c r="K585" s="79" t="str">
        <f>IFERROR(INDEX(all[سعر البيع],MATCH(SMALL($I$2:$I$3995,ROWS($K$2:K585)),$I$2:$I$3995,0)),"")</f>
        <v/>
      </c>
      <c r="L585" s="77" t="str">
        <f>IFERROR(IF(SEARCH(بحث!$D$4,all[اسم الصنف])&gt;0,ROW(L585),""),"")</f>
        <v/>
      </c>
      <c r="M585" s="78" t="str">
        <f>IFERROR(INDEX(all[اسم الصنف],MATCH(SMALL($L$2:$L$3995,ROWS($M$2:M585)),$L$2:$L$3995,0)),"")</f>
        <v/>
      </c>
      <c r="N585" s="78" t="str">
        <f>IFERROR(INDEX(all[الباركود],MATCH(SMALL($L$2:$L$3995,ROWS($N$2:N585)),$L$2:$L$3995,0)),"")</f>
        <v/>
      </c>
      <c r="O585" s="78" t="str">
        <f>IFERROR(INDEX(all[الشركة],MATCH(SMALL($L$2:$L$3995,ROWS($O$2:O585)),$L$2:$L$3995,0)),"")</f>
        <v/>
      </c>
      <c r="P585" s="79" t="str">
        <f>IFERROR(INDEX(all[سعر البيع],MATCH(SMALL($L$2:$L$3995,ROWS($P$2:P585)),$L$2:$L$3995,0)),"")</f>
        <v/>
      </c>
    </row>
    <row r="586" spans="1:16" x14ac:dyDescent="0.2">
      <c r="A586" s="71" t="str">
        <f>[1]All!E591</f>
        <v>2903</v>
      </c>
      <c r="B586" s="69" t="str">
        <f>[1]All!F591</f>
        <v>جالون الشعله الايطاليه 3ك</v>
      </c>
      <c r="C586" s="69" t="str">
        <f>[1]All!G591</f>
        <v>الايطاليه</v>
      </c>
      <c r="D586" s="70">
        <f>[1]All!H591</f>
        <v>110.83</v>
      </c>
      <c r="F586" s="77" t="str">
        <f>IFERROR(INDEX(all[اسم الصنف],MATCH(SMALL($I$2:$I$3995,ROWS($F$2:F586)),$I$2:$I$3995,0)),"")</f>
        <v/>
      </c>
      <c r="G586" s="78" t="str">
        <f>IFERROR(IF(SEARCH(بحث!$L$4,all[الشركة])&gt;0,ROW(G586),""),"")</f>
        <v/>
      </c>
      <c r="H586" s="78" t="str">
        <f>IFERROR(INDEX(all[الشركة],MATCH(SMALL($G$2:$G$3995,ROWS($H$2:H586)),$G$2:$G$3995,0)),"")</f>
        <v/>
      </c>
      <c r="I586" s="78" t="str">
        <f>IFERROR(IF(SEARCH(بحث!$L$4,all[الشركة])&gt;0,ROW(G586),""),"")</f>
        <v/>
      </c>
      <c r="J586" s="78" t="str">
        <f>IFERROR(INDEX(all[الباركود],MATCH(SMALL($I$2:$I$3995,ROWS($J$2:J586)),$I$2:$I$3995,0)),"")</f>
        <v/>
      </c>
      <c r="K586" s="79" t="str">
        <f>IFERROR(INDEX(all[سعر البيع],MATCH(SMALL($I$2:$I$3995,ROWS($K$2:K586)),$I$2:$I$3995,0)),"")</f>
        <v/>
      </c>
      <c r="L586" s="77" t="str">
        <f>IFERROR(IF(SEARCH(بحث!$D$4,all[اسم الصنف])&gt;0,ROW(L586),""),"")</f>
        <v/>
      </c>
      <c r="M586" s="78" t="str">
        <f>IFERROR(INDEX(all[اسم الصنف],MATCH(SMALL($L$2:$L$3995,ROWS($M$2:M586)),$L$2:$L$3995,0)),"")</f>
        <v/>
      </c>
      <c r="N586" s="78" t="str">
        <f>IFERROR(INDEX(all[الباركود],MATCH(SMALL($L$2:$L$3995,ROWS($N$2:N586)),$L$2:$L$3995,0)),"")</f>
        <v/>
      </c>
      <c r="O586" s="78" t="str">
        <f>IFERROR(INDEX(all[الشركة],MATCH(SMALL($L$2:$L$3995,ROWS($O$2:O586)),$L$2:$L$3995,0)),"")</f>
        <v/>
      </c>
      <c r="P586" s="79" t="str">
        <f>IFERROR(INDEX(all[سعر البيع],MATCH(SMALL($L$2:$L$3995,ROWS($P$2:P586)),$L$2:$L$3995,0)),"")</f>
        <v/>
      </c>
    </row>
    <row r="587" spans="1:16" x14ac:dyDescent="0.2">
      <c r="A587" s="71" t="str">
        <f>[1]All!E592</f>
        <v>2905</v>
      </c>
      <c r="B587" s="69" t="str">
        <f>[1]All!F592</f>
        <v>صفيحه الشعله الايطاليه 9ك</v>
      </c>
      <c r="C587" s="69" t="str">
        <f>[1]All!G592</f>
        <v>الايطاليه</v>
      </c>
      <c r="D587" s="70">
        <f>[1]All!H592</f>
        <v>575</v>
      </c>
      <c r="F587" s="77" t="str">
        <f>IFERROR(INDEX(all[اسم الصنف],MATCH(SMALL($I$2:$I$3995,ROWS($F$2:F587)),$I$2:$I$3995,0)),"")</f>
        <v/>
      </c>
      <c r="G587" s="78" t="str">
        <f>IFERROR(IF(SEARCH(بحث!$L$4,all[الشركة])&gt;0,ROW(G587),""),"")</f>
        <v/>
      </c>
      <c r="H587" s="78" t="str">
        <f>IFERROR(INDEX(all[الشركة],MATCH(SMALL($G$2:$G$3995,ROWS($H$2:H587)),$G$2:$G$3995,0)),"")</f>
        <v/>
      </c>
      <c r="I587" s="78" t="str">
        <f>IFERROR(IF(SEARCH(بحث!$L$4,all[الشركة])&gt;0,ROW(G587),""),"")</f>
        <v/>
      </c>
      <c r="J587" s="78" t="str">
        <f>IFERROR(INDEX(all[الباركود],MATCH(SMALL($I$2:$I$3995,ROWS($J$2:J587)),$I$2:$I$3995,0)),"")</f>
        <v/>
      </c>
      <c r="K587" s="79" t="str">
        <f>IFERROR(INDEX(all[سعر البيع],MATCH(SMALL($I$2:$I$3995,ROWS($K$2:K587)),$I$2:$I$3995,0)),"")</f>
        <v/>
      </c>
      <c r="L587" s="77" t="str">
        <f>IFERROR(IF(SEARCH(بحث!$D$4,all[اسم الصنف])&gt;0,ROW(L587),""),"")</f>
        <v/>
      </c>
      <c r="M587" s="78" t="str">
        <f>IFERROR(INDEX(all[اسم الصنف],MATCH(SMALL($L$2:$L$3995,ROWS($M$2:M587)),$L$2:$L$3995,0)),"")</f>
        <v/>
      </c>
      <c r="N587" s="78" t="str">
        <f>IFERROR(INDEX(all[الباركود],MATCH(SMALL($L$2:$L$3995,ROWS($N$2:N587)),$L$2:$L$3995,0)),"")</f>
        <v/>
      </c>
      <c r="O587" s="78" t="str">
        <f>IFERROR(INDEX(all[الشركة],MATCH(SMALL($L$2:$L$3995,ROWS($O$2:O587)),$L$2:$L$3995,0)),"")</f>
        <v/>
      </c>
      <c r="P587" s="79" t="str">
        <f>IFERROR(INDEX(all[سعر البيع],MATCH(SMALL($L$2:$L$3995,ROWS($P$2:P587)),$L$2:$L$3995,0)),"")</f>
        <v/>
      </c>
    </row>
    <row r="588" spans="1:16" x14ac:dyDescent="0.2">
      <c r="A588" s="71" t="str">
        <f>[1]All!E593</f>
        <v>2909</v>
      </c>
      <c r="B588" s="69" t="str">
        <f>[1]All!F593</f>
        <v xml:space="preserve">صفيحه زيت الشمس </v>
      </c>
      <c r="C588" s="69" t="str">
        <f>[1]All!G593</f>
        <v>باكين</v>
      </c>
      <c r="D588" s="70">
        <f>[1]All!H593</f>
        <v>687.45</v>
      </c>
      <c r="F588" s="77" t="str">
        <f>IFERROR(INDEX(all[اسم الصنف],MATCH(SMALL($I$2:$I$3995,ROWS($F$2:F588)),$I$2:$I$3995,0)),"")</f>
        <v/>
      </c>
      <c r="G588" s="78" t="str">
        <f>IFERROR(IF(SEARCH(بحث!$L$4,all[الشركة])&gt;0,ROW(G588),""),"")</f>
        <v/>
      </c>
      <c r="H588" s="78" t="str">
        <f>IFERROR(INDEX(all[الشركة],MATCH(SMALL($G$2:$G$3995,ROWS($H$2:H588)),$G$2:$G$3995,0)),"")</f>
        <v/>
      </c>
      <c r="I588" s="78" t="str">
        <f>IFERROR(IF(SEARCH(بحث!$L$4,all[الشركة])&gt;0,ROW(G588),""),"")</f>
        <v/>
      </c>
      <c r="J588" s="78" t="str">
        <f>IFERROR(INDEX(all[الباركود],MATCH(SMALL($I$2:$I$3995,ROWS($J$2:J588)),$I$2:$I$3995,0)),"")</f>
        <v/>
      </c>
      <c r="K588" s="79" t="str">
        <f>IFERROR(INDEX(all[سعر البيع],MATCH(SMALL($I$2:$I$3995,ROWS($K$2:K588)),$I$2:$I$3995,0)),"")</f>
        <v/>
      </c>
      <c r="L588" s="77" t="str">
        <f>IFERROR(IF(SEARCH(بحث!$D$4,all[اسم الصنف])&gt;0,ROW(L588),""),"")</f>
        <v/>
      </c>
      <c r="M588" s="78" t="str">
        <f>IFERROR(INDEX(all[اسم الصنف],MATCH(SMALL($L$2:$L$3995,ROWS($M$2:M588)),$L$2:$L$3995,0)),"")</f>
        <v/>
      </c>
      <c r="N588" s="78" t="str">
        <f>IFERROR(INDEX(all[الباركود],MATCH(SMALL($L$2:$L$3995,ROWS($N$2:N588)),$L$2:$L$3995,0)),"")</f>
        <v/>
      </c>
      <c r="O588" s="78" t="str">
        <f>IFERROR(INDEX(all[الشركة],MATCH(SMALL($L$2:$L$3995,ROWS($O$2:O588)),$L$2:$L$3995,0)),"")</f>
        <v/>
      </c>
      <c r="P588" s="79" t="str">
        <f>IFERROR(INDEX(all[سعر البيع],MATCH(SMALL($L$2:$L$3995,ROWS($P$2:P588)),$L$2:$L$3995,0)),"")</f>
        <v/>
      </c>
    </row>
    <row r="589" spans="1:16" x14ac:dyDescent="0.2">
      <c r="A589" s="71"/>
      <c r="B589" s="69"/>
      <c r="C589" s="69"/>
      <c r="D589" s="70"/>
      <c r="F589" s="77" t="str">
        <f>IFERROR(INDEX(all[اسم الصنف],MATCH(SMALL($I$2:$I$3995,ROWS($F$2:F589)),$I$2:$I$3995,0)),"")</f>
        <v/>
      </c>
      <c r="G589" s="78" t="str">
        <f>IFERROR(IF(SEARCH(بحث!$L$4,all[الشركة])&gt;0,ROW(G589),""),"")</f>
        <v/>
      </c>
      <c r="H589" s="78" t="str">
        <f>IFERROR(INDEX(all[الشركة],MATCH(SMALL($G$2:$G$3995,ROWS($H$2:H589)),$G$2:$G$3995,0)),"")</f>
        <v/>
      </c>
      <c r="I589" s="78" t="str">
        <f>IFERROR(IF(SEARCH(بحث!$L$4,all[الشركة])&gt;0,ROW(G589),""),"")</f>
        <v/>
      </c>
      <c r="J589" s="78" t="str">
        <f>IFERROR(INDEX(all[الباركود],MATCH(SMALL($I$2:$I$3995,ROWS($J$2:J589)),$I$2:$I$3995,0)),"")</f>
        <v/>
      </c>
      <c r="K589" s="79" t="str">
        <f>IFERROR(INDEX(all[سعر البيع],MATCH(SMALL($I$2:$I$3995,ROWS($K$2:K589)),$I$2:$I$3995,0)),"")</f>
        <v/>
      </c>
      <c r="L589" s="77" t="str">
        <f>IFERROR(IF(SEARCH(بحث!$D$4,all[اسم الصنف])&gt;0,ROW(L589),""),"")</f>
        <v/>
      </c>
      <c r="M589" s="78" t="str">
        <f>IFERROR(INDEX(all[اسم الصنف],MATCH(SMALL($L$2:$L$3995,ROWS($M$2:M589)),$L$2:$L$3995,0)),"")</f>
        <v/>
      </c>
      <c r="N589" s="78" t="str">
        <f>IFERROR(INDEX(all[الباركود],MATCH(SMALL($L$2:$L$3995,ROWS($N$2:N589)),$L$2:$L$3995,0)),"")</f>
        <v/>
      </c>
      <c r="O589" s="78" t="str">
        <f>IFERROR(INDEX(all[الشركة],MATCH(SMALL($L$2:$L$3995,ROWS($O$2:O589)),$L$2:$L$3995,0)),"")</f>
        <v/>
      </c>
      <c r="P589" s="79" t="str">
        <f>IFERROR(INDEX(all[سعر البيع],MATCH(SMALL($L$2:$L$3995,ROWS($P$2:P589)),$L$2:$L$3995,0)),"")</f>
        <v/>
      </c>
    </row>
    <row r="590" spans="1:16" x14ac:dyDescent="0.2">
      <c r="A590" s="71"/>
      <c r="B590" s="69"/>
      <c r="C590" s="69"/>
      <c r="D590" s="70"/>
      <c r="F590" s="77" t="str">
        <f>IFERROR(INDEX(all[اسم الصنف],MATCH(SMALL($I$2:$I$3995,ROWS($F$2:F590)),$I$2:$I$3995,0)),"")</f>
        <v/>
      </c>
      <c r="G590" s="78" t="str">
        <f>IFERROR(IF(SEARCH(بحث!$L$4,all[الشركة])&gt;0,ROW(G590),""),"")</f>
        <v/>
      </c>
      <c r="H590" s="78" t="str">
        <f>IFERROR(INDEX(all[الشركة],MATCH(SMALL($G$2:$G$3995,ROWS($H$2:H590)),$G$2:$G$3995,0)),"")</f>
        <v/>
      </c>
      <c r="I590" s="78" t="str">
        <f>IFERROR(IF(SEARCH(بحث!$L$4,all[الشركة])&gt;0,ROW(G590),""),"")</f>
        <v/>
      </c>
      <c r="J590" s="78" t="str">
        <f>IFERROR(INDEX(all[الباركود],MATCH(SMALL($I$2:$I$3995,ROWS($J$2:J590)),$I$2:$I$3995,0)),"")</f>
        <v/>
      </c>
      <c r="K590" s="79" t="str">
        <f>IFERROR(INDEX(all[سعر البيع],MATCH(SMALL($I$2:$I$3995,ROWS($K$2:K590)),$I$2:$I$3995,0)),"")</f>
        <v/>
      </c>
      <c r="L590" s="77" t="str">
        <f>IFERROR(IF(SEARCH(بحث!$D$4,all[اسم الصنف])&gt;0,ROW(L590),""),"")</f>
        <v/>
      </c>
      <c r="M590" s="78" t="str">
        <f>IFERROR(INDEX(all[اسم الصنف],MATCH(SMALL($L$2:$L$3995,ROWS($M$2:M590)),$L$2:$L$3995,0)),"")</f>
        <v/>
      </c>
      <c r="N590" s="78" t="str">
        <f>IFERROR(INDEX(all[الباركود],MATCH(SMALL($L$2:$L$3995,ROWS($N$2:N590)),$L$2:$L$3995,0)),"")</f>
        <v/>
      </c>
      <c r="O590" s="78" t="str">
        <f>IFERROR(INDEX(all[الشركة],MATCH(SMALL($L$2:$L$3995,ROWS($O$2:O590)),$L$2:$L$3995,0)),"")</f>
        <v/>
      </c>
      <c r="P590" s="79" t="str">
        <f>IFERROR(INDEX(all[سعر البيع],MATCH(SMALL($L$2:$L$3995,ROWS($P$2:P590)),$L$2:$L$3995,0)),"")</f>
        <v/>
      </c>
    </row>
    <row r="591" spans="1:16" x14ac:dyDescent="0.2">
      <c r="A591" s="71"/>
      <c r="B591" s="69"/>
      <c r="C591" s="69"/>
      <c r="D591" s="70"/>
      <c r="F591" s="77" t="str">
        <f>IFERROR(INDEX(all[اسم الصنف],MATCH(SMALL($I$2:$I$3995,ROWS($F$2:F591)),$I$2:$I$3995,0)),"")</f>
        <v/>
      </c>
      <c r="G591" s="78" t="str">
        <f>IFERROR(IF(SEARCH(بحث!$L$4,all[الشركة])&gt;0,ROW(G591),""),"")</f>
        <v/>
      </c>
      <c r="H591" s="78" t="str">
        <f>IFERROR(INDEX(all[الشركة],MATCH(SMALL($G$2:$G$3995,ROWS($H$2:H591)),$G$2:$G$3995,0)),"")</f>
        <v/>
      </c>
      <c r="I591" s="78" t="str">
        <f>IFERROR(IF(SEARCH(بحث!$L$4,all[الشركة])&gt;0,ROW(G591),""),"")</f>
        <v/>
      </c>
      <c r="J591" s="78" t="str">
        <f>IFERROR(INDEX(all[الباركود],MATCH(SMALL($I$2:$I$3995,ROWS($J$2:J591)),$I$2:$I$3995,0)),"")</f>
        <v/>
      </c>
      <c r="K591" s="79" t="str">
        <f>IFERROR(INDEX(all[سعر البيع],MATCH(SMALL($I$2:$I$3995,ROWS($K$2:K591)),$I$2:$I$3995,0)),"")</f>
        <v/>
      </c>
      <c r="L591" s="77" t="str">
        <f>IFERROR(IF(SEARCH(بحث!$D$4,all[اسم الصنف])&gt;0,ROW(L591),""),"")</f>
        <v/>
      </c>
      <c r="M591" s="78" t="str">
        <f>IFERROR(INDEX(all[اسم الصنف],MATCH(SMALL($L$2:$L$3995,ROWS($M$2:M591)),$L$2:$L$3995,0)),"")</f>
        <v/>
      </c>
      <c r="N591" s="78" t="str">
        <f>IFERROR(INDEX(all[الباركود],MATCH(SMALL($L$2:$L$3995,ROWS($N$2:N591)),$L$2:$L$3995,0)),"")</f>
        <v/>
      </c>
      <c r="O591" s="78" t="str">
        <f>IFERROR(INDEX(all[الشركة],MATCH(SMALL($L$2:$L$3995,ROWS($O$2:O591)),$L$2:$L$3995,0)),"")</f>
        <v/>
      </c>
      <c r="P591" s="79" t="str">
        <f>IFERROR(INDEX(all[سعر البيع],MATCH(SMALL($L$2:$L$3995,ROWS($P$2:P591)),$L$2:$L$3995,0)),"")</f>
        <v/>
      </c>
    </row>
    <row r="592" spans="1:16" x14ac:dyDescent="0.2">
      <c r="A592" s="71"/>
      <c r="B592" s="69"/>
      <c r="C592" s="69"/>
      <c r="D592" s="70"/>
      <c r="F592" s="77" t="str">
        <f>IFERROR(INDEX(all[اسم الصنف],MATCH(SMALL($I$2:$I$3995,ROWS($F$2:F592)),$I$2:$I$3995,0)),"")</f>
        <v/>
      </c>
      <c r="G592" s="78" t="str">
        <f>IFERROR(IF(SEARCH(بحث!$L$4,all[الشركة])&gt;0,ROW(G592),""),"")</f>
        <v/>
      </c>
      <c r="H592" s="78" t="str">
        <f>IFERROR(INDEX(all[الشركة],MATCH(SMALL($G$2:$G$3995,ROWS($H$2:H592)),$G$2:$G$3995,0)),"")</f>
        <v/>
      </c>
      <c r="I592" s="78" t="str">
        <f>IFERROR(IF(SEARCH(بحث!$L$4,all[الشركة])&gt;0,ROW(G592),""),"")</f>
        <v/>
      </c>
      <c r="J592" s="78" t="str">
        <f>IFERROR(INDEX(all[الباركود],MATCH(SMALL($I$2:$I$3995,ROWS($J$2:J592)),$I$2:$I$3995,0)),"")</f>
        <v/>
      </c>
      <c r="K592" s="79" t="str">
        <f>IFERROR(INDEX(all[سعر البيع],MATCH(SMALL($I$2:$I$3995,ROWS($K$2:K592)),$I$2:$I$3995,0)),"")</f>
        <v/>
      </c>
      <c r="L592" s="77" t="str">
        <f>IFERROR(IF(SEARCH(بحث!$D$4,all[اسم الصنف])&gt;0,ROW(L592),""),"")</f>
        <v/>
      </c>
      <c r="M592" s="78" t="str">
        <f>IFERROR(INDEX(all[اسم الصنف],MATCH(SMALL($L$2:$L$3995,ROWS($M$2:M592)),$L$2:$L$3995,0)),"")</f>
        <v/>
      </c>
      <c r="N592" s="78" t="str">
        <f>IFERROR(INDEX(all[الباركود],MATCH(SMALL($L$2:$L$3995,ROWS($N$2:N592)),$L$2:$L$3995,0)),"")</f>
        <v/>
      </c>
      <c r="O592" s="78" t="str">
        <f>IFERROR(INDEX(all[الشركة],MATCH(SMALL($L$2:$L$3995,ROWS($O$2:O592)),$L$2:$L$3995,0)),"")</f>
        <v/>
      </c>
      <c r="P592" s="79" t="str">
        <f>IFERROR(INDEX(all[سعر البيع],MATCH(SMALL($L$2:$L$3995,ROWS($P$2:P592)),$L$2:$L$3995,0)),"")</f>
        <v/>
      </c>
    </row>
    <row r="593" spans="1:16" x14ac:dyDescent="0.2">
      <c r="A593" s="71"/>
      <c r="B593" s="69"/>
      <c r="C593" s="69"/>
      <c r="D593" s="70"/>
      <c r="F593" s="77" t="str">
        <f>IFERROR(INDEX(all[اسم الصنف],MATCH(SMALL($I$2:$I$3995,ROWS($F$2:F593)),$I$2:$I$3995,0)),"")</f>
        <v/>
      </c>
      <c r="G593" s="78" t="str">
        <f>IFERROR(IF(SEARCH(بحث!$L$4,all[الشركة])&gt;0,ROW(G593),""),"")</f>
        <v/>
      </c>
      <c r="H593" s="78" t="str">
        <f>IFERROR(INDEX(all[الشركة],MATCH(SMALL($G$2:$G$3995,ROWS($H$2:H593)),$G$2:$G$3995,0)),"")</f>
        <v/>
      </c>
      <c r="I593" s="78" t="str">
        <f>IFERROR(IF(SEARCH(بحث!$L$4,all[الشركة])&gt;0,ROW(G593),""),"")</f>
        <v/>
      </c>
      <c r="J593" s="78" t="str">
        <f>IFERROR(INDEX(all[الباركود],MATCH(SMALL($I$2:$I$3995,ROWS($J$2:J593)),$I$2:$I$3995,0)),"")</f>
        <v/>
      </c>
      <c r="K593" s="79" t="str">
        <f>IFERROR(INDEX(all[سعر البيع],MATCH(SMALL($I$2:$I$3995,ROWS($K$2:K593)),$I$2:$I$3995,0)),"")</f>
        <v/>
      </c>
      <c r="L593" s="77" t="str">
        <f>IFERROR(IF(SEARCH(بحث!$D$4,all[اسم الصنف])&gt;0,ROW(L593),""),"")</f>
        <v/>
      </c>
      <c r="M593" s="78" t="str">
        <f>IFERROR(INDEX(all[اسم الصنف],MATCH(SMALL($L$2:$L$3995,ROWS($M$2:M593)),$L$2:$L$3995,0)),"")</f>
        <v/>
      </c>
      <c r="N593" s="78" t="str">
        <f>IFERROR(INDEX(all[الباركود],MATCH(SMALL($L$2:$L$3995,ROWS($N$2:N593)),$L$2:$L$3995,0)),"")</f>
        <v/>
      </c>
      <c r="O593" s="78" t="str">
        <f>IFERROR(INDEX(all[الشركة],MATCH(SMALL($L$2:$L$3995,ROWS($O$2:O593)),$L$2:$L$3995,0)),"")</f>
        <v/>
      </c>
      <c r="P593" s="79" t="str">
        <f>IFERROR(INDEX(all[سعر البيع],MATCH(SMALL($L$2:$L$3995,ROWS($P$2:P593)),$L$2:$L$3995,0)),"")</f>
        <v/>
      </c>
    </row>
    <row r="594" spans="1:16" x14ac:dyDescent="0.2">
      <c r="A594" s="71"/>
      <c r="B594" s="69"/>
      <c r="C594" s="69"/>
      <c r="D594" s="70"/>
      <c r="F594" s="77" t="str">
        <f>IFERROR(INDEX(all[اسم الصنف],MATCH(SMALL($I$2:$I$3995,ROWS($F$2:F594)),$I$2:$I$3995,0)),"")</f>
        <v/>
      </c>
      <c r="G594" s="78" t="str">
        <f>IFERROR(IF(SEARCH(بحث!$L$4,all[الشركة])&gt;0,ROW(G594),""),"")</f>
        <v/>
      </c>
      <c r="H594" s="78" t="str">
        <f>IFERROR(INDEX(all[الشركة],MATCH(SMALL($G$2:$G$3995,ROWS($H$2:H594)),$G$2:$G$3995,0)),"")</f>
        <v/>
      </c>
      <c r="I594" s="78" t="str">
        <f>IFERROR(IF(SEARCH(بحث!$L$4,all[الشركة])&gt;0,ROW(G594),""),"")</f>
        <v/>
      </c>
      <c r="J594" s="78" t="str">
        <f>IFERROR(INDEX(all[الباركود],MATCH(SMALL($I$2:$I$3995,ROWS($J$2:J594)),$I$2:$I$3995,0)),"")</f>
        <v/>
      </c>
      <c r="K594" s="79" t="str">
        <f>IFERROR(INDEX(all[سعر البيع],MATCH(SMALL($I$2:$I$3995,ROWS($K$2:K594)),$I$2:$I$3995,0)),"")</f>
        <v/>
      </c>
      <c r="L594" s="77" t="str">
        <f>IFERROR(IF(SEARCH(بحث!$D$4,all[اسم الصنف])&gt;0,ROW(L594),""),"")</f>
        <v/>
      </c>
      <c r="M594" s="78" t="str">
        <f>IFERROR(INDEX(all[اسم الصنف],MATCH(SMALL($L$2:$L$3995,ROWS($M$2:M594)),$L$2:$L$3995,0)),"")</f>
        <v/>
      </c>
      <c r="N594" s="78" t="str">
        <f>IFERROR(INDEX(all[الباركود],MATCH(SMALL($L$2:$L$3995,ROWS($N$2:N594)),$L$2:$L$3995,0)),"")</f>
        <v/>
      </c>
      <c r="O594" s="78" t="str">
        <f>IFERROR(INDEX(all[الشركة],MATCH(SMALL($L$2:$L$3995,ROWS($O$2:O594)),$L$2:$L$3995,0)),"")</f>
        <v/>
      </c>
      <c r="P594" s="79" t="str">
        <f>IFERROR(INDEX(all[سعر البيع],MATCH(SMALL($L$2:$L$3995,ROWS($P$2:P594)),$L$2:$L$3995,0)),"")</f>
        <v/>
      </c>
    </row>
    <row r="595" spans="1:16" x14ac:dyDescent="0.2">
      <c r="A595" s="71"/>
      <c r="B595" s="69"/>
      <c r="C595" s="69"/>
      <c r="D595" s="70"/>
      <c r="F595" s="77" t="str">
        <f>IFERROR(INDEX(all[اسم الصنف],MATCH(SMALL($I$2:$I$3995,ROWS($F$2:F595)),$I$2:$I$3995,0)),"")</f>
        <v/>
      </c>
      <c r="G595" s="78" t="str">
        <f>IFERROR(IF(SEARCH(بحث!$L$4,all[الشركة])&gt;0,ROW(G595),""),"")</f>
        <v/>
      </c>
      <c r="H595" s="78" t="str">
        <f>IFERROR(INDEX(all[الشركة],MATCH(SMALL($G$2:$G$3995,ROWS($H$2:H595)),$G$2:$G$3995,0)),"")</f>
        <v/>
      </c>
      <c r="I595" s="78" t="str">
        <f>IFERROR(IF(SEARCH(بحث!$L$4,all[الشركة])&gt;0,ROW(G595),""),"")</f>
        <v/>
      </c>
      <c r="J595" s="78" t="str">
        <f>IFERROR(INDEX(all[الباركود],MATCH(SMALL($I$2:$I$3995,ROWS($J$2:J595)),$I$2:$I$3995,0)),"")</f>
        <v/>
      </c>
      <c r="K595" s="79" t="str">
        <f>IFERROR(INDEX(all[سعر البيع],MATCH(SMALL($I$2:$I$3995,ROWS($K$2:K595)),$I$2:$I$3995,0)),"")</f>
        <v/>
      </c>
      <c r="L595" s="77" t="str">
        <f>IFERROR(IF(SEARCH(بحث!$D$4,all[اسم الصنف])&gt;0,ROW(L595),""),"")</f>
        <v/>
      </c>
      <c r="M595" s="78" t="str">
        <f>IFERROR(INDEX(all[اسم الصنف],MATCH(SMALL($L$2:$L$3995,ROWS($M$2:M595)),$L$2:$L$3995,0)),"")</f>
        <v/>
      </c>
      <c r="N595" s="78" t="str">
        <f>IFERROR(INDEX(all[الباركود],MATCH(SMALL($L$2:$L$3995,ROWS($N$2:N595)),$L$2:$L$3995,0)),"")</f>
        <v/>
      </c>
      <c r="O595" s="78" t="str">
        <f>IFERROR(INDEX(all[الشركة],MATCH(SMALL($L$2:$L$3995,ROWS($O$2:O595)),$L$2:$L$3995,0)),"")</f>
        <v/>
      </c>
      <c r="P595" s="79" t="str">
        <f>IFERROR(INDEX(all[سعر البيع],MATCH(SMALL($L$2:$L$3995,ROWS($P$2:P595)),$L$2:$L$3995,0)),"")</f>
        <v/>
      </c>
    </row>
    <row r="596" spans="1:16" x14ac:dyDescent="0.2">
      <c r="A596" s="71"/>
      <c r="B596" s="69"/>
      <c r="C596" s="69"/>
      <c r="D596" s="70"/>
      <c r="F596" s="77" t="str">
        <f>IFERROR(INDEX(all[اسم الصنف],MATCH(SMALL($I$2:$I$3995,ROWS($F$2:F596)),$I$2:$I$3995,0)),"")</f>
        <v/>
      </c>
      <c r="G596" s="78" t="str">
        <f>IFERROR(IF(SEARCH(بحث!$L$4,all[الشركة])&gt;0,ROW(G596),""),"")</f>
        <v/>
      </c>
      <c r="H596" s="78" t="str">
        <f>IFERROR(INDEX(all[الشركة],MATCH(SMALL($G$2:$G$3995,ROWS($H$2:H596)),$G$2:$G$3995,0)),"")</f>
        <v/>
      </c>
      <c r="I596" s="78" t="str">
        <f>IFERROR(IF(SEARCH(بحث!$L$4,all[الشركة])&gt;0,ROW(G596),""),"")</f>
        <v/>
      </c>
      <c r="J596" s="78" t="str">
        <f>IFERROR(INDEX(all[الباركود],MATCH(SMALL($I$2:$I$3995,ROWS($J$2:J596)),$I$2:$I$3995,0)),"")</f>
        <v/>
      </c>
      <c r="K596" s="79" t="str">
        <f>IFERROR(INDEX(all[سعر البيع],MATCH(SMALL($I$2:$I$3995,ROWS($K$2:K596)),$I$2:$I$3995,0)),"")</f>
        <v/>
      </c>
      <c r="L596" s="77" t="str">
        <f>IFERROR(IF(SEARCH(بحث!$D$4,all[اسم الصنف])&gt;0,ROW(L596),""),"")</f>
        <v/>
      </c>
      <c r="M596" s="78" t="str">
        <f>IFERROR(INDEX(all[اسم الصنف],MATCH(SMALL($L$2:$L$3995,ROWS($M$2:M596)),$L$2:$L$3995,0)),"")</f>
        <v/>
      </c>
      <c r="N596" s="78" t="str">
        <f>IFERROR(INDEX(all[الباركود],MATCH(SMALL($L$2:$L$3995,ROWS($N$2:N596)),$L$2:$L$3995,0)),"")</f>
        <v/>
      </c>
      <c r="O596" s="78" t="str">
        <f>IFERROR(INDEX(all[الشركة],MATCH(SMALL($L$2:$L$3995,ROWS($O$2:O596)),$L$2:$L$3995,0)),"")</f>
        <v/>
      </c>
      <c r="P596" s="79" t="str">
        <f>IFERROR(INDEX(all[سعر البيع],MATCH(SMALL($L$2:$L$3995,ROWS($P$2:P596)),$L$2:$L$3995,0)),"")</f>
        <v/>
      </c>
    </row>
    <row r="597" spans="1:16" x14ac:dyDescent="0.2">
      <c r="A597" s="71"/>
      <c r="B597" s="69"/>
      <c r="C597" s="69"/>
      <c r="D597" s="70"/>
      <c r="F597" s="77" t="str">
        <f>IFERROR(INDEX(all[اسم الصنف],MATCH(SMALL($I$2:$I$3995,ROWS($F$2:F597)),$I$2:$I$3995,0)),"")</f>
        <v/>
      </c>
      <c r="G597" s="78" t="str">
        <f>IFERROR(IF(SEARCH(بحث!$L$4,all[الشركة])&gt;0,ROW(G597),""),"")</f>
        <v/>
      </c>
      <c r="H597" s="78" t="str">
        <f>IFERROR(INDEX(all[الشركة],MATCH(SMALL($G$2:$G$3995,ROWS($H$2:H597)),$G$2:$G$3995,0)),"")</f>
        <v/>
      </c>
      <c r="I597" s="78" t="str">
        <f>IFERROR(IF(SEARCH(بحث!$L$4,all[الشركة])&gt;0,ROW(G597),""),"")</f>
        <v/>
      </c>
      <c r="J597" s="78" t="str">
        <f>IFERROR(INDEX(all[الباركود],MATCH(SMALL($I$2:$I$3995,ROWS($J$2:J597)),$I$2:$I$3995,0)),"")</f>
        <v/>
      </c>
      <c r="K597" s="79" t="str">
        <f>IFERROR(INDEX(all[سعر البيع],MATCH(SMALL($I$2:$I$3995,ROWS($K$2:K597)),$I$2:$I$3995,0)),"")</f>
        <v/>
      </c>
      <c r="L597" s="77" t="str">
        <f>IFERROR(IF(SEARCH(بحث!$D$4,all[اسم الصنف])&gt;0,ROW(L597),""),"")</f>
        <v/>
      </c>
      <c r="M597" s="78" t="str">
        <f>IFERROR(INDEX(all[اسم الصنف],MATCH(SMALL($L$2:$L$3995,ROWS($M$2:M597)),$L$2:$L$3995,0)),"")</f>
        <v/>
      </c>
      <c r="N597" s="78" t="str">
        <f>IFERROR(INDEX(all[الباركود],MATCH(SMALL($L$2:$L$3995,ROWS($N$2:N597)),$L$2:$L$3995,0)),"")</f>
        <v/>
      </c>
      <c r="O597" s="78" t="str">
        <f>IFERROR(INDEX(all[الشركة],MATCH(SMALL($L$2:$L$3995,ROWS($O$2:O597)),$L$2:$L$3995,0)),"")</f>
        <v/>
      </c>
      <c r="P597" s="79" t="str">
        <f>IFERROR(INDEX(all[سعر البيع],MATCH(SMALL($L$2:$L$3995,ROWS($P$2:P597)),$L$2:$L$3995,0)),"")</f>
        <v/>
      </c>
    </row>
    <row r="598" spans="1:16" x14ac:dyDescent="0.2">
      <c r="A598" s="71"/>
      <c r="B598" s="69"/>
      <c r="C598" s="69"/>
      <c r="D598" s="70"/>
      <c r="F598" s="77" t="str">
        <f>IFERROR(INDEX(all[اسم الصنف],MATCH(SMALL($I$2:$I$3995,ROWS($F$2:F598)),$I$2:$I$3995,0)),"")</f>
        <v/>
      </c>
      <c r="G598" s="78" t="str">
        <f>IFERROR(IF(SEARCH(بحث!$L$4,all[الشركة])&gt;0,ROW(G598),""),"")</f>
        <v/>
      </c>
      <c r="H598" s="78" t="str">
        <f>IFERROR(INDEX(all[الشركة],MATCH(SMALL($G$2:$G$3995,ROWS($H$2:H598)),$G$2:$G$3995,0)),"")</f>
        <v/>
      </c>
      <c r="I598" s="78" t="str">
        <f>IFERROR(IF(SEARCH(بحث!$L$4,all[الشركة])&gt;0,ROW(G598),""),"")</f>
        <v/>
      </c>
      <c r="J598" s="78" t="str">
        <f>IFERROR(INDEX(all[الباركود],MATCH(SMALL($I$2:$I$3995,ROWS($J$2:J598)),$I$2:$I$3995,0)),"")</f>
        <v/>
      </c>
      <c r="K598" s="79" t="str">
        <f>IFERROR(INDEX(all[سعر البيع],MATCH(SMALL($I$2:$I$3995,ROWS($K$2:K598)),$I$2:$I$3995,0)),"")</f>
        <v/>
      </c>
      <c r="L598" s="77" t="str">
        <f>IFERROR(IF(SEARCH(بحث!$D$4,all[اسم الصنف])&gt;0,ROW(L598),""),"")</f>
        <v/>
      </c>
      <c r="M598" s="78" t="str">
        <f>IFERROR(INDEX(all[اسم الصنف],MATCH(SMALL($L$2:$L$3995,ROWS($M$2:M598)),$L$2:$L$3995,0)),"")</f>
        <v/>
      </c>
      <c r="N598" s="78" t="str">
        <f>IFERROR(INDEX(all[الباركود],MATCH(SMALL($L$2:$L$3995,ROWS($N$2:N598)),$L$2:$L$3995,0)),"")</f>
        <v/>
      </c>
      <c r="O598" s="78" t="str">
        <f>IFERROR(INDEX(all[الشركة],MATCH(SMALL($L$2:$L$3995,ROWS($O$2:O598)),$L$2:$L$3995,0)),"")</f>
        <v/>
      </c>
      <c r="P598" s="79" t="str">
        <f>IFERROR(INDEX(all[سعر البيع],MATCH(SMALL($L$2:$L$3995,ROWS($P$2:P598)),$L$2:$L$3995,0)),"")</f>
        <v/>
      </c>
    </row>
    <row r="599" spans="1:16" x14ac:dyDescent="0.2">
      <c r="A599" s="71"/>
      <c r="B599" s="69"/>
      <c r="C599" s="69"/>
      <c r="D599" s="70"/>
      <c r="F599" s="77" t="str">
        <f>IFERROR(INDEX(all[اسم الصنف],MATCH(SMALL($I$2:$I$3995,ROWS($F$2:F599)),$I$2:$I$3995,0)),"")</f>
        <v/>
      </c>
      <c r="G599" s="78" t="str">
        <f>IFERROR(IF(SEARCH(بحث!$L$4,all[الشركة])&gt;0,ROW(G599),""),"")</f>
        <v/>
      </c>
      <c r="H599" s="78" t="str">
        <f>IFERROR(INDEX(all[الشركة],MATCH(SMALL($G$2:$G$3995,ROWS($H$2:H599)),$G$2:$G$3995,0)),"")</f>
        <v/>
      </c>
      <c r="I599" s="78" t="str">
        <f>IFERROR(IF(SEARCH(بحث!$L$4,all[الشركة])&gt;0,ROW(G599),""),"")</f>
        <v/>
      </c>
      <c r="J599" s="78" t="str">
        <f>IFERROR(INDEX(all[الباركود],MATCH(SMALL($I$2:$I$3995,ROWS($J$2:J599)),$I$2:$I$3995,0)),"")</f>
        <v/>
      </c>
      <c r="K599" s="79" t="str">
        <f>IFERROR(INDEX(all[سعر البيع],MATCH(SMALL($I$2:$I$3995,ROWS($K$2:K599)),$I$2:$I$3995,0)),"")</f>
        <v/>
      </c>
      <c r="L599" s="77" t="str">
        <f>IFERROR(IF(SEARCH(بحث!$D$4,all[اسم الصنف])&gt;0,ROW(L599),""),"")</f>
        <v/>
      </c>
      <c r="M599" s="78" t="str">
        <f>IFERROR(INDEX(all[اسم الصنف],MATCH(SMALL($L$2:$L$3995,ROWS($M$2:M599)),$L$2:$L$3995,0)),"")</f>
        <v/>
      </c>
      <c r="N599" s="78" t="str">
        <f>IFERROR(INDEX(all[الباركود],MATCH(SMALL($L$2:$L$3995,ROWS($N$2:N599)),$L$2:$L$3995,0)),"")</f>
        <v/>
      </c>
      <c r="O599" s="78" t="str">
        <f>IFERROR(INDEX(all[الشركة],MATCH(SMALL($L$2:$L$3995,ROWS($O$2:O599)),$L$2:$L$3995,0)),"")</f>
        <v/>
      </c>
      <c r="P599" s="79" t="str">
        <f>IFERROR(INDEX(all[سعر البيع],MATCH(SMALL($L$2:$L$3995,ROWS($P$2:P599)),$L$2:$L$3995,0)),"")</f>
        <v/>
      </c>
    </row>
    <row r="600" spans="1:16" x14ac:dyDescent="0.2">
      <c r="A600" s="71"/>
      <c r="B600" s="69"/>
      <c r="C600" s="69"/>
      <c r="D600" s="70"/>
      <c r="F600" s="77" t="str">
        <f>IFERROR(INDEX(all[اسم الصنف],MATCH(SMALL($I$2:$I$3995,ROWS($F$2:F600)),$I$2:$I$3995,0)),"")</f>
        <v/>
      </c>
      <c r="G600" s="78" t="str">
        <f>IFERROR(IF(SEARCH(بحث!$L$4,all[الشركة])&gt;0,ROW(G600),""),"")</f>
        <v/>
      </c>
      <c r="H600" s="78" t="str">
        <f>IFERROR(INDEX(all[الشركة],MATCH(SMALL($G$2:$G$3995,ROWS($H$2:H600)),$G$2:$G$3995,0)),"")</f>
        <v/>
      </c>
      <c r="I600" s="78" t="str">
        <f>IFERROR(IF(SEARCH(بحث!$L$4,all[الشركة])&gt;0,ROW(G600),""),"")</f>
        <v/>
      </c>
      <c r="J600" s="78" t="str">
        <f>IFERROR(INDEX(all[الباركود],MATCH(SMALL($I$2:$I$3995,ROWS($J$2:J600)),$I$2:$I$3995,0)),"")</f>
        <v/>
      </c>
      <c r="K600" s="79" t="str">
        <f>IFERROR(INDEX(all[سعر البيع],MATCH(SMALL($I$2:$I$3995,ROWS($K$2:K600)),$I$2:$I$3995,0)),"")</f>
        <v/>
      </c>
      <c r="L600" s="77" t="str">
        <f>IFERROR(IF(SEARCH(بحث!$D$4,all[اسم الصنف])&gt;0,ROW(L600),""),"")</f>
        <v/>
      </c>
      <c r="M600" s="78" t="str">
        <f>IFERROR(INDEX(all[اسم الصنف],MATCH(SMALL($L$2:$L$3995,ROWS($M$2:M600)),$L$2:$L$3995,0)),"")</f>
        <v/>
      </c>
      <c r="N600" s="78" t="str">
        <f>IFERROR(INDEX(all[الباركود],MATCH(SMALL($L$2:$L$3995,ROWS($N$2:N600)),$L$2:$L$3995,0)),"")</f>
        <v/>
      </c>
      <c r="O600" s="78" t="str">
        <f>IFERROR(INDEX(all[الشركة],MATCH(SMALL($L$2:$L$3995,ROWS($O$2:O600)),$L$2:$L$3995,0)),"")</f>
        <v/>
      </c>
      <c r="P600" s="79" t="str">
        <f>IFERROR(INDEX(all[سعر البيع],MATCH(SMALL($L$2:$L$3995,ROWS($P$2:P600)),$L$2:$L$3995,0)),"")</f>
        <v/>
      </c>
    </row>
    <row r="601" spans="1:16" x14ac:dyDescent="0.2">
      <c r="A601" s="71"/>
      <c r="B601" s="69"/>
      <c r="C601" s="69"/>
      <c r="D601" s="70"/>
      <c r="F601" s="77" t="str">
        <f>IFERROR(INDEX(all[اسم الصنف],MATCH(SMALL($I$2:$I$3995,ROWS($F$2:F601)),$I$2:$I$3995,0)),"")</f>
        <v/>
      </c>
      <c r="G601" s="78" t="str">
        <f>IFERROR(IF(SEARCH(بحث!$L$4,all[الشركة])&gt;0,ROW(G601),""),"")</f>
        <v/>
      </c>
      <c r="H601" s="78" t="str">
        <f>IFERROR(INDEX(all[الشركة],MATCH(SMALL($G$2:$G$3995,ROWS($H$2:H601)),$G$2:$G$3995,0)),"")</f>
        <v/>
      </c>
      <c r="I601" s="78" t="str">
        <f>IFERROR(IF(SEARCH(بحث!$L$4,all[الشركة])&gt;0,ROW(G601),""),"")</f>
        <v/>
      </c>
      <c r="J601" s="78" t="str">
        <f>IFERROR(INDEX(all[الباركود],MATCH(SMALL($I$2:$I$3995,ROWS($J$2:J601)),$I$2:$I$3995,0)),"")</f>
        <v/>
      </c>
      <c r="K601" s="79" t="str">
        <f>IFERROR(INDEX(all[سعر البيع],MATCH(SMALL($I$2:$I$3995,ROWS($K$2:K601)),$I$2:$I$3995,0)),"")</f>
        <v/>
      </c>
      <c r="L601" s="77" t="str">
        <f>IFERROR(IF(SEARCH(بحث!$D$4,all[اسم الصنف])&gt;0,ROW(L601),""),"")</f>
        <v/>
      </c>
      <c r="M601" s="78" t="str">
        <f>IFERROR(INDEX(all[اسم الصنف],MATCH(SMALL($L$2:$L$3995,ROWS($M$2:M601)),$L$2:$L$3995,0)),"")</f>
        <v/>
      </c>
      <c r="N601" s="78" t="str">
        <f>IFERROR(INDEX(all[الباركود],MATCH(SMALL($L$2:$L$3995,ROWS($N$2:N601)),$L$2:$L$3995,0)),"")</f>
        <v/>
      </c>
      <c r="O601" s="78" t="str">
        <f>IFERROR(INDEX(all[الشركة],MATCH(SMALL($L$2:$L$3995,ROWS($O$2:O601)),$L$2:$L$3995,0)),"")</f>
        <v/>
      </c>
      <c r="P601" s="79" t="str">
        <f>IFERROR(INDEX(all[سعر البيع],MATCH(SMALL($L$2:$L$3995,ROWS($P$2:P601)),$L$2:$L$3995,0)),"")</f>
        <v/>
      </c>
    </row>
    <row r="602" spans="1:16" x14ac:dyDescent="0.2">
      <c r="A602" s="71"/>
      <c r="B602" s="69"/>
      <c r="C602" s="69"/>
      <c r="D602" s="70"/>
      <c r="F602" s="77" t="str">
        <f>IFERROR(INDEX(all[اسم الصنف],MATCH(SMALL($I$2:$I$3995,ROWS($F$2:F602)),$I$2:$I$3995,0)),"")</f>
        <v/>
      </c>
      <c r="G602" s="78" t="str">
        <f>IFERROR(IF(SEARCH(بحث!$L$4,all[الشركة])&gt;0,ROW(G602),""),"")</f>
        <v/>
      </c>
      <c r="H602" s="78" t="str">
        <f>IFERROR(INDEX(all[الشركة],MATCH(SMALL($G$2:$G$3995,ROWS($H$2:H602)),$G$2:$G$3995,0)),"")</f>
        <v/>
      </c>
      <c r="I602" s="78" t="str">
        <f>IFERROR(IF(SEARCH(بحث!$L$4,all[الشركة])&gt;0,ROW(G602),""),"")</f>
        <v/>
      </c>
      <c r="J602" s="78" t="str">
        <f>IFERROR(INDEX(all[الباركود],MATCH(SMALL($I$2:$I$3995,ROWS($J$2:J602)),$I$2:$I$3995,0)),"")</f>
        <v/>
      </c>
      <c r="K602" s="79" t="str">
        <f>IFERROR(INDEX(all[سعر البيع],MATCH(SMALL($I$2:$I$3995,ROWS($K$2:K602)),$I$2:$I$3995,0)),"")</f>
        <v/>
      </c>
      <c r="L602" s="77" t="str">
        <f>IFERROR(IF(SEARCH(بحث!$D$4,all[اسم الصنف])&gt;0,ROW(L602),""),"")</f>
        <v/>
      </c>
      <c r="M602" s="78" t="str">
        <f>IFERROR(INDEX(all[اسم الصنف],MATCH(SMALL($L$2:$L$3995,ROWS($M$2:M602)),$L$2:$L$3995,0)),"")</f>
        <v/>
      </c>
      <c r="N602" s="78" t="str">
        <f>IFERROR(INDEX(all[الباركود],MATCH(SMALL($L$2:$L$3995,ROWS($N$2:N602)),$L$2:$L$3995,0)),"")</f>
        <v/>
      </c>
      <c r="O602" s="78" t="str">
        <f>IFERROR(INDEX(all[الشركة],MATCH(SMALL($L$2:$L$3995,ROWS($O$2:O602)),$L$2:$L$3995,0)),"")</f>
        <v/>
      </c>
      <c r="P602" s="79" t="str">
        <f>IFERROR(INDEX(all[سعر البيع],MATCH(SMALL($L$2:$L$3995,ROWS($P$2:P602)),$L$2:$L$3995,0)),"")</f>
        <v/>
      </c>
    </row>
    <row r="603" spans="1:16" x14ac:dyDescent="0.2">
      <c r="A603" s="71"/>
      <c r="B603" s="69"/>
      <c r="C603" s="69"/>
      <c r="D603" s="70"/>
      <c r="F603" s="77" t="str">
        <f>IFERROR(INDEX(all[اسم الصنف],MATCH(SMALL($I$2:$I$3995,ROWS($F$2:F603)),$I$2:$I$3995,0)),"")</f>
        <v/>
      </c>
      <c r="G603" s="78" t="str">
        <f>IFERROR(IF(SEARCH(بحث!$L$4,all[الشركة])&gt;0,ROW(G603),""),"")</f>
        <v/>
      </c>
      <c r="H603" s="78" t="str">
        <f>IFERROR(INDEX(all[الشركة],MATCH(SMALL($G$2:$G$3995,ROWS($H$2:H603)),$G$2:$G$3995,0)),"")</f>
        <v/>
      </c>
      <c r="I603" s="78" t="str">
        <f>IFERROR(IF(SEARCH(بحث!$L$4,all[الشركة])&gt;0,ROW(G603),""),"")</f>
        <v/>
      </c>
      <c r="J603" s="78" t="str">
        <f>IFERROR(INDEX(all[الباركود],MATCH(SMALL($I$2:$I$3995,ROWS($J$2:J603)),$I$2:$I$3995,0)),"")</f>
        <v/>
      </c>
      <c r="K603" s="79" t="str">
        <f>IFERROR(INDEX(all[سعر البيع],MATCH(SMALL($I$2:$I$3995,ROWS($K$2:K603)),$I$2:$I$3995,0)),"")</f>
        <v/>
      </c>
      <c r="L603" s="77" t="str">
        <f>IFERROR(IF(SEARCH(بحث!$D$4,all[اسم الصنف])&gt;0,ROW(L603),""),"")</f>
        <v/>
      </c>
      <c r="M603" s="78" t="str">
        <f>IFERROR(INDEX(all[اسم الصنف],MATCH(SMALL($L$2:$L$3995,ROWS($M$2:M603)),$L$2:$L$3995,0)),"")</f>
        <v/>
      </c>
      <c r="N603" s="78" t="str">
        <f>IFERROR(INDEX(all[الباركود],MATCH(SMALL($L$2:$L$3995,ROWS($N$2:N603)),$L$2:$L$3995,0)),"")</f>
        <v/>
      </c>
      <c r="O603" s="78" t="str">
        <f>IFERROR(INDEX(all[الشركة],MATCH(SMALL($L$2:$L$3995,ROWS($O$2:O603)),$L$2:$L$3995,0)),"")</f>
        <v/>
      </c>
      <c r="P603" s="79" t="str">
        <f>IFERROR(INDEX(all[سعر البيع],MATCH(SMALL($L$2:$L$3995,ROWS($P$2:P603)),$L$2:$L$3995,0)),"")</f>
        <v/>
      </c>
    </row>
    <row r="604" spans="1:16" x14ac:dyDescent="0.2">
      <c r="A604" s="71"/>
      <c r="B604" s="69"/>
      <c r="C604" s="69"/>
      <c r="D604" s="70"/>
      <c r="F604" s="77" t="str">
        <f>IFERROR(INDEX(all[اسم الصنف],MATCH(SMALL($I$2:$I$3995,ROWS($F$2:F604)),$I$2:$I$3995,0)),"")</f>
        <v/>
      </c>
      <c r="G604" s="78" t="str">
        <f>IFERROR(IF(SEARCH(بحث!$L$4,all[الشركة])&gt;0,ROW(G604),""),"")</f>
        <v/>
      </c>
      <c r="H604" s="78" t="str">
        <f>IFERROR(INDEX(all[الشركة],MATCH(SMALL($G$2:$G$3995,ROWS($H$2:H604)),$G$2:$G$3995,0)),"")</f>
        <v/>
      </c>
      <c r="I604" s="78" t="str">
        <f>IFERROR(IF(SEARCH(بحث!$L$4,all[الشركة])&gt;0,ROW(G604),""),"")</f>
        <v/>
      </c>
      <c r="J604" s="78" t="str">
        <f>IFERROR(INDEX(all[الباركود],MATCH(SMALL($I$2:$I$3995,ROWS($J$2:J604)),$I$2:$I$3995,0)),"")</f>
        <v/>
      </c>
      <c r="K604" s="79" t="str">
        <f>IFERROR(INDEX(all[سعر البيع],MATCH(SMALL($I$2:$I$3995,ROWS($K$2:K604)),$I$2:$I$3995,0)),"")</f>
        <v/>
      </c>
      <c r="L604" s="77" t="str">
        <f>IFERROR(IF(SEARCH(بحث!$D$4,all[اسم الصنف])&gt;0,ROW(L604),""),"")</f>
        <v/>
      </c>
      <c r="M604" s="78" t="str">
        <f>IFERROR(INDEX(all[اسم الصنف],MATCH(SMALL($L$2:$L$3995,ROWS($M$2:M604)),$L$2:$L$3995,0)),"")</f>
        <v/>
      </c>
      <c r="N604" s="78" t="str">
        <f>IFERROR(INDEX(all[الباركود],MATCH(SMALL($L$2:$L$3995,ROWS($N$2:N604)),$L$2:$L$3995,0)),"")</f>
        <v/>
      </c>
      <c r="O604" s="78" t="str">
        <f>IFERROR(INDEX(all[الشركة],MATCH(SMALL($L$2:$L$3995,ROWS($O$2:O604)),$L$2:$L$3995,0)),"")</f>
        <v/>
      </c>
      <c r="P604" s="79" t="str">
        <f>IFERROR(INDEX(all[سعر البيع],MATCH(SMALL($L$2:$L$3995,ROWS($P$2:P604)),$L$2:$L$3995,0)),"")</f>
        <v/>
      </c>
    </row>
    <row r="605" spans="1:16" x14ac:dyDescent="0.2">
      <c r="A605" s="71"/>
      <c r="B605" s="69"/>
      <c r="C605" s="69"/>
      <c r="D605" s="70"/>
      <c r="F605" s="77" t="str">
        <f>IFERROR(INDEX(all[اسم الصنف],MATCH(SMALL($I$2:$I$3995,ROWS($F$2:F605)),$I$2:$I$3995,0)),"")</f>
        <v/>
      </c>
      <c r="G605" s="78" t="str">
        <f>IFERROR(IF(SEARCH(بحث!$L$4,all[الشركة])&gt;0,ROW(G605),""),"")</f>
        <v/>
      </c>
      <c r="H605" s="78" t="str">
        <f>IFERROR(INDEX(all[الشركة],MATCH(SMALL($G$2:$G$3995,ROWS($H$2:H605)),$G$2:$G$3995,0)),"")</f>
        <v/>
      </c>
      <c r="I605" s="78" t="str">
        <f>IFERROR(IF(SEARCH(بحث!$L$4,all[الشركة])&gt;0,ROW(G605),""),"")</f>
        <v/>
      </c>
      <c r="J605" s="78" t="str">
        <f>IFERROR(INDEX(all[الباركود],MATCH(SMALL($I$2:$I$3995,ROWS($J$2:J605)),$I$2:$I$3995,0)),"")</f>
        <v/>
      </c>
      <c r="K605" s="79" t="str">
        <f>IFERROR(INDEX(all[سعر البيع],MATCH(SMALL($I$2:$I$3995,ROWS($K$2:K605)),$I$2:$I$3995,0)),"")</f>
        <v/>
      </c>
      <c r="L605" s="77" t="str">
        <f>IFERROR(IF(SEARCH(بحث!$D$4,all[اسم الصنف])&gt;0,ROW(L605),""),"")</f>
        <v/>
      </c>
      <c r="M605" s="78" t="str">
        <f>IFERROR(INDEX(all[اسم الصنف],MATCH(SMALL($L$2:$L$3995,ROWS($M$2:M605)),$L$2:$L$3995,0)),"")</f>
        <v/>
      </c>
      <c r="N605" s="78" t="str">
        <f>IFERROR(INDEX(all[الباركود],MATCH(SMALL($L$2:$L$3995,ROWS($N$2:N605)),$L$2:$L$3995,0)),"")</f>
        <v/>
      </c>
      <c r="O605" s="78" t="str">
        <f>IFERROR(INDEX(all[الشركة],MATCH(SMALL($L$2:$L$3995,ROWS($O$2:O605)),$L$2:$L$3995,0)),"")</f>
        <v/>
      </c>
      <c r="P605" s="79" t="str">
        <f>IFERROR(INDEX(all[سعر البيع],MATCH(SMALL($L$2:$L$3995,ROWS($P$2:P605)),$L$2:$L$3995,0)),"")</f>
        <v/>
      </c>
    </row>
    <row r="606" spans="1:16" x14ac:dyDescent="0.2">
      <c r="A606" s="71"/>
      <c r="B606" s="69"/>
      <c r="C606" s="69"/>
      <c r="D606" s="70"/>
      <c r="F606" s="77" t="str">
        <f>IFERROR(INDEX(all[اسم الصنف],MATCH(SMALL($I$2:$I$3995,ROWS($F$2:F606)),$I$2:$I$3995,0)),"")</f>
        <v/>
      </c>
      <c r="G606" s="78" t="str">
        <f>IFERROR(IF(SEARCH(بحث!$L$4,all[الشركة])&gt;0,ROW(G606),""),"")</f>
        <v/>
      </c>
      <c r="H606" s="78" t="str">
        <f>IFERROR(INDEX(all[الشركة],MATCH(SMALL($G$2:$G$3995,ROWS($H$2:H606)),$G$2:$G$3995,0)),"")</f>
        <v/>
      </c>
      <c r="I606" s="78" t="str">
        <f>IFERROR(IF(SEARCH(بحث!$L$4,all[الشركة])&gt;0,ROW(G606),""),"")</f>
        <v/>
      </c>
      <c r="J606" s="78" t="str">
        <f>IFERROR(INDEX(all[الباركود],MATCH(SMALL($I$2:$I$3995,ROWS($J$2:J606)),$I$2:$I$3995,0)),"")</f>
        <v/>
      </c>
      <c r="K606" s="79" t="str">
        <f>IFERROR(INDEX(all[سعر البيع],MATCH(SMALL($I$2:$I$3995,ROWS($K$2:K606)),$I$2:$I$3995,0)),"")</f>
        <v/>
      </c>
      <c r="L606" s="77" t="str">
        <f>IFERROR(IF(SEARCH(بحث!$D$4,all[اسم الصنف])&gt;0,ROW(L606),""),"")</f>
        <v/>
      </c>
      <c r="M606" s="78" t="str">
        <f>IFERROR(INDEX(all[اسم الصنف],MATCH(SMALL($L$2:$L$3995,ROWS($M$2:M606)),$L$2:$L$3995,0)),"")</f>
        <v/>
      </c>
      <c r="N606" s="78" t="str">
        <f>IFERROR(INDEX(all[الباركود],MATCH(SMALL($L$2:$L$3995,ROWS($N$2:N606)),$L$2:$L$3995,0)),"")</f>
        <v/>
      </c>
      <c r="O606" s="78" t="str">
        <f>IFERROR(INDEX(all[الشركة],MATCH(SMALL($L$2:$L$3995,ROWS($O$2:O606)),$L$2:$L$3995,0)),"")</f>
        <v/>
      </c>
      <c r="P606" s="79" t="str">
        <f>IFERROR(INDEX(all[سعر البيع],MATCH(SMALL($L$2:$L$3995,ROWS($P$2:P606)),$L$2:$L$3995,0)),"")</f>
        <v/>
      </c>
    </row>
    <row r="607" spans="1:16" x14ac:dyDescent="0.2">
      <c r="A607" s="71"/>
      <c r="B607" s="69"/>
      <c r="C607" s="69"/>
      <c r="D607" s="70"/>
      <c r="F607" s="77" t="str">
        <f>IFERROR(INDEX(all[اسم الصنف],MATCH(SMALL($I$2:$I$3995,ROWS($F$2:F607)),$I$2:$I$3995,0)),"")</f>
        <v/>
      </c>
      <c r="G607" s="78" t="str">
        <f>IFERROR(IF(SEARCH(بحث!$L$4,all[الشركة])&gt;0,ROW(G607),""),"")</f>
        <v/>
      </c>
      <c r="H607" s="78" t="str">
        <f>IFERROR(INDEX(all[الشركة],MATCH(SMALL($G$2:$G$3995,ROWS($H$2:H607)),$G$2:$G$3995,0)),"")</f>
        <v/>
      </c>
      <c r="I607" s="78" t="str">
        <f>IFERROR(IF(SEARCH(بحث!$L$4,all[الشركة])&gt;0,ROW(G607),""),"")</f>
        <v/>
      </c>
      <c r="J607" s="78" t="str">
        <f>IFERROR(INDEX(all[الباركود],MATCH(SMALL($I$2:$I$3995,ROWS($J$2:J607)),$I$2:$I$3995,0)),"")</f>
        <v/>
      </c>
      <c r="K607" s="79" t="str">
        <f>IFERROR(INDEX(all[سعر البيع],MATCH(SMALL($I$2:$I$3995,ROWS($K$2:K607)),$I$2:$I$3995,0)),"")</f>
        <v/>
      </c>
      <c r="L607" s="77" t="str">
        <f>IFERROR(IF(SEARCH(بحث!$D$4,all[اسم الصنف])&gt;0,ROW(L607),""),"")</f>
        <v/>
      </c>
      <c r="M607" s="78" t="str">
        <f>IFERROR(INDEX(all[اسم الصنف],MATCH(SMALL($L$2:$L$3995,ROWS($M$2:M607)),$L$2:$L$3995,0)),"")</f>
        <v/>
      </c>
      <c r="N607" s="78" t="str">
        <f>IFERROR(INDEX(all[الباركود],MATCH(SMALL($L$2:$L$3995,ROWS($N$2:N607)),$L$2:$L$3995,0)),"")</f>
        <v/>
      </c>
      <c r="O607" s="78" t="str">
        <f>IFERROR(INDEX(all[الشركة],MATCH(SMALL($L$2:$L$3995,ROWS($O$2:O607)),$L$2:$L$3995,0)),"")</f>
        <v/>
      </c>
      <c r="P607" s="79" t="str">
        <f>IFERROR(INDEX(all[سعر البيع],MATCH(SMALL($L$2:$L$3995,ROWS($P$2:P607)),$L$2:$L$3995,0)),"")</f>
        <v/>
      </c>
    </row>
    <row r="608" spans="1:16" x14ac:dyDescent="0.2">
      <c r="A608" s="71"/>
      <c r="B608" s="69"/>
      <c r="C608" s="69"/>
      <c r="D608" s="70"/>
      <c r="F608" s="77" t="str">
        <f>IFERROR(INDEX(all[اسم الصنف],MATCH(SMALL($I$2:$I$3995,ROWS($F$2:F608)),$I$2:$I$3995,0)),"")</f>
        <v/>
      </c>
      <c r="G608" s="78" t="str">
        <f>IFERROR(IF(SEARCH(بحث!$L$4,all[الشركة])&gt;0,ROW(G608),""),"")</f>
        <v/>
      </c>
      <c r="H608" s="78" t="str">
        <f>IFERROR(INDEX(all[الشركة],MATCH(SMALL($G$2:$G$3995,ROWS($H$2:H608)),$G$2:$G$3995,0)),"")</f>
        <v/>
      </c>
      <c r="I608" s="78" t="str">
        <f>IFERROR(IF(SEARCH(بحث!$L$4,all[الشركة])&gt;0,ROW(G608),""),"")</f>
        <v/>
      </c>
      <c r="J608" s="78" t="str">
        <f>IFERROR(INDEX(all[الباركود],MATCH(SMALL($I$2:$I$3995,ROWS($J$2:J608)),$I$2:$I$3995,0)),"")</f>
        <v/>
      </c>
      <c r="K608" s="79" t="str">
        <f>IFERROR(INDEX(all[سعر البيع],MATCH(SMALL($I$2:$I$3995,ROWS($K$2:K608)),$I$2:$I$3995,0)),"")</f>
        <v/>
      </c>
      <c r="L608" s="77" t="str">
        <f>IFERROR(IF(SEARCH(بحث!$D$4,all[اسم الصنف])&gt;0,ROW(L608),""),"")</f>
        <v/>
      </c>
      <c r="M608" s="78" t="str">
        <f>IFERROR(INDEX(all[اسم الصنف],MATCH(SMALL($L$2:$L$3995,ROWS($M$2:M608)),$L$2:$L$3995,0)),"")</f>
        <v/>
      </c>
      <c r="N608" s="78" t="str">
        <f>IFERROR(INDEX(all[الباركود],MATCH(SMALL($L$2:$L$3995,ROWS($N$2:N608)),$L$2:$L$3995,0)),"")</f>
        <v/>
      </c>
      <c r="O608" s="78" t="str">
        <f>IFERROR(INDEX(all[الشركة],MATCH(SMALL($L$2:$L$3995,ROWS($O$2:O608)),$L$2:$L$3995,0)),"")</f>
        <v/>
      </c>
      <c r="P608" s="79" t="str">
        <f>IFERROR(INDEX(all[سعر البيع],MATCH(SMALL($L$2:$L$3995,ROWS($P$2:P608)),$L$2:$L$3995,0)),"")</f>
        <v/>
      </c>
    </row>
    <row r="609" spans="1:16" x14ac:dyDescent="0.2">
      <c r="A609" s="71" t="str">
        <f>[1]All!E614</f>
        <v>2931</v>
      </c>
      <c r="B609" s="69" t="str">
        <f>[1]All!F614</f>
        <v>كرتونه غراء بنتا ايكو *1/4</v>
      </c>
      <c r="C609" s="69" t="str">
        <f>[1]All!G614</f>
        <v>بنتا</v>
      </c>
      <c r="D609" s="70">
        <f>[1]All!H614</f>
        <v>310</v>
      </c>
      <c r="F609" s="77" t="str">
        <f>IFERROR(INDEX(all[اسم الصنف],MATCH(SMALL($I$2:$I$3995,ROWS($F$2:F609)),$I$2:$I$3995,0)),"")</f>
        <v/>
      </c>
      <c r="G609" s="78" t="str">
        <f>IFERROR(IF(SEARCH(بحث!$L$4,all[الشركة])&gt;0,ROW(G609),""),"")</f>
        <v/>
      </c>
      <c r="H609" s="78" t="str">
        <f>IFERROR(INDEX(all[الشركة],MATCH(SMALL($G$2:$G$3995,ROWS($H$2:H609)),$G$2:$G$3995,0)),"")</f>
        <v/>
      </c>
      <c r="I609" s="78" t="str">
        <f>IFERROR(IF(SEARCH(بحث!$L$4,all[الشركة])&gt;0,ROW(G609),""),"")</f>
        <v/>
      </c>
      <c r="J609" s="78" t="str">
        <f>IFERROR(INDEX(all[الباركود],MATCH(SMALL($I$2:$I$3995,ROWS($J$2:J609)),$I$2:$I$3995,0)),"")</f>
        <v/>
      </c>
      <c r="K609" s="79" t="str">
        <f>IFERROR(INDEX(all[سعر البيع],MATCH(SMALL($I$2:$I$3995,ROWS($K$2:K609)),$I$2:$I$3995,0)),"")</f>
        <v/>
      </c>
      <c r="L609" s="77" t="str">
        <f>IFERROR(IF(SEARCH(بحث!$D$4,all[اسم الصنف])&gt;0,ROW(L609),""),"")</f>
        <v/>
      </c>
      <c r="M609" s="78" t="str">
        <f>IFERROR(INDEX(all[اسم الصنف],MATCH(SMALL($L$2:$L$3995,ROWS($M$2:M609)),$L$2:$L$3995,0)),"")</f>
        <v/>
      </c>
      <c r="N609" s="78" t="str">
        <f>IFERROR(INDEX(all[الباركود],MATCH(SMALL($L$2:$L$3995,ROWS($N$2:N609)),$L$2:$L$3995,0)),"")</f>
        <v/>
      </c>
      <c r="O609" s="78" t="str">
        <f>IFERROR(INDEX(all[الشركة],MATCH(SMALL($L$2:$L$3995,ROWS($O$2:O609)),$L$2:$L$3995,0)),"")</f>
        <v/>
      </c>
      <c r="P609" s="79" t="str">
        <f>IFERROR(INDEX(all[سعر البيع],MATCH(SMALL($L$2:$L$3995,ROWS($P$2:P609)),$L$2:$L$3995,0)),"")</f>
        <v/>
      </c>
    </row>
    <row r="610" spans="1:16" x14ac:dyDescent="0.2">
      <c r="A610" s="71" t="str">
        <f>[1]All!E615</f>
        <v>2932</v>
      </c>
      <c r="B610" s="69" t="str">
        <f>[1]All!F615</f>
        <v>كرتونه غراء بنتا ايكو *1/2</v>
      </c>
      <c r="C610" s="69" t="str">
        <f>[1]All!G615</f>
        <v>بنتا</v>
      </c>
      <c r="D610" s="70">
        <f>[1]All!H615</f>
        <v>460</v>
      </c>
      <c r="F610" s="77" t="str">
        <f>IFERROR(INDEX(all[اسم الصنف],MATCH(SMALL($I$2:$I$3995,ROWS($F$2:F610)),$I$2:$I$3995,0)),"")</f>
        <v/>
      </c>
      <c r="G610" s="78" t="str">
        <f>IFERROR(IF(SEARCH(بحث!$L$4,all[الشركة])&gt;0,ROW(G610),""),"")</f>
        <v/>
      </c>
      <c r="H610" s="78" t="str">
        <f>IFERROR(INDEX(all[الشركة],MATCH(SMALL($G$2:$G$3995,ROWS($H$2:H610)),$G$2:$G$3995,0)),"")</f>
        <v/>
      </c>
      <c r="I610" s="78" t="str">
        <f>IFERROR(IF(SEARCH(بحث!$L$4,all[الشركة])&gt;0,ROW(G610),""),"")</f>
        <v/>
      </c>
      <c r="J610" s="78" t="str">
        <f>IFERROR(INDEX(all[الباركود],MATCH(SMALL($I$2:$I$3995,ROWS($J$2:J610)),$I$2:$I$3995,0)),"")</f>
        <v/>
      </c>
      <c r="K610" s="79" t="str">
        <f>IFERROR(INDEX(all[سعر البيع],MATCH(SMALL($I$2:$I$3995,ROWS($K$2:K610)),$I$2:$I$3995,0)),"")</f>
        <v/>
      </c>
      <c r="L610" s="77" t="str">
        <f>IFERROR(IF(SEARCH(بحث!$D$4,all[اسم الصنف])&gt;0,ROW(L610),""),"")</f>
        <v/>
      </c>
      <c r="M610" s="78" t="str">
        <f>IFERROR(INDEX(all[اسم الصنف],MATCH(SMALL($L$2:$L$3995,ROWS($M$2:M610)),$L$2:$L$3995,0)),"")</f>
        <v/>
      </c>
      <c r="N610" s="78" t="str">
        <f>IFERROR(INDEX(all[الباركود],MATCH(SMALL($L$2:$L$3995,ROWS($N$2:N610)),$L$2:$L$3995,0)),"")</f>
        <v/>
      </c>
      <c r="O610" s="78" t="str">
        <f>IFERROR(INDEX(all[الشركة],MATCH(SMALL($L$2:$L$3995,ROWS($O$2:O610)),$L$2:$L$3995,0)),"")</f>
        <v/>
      </c>
      <c r="P610" s="79" t="str">
        <f>IFERROR(INDEX(all[سعر البيع],MATCH(SMALL($L$2:$L$3995,ROWS($P$2:P610)),$L$2:$L$3995,0)),"")</f>
        <v/>
      </c>
    </row>
    <row r="611" spans="1:16" x14ac:dyDescent="0.2">
      <c r="A611" s="71" t="str">
        <f>[1]All!E616</f>
        <v>2934</v>
      </c>
      <c r="B611" s="69" t="str">
        <f>[1]All!F616</f>
        <v>كرتونه غراء بنتا200 *ك</v>
      </c>
      <c r="C611" s="69" t="str">
        <f>[1]All!G616</f>
        <v>بنتا</v>
      </c>
      <c r="D611" s="70">
        <f>[1]All!H616</f>
        <v>492</v>
      </c>
      <c r="F611" s="77" t="str">
        <f>IFERROR(INDEX(all[اسم الصنف],MATCH(SMALL($I$2:$I$3995,ROWS($F$2:F611)),$I$2:$I$3995,0)),"")</f>
        <v/>
      </c>
      <c r="G611" s="78" t="str">
        <f>IFERROR(IF(SEARCH(بحث!$L$4,all[الشركة])&gt;0,ROW(G611),""),"")</f>
        <v/>
      </c>
      <c r="H611" s="78" t="str">
        <f>IFERROR(INDEX(all[الشركة],MATCH(SMALL($G$2:$G$3995,ROWS($H$2:H611)),$G$2:$G$3995,0)),"")</f>
        <v/>
      </c>
      <c r="I611" s="78" t="str">
        <f>IFERROR(IF(SEARCH(بحث!$L$4,all[الشركة])&gt;0,ROW(G611),""),"")</f>
        <v/>
      </c>
      <c r="J611" s="78" t="str">
        <f>IFERROR(INDEX(all[الباركود],MATCH(SMALL($I$2:$I$3995,ROWS($J$2:J611)),$I$2:$I$3995,0)),"")</f>
        <v/>
      </c>
      <c r="K611" s="79" t="str">
        <f>IFERROR(INDEX(all[سعر البيع],MATCH(SMALL($I$2:$I$3995,ROWS($K$2:K611)),$I$2:$I$3995,0)),"")</f>
        <v/>
      </c>
      <c r="L611" s="77" t="str">
        <f>IFERROR(IF(SEARCH(بحث!$D$4,all[اسم الصنف])&gt;0,ROW(L611),""),"")</f>
        <v/>
      </c>
      <c r="M611" s="78" t="str">
        <f>IFERROR(INDEX(all[اسم الصنف],MATCH(SMALL($L$2:$L$3995,ROWS($M$2:M611)),$L$2:$L$3995,0)),"")</f>
        <v/>
      </c>
      <c r="N611" s="78" t="str">
        <f>IFERROR(INDEX(all[الباركود],MATCH(SMALL($L$2:$L$3995,ROWS($N$2:N611)),$L$2:$L$3995,0)),"")</f>
        <v/>
      </c>
      <c r="O611" s="78" t="str">
        <f>IFERROR(INDEX(all[الشركة],MATCH(SMALL($L$2:$L$3995,ROWS($O$2:O611)),$L$2:$L$3995,0)),"")</f>
        <v/>
      </c>
      <c r="P611" s="79" t="str">
        <f>IFERROR(INDEX(all[سعر البيع],MATCH(SMALL($L$2:$L$3995,ROWS($P$2:P611)),$L$2:$L$3995,0)),"")</f>
        <v/>
      </c>
    </row>
    <row r="612" spans="1:16" x14ac:dyDescent="0.2">
      <c r="A612" s="71" t="str">
        <f>[1]All!E617</f>
        <v>2936</v>
      </c>
      <c r="B612" s="69" t="str">
        <f>[1]All!F617</f>
        <v>جالون غراء بنتا 200</v>
      </c>
      <c r="C612" s="69" t="str">
        <f>[1]All!G617</f>
        <v>بنتا</v>
      </c>
      <c r="D612" s="70">
        <f>[1]All!H617</f>
        <v>148</v>
      </c>
      <c r="F612" s="77" t="str">
        <f>IFERROR(INDEX(all[اسم الصنف],MATCH(SMALL($I$2:$I$3995,ROWS($F$2:F612)),$I$2:$I$3995,0)),"")</f>
        <v/>
      </c>
      <c r="G612" s="78" t="str">
        <f>IFERROR(IF(SEARCH(بحث!$L$4,all[الشركة])&gt;0,ROW(G612),""),"")</f>
        <v/>
      </c>
      <c r="H612" s="78" t="str">
        <f>IFERROR(INDEX(all[الشركة],MATCH(SMALL($G$2:$G$3995,ROWS($H$2:H612)),$G$2:$G$3995,0)),"")</f>
        <v/>
      </c>
      <c r="I612" s="78" t="str">
        <f>IFERROR(IF(SEARCH(بحث!$L$4,all[الشركة])&gt;0,ROW(G612),""),"")</f>
        <v/>
      </c>
      <c r="J612" s="78" t="str">
        <f>IFERROR(INDEX(all[الباركود],MATCH(SMALL($I$2:$I$3995,ROWS($J$2:J612)),$I$2:$I$3995,0)),"")</f>
        <v/>
      </c>
      <c r="K612" s="79" t="str">
        <f>IFERROR(INDEX(all[سعر البيع],MATCH(SMALL($I$2:$I$3995,ROWS($K$2:K612)),$I$2:$I$3995,0)),"")</f>
        <v/>
      </c>
      <c r="L612" s="77" t="str">
        <f>IFERROR(IF(SEARCH(بحث!$D$4,all[اسم الصنف])&gt;0,ROW(L612),""),"")</f>
        <v/>
      </c>
      <c r="M612" s="78" t="str">
        <f>IFERROR(INDEX(all[اسم الصنف],MATCH(SMALL($L$2:$L$3995,ROWS($M$2:M612)),$L$2:$L$3995,0)),"")</f>
        <v/>
      </c>
      <c r="N612" s="78" t="str">
        <f>IFERROR(INDEX(all[الباركود],MATCH(SMALL($L$2:$L$3995,ROWS($N$2:N612)),$L$2:$L$3995,0)),"")</f>
        <v/>
      </c>
      <c r="O612" s="78" t="str">
        <f>IFERROR(INDEX(all[الشركة],MATCH(SMALL($L$2:$L$3995,ROWS($O$2:O612)),$L$2:$L$3995,0)),"")</f>
        <v/>
      </c>
      <c r="P612" s="79" t="str">
        <f>IFERROR(INDEX(all[سعر البيع],MATCH(SMALL($L$2:$L$3995,ROWS($P$2:P612)),$L$2:$L$3995,0)),"")</f>
        <v/>
      </c>
    </row>
    <row r="613" spans="1:16" x14ac:dyDescent="0.2">
      <c r="A613" s="71" t="str">
        <f>[1]All!E618</f>
        <v>2937</v>
      </c>
      <c r="B613" s="69" t="str">
        <f>[1]All!F618</f>
        <v>بستله غراء بنتا 200 13ك</v>
      </c>
      <c r="C613" s="69" t="str">
        <f>[1]All!G618</f>
        <v>بنتا</v>
      </c>
      <c r="D613" s="70">
        <f>[1]All!H618</f>
        <v>530</v>
      </c>
      <c r="F613" s="77" t="str">
        <f>IFERROR(INDEX(all[اسم الصنف],MATCH(SMALL($I$2:$I$3995,ROWS($F$2:F613)),$I$2:$I$3995,0)),"")</f>
        <v/>
      </c>
      <c r="G613" s="78" t="str">
        <f>IFERROR(IF(SEARCH(بحث!$L$4,all[الشركة])&gt;0,ROW(G613),""),"")</f>
        <v/>
      </c>
      <c r="H613" s="78" t="str">
        <f>IFERROR(INDEX(all[الشركة],MATCH(SMALL($G$2:$G$3995,ROWS($H$2:H613)),$G$2:$G$3995,0)),"")</f>
        <v/>
      </c>
      <c r="I613" s="78" t="str">
        <f>IFERROR(IF(SEARCH(بحث!$L$4,all[الشركة])&gt;0,ROW(G613),""),"")</f>
        <v/>
      </c>
      <c r="J613" s="78" t="str">
        <f>IFERROR(INDEX(all[الباركود],MATCH(SMALL($I$2:$I$3995,ROWS($J$2:J613)),$I$2:$I$3995,0)),"")</f>
        <v/>
      </c>
      <c r="K613" s="79" t="str">
        <f>IFERROR(INDEX(all[سعر البيع],MATCH(SMALL($I$2:$I$3995,ROWS($K$2:K613)),$I$2:$I$3995,0)),"")</f>
        <v/>
      </c>
      <c r="L613" s="77" t="str">
        <f>IFERROR(IF(SEARCH(بحث!$D$4,all[اسم الصنف])&gt;0,ROW(L613),""),"")</f>
        <v/>
      </c>
      <c r="M613" s="78" t="str">
        <f>IFERROR(INDEX(all[اسم الصنف],MATCH(SMALL($L$2:$L$3995,ROWS($M$2:M613)),$L$2:$L$3995,0)),"")</f>
        <v/>
      </c>
      <c r="N613" s="78" t="str">
        <f>IFERROR(INDEX(all[الباركود],MATCH(SMALL($L$2:$L$3995,ROWS($N$2:N613)),$L$2:$L$3995,0)),"")</f>
        <v/>
      </c>
      <c r="O613" s="78" t="str">
        <f>IFERROR(INDEX(all[الشركة],MATCH(SMALL($L$2:$L$3995,ROWS($O$2:O613)),$L$2:$L$3995,0)),"")</f>
        <v/>
      </c>
      <c r="P613" s="79" t="str">
        <f>IFERROR(INDEX(all[سعر البيع],MATCH(SMALL($L$2:$L$3995,ROWS($P$2:P613)),$L$2:$L$3995,0)),"")</f>
        <v/>
      </c>
    </row>
    <row r="614" spans="1:16" x14ac:dyDescent="0.2">
      <c r="A614" s="71" t="str">
        <f>[1]All!E619</f>
        <v>2939</v>
      </c>
      <c r="B614" s="69" t="str">
        <f>[1]All!F619</f>
        <v>بستله غراء بنتا 200 9ك</v>
      </c>
      <c r="C614" s="69" t="str">
        <f>[1]All!G619</f>
        <v>بنتا</v>
      </c>
      <c r="D614" s="70">
        <f>[1]All!H619</f>
        <v>372</v>
      </c>
      <c r="F614" s="77" t="str">
        <f>IFERROR(INDEX(all[اسم الصنف],MATCH(SMALL($I$2:$I$3995,ROWS($F$2:F614)),$I$2:$I$3995,0)),"")</f>
        <v/>
      </c>
      <c r="G614" s="78" t="str">
        <f>IFERROR(IF(SEARCH(بحث!$L$4,all[الشركة])&gt;0,ROW(G614),""),"")</f>
        <v/>
      </c>
      <c r="H614" s="78" t="str">
        <f>IFERROR(INDEX(all[الشركة],MATCH(SMALL($G$2:$G$3995,ROWS($H$2:H614)),$G$2:$G$3995,0)),"")</f>
        <v/>
      </c>
      <c r="I614" s="78" t="str">
        <f>IFERROR(IF(SEARCH(بحث!$L$4,all[الشركة])&gt;0,ROW(G614),""),"")</f>
        <v/>
      </c>
      <c r="J614" s="78" t="str">
        <f>IFERROR(INDEX(all[الباركود],MATCH(SMALL($I$2:$I$3995,ROWS($J$2:J614)),$I$2:$I$3995,0)),"")</f>
        <v/>
      </c>
      <c r="K614" s="79" t="str">
        <f>IFERROR(INDEX(all[سعر البيع],MATCH(SMALL($I$2:$I$3995,ROWS($K$2:K614)),$I$2:$I$3995,0)),"")</f>
        <v/>
      </c>
      <c r="L614" s="77" t="str">
        <f>IFERROR(IF(SEARCH(بحث!$D$4,all[اسم الصنف])&gt;0,ROW(L614),""),"")</f>
        <v/>
      </c>
      <c r="M614" s="78" t="str">
        <f>IFERROR(INDEX(all[اسم الصنف],MATCH(SMALL($L$2:$L$3995,ROWS($M$2:M614)),$L$2:$L$3995,0)),"")</f>
        <v/>
      </c>
      <c r="N614" s="78" t="str">
        <f>IFERROR(INDEX(all[الباركود],MATCH(SMALL($L$2:$L$3995,ROWS($N$2:N614)),$L$2:$L$3995,0)),"")</f>
        <v/>
      </c>
      <c r="O614" s="78" t="str">
        <f>IFERROR(INDEX(all[الشركة],MATCH(SMALL($L$2:$L$3995,ROWS($O$2:O614)),$L$2:$L$3995,0)),"")</f>
        <v/>
      </c>
      <c r="P614" s="79" t="str">
        <f>IFERROR(INDEX(all[سعر البيع],MATCH(SMALL($L$2:$L$3995,ROWS($P$2:P614)),$L$2:$L$3995,0)),"")</f>
        <v/>
      </c>
    </row>
    <row r="615" spans="1:16" x14ac:dyDescent="0.2">
      <c r="A615" s="71"/>
      <c r="B615" s="69"/>
      <c r="C615" s="69"/>
      <c r="D615" s="70"/>
      <c r="F615" s="77" t="str">
        <f>IFERROR(INDEX(all[اسم الصنف],MATCH(SMALL($I$2:$I$3995,ROWS($F$2:F615)),$I$2:$I$3995,0)),"")</f>
        <v/>
      </c>
      <c r="G615" s="78" t="str">
        <f>IFERROR(IF(SEARCH(بحث!$L$4,all[الشركة])&gt;0,ROW(G615),""),"")</f>
        <v/>
      </c>
      <c r="H615" s="78" t="str">
        <f>IFERROR(INDEX(all[الشركة],MATCH(SMALL($G$2:$G$3995,ROWS($H$2:H615)),$G$2:$G$3995,0)),"")</f>
        <v/>
      </c>
      <c r="I615" s="78" t="str">
        <f>IFERROR(IF(SEARCH(بحث!$L$4,all[الشركة])&gt;0,ROW(G615),""),"")</f>
        <v/>
      </c>
      <c r="J615" s="78" t="str">
        <f>IFERROR(INDEX(all[الباركود],MATCH(SMALL($I$2:$I$3995,ROWS($J$2:J615)),$I$2:$I$3995,0)),"")</f>
        <v/>
      </c>
      <c r="K615" s="79" t="str">
        <f>IFERROR(INDEX(all[سعر البيع],MATCH(SMALL($I$2:$I$3995,ROWS($K$2:K615)),$I$2:$I$3995,0)),"")</f>
        <v/>
      </c>
      <c r="L615" s="77" t="str">
        <f>IFERROR(IF(SEARCH(بحث!$D$4,all[اسم الصنف])&gt;0,ROW(L615),""),"")</f>
        <v/>
      </c>
      <c r="M615" s="78" t="str">
        <f>IFERROR(INDEX(all[اسم الصنف],MATCH(SMALL($L$2:$L$3995,ROWS($M$2:M615)),$L$2:$L$3995,0)),"")</f>
        <v/>
      </c>
      <c r="N615" s="78" t="str">
        <f>IFERROR(INDEX(all[الباركود],MATCH(SMALL($L$2:$L$3995,ROWS($N$2:N615)),$L$2:$L$3995,0)),"")</f>
        <v/>
      </c>
      <c r="O615" s="78" t="str">
        <f>IFERROR(INDEX(all[الشركة],MATCH(SMALL($L$2:$L$3995,ROWS($O$2:O615)),$L$2:$L$3995,0)),"")</f>
        <v/>
      </c>
      <c r="P615" s="79" t="str">
        <f>IFERROR(INDEX(all[سعر البيع],MATCH(SMALL($L$2:$L$3995,ROWS($P$2:P615)),$L$2:$L$3995,0)),"")</f>
        <v/>
      </c>
    </row>
    <row r="616" spans="1:16" x14ac:dyDescent="0.2">
      <c r="A616" s="71" t="str">
        <f>[1]All!E621</f>
        <v>2940</v>
      </c>
      <c r="B616" s="69" t="str">
        <f>[1]All!F621</f>
        <v>بستله غراء بنتا 200 18ك</v>
      </c>
      <c r="C616" s="69" t="str">
        <f>[1]All!G621</f>
        <v>بنتا</v>
      </c>
      <c r="D616" s="70">
        <f>[1]All!H621</f>
        <v>730</v>
      </c>
      <c r="F616" s="77" t="str">
        <f>IFERROR(INDEX(all[اسم الصنف],MATCH(SMALL($I$2:$I$3995,ROWS($F$2:F616)),$I$2:$I$3995,0)),"")</f>
        <v/>
      </c>
      <c r="G616" s="78" t="str">
        <f>IFERROR(IF(SEARCH(بحث!$L$4,all[الشركة])&gt;0,ROW(G616),""),"")</f>
        <v/>
      </c>
      <c r="H616" s="78" t="str">
        <f>IFERROR(INDEX(all[الشركة],MATCH(SMALL($G$2:$G$3995,ROWS($H$2:H616)),$G$2:$G$3995,0)),"")</f>
        <v/>
      </c>
      <c r="I616" s="78" t="str">
        <f>IFERROR(IF(SEARCH(بحث!$L$4,all[الشركة])&gt;0,ROW(G616),""),"")</f>
        <v/>
      </c>
      <c r="J616" s="78" t="str">
        <f>IFERROR(INDEX(all[الباركود],MATCH(SMALL($I$2:$I$3995,ROWS($J$2:J616)),$I$2:$I$3995,0)),"")</f>
        <v/>
      </c>
      <c r="K616" s="79" t="str">
        <f>IFERROR(INDEX(all[سعر البيع],MATCH(SMALL($I$2:$I$3995,ROWS($K$2:K616)),$I$2:$I$3995,0)),"")</f>
        <v/>
      </c>
      <c r="L616" s="77" t="str">
        <f>IFERROR(IF(SEARCH(بحث!$D$4,all[اسم الصنف])&gt;0,ROW(L616),""),"")</f>
        <v/>
      </c>
      <c r="M616" s="78" t="str">
        <f>IFERROR(INDEX(all[اسم الصنف],MATCH(SMALL($L$2:$L$3995,ROWS($M$2:M616)),$L$2:$L$3995,0)),"")</f>
        <v/>
      </c>
      <c r="N616" s="78" t="str">
        <f>IFERROR(INDEX(all[الباركود],MATCH(SMALL($L$2:$L$3995,ROWS($N$2:N616)),$L$2:$L$3995,0)),"")</f>
        <v/>
      </c>
      <c r="O616" s="78" t="str">
        <f>IFERROR(INDEX(all[الشركة],MATCH(SMALL($L$2:$L$3995,ROWS($O$2:O616)),$L$2:$L$3995,0)),"")</f>
        <v/>
      </c>
      <c r="P616" s="79" t="str">
        <f>IFERROR(INDEX(all[سعر البيع],MATCH(SMALL($L$2:$L$3995,ROWS($P$2:P616)),$L$2:$L$3995,0)),"")</f>
        <v/>
      </c>
    </row>
    <row r="617" spans="1:16" x14ac:dyDescent="0.2">
      <c r="A617" s="71" t="str">
        <f>[1]All!E622</f>
        <v>2941</v>
      </c>
      <c r="B617" s="69" t="str">
        <f>[1]All!F622</f>
        <v>بستله غراء بنتا 200 22ك</v>
      </c>
      <c r="C617" s="69" t="str">
        <f>[1]All!G622</f>
        <v>بنتا</v>
      </c>
      <c r="D617" s="70">
        <f>[1]All!H622</f>
        <v>880</v>
      </c>
      <c r="F617" s="77" t="str">
        <f>IFERROR(INDEX(all[اسم الصنف],MATCH(SMALL($I$2:$I$3995,ROWS($F$2:F617)),$I$2:$I$3995,0)),"")</f>
        <v/>
      </c>
      <c r="G617" s="78" t="str">
        <f>IFERROR(IF(SEARCH(بحث!$L$4,all[الشركة])&gt;0,ROW(G617),""),"")</f>
        <v/>
      </c>
      <c r="H617" s="78" t="str">
        <f>IFERROR(INDEX(all[الشركة],MATCH(SMALL($G$2:$G$3995,ROWS($H$2:H617)),$G$2:$G$3995,0)),"")</f>
        <v/>
      </c>
      <c r="I617" s="78" t="str">
        <f>IFERROR(IF(SEARCH(بحث!$L$4,all[الشركة])&gt;0,ROW(G617),""),"")</f>
        <v/>
      </c>
      <c r="J617" s="78" t="str">
        <f>IFERROR(INDEX(all[الباركود],MATCH(SMALL($I$2:$I$3995,ROWS($J$2:J617)),$I$2:$I$3995,0)),"")</f>
        <v/>
      </c>
      <c r="K617" s="79" t="str">
        <f>IFERROR(INDEX(all[سعر البيع],MATCH(SMALL($I$2:$I$3995,ROWS($K$2:K617)),$I$2:$I$3995,0)),"")</f>
        <v/>
      </c>
      <c r="L617" s="77" t="str">
        <f>IFERROR(IF(SEARCH(بحث!$D$4,all[اسم الصنف])&gt;0,ROW(L617),""),"")</f>
        <v/>
      </c>
      <c r="M617" s="78" t="str">
        <f>IFERROR(INDEX(all[اسم الصنف],MATCH(SMALL($L$2:$L$3995,ROWS($M$2:M617)),$L$2:$L$3995,0)),"")</f>
        <v/>
      </c>
      <c r="N617" s="78" t="str">
        <f>IFERROR(INDEX(all[الباركود],MATCH(SMALL($L$2:$L$3995,ROWS($N$2:N617)),$L$2:$L$3995,0)),"")</f>
        <v/>
      </c>
      <c r="O617" s="78" t="str">
        <f>IFERROR(INDEX(all[الشركة],MATCH(SMALL($L$2:$L$3995,ROWS($O$2:O617)),$L$2:$L$3995,0)),"")</f>
        <v/>
      </c>
      <c r="P617" s="79" t="str">
        <f>IFERROR(INDEX(all[سعر البيع],MATCH(SMALL($L$2:$L$3995,ROWS($P$2:P617)),$L$2:$L$3995,0)),"")</f>
        <v/>
      </c>
    </row>
    <row r="618" spans="1:16" x14ac:dyDescent="0.2">
      <c r="A618" s="71" t="str">
        <f>[1]All!E623</f>
        <v>2943</v>
      </c>
      <c r="B618" s="69" t="str">
        <f>[1]All!F623</f>
        <v>برميل غراء بنتا 200 28ك</v>
      </c>
      <c r="C618" s="69" t="str">
        <f>[1]All!G623</f>
        <v>بنتا</v>
      </c>
      <c r="D618" s="70">
        <f>[1]All!H623</f>
        <v>1110</v>
      </c>
      <c r="F618" s="77" t="str">
        <f>IFERROR(INDEX(all[اسم الصنف],MATCH(SMALL($I$2:$I$3995,ROWS($F$2:F618)),$I$2:$I$3995,0)),"")</f>
        <v/>
      </c>
      <c r="G618" s="78" t="str">
        <f>IFERROR(IF(SEARCH(بحث!$L$4,all[الشركة])&gt;0,ROW(G618),""),"")</f>
        <v/>
      </c>
      <c r="H618" s="78" t="str">
        <f>IFERROR(INDEX(all[الشركة],MATCH(SMALL($G$2:$G$3995,ROWS($H$2:H618)),$G$2:$G$3995,0)),"")</f>
        <v/>
      </c>
      <c r="I618" s="78" t="str">
        <f>IFERROR(IF(SEARCH(بحث!$L$4,all[الشركة])&gt;0,ROW(G618),""),"")</f>
        <v/>
      </c>
      <c r="J618" s="78" t="str">
        <f>IFERROR(INDEX(all[الباركود],MATCH(SMALL($I$2:$I$3995,ROWS($J$2:J618)),$I$2:$I$3995,0)),"")</f>
        <v/>
      </c>
      <c r="K618" s="79" t="str">
        <f>IFERROR(INDEX(all[سعر البيع],MATCH(SMALL($I$2:$I$3995,ROWS($K$2:K618)),$I$2:$I$3995,0)),"")</f>
        <v/>
      </c>
      <c r="L618" s="77" t="str">
        <f>IFERROR(IF(SEARCH(بحث!$D$4,all[اسم الصنف])&gt;0,ROW(L618),""),"")</f>
        <v/>
      </c>
      <c r="M618" s="78" t="str">
        <f>IFERROR(INDEX(all[اسم الصنف],MATCH(SMALL($L$2:$L$3995,ROWS($M$2:M618)),$L$2:$L$3995,0)),"")</f>
        <v/>
      </c>
      <c r="N618" s="78" t="str">
        <f>IFERROR(INDEX(all[الباركود],MATCH(SMALL($L$2:$L$3995,ROWS($N$2:N618)),$L$2:$L$3995,0)),"")</f>
        <v/>
      </c>
      <c r="O618" s="78" t="str">
        <f>IFERROR(INDEX(all[الشركة],MATCH(SMALL($L$2:$L$3995,ROWS($O$2:O618)),$L$2:$L$3995,0)),"")</f>
        <v/>
      </c>
      <c r="P618" s="79" t="str">
        <f>IFERROR(INDEX(all[سعر البيع],MATCH(SMALL($L$2:$L$3995,ROWS($P$2:P618)),$L$2:$L$3995,0)),"")</f>
        <v/>
      </c>
    </row>
    <row r="619" spans="1:16" x14ac:dyDescent="0.2">
      <c r="A619" s="71" t="str">
        <f>[1]All!E624</f>
        <v>2945</v>
      </c>
      <c r="B619" s="69" t="str">
        <f>[1]All!F624</f>
        <v>برميل غراء بنتا 200 48ك</v>
      </c>
      <c r="C619" s="69" t="str">
        <f>[1]All!G624</f>
        <v>بنتا</v>
      </c>
      <c r="D619" s="70">
        <f>[1]All!H624</f>
        <v>1865</v>
      </c>
      <c r="F619" s="77" t="str">
        <f>IFERROR(INDEX(all[اسم الصنف],MATCH(SMALL($I$2:$I$3995,ROWS($F$2:F619)),$I$2:$I$3995,0)),"")</f>
        <v/>
      </c>
      <c r="G619" s="78" t="str">
        <f>IFERROR(IF(SEARCH(بحث!$L$4,all[الشركة])&gt;0,ROW(G619),""),"")</f>
        <v/>
      </c>
      <c r="H619" s="78" t="str">
        <f>IFERROR(INDEX(all[الشركة],MATCH(SMALL($G$2:$G$3995,ROWS($H$2:H619)),$G$2:$G$3995,0)),"")</f>
        <v/>
      </c>
      <c r="I619" s="78" t="str">
        <f>IFERROR(IF(SEARCH(بحث!$L$4,all[الشركة])&gt;0,ROW(G619),""),"")</f>
        <v/>
      </c>
      <c r="J619" s="78" t="str">
        <f>IFERROR(INDEX(all[الباركود],MATCH(SMALL($I$2:$I$3995,ROWS($J$2:J619)),$I$2:$I$3995,0)),"")</f>
        <v/>
      </c>
      <c r="K619" s="79" t="str">
        <f>IFERROR(INDEX(all[سعر البيع],MATCH(SMALL($I$2:$I$3995,ROWS($K$2:K619)),$I$2:$I$3995,0)),"")</f>
        <v/>
      </c>
      <c r="L619" s="77" t="str">
        <f>IFERROR(IF(SEARCH(بحث!$D$4,all[اسم الصنف])&gt;0,ROW(L619),""),"")</f>
        <v/>
      </c>
      <c r="M619" s="78" t="str">
        <f>IFERROR(INDEX(all[اسم الصنف],MATCH(SMALL($L$2:$L$3995,ROWS($M$2:M619)),$L$2:$L$3995,0)),"")</f>
        <v/>
      </c>
      <c r="N619" s="78" t="str">
        <f>IFERROR(INDEX(all[الباركود],MATCH(SMALL($L$2:$L$3995,ROWS($N$2:N619)),$L$2:$L$3995,0)),"")</f>
        <v/>
      </c>
      <c r="O619" s="78" t="str">
        <f>IFERROR(INDEX(all[الشركة],MATCH(SMALL($L$2:$L$3995,ROWS($O$2:O619)),$L$2:$L$3995,0)),"")</f>
        <v/>
      </c>
      <c r="P619" s="79" t="str">
        <f>IFERROR(INDEX(all[سعر البيع],MATCH(SMALL($L$2:$L$3995,ROWS($P$2:P619)),$L$2:$L$3995,0)),"")</f>
        <v/>
      </c>
    </row>
    <row r="620" spans="1:16" x14ac:dyDescent="0.2">
      <c r="A620" s="71" t="str">
        <f>[1]All!E625</f>
        <v>2946</v>
      </c>
      <c r="B620" s="69" t="str">
        <f>[1]All!F625</f>
        <v>جالون معجون 1000بريمو كات 4ك</v>
      </c>
      <c r="C620" s="69" t="str">
        <f>[1]All!G625</f>
        <v>بريمو كات</v>
      </c>
      <c r="D620" s="70">
        <f>[1]All!H625</f>
        <v>21.66</v>
      </c>
      <c r="F620" s="77" t="str">
        <f>IFERROR(INDEX(all[اسم الصنف],MATCH(SMALL($I$2:$I$3995,ROWS($F$2:F620)),$I$2:$I$3995,0)),"")</f>
        <v/>
      </c>
      <c r="G620" s="78" t="str">
        <f>IFERROR(IF(SEARCH(بحث!$L$4,all[الشركة])&gt;0,ROW(G620),""),"")</f>
        <v/>
      </c>
      <c r="H620" s="78" t="str">
        <f>IFERROR(INDEX(all[الشركة],MATCH(SMALL($G$2:$G$3995,ROWS($H$2:H620)),$G$2:$G$3995,0)),"")</f>
        <v/>
      </c>
      <c r="I620" s="78" t="str">
        <f>IFERROR(IF(SEARCH(بحث!$L$4,all[الشركة])&gt;0,ROW(G620),""),"")</f>
        <v/>
      </c>
      <c r="J620" s="78" t="str">
        <f>IFERROR(INDEX(all[الباركود],MATCH(SMALL($I$2:$I$3995,ROWS($J$2:J620)),$I$2:$I$3995,0)),"")</f>
        <v/>
      </c>
      <c r="K620" s="79" t="str">
        <f>IFERROR(INDEX(all[سعر البيع],MATCH(SMALL($I$2:$I$3995,ROWS($K$2:K620)),$I$2:$I$3995,0)),"")</f>
        <v/>
      </c>
      <c r="L620" s="77" t="str">
        <f>IFERROR(IF(SEARCH(بحث!$D$4,all[اسم الصنف])&gt;0,ROW(L620),""),"")</f>
        <v/>
      </c>
      <c r="M620" s="78" t="str">
        <f>IFERROR(INDEX(all[اسم الصنف],MATCH(SMALL($L$2:$L$3995,ROWS($M$2:M620)),$L$2:$L$3995,0)),"")</f>
        <v/>
      </c>
      <c r="N620" s="78" t="str">
        <f>IFERROR(INDEX(all[الباركود],MATCH(SMALL($L$2:$L$3995,ROWS($N$2:N620)),$L$2:$L$3995,0)),"")</f>
        <v/>
      </c>
      <c r="O620" s="78" t="str">
        <f>IFERROR(INDEX(all[الشركة],MATCH(SMALL($L$2:$L$3995,ROWS($O$2:O620)),$L$2:$L$3995,0)),"")</f>
        <v/>
      </c>
      <c r="P620" s="79" t="str">
        <f>IFERROR(INDEX(all[سعر البيع],MATCH(SMALL($L$2:$L$3995,ROWS($P$2:P620)),$L$2:$L$3995,0)),"")</f>
        <v/>
      </c>
    </row>
    <row r="621" spans="1:16" x14ac:dyDescent="0.2">
      <c r="A621" s="71"/>
      <c r="B621" s="69"/>
      <c r="C621" s="69"/>
      <c r="D621" s="70"/>
      <c r="F621" s="77" t="str">
        <f>IFERROR(INDEX(all[اسم الصنف],MATCH(SMALL($I$2:$I$3995,ROWS($F$2:F621)),$I$2:$I$3995,0)),"")</f>
        <v/>
      </c>
      <c r="G621" s="78" t="str">
        <f>IFERROR(IF(SEARCH(بحث!$L$4,all[الشركة])&gt;0,ROW(G621),""),"")</f>
        <v/>
      </c>
      <c r="H621" s="78" t="str">
        <f>IFERROR(INDEX(all[الشركة],MATCH(SMALL($G$2:$G$3995,ROWS($H$2:H621)),$G$2:$G$3995,0)),"")</f>
        <v/>
      </c>
      <c r="I621" s="78" t="str">
        <f>IFERROR(IF(SEARCH(بحث!$L$4,all[الشركة])&gt;0,ROW(G621),""),"")</f>
        <v/>
      </c>
      <c r="J621" s="78" t="str">
        <f>IFERROR(INDEX(all[الباركود],MATCH(SMALL($I$2:$I$3995,ROWS($J$2:J621)),$I$2:$I$3995,0)),"")</f>
        <v/>
      </c>
      <c r="K621" s="79" t="str">
        <f>IFERROR(INDEX(all[سعر البيع],MATCH(SMALL($I$2:$I$3995,ROWS($K$2:K621)),$I$2:$I$3995,0)),"")</f>
        <v/>
      </c>
      <c r="L621" s="77" t="str">
        <f>IFERROR(IF(SEARCH(بحث!$D$4,all[اسم الصنف])&gt;0,ROW(L621),""),"")</f>
        <v/>
      </c>
      <c r="M621" s="78" t="str">
        <f>IFERROR(INDEX(all[اسم الصنف],MATCH(SMALL($L$2:$L$3995,ROWS($M$2:M621)),$L$2:$L$3995,0)),"")</f>
        <v/>
      </c>
      <c r="N621" s="78" t="str">
        <f>IFERROR(INDEX(all[الباركود],MATCH(SMALL($L$2:$L$3995,ROWS($N$2:N621)),$L$2:$L$3995,0)),"")</f>
        <v/>
      </c>
      <c r="O621" s="78" t="str">
        <f>IFERROR(INDEX(all[الشركة],MATCH(SMALL($L$2:$L$3995,ROWS($O$2:O621)),$L$2:$L$3995,0)),"")</f>
        <v/>
      </c>
      <c r="P621" s="79" t="str">
        <f>IFERROR(INDEX(all[سعر البيع],MATCH(SMALL($L$2:$L$3995,ROWS($P$2:P621)),$L$2:$L$3995,0)),"")</f>
        <v/>
      </c>
    </row>
    <row r="622" spans="1:16" x14ac:dyDescent="0.2">
      <c r="A622" s="71"/>
      <c r="B622" s="69"/>
      <c r="C622" s="69"/>
      <c r="D622" s="70"/>
      <c r="F622" s="77" t="str">
        <f>IFERROR(INDEX(all[اسم الصنف],MATCH(SMALL($I$2:$I$3995,ROWS($F$2:F622)),$I$2:$I$3995,0)),"")</f>
        <v/>
      </c>
      <c r="G622" s="78" t="str">
        <f>IFERROR(IF(SEARCH(بحث!$L$4,all[الشركة])&gt;0,ROW(G622),""),"")</f>
        <v/>
      </c>
      <c r="H622" s="78" t="str">
        <f>IFERROR(INDEX(all[الشركة],MATCH(SMALL($G$2:$G$3995,ROWS($H$2:H622)),$G$2:$G$3995,0)),"")</f>
        <v/>
      </c>
      <c r="I622" s="78" t="str">
        <f>IFERROR(IF(SEARCH(بحث!$L$4,all[الشركة])&gt;0,ROW(G622),""),"")</f>
        <v/>
      </c>
      <c r="J622" s="78" t="str">
        <f>IFERROR(INDEX(all[الباركود],MATCH(SMALL($I$2:$I$3995,ROWS($J$2:J622)),$I$2:$I$3995,0)),"")</f>
        <v/>
      </c>
      <c r="K622" s="79" t="str">
        <f>IFERROR(INDEX(all[سعر البيع],MATCH(SMALL($I$2:$I$3995,ROWS($K$2:K622)),$I$2:$I$3995,0)),"")</f>
        <v/>
      </c>
      <c r="L622" s="77" t="str">
        <f>IFERROR(IF(SEARCH(بحث!$D$4,all[اسم الصنف])&gt;0,ROW(L622),""),"")</f>
        <v/>
      </c>
      <c r="M622" s="78" t="str">
        <f>IFERROR(INDEX(all[اسم الصنف],MATCH(SMALL($L$2:$L$3995,ROWS($M$2:M622)),$L$2:$L$3995,0)),"")</f>
        <v/>
      </c>
      <c r="N622" s="78" t="str">
        <f>IFERROR(INDEX(all[الباركود],MATCH(SMALL($L$2:$L$3995,ROWS($N$2:N622)),$L$2:$L$3995,0)),"")</f>
        <v/>
      </c>
      <c r="O622" s="78" t="str">
        <f>IFERROR(INDEX(all[الشركة],MATCH(SMALL($L$2:$L$3995,ROWS($O$2:O622)),$L$2:$L$3995,0)),"")</f>
        <v/>
      </c>
      <c r="P622" s="79" t="str">
        <f>IFERROR(INDEX(all[سعر البيع],MATCH(SMALL($L$2:$L$3995,ROWS($P$2:P622)),$L$2:$L$3995,0)),"")</f>
        <v/>
      </c>
    </row>
    <row r="623" spans="1:16" x14ac:dyDescent="0.2">
      <c r="A623" s="71"/>
      <c r="B623" s="69"/>
      <c r="C623" s="69"/>
      <c r="D623" s="70"/>
      <c r="F623" s="77" t="str">
        <f>IFERROR(INDEX(all[اسم الصنف],MATCH(SMALL($I$2:$I$3995,ROWS($F$2:F623)),$I$2:$I$3995,0)),"")</f>
        <v/>
      </c>
      <c r="G623" s="78" t="str">
        <f>IFERROR(IF(SEARCH(بحث!$L$4,all[الشركة])&gt;0,ROW(G623),""),"")</f>
        <v/>
      </c>
      <c r="H623" s="78" t="str">
        <f>IFERROR(INDEX(all[الشركة],MATCH(SMALL($G$2:$G$3995,ROWS($H$2:H623)),$G$2:$G$3995,0)),"")</f>
        <v/>
      </c>
      <c r="I623" s="78" t="str">
        <f>IFERROR(IF(SEARCH(بحث!$L$4,all[الشركة])&gt;0,ROW(G623),""),"")</f>
        <v/>
      </c>
      <c r="J623" s="78" t="str">
        <f>IFERROR(INDEX(all[الباركود],MATCH(SMALL($I$2:$I$3995,ROWS($J$2:J623)),$I$2:$I$3995,0)),"")</f>
        <v/>
      </c>
      <c r="K623" s="79" t="str">
        <f>IFERROR(INDEX(all[سعر البيع],MATCH(SMALL($I$2:$I$3995,ROWS($K$2:K623)),$I$2:$I$3995,0)),"")</f>
        <v/>
      </c>
      <c r="L623" s="77" t="str">
        <f>IFERROR(IF(SEARCH(بحث!$D$4,all[اسم الصنف])&gt;0,ROW(L623),""),"")</f>
        <v/>
      </c>
      <c r="M623" s="78" t="str">
        <f>IFERROR(INDEX(all[اسم الصنف],MATCH(SMALL($L$2:$L$3995,ROWS($M$2:M623)),$L$2:$L$3995,0)),"")</f>
        <v/>
      </c>
      <c r="N623" s="78" t="str">
        <f>IFERROR(INDEX(all[الباركود],MATCH(SMALL($L$2:$L$3995,ROWS($N$2:N623)),$L$2:$L$3995,0)),"")</f>
        <v/>
      </c>
      <c r="O623" s="78" t="str">
        <f>IFERROR(INDEX(all[الشركة],MATCH(SMALL($L$2:$L$3995,ROWS($O$2:O623)),$L$2:$L$3995,0)),"")</f>
        <v/>
      </c>
      <c r="P623" s="79" t="str">
        <f>IFERROR(INDEX(all[سعر البيع],MATCH(SMALL($L$2:$L$3995,ROWS($P$2:P623)),$L$2:$L$3995,0)),"")</f>
        <v/>
      </c>
    </row>
    <row r="624" spans="1:16" x14ac:dyDescent="0.2">
      <c r="A624" s="71"/>
      <c r="B624" s="69"/>
      <c r="C624" s="69"/>
      <c r="D624" s="70"/>
      <c r="F624" s="77" t="str">
        <f>IFERROR(INDEX(all[اسم الصنف],MATCH(SMALL($I$2:$I$3995,ROWS($F$2:F624)),$I$2:$I$3995,0)),"")</f>
        <v/>
      </c>
      <c r="G624" s="78" t="str">
        <f>IFERROR(IF(SEARCH(بحث!$L$4,all[الشركة])&gt;0,ROW(G624),""),"")</f>
        <v/>
      </c>
      <c r="H624" s="78" t="str">
        <f>IFERROR(INDEX(all[الشركة],MATCH(SMALL($G$2:$G$3995,ROWS($H$2:H624)),$G$2:$G$3995,0)),"")</f>
        <v/>
      </c>
      <c r="I624" s="78" t="str">
        <f>IFERROR(IF(SEARCH(بحث!$L$4,all[الشركة])&gt;0,ROW(G624),""),"")</f>
        <v/>
      </c>
      <c r="J624" s="78" t="str">
        <f>IFERROR(INDEX(all[الباركود],MATCH(SMALL($I$2:$I$3995,ROWS($J$2:J624)),$I$2:$I$3995,0)),"")</f>
        <v/>
      </c>
      <c r="K624" s="79" t="str">
        <f>IFERROR(INDEX(all[سعر البيع],MATCH(SMALL($I$2:$I$3995,ROWS($K$2:K624)),$I$2:$I$3995,0)),"")</f>
        <v/>
      </c>
      <c r="L624" s="77" t="str">
        <f>IFERROR(IF(SEARCH(بحث!$D$4,all[اسم الصنف])&gt;0,ROW(L624),""),"")</f>
        <v/>
      </c>
      <c r="M624" s="78" t="str">
        <f>IFERROR(INDEX(all[اسم الصنف],MATCH(SMALL($L$2:$L$3995,ROWS($M$2:M624)),$L$2:$L$3995,0)),"")</f>
        <v/>
      </c>
      <c r="N624" s="78" t="str">
        <f>IFERROR(INDEX(all[الباركود],MATCH(SMALL($L$2:$L$3995,ROWS($N$2:N624)),$L$2:$L$3995,0)),"")</f>
        <v/>
      </c>
      <c r="O624" s="78" t="str">
        <f>IFERROR(INDEX(all[الشركة],MATCH(SMALL($L$2:$L$3995,ROWS($O$2:O624)),$L$2:$L$3995,0)),"")</f>
        <v/>
      </c>
      <c r="P624" s="79" t="str">
        <f>IFERROR(INDEX(all[سعر البيع],MATCH(SMALL($L$2:$L$3995,ROWS($P$2:P624)),$L$2:$L$3995,0)),"")</f>
        <v/>
      </c>
    </row>
    <row r="625" spans="1:16" x14ac:dyDescent="0.2">
      <c r="A625" s="71"/>
      <c r="B625" s="69"/>
      <c r="C625" s="69"/>
      <c r="D625" s="70"/>
      <c r="F625" s="77" t="str">
        <f>IFERROR(INDEX(all[اسم الصنف],MATCH(SMALL($I$2:$I$3995,ROWS($F$2:F625)),$I$2:$I$3995,0)),"")</f>
        <v/>
      </c>
      <c r="G625" s="78" t="str">
        <f>IFERROR(IF(SEARCH(بحث!$L$4,all[الشركة])&gt;0,ROW(G625),""),"")</f>
        <v/>
      </c>
      <c r="H625" s="78" t="str">
        <f>IFERROR(INDEX(all[الشركة],MATCH(SMALL($G$2:$G$3995,ROWS($H$2:H625)),$G$2:$G$3995,0)),"")</f>
        <v/>
      </c>
      <c r="I625" s="78" t="str">
        <f>IFERROR(IF(SEARCH(بحث!$L$4,all[الشركة])&gt;0,ROW(G625),""),"")</f>
        <v/>
      </c>
      <c r="J625" s="78" t="str">
        <f>IFERROR(INDEX(all[الباركود],MATCH(SMALL($I$2:$I$3995,ROWS($J$2:J625)),$I$2:$I$3995,0)),"")</f>
        <v/>
      </c>
      <c r="K625" s="79" t="str">
        <f>IFERROR(INDEX(all[سعر البيع],MATCH(SMALL($I$2:$I$3995,ROWS($K$2:K625)),$I$2:$I$3995,0)),"")</f>
        <v/>
      </c>
      <c r="L625" s="77" t="str">
        <f>IFERROR(IF(SEARCH(بحث!$D$4,all[اسم الصنف])&gt;0,ROW(L625),""),"")</f>
        <v/>
      </c>
      <c r="M625" s="78" t="str">
        <f>IFERROR(INDEX(all[اسم الصنف],MATCH(SMALL($L$2:$L$3995,ROWS($M$2:M625)),$L$2:$L$3995,0)),"")</f>
        <v/>
      </c>
      <c r="N625" s="78" t="str">
        <f>IFERROR(INDEX(all[الباركود],MATCH(SMALL($L$2:$L$3995,ROWS($N$2:N625)),$L$2:$L$3995,0)),"")</f>
        <v/>
      </c>
      <c r="O625" s="78" t="str">
        <f>IFERROR(INDEX(all[الشركة],MATCH(SMALL($L$2:$L$3995,ROWS($O$2:O625)),$L$2:$L$3995,0)),"")</f>
        <v/>
      </c>
      <c r="P625" s="79" t="str">
        <f>IFERROR(INDEX(all[سعر البيع],MATCH(SMALL($L$2:$L$3995,ROWS($P$2:P625)),$L$2:$L$3995,0)),"")</f>
        <v/>
      </c>
    </row>
    <row r="626" spans="1:16" x14ac:dyDescent="0.2">
      <c r="A626" s="71"/>
      <c r="B626" s="69"/>
      <c r="C626" s="69"/>
      <c r="D626" s="70"/>
      <c r="F626" s="77" t="str">
        <f>IFERROR(INDEX(all[اسم الصنف],MATCH(SMALL($I$2:$I$3995,ROWS($F$2:F626)),$I$2:$I$3995,0)),"")</f>
        <v/>
      </c>
      <c r="G626" s="78" t="str">
        <f>IFERROR(IF(SEARCH(بحث!$L$4,all[الشركة])&gt;0,ROW(G626),""),"")</f>
        <v/>
      </c>
      <c r="H626" s="78" t="str">
        <f>IFERROR(INDEX(all[الشركة],MATCH(SMALL($G$2:$G$3995,ROWS($H$2:H626)),$G$2:$G$3995,0)),"")</f>
        <v/>
      </c>
      <c r="I626" s="78" t="str">
        <f>IFERROR(IF(SEARCH(بحث!$L$4,all[الشركة])&gt;0,ROW(G626),""),"")</f>
        <v/>
      </c>
      <c r="J626" s="78" t="str">
        <f>IFERROR(INDEX(all[الباركود],MATCH(SMALL($I$2:$I$3995,ROWS($J$2:J626)),$I$2:$I$3995,0)),"")</f>
        <v/>
      </c>
      <c r="K626" s="79" t="str">
        <f>IFERROR(INDEX(all[سعر البيع],MATCH(SMALL($I$2:$I$3995,ROWS($K$2:K626)),$I$2:$I$3995,0)),"")</f>
        <v/>
      </c>
      <c r="L626" s="77" t="str">
        <f>IFERROR(IF(SEARCH(بحث!$D$4,all[اسم الصنف])&gt;0,ROW(L626),""),"")</f>
        <v/>
      </c>
      <c r="M626" s="78" t="str">
        <f>IFERROR(INDEX(all[اسم الصنف],MATCH(SMALL($L$2:$L$3995,ROWS($M$2:M626)),$L$2:$L$3995,0)),"")</f>
        <v/>
      </c>
      <c r="N626" s="78" t="str">
        <f>IFERROR(INDEX(all[الباركود],MATCH(SMALL($L$2:$L$3995,ROWS($N$2:N626)),$L$2:$L$3995,0)),"")</f>
        <v/>
      </c>
      <c r="O626" s="78" t="str">
        <f>IFERROR(INDEX(all[الشركة],MATCH(SMALL($L$2:$L$3995,ROWS($O$2:O626)),$L$2:$L$3995,0)),"")</f>
        <v/>
      </c>
      <c r="P626" s="79" t="str">
        <f>IFERROR(INDEX(all[سعر البيع],MATCH(SMALL($L$2:$L$3995,ROWS($P$2:P626)),$L$2:$L$3995,0)),"")</f>
        <v/>
      </c>
    </row>
    <row r="627" spans="1:16" x14ac:dyDescent="0.2">
      <c r="A627" s="71"/>
      <c r="B627" s="69"/>
      <c r="C627" s="69"/>
      <c r="D627" s="70"/>
      <c r="F627" s="77" t="str">
        <f>IFERROR(INDEX(all[اسم الصنف],MATCH(SMALL($I$2:$I$3995,ROWS($F$2:F627)),$I$2:$I$3995,0)),"")</f>
        <v/>
      </c>
      <c r="G627" s="78" t="str">
        <f>IFERROR(IF(SEARCH(بحث!$L$4,all[الشركة])&gt;0,ROW(G627),""),"")</f>
        <v/>
      </c>
      <c r="H627" s="78" t="str">
        <f>IFERROR(INDEX(all[الشركة],MATCH(SMALL($G$2:$G$3995,ROWS($H$2:H627)),$G$2:$G$3995,0)),"")</f>
        <v/>
      </c>
      <c r="I627" s="78" t="str">
        <f>IFERROR(IF(SEARCH(بحث!$L$4,all[الشركة])&gt;0,ROW(G627),""),"")</f>
        <v/>
      </c>
      <c r="J627" s="78" t="str">
        <f>IFERROR(INDEX(all[الباركود],MATCH(SMALL($I$2:$I$3995,ROWS($J$2:J627)),$I$2:$I$3995,0)),"")</f>
        <v/>
      </c>
      <c r="K627" s="79" t="str">
        <f>IFERROR(INDEX(all[سعر البيع],MATCH(SMALL($I$2:$I$3995,ROWS($K$2:K627)),$I$2:$I$3995,0)),"")</f>
        <v/>
      </c>
      <c r="L627" s="77" t="str">
        <f>IFERROR(IF(SEARCH(بحث!$D$4,all[اسم الصنف])&gt;0,ROW(L627),""),"")</f>
        <v/>
      </c>
      <c r="M627" s="78" t="str">
        <f>IFERROR(INDEX(all[اسم الصنف],MATCH(SMALL($L$2:$L$3995,ROWS($M$2:M627)),$L$2:$L$3995,0)),"")</f>
        <v/>
      </c>
      <c r="N627" s="78" t="str">
        <f>IFERROR(INDEX(all[الباركود],MATCH(SMALL($L$2:$L$3995,ROWS($N$2:N627)),$L$2:$L$3995,0)),"")</f>
        <v/>
      </c>
      <c r="O627" s="78" t="str">
        <f>IFERROR(INDEX(all[الشركة],MATCH(SMALL($L$2:$L$3995,ROWS($O$2:O627)),$L$2:$L$3995,0)),"")</f>
        <v/>
      </c>
      <c r="P627" s="79" t="str">
        <f>IFERROR(INDEX(all[سعر البيع],MATCH(SMALL($L$2:$L$3995,ROWS($P$2:P627)),$L$2:$L$3995,0)),"")</f>
        <v/>
      </c>
    </row>
    <row r="628" spans="1:16" x14ac:dyDescent="0.2">
      <c r="A628" s="71"/>
      <c r="B628" s="69"/>
      <c r="C628" s="69"/>
      <c r="D628" s="70"/>
      <c r="F628" s="77" t="str">
        <f>IFERROR(INDEX(all[اسم الصنف],MATCH(SMALL($I$2:$I$3995,ROWS($F$2:F628)),$I$2:$I$3995,0)),"")</f>
        <v/>
      </c>
      <c r="G628" s="78" t="str">
        <f>IFERROR(IF(SEARCH(بحث!$L$4,all[الشركة])&gt;0,ROW(G628),""),"")</f>
        <v/>
      </c>
      <c r="H628" s="78" t="str">
        <f>IFERROR(INDEX(all[الشركة],MATCH(SMALL($G$2:$G$3995,ROWS($H$2:H628)),$G$2:$G$3995,0)),"")</f>
        <v/>
      </c>
      <c r="I628" s="78" t="str">
        <f>IFERROR(IF(SEARCH(بحث!$L$4,all[الشركة])&gt;0,ROW(G628),""),"")</f>
        <v/>
      </c>
      <c r="J628" s="78" t="str">
        <f>IFERROR(INDEX(all[الباركود],MATCH(SMALL($I$2:$I$3995,ROWS($J$2:J628)),$I$2:$I$3995,0)),"")</f>
        <v/>
      </c>
      <c r="K628" s="79" t="str">
        <f>IFERROR(INDEX(all[سعر البيع],MATCH(SMALL($I$2:$I$3995,ROWS($K$2:K628)),$I$2:$I$3995,0)),"")</f>
        <v/>
      </c>
      <c r="L628" s="77" t="str">
        <f>IFERROR(IF(SEARCH(بحث!$D$4,all[اسم الصنف])&gt;0,ROW(L628),""),"")</f>
        <v/>
      </c>
      <c r="M628" s="78" t="str">
        <f>IFERROR(INDEX(all[اسم الصنف],MATCH(SMALL($L$2:$L$3995,ROWS($M$2:M628)),$L$2:$L$3995,0)),"")</f>
        <v/>
      </c>
      <c r="N628" s="78" t="str">
        <f>IFERROR(INDEX(all[الباركود],MATCH(SMALL($L$2:$L$3995,ROWS($N$2:N628)),$L$2:$L$3995,0)),"")</f>
        <v/>
      </c>
      <c r="O628" s="78" t="str">
        <f>IFERROR(INDEX(all[الشركة],MATCH(SMALL($L$2:$L$3995,ROWS($O$2:O628)),$L$2:$L$3995,0)),"")</f>
        <v/>
      </c>
      <c r="P628" s="79" t="str">
        <f>IFERROR(INDEX(all[سعر البيع],MATCH(SMALL($L$2:$L$3995,ROWS($P$2:P628)),$L$2:$L$3995,0)),"")</f>
        <v/>
      </c>
    </row>
    <row r="629" spans="1:16" x14ac:dyDescent="0.2">
      <c r="A629" s="71"/>
      <c r="B629" s="69"/>
      <c r="C629" s="69"/>
      <c r="D629" s="70"/>
      <c r="F629" s="77" t="str">
        <f>IFERROR(INDEX(all[اسم الصنف],MATCH(SMALL($I$2:$I$3995,ROWS($F$2:F629)),$I$2:$I$3995,0)),"")</f>
        <v/>
      </c>
      <c r="G629" s="78" t="str">
        <f>IFERROR(IF(SEARCH(بحث!$L$4,all[الشركة])&gt;0,ROW(G629),""),"")</f>
        <v/>
      </c>
      <c r="H629" s="78" t="str">
        <f>IFERROR(INDEX(all[الشركة],MATCH(SMALL($G$2:$G$3995,ROWS($H$2:H629)),$G$2:$G$3995,0)),"")</f>
        <v/>
      </c>
      <c r="I629" s="78" t="str">
        <f>IFERROR(IF(SEARCH(بحث!$L$4,all[الشركة])&gt;0,ROW(G629),""),"")</f>
        <v/>
      </c>
      <c r="J629" s="78" t="str">
        <f>IFERROR(INDEX(all[الباركود],MATCH(SMALL($I$2:$I$3995,ROWS($J$2:J629)),$I$2:$I$3995,0)),"")</f>
        <v/>
      </c>
      <c r="K629" s="79" t="str">
        <f>IFERROR(INDEX(all[سعر البيع],MATCH(SMALL($I$2:$I$3995,ROWS($K$2:K629)),$I$2:$I$3995,0)),"")</f>
        <v/>
      </c>
      <c r="L629" s="77" t="str">
        <f>IFERROR(IF(SEARCH(بحث!$D$4,all[اسم الصنف])&gt;0,ROW(L629),""),"")</f>
        <v/>
      </c>
      <c r="M629" s="78" t="str">
        <f>IFERROR(INDEX(all[اسم الصنف],MATCH(SMALL($L$2:$L$3995,ROWS($M$2:M629)),$L$2:$L$3995,0)),"")</f>
        <v/>
      </c>
      <c r="N629" s="78" t="str">
        <f>IFERROR(INDEX(all[الباركود],MATCH(SMALL($L$2:$L$3995,ROWS($N$2:N629)),$L$2:$L$3995,0)),"")</f>
        <v/>
      </c>
      <c r="O629" s="78" t="str">
        <f>IFERROR(INDEX(all[الشركة],MATCH(SMALL($L$2:$L$3995,ROWS($O$2:O629)),$L$2:$L$3995,0)),"")</f>
        <v/>
      </c>
      <c r="P629" s="79" t="str">
        <f>IFERROR(INDEX(all[سعر البيع],MATCH(SMALL($L$2:$L$3995,ROWS($P$2:P629)),$L$2:$L$3995,0)),"")</f>
        <v/>
      </c>
    </row>
    <row r="630" spans="1:16" x14ac:dyDescent="0.2">
      <c r="A630" s="71"/>
      <c r="B630" s="69"/>
      <c r="C630" s="69"/>
      <c r="D630" s="70"/>
      <c r="F630" s="77" t="str">
        <f>IFERROR(INDEX(all[اسم الصنف],MATCH(SMALL($I$2:$I$3995,ROWS($F$2:F630)),$I$2:$I$3995,0)),"")</f>
        <v/>
      </c>
      <c r="G630" s="78" t="str">
        <f>IFERROR(IF(SEARCH(بحث!$L$4,all[الشركة])&gt;0,ROW(G630),""),"")</f>
        <v/>
      </c>
      <c r="H630" s="78" t="str">
        <f>IFERROR(INDEX(all[الشركة],MATCH(SMALL($G$2:$G$3995,ROWS($H$2:H630)),$G$2:$G$3995,0)),"")</f>
        <v/>
      </c>
      <c r="I630" s="78" t="str">
        <f>IFERROR(IF(SEARCH(بحث!$L$4,all[الشركة])&gt;0,ROW(G630),""),"")</f>
        <v/>
      </c>
      <c r="J630" s="78" t="str">
        <f>IFERROR(INDEX(all[الباركود],MATCH(SMALL($I$2:$I$3995,ROWS($J$2:J630)),$I$2:$I$3995,0)),"")</f>
        <v/>
      </c>
      <c r="K630" s="79" t="str">
        <f>IFERROR(INDEX(all[سعر البيع],MATCH(SMALL($I$2:$I$3995,ROWS($K$2:K630)),$I$2:$I$3995,0)),"")</f>
        <v/>
      </c>
      <c r="L630" s="77" t="str">
        <f>IFERROR(IF(SEARCH(بحث!$D$4,all[اسم الصنف])&gt;0,ROW(L630),""),"")</f>
        <v/>
      </c>
      <c r="M630" s="78" t="str">
        <f>IFERROR(INDEX(all[اسم الصنف],MATCH(SMALL($L$2:$L$3995,ROWS($M$2:M630)),$L$2:$L$3995,0)),"")</f>
        <v/>
      </c>
      <c r="N630" s="78" t="str">
        <f>IFERROR(INDEX(all[الباركود],MATCH(SMALL($L$2:$L$3995,ROWS($N$2:N630)),$L$2:$L$3995,0)),"")</f>
        <v/>
      </c>
      <c r="O630" s="78" t="str">
        <f>IFERROR(INDEX(all[الشركة],MATCH(SMALL($L$2:$L$3995,ROWS($O$2:O630)),$L$2:$L$3995,0)),"")</f>
        <v/>
      </c>
      <c r="P630" s="79" t="str">
        <f>IFERROR(INDEX(all[سعر البيع],MATCH(SMALL($L$2:$L$3995,ROWS($P$2:P630)),$L$2:$L$3995,0)),"")</f>
        <v/>
      </c>
    </row>
    <row r="631" spans="1:16" x14ac:dyDescent="0.2">
      <c r="A631" s="71"/>
      <c r="B631" s="69"/>
      <c r="C631" s="69"/>
      <c r="D631" s="70"/>
      <c r="F631" s="77" t="str">
        <f>IFERROR(INDEX(all[اسم الصنف],MATCH(SMALL($I$2:$I$3995,ROWS($F$2:F631)),$I$2:$I$3995,0)),"")</f>
        <v/>
      </c>
      <c r="G631" s="78" t="str">
        <f>IFERROR(IF(SEARCH(بحث!$L$4,all[الشركة])&gt;0,ROW(G631),""),"")</f>
        <v/>
      </c>
      <c r="H631" s="78" t="str">
        <f>IFERROR(INDEX(all[الشركة],MATCH(SMALL($G$2:$G$3995,ROWS($H$2:H631)),$G$2:$G$3995,0)),"")</f>
        <v/>
      </c>
      <c r="I631" s="78" t="str">
        <f>IFERROR(IF(SEARCH(بحث!$L$4,all[الشركة])&gt;0,ROW(G631),""),"")</f>
        <v/>
      </c>
      <c r="J631" s="78" t="str">
        <f>IFERROR(INDEX(all[الباركود],MATCH(SMALL($I$2:$I$3995,ROWS($J$2:J631)),$I$2:$I$3995,0)),"")</f>
        <v/>
      </c>
      <c r="K631" s="79" t="str">
        <f>IFERROR(INDEX(all[سعر البيع],MATCH(SMALL($I$2:$I$3995,ROWS($K$2:K631)),$I$2:$I$3995,0)),"")</f>
        <v/>
      </c>
      <c r="L631" s="77" t="str">
        <f>IFERROR(IF(SEARCH(بحث!$D$4,all[اسم الصنف])&gt;0,ROW(L631),""),"")</f>
        <v/>
      </c>
      <c r="M631" s="78" t="str">
        <f>IFERROR(INDEX(all[اسم الصنف],MATCH(SMALL($L$2:$L$3995,ROWS($M$2:M631)),$L$2:$L$3995,0)),"")</f>
        <v/>
      </c>
      <c r="N631" s="78" t="str">
        <f>IFERROR(INDEX(all[الباركود],MATCH(SMALL($L$2:$L$3995,ROWS($N$2:N631)),$L$2:$L$3995,0)),"")</f>
        <v/>
      </c>
      <c r="O631" s="78" t="str">
        <f>IFERROR(INDEX(all[الشركة],MATCH(SMALL($L$2:$L$3995,ROWS($O$2:O631)),$L$2:$L$3995,0)),"")</f>
        <v/>
      </c>
      <c r="P631" s="79" t="str">
        <f>IFERROR(INDEX(all[سعر البيع],MATCH(SMALL($L$2:$L$3995,ROWS($P$2:P631)),$L$2:$L$3995,0)),"")</f>
        <v/>
      </c>
    </row>
    <row r="632" spans="1:16" x14ac:dyDescent="0.2">
      <c r="A632" s="71"/>
      <c r="B632" s="69"/>
      <c r="C632" s="69"/>
      <c r="D632" s="70"/>
      <c r="F632" s="77" t="str">
        <f>IFERROR(INDEX(all[اسم الصنف],MATCH(SMALL($I$2:$I$3995,ROWS($F$2:F632)),$I$2:$I$3995,0)),"")</f>
        <v/>
      </c>
      <c r="G632" s="78" t="str">
        <f>IFERROR(IF(SEARCH(بحث!$L$4,all[الشركة])&gt;0,ROW(G632),""),"")</f>
        <v/>
      </c>
      <c r="H632" s="78" t="str">
        <f>IFERROR(INDEX(all[الشركة],MATCH(SMALL($G$2:$G$3995,ROWS($H$2:H632)),$G$2:$G$3995,0)),"")</f>
        <v/>
      </c>
      <c r="I632" s="78" t="str">
        <f>IFERROR(IF(SEARCH(بحث!$L$4,all[الشركة])&gt;0,ROW(G632),""),"")</f>
        <v/>
      </c>
      <c r="J632" s="78" t="str">
        <f>IFERROR(INDEX(all[الباركود],MATCH(SMALL($I$2:$I$3995,ROWS($J$2:J632)),$I$2:$I$3995,0)),"")</f>
        <v/>
      </c>
      <c r="K632" s="79" t="str">
        <f>IFERROR(INDEX(all[سعر البيع],MATCH(SMALL($I$2:$I$3995,ROWS($K$2:K632)),$I$2:$I$3995,0)),"")</f>
        <v/>
      </c>
      <c r="L632" s="77" t="str">
        <f>IFERROR(IF(SEARCH(بحث!$D$4,all[اسم الصنف])&gt;0,ROW(L632),""),"")</f>
        <v/>
      </c>
      <c r="M632" s="78" t="str">
        <f>IFERROR(INDEX(all[اسم الصنف],MATCH(SMALL($L$2:$L$3995,ROWS($M$2:M632)),$L$2:$L$3995,0)),"")</f>
        <v/>
      </c>
      <c r="N632" s="78" t="str">
        <f>IFERROR(INDEX(all[الباركود],MATCH(SMALL($L$2:$L$3995,ROWS($N$2:N632)),$L$2:$L$3995,0)),"")</f>
        <v/>
      </c>
      <c r="O632" s="78" t="str">
        <f>IFERROR(INDEX(all[الشركة],MATCH(SMALL($L$2:$L$3995,ROWS($O$2:O632)),$L$2:$L$3995,0)),"")</f>
        <v/>
      </c>
      <c r="P632" s="79" t="str">
        <f>IFERROR(INDEX(all[سعر البيع],MATCH(SMALL($L$2:$L$3995,ROWS($P$2:P632)),$L$2:$L$3995,0)),"")</f>
        <v/>
      </c>
    </row>
    <row r="633" spans="1:16" x14ac:dyDescent="0.2">
      <c r="A633" s="71"/>
      <c r="B633" s="69"/>
      <c r="C633" s="69"/>
      <c r="D633" s="70"/>
      <c r="F633" s="77" t="str">
        <f>IFERROR(INDEX(all[اسم الصنف],MATCH(SMALL($I$2:$I$3995,ROWS($F$2:F633)),$I$2:$I$3995,0)),"")</f>
        <v/>
      </c>
      <c r="G633" s="78" t="str">
        <f>IFERROR(IF(SEARCH(بحث!$L$4,all[الشركة])&gt;0,ROW(G633),""),"")</f>
        <v/>
      </c>
      <c r="H633" s="78" t="str">
        <f>IFERROR(INDEX(all[الشركة],MATCH(SMALL($G$2:$G$3995,ROWS($H$2:H633)),$G$2:$G$3995,0)),"")</f>
        <v/>
      </c>
      <c r="I633" s="78" t="str">
        <f>IFERROR(IF(SEARCH(بحث!$L$4,all[الشركة])&gt;0,ROW(G633),""),"")</f>
        <v/>
      </c>
      <c r="J633" s="78" t="str">
        <f>IFERROR(INDEX(all[الباركود],MATCH(SMALL($I$2:$I$3995,ROWS($J$2:J633)),$I$2:$I$3995,0)),"")</f>
        <v/>
      </c>
      <c r="K633" s="79" t="str">
        <f>IFERROR(INDEX(all[سعر البيع],MATCH(SMALL($I$2:$I$3995,ROWS($K$2:K633)),$I$2:$I$3995,0)),"")</f>
        <v/>
      </c>
      <c r="L633" s="77" t="str">
        <f>IFERROR(IF(SEARCH(بحث!$D$4,all[اسم الصنف])&gt;0,ROW(L633),""),"")</f>
        <v/>
      </c>
      <c r="M633" s="78" t="str">
        <f>IFERROR(INDEX(all[اسم الصنف],MATCH(SMALL($L$2:$L$3995,ROWS($M$2:M633)),$L$2:$L$3995,0)),"")</f>
        <v/>
      </c>
      <c r="N633" s="78" t="str">
        <f>IFERROR(INDEX(all[الباركود],MATCH(SMALL($L$2:$L$3995,ROWS($N$2:N633)),$L$2:$L$3995,0)),"")</f>
        <v/>
      </c>
      <c r="O633" s="78" t="str">
        <f>IFERROR(INDEX(all[الشركة],MATCH(SMALL($L$2:$L$3995,ROWS($O$2:O633)),$L$2:$L$3995,0)),"")</f>
        <v/>
      </c>
      <c r="P633" s="79" t="str">
        <f>IFERROR(INDEX(all[سعر البيع],MATCH(SMALL($L$2:$L$3995,ROWS($P$2:P633)),$L$2:$L$3995,0)),"")</f>
        <v/>
      </c>
    </row>
    <row r="634" spans="1:16" x14ac:dyDescent="0.2">
      <c r="A634" s="71"/>
      <c r="B634" s="69"/>
      <c r="C634" s="69"/>
      <c r="D634" s="70"/>
      <c r="F634" s="77" t="str">
        <f>IFERROR(INDEX(all[اسم الصنف],MATCH(SMALL($I$2:$I$3995,ROWS($F$2:F634)),$I$2:$I$3995,0)),"")</f>
        <v/>
      </c>
      <c r="G634" s="78" t="str">
        <f>IFERROR(IF(SEARCH(بحث!$L$4,all[الشركة])&gt;0,ROW(G634),""),"")</f>
        <v/>
      </c>
      <c r="H634" s="78" t="str">
        <f>IFERROR(INDEX(all[الشركة],MATCH(SMALL($G$2:$G$3995,ROWS($H$2:H634)),$G$2:$G$3995,0)),"")</f>
        <v/>
      </c>
      <c r="I634" s="78" t="str">
        <f>IFERROR(IF(SEARCH(بحث!$L$4,all[الشركة])&gt;0,ROW(G634),""),"")</f>
        <v/>
      </c>
      <c r="J634" s="78" t="str">
        <f>IFERROR(INDEX(all[الباركود],MATCH(SMALL($I$2:$I$3995,ROWS($J$2:J634)),$I$2:$I$3995,0)),"")</f>
        <v/>
      </c>
      <c r="K634" s="79" t="str">
        <f>IFERROR(INDEX(all[سعر البيع],MATCH(SMALL($I$2:$I$3995,ROWS($K$2:K634)),$I$2:$I$3995,0)),"")</f>
        <v/>
      </c>
      <c r="L634" s="77" t="str">
        <f>IFERROR(IF(SEARCH(بحث!$D$4,all[اسم الصنف])&gt;0,ROW(L634),""),"")</f>
        <v/>
      </c>
      <c r="M634" s="78" t="str">
        <f>IFERROR(INDEX(all[اسم الصنف],MATCH(SMALL($L$2:$L$3995,ROWS($M$2:M634)),$L$2:$L$3995,0)),"")</f>
        <v/>
      </c>
      <c r="N634" s="78" t="str">
        <f>IFERROR(INDEX(all[الباركود],MATCH(SMALL($L$2:$L$3995,ROWS($N$2:N634)),$L$2:$L$3995,0)),"")</f>
        <v/>
      </c>
      <c r="O634" s="78" t="str">
        <f>IFERROR(INDEX(all[الشركة],MATCH(SMALL($L$2:$L$3995,ROWS($O$2:O634)),$L$2:$L$3995,0)),"")</f>
        <v/>
      </c>
      <c r="P634" s="79" t="str">
        <f>IFERROR(INDEX(all[سعر البيع],MATCH(SMALL($L$2:$L$3995,ROWS($P$2:P634)),$L$2:$L$3995,0)),"")</f>
        <v/>
      </c>
    </row>
    <row r="635" spans="1:16" x14ac:dyDescent="0.2">
      <c r="A635" s="71"/>
      <c r="B635" s="69"/>
      <c r="C635" s="69"/>
      <c r="D635" s="70"/>
      <c r="F635" s="77" t="str">
        <f>IFERROR(INDEX(all[اسم الصنف],MATCH(SMALL($I$2:$I$3995,ROWS($F$2:F635)),$I$2:$I$3995,0)),"")</f>
        <v/>
      </c>
      <c r="G635" s="78" t="str">
        <f>IFERROR(IF(SEARCH(بحث!$L$4,all[الشركة])&gt;0,ROW(G635),""),"")</f>
        <v/>
      </c>
      <c r="H635" s="78" t="str">
        <f>IFERROR(INDEX(all[الشركة],MATCH(SMALL($G$2:$G$3995,ROWS($H$2:H635)),$G$2:$G$3995,0)),"")</f>
        <v/>
      </c>
      <c r="I635" s="78" t="str">
        <f>IFERROR(IF(SEARCH(بحث!$L$4,all[الشركة])&gt;0,ROW(G635),""),"")</f>
        <v/>
      </c>
      <c r="J635" s="78" t="str">
        <f>IFERROR(INDEX(all[الباركود],MATCH(SMALL($I$2:$I$3995,ROWS($J$2:J635)),$I$2:$I$3995,0)),"")</f>
        <v/>
      </c>
      <c r="K635" s="79" t="str">
        <f>IFERROR(INDEX(all[سعر البيع],MATCH(SMALL($I$2:$I$3995,ROWS($K$2:K635)),$I$2:$I$3995,0)),"")</f>
        <v/>
      </c>
      <c r="L635" s="77" t="str">
        <f>IFERROR(IF(SEARCH(بحث!$D$4,all[اسم الصنف])&gt;0,ROW(L635),""),"")</f>
        <v/>
      </c>
      <c r="M635" s="78" t="str">
        <f>IFERROR(INDEX(all[اسم الصنف],MATCH(SMALL($L$2:$L$3995,ROWS($M$2:M635)),$L$2:$L$3995,0)),"")</f>
        <v/>
      </c>
      <c r="N635" s="78" t="str">
        <f>IFERROR(INDEX(all[الباركود],MATCH(SMALL($L$2:$L$3995,ROWS($N$2:N635)),$L$2:$L$3995,0)),"")</f>
        <v/>
      </c>
      <c r="O635" s="78" t="str">
        <f>IFERROR(INDEX(all[الشركة],MATCH(SMALL($L$2:$L$3995,ROWS($O$2:O635)),$L$2:$L$3995,0)),"")</f>
        <v/>
      </c>
      <c r="P635" s="79" t="str">
        <f>IFERROR(INDEX(all[سعر البيع],MATCH(SMALL($L$2:$L$3995,ROWS($P$2:P635)),$L$2:$L$3995,0)),"")</f>
        <v/>
      </c>
    </row>
    <row r="636" spans="1:16" x14ac:dyDescent="0.2">
      <c r="A636" s="71"/>
      <c r="B636" s="69"/>
      <c r="C636" s="69"/>
      <c r="D636" s="70"/>
      <c r="F636" s="77" t="str">
        <f>IFERROR(INDEX(all[اسم الصنف],MATCH(SMALL($I$2:$I$3995,ROWS($F$2:F636)),$I$2:$I$3995,0)),"")</f>
        <v/>
      </c>
      <c r="G636" s="78" t="str">
        <f>IFERROR(IF(SEARCH(بحث!$L$4,all[الشركة])&gt;0,ROW(G636),""),"")</f>
        <v/>
      </c>
      <c r="H636" s="78" t="str">
        <f>IFERROR(INDEX(all[الشركة],MATCH(SMALL($G$2:$G$3995,ROWS($H$2:H636)),$G$2:$G$3995,0)),"")</f>
        <v/>
      </c>
      <c r="I636" s="78" t="str">
        <f>IFERROR(IF(SEARCH(بحث!$L$4,all[الشركة])&gt;0,ROW(G636),""),"")</f>
        <v/>
      </c>
      <c r="J636" s="78" t="str">
        <f>IFERROR(INDEX(all[الباركود],MATCH(SMALL($I$2:$I$3995,ROWS($J$2:J636)),$I$2:$I$3995,0)),"")</f>
        <v/>
      </c>
      <c r="K636" s="79" t="str">
        <f>IFERROR(INDEX(all[سعر البيع],MATCH(SMALL($I$2:$I$3995,ROWS($K$2:K636)),$I$2:$I$3995,0)),"")</f>
        <v/>
      </c>
      <c r="L636" s="77" t="str">
        <f>IFERROR(IF(SEARCH(بحث!$D$4,all[اسم الصنف])&gt;0,ROW(L636),""),"")</f>
        <v/>
      </c>
      <c r="M636" s="78" t="str">
        <f>IFERROR(INDEX(all[اسم الصنف],MATCH(SMALL($L$2:$L$3995,ROWS($M$2:M636)),$L$2:$L$3995,0)),"")</f>
        <v/>
      </c>
      <c r="N636" s="78" t="str">
        <f>IFERROR(INDEX(all[الباركود],MATCH(SMALL($L$2:$L$3995,ROWS($N$2:N636)),$L$2:$L$3995,0)),"")</f>
        <v/>
      </c>
      <c r="O636" s="78" t="str">
        <f>IFERROR(INDEX(all[الشركة],MATCH(SMALL($L$2:$L$3995,ROWS($O$2:O636)),$L$2:$L$3995,0)),"")</f>
        <v/>
      </c>
      <c r="P636" s="79" t="str">
        <f>IFERROR(INDEX(all[سعر البيع],MATCH(SMALL($L$2:$L$3995,ROWS($P$2:P636)),$L$2:$L$3995,0)),"")</f>
        <v/>
      </c>
    </row>
    <row r="637" spans="1:16" x14ac:dyDescent="0.2">
      <c r="A637" s="71"/>
      <c r="B637" s="69"/>
      <c r="C637" s="69"/>
      <c r="D637" s="70"/>
      <c r="F637" s="77" t="str">
        <f>IFERROR(INDEX(all[اسم الصنف],MATCH(SMALL($I$2:$I$3995,ROWS($F$2:F637)),$I$2:$I$3995,0)),"")</f>
        <v/>
      </c>
      <c r="G637" s="78" t="str">
        <f>IFERROR(IF(SEARCH(بحث!$L$4,all[الشركة])&gt;0,ROW(G637),""),"")</f>
        <v/>
      </c>
      <c r="H637" s="78" t="str">
        <f>IFERROR(INDEX(all[الشركة],MATCH(SMALL($G$2:$G$3995,ROWS($H$2:H637)),$G$2:$G$3995,0)),"")</f>
        <v/>
      </c>
      <c r="I637" s="78" t="str">
        <f>IFERROR(IF(SEARCH(بحث!$L$4,all[الشركة])&gt;0,ROW(G637),""),"")</f>
        <v/>
      </c>
      <c r="J637" s="78" t="str">
        <f>IFERROR(INDEX(all[الباركود],MATCH(SMALL($I$2:$I$3995,ROWS($J$2:J637)),$I$2:$I$3995,0)),"")</f>
        <v/>
      </c>
      <c r="K637" s="79" t="str">
        <f>IFERROR(INDEX(all[سعر البيع],MATCH(SMALL($I$2:$I$3995,ROWS($K$2:K637)),$I$2:$I$3995,0)),"")</f>
        <v/>
      </c>
      <c r="L637" s="77" t="str">
        <f>IFERROR(IF(SEARCH(بحث!$D$4,all[اسم الصنف])&gt;0,ROW(L637),""),"")</f>
        <v/>
      </c>
      <c r="M637" s="78" t="str">
        <f>IFERROR(INDEX(all[اسم الصنف],MATCH(SMALL($L$2:$L$3995,ROWS($M$2:M637)),$L$2:$L$3995,0)),"")</f>
        <v/>
      </c>
      <c r="N637" s="78" t="str">
        <f>IFERROR(INDEX(all[الباركود],MATCH(SMALL($L$2:$L$3995,ROWS($N$2:N637)),$L$2:$L$3995,0)),"")</f>
        <v/>
      </c>
      <c r="O637" s="78" t="str">
        <f>IFERROR(INDEX(all[الشركة],MATCH(SMALL($L$2:$L$3995,ROWS($O$2:O637)),$L$2:$L$3995,0)),"")</f>
        <v/>
      </c>
      <c r="P637" s="79" t="str">
        <f>IFERROR(INDEX(all[سعر البيع],MATCH(SMALL($L$2:$L$3995,ROWS($P$2:P637)),$L$2:$L$3995,0)),"")</f>
        <v/>
      </c>
    </row>
    <row r="638" spans="1:16" x14ac:dyDescent="0.2">
      <c r="A638" s="71"/>
      <c r="B638" s="69"/>
      <c r="C638" s="69"/>
      <c r="D638" s="70"/>
      <c r="F638" s="77" t="str">
        <f>IFERROR(INDEX(all[اسم الصنف],MATCH(SMALL($I$2:$I$3995,ROWS($F$2:F638)),$I$2:$I$3995,0)),"")</f>
        <v/>
      </c>
      <c r="G638" s="78" t="str">
        <f>IFERROR(IF(SEARCH(بحث!$L$4,all[الشركة])&gt;0,ROW(G638),""),"")</f>
        <v/>
      </c>
      <c r="H638" s="78" t="str">
        <f>IFERROR(INDEX(all[الشركة],MATCH(SMALL($G$2:$G$3995,ROWS($H$2:H638)),$G$2:$G$3995,0)),"")</f>
        <v/>
      </c>
      <c r="I638" s="78" t="str">
        <f>IFERROR(IF(SEARCH(بحث!$L$4,all[الشركة])&gt;0,ROW(G638),""),"")</f>
        <v/>
      </c>
      <c r="J638" s="78" t="str">
        <f>IFERROR(INDEX(all[الباركود],MATCH(SMALL($I$2:$I$3995,ROWS($J$2:J638)),$I$2:$I$3995,0)),"")</f>
        <v/>
      </c>
      <c r="K638" s="79" t="str">
        <f>IFERROR(INDEX(all[سعر البيع],MATCH(SMALL($I$2:$I$3995,ROWS($K$2:K638)),$I$2:$I$3995,0)),"")</f>
        <v/>
      </c>
      <c r="L638" s="77" t="str">
        <f>IFERROR(IF(SEARCH(بحث!$D$4,all[اسم الصنف])&gt;0,ROW(L638),""),"")</f>
        <v/>
      </c>
      <c r="M638" s="78" t="str">
        <f>IFERROR(INDEX(all[اسم الصنف],MATCH(SMALL($L$2:$L$3995,ROWS($M$2:M638)),$L$2:$L$3995,0)),"")</f>
        <v/>
      </c>
      <c r="N638" s="78" t="str">
        <f>IFERROR(INDEX(all[الباركود],MATCH(SMALL($L$2:$L$3995,ROWS($N$2:N638)),$L$2:$L$3995,0)),"")</f>
        <v/>
      </c>
      <c r="O638" s="78" t="str">
        <f>IFERROR(INDEX(all[الشركة],MATCH(SMALL($L$2:$L$3995,ROWS($O$2:O638)),$L$2:$L$3995,0)),"")</f>
        <v/>
      </c>
      <c r="P638" s="79" t="str">
        <f>IFERROR(INDEX(all[سعر البيع],MATCH(SMALL($L$2:$L$3995,ROWS($P$2:P638)),$L$2:$L$3995,0)),"")</f>
        <v/>
      </c>
    </row>
    <row r="639" spans="1:16" x14ac:dyDescent="0.2">
      <c r="A639" s="71"/>
      <c r="B639" s="69"/>
      <c r="C639" s="69"/>
      <c r="D639" s="70"/>
      <c r="F639" s="77" t="str">
        <f>IFERROR(INDEX(all[اسم الصنف],MATCH(SMALL($I$2:$I$3995,ROWS($F$2:F639)),$I$2:$I$3995,0)),"")</f>
        <v/>
      </c>
      <c r="G639" s="78" t="str">
        <f>IFERROR(IF(SEARCH(بحث!$L$4,all[الشركة])&gt;0,ROW(G639),""),"")</f>
        <v/>
      </c>
      <c r="H639" s="78" t="str">
        <f>IFERROR(INDEX(all[الشركة],MATCH(SMALL($G$2:$G$3995,ROWS($H$2:H639)),$G$2:$G$3995,0)),"")</f>
        <v/>
      </c>
      <c r="I639" s="78" t="str">
        <f>IFERROR(IF(SEARCH(بحث!$L$4,all[الشركة])&gt;0,ROW(G639),""),"")</f>
        <v/>
      </c>
      <c r="J639" s="78" t="str">
        <f>IFERROR(INDEX(all[الباركود],MATCH(SMALL($I$2:$I$3995,ROWS($J$2:J639)),$I$2:$I$3995,0)),"")</f>
        <v/>
      </c>
      <c r="K639" s="79" t="str">
        <f>IFERROR(INDEX(all[سعر البيع],MATCH(SMALL($I$2:$I$3995,ROWS($K$2:K639)),$I$2:$I$3995,0)),"")</f>
        <v/>
      </c>
      <c r="L639" s="77" t="str">
        <f>IFERROR(IF(SEARCH(بحث!$D$4,all[اسم الصنف])&gt;0,ROW(L639),""),"")</f>
        <v/>
      </c>
      <c r="M639" s="78" t="str">
        <f>IFERROR(INDEX(all[اسم الصنف],MATCH(SMALL($L$2:$L$3995,ROWS($M$2:M639)),$L$2:$L$3995,0)),"")</f>
        <v/>
      </c>
      <c r="N639" s="78" t="str">
        <f>IFERROR(INDEX(all[الباركود],MATCH(SMALL($L$2:$L$3995,ROWS($N$2:N639)),$L$2:$L$3995,0)),"")</f>
        <v/>
      </c>
      <c r="O639" s="78" t="str">
        <f>IFERROR(INDEX(all[الشركة],MATCH(SMALL($L$2:$L$3995,ROWS($O$2:O639)),$L$2:$L$3995,0)),"")</f>
        <v/>
      </c>
      <c r="P639" s="79" t="str">
        <f>IFERROR(INDEX(all[سعر البيع],MATCH(SMALL($L$2:$L$3995,ROWS($P$2:P639)),$L$2:$L$3995,0)),"")</f>
        <v/>
      </c>
    </row>
    <row r="640" spans="1:16" x14ac:dyDescent="0.2">
      <c r="A640" s="71"/>
      <c r="B640" s="69"/>
      <c r="C640" s="69"/>
      <c r="D640" s="70"/>
      <c r="F640" s="77" t="str">
        <f>IFERROR(INDEX(all[اسم الصنف],MATCH(SMALL($I$2:$I$3995,ROWS($F$2:F640)),$I$2:$I$3995,0)),"")</f>
        <v/>
      </c>
      <c r="G640" s="78" t="str">
        <f>IFERROR(IF(SEARCH(بحث!$L$4,all[الشركة])&gt;0,ROW(G640),""),"")</f>
        <v/>
      </c>
      <c r="H640" s="78" t="str">
        <f>IFERROR(INDEX(all[الشركة],MATCH(SMALL($G$2:$G$3995,ROWS($H$2:H640)),$G$2:$G$3995,0)),"")</f>
        <v/>
      </c>
      <c r="I640" s="78" t="str">
        <f>IFERROR(IF(SEARCH(بحث!$L$4,all[الشركة])&gt;0,ROW(G640),""),"")</f>
        <v/>
      </c>
      <c r="J640" s="78" t="str">
        <f>IFERROR(INDEX(all[الباركود],MATCH(SMALL($I$2:$I$3995,ROWS($J$2:J640)),$I$2:$I$3995,0)),"")</f>
        <v/>
      </c>
      <c r="K640" s="79" t="str">
        <f>IFERROR(INDEX(all[سعر البيع],MATCH(SMALL($I$2:$I$3995,ROWS($K$2:K640)),$I$2:$I$3995,0)),"")</f>
        <v/>
      </c>
      <c r="L640" s="77" t="str">
        <f>IFERROR(IF(SEARCH(بحث!$D$4,all[اسم الصنف])&gt;0,ROW(L640),""),"")</f>
        <v/>
      </c>
      <c r="M640" s="78" t="str">
        <f>IFERROR(INDEX(all[اسم الصنف],MATCH(SMALL($L$2:$L$3995,ROWS($M$2:M640)),$L$2:$L$3995,0)),"")</f>
        <v/>
      </c>
      <c r="N640" s="78" t="str">
        <f>IFERROR(INDEX(all[الباركود],MATCH(SMALL($L$2:$L$3995,ROWS($N$2:N640)),$L$2:$L$3995,0)),"")</f>
        <v/>
      </c>
      <c r="O640" s="78" t="str">
        <f>IFERROR(INDEX(all[الشركة],MATCH(SMALL($L$2:$L$3995,ROWS($O$2:O640)),$L$2:$L$3995,0)),"")</f>
        <v/>
      </c>
      <c r="P640" s="79" t="str">
        <f>IFERROR(INDEX(all[سعر البيع],MATCH(SMALL($L$2:$L$3995,ROWS($P$2:P640)),$L$2:$L$3995,0)),"")</f>
        <v/>
      </c>
    </row>
    <row r="641" spans="1:16" x14ac:dyDescent="0.2">
      <c r="A641" s="71"/>
      <c r="B641" s="69"/>
      <c r="C641" s="69"/>
      <c r="D641" s="70"/>
      <c r="F641" s="77" t="str">
        <f>IFERROR(INDEX(all[اسم الصنف],MATCH(SMALL($I$2:$I$3995,ROWS($F$2:F641)),$I$2:$I$3995,0)),"")</f>
        <v/>
      </c>
      <c r="G641" s="78" t="str">
        <f>IFERROR(IF(SEARCH(بحث!$L$4,all[الشركة])&gt;0,ROW(G641),""),"")</f>
        <v/>
      </c>
      <c r="H641" s="78" t="str">
        <f>IFERROR(INDEX(all[الشركة],MATCH(SMALL($G$2:$G$3995,ROWS($H$2:H641)),$G$2:$G$3995,0)),"")</f>
        <v/>
      </c>
      <c r="I641" s="78" t="str">
        <f>IFERROR(IF(SEARCH(بحث!$L$4,all[الشركة])&gt;0,ROW(G641),""),"")</f>
        <v/>
      </c>
      <c r="J641" s="78" t="str">
        <f>IFERROR(INDEX(all[الباركود],MATCH(SMALL($I$2:$I$3995,ROWS($J$2:J641)),$I$2:$I$3995,0)),"")</f>
        <v/>
      </c>
      <c r="K641" s="79" t="str">
        <f>IFERROR(INDEX(all[سعر البيع],MATCH(SMALL($I$2:$I$3995,ROWS($K$2:K641)),$I$2:$I$3995,0)),"")</f>
        <v/>
      </c>
      <c r="L641" s="77" t="str">
        <f>IFERROR(IF(SEARCH(بحث!$D$4,all[اسم الصنف])&gt;0,ROW(L641),""),"")</f>
        <v/>
      </c>
      <c r="M641" s="78" t="str">
        <f>IFERROR(INDEX(all[اسم الصنف],MATCH(SMALL($L$2:$L$3995,ROWS($M$2:M641)),$L$2:$L$3995,0)),"")</f>
        <v/>
      </c>
      <c r="N641" s="78" t="str">
        <f>IFERROR(INDEX(all[الباركود],MATCH(SMALL($L$2:$L$3995,ROWS($N$2:N641)),$L$2:$L$3995,0)),"")</f>
        <v/>
      </c>
      <c r="O641" s="78" t="str">
        <f>IFERROR(INDEX(all[الشركة],MATCH(SMALL($L$2:$L$3995,ROWS($O$2:O641)),$L$2:$L$3995,0)),"")</f>
        <v/>
      </c>
      <c r="P641" s="79" t="str">
        <f>IFERROR(INDEX(all[سعر البيع],MATCH(SMALL($L$2:$L$3995,ROWS($P$2:P641)),$L$2:$L$3995,0)),"")</f>
        <v/>
      </c>
    </row>
    <row r="642" spans="1:16" x14ac:dyDescent="0.2">
      <c r="A642" s="71"/>
      <c r="B642" s="69"/>
      <c r="C642" s="69"/>
      <c r="D642" s="70"/>
      <c r="F642" s="77" t="str">
        <f>IFERROR(INDEX(all[اسم الصنف],MATCH(SMALL($I$2:$I$3995,ROWS($F$2:F642)),$I$2:$I$3995,0)),"")</f>
        <v/>
      </c>
      <c r="G642" s="78" t="str">
        <f>IFERROR(IF(SEARCH(بحث!$L$4,all[الشركة])&gt;0,ROW(G642),""),"")</f>
        <v/>
      </c>
      <c r="H642" s="78" t="str">
        <f>IFERROR(INDEX(all[الشركة],MATCH(SMALL($G$2:$G$3995,ROWS($H$2:H642)),$G$2:$G$3995,0)),"")</f>
        <v/>
      </c>
      <c r="I642" s="78" t="str">
        <f>IFERROR(IF(SEARCH(بحث!$L$4,all[الشركة])&gt;0,ROW(G642),""),"")</f>
        <v/>
      </c>
      <c r="J642" s="78" t="str">
        <f>IFERROR(INDEX(all[الباركود],MATCH(SMALL($I$2:$I$3995,ROWS($J$2:J642)),$I$2:$I$3995,0)),"")</f>
        <v/>
      </c>
      <c r="K642" s="79" t="str">
        <f>IFERROR(INDEX(all[سعر البيع],MATCH(SMALL($I$2:$I$3995,ROWS($K$2:K642)),$I$2:$I$3995,0)),"")</f>
        <v/>
      </c>
      <c r="L642" s="77" t="str">
        <f>IFERROR(IF(SEARCH(بحث!$D$4,all[اسم الصنف])&gt;0,ROW(L642),""),"")</f>
        <v/>
      </c>
      <c r="M642" s="78" t="str">
        <f>IFERROR(INDEX(all[اسم الصنف],MATCH(SMALL($L$2:$L$3995,ROWS($M$2:M642)),$L$2:$L$3995,0)),"")</f>
        <v/>
      </c>
      <c r="N642" s="78" t="str">
        <f>IFERROR(INDEX(all[الباركود],MATCH(SMALL($L$2:$L$3995,ROWS($N$2:N642)),$L$2:$L$3995,0)),"")</f>
        <v/>
      </c>
      <c r="O642" s="78" t="str">
        <f>IFERROR(INDEX(all[الشركة],MATCH(SMALL($L$2:$L$3995,ROWS($O$2:O642)),$L$2:$L$3995,0)),"")</f>
        <v/>
      </c>
      <c r="P642" s="79" t="str">
        <f>IFERROR(INDEX(all[سعر البيع],MATCH(SMALL($L$2:$L$3995,ROWS($P$2:P642)),$L$2:$L$3995,0)),"")</f>
        <v/>
      </c>
    </row>
    <row r="643" spans="1:16" x14ac:dyDescent="0.2">
      <c r="A643" s="71"/>
      <c r="B643" s="69"/>
      <c r="C643" s="69"/>
      <c r="D643" s="70"/>
      <c r="F643" s="77" t="str">
        <f>IFERROR(INDEX(all[اسم الصنف],MATCH(SMALL($I$2:$I$3995,ROWS($F$2:F643)),$I$2:$I$3995,0)),"")</f>
        <v/>
      </c>
      <c r="G643" s="78" t="str">
        <f>IFERROR(IF(SEARCH(بحث!$L$4,all[الشركة])&gt;0,ROW(G643),""),"")</f>
        <v/>
      </c>
      <c r="H643" s="78" t="str">
        <f>IFERROR(INDEX(all[الشركة],MATCH(SMALL($G$2:$G$3995,ROWS($H$2:H643)),$G$2:$G$3995,0)),"")</f>
        <v/>
      </c>
      <c r="I643" s="78" t="str">
        <f>IFERROR(IF(SEARCH(بحث!$L$4,all[الشركة])&gt;0,ROW(G643),""),"")</f>
        <v/>
      </c>
      <c r="J643" s="78" t="str">
        <f>IFERROR(INDEX(all[الباركود],MATCH(SMALL($I$2:$I$3995,ROWS($J$2:J643)),$I$2:$I$3995,0)),"")</f>
        <v/>
      </c>
      <c r="K643" s="79" t="str">
        <f>IFERROR(INDEX(all[سعر البيع],MATCH(SMALL($I$2:$I$3995,ROWS($K$2:K643)),$I$2:$I$3995,0)),"")</f>
        <v/>
      </c>
      <c r="L643" s="77" t="str">
        <f>IFERROR(IF(SEARCH(بحث!$D$4,all[اسم الصنف])&gt;0,ROW(L643),""),"")</f>
        <v/>
      </c>
      <c r="M643" s="78" t="str">
        <f>IFERROR(INDEX(all[اسم الصنف],MATCH(SMALL($L$2:$L$3995,ROWS($M$2:M643)),$L$2:$L$3995,0)),"")</f>
        <v/>
      </c>
      <c r="N643" s="78" t="str">
        <f>IFERROR(INDEX(all[الباركود],MATCH(SMALL($L$2:$L$3995,ROWS($N$2:N643)),$L$2:$L$3995,0)),"")</f>
        <v/>
      </c>
      <c r="O643" s="78" t="str">
        <f>IFERROR(INDEX(all[الشركة],MATCH(SMALL($L$2:$L$3995,ROWS($O$2:O643)),$L$2:$L$3995,0)),"")</f>
        <v/>
      </c>
      <c r="P643" s="79" t="str">
        <f>IFERROR(INDEX(all[سعر البيع],MATCH(SMALL($L$2:$L$3995,ROWS($P$2:P643)),$L$2:$L$3995,0)),"")</f>
        <v/>
      </c>
    </row>
    <row r="644" spans="1:16" x14ac:dyDescent="0.2">
      <c r="A644" s="71"/>
      <c r="B644" s="69"/>
      <c r="C644" s="69"/>
      <c r="D644" s="70"/>
      <c r="F644" s="77" t="str">
        <f>IFERROR(INDEX(all[اسم الصنف],MATCH(SMALL($I$2:$I$3995,ROWS($F$2:F644)),$I$2:$I$3995,0)),"")</f>
        <v/>
      </c>
      <c r="G644" s="78" t="str">
        <f>IFERROR(IF(SEARCH(بحث!$L$4,all[الشركة])&gt;0,ROW(G644),""),"")</f>
        <v/>
      </c>
      <c r="H644" s="78" t="str">
        <f>IFERROR(INDEX(all[الشركة],MATCH(SMALL($G$2:$G$3995,ROWS($H$2:H644)),$G$2:$G$3995,0)),"")</f>
        <v/>
      </c>
      <c r="I644" s="78" t="str">
        <f>IFERROR(IF(SEARCH(بحث!$L$4,all[الشركة])&gt;0,ROW(G644),""),"")</f>
        <v/>
      </c>
      <c r="J644" s="78" t="str">
        <f>IFERROR(INDEX(all[الباركود],MATCH(SMALL($I$2:$I$3995,ROWS($J$2:J644)),$I$2:$I$3995,0)),"")</f>
        <v/>
      </c>
      <c r="K644" s="79" t="str">
        <f>IFERROR(INDEX(all[سعر البيع],MATCH(SMALL($I$2:$I$3995,ROWS($K$2:K644)),$I$2:$I$3995,0)),"")</f>
        <v/>
      </c>
      <c r="L644" s="77" t="str">
        <f>IFERROR(IF(SEARCH(بحث!$D$4,all[اسم الصنف])&gt;0,ROW(L644),""),"")</f>
        <v/>
      </c>
      <c r="M644" s="78" t="str">
        <f>IFERROR(INDEX(all[اسم الصنف],MATCH(SMALL($L$2:$L$3995,ROWS($M$2:M644)),$L$2:$L$3995,0)),"")</f>
        <v/>
      </c>
      <c r="N644" s="78" t="str">
        <f>IFERROR(INDEX(all[الباركود],MATCH(SMALL($L$2:$L$3995,ROWS($N$2:N644)),$L$2:$L$3995,0)),"")</f>
        <v/>
      </c>
      <c r="O644" s="78" t="str">
        <f>IFERROR(INDEX(all[الشركة],MATCH(SMALL($L$2:$L$3995,ROWS($O$2:O644)),$L$2:$L$3995,0)),"")</f>
        <v/>
      </c>
      <c r="P644" s="79" t="str">
        <f>IFERROR(INDEX(all[سعر البيع],MATCH(SMALL($L$2:$L$3995,ROWS($P$2:P644)),$L$2:$L$3995,0)),"")</f>
        <v/>
      </c>
    </row>
    <row r="645" spans="1:16" x14ac:dyDescent="0.2">
      <c r="A645" s="71"/>
      <c r="B645" s="69"/>
      <c r="C645" s="69"/>
      <c r="D645" s="70"/>
      <c r="F645" s="77" t="str">
        <f>IFERROR(INDEX(all[اسم الصنف],MATCH(SMALL($I$2:$I$3995,ROWS($F$2:F645)),$I$2:$I$3995,0)),"")</f>
        <v/>
      </c>
      <c r="G645" s="78" t="str">
        <f>IFERROR(IF(SEARCH(بحث!$L$4,all[الشركة])&gt;0,ROW(G645),""),"")</f>
        <v/>
      </c>
      <c r="H645" s="78" t="str">
        <f>IFERROR(INDEX(all[الشركة],MATCH(SMALL($G$2:$G$3995,ROWS($H$2:H645)),$G$2:$G$3995,0)),"")</f>
        <v/>
      </c>
      <c r="I645" s="78" t="str">
        <f>IFERROR(IF(SEARCH(بحث!$L$4,all[الشركة])&gt;0,ROW(G645),""),"")</f>
        <v/>
      </c>
      <c r="J645" s="78" t="str">
        <f>IFERROR(INDEX(all[الباركود],MATCH(SMALL($I$2:$I$3995,ROWS($J$2:J645)),$I$2:$I$3995,0)),"")</f>
        <v/>
      </c>
      <c r="K645" s="79" t="str">
        <f>IFERROR(INDEX(all[سعر البيع],MATCH(SMALL($I$2:$I$3995,ROWS($K$2:K645)),$I$2:$I$3995,0)),"")</f>
        <v/>
      </c>
      <c r="L645" s="77" t="str">
        <f>IFERROR(IF(SEARCH(بحث!$D$4,all[اسم الصنف])&gt;0,ROW(L645),""),"")</f>
        <v/>
      </c>
      <c r="M645" s="78" t="str">
        <f>IFERROR(INDEX(all[اسم الصنف],MATCH(SMALL($L$2:$L$3995,ROWS($M$2:M645)),$L$2:$L$3995,0)),"")</f>
        <v/>
      </c>
      <c r="N645" s="78" t="str">
        <f>IFERROR(INDEX(all[الباركود],MATCH(SMALL($L$2:$L$3995,ROWS($N$2:N645)),$L$2:$L$3995,0)),"")</f>
        <v/>
      </c>
      <c r="O645" s="78" t="str">
        <f>IFERROR(INDEX(all[الشركة],MATCH(SMALL($L$2:$L$3995,ROWS($O$2:O645)),$L$2:$L$3995,0)),"")</f>
        <v/>
      </c>
      <c r="P645" s="79" t="str">
        <f>IFERROR(INDEX(all[سعر البيع],MATCH(SMALL($L$2:$L$3995,ROWS($P$2:P645)),$L$2:$L$3995,0)),"")</f>
        <v/>
      </c>
    </row>
    <row r="646" spans="1:16" x14ac:dyDescent="0.2">
      <c r="A646" s="71"/>
      <c r="B646" s="69"/>
      <c r="C646" s="69"/>
      <c r="D646" s="70"/>
      <c r="F646" s="77" t="str">
        <f>IFERROR(INDEX(all[اسم الصنف],MATCH(SMALL($I$2:$I$3995,ROWS($F$2:F646)),$I$2:$I$3995,0)),"")</f>
        <v/>
      </c>
      <c r="G646" s="78" t="str">
        <f>IFERROR(IF(SEARCH(بحث!$L$4,all[الشركة])&gt;0,ROW(G646),""),"")</f>
        <v/>
      </c>
      <c r="H646" s="78" t="str">
        <f>IFERROR(INDEX(all[الشركة],MATCH(SMALL($G$2:$G$3995,ROWS($H$2:H646)),$G$2:$G$3995,0)),"")</f>
        <v/>
      </c>
      <c r="I646" s="78" t="str">
        <f>IFERROR(IF(SEARCH(بحث!$L$4,all[الشركة])&gt;0,ROW(G646),""),"")</f>
        <v/>
      </c>
      <c r="J646" s="78" t="str">
        <f>IFERROR(INDEX(all[الباركود],MATCH(SMALL($I$2:$I$3995,ROWS($J$2:J646)),$I$2:$I$3995,0)),"")</f>
        <v/>
      </c>
      <c r="K646" s="79" t="str">
        <f>IFERROR(INDEX(all[سعر البيع],MATCH(SMALL($I$2:$I$3995,ROWS($K$2:K646)),$I$2:$I$3995,0)),"")</f>
        <v/>
      </c>
      <c r="L646" s="77" t="str">
        <f>IFERROR(IF(SEARCH(بحث!$D$4,all[اسم الصنف])&gt;0,ROW(L646),""),"")</f>
        <v/>
      </c>
      <c r="M646" s="78" t="str">
        <f>IFERROR(INDEX(all[اسم الصنف],MATCH(SMALL($L$2:$L$3995,ROWS($M$2:M646)),$L$2:$L$3995,0)),"")</f>
        <v/>
      </c>
      <c r="N646" s="78" t="str">
        <f>IFERROR(INDEX(all[الباركود],MATCH(SMALL($L$2:$L$3995,ROWS($N$2:N646)),$L$2:$L$3995,0)),"")</f>
        <v/>
      </c>
      <c r="O646" s="78" t="str">
        <f>IFERROR(INDEX(all[الشركة],MATCH(SMALL($L$2:$L$3995,ROWS($O$2:O646)),$L$2:$L$3995,0)),"")</f>
        <v/>
      </c>
      <c r="P646" s="79" t="str">
        <f>IFERROR(INDEX(all[سعر البيع],MATCH(SMALL($L$2:$L$3995,ROWS($P$2:P646)),$L$2:$L$3995,0)),"")</f>
        <v/>
      </c>
    </row>
    <row r="647" spans="1:16" x14ac:dyDescent="0.2">
      <c r="A647" s="71"/>
      <c r="B647" s="69"/>
      <c r="C647" s="69"/>
      <c r="D647" s="70"/>
      <c r="F647" s="77" t="str">
        <f>IFERROR(INDEX(all[اسم الصنف],MATCH(SMALL($I$2:$I$3995,ROWS($F$2:F647)),$I$2:$I$3995,0)),"")</f>
        <v/>
      </c>
      <c r="G647" s="78" t="str">
        <f>IFERROR(IF(SEARCH(بحث!$L$4,all[الشركة])&gt;0,ROW(G647),""),"")</f>
        <v/>
      </c>
      <c r="H647" s="78" t="str">
        <f>IFERROR(INDEX(all[الشركة],MATCH(SMALL($G$2:$G$3995,ROWS($H$2:H647)),$G$2:$G$3995,0)),"")</f>
        <v/>
      </c>
      <c r="I647" s="78" t="str">
        <f>IFERROR(IF(SEARCH(بحث!$L$4,all[الشركة])&gt;0,ROW(G647),""),"")</f>
        <v/>
      </c>
      <c r="J647" s="78" t="str">
        <f>IFERROR(INDEX(all[الباركود],MATCH(SMALL($I$2:$I$3995,ROWS($J$2:J647)),$I$2:$I$3995,0)),"")</f>
        <v/>
      </c>
      <c r="K647" s="79" t="str">
        <f>IFERROR(INDEX(all[سعر البيع],MATCH(SMALL($I$2:$I$3995,ROWS($K$2:K647)),$I$2:$I$3995,0)),"")</f>
        <v/>
      </c>
      <c r="L647" s="77" t="str">
        <f>IFERROR(IF(SEARCH(بحث!$D$4,all[اسم الصنف])&gt;0,ROW(L647),""),"")</f>
        <v/>
      </c>
      <c r="M647" s="78" t="str">
        <f>IFERROR(INDEX(all[اسم الصنف],MATCH(SMALL($L$2:$L$3995,ROWS($M$2:M647)),$L$2:$L$3995,0)),"")</f>
        <v/>
      </c>
      <c r="N647" s="78" t="str">
        <f>IFERROR(INDEX(all[الباركود],MATCH(SMALL($L$2:$L$3995,ROWS($N$2:N647)),$L$2:$L$3995,0)),"")</f>
        <v/>
      </c>
      <c r="O647" s="78" t="str">
        <f>IFERROR(INDEX(all[الشركة],MATCH(SMALL($L$2:$L$3995,ROWS($O$2:O647)),$L$2:$L$3995,0)),"")</f>
        <v/>
      </c>
      <c r="P647" s="79" t="str">
        <f>IFERROR(INDEX(all[سعر البيع],MATCH(SMALL($L$2:$L$3995,ROWS($P$2:P647)),$L$2:$L$3995,0)),"")</f>
        <v/>
      </c>
    </row>
    <row r="648" spans="1:16" x14ac:dyDescent="0.2">
      <c r="A648" s="71"/>
      <c r="B648" s="69"/>
      <c r="C648" s="69"/>
      <c r="D648" s="70"/>
      <c r="F648" s="77" t="str">
        <f>IFERROR(INDEX(all[اسم الصنف],MATCH(SMALL($I$2:$I$3995,ROWS($F$2:F648)),$I$2:$I$3995,0)),"")</f>
        <v/>
      </c>
      <c r="G648" s="78" t="str">
        <f>IFERROR(IF(SEARCH(بحث!$L$4,all[الشركة])&gt;0,ROW(G648),""),"")</f>
        <v/>
      </c>
      <c r="H648" s="78" t="str">
        <f>IFERROR(INDEX(all[الشركة],MATCH(SMALL($G$2:$G$3995,ROWS($H$2:H648)),$G$2:$G$3995,0)),"")</f>
        <v/>
      </c>
      <c r="I648" s="78" t="str">
        <f>IFERROR(IF(SEARCH(بحث!$L$4,all[الشركة])&gt;0,ROW(G648),""),"")</f>
        <v/>
      </c>
      <c r="J648" s="78" t="str">
        <f>IFERROR(INDEX(all[الباركود],MATCH(SMALL($I$2:$I$3995,ROWS($J$2:J648)),$I$2:$I$3995,0)),"")</f>
        <v/>
      </c>
      <c r="K648" s="79" t="str">
        <f>IFERROR(INDEX(all[سعر البيع],MATCH(SMALL($I$2:$I$3995,ROWS($K$2:K648)),$I$2:$I$3995,0)),"")</f>
        <v/>
      </c>
      <c r="L648" s="77" t="str">
        <f>IFERROR(IF(SEARCH(بحث!$D$4,all[اسم الصنف])&gt;0,ROW(L648),""),"")</f>
        <v/>
      </c>
      <c r="M648" s="78" t="str">
        <f>IFERROR(INDEX(all[اسم الصنف],MATCH(SMALL($L$2:$L$3995,ROWS($M$2:M648)),$L$2:$L$3995,0)),"")</f>
        <v/>
      </c>
      <c r="N648" s="78" t="str">
        <f>IFERROR(INDEX(all[الباركود],MATCH(SMALL($L$2:$L$3995,ROWS($N$2:N648)),$L$2:$L$3995,0)),"")</f>
        <v/>
      </c>
      <c r="O648" s="78" t="str">
        <f>IFERROR(INDEX(all[الشركة],MATCH(SMALL($L$2:$L$3995,ROWS($O$2:O648)),$L$2:$L$3995,0)),"")</f>
        <v/>
      </c>
      <c r="P648" s="79" t="str">
        <f>IFERROR(INDEX(all[سعر البيع],MATCH(SMALL($L$2:$L$3995,ROWS($P$2:P648)),$L$2:$L$3995,0)),"")</f>
        <v/>
      </c>
    </row>
    <row r="649" spans="1:16" x14ac:dyDescent="0.2">
      <c r="A649" s="71"/>
      <c r="B649" s="69"/>
      <c r="C649" s="69"/>
      <c r="D649" s="70"/>
      <c r="F649" s="77" t="str">
        <f>IFERROR(INDEX(all[اسم الصنف],MATCH(SMALL($I$2:$I$3995,ROWS($F$2:F649)),$I$2:$I$3995,0)),"")</f>
        <v/>
      </c>
      <c r="G649" s="78" t="str">
        <f>IFERROR(IF(SEARCH(بحث!$L$4,all[الشركة])&gt;0,ROW(G649),""),"")</f>
        <v/>
      </c>
      <c r="H649" s="78" t="str">
        <f>IFERROR(INDEX(all[الشركة],MATCH(SMALL($G$2:$G$3995,ROWS($H$2:H649)),$G$2:$G$3995,0)),"")</f>
        <v/>
      </c>
      <c r="I649" s="78" t="str">
        <f>IFERROR(IF(SEARCH(بحث!$L$4,all[الشركة])&gt;0,ROW(G649),""),"")</f>
        <v/>
      </c>
      <c r="J649" s="78" t="str">
        <f>IFERROR(INDEX(all[الباركود],MATCH(SMALL($I$2:$I$3995,ROWS($J$2:J649)),$I$2:$I$3995,0)),"")</f>
        <v/>
      </c>
      <c r="K649" s="79" t="str">
        <f>IFERROR(INDEX(all[سعر البيع],MATCH(SMALL($I$2:$I$3995,ROWS($K$2:K649)),$I$2:$I$3995,0)),"")</f>
        <v/>
      </c>
      <c r="L649" s="77" t="str">
        <f>IFERROR(IF(SEARCH(بحث!$D$4,all[اسم الصنف])&gt;0,ROW(L649),""),"")</f>
        <v/>
      </c>
      <c r="M649" s="78" t="str">
        <f>IFERROR(INDEX(all[اسم الصنف],MATCH(SMALL($L$2:$L$3995,ROWS($M$2:M649)),$L$2:$L$3995,0)),"")</f>
        <v/>
      </c>
      <c r="N649" s="78" t="str">
        <f>IFERROR(INDEX(all[الباركود],MATCH(SMALL($L$2:$L$3995,ROWS($N$2:N649)),$L$2:$L$3995,0)),"")</f>
        <v/>
      </c>
      <c r="O649" s="78" t="str">
        <f>IFERROR(INDEX(all[الشركة],MATCH(SMALL($L$2:$L$3995,ROWS($O$2:O649)),$L$2:$L$3995,0)),"")</f>
        <v/>
      </c>
      <c r="P649" s="79" t="str">
        <f>IFERROR(INDEX(all[سعر البيع],MATCH(SMALL($L$2:$L$3995,ROWS($P$2:P649)),$L$2:$L$3995,0)),"")</f>
        <v/>
      </c>
    </row>
    <row r="650" spans="1:16" x14ac:dyDescent="0.2">
      <c r="A650" s="71" t="str">
        <f>[1]All!E655</f>
        <v>2981</v>
      </c>
      <c r="B650" s="69" t="str">
        <f>[1]All!F655</f>
        <v>1/2 لتر مصلب سريع ناشونال kp 900</v>
      </c>
      <c r="C650" s="69" t="str">
        <f>[1]All!G655</f>
        <v>ناشونال</v>
      </c>
      <c r="D650" s="70">
        <f>[1]All!H655</f>
        <v>97</v>
      </c>
      <c r="F650" s="77" t="str">
        <f>IFERROR(INDEX(all[اسم الصنف],MATCH(SMALL($I$2:$I$3995,ROWS($F$2:F650)),$I$2:$I$3995,0)),"")</f>
        <v/>
      </c>
      <c r="G650" s="78" t="str">
        <f>IFERROR(IF(SEARCH(بحث!$L$4,all[الشركة])&gt;0,ROW(G650),""),"")</f>
        <v/>
      </c>
      <c r="H650" s="78" t="str">
        <f>IFERROR(INDEX(all[الشركة],MATCH(SMALL($G$2:$G$3995,ROWS($H$2:H650)),$G$2:$G$3995,0)),"")</f>
        <v/>
      </c>
      <c r="I650" s="78" t="str">
        <f>IFERROR(IF(SEARCH(بحث!$L$4,all[الشركة])&gt;0,ROW(G650),""),"")</f>
        <v/>
      </c>
      <c r="J650" s="78" t="str">
        <f>IFERROR(INDEX(all[الباركود],MATCH(SMALL($I$2:$I$3995,ROWS($J$2:J650)),$I$2:$I$3995,0)),"")</f>
        <v/>
      </c>
      <c r="K650" s="79" t="str">
        <f>IFERROR(INDEX(all[سعر البيع],MATCH(SMALL($I$2:$I$3995,ROWS($K$2:K650)),$I$2:$I$3995,0)),"")</f>
        <v/>
      </c>
      <c r="L650" s="77" t="str">
        <f>IFERROR(IF(SEARCH(بحث!$D$4,all[اسم الصنف])&gt;0,ROW(L650),""),"")</f>
        <v/>
      </c>
      <c r="M650" s="78" t="str">
        <f>IFERROR(INDEX(all[اسم الصنف],MATCH(SMALL($L$2:$L$3995,ROWS($M$2:M650)),$L$2:$L$3995,0)),"")</f>
        <v/>
      </c>
      <c r="N650" s="78" t="str">
        <f>IFERROR(INDEX(all[الباركود],MATCH(SMALL($L$2:$L$3995,ROWS($N$2:N650)),$L$2:$L$3995,0)),"")</f>
        <v/>
      </c>
      <c r="O650" s="78" t="str">
        <f>IFERROR(INDEX(all[الشركة],MATCH(SMALL($L$2:$L$3995,ROWS($O$2:O650)),$L$2:$L$3995,0)),"")</f>
        <v/>
      </c>
      <c r="P650" s="79" t="str">
        <f>IFERROR(INDEX(all[سعر البيع],MATCH(SMALL($L$2:$L$3995,ROWS($P$2:P650)),$L$2:$L$3995,0)),"")</f>
        <v/>
      </c>
    </row>
    <row r="651" spans="1:16" x14ac:dyDescent="0.2">
      <c r="A651" s="71" t="str">
        <f>[1]All!E656</f>
        <v>2982</v>
      </c>
      <c r="B651" s="69" t="str">
        <f>[1]All!F656</f>
        <v>كرتونه لصق حراري ناشونال بني 2.5سم دوبل</v>
      </c>
      <c r="C651" s="69" t="str">
        <f>[1]All!G656</f>
        <v>ناشونال</v>
      </c>
      <c r="D651" s="70">
        <f>[1]All!H656</f>
        <v>390.01</v>
      </c>
      <c r="F651" s="77" t="str">
        <f>IFERROR(INDEX(all[اسم الصنف],MATCH(SMALL($I$2:$I$3995,ROWS($F$2:F651)),$I$2:$I$3995,0)),"")</f>
        <v/>
      </c>
      <c r="G651" s="78" t="str">
        <f>IFERROR(IF(SEARCH(بحث!$L$4,all[الشركة])&gt;0,ROW(G651),""),"")</f>
        <v/>
      </c>
      <c r="H651" s="78" t="str">
        <f>IFERROR(INDEX(all[الشركة],MATCH(SMALL($G$2:$G$3995,ROWS($H$2:H651)),$G$2:$G$3995,0)),"")</f>
        <v/>
      </c>
      <c r="I651" s="78" t="str">
        <f>IFERROR(IF(SEARCH(بحث!$L$4,all[الشركة])&gt;0,ROW(G651),""),"")</f>
        <v/>
      </c>
      <c r="J651" s="78" t="str">
        <f>IFERROR(INDEX(all[الباركود],MATCH(SMALL($I$2:$I$3995,ROWS($J$2:J651)),$I$2:$I$3995,0)),"")</f>
        <v/>
      </c>
      <c r="K651" s="79" t="str">
        <f>IFERROR(INDEX(all[سعر البيع],MATCH(SMALL($I$2:$I$3995,ROWS($K$2:K651)),$I$2:$I$3995,0)),"")</f>
        <v/>
      </c>
      <c r="L651" s="77" t="str">
        <f>IFERROR(IF(SEARCH(بحث!$D$4,all[اسم الصنف])&gt;0,ROW(L651),""),"")</f>
        <v/>
      </c>
      <c r="M651" s="78" t="str">
        <f>IFERROR(INDEX(all[اسم الصنف],MATCH(SMALL($L$2:$L$3995,ROWS($M$2:M651)),$L$2:$L$3995,0)),"")</f>
        <v/>
      </c>
      <c r="N651" s="78" t="str">
        <f>IFERROR(INDEX(all[الباركود],MATCH(SMALL($L$2:$L$3995,ROWS($N$2:N651)),$L$2:$L$3995,0)),"")</f>
        <v/>
      </c>
      <c r="O651" s="78" t="str">
        <f>IFERROR(INDEX(all[الشركة],MATCH(SMALL($L$2:$L$3995,ROWS($O$2:O651)),$L$2:$L$3995,0)),"")</f>
        <v/>
      </c>
      <c r="P651" s="79" t="str">
        <f>IFERROR(INDEX(all[سعر البيع],MATCH(SMALL($L$2:$L$3995,ROWS($P$2:P651)),$L$2:$L$3995,0)),"")</f>
        <v/>
      </c>
    </row>
    <row r="652" spans="1:16" x14ac:dyDescent="0.2">
      <c r="A652" s="71"/>
      <c r="B652" s="69"/>
      <c r="C652" s="69"/>
      <c r="D652" s="70"/>
      <c r="F652" s="77" t="str">
        <f>IFERROR(INDEX(all[اسم الصنف],MATCH(SMALL($I$2:$I$3995,ROWS($F$2:F652)),$I$2:$I$3995,0)),"")</f>
        <v/>
      </c>
      <c r="G652" s="78" t="str">
        <f>IFERROR(IF(SEARCH(بحث!$L$4,all[الشركة])&gt;0,ROW(G652),""),"")</f>
        <v/>
      </c>
      <c r="H652" s="78" t="str">
        <f>IFERROR(INDEX(all[الشركة],MATCH(SMALL($G$2:$G$3995,ROWS($H$2:H652)),$G$2:$G$3995,0)),"")</f>
        <v/>
      </c>
      <c r="I652" s="78" t="str">
        <f>IFERROR(IF(SEARCH(بحث!$L$4,all[الشركة])&gt;0,ROW(G652),""),"")</f>
        <v/>
      </c>
      <c r="J652" s="78" t="str">
        <f>IFERROR(INDEX(all[الباركود],MATCH(SMALL($I$2:$I$3995,ROWS($J$2:J652)),$I$2:$I$3995,0)),"")</f>
        <v/>
      </c>
      <c r="K652" s="79" t="str">
        <f>IFERROR(INDEX(all[سعر البيع],MATCH(SMALL($I$2:$I$3995,ROWS($K$2:K652)),$I$2:$I$3995,0)),"")</f>
        <v/>
      </c>
      <c r="L652" s="77" t="str">
        <f>IFERROR(IF(SEARCH(بحث!$D$4,all[اسم الصنف])&gt;0,ROW(L652),""),"")</f>
        <v/>
      </c>
      <c r="M652" s="78" t="str">
        <f>IFERROR(INDEX(all[اسم الصنف],MATCH(SMALL($L$2:$L$3995,ROWS($M$2:M652)),$L$2:$L$3995,0)),"")</f>
        <v/>
      </c>
      <c r="N652" s="78" t="str">
        <f>IFERROR(INDEX(all[الباركود],MATCH(SMALL($L$2:$L$3995,ROWS($N$2:N652)),$L$2:$L$3995,0)),"")</f>
        <v/>
      </c>
      <c r="O652" s="78" t="str">
        <f>IFERROR(INDEX(all[الشركة],MATCH(SMALL($L$2:$L$3995,ROWS($O$2:O652)),$L$2:$L$3995,0)),"")</f>
        <v/>
      </c>
      <c r="P652" s="79" t="str">
        <f>IFERROR(INDEX(all[سعر البيع],MATCH(SMALL($L$2:$L$3995,ROWS($P$2:P652)),$L$2:$L$3995,0)),"")</f>
        <v/>
      </c>
    </row>
    <row r="653" spans="1:16" x14ac:dyDescent="0.2">
      <c r="A653" s="71"/>
      <c r="B653" s="69"/>
      <c r="C653" s="69"/>
      <c r="D653" s="70"/>
      <c r="F653" s="77" t="str">
        <f>IFERROR(INDEX(all[اسم الصنف],MATCH(SMALL($I$2:$I$3995,ROWS($F$2:F653)),$I$2:$I$3995,0)),"")</f>
        <v/>
      </c>
      <c r="G653" s="78" t="str">
        <f>IFERROR(IF(SEARCH(بحث!$L$4,all[الشركة])&gt;0,ROW(G653),""),"")</f>
        <v/>
      </c>
      <c r="H653" s="78" t="str">
        <f>IFERROR(INDEX(all[الشركة],MATCH(SMALL($G$2:$G$3995,ROWS($H$2:H653)),$G$2:$G$3995,0)),"")</f>
        <v/>
      </c>
      <c r="I653" s="78" t="str">
        <f>IFERROR(IF(SEARCH(بحث!$L$4,all[الشركة])&gt;0,ROW(G653),""),"")</f>
        <v/>
      </c>
      <c r="J653" s="78" t="str">
        <f>IFERROR(INDEX(all[الباركود],MATCH(SMALL($I$2:$I$3995,ROWS($J$2:J653)),$I$2:$I$3995,0)),"")</f>
        <v/>
      </c>
      <c r="K653" s="79" t="str">
        <f>IFERROR(INDEX(all[سعر البيع],MATCH(SMALL($I$2:$I$3995,ROWS($K$2:K653)),$I$2:$I$3995,0)),"")</f>
        <v/>
      </c>
      <c r="L653" s="77" t="str">
        <f>IFERROR(IF(SEARCH(بحث!$D$4,all[اسم الصنف])&gt;0,ROW(L653),""),"")</f>
        <v/>
      </c>
      <c r="M653" s="78" t="str">
        <f>IFERROR(INDEX(all[اسم الصنف],MATCH(SMALL($L$2:$L$3995,ROWS($M$2:M653)),$L$2:$L$3995,0)),"")</f>
        <v/>
      </c>
      <c r="N653" s="78" t="str">
        <f>IFERROR(INDEX(all[الباركود],MATCH(SMALL($L$2:$L$3995,ROWS($N$2:N653)),$L$2:$L$3995,0)),"")</f>
        <v/>
      </c>
      <c r="O653" s="78" t="str">
        <f>IFERROR(INDEX(all[الشركة],MATCH(SMALL($L$2:$L$3995,ROWS($O$2:O653)),$L$2:$L$3995,0)),"")</f>
        <v/>
      </c>
      <c r="P653" s="79" t="str">
        <f>IFERROR(INDEX(all[سعر البيع],MATCH(SMALL($L$2:$L$3995,ROWS($P$2:P653)),$L$2:$L$3995,0)),"")</f>
        <v/>
      </c>
    </row>
    <row r="654" spans="1:16" x14ac:dyDescent="0.2">
      <c r="A654" s="71" t="str">
        <f>[1]All!E659</f>
        <v>2985</v>
      </c>
      <c r="B654" s="69" t="str">
        <f>[1]All!F659</f>
        <v xml:space="preserve">كيلو قطيفه ليزر بيور </v>
      </c>
      <c r="C654" s="69" t="str">
        <f>[1]All!G659</f>
        <v>بيور</v>
      </c>
      <c r="D654" s="70">
        <f>[1]All!H659</f>
        <v>240</v>
      </c>
      <c r="F654" s="77" t="str">
        <f>IFERROR(INDEX(all[اسم الصنف],MATCH(SMALL($I$2:$I$3995,ROWS($F$2:F654)),$I$2:$I$3995,0)),"")</f>
        <v/>
      </c>
      <c r="G654" s="78" t="str">
        <f>IFERROR(IF(SEARCH(بحث!$L$4,all[الشركة])&gt;0,ROW(G654),""),"")</f>
        <v/>
      </c>
      <c r="H654" s="78" t="str">
        <f>IFERROR(INDEX(all[الشركة],MATCH(SMALL($G$2:$G$3995,ROWS($H$2:H654)),$G$2:$G$3995,0)),"")</f>
        <v/>
      </c>
      <c r="I654" s="78" t="str">
        <f>IFERROR(IF(SEARCH(بحث!$L$4,all[الشركة])&gt;0,ROW(G654),""),"")</f>
        <v/>
      </c>
      <c r="J654" s="78" t="str">
        <f>IFERROR(INDEX(all[الباركود],MATCH(SMALL($I$2:$I$3995,ROWS($J$2:J654)),$I$2:$I$3995,0)),"")</f>
        <v/>
      </c>
      <c r="K654" s="79" t="str">
        <f>IFERROR(INDEX(all[سعر البيع],MATCH(SMALL($I$2:$I$3995,ROWS($K$2:K654)),$I$2:$I$3995,0)),"")</f>
        <v/>
      </c>
      <c r="L654" s="77" t="str">
        <f>IFERROR(IF(SEARCH(بحث!$D$4,all[اسم الصنف])&gt;0,ROW(L654),""),"")</f>
        <v/>
      </c>
      <c r="M654" s="78" t="str">
        <f>IFERROR(INDEX(all[اسم الصنف],MATCH(SMALL($L$2:$L$3995,ROWS($M$2:M654)),$L$2:$L$3995,0)),"")</f>
        <v/>
      </c>
      <c r="N654" s="78" t="str">
        <f>IFERROR(INDEX(all[الباركود],MATCH(SMALL($L$2:$L$3995,ROWS($N$2:N654)),$L$2:$L$3995,0)),"")</f>
        <v/>
      </c>
      <c r="O654" s="78" t="str">
        <f>IFERROR(INDEX(all[الشركة],MATCH(SMALL($L$2:$L$3995,ROWS($O$2:O654)),$L$2:$L$3995,0)),"")</f>
        <v/>
      </c>
      <c r="P654" s="79" t="str">
        <f>IFERROR(INDEX(all[سعر البيع],MATCH(SMALL($L$2:$L$3995,ROWS($P$2:P654)),$L$2:$L$3995,0)),"")</f>
        <v/>
      </c>
    </row>
    <row r="655" spans="1:16" x14ac:dyDescent="0.2">
      <c r="A655" s="71"/>
      <c r="B655" s="69"/>
      <c r="C655" s="69"/>
      <c r="D655" s="70"/>
      <c r="F655" s="77" t="str">
        <f>IFERROR(INDEX(all[اسم الصنف],MATCH(SMALL($I$2:$I$3995,ROWS($F$2:F655)),$I$2:$I$3995,0)),"")</f>
        <v/>
      </c>
      <c r="G655" s="78" t="str">
        <f>IFERROR(IF(SEARCH(بحث!$L$4,all[الشركة])&gt;0,ROW(G655),""),"")</f>
        <v/>
      </c>
      <c r="H655" s="78" t="str">
        <f>IFERROR(INDEX(all[الشركة],MATCH(SMALL($G$2:$G$3995,ROWS($H$2:H655)),$G$2:$G$3995,0)),"")</f>
        <v/>
      </c>
      <c r="I655" s="78" t="str">
        <f>IFERROR(IF(SEARCH(بحث!$L$4,all[الشركة])&gt;0,ROW(G655),""),"")</f>
        <v/>
      </c>
      <c r="J655" s="78" t="str">
        <f>IFERROR(INDEX(all[الباركود],MATCH(SMALL($I$2:$I$3995,ROWS($J$2:J655)),$I$2:$I$3995,0)),"")</f>
        <v/>
      </c>
      <c r="K655" s="79" t="str">
        <f>IFERROR(INDEX(all[سعر البيع],MATCH(SMALL($I$2:$I$3995,ROWS($K$2:K655)),$I$2:$I$3995,0)),"")</f>
        <v/>
      </c>
      <c r="L655" s="77" t="str">
        <f>IFERROR(IF(SEARCH(بحث!$D$4,all[اسم الصنف])&gt;0,ROW(L655),""),"")</f>
        <v/>
      </c>
      <c r="M655" s="78" t="str">
        <f>IFERROR(INDEX(all[اسم الصنف],MATCH(SMALL($L$2:$L$3995,ROWS($M$2:M655)),$L$2:$L$3995,0)),"")</f>
        <v/>
      </c>
      <c r="N655" s="78" t="str">
        <f>IFERROR(INDEX(all[الباركود],MATCH(SMALL($L$2:$L$3995,ROWS($N$2:N655)),$L$2:$L$3995,0)),"")</f>
        <v/>
      </c>
      <c r="O655" s="78" t="str">
        <f>IFERROR(INDEX(all[الشركة],MATCH(SMALL($L$2:$L$3995,ROWS($O$2:O655)),$L$2:$L$3995,0)),"")</f>
        <v/>
      </c>
      <c r="P655" s="79" t="str">
        <f>IFERROR(INDEX(all[سعر البيع],MATCH(SMALL($L$2:$L$3995,ROWS($P$2:P655)),$L$2:$L$3995,0)),"")</f>
        <v/>
      </c>
    </row>
    <row r="656" spans="1:16" x14ac:dyDescent="0.2">
      <c r="A656" s="71"/>
      <c r="B656" s="69"/>
      <c r="C656" s="69"/>
      <c r="D656" s="70"/>
      <c r="F656" s="77" t="str">
        <f>IFERROR(INDEX(all[اسم الصنف],MATCH(SMALL($I$2:$I$3995,ROWS($F$2:F656)),$I$2:$I$3995,0)),"")</f>
        <v/>
      </c>
      <c r="G656" s="78" t="str">
        <f>IFERROR(IF(SEARCH(بحث!$L$4,all[الشركة])&gt;0,ROW(G656),""),"")</f>
        <v/>
      </c>
      <c r="H656" s="78" t="str">
        <f>IFERROR(INDEX(all[الشركة],MATCH(SMALL($G$2:$G$3995,ROWS($H$2:H656)),$G$2:$G$3995,0)),"")</f>
        <v/>
      </c>
      <c r="I656" s="78" t="str">
        <f>IFERROR(IF(SEARCH(بحث!$L$4,all[الشركة])&gt;0,ROW(G656),""),"")</f>
        <v/>
      </c>
      <c r="J656" s="78" t="str">
        <f>IFERROR(INDEX(all[الباركود],MATCH(SMALL($I$2:$I$3995,ROWS($J$2:J656)),$I$2:$I$3995,0)),"")</f>
        <v/>
      </c>
      <c r="K656" s="79" t="str">
        <f>IFERROR(INDEX(all[سعر البيع],MATCH(SMALL($I$2:$I$3995,ROWS($K$2:K656)),$I$2:$I$3995,0)),"")</f>
        <v/>
      </c>
      <c r="L656" s="77" t="str">
        <f>IFERROR(IF(SEARCH(بحث!$D$4,all[اسم الصنف])&gt;0,ROW(L656),""),"")</f>
        <v/>
      </c>
      <c r="M656" s="78" t="str">
        <f>IFERROR(INDEX(all[اسم الصنف],MATCH(SMALL($L$2:$L$3995,ROWS($M$2:M656)),$L$2:$L$3995,0)),"")</f>
        <v/>
      </c>
      <c r="N656" s="78" t="str">
        <f>IFERROR(INDEX(all[الباركود],MATCH(SMALL($L$2:$L$3995,ROWS($N$2:N656)),$L$2:$L$3995,0)),"")</f>
        <v/>
      </c>
      <c r="O656" s="78" t="str">
        <f>IFERROR(INDEX(all[الشركة],MATCH(SMALL($L$2:$L$3995,ROWS($O$2:O656)),$L$2:$L$3995,0)),"")</f>
        <v/>
      </c>
      <c r="P656" s="79" t="str">
        <f>IFERROR(INDEX(all[سعر البيع],MATCH(SMALL($L$2:$L$3995,ROWS($P$2:P656)),$L$2:$L$3995,0)),"")</f>
        <v/>
      </c>
    </row>
    <row r="657" spans="1:16" x14ac:dyDescent="0.2">
      <c r="A657" s="71"/>
      <c r="B657" s="69"/>
      <c r="C657" s="69"/>
      <c r="D657" s="70"/>
      <c r="F657" s="77" t="str">
        <f>IFERROR(INDEX(all[اسم الصنف],MATCH(SMALL($I$2:$I$3995,ROWS($F$2:F657)),$I$2:$I$3995,0)),"")</f>
        <v/>
      </c>
      <c r="G657" s="78" t="str">
        <f>IFERROR(IF(SEARCH(بحث!$L$4,all[الشركة])&gt;0,ROW(G657),""),"")</f>
        <v/>
      </c>
      <c r="H657" s="78" t="str">
        <f>IFERROR(INDEX(all[الشركة],MATCH(SMALL($G$2:$G$3995,ROWS($H$2:H657)),$G$2:$G$3995,0)),"")</f>
        <v/>
      </c>
      <c r="I657" s="78" t="str">
        <f>IFERROR(IF(SEARCH(بحث!$L$4,all[الشركة])&gt;0,ROW(G657),""),"")</f>
        <v/>
      </c>
      <c r="J657" s="78" t="str">
        <f>IFERROR(INDEX(all[الباركود],MATCH(SMALL($I$2:$I$3995,ROWS($J$2:J657)),$I$2:$I$3995,0)),"")</f>
        <v/>
      </c>
      <c r="K657" s="79" t="str">
        <f>IFERROR(INDEX(all[سعر البيع],MATCH(SMALL($I$2:$I$3995,ROWS($K$2:K657)),$I$2:$I$3995,0)),"")</f>
        <v/>
      </c>
      <c r="L657" s="77" t="str">
        <f>IFERROR(IF(SEARCH(بحث!$D$4,all[اسم الصنف])&gt;0,ROW(L657),""),"")</f>
        <v/>
      </c>
      <c r="M657" s="78" t="str">
        <f>IFERROR(INDEX(all[اسم الصنف],MATCH(SMALL($L$2:$L$3995,ROWS($M$2:M657)),$L$2:$L$3995,0)),"")</f>
        <v/>
      </c>
      <c r="N657" s="78" t="str">
        <f>IFERROR(INDEX(all[الباركود],MATCH(SMALL($L$2:$L$3995,ROWS($N$2:N657)),$L$2:$L$3995,0)),"")</f>
        <v/>
      </c>
      <c r="O657" s="78" t="str">
        <f>IFERROR(INDEX(all[الشركة],MATCH(SMALL($L$2:$L$3995,ROWS($O$2:O657)),$L$2:$L$3995,0)),"")</f>
        <v/>
      </c>
      <c r="P657" s="79" t="str">
        <f>IFERROR(INDEX(all[سعر البيع],MATCH(SMALL($L$2:$L$3995,ROWS($P$2:P657)),$L$2:$L$3995,0)),"")</f>
        <v/>
      </c>
    </row>
    <row r="658" spans="1:16" x14ac:dyDescent="0.2">
      <c r="A658" s="71"/>
      <c r="B658" s="69"/>
      <c r="C658" s="69"/>
      <c r="D658" s="70"/>
      <c r="F658" s="77" t="str">
        <f>IFERROR(INDEX(all[اسم الصنف],MATCH(SMALL($I$2:$I$3995,ROWS($F$2:F658)),$I$2:$I$3995,0)),"")</f>
        <v/>
      </c>
      <c r="G658" s="78" t="str">
        <f>IFERROR(IF(SEARCH(بحث!$L$4,all[الشركة])&gt;0,ROW(G658),""),"")</f>
        <v/>
      </c>
      <c r="H658" s="78" t="str">
        <f>IFERROR(INDEX(all[الشركة],MATCH(SMALL($G$2:$G$3995,ROWS($H$2:H658)),$G$2:$G$3995,0)),"")</f>
        <v/>
      </c>
      <c r="I658" s="78" t="str">
        <f>IFERROR(IF(SEARCH(بحث!$L$4,all[الشركة])&gt;0,ROW(G658),""),"")</f>
        <v/>
      </c>
      <c r="J658" s="78" t="str">
        <f>IFERROR(INDEX(all[الباركود],MATCH(SMALL($I$2:$I$3995,ROWS($J$2:J658)),$I$2:$I$3995,0)),"")</f>
        <v/>
      </c>
      <c r="K658" s="79" t="str">
        <f>IFERROR(INDEX(all[سعر البيع],MATCH(SMALL($I$2:$I$3995,ROWS($K$2:K658)),$I$2:$I$3995,0)),"")</f>
        <v/>
      </c>
      <c r="L658" s="77" t="str">
        <f>IFERROR(IF(SEARCH(بحث!$D$4,all[اسم الصنف])&gt;0,ROW(L658),""),"")</f>
        <v/>
      </c>
      <c r="M658" s="78" t="str">
        <f>IFERROR(INDEX(all[اسم الصنف],MATCH(SMALL($L$2:$L$3995,ROWS($M$2:M658)),$L$2:$L$3995,0)),"")</f>
        <v/>
      </c>
      <c r="N658" s="78" t="str">
        <f>IFERROR(INDEX(all[الباركود],MATCH(SMALL($L$2:$L$3995,ROWS($N$2:N658)),$L$2:$L$3995,0)),"")</f>
        <v/>
      </c>
      <c r="O658" s="78" t="str">
        <f>IFERROR(INDEX(all[الشركة],MATCH(SMALL($L$2:$L$3995,ROWS($O$2:O658)),$L$2:$L$3995,0)),"")</f>
        <v/>
      </c>
      <c r="P658" s="79" t="str">
        <f>IFERROR(INDEX(all[سعر البيع],MATCH(SMALL($L$2:$L$3995,ROWS($P$2:P658)),$L$2:$L$3995,0)),"")</f>
        <v/>
      </c>
    </row>
    <row r="659" spans="1:16" x14ac:dyDescent="0.2">
      <c r="A659" s="71"/>
      <c r="B659" s="69"/>
      <c r="C659" s="69"/>
      <c r="D659" s="70"/>
      <c r="F659" s="77" t="str">
        <f>IFERROR(INDEX(all[اسم الصنف],MATCH(SMALL($I$2:$I$3995,ROWS($F$2:F659)),$I$2:$I$3995,0)),"")</f>
        <v/>
      </c>
      <c r="G659" s="78" t="str">
        <f>IFERROR(IF(SEARCH(بحث!$L$4,all[الشركة])&gt;0,ROW(G659),""),"")</f>
        <v/>
      </c>
      <c r="H659" s="78" t="str">
        <f>IFERROR(INDEX(all[الشركة],MATCH(SMALL($G$2:$G$3995,ROWS($H$2:H659)),$G$2:$G$3995,0)),"")</f>
        <v/>
      </c>
      <c r="I659" s="78" t="str">
        <f>IFERROR(IF(SEARCH(بحث!$L$4,all[الشركة])&gt;0,ROW(G659),""),"")</f>
        <v/>
      </c>
      <c r="J659" s="78" t="str">
        <f>IFERROR(INDEX(all[الباركود],MATCH(SMALL($I$2:$I$3995,ROWS($J$2:J659)),$I$2:$I$3995,0)),"")</f>
        <v/>
      </c>
      <c r="K659" s="79" t="str">
        <f>IFERROR(INDEX(all[سعر البيع],MATCH(SMALL($I$2:$I$3995,ROWS($K$2:K659)),$I$2:$I$3995,0)),"")</f>
        <v/>
      </c>
      <c r="L659" s="77" t="str">
        <f>IFERROR(IF(SEARCH(بحث!$D$4,all[اسم الصنف])&gt;0,ROW(L659),""),"")</f>
        <v/>
      </c>
      <c r="M659" s="78" t="str">
        <f>IFERROR(INDEX(all[اسم الصنف],MATCH(SMALL($L$2:$L$3995,ROWS($M$2:M659)),$L$2:$L$3995,0)),"")</f>
        <v/>
      </c>
      <c r="N659" s="78" t="str">
        <f>IFERROR(INDEX(all[الباركود],MATCH(SMALL($L$2:$L$3995,ROWS($N$2:N659)),$L$2:$L$3995,0)),"")</f>
        <v/>
      </c>
      <c r="O659" s="78" t="str">
        <f>IFERROR(INDEX(all[الشركة],MATCH(SMALL($L$2:$L$3995,ROWS($O$2:O659)),$L$2:$L$3995,0)),"")</f>
        <v/>
      </c>
      <c r="P659" s="79" t="str">
        <f>IFERROR(INDEX(all[سعر البيع],MATCH(SMALL($L$2:$L$3995,ROWS($P$2:P659)),$L$2:$L$3995,0)),"")</f>
        <v/>
      </c>
    </row>
    <row r="660" spans="1:16" x14ac:dyDescent="0.2">
      <c r="A660" s="71"/>
      <c r="B660" s="69"/>
      <c r="C660" s="69"/>
      <c r="D660" s="70"/>
      <c r="F660" s="77" t="str">
        <f>IFERROR(INDEX(all[اسم الصنف],MATCH(SMALL($I$2:$I$3995,ROWS($F$2:F660)),$I$2:$I$3995,0)),"")</f>
        <v/>
      </c>
      <c r="G660" s="78" t="str">
        <f>IFERROR(IF(SEARCH(بحث!$L$4,all[الشركة])&gt;0,ROW(G660),""),"")</f>
        <v/>
      </c>
      <c r="H660" s="78" t="str">
        <f>IFERROR(INDEX(all[الشركة],MATCH(SMALL($G$2:$G$3995,ROWS($H$2:H660)),$G$2:$G$3995,0)),"")</f>
        <v/>
      </c>
      <c r="I660" s="78" t="str">
        <f>IFERROR(IF(SEARCH(بحث!$L$4,all[الشركة])&gt;0,ROW(G660),""),"")</f>
        <v/>
      </c>
      <c r="J660" s="78" t="str">
        <f>IFERROR(INDEX(all[الباركود],MATCH(SMALL($I$2:$I$3995,ROWS($J$2:J660)),$I$2:$I$3995,0)),"")</f>
        <v/>
      </c>
      <c r="K660" s="79" t="str">
        <f>IFERROR(INDEX(all[سعر البيع],MATCH(SMALL($I$2:$I$3995,ROWS($K$2:K660)),$I$2:$I$3995,0)),"")</f>
        <v/>
      </c>
      <c r="L660" s="77" t="str">
        <f>IFERROR(IF(SEARCH(بحث!$D$4,all[اسم الصنف])&gt;0,ROW(L660),""),"")</f>
        <v/>
      </c>
      <c r="M660" s="78" t="str">
        <f>IFERROR(INDEX(all[اسم الصنف],MATCH(SMALL($L$2:$L$3995,ROWS($M$2:M660)),$L$2:$L$3995,0)),"")</f>
        <v/>
      </c>
      <c r="N660" s="78" t="str">
        <f>IFERROR(INDEX(all[الباركود],MATCH(SMALL($L$2:$L$3995,ROWS($N$2:N660)),$L$2:$L$3995,0)),"")</f>
        <v/>
      </c>
      <c r="O660" s="78" t="str">
        <f>IFERROR(INDEX(all[الشركة],MATCH(SMALL($L$2:$L$3995,ROWS($O$2:O660)),$L$2:$L$3995,0)),"")</f>
        <v/>
      </c>
      <c r="P660" s="79" t="str">
        <f>IFERROR(INDEX(all[سعر البيع],MATCH(SMALL($L$2:$L$3995,ROWS($P$2:P660)),$L$2:$L$3995,0)),"")</f>
        <v/>
      </c>
    </row>
    <row r="661" spans="1:16" x14ac:dyDescent="0.2">
      <c r="A661" s="71"/>
      <c r="B661" s="69"/>
      <c r="C661" s="69"/>
      <c r="D661" s="70"/>
      <c r="F661" s="77" t="str">
        <f>IFERROR(INDEX(all[اسم الصنف],MATCH(SMALL($I$2:$I$3995,ROWS($F$2:F661)),$I$2:$I$3995,0)),"")</f>
        <v/>
      </c>
      <c r="G661" s="78" t="str">
        <f>IFERROR(IF(SEARCH(بحث!$L$4,all[الشركة])&gt;0,ROW(G661),""),"")</f>
        <v/>
      </c>
      <c r="H661" s="78" t="str">
        <f>IFERROR(INDEX(all[الشركة],MATCH(SMALL($G$2:$G$3995,ROWS($H$2:H661)),$G$2:$G$3995,0)),"")</f>
        <v/>
      </c>
      <c r="I661" s="78" t="str">
        <f>IFERROR(IF(SEARCH(بحث!$L$4,all[الشركة])&gt;0,ROW(G661),""),"")</f>
        <v/>
      </c>
      <c r="J661" s="78" t="str">
        <f>IFERROR(INDEX(all[الباركود],MATCH(SMALL($I$2:$I$3995,ROWS($J$2:J661)),$I$2:$I$3995,0)),"")</f>
        <v/>
      </c>
      <c r="K661" s="79" t="str">
        <f>IFERROR(INDEX(all[سعر البيع],MATCH(SMALL($I$2:$I$3995,ROWS($K$2:K661)),$I$2:$I$3995,0)),"")</f>
        <v/>
      </c>
      <c r="L661" s="77" t="str">
        <f>IFERROR(IF(SEARCH(بحث!$D$4,all[اسم الصنف])&gt;0,ROW(L661),""),"")</f>
        <v/>
      </c>
      <c r="M661" s="78" t="str">
        <f>IFERROR(INDEX(all[اسم الصنف],MATCH(SMALL($L$2:$L$3995,ROWS($M$2:M661)),$L$2:$L$3995,0)),"")</f>
        <v/>
      </c>
      <c r="N661" s="78" t="str">
        <f>IFERROR(INDEX(all[الباركود],MATCH(SMALL($L$2:$L$3995,ROWS($N$2:N661)),$L$2:$L$3995,0)),"")</f>
        <v/>
      </c>
      <c r="O661" s="78" t="str">
        <f>IFERROR(INDEX(all[الشركة],MATCH(SMALL($L$2:$L$3995,ROWS($O$2:O661)),$L$2:$L$3995,0)),"")</f>
        <v/>
      </c>
      <c r="P661" s="79" t="str">
        <f>IFERROR(INDEX(all[سعر البيع],MATCH(SMALL($L$2:$L$3995,ROWS($P$2:P661)),$L$2:$L$3995,0)),"")</f>
        <v/>
      </c>
    </row>
    <row r="662" spans="1:16" x14ac:dyDescent="0.2">
      <c r="A662" s="71"/>
      <c r="B662" s="69"/>
      <c r="C662" s="69"/>
      <c r="D662" s="70"/>
      <c r="F662" s="77" t="str">
        <f>IFERROR(INDEX(all[اسم الصنف],MATCH(SMALL($I$2:$I$3995,ROWS($F$2:F662)),$I$2:$I$3995,0)),"")</f>
        <v/>
      </c>
      <c r="G662" s="78" t="str">
        <f>IFERROR(IF(SEARCH(بحث!$L$4,all[الشركة])&gt;0,ROW(G662),""),"")</f>
        <v/>
      </c>
      <c r="H662" s="78" t="str">
        <f>IFERROR(INDEX(all[الشركة],MATCH(SMALL($G$2:$G$3995,ROWS($H$2:H662)),$G$2:$G$3995,0)),"")</f>
        <v/>
      </c>
      <c r="I662" s="78" t="str">
        <f>IFERROR(IF(SEARCH(بحث!$L$4,all[الشركة])&gt;0,ROW(G662),""),"")</f>
        <v/>
      </c>
      <c r="J662" s="78" t="str">
        <f>IFERROR(INDEX(all[الباركود],MATCH(SMALL($I$2:$I$3995,ROWS($J$2:J662)),$I$2:$I$3995,0)),"")</f>
        <v/>
      </c>
      <c r="K662" s="79" t="str">
        <f>IFERROR(INDEX(all[سعر البيع],MATCH(SMALL($I$2:$I$3995,ROWS($K$2:K662)),$I$2:$I$3995,0)),"")</f>
        <v/>
      </c>
      <c r="L662" s="77" t="str">
        <f>IFERROR(IF(SEARCH(بحث!$D$4,all[اسم الصنف])&gt;0,ROW(L662),""),"")</f>
        <v/>
      </c>
      <c r="M662" s="78" t="str">
        <f>IFERROR(INDEX(all[اسم الصنف],MATCH(SMALL($L$2:$L$3995,ROWS($M$2:M662)),$L$2:$L$3995,0)),"")</f>
        <v/>
      </c>
      <c r="N662" s="78" t="str">
        <f>IFERROR(INDEX(all[الباركود],MATCH(SMALL($L$2:$L$3995,ROWS($N$2:N662)),$L$2:$L$3995,0)),"")</f>
        <v/>
      </c>
      <c r="O662" s="78" t="str">
        <f>IFERROR(INDEX(all[الشركة],MATCH(SMALL($L$2:$L$3995,ROWS($O$2:O662)),$L$2:$L$3995,0)),"")</f>
        <v/>
      </c>
      <c r="P662" s="79" t="str">
        <f>IFERROR(INDEX(all[سعر البيع],MATCH(SMALL($L$2:$L$3995,ROWS($P$2:P662)),$L$2:$L$3995,0)),"")</f>
        <v/>
      </c>
    </row>
    <row r="663" spans="1:16" x14ac:dyDescent="0.2">
      <c r="A663" s="71" t="str">
        <f>[1]All!E668</f>
        <v>2995</v>
      </c>
      <c r="B663" s="69" t="str">
        <f>[1]All!F668</f>
        <v>جالون معجون لاتكس سايبس 5ك</v>
      </c>
      <c r="C663" s="69" t="str">
        <f>[1]All!G668</f>
        <v>سايبس</v>
      </c>
      <c r="D663" s="70">
        <f>[1]All!H668</f>
        <v>49</v>
      </c>
      <c r="F663" s="77" t="str">
        <f>IFERROR(INDEX(all[اسم الصنف],MATCH(SMALL($I$2:$I$3995,ROWS($F$2:F663)),$I$2:$I$3995,0)),"")</f>
        <v/>
      </c>
      <c r="G663" s="78" t="str">
        <f>IFERROR(IF(SEARCH(بحث!$L$4,all[الشركة])&gt;0,ROW(G663),""),"")</f>
        <v/>
      </c>
      <c r="H663" s="78" t="str">
        <f>IFERROR(INDEX(all[الشركة],MATCH(SMALL($G$2:$G$3995,ROWS($H$2:H663)),$G$2:$G$3995,0)),"")</f>
        <v/>
      </c>
      <c r="I663" s="78" t="str">
        <f>IFERROR(IF(SEARCH(بحث!$L$4,all[الشركة])&gt;0,ROW(G663),""),"")</f>
        <v/>
      </c>
      <c r="J663" s="78" t="str">
        <f>IFERROR(INDEX(all[الباركود],MATCH(SMALL($I$2:$I$3995,ROWS($J$2:J663)),$I$2:$I$3995,0)),"")</f>
        <v/>
      </c>
      <c r="K663" s="79" t="str">
        <f>IFERROR(INDEX(all[سعر البيع],MATCH(SMALL($I$2:$I$3995,ROWS($K$2:K663)),$I$2:$I$3995,0)),"")</f>
        <v/>
      </c>
      <c r="L663" s="77" t="str">
        <f>IFERROR(IF(SEARCH(بحث!$D$4,all[اسم الصنف])&gt;0,ROW(L663),""),"")</f>
        <v/>
      </c>
      <c r="M663" s="78" t="str">
        <f>IFERROR(INDEX(all[اسم الصنف],MATCH(SMALL($L$2:$L$3995,ROWS($M$2:M663)),$L$2:$L$3995,0)),"")</f>
        <v/>
      </c>
      <c r="N663" s="78" t="str">
        <f>IFERROR(INDEX(all[الباركود],MATCH(SMALL($L$2:$L$3995,ROWS($N$2:N663)),$L$2:$L$3995,0)),"")</f>
        <v/>
      </c>
      <c r="O663" s="78" t="str">
        <f>IFERROR(INDEX(all[الشركة],MATCH(SMALL($L$2:$L$3995,ROWS($O$2:O663)),$L$2:$L$3995,0)),"")</f>
        <v/>
      </c>
      <c r="P663" s="79" t="str">
        <f>IFERROR(INDEX(all[سعر البيع],MATCH(SMALL($L$2:$L$3995,ROWS($P$2:P663)),$L$2:$L$3995,0)),"")</f>
        <v/>
      </c>
    </row>
    <row r="664" spans="1:16" x14ac:dyDescent="0.2">
      <c r="A664" s="71"/>
      <c r="B664" s="69"/>
      <c r="C664" s="69"/>
      <c r="D664" s="70"/>
      <c r="F664" s="77" t="str">
        <f>IFERROR(INDEX(all[اسم الصنف],MATCH(SMALL($I$2:$I$3995,ROWS($F$2:F664)),$I$2:$I$3995,0)),"")</f>
        <v/>
      </c>
      <c r="G664" s="78" t="str">
        <f>IFERROR(IF(SEARCH(بحث!$L$4,all[الشركة])&gt;0,ROW(G664),""),"")</f>
        <v/>
      </c>
      <c r="H664" s="78" t="str">
        <f>IFERROR(INDEX(all[الشركة],MATCH(SMALL($G$2:$G$3995,ROWS($H$2:H664)),$G$2:$G$3995,0)),"")</f>
        <v/>
      </c>
      <c r="I664" s="78" t="str">
        <f>IFERROR(IF(SEARCH(بحث!$L$4,all[الشركة])&gt;0,ROW(G664),""),"")</f>
        <v/>
      </c>
      <c r="J664" s="78" t="str">
        <f>IFERROR(INDEX(all[الباركود],MATCH(SMALL($I$2:$I$3995,ROWS($J$2:J664)),$I$2:$I$3995,0)),"")</f>
        <v/>
      </c>
      <c r="K664" s="79" t="str">
        <f>IFERROR(INDEX(all[سعر البيع],MATCH(SMALL($I$2:$I$3995,ROWS($K$2:K664)),$I$2:$I$3995,0)),"")</f>
        <v/>
      </c>
      <c r="L664" s="77" t="str">
        <f>IFERROR(IF(SEARCH(بحث!$D$4,all[اسم الصنف])&gt;0,ROW(L664),""),"")</f>
        <v/>
      </c>
      <c r="M664" s="78" t="str">
        <f>IFERROR(INDEX(all[اسم الصنف],MATCH(SMALL($L$2:$L$3995,ROWS($M$2:M664)),$L$2:$L$3995,0)),"")</f>
        <v/>
      </c>
      <c r="N664" s="78" t="str">
        <f>IFERROR(INDEX(all[الباركود],MATCH(SMALL($L$2:$L$3995,ROWS($N$2:N664)),$L$2:$L$3995,0)),"")</f>
        <v/>
      </c>
      <c r="O664" s="78" t="str">
        <f>IFERROR(INDEX(all[الشركة],MATCH(SMALL($L$2:$L$3995,ROWS($O$2:O664)),$L$2:$L$3995,0)),"")</f>
        <v/>
      </c>
      <c r="P664" s="79" t="str">
        <f>IFERROR(INDEX(all[سعر البيع],MATCH(SMALL($L$2:$L$3995,ROWS($P$2:P664)),$L$2:$L$3995,0)),"")</f>
        <v/>
      </c>
    </row>
    <row r="665" spans="1:16" x14ac:dyDescent="0.2">
      <c r="A665" s="71"/>
      <c r="B665" s="69"/>
      <c r="C665" s="69"/>
      <c r="D665" s="70"/>
      <c r="F665" s="77" t="str">
        <f>IFERROR(INDEX(all[اسم الصنف],MATCH(SMALL($I$2:$I$3995,ROWS($F$2:F665)),$I$2:$I$3995,0)),"")</f>
        <v/>
      </c>
      <c r="G665" s="78" t="str">
        <f>IFERROR(IF(SEARCH(بحث!$L$4,all[الشركة])&gt;0,ROW(G665),""),"")</f>
        <v/>
      </c>
      <c r="H665" s="78" t="str">
        <f>IFERROR(INDEX(all[الشركة],MATCH(SMALL($G$2:$G$3995,ROWS($H$2:H665)),$G$2:$G$3995,0)),"")</f>
        <v/>
      </c>
      <c r="I665" s="78" t="str">
        <f>IFERROR(IF(SEARCH(بحث!$L$4,all[الشركة])&gt;0,ROW(G665),""),"")</f>
        <v/>
      </c>
      <c r="J665" s="78" t="str">
        <f>IFERROR(INDEX(all[الباركود],MATCH(SMALL($I$2:$I$3995,ROWS($J$2:J665)),$I$2:$I$3995,0)),"")</f>
        <v/>
      </c>
      <c r="K665" s="79" t="str">
        <f>IFERROR(INDEX(all[سعر البيع],MATCH(SMALL($I$2:$I$3995,ROWS($K$2:K665)),$I$2:$I$3995,0)),"")</f>
        <v/>
      </c>
      <c r="L665" s="77" t="str">
        <f>IFERROR(IF(SEARCH(بحث!$D$4,all[اسم الصنف])&gt;0,ROW(L665),""),"")</f>
        <v/>
      </c>
      <c r="M665" s="78" t="str">
        <f>IFERROR(INDEX(all[اسم الصنف],MATCH(SMALL($L$2:$L$3995,ROWS($M$2:M665)),$L$2:$L$3995,0)),"")</f>
        <v/>
      </c>
      <c r="N665" s="78" t="str">
        <f>IFERROR(INDEX(all[الباركود],MATCH(SMALL($L$2:$L$3995,ROWS($N$2:N665)),$L$2:$L$3995,0)),"")</f>
        <v/>
      </c>
      <c r="O665" s="78" t="str">
        <f>IFERROR(INDEX(all[الشركة],MATCH(SMALL($L$2:$L$3995,ROWS($O$2:O665)),$L$2:$L$3995,0)),"")</f>
        <v/>
      </c>
      <c r="P665" s="79" t="str">
        <f>IFERROR(INDEX(all[سعر البيع],MATCH(SMALL($L$2:$L$3995,ROWS($P$2:P665)),$L$2:$L$3995,0)),"")</f>
        <v/>
      </c>
    </row>
    <row r="666" spans="1:16" x14ac:dyDescent="0.2">
      <c r="A666" s="71" t="str">
        <f>[1]All!E671</f>
        <v>2998</v>
      </c>
      <c r="B666" s="69" t="str">
        <f>[1]All!F671</f>
        <v>جالون ناشونال فرن 121 NCR</v>
      </c>
      <c r="C666" s="69" t="str">
        <f>[1]All!G671</f>
        <v>ناشونال</v>
      </c>
      <c r="D666" s="70">
        <f>[1]All!H671</f>
        <v>418.14060000000001</v>
      </c>
      <c r="F666" s="77" t="str">
        <f>IFERROR(INDEX(all[اسم الصنف],MATCH(SMALL($I$2:$I$3995,ROWS($F$2:F666)),$I$2:$I$3995,0)),"")</f>
        <v/>
      </c>
      <c r="G666" s="78" t="str">
        <f>IFERROR(IF(SEARCH(بحث!$L$4,all[الشركة])&gt;0,ROW(G666),""),"")</f>
        <v/>
      </c>
      <c r="H666" s="78" t="str">
        <f>IFERROR(INDEX(all[الشركة],MATCH(SMALL($G$2:$G$3995,ROWS($H$2:H666)),$G$2:$G$3995,0)),"")</f>
        <v/>
      </c>
      <c r="I666" s="78" t="str">
        <f>IFERROR(IF(SEARCH(بحث!$L$4,all[الشركة])&gt;0,ROW(G666),""),"")</f>
        <v/>
      </c>
      <c r="J666" s="78" t="str">
        <f>IFERROR(INDEX(all[الباركود],MATCH(SMALL($I$2:$I$3995,ROWS($J$2:J666)),$I$2:$I$3995,0)),"")</f>
        <v/>
      </c>
      <c r="K666" s="79" t="str">
        <f>IFERROR(INDEX(all[سعر البيع],MATCH(SMALL($I$2:$I$3995,ROWS($K$2:K666)),$I$2:$I$3995,0)),"")</f>
        <v/>
      </c>
      <c r="L666" s="77" t="str">
        <f>IFERROR(IF(SEARCH(بحث!$D$4,all[اسم الصنف])&gt;0,ROW(L666),""),"")</f>
        <v/>
      </c>
      <c r="M666" s="78" t="str">
        <f>IFERROR(INDEX(all[اسم الصنف],MATCH(SMALL($L$2:$L$3995,ROWS($M$2:M666)),$L$2:$L$3995,0)),"")</f>
        <v/>
      </c>
      <c r="N666" s="78" t="str">
        <f>IFERROR(INDEX(all[الباركود],MATCH(SMALL($L$2:$L$3995,ROWS($N$2:N666)),$L$2:$L$3995,0)),"")</f>
        <v/>
      </c>
      <c r="O666" s="78" t="str">
        <f>IFERROR(INDEX(all[الشركة],MATCH(SMALL($L$2:$L$3995,ROWS($O$2:O666)),$L$2:$L$3995,0)),"")</f>
        <v/>
      </c>
      <c r="P666" s="79" t="str">
        <f>IFERROR(INDEX(all[سعر البيع],MATCH(SMALL($L$2:$L$3995,ROWS($P$2:P666)),$L$2:$L$3995,0)),"")</f>
        <v/>
      </c>
    </row>
    <row r="667" spans="1:16" x14ac:dyDescent="0.2">
      <c r="A667" s="71" t="str">
        <f>[1]All!E672</f>
        <v>2999</v>
      </c>
      <c r="B667" s="69" t="str">
        <f>[1]All!F672</f>
        <v>جالون ناشونال فرن 107 NCR</v>
      </c>
      <c r="C667" s="69" t="str">
        <f>[1]All!G672</f>
        <v>ناشونال</v>
      </c>
      <c r="D667" s="70">
        <f>[1]All!H672</f>
        <v>418.14060000000001</v>
      </c>
      <c r="F667" s="77" t="str">
        <f>IFERROR(INDEX(all[اسم الصنف],MATCH(SMALL($I$2:$I$3995,ROWS($F$2:F667)),$I$2:$I$3995,0)),"")</f>
        <v/>
      </c>
      <c r="G667" s="78" t="str">
        <f>IFERROR(IF(SEARCH(بحث!$L$4,all[الشركة])&gt;0,ROW(G667),""),"")</f>
        <v/>
      </c>
      <c r="H667" s="78" t="str">
        <f>IFERROR(INDEX(all[الشركة],MATCH(SMALL($G$2:$G$3995,ROWS($H$2:H667)),$G$2:$G$3995,0)),"")</f>
        <v/>
      </c>
      <c r="I667" s="78" t="str">
        <f>IFERROR(IF(SEARCH(بحث!$L$4,all[الشركة])&gt;0,ROW(G667),""),"")</f>
        <v/>
      </c>
      <c r="J667" s="78" t="str">
        <f>IFERROR(INDEX(all[الباركود],MATCH(SMALL($I$2:$I$3995,ROWS($J$2:J667)),$I$2:$I$3995,0)),"")</f>
        <v/>
      </c>
      <c r="K667" s="79" t="str">
        <f>IFERROR(INDEX(all[سعر البيع],MATCH(SMALL($I$2:$I$3995,ROWS($K$2:K667)),$I$2:$I$3995,0)),"")</f>
        <v/>
      </c>
      <c r="L667" s="77" t="str">
        <f>IFERROR(IF(SEARCH(بحث!$D$4,all[اسم الصنف])&gt;0,ROW(L667),""),"")</f>
        <v/>
      </c>
      <c r="M667" s="78" t="str">
        <f>IFERROR(INDEX(all[اسم الصنف],MATCH(SMALL($L$2:$L$3995,ROWS($M$2:M667)),$L$2:$L$3995,0)),"")</f>
        <v/>
      </c>
      <c r="N667" s="78" t="str">
        <f>IFERROR(INDEX(all[الباركود],MATCH(SMALL($L$2:$L$3995,ROWS($N$2:N667)),$L$2:$L$3995,0)),"")</f>
        <v/>
      </c>
      <c r="O667" s="78" t="str">
        <f>IFERROR(INDEX(all[الشركة],MATCH(SMALL($L$2:$L$3995,ROWS($O$2:O667)),$L$2:$L$3995,0)),"")</f>
        <v/>
      </c>
      <c r="P667" s="79" t="str">
        <f>IFERROR(INDEX(all[سعر البيع],MATCH(SMALL($L$2:$L$3995,ROWS($P$2:P667)),$L$2:$L$3995,0)),"")</f>
        <v/>
      </c>
    </row>
    <row r="668" spans="1:16" x14ac:dyDescent="0.2">
      <c r="A668" s="71"/>
      <c r="B668" s="69"/>
      <c r="C668" s="69"/>
      <c r="D668" s="70"/>
      <c r="F668" s="77" t="str">
        <f>IFERROR(INDEX(all[اسم الصنف],MATCH(SMALL($I$2:$I$3995,ROWS($F$2:F668)),$I$2:$I$3995,0)),"")</f>
        <v/>
      </c>
      <c r="G668" s="78" t="str">
        <f>IFERROR(IF(SEARCH(بحث!$L$4,all[الشركة])&gt;0,ROW(G668),""),"")</f>
        <v/>
      </c>
      <c r="H668" s="78" t="str">
        <f>IFERROR(INDEX(all[الشركة],MATCH(SMALL($G$2:$G$3995,ROWS($H$2:H668)),$G$2:$G$3995,0)),"")</f>
        <v/>
      </c>
      <c r="I668" s="78" t="str">
        <f>IFERROR(IF(SEARCH(بحث!$L$4,all[الشركة])&gt;0,ROW(G668),""),"")</f>
        <v/>
      </c>
      <c r="J668" s="78" t="str">
        <f>IFERROR(INDEX(all[الباركود],MATCH(SMALL($I$2:$I$3995,ROWS($J$2:J668)),$I$2:$I$3995,0)),"")</f>
        <v/>
      </c>
      <c r="K668" s="79" t="str">
        <f>IFERROR(INDEX(all[سعر البيع],MATCH(SMALL($I$2:$I$3995,ROWS($K$2:K668)),$I$2:$I$3995,0)),"")</f>
        <v/>
      </c>
      <c r="L668" s="77" t="str">
        <f>IFERROR(IF(SEARCH(بحث!$D$4,all[اسم الصنف])&gt;0,ROW(L668),""),"")</f>
        <v/>
      </c>
      <c r="M668" s="78" t="str">
        <f>IFERROR(INDEX(all[اسم الصنف],MATCH(SMALL($L$2:$L$3995,ROWS($M$2:M668)),$L$2:$L$3995,0)),"")</f>
        <v/>
      </c>
      <c r="N668" s="78" t="str">
        <f>IFERROR(INDEX(all[الباركود],MATCH(SMALL($L$2:$L$3995,ROWS($N$2:N668)),$L$2:$L$3995,0)),"")</f>
        <v/>
      </c>
      <c r="O668" s="78" t="str">
        <f>IFERROR(INDEX(all[الشركة],MATCH(SMALL($L$2:$L$3995,ROWS($O$2:O668)),$L$2:$L$3995,0)),"")</f>
        <v/>
      </c>
      <c r="P668" s="79" t="str">
        <f>IFERROR(INDEX(all[سعر البيع],MATCH(SMALL($L$2:$L$3995,ROWS($P$2:P668)),$L$2:$L$3995,0)),"")</f>
        <v/>
      </c>
    </row>
    <row r="669" spans="1:16" x14ac:dyDescent="0.2">
      <c r="A669" s="71" t="str">
        <f>[1]All!E674</f>
        <v>3000</v>
      </c>
      <c r="B669" s="69" t="str">
        <f>[1]All!F674</f>
        <v>جالون ناشونال فرن 109 NCR</v>
      </c>
      <c r="C669" s="69" t="str">
        <f>[1]All!G674</f>
        <v>ناشونال</v>
      </c>
      <c r="D669" s="70">
        <f>[1]All!H674</f>
        <v>418.14060000000001</v>
      </c>
      <c r="F669" s="77" t="str">
        <f>IFERROR(INDEX(all[اسم الصنف],MATCH(SMALL($I$2:$I$3995,ROWS($F$2:F669)),$I$2:$I$3995,0)),"")</f>
        <v/>
      </c>
      <c r="G669" s="78" t="str">
        <f>IFERROR(IF(SEARCH(بحث!$L$4,all[الشركة])&gt;0,ROW(G669),""),"")</f>
        <v/>
      </c>
      <c r="H669" s="78" t="str">
        <f>IFERROR(INDEX(all[الشركة],MATCH(SMALL($G$2:$G$3995,ROWS($H$2:H669)),$G$2:$G$3995,0)),"")</f>
        <v/>
      </c>
      <c r="I669" s="78" t="str">
        <f>IFERROR(IF(SEARCH(بحث!$L$4,all[الشركة])&gt;0,ROW(G669),""),"")</f>
        <v/>
      </c>
      <c r="J669" s="78" t="str">
        <f>IFERROR(INDEX(all[الباركود],MATCH(SMALL($I$2:$I$3995,ROWS($J$2:J669)),$I$2:$I$3995,0)),"")</f>
        <v/>
      </c>
      <c r="K669" s="79" t="str">
        <f>IFERROR(INDEX(all[سعر البيع],MATCH(SMALL($I$2:$I$3995,ROWS($K$2:K669)),$I$2:$I$3995,0)),"")</f>
        <v/>
      </c>
      <c r="L669" s="77" t="str">
        <f>IFERROR(IF(SEARCH(بحث!$D$4,all[اسم الصنف])&gt;0,ROW(L669),""),"")</f>
        <v/>
      </c>
      <c r="M669" s="78" t="str">
        <f>IFERROR(INDEX(all[اسم الصنف],MATCH(SMALL($L$2:$L$3995,ROWS($M$2:M669)),$L$2:$L$3995,0)),"")</f>
        <v/>
      </c>
      <c r="N669" s="78" t="str">
        <f>IFERROR(INDEX(all[الباركود],MATCH(SMALL($L$2:$L$3995,ROWS($N$2:N669)),$L$2:$L$3995,0)),"")</f>
        <v/>
      </c>
      <c r="O669" s="78" t="str">
        <f>IFERROR(INDEX(all[الشركة],MATCH(SMALL($L$2:$L$3995,ROWS($O$2:O669)),$L$2:$L$3995,0)),"")</f>
        <v/>
      </c>
      <c r="P669" s="79" t="str">
        <f>IFERROR(INDEX(all[سعر البيع],MATCH(SMALL($L$2:$L$3995,ROWS($P$2:P669)),$L$2:$L$3995,0)),"")</f>
        <v/>
      </c>
    </row>
    <row r="670" spans="1:16" x14ac:dyDescent="0.2">
      <c r="A670" s="71" t="str">
        <f>[1]All!E675</f>
        <v>3001</v>
      </c>
      <c r="B670" s="69" t="str">
        <f>[1]All!F675</f>
        <v>جالون ناشونال فرن اخضر 111 NCR</v>
      </c>
      <c r="C670" s="69" t="str">
        <f>[1]All!G675</f>
        <v>ناشونال</v>
      </c>
      <c r="D670" s="70">
        <f>[1]All!H675</f>
        <v>418.14060000000001</v>
      </c>
      <c r="F670" s="77" t="str">
        <f>IFERROR(INDEX(all[اسم الصنف],MATCH(SMALL($I$2:$I$3995,ROWS($F$2:F670)),$I$2:$I$3995,0)),"")</f>
        <v/>
      </c>
      <c r="G670" s="78" t="str">
        <f>IFERROR(IF(SEARCH(بحث!$L$4,all[الشركة])&gt;0,ROW(G670),""),"")</f>
        <v/>
      </c>
      <c r="H670" s="78" t="str">
        <f>IFERROR(INDEX(all[الشركة],MATCH(SMALL($G$2:$G$3995,ROWS($H$2:H670)),$G$2:$G$3995,0)),"")</f>
        <v/>
      </c>
      <c r="I670" s="78" t="str">
        <f>IFERROR(IF(SEARCH(بحث!$L$4,all[الشركة])&gt;0,ROW(G670),""),"")</f>
        <v/>
      </c>
      <c r="J670" s="78" t="str">
        <f>IFERROR(INDEX(all[الباركود],MATCH(SMALL($I$2:$I$3995,ROWS($J$2:J670)),$I$2:$I$3995,0)),"")</f>
        <v/>
      </c>
      <c r="K670" s="79" t="str">
        <f>IFERROR(INDEX(all[سعر البيع],MATCH(SMALL($I$2:$I$3995,ROWS($K$2:K670)),$I$2:$I$3995,0)),"")</f>
        <v/>
      </c>
      <c r="L670" s="77" t="str">
        <f>IFERROR(IF(SEARCH(بحث!$D$4,all[اسم الصنف])&gt;0,ROW(L670),""),"")</f>
        <v/>
      </c>
      <c r="M670" s="78" t="str">
        <f>IFERROR(INDEX(all[اسم الصنف],MATCH(SMALL($L$2:$L$3995,ROWS($M$2:M670)),$L$2:$L$3995,0)),"")</f>
        <v/>
      </c>
      <c r="N670" s="78" t="str">
        <f>IFERROR(INDEX(all[الباركود],MATCH(SMALL($L$2:$L$3995,ROWS($N$2:N670)),$L$2:$L$3995,0)),"")</f>
        <v/>
      </c>
      <c r="O670" s="78" t="str">
        <f>IFERROR(INDEX(all[الشركة],MATCH(SMALL($L$2:$L$3995,ROWS($O$2:O670)),$L$2:$L$3995,0)),"")</f>
        <v/>
      </c>
      <c r="P670" s="79" t="str">
        <f>IFERROR(INDEX(all[سعر البيع],MATCH(SMALL($L$2:$L$3995,ROWS($P$2:P670)),$L$2:$L$3995,0)),"")</f>
        <v/>
      </c>
    </row>
    <row r="671" spans="1:16" x14ac:dyDescent="0.2">
      <c r="A671" s="71" t="str">
        <f>[1]All!E676</f>
        <v>3002</v>
      </c>
      <c r="B671" s="69" t="str">
        <f>[1]All!F676</f>
        <v>جالون ناشونال فرن 110 NCR</v>
      </c>
      <c r="C671" s="69" t="str">
        <f>[1]All!G676</f>
        <v>ناشونال</v>
      </c>
      <c r="D671" s="70">
        <f>[1]All!H676</f>
        <v>418.14060000000001</v>
      </c>
      <c r="F671" s="77" t="str">
        <f>IFERROR(INDEX(all[اسم الصنف],MATCH(SMALL($I$2:$I$3995,ROWS($F$2:F671)),$I$2:$I$3995,0)),"")</f>
        <v/>
      </c>
      <c r="G671" s="78" t="str">
        <f>IFERROR(IF(SEARCH(بحث!$L$4,all[الشركة])&gt;0,ROW(G671),""),"")</f>
        <v/>
      </c>
      <c r="H671" s="78" t="str">
        <f>IFERROR(INDEX(all[الشركة],MATCH(SMALL($G$2:$G$3995,ROWS($H$2:H671)),$G$2:$G$3995,0)),"")</f>
        <v/>
      </c>
      <c r="I671" s="78" t="str">
        <f>IFERROR(IF(SEARCH(بحث!$L$4,all[الشركة])&gt;0,ROW(G671),""),"")</f>
        <v/>
      </c>
      <c r="J671" s="78" t="str">
        <f>IFERROR(INDEX(all[الباركود],MATCH(SMALL($I$2:$I$3995,ROWS($J$2:J671)),$I$2:$I$3995,0)),"")</f>
        <v/>
      </c>
      <c r="K671" s="79" t="str">
        <f>IFERROR(INDEX(all[سعر البيع],MATCH(SMALL($I$2:$I$3995,ROWS($K$2:K671)),$I$2:$I$3995,0)),"")</f>
        <v/>
      </c>
      <c r="L671" s="77" t="str">
        <f>IFERROR(IF(SEARCH(بحث!$D$4,all[اسم الصنف])&gt;0,ROW(L671),""),"")</f>
        <v/>
      </c>
      <c r="M671" s="78" t="str">
        <f>IFERROR(INDEX(all[اسم الصنف],MATCH(SMALL($L$2:$L$3995,ROWS($M$2:M671)),$L$2:$L$3995,0)),"")</f>
        <v/>
      </c>
      <c r="N671" s="78" t="str">
        <f>IFERROR(INDEX(all[الباركود],MATCH(SMALL($L$2:$L$3995,ROWS($N$2:N671)),$L$2:$L$3995,0)),"")</f>
        <v/>
      </c>
      <c r="O671" s="78" t="str">
        <f>IFERROR(INDEX(all[الشركة],MATCH(SMALL($L$2:$L$3995,ROWS($O$2:O671)),$L$2:$L$3995,0)),"")</f>
        <v/>
      </c>
      <c r="P671" s="79" t="str">
        <f>IFERROR(INDEX(all[سعر البيع],MATCH(SMALL($L$2:$L$3995,ROWS($P$2:P671)),$L$2:$L$3995,0)),"")</f>
        <v/>
      </c>
    </row>
    <row r="672" spans="1:16" x14ac:dyDescent="0.2">
      <c r="A672" s="71"/>
      <c r="B672" s="69"/>
      <c r="C672" s="69"/>
      <c r="D672" s="70"/>
      <c r="F672" s="77" t="str">
        <f>IFERROR(INDEX(all[اسم الصنف],MATCH(SMALL($I$2:$I$3995,ROWS($F$2:F672)),$I$2:$I$3995,0)),"")</f>
        <v/>
      </c>
      <c r="G672" s="78" t="str">
        <f>IFERROR(IF(SEARCH(بحث!$L$4,all[الشركة])&gt;0,ROW(G672),""),"")</f>
        <v/>
      </c>
      <c r="H672" s="78" t="str">
        <f>IFERROR(INDEX(all[الشركة],MATCH(SMALL($G$2:$G$3995,ROWS($H$2:H672)),$G$2:$G$3995,0)),"")</f>
        <v/>
      </c>
      <c r="I672" s="78" t="str">
        <f>IFERROR(IF(SEARCH(بحث!$L$4,all[الشركة])&gt;0,ROW(G672),""),"")</f>
        <v/>
      </c>
      <c r="J672" s="78" t="str">
        <f>IFERROR(INDEX(all[الباركود],MATCH(SMALL($I$2:$I$3995,ROWS($J$2:J672)),$I$2:$I$3995,0)),"")</f>
        <v/>
      </c>
      <c r="K672" s="79" t="str">
        <f>IFERROR(INDEX(all[سعر البيع],MATCH(SMALL($I$2:$I$3995,ROWS($K$2:K672)),$I$2:$I$3995,0)),"")</f>
        <v/>
      </c>
      <c r="L672" s="77" t="str">
        <f>IFERROR(IF(SEARCH(بحث!$D$4,all[اسم الصنف])&gt;0,ROW(L672),""),"")</f>
        <v/>
      </c>
      <c r="M672" s="78" t="str">
        <f>IFERROR(INDEX(all[اسم الصنف],MATCH(SMALL($L$2:$L$3995,ROWS($M$2:M672)),$L$2:$L$3995,0)),"")</f>
        <v/>
      </c>
      <c r="N672" s="78" t="str">
        <f>IFERROR(INDEX(all[الباركود],MATCH(SMALL($L$2:$L$3995,ROWS($N$2:N672)),$L$2:$L$3995,0)),"")</f>
        <v/>
      </c>
      <c r="O672" s="78" t="str">
        <f>IFERROR(INDEX(all[الشركة],MATCH(SMALL($L$2:$L$3995,ROWS($O$2:O672)),$L$2:$L$3995,0)),"")</f>
        <v/>
      </c>
      <c r="P672" s="79" t="str">
        <f>IFERROR(INDEX(all[سعر البيع],MATCH(SMALL($L$2:$L$3995,ROWS($P$2:P672)),$L$2:$L$3995,0)),"")</f>
        <v/>
      </c>
    </row>
    <row r="673" spans="1:16" x14ac:dyDescent="0.2">
      <c r="A673" s="71"/>
      <c r="B673" s="69"/>
      <c r="C673" s="69"/>
      <c r="D673" s="70"/>
      <c r="F673" s="77" t="str">
        <f>IFERROR(INDEX(all[اسم الصنف],MATCH(SMALL($I$2:$I$3995,ROWS($F$2:F673)),$I$2:$I$3995,0)),"")</f>
        <v/>
      </c>
      <c r="G673" s="78" t="str">
        <f>IFERROR(IF(SEARCH(بحث!$L$4,all[الشركة])&gt;0,ROW(G673),""),"")</f>
        <v/>
      </c>
      <c r="H673" s="78" t="str">
        <f>IFERROR(INDEX(all[الشركة],MATCH(SMALL($G$2:$G$3995,ROWS($H$2:H673)),$G$2:$G$3995,0)),"")</f>
        <v/>
      </c>
      <c r="I673" s="78" t="str">
        <f>IFERROR(IF(SEARCH(بحث!$L$4,all[الشركة])&gt;0,ROW(G673),""),"")</f>
        <v/>
      </c>
      <c r="J673" s="78" t="str">
        <f>IFERROR(INDEX(all[الباركود],MATCH(SMALL($I$2:$I$3995,ROWS($J$2:J673)),$I$2:$I$3995,0)),"")</f>
        <v/>
      </c>
      <c r="K673" s="79" t="str">
        <f>IFERROR(INDEX(all[سعر البيع],MATCH(SMALL($I$2:$I$3995,ROWS($K$2:K673)),$I$2:$I$3995,0)),"")</f>
        <v/>
      </c>
      <c r="L673" s="77" t="str">
        <f>IFERROR(IF(SEARCH(بحث!$D$4,all[اسم الصنف])&gt;0,ROW(L673),""),"")</f>
        <v/>
      </c>
      <c r="M673" s="78" t="str">
        <f>IFERROR(INDEX(all[اسم الصنف],MATCH(SMALL($L$2:$L$3995,ROWS($M$2:M673)),$L$2:$L$3995,0)),"")</f>
        <v/>
      </c>
      <c r="N673" s="78" t="str">
        <f>IFERROR(INDEX(all[الباركود],MATCH(SMALL($L$2:$L$3995,ROWS($N$2:N673)),$L$2:$L$3995,0)),"")</f>
        <v/>
      </c>
      <c r="O673" s="78" t="str">
        <f>IFERROR(INDEX(all[الشركة],MATCH(SMALL($L$2:$L$3995,ROWS($O$2:O673)),$L$2:$L$3995,0)),"")</f>
        <v/>
      </c>
      <c r="P673" s="79" t="str">
        <f>IFERROR(INDEX(all[سعر البيع],MATCH(SMALL($L$2:$L$3995,ROWS($P$2:P673)),$L$2:$L$3995,0)),"")</f>
        <v/>
      </c>
    </row>
    <row r="674" spans="1:16" x14ac:dyDescent="0.2">
      <c r="A674" s="71"/>
      <c r="B674" s="69"/>
      <c r="C674" s="69"/>
      <c r="D674" s="70"/>
      <c r="F674" s="77" t="str">
        <f>IFERROR(INDEX(all[اسم الصنف],MATCH(SMALL($I$2:$I$3995,ROWS($F$2:F674)),$I$2:$I$3995,0)),"")</f>
        <v/>
      </c>
      <c r="G674" s="78" t="str">
        <f>IFERROR(IF(SEARCH(بحث!$L$4,all[الشركة])&gt;0,ROW(G674),""),"")</f>
        <v/>
      </c>
      <c r="H674" s="78" t="str">
        <f>IFERROR(INDEX(all[الشركة],MATCH(SMALL($G$2:$G$3995,ROWS($H$2:H674)),$G$2:$G$3995,0)),"")</f>
        <v/>
      </c>
      <c r="I674" s="78" t="str">
        <f>IFERROR(IF(SEARCH(بحث!$L$4,all[الشركة])&gt;0,ROW(G674),""),"")</f>
        <v/>
      </c>
      <c r="J674" s="78" t="str">
        <f>IFERROR(INDEX(all[الباركود],MATCH(SMALL($I$2:$I$3995,ROWS($J$2:J674)),$I$2:$I$3995,0)),"")</f>
        <v/>
      </c>
      <c r="K674" s="79" t="str">
        <f>IFERROR(INDEX(all[سعر البيع],MATCH(SMALL($I$2:$I$3995,ROWS($K$2:K674)),$I$2:$I$3995,0)),"")</f>
        <v/>
      </c>
      <c r="L674" s="77" t="str">
        <f>IFERROR(IF(SEARCH(بحث!$D$4,all[اسم الصنف])&gt;0,ROW(L674),""),"")</f>
        <v/>
      </c>
      <c r="M674" s="78" t="str">
        <f>IFERROR(INDEX(all[اسم الصنف],MATCH(SMALL($L$2:$L$3995,ROWS($M$2:M674)),$L$2:$L$3995,0)),"")</f>
        <v/>
      </c>
      <c r="N674" s="78" t="str">
        <f>IFERROR(INDEX(all[الباركود],MATCH(SMALL($L$2:$L$3995,ROWS($N$2:N674)),$L$2:$L$3995,0)),"")</f>
        <v/>
      </c>
      <c r="O674" s="78" t="str">
        <f>IFERROR(INDEX(all[الشركة],MATCH(SMALL($L$2:$L$3995,ROWS($O$2:O674)),$L$2:$L$3995,0)),"")</f>
        <v/>
      </c>
      <c r="P674" s="79" t="str">
        <f>IFERROR(INDEX(all[سعر البيع],MATCH(SMALL($L$2:$L$3995,ROWS($P$2:P674)),$L$2:$L$3995,0)),"")</f>
        <v/>
      </c>
    </row>
    <row r="675" spans="1:16" x14ac:dyDescent="0.2">
      <c r="A675" s="71"/>
      <c r="B675" s="69"/>
      <c r="C675" s="69"/>
      <c r="D675" s="70"/>
      <c r="F675" s="77" t="str">
        <f>IFERROR(INDEX(all[اسم الصنف],MATCH(SMALL($I$2:$I$3995,ROWS($F$2:F675)),$I$2:$I$3995,0)),"")</f>
        <v/>
      </c>
      <c r="G675" s="78" t="str">
        <f>IFERROR(IF(SEARCH(بحث!$L$4,all[الشركة])&gt;0,ROW(G675),""),"")</f>
        <v/>
      </c>
      <c r="H675" s="78" t="str">
        <f>IFERROR(INDEX(all[الشركة],MATCH(SMALL($G$2:$G$3995,ROWS($H$2:H675)),$G$2:$G$3995,0)),"")</f>
        <v/>
      </c>
      <c r="I675" s="78" t="str">
        <f>IFERROR(IF(SEARCH(بحث!$L$4,all[الشركة])&gt;0,ROW(G675),""),"")</f>
        <v/>
      </c>
      <c r="J675" s="78" t="str">
        <f>IFERROR(INDEX(all[الباركود],MATCH(SMALL($I$2:$I$3995,ROWS($J$2:J675)),$I$2:$I$3995,0)),"")</f>
        <v/>
      </c>
      <c r="K675" s="79" t="str">
        <f>IFERROR(INDEX(all[سعر البيع],MATCH(SMALL($I$2:$I$3995,ROWS($K$2:K675)),$I$2:$I$3995,0)),"")</f>
        <v/>
      </c>
      <c r="L675" s="77" t="str">
        <f>IFERROR(IF(SEARCH(بحث!$D$4,all[اسم الصنف])&gt;0,ROW(L675),""),"")</f>
        <v/>
      </c>
      <c r="M675" s="78" t="str">
        <f>IFERROR(INDEX(all[اسم الصنف],MATCH(SMALL($L$2:$L$3995,ROWS($M$2:M675)),$L$2:$L$3995,0)),"")</f>
        <v/>
      </c>
      <c r="N675" s="78" t="str">
        <f>IFERROR(INDEX(all[الباركود],MATCH(SMALL($L$2:$L$3995,ROWS($N$2:N675)),$L$2:$L$3995,0)),"")</f>
        <v/>
      </c>
      <c r="O675" s="78" t="str">
        <f>IFERROR(INDEX(all[الشركة],MATCH(SMALL($L$2:$L$3995,ROWS($O$2:O675)),$L$2:$L$3995,0)),"")</f>
        <v/>
      </c>
      <c r="P675" s="79" t="str">
        <f>IFERROR(INDEX(all[سعر البيع],MATCH(SMALL($L$2:$L$3995,ROWS($P$2:P675)),$L$2:$L$3995,0)),"")</f>
        <v/>
      </c>
    </row>
    <row r="676" spans="1:16" x14ac:dyDescent="0.2">
      <c r="A676" s="71"/>
      <c r="B676" s="69"/>
      <c r="C676" s="69"/>
      <c r="D676" s="70"/>
      <c r="F676" s="77" t="str">
        <f>IFERROR(INDEX(all[اسم الصنف],MATCH(SMALL($I$2:$I$3995,ROWS($F$2:F676)),$I$2:$I$3995,0)),"")</f>
        <v/>
      </c>
      <c r="G676" s="78" t="str">
        <f>IFERROR(IF(SEARCH(بحث!$L$4,all[الشركة])&gt;0,ROW(G676),""),"")</f>
        <v/>
      </c>
      <c r="H676" s="78" t="str">
        <f>IFERROR(INDEX(all[الشركة],MATCH(SMALL($G$2:$G$3995,ROWS($H$2:H676)),$G$2:$G$3995,0)),"")</f>
        <v/>
      </c>
      <c r="I676" s="78" t="str">
        <f>IFERROR(IF(SEARCH(بحث!$L$4,all[الشركة])&gt;0,ROW(G676),""),"")</f>
        <v/>
      </c>
      <c r="J676" s="78" t="str">
        <f>IFERROR(INDEX(all[الباركود],MATCH(SMALL($I$2:$I$3995,ROWS($J$2:J676)),$I$2:$I$3995,0)),"")</f>
        <v/>
      </c>
      <c r="K676" s="79" t="str">
        <f>IFERROR(INDEX(all[سعر البيع],MATCH(SMALL($I$2:$I$3995,ROWS($K$2:K676)),$I$2:$I$3995,0)),"")</f>
        <v/>
      </c>
      <c r="L676" s="77" t="str">
        <f>IFERROR(IF(SEARCH(بحث!$D$4,all[اسم الصنف])&gt;0,ROW(L676),""),"")</f>
        <v/>
      </c>
      <c r="M676" s="78" t="str">
        <f>IFERROR(INDEX(all[اسم الصنف],MATCH(SMALL($L$2:$L$3995,ROWS($M$2:M676)),$L$2:$L$3995,0)),"")</f>
        <v/>
      </c>
      <c r="N676" s="78" t="str">
        <f>IFERROR(INDEX(all[الباركود],MATCH(SMALL($L$2:$L$3995,ROWS($N$2:N676)),$L$2:$L$3995,0)),"")</f>
        <v/>
      </c>
      <c r="O676" s="78" t="str">
        <f>IFERROR(INDEX(all[الشركة],MATCH(SMALL($L$2:$L$3995,ROWS($O$2:O676)),$L$2:$L$3995,0)),"")</f>
        <v/>
      </c>
      <c r="P676" s="79" t="str">
        <f>IFERROR(INDEX(all[سعر البيع],MATCH(SMALL($L$2:$L$3995,ROWS($P$2:P676)),$L$2:$L$3995,0)),"")</f>
        <v/>
      </c>
    </row>
    <row r="677" spans="1:16" x14ac:dyDescent="0.2">
      <c r="A677" s="71" t="str">
        <f>[1]All!E682</f>
        <v>3008</v>
      </c>
      <c r="B677" s="69" t="str">
        <f>[1]All!F682</f>
        <v>كرتونه معجون لاتكس سايبس ×ك</v>
      </c>
      <c r="C677" s="69" t="str">
        <f>[1]All!G682</f>
        <v>سايبس</v>
      </c>
      <c r="D677" s="70">
        <f>[1]All!H682</f>
        <v>85</v>
      </c>
      <c r="F677" s="77" t="str">
        <f>IFERROR(INDEX(all[اسم الصنف],MATCH(SMALL($I$2:$I$3995,ROWS($F$2:F677)),$I$2:$I$3995,0)),"")</f>
        <v/>
      </c>
      <c r="G677" s="78" t="str">
        <f>IFERROR(IF(SEARCH(بحث!$L$4,all[الشركة])&gt;0,ROW(G677),""),"")</f>
        <v/>
      </c>
      <c r="H677" s="78" t="str">
        <f>IFERROR(INDEX(all[الشركة],MATCH(SMALL($G$2:$G$3995,ROWS($H$2:H677)),$G$2:$G$3995,0)),"")</f>
        <v/>
      </c>
      <c r="I677" s="78" t="str">
        <f>IFERROR(IF(SEARCH(بحث!$L$4,all[الشركة])&gt;0,ROW(G677),""),"")</f>
        <v/>
      </c>
      <c r="J677" s="78" t="str">
        <f>IFERROR(INDEX(all[الباركود],MATCH(SMALL($I$2:$I$3995,ROWS($J$2:J677)),$I$2:$I$3995,0)),"")</f>
        <v/>
      </c>
      <c r="K677" s="79" t="str">
        <f>IFERROR(INDEX(all[سعر البيع],MATCH(SMALL($I$2:$I$3995,ROWS($K$2:K677)),$I$2:$I$3995,0)),"")</f>
        <v/>
      </c>
      <c r="L677" s="77" t="str">
        <f>IFERROR(IF(SEARCH(بحث!$D$4,all[اسم الصنف])&gt;0,ROW(L677),""),"")</f>
        <v/>
      </c>
      <c r="M677" s="78" t="str">
        <f>IFERROR(INDEX(all[اسم الصنف],MATCH(SMALL($L$2:$L$3995,ROWS($M$2:M677)),$L$2:$L$3995,0)),"")</f>
        <v/>
      </c>
      <c r="N677" s="78" t="str">
        <f>IFERROR(INDEX(all[الباركود],MATCH(SMALL($L$2:$L$3995,ROWS($N$2:N677)),$L$2:$L$3995,0)),"")</f>
        <v/>
      </c>
      <c r="O677" s="78" t="str">
        <f>IFERROR(INDEX(all[الشركة],MATCH(SMALL($L$2:$L$3995,ROWS($O$2:O677)),$L$2:$L$3995,0)),"")</f>
        <v/>
      </c>
      <c r="P677" s="79" t="str">
        <f>IFERROR(INDEX(all[سعر البيع],MATCH(SMALL($L$2:$L$3995,ROWS($P$2:P677)),$L$2:$L$3995,0)),"")</f>
        <v/>
      </c>
    </row>
    <row r="678" spans="1:16" x14ac:dyDescent="0.2">
      <c r="A678" s="71"/>
      <c r="B678" s="69"/>
      <c r="C678" s="69"/>
      <c r="D678" s="70"/>
      <c r="F678" s="77" t="str">
        <f>IFERROR(INDEX(all[اسم الصنف],MATCH(SMALL($I$2:$I$3995,ROWS($F$2:F678)),$I$2:$I$3995,0)),"")</f>
        <v/>
      </c>
      <c r="G678" s="78" t="str">
        <f>IFERROR(IF(SEARCH(بحث!$L$4,all[الشركة])&gt;0,ROW(G678),""),"")</f>
        <v/>
      </c>
      <c r="H678" s="78" t="str">
        <f>IFERROR(INDEX(all[الشركة],MATCH(SMALL($G$2:$G$3995,ROWS($H$2:H678)),$G$2:$G$3995,0)),"")</f>
        <v/>
      </c>
      <c r="I678" s="78" t="str">
        <f>IFERROR(IF(SEARCH(بحث!$L$4,all[الشركة])&gt;0,ROW(G678),""),"")</f>
        <v/>
      </c>
      <c r="J678" s="78" t="str">
        <f>IFERROR(INDEX(all[الباركود],MATCH(SMALL($I$2:$I$3995,ROWS($J$2:J678)),$I$2:$I$3995,0)),"")</f>
        <v/>
      </c>
      <c r="K678" s="79" t="str">
        <f>IFERROR(INDEX(all[سعر البيع],MATCH(SMALL($I$2:$I$3995,ROWS($K$2:K678)),$I$2:$I$3995,0)),"")</f>
        <v/>
      </c>
      <c r="L678" s="77" t="str">
        <f>IFERROR(IF(SEARCH(بحث!$D$4,all[اسم الصنف])&gt;0,ROW(L678),""),"")</f>
        <v/>
      </c>
      <c r="M678" s="78" t="str">
        <f>IFERROR(INDEX(all[اسم الصنف],MATCH(SMALL($L$2:$L$3995,ROWS($M$2:M678)),$L$2:$L$3995,0)),"")</f>
        <v/>
      </c>
      <c r="N678" s="78" t="str">
        <f>IFERROR(INDEX(all[الباركود],MATCH(SMALL($L$2:$L$3995,ROWS($N$2:N678)),$L$2:$L$3995,0)),"")</f>
        <v/>
      </c>
      <c r="O678" s="78" t="str">
        <f>IFERROR(INDEX(all[الشركة],MATCH(SMALL($L$2:$L$3995,ROWS($O$2:O678)),$L$2:$L$3995,0)),"")</f>
        <v/>
      </c>
      <c r="P678" s="79" t="str">
        <f>IFERROR(INDEX(all[سعر البيع],MATCH(SMALL($L$2:$L$3995,ROWS($P$2:P678)),$L$2:$L$3995,0)),"")</f>
        <v/>
      </c>
    </row>
    <row r="679" spans="1:16" x14ac:dyDescent="0.2">
      <c r="A679" s="71"/>
      <c r="B679" s="69"/>
      <c r="C679" s="69"/>
      <c r="D679" s="70"/>
      <c r="F679" s="77" t="str">
        <f>IFERROR(INDEX(all[اسم الصنف],MATCH(SMALL($I$2:$I$3995,ROWS($F$2:F679)),$I$2:$I$3995,0)),"")</f>
        <v/>
      </c>
      <c r="G679" s="78" t="str">
        <f>IFERROR(IF(SEARCH(بحث!$L$4,all[الشركة])&gt;0,ROW(G679),""),"")</f>
        <v/>
      </c>
      <c r="H679" s="78" t="str">
        <f>IFERROR(INDEX(all[الشركة],MATCH(SMALL($G$2:$G$3995,ROWS($H$2:H679)),$G$2:$G$3995,0)),"")</f>
        <v/>
      </c>
      <c r="I679" s="78" t="str">
        <f>IFERROR(IF(SEARCH(بحث!$L$4,all[الشركة])&gt;0,ROW(G679),""),"")</f>
        <v/>
      </c>
      <c r="J679" s="78" t="str">
        <f>IFERROR(INDEX(all[الباركود],MATCH(SMALL($I$2:$I$3995,ROWS($J$2:J679)),$I$2:$I$3995,0)),"")</f>
        <v/>
      </c>
      <c r="K679" s="79" t="str">
        <f>IFERROR(INDEX(all[سعر البيع],MATCH(SMALL($I$2:$I$3995,ROWS($K$2:K679)),$I$2:$I$3995,0)),"")</f>
        <v/>
      </c>
      <c r="L679" s="77" t="str">
        <f>IFERROR(IF(SEARCH(بحث!$D$4,all[اسم الصنف])&gt;0,ROW(L679),""),"")</f>
        <v/>
      </c>
      <c r="M679" s="78" t="str">
        <f>IFERROR(INDEX(all[اسم الصنف],MATCH(SMALL($L$2:$L$3995,ROWS($M$2:M679)),$L$2:$L$3995,0)),"")</f>
        <v/>
      </c>
      <c r="N679" s="78" t="str">
        <f>IFERROR(INDEX(all[الباركود],MATCH(SMALL($L$2:$L$3995,ROWS($N$2:N679)),$L$2:$L$3995,0)),"")</f>
        <v/>
      </c>
      <c r="O679" s="78" t="str">
        <f>IFERROR(INDEX(all[الشركة],MATCH(SMALL($L$2:$L$3995,ROWS($O$2:O679)),$L$2:$L$3995,0)),"")</f>
        <v/>
      </c>
      <c r="P679" s="79" t="str">
        <f>IFERROR(INDEX(all[سعر البيع],MATCH(SMALL($L$2:$L$3995,ROWS($P$2:P679)),$L$2:$L$3995,0)),"")</f>
        <v/>
      </c>
    </row>
    <row r="680" spans="1:16" x14ac:dyDescent="0.2">
      <c r="A680" s="71"/>
      <c r="B680" s="69"/>
      <c r="C680" s="69"/>
      <c r="D680" s="70"/>
      <c r="F680" s="77" t="str">
        <f>IFERROR(INDEX(all[اسم الصنف],MATCH(SMALL($I$2:$I$3995,ROWS($F$2:F680)),$I$2:$I$3995,0)),"")</f>
        <v/>
      </c>
      <c r="G680" s="78" t="str">
        <f>IFERROR(IF(SEARCH(بحث!$L$4,all[الشركة])&gt;0,ROW(G680),""),"")</f>
        <v/>
      </c>
      <c r="H680" s="78" t="str">
        <f>IFERROR(INDEX(all[الشركة],MATCH(SMALL($G$2:$G$3995,ROWS($H$2:H680)),$G$2:$G$3995,0)),"")</f>
        <v/>
      </c>
      <c r="I680" s="78" t="str">
        <f>IFERROR(IF(SEARCH(بحث!$L$4,all[الشركة])&gt;0,ROW(G680),""),"")</f>
        <v/>
      </c>
      <c r="J680" s="78" t="str">
        <f>IFERROR(INDEX(all[الباركود],MATCH(SMALL($I$2:$I$3995,ROWS($J$2:J680)),$I$2:$I$3995,0)),"")</f>
        <v/>
      </c>
      <c r="K680" s="79" t="str">
        <f>IFERROR(INDEX(all[سعر البيع],MATCH(SMALL($I$2:$I$3995,ROWS($K$2:K680)),$I$2:$I$3995,0)),"")</f>
        <v/>
      </c>
      <c r="L680" s="77" t="str">
        <f>IFERROR(IF(SEARCH(بحث!$D$4,all[اسم الصنف])&gt;0,ROW(L680),""),"")</f>
        <v/>
      </c>
      <c r="M680" s="78" t="str">
        <f>IFERROR(INDEX(all[اسم الصنف],MATCH(SMALL($L$2:$L$3995,ROWS($M$2:M680)),$L$2:$L$3995,0)),"")</f>
        <v/>
      </c>
      <c r="N680" s="78" t="str">
        <f>IFERROR(INDEX(all[الباركود],MATCH(SMALL($L$2:$L$3995,ROWS($N$2:N680)),$L$2:$L$3995,0)),"")</f>
        <v/>
      </c>
      <c r="O680" s="78" t="str">
        <f>IFERROR(INDEX(all[الشركة],MATCH(SMALL($L$2:$L$3995,ROWS($O$2:O680)),$L$2:$L$3995,0)),"")</f>
        <v/>
      </c>
      <c r="P680" s="79" t="str">
        <f>IFERROR(INDEX(all[سعر البيع],MATCH(SMALL($L$2:$L$3995,ROWS($P$2:P680)),$L$2:$L$3995,0)),"")</f>
        <v/>
      </c>
    </row>
    <row r="681" spans="1:16" x14ac:dyDescent="0.2">
      <c r="A681" s="71"/>
      <c r="B681" s="69"/>
      <c r="C681" s="69"/>
      <c r="D681" s="70"/>
      <c r="F681" s="77" t="str">
        <f>IFERROR(INDEX(all[اسم الصنف],MATCH(SMALL($I$2:$I$3995,ROWS($F$2:F681)),$I$2:$I$3995,0)),"")</f>
        <v/>
      </c>
      <c r="G681" s="78" t="str">
        <f>IFERROR(IF(SEARCH(بحث!$L$4,all[الشركة])&gt;0,ROW(G681),""),"")</f>
        <v/>
      </c>
      <c r="H681" s="78" t="str">
        <f>IFERROR(INDEX(all[الشركة],MATCH(SMALL($G$2:$G$3995,ROWS($H$2:H681)),$G$2:$G$3995,0)),"")</f>
        <v/>
      </c>
      <c r="I681" s="78" t="str">
        <f>IFERROR(IF(SEARCH(بحث!$L$4,all[الشركة])&gt;0,ROW(G681),""),"")</f>
        <v/>
      </c>
      <c r="J681" s="78" t="str">
        <f>IFERROR(INDEX(all[الباركود],MATCH(SMALL($I$2:$I$3995,ROWS($J$2:J681)),$I$2:$I$3995,0)),"")</f>
        <v/>
      </c>
      <c r="K681" s="79" t="str">
        <f>IFERROR(INDEX(all[سعر البيع],MATCH(SMALL($I$2:$I$3995,ROWS($K$2:K681)),$I$2:$I$3995,0)),"")</f>
        <v/>
      </c>
      <c r="L681" s="77" t="str">
        <f>IFERROR(IF(SEARCH(بحث!$D$4,all[اسم الصنف])&gt;0,ROW(L681),""),"")</f>
        <v/>
      </c>
      <c r="M681" s="78" t="str">
        <f>IFERROR(INDEX(all[اسم الصنف],MATCH(SMALL($L$2:$L$3995,ROWS($M$2:M681)),$L$2:$L$3995,0)),"")</f>
        <v/>
      </c>
      <c r="N681" s="78" t="str">
        <f>IFERROR(INDEX(all[الباركود],MATCH(SMALL($L$2:$L$3995,ROWS($N$2:N681)),$L$2:$L$3995,0)),"")</f>
        <v/>
      </c>
      <c r="O681" s="78" t="str">
        <f>IFERROR(INDEX(all[الشركة],MATCH(SMALL($L$2:$L$3995,ROWS($O$2:O681)),$L$2:$L$3995,0)),"")</f>
        <v/>
      </c>
      <c r="P681" s="79" t="str">
        <f>IFERROR(INDEX(all[سعر البيع],MATCH(SMALL($L$2:$L$3995,ROWS($P$2:P681)),$L$2:$L$3995,0)),"")</f>
        <v/>
      </c>
    </row>
    <row r="682" spans="1:16" x14ac:dyDescent="0.2">
      <c r="A682" s="71"/>
      <c r="B682" s="69"/>
      <c r="C682" s="69"/>
      <c r="D682" s="70"/>
      <c r="F682" s="77" t="str">
        <f>IFERROR(INDEX(all[اسم الصنف],MATCH(SMALL($I$2:$I$3995,ROWS($F$2:F682)),$I$2:$I$3995,0)),"")</f>
        <v/>
      </c>
      <c r="G682" s="78" t="str">
        <f>IFERROR(IF(SEARCH(بحث!$L$4,all[الشركة])&gt;0,ROW(G682),""),"")</f>
        <v/>
      </c>
      <c r="H682" s="78" t="str">
        <f>IFERROR(INDEX(all[الشركة],MATCH(SMALL($G$2:$G$3995,ROWS($H$2:H682)),$G$2:$G$3995,0)),"")</f>
        <v/>
      </c>
      <c r="I682" s="78" t="str">
        <f>IFERROR(IF(SEARCH(بحث!$L$4,all[الشركة])&gt;0,ROW(G682),""),"")</f>
        <v/>
      </c>
      <c r="J682" s="78" t="str">
        <f>IFERROR(INDEX(all[الباركود],MATCH(SMALL($I$2:$I$3995,ROWS($J$2:J682)),$I$2:$I$3995,0)),"")</f>
        <v/>
      </c>
      <c r="K682" s="79" t="str">
        <f>IFERROR(INDEX(all[سعر البيع],MATCH(SMALL($I$2:$I$3995,ROWS($K$2:K682)),$I$2:$I$3995,0)),"")</f>
        <v/>
      </c>
      <c r="L682" s="77" t="str">
        <f>IFERROR(IF(SEARCH(بحث!$D$4,all[اسم الصنف])&gt;0,ROW(L682),""),"")</f>
        <v/>
      </c>
      <c r="M682" s="78" t="str">
        <f>IFERROR(INDEX(all[اسم الصنف],MATCH(SMALL($L$2:$L$3995,ROWS($M$2:M682)),$L$2:$L$3995,0)),"")</f>
        <v/>
      </c>
      <c r="N682" s="78" t="str">
        <f>IFERROR(INDEX(all[الباركود],MATCH(SMALL($L$2:$L$3995,ROWS($N$2:N682)),$L$2:$L$3995,0)),"")</f>
        <v/>
      </c>
      <c r="O682" s="78" t="str">
        <f>IFERROR(INDEX(all[الشركة],MATCH(SMALL($L$2:$L$3995,ROWS($O$2:O682)),$L$2:$L$3995,0)),"")</f>
        <v/>
      </c>
      <c r="P682" s="79" t="str">
        <f>IFERROR(INDEX(all[سعر البيع],MATCH(SMALL($L$2:$L$3995,ROWS($P$2:P682)),$L$2:$L$3995,0)),"")</f>
        <v/>
      </c>
    </row>
    <row r="683" spans="1:16" x14ac:dyDescent="0.2">
      <c r="A683" s="71"/>
      <c r="B683" s="69"/>
      <c r="C683" s="69"/>
      <c r="D683" s="70"/>
      <c r="F683" s="77" t="str">
        <f>IFERROR(INDEX(all[اسم الصنف],MATCH(SMALL($I$2:$I$3995,ROWS($F$2:F683)),$I$2:$I$3995,0)),"")</f>
        <v/>
      </c>
      <c r="G683" s="78" t="str">
        <f>IFERROR(IF(SEARCH(بحث!$L$4,all[الشركة])&gt;0,ROW(G683),""),"")</f>
        <v/>
      </c>
      <c r="H683" s="78" t="str">
        <f>IFERROR(INDEX(all[الشركة],MATCH(SMALL($G$2:$G$3995,ROWS($H$2:H683)),$G$2:$G$3995,0)),"")</f>
        <v/>
      </c>
      <c r="I683" s="78" t="str">
        <f>IFERROR(IF(SEARCH(بحث!$L$4,all[الشركة])&gt;0,ROW(G683),""),"")</f>
        <v/>
      </c>
      <c r="J683" s="78" t="str">
        <f>IFERROR(INDEX(all[الباركود],MATCH(SMALL($I$2:$I$3995,ROWS($J$2:J683)),$I$2:$I$3995,0)),"")</f>
        <v/>
      </c>
      <c r="K683" s="79" t="str">
        <f>IFERROR(INDEX(all[سعر البيع],MATCH(SMALL($I$2:$I$3995,ROWS($K$2:K683)),$I$2:$I$3995,0)),"")</f>
        <v/>
      </c>
      <c r="L683" s="77" t="str">
        <f>IFERROR(IF(SEARCH(بحث!$D$4,all[اسم الصنف])&gt;0,ROW(L683),""),"")</f>
        <v/>
      </c>
      <c r="M683" s="78" t="str">
        <f>IFERROR(INDEX(all[اسم الصنف],MATCH(SMALL($L$2:$L$3995,ROWS($M$2:M683)),$L$2:$L$3995,0)),"")</f>
        <v/>
      </c>
      <c r="N683" s="78" t="str">
        <f>IFERROR(INDEX(all[الباركود],MATCH(SMALL($L$2:$L$3995,ROWS($N$2:N683)),$L$2:$L$3995,0)),"")</f>
        <v/>
      </c>
      <c r="O683" s="78" t="str">
        <f>IFERROR(INDEX(all[الشركة],MATCH(SMALL($L$2:$L$3995,ROWS($O$2:O683)),$L$2:$L$3995,0)),"")</f>
        <v/>
      </c>
      <c r="P683" s="79" t="str">
        <f>IFERROR(INDEX(all[سعر البيع],MATCH(SMALL($L$2:$L$3995,ROWS($P$2:P683)),$L$2:$L$3995,0)),"")</f>
        <v/>
      </c>
    </row>
    <row r="684" spans="1:16" x14ac:dyDescent="0.2">
      <c r="A684" s="71"/>
      <c r="B684" s="69"/>
      <c r="C684" s="69"/>
      <c r="D684" s="70"/>
      <c r="F684" s="77" t="str">
        <f>IFERROR(INDEX(all[اسم الصنف],MATCH(SMALL($I$2:$I$3995,ROWS($F$2:F684)),$I$2:$I$3995,0)),"")</f>
        <v/>
      </c>
      <c r="G684" s="78" t="str">
        <f>IFERROR(IF(SEARCH(بحث!$L$4,all[الشركة])&gt;0,ROW(G684),""),"")</f>
        <v/>
      </c>
      <c r="H684" s="78" t="str">
        <f>IFERROR(INDEX(all[الشركة],MATCH(SMALL($G$2:$G$3995,ROWS($H$2:H684)),$G$2:$G$3995,0)),"")</f>
        <v/>
      </c>
      <c r="I684" s="78" t="str">
        <f>IFERROR(IF(SEARCH(بحث!$L$4,all[الشركة])&gt;0,ROW(G684),""),"")</f>
        <v/>
      </c>
      <c r="J684" s="78" t="str">
        <f>IFERROR(INDEX(all[الباركود],MATCH(SMALL($I$2:$I$3995,ROWS($J$2:J684)),$I$2:$I$3995,0)),"")</f>
        <v/>
      </c>
      <c r="K684" s="79" t="str">
        <f>IFERROR(INDEX(all[سعر البيع],MATCH(SMALL($I$2:$I$3995,ROWS($K$2:K684)),$I$2:$I$3995,0)),"")</f>
        <v/>
      </c>
      <c r="L684" s="77" t="str">
        <f>IFERROR(IF(SEARCH(بحث!$D$4,all[اسم الصنف])&gt;0,ROW(L684),""),"")</f>
        <v/>
      </c>
      <c r="M684" s="78" t="str">
        <f>IFERROR(INDEX(all[اسم الصنف],MATCH(SMALL($L$2:$L$3995,ROWS($M$2:M684)),$L$2:$L$3995,0)),"")</f>
        <v/>
      </c>
      <c r="N684" s="78" t="str">
        <f>IFERROR(INDEX(all[الباركود],MATCH(SMALL($L$2:$L$3995,ROWS($N$2:N684)),$L$2:$L$3995,0)),"")</f>
        <v/>
      </c>
      <c r="O684" s="78" t="str">
        <f>IFERROR(INDEX(all[الشركة],MATCH(SMALL($L$2:$L$3995,ROWS($O$2:O684)),$L$2:$L$3995,0)),"")</f>
        <v/>
      </c>
      <c r="P684" s="79" t="str">
        <f>IFERROR(INDEX(all[سعر البيع],MATCH(SMALL($L$2:$L$3995,ROWS($P$2:P684)),$L$2:$L$3995,0)),"")</f>
        <v/>
      </c>
    </row>
    <row r="685" spans="1:16" x14ac:dyDescent="0.2">
      <c r="A685" s="71"/>
      <c r="B685" s="69"/>
      <c r="C685" s="69"/>
      <c r="D685" s="70"/>
      <c r="F685" s="77" t="str">
        <f>IFERROR(INDEX(all[اسم الصنف],MATCH(SMALL($I$2:$I$3995,ROWS($F$2:F685)),$I$2:$I$3995,0)),"")</f>
        <v/>
      </c>
      <c r="G685" s="78" t="str">
        <f>IFERROR(IF(SEARCH(بحث!$L$4,all[الشركة])&gt;0,ROW(G685),""),"")</f>
        <v/>
      </c>
      <c r="H685" s="78" t="str">
        <f>IFERROR(INDEX(all[الشركة],MATCH(SMALL($G$2:$G$3995,ROWS($H$2:H685)),$G$2:$G$3995,0)),"")</f>
        <v/>
      </c>
      <c r="I685" s="78" t="str">
        <f>IFERROR(IF(SEARCH(بحث!$L$4,all[الشركة])&gt;0,ROW(G685),""),"")</f>
        <v/>
      </c>
      <c r="J685" s="78" t="str">
        <f>IFERROR(INDEX(all[الباركود],MATCH(SMALL($I$2:$I$3995,ROWS($J$2:J685)),$I$2:$I$3995,0)),"")</f>
        <v/>
      </c>
      <c r="K685" s="79" t="str">
        <f>IFERROR(INDEX(all[سعر البيع],MATCH(SMALL($I$2:$I$3995,ROWS($K$2:K685)),$I$2:$I$3995,0)),"")</f>
        <v/>
      </c>
      <c r="L685" s="77" t="str">
        <f>IFERROR(IF(SEARCH(بحث!$D$4,all[اسم الصنف])&gt;0,ROW(L685),""),"")</f>
        <v/>
      </c>
      <c r="M685" s="78" t="str">
        <f>IFERROR(INDEX(all[اسم الصنف],MATCH(SMALL($L$2:$L$3995,ROWS($M$2:M685)),$L$2:$L$3995,0)),"")</f>
        <v/>
      </c>
      <c r="N685" s="78" t="str">
        <f>IFERROR(INDEX(all[الباركود],MATCH(SMALL($L$2:$L$3995,ROWS($N$2:N685)),$L$2:$L$3995,0)),"")</f>
        <v/>
      </c>
      <c r="O685" s="78" t="str">
        <f>IFERROR(INDEX(all[الشركة],MATCH(SMALL($L$2:$L$3995,ROWS($O$2:O685)),$L$2:$L$3995,0)),"")</f>
        <v/>
      </c>
      <c r="P685" s="79" t="str">
        <f>IFERROR(INDEX(all[سعر البيع],MATCH(SMALL($L$2:$L$3995,ROWS($P$2:P685)),$L$2:$L$3995,0)),"")</f>
        <v/>
      </c>
    </row>
    <row r="686" spans="1:16" x14ac:dyDescent="0.2">
      <c r="A686" s="71"/>
      <c r="B686" s="69"/>
      <c r="C686" s="69"/>
      <c r="D686" s="70"/>
      <c r="F686" s="77" t="str">
        <f>IFERROR(INDEX(all[اسم الصنف],MATCH(SMALL($I$2:$I$3995,ROWS($F$2:F686)),$I$2:$I$3995,0)),"")</f>
        <v/>
      </c>
      <c r="G686" s="78" t="str">
        <f>IFERROR(IF(SEARCH(بحث!$L$4,all[الشركة])&gt;0,ROW(G686),""),"")</f>
        <v/>
      </c>
      <c r="H686" s="78" t="str">
        <f>IFERROR(INDEX(all[الشركة],MATCH(SMALL($G$2:$G$3995,ROWS($H$2:H686)),$G$2:$G$3995,0)),"")</f>
        <v/>
      </c>
      <c r="I686" s="78" t="str">
        <f>IFERROR(IF(SEARCH(بحث!$L$4,all[الشركة])&gt;0,ROW(G686),""),"")</f>
        <v/>
      </c>
      <c r="J686" s="78" t="str">
        <f>IFERROR(INDEX(all[الباركود],MATCH(SMALL($I$2:$I$3995,ROWS($J$2:J686)),$I$2:$I$3995,0)),"")</f>
        <v/>
      </c>
      <c r="K686" s="79" t="str">
        <f>IFERROR(INDEX(all[سعر البيع],MATCH(SMALL($I$2:$I$3995,ROWS($K$2:K686)),$I$2:$I$3995,0)),"")</f>
        <v/>
      </c>
      <c r="L686" s="77" t="str">
        <f>IFERROR(IF(SEARCH(بحث!$D$4,all[اسم الصنف])&gt;0,ROW(L686),""),"")</f>
        <v/>
      </c>
      <c r="M686" s="78" t="str">
        <f>IFERROR(INDEX(all[اسم الصنف],MATCH(SMALL($L$2:$L$3995,ROWS($M$2:M686)),$L$2:$L$3995,0)),"")</f>
        <v/>
      </c>
      <c r="N686" s="78" t="str">
        <f>IFERROR(INDEX(all[الباركود],MATCH(SMALL($L$2:$L$3995,ROWS($N$2:N686)),$L$2:$L$3995,0)),"")</f>
        <v/>
      </c>
      <c r="O686" s="78" t="str">
        <f>IFERROR(INDEX(all[الشركة],MATCH(SMALL($L$2:$L$3995,ROWS($O$2:O686)),$L$2:$L$3995,0)),"")</f>
        <v/>
      </c>
      <c r="P686" s="79" t="str">
        <f>IFERROR(INDEX(all[سعر البيع],MATCH(SMALL($L$2:$L$3995,ROWS($P$2:P686)),$L$2:$L$3995,0)),"")</f>
        <v/>
      </c>
    </row>
    <row r="687" spans="1:16" x14ac:dyDescent="0.2">
      <c r="A687" s="71"/>
      <c r="B687" s="69"/>
      <c r="C687" s="69"/>
      <c r="D687" s="70"/>
      <c r="F687" s="77" t="str">
        <f>IFERROR(INDEX(all[اسم الصنف],MATCH(SMALL($I$2:$I$3995,ROWS($F$2:F687)),$I$2:$I$3995,0)),"")</f>
        <v/>
      </c>
      <c r="G687" s="78" t="str">
        <f>IFERROR(IF(SEARCH(بحث!$L$4,all[الشركة])&gt;0,ROW(G687),""),"")</f>
        <v/>
      </c>
      <c r="H687" s="78" t="str">
        <f>IFERROR(INDEX(all[الشركة],MATCH(SMALL($G$2:$G$3995,ROWS($H$2:H687)),$G$2:$G$3995,0)),"")</f>
        <v/>
      </c>
      <c r="I687" s="78" t="str">
        <f>IFERROR(IF(SEARCH(بحث!$L$4,all[الشركة])&gt;0,ROW(G687),""),"")</f>
        <v/>
      </c>
      <c r="J687" s="78" t="str">
        <f>IFERROR(INDEX(all[الباركود],MATCH(SMALL($I$2:$I$3995,ROWS($J$2:J687)),$I$2:$I$3995,0)),"")</f>
        <v/>
      </c>
      <c r="K687" s="79" t="str">
        <f>IFERROR(INDEX(all[سعر البيع],MATCH(SMALL($I$2:$I$3995,ROWS($K$2:K687)),$I$2:$I$3995,0)),"")</f>
        <v/>
      </c>
      <c r="L687" s="77" t="str">
        <f>IFERROR(IF(SEARCH(بحث!$D$4,all[اسم الصنف])&gt;0,ROW(L687),""),"")</f>
        <v/>
      </c>
      <c r="M687" s="78" t="str">
        <f>IFERROR(INDEX(all[اسم الصنف],MATCH(SMALL($L$2:$L$3995,ROWS($M$2:M687)),$L$2:$L$3995,0)),"")</f>
        <v/>
      </c>
      <c r="N687" s="78" t="str">
        <f>IFERROR(INDEX(all[الباركود],MATCH(SMALL($L$2:$L$3995,ROWS($N$2:N687)),$L$2:$L$3995,0)),"")</f>
        <v/>
      </c>
      <c r="O687" s="78" t="str">
        <f>IFERROR(INDEX(all[الشركة],MATCH(SMALL($L$2:$L$3995,ROWS($O$2:O687)),$L$2:$L$3995,0)),"")</f>
        <v/>
      </c>
      <c r="P687" s="79" t="str">
        <f>IFERROR(INDEX(all[سعر البيع],MATCH(SMALL($L$2:$L$3995,ROWS($P$2:P687)),$L$2:$L$3995,0)),"")</f>
        <v/>
      </c>
    </row>
    <row r="688" spans="1:16" x14ac:dyDescent="0.2">
      <c r="A688" s="71" t="str">
        <f>[1]All!E693</f>
        <v>3018</v>
      </c>
      <c r="B688" s="69" t="str">
        <f>[1]All!F693</f>
        <v>كرتونه صبغه ادلر *1/4 ابيض</v>
      </c>
      <c r="C688" s="69" t="str">
        <f>[1]All!G693</f>
        <v xml:space="preserve">ماليزي </v>
      </c>
      <c r="D688" s="70">
        <f>[1]All!H693</f>
        <v>360</v>
      </c>
      <c r="F688" s="77" t="str">
        <f>IFERROR(INDEX(all[اسم الصنف],MATCH(SMALL($I$2:$I$3995,ROWS($F$2:F688)),$I$2:$I$3995,0)),"")</f>
        <v/>
      </c>
      <c r="G688" s="78" t="str">
        <f>IFERROR(IF(SEARCH(بحث!$L$4,all[الشركة])&gt;0,ROW(G688),""),"")</f>
        <v/>
      </c>
      <c r="H688" s="78" t="str">
        <f>IFERROR(INDEX(all[الشركة],MATCH(SMALL($G$2:$G$3995,ROWS($H$2:H688)),$G$2:$G$3995,0)),"")</f>
        <v/>
      </c>
      <c r="I688" s="78" t="str">
        <f>IFERROR(IF(SEARCH(بحث!$L$4,all[الشركة])&gt;0,ROW(G688),""),"")</f>
        <v/>
      </c>
      <c r="J688" s="78" t="str">
        <f>IFERROR(INDEX(all[الباركود],MATCH(SMALL($I$2:$I$3995,ROWS($J$2:J688)),$I$2:$I$3995,0)),"")</f>
        <v/>
      </c>
      <c r="K688" s="79" t="str">
        <f>IFERROR(INDEX(all[سعر البيع],MATCH(SMALL($I$2:$I$3995,ROWS($K$2:K688)),$I$2:$I$3995,0)),"")</f>
        <v/>
      </c>
      <c r="L688" s="77" t="str">
        <f>IFERROR(IF(SEARCH(بحث!$D$4,all[اسم الصنف])&gt;0,ROW(L688),""),"")</f>
        <v/>
      </c>
      <c r="M688" s="78" t="str">
        <f>IFERROR(INDEX(all[اسم الصنف],MATCH(SMALL($L$2:$L$3995,ROWS($M$2:M688)),$L$2:$L$3995,0)),"")</f>
        <v/>
      </c>
      <c r="N688" s="78" t="str">
        <f>IFERROR(INDEX(all[الباركود],MATCH(SMALL($L$2:$L$3995,ROWS($N$2:N688)),$L$2:$L$3995,0)),"")</f>
        <v/>
      </c>
      <c r="O688" s="78" t="str">
        <f>IFERROR(INDEX(all[الشركة],MATCH(SMALL($L$2:$L$3995,ROWS($O$2:O688)),$L$2:$L$3995,0)),"")</f>
        <v/>
      </c>
      <c r="P688" s="79" t="str">
        <f>IFERROR(INDEX(all[سعر البيع],MATCH(SMALL($L$2:$L$3995,ROWS($P$2:P688)),$L$2:$L$3995,0)),"")</f>
        <v/>
      </c>
    </row>
    <row r="689" spans="1:16" x14ac:dyDescent="0.2">
      <c r="A689" s="71" t="str">
        <f>[1]All!E694</f>
        <v>3019</v>
      </c>
      <c r="B689" s="69" t="str">
        <f>[1]All!F694</f>
        <v>كرتونه صبغه ماليزي *1/4 ابيض</v>
      </c>
      <c r="C689" s="69" t="str">
        <f>[1]All!G694</f>
        <v xml:space="preserve">ماليزي </v>
      </c>
      <c r="D689" s="70">
        <f>[1]All!H694</f>
        <v>275</v>
      </c>
      <c r="F689" s="77" t="str">
        <f>IFERROR(INDEX(all[اسم الصنف],MATCH(SMALL($I$2:$I$3995,ROWS($F$2:F689)),$I$2:$I$3995,0)),"")</f>
        <v/>
      </c>
      <c r="G689" s="78" t="str">
        <f>IFERROR(IF(SEARCH(بحث!$L$4,all[الشركة])&gt;0,ROW(G689),""),"")</f>
        <v/>
      </c>
      <c r="H689" s="78" t="str">
        <f>IFERROR(INDEX(all[الشركة],MATCH(SMALL($G$2:$G$3995,ROWS($H$2:H689)),$G$2:$G$3995,0)),"")</f>
        <v/>
      </c>
      <c r="I689" s="78" t="str">
        <f>IFERROR(IF(SEARCH(بحث!$L$4,all[الشركة])&gt;0,ROW(G689),""),"")</f>
        <v/>
      </c>
      <c r="J689" s="78" t="str">
        <f>IFERROR(INDEX(all[الباركود],MATCH(SMALL($I$2:$I$3995,ROWS($J$2:J689)),$I$2:$I$3995,0)),"")</f>
        <v/>
      </c>
      <c r="K689" s="79" t="str">
        <f>IFERROR(INDEX(all[سعر البيع],MATCH(SMALL($I$2:$I$3995,ROWS($K$2:K689)),$I$2:$I$3995,0)),"")</f>
        <v/>
      </c>
      <c r="L689" s="77" t="str">
        <f>IFERROR(IF(SEARCH(بحث!$D$4,all[اسم الصنف])&gt;0,ROW(L689),""),"")</f>
        <v/>
      </c>
      <c r="M689" s="78" t="str">
        <f>IFERROR(INDEX(all[اسم الصنف],MATCH(SMALL($L$2:$L$3995,ROWS($M$2:M689)),$L$2:$L$3995,0)),"")</f>
        <v/>
      </c>
      <c r="N689" s="78" t="str">
        <f>IFERROR(INDEX(all[الباركود],MATCH(SMALL($L$2:$L$3995,ROWS($N$2:N689)),$L$2:$L$3995,0)),"")</f>
        <v/>
      </c>
      <c r="O689" s="78" t="str">
        <f>IFERROR(INDEX(all[الشركة],MATCH(SMALL($L$2:$L$3995,ROWS($O$2:O689)),$L$2:$L$3995,0)),"")</f>
        <v/>
      </c>
      <c r="P689" s="79" t="str">
        <f>IFERROR(INDEX(all[سعر البيع],MATCH(SMALL($L$2:$L$3995,ROWS($P$2:P689)),$L$2:$L$3995,0)),"")</f>
        <v/>
      </c>
    </row>
    <row r="690" spans="1:16" x14ac:dyDescent="0.2">
      <c r="A690" s="71"/>
      <c r="B690" s="69"/>
      <c r="C690" s="69"/>
      <c r="D690" s="70"/>
      <c r="F690" s="77" t="str">
        <f>IFERROR(INDEX(all[اسم الصنف],MATCH(SMALL($I$2:$I$3995,ROWS($F$2:F690)),$I$2:$I$3995,0)),"")</f>
        <v/>
      </c>
      <c r="G690" s="78" t="str">
        <f>IFERROR(IF(SEARCH(بحث!$L$4,all[الشركة])&gt;0,ROW(G690),""),"")</f>
        <v/>
      </c>
      <c r="H690" s="78" t="str">
        <f>IFERROR(INDEX(all[الشركة],MATCH(SMALL($G$2:$G$3995,ROWS($H$2:H690)),$G$2:$G$3995,0)),"")</f>
        <v/>
      </c>
      <c r="I690" s="78" t="str">
        <f>IFERROR(IF(SEARCH(بحث!$L$4,all[الشركة])&gt;0,ROW(G690),""),"")</f>
        <v/>
      </c>
      <c r="J690" s="78" t="str">
        <f>IFERROR(INDEX(all[الباركود],MATCH(SMALL($I$2:$I$3995,ROWS($J$2:J690)),$I$2:$I$3995,0)),"")</f>
        <v/>
      </c>
      <c r="K690" s="79" t="str">
        <f>IFERROR(INDEX(all[سعر البيع],MATCH(SMALL($I$2:$I$3995,ROWS($K$2:K690)),$I$2:$I$3995,0)),"")</f>
        <v/>
      </c>
      <c r="L690" s="77" t="str">
        <f>IFERROR(IF(SEARCH(بحث!$D$4,all[اسم الصنف])&gt;0,ROW(L690),""),"")</f>
        <v/>
      </c>
      <c r="M690" s="78" t="str">
        <f>IFERROR(INDEX(all[اسم الصنف],MATCH(SMALL($L$2:$L$3995,ROWS($M$2:M690)),$L$2:$L$3995,0)),"")</f>
        <v/>
      </c>
      <c r="N690" s="78" t="str">
        <f>IFERROR(INDEX(all[الباركود],MATCH(SMALL($L$2:$L$3995,ROWS($N$2:N690)),$L$2:$L$3995,0)),"")</f>
        <v/>
      </c>
      <c r="O690" s="78" t="str">
        <f>IFERROR(INDEX(all[الشركة],MATCH(SMALL($L$2:$L$3995,ROWS($O$2:O690)),$L$2:$L$3995,0)),"")</f>
        <v/>
      </c>
      <c r="P690" s="79" t="str">
        <f>IFERROR(INDEX(all[سعر البيع],MATCH(SMALL($L$2:$L$3995,ROWS($P$2:P690)),$L$2:$L$3995,0)),"")</f>
        <v/>
      </c>
    </row>
    <row r="691" spans="1:16" x14ac:dyDescent="0.2">
      <c r="A691" s="71" t="str">
        <f>[1]All!E696</f>
        <v>3020</v>
      </c>
      <c r="B691" s="69" t="str">
        <f>[1]All!F696</f>
        <v>برميل تنر باور هورس 130كجم</v>
      </c>
      <c r="C691" s="69" t="str">
        <f>[1]All!G696</f>
        <v>العالميه</v>
      </c>
      <c r="D691" s="70">
        <f>[1]All!H696</f>
        <v>2900</v>
      </c>
      <c r="F691" s="77" t="str">
        <f>IFERROR(INDEX(all[اسم الصنف],MATCH(SMALL($I$2:$I$3995,ROWS($F$2:F691)),$I$2:$I$3995,0)),"")</f>
        <v/>
      </c>
      <c r="G691" s="78" t="str">
        <f>IFERROR(IF(SEARCH(بحث!$L$4,all[الشركة])&gt;0,ROW(G691),""),"")</f>
        <v/>
      </c>
      <c r="H691" s="78" t="str">
        <f>IFERROR(INDEX(all[الشركة],MATCH(SMALL($G$2:$G$3995,ROWS($H$2:H691)),$G$2:$G$3995,0)),"")</f>
        <v/>
      </c>
      <c r="I691" s="78" t="str">
        <f>IFERROR(IF(SEARCH(بحث!$L$4,all[الشركة])&gt;0,ROW(G691),""),"")</f>
        <v/>
      </c>
      <c r="J691" s="78" t="str">
        <f>IFERROR(INDEX(all[الباركود],MATCH(SMALL($I$2:$I$3995,ROWS($J$2:J691)),$I$2:$I$3995,0)),"")</f>
        <v/>
      </c>
      <c r="K691" s="79" t="str">
        <f>IFERROR(INDEX(all[سعر البيع],MATCH(SMALL($I$2:$I$3995,ROWS($K$2:K691)),$I$2:$I$3995,0)),"")</f>
        <v/>
      </c>
      <c r="L691" s="77" t="str">
        <f>IFERROR(IF(SEARCH(بحث!$D$4,all[اسم الصنف])&gt;0,ROW(L691),""),"")</f>
        <v/>
      </c>
      <c r="M691" s="78" t="str">
        <f>IFERROR(INDEX(all[اسم الصنف],MATCH(SMALL($L$2:$L$3995,ROWS($M$2:M691)),$L$2:$L$3995,0)),"")</f>
        <v/>
      </c>
      <c r="N691" s="78" t="str">
        <f>IFERROR(INDEX(all[الباركود],MATCH(SMALL($L$2:$L$3995,ROWS($N$2:N691)),$L$2:$L$3995,0)),"")</f>
        <v/>
      </c>
      <c r="O691" s="78" t="str">
        <f>IFERROR(INDEX(all[الشركة],MATCH(SMALL($L$2:$L$3995,ROWS($O$2:O691)),$L$2:$L$3995,0)),"")</f>
        <v/>
      </c>
      <c r="P691" s="79" t="str">
        <f>IFERROR(INDEX(all[سعر البيع],MATCH(SMALL($L$2:$L$3995,ROWS($P$2:P691)),$L$2:$L$3995,0)),"")</f>
        <v/>
      </c>
    </row>
    <row r="692" spans="1:16" x14ac:dyDescent="0.2">
      <c r="A692" s="71" t="str">
        <f>[1]All!E697</f>
        <v>3021</v>
      </c>
      <c r="B692" s="69" t="str">
        <f>[1]All!F697</f>
        <v xml:space="preserve">فارغ برميل صاج 200 لتر </v>
      </c>
      <c r="C692" s="69" t="str">
        <f>[1]All!G697</f>
        <v>العالميه</v>
      </c>
      <c r="D692" s="70">
        <f>[1]All!H697</f>
        <v>200.1</v>
      </c>
      <c r="F692" s="77" t="str">
        <f>IFERROR(INDEX(all[اسم الصنف],MATCH(SMALL($I$2:$I$3995,ROWS($F$2:F692)),$I$2:$I$3995,0)),"")</f>
        <v/>
      </c>
      <c r="G692" s="78" t="str">
        <f>IFERROR(IF(SEARCH(بحث!$L$4,all[الشركة])&gt;0,ROW(G692),""),"")</f>
        <v/>
      </c>
      <c r="H692" s="78" t="str">
        <f>IFERROR(INDEX(all[الشركة],MATCH(SMALL($G$2:$G$3995,ROWS($H$2:H692)),$G$2:$G$3995,0)),"")</f>
        <v/>
      </c>
      <c r="I692" s="78" t="str">
        <f>IFERROR(IF(SEARCH(بحث!$L$4,all[الشركة])&gt;0,ROW(G692),""),"")</f>
        <v/>
      </c>
      <c r="J692" s="78" t="str">
        <f>IFERROR(INDEX(all[الباركود],MATCH(SMALL($I$2:$I$3995,ROWS($J$2:J692)),$I$2:$I$3995,0)),"")</f>
        <v/>
      </c>
      <c r="K692" s="79" t="str">
        <f>IFERROR(INDEX(all[سعر البيع],MATCH(SMALL($I$2:$I$3995,ROWS($K$2:K692)),$I$2:$I$3995,0)),"")</f>
        <v/>
      </c>
      <c r="L692" s="77" t="str">
        <f>IFERROR(IF(SEARCH(بحث!$D$4,all[اسم الصنف])&gt;0,ROW(L692),""),"")</f>
        <v/>
      </c>
      <c r="M692" s="78" t="str">
        <f>IFERROR(INDEX(all[اسم الصنف],MATCH(SMALL($L$2:$L$3995,ROWS($M$2:M692)),$L$2:$L$3995,0)),"")</f>
        <v/>
      </c>
      <c r="N692" s="78" t="str">
        <f>IFERROR(INDEX(all[الباركود],MATCH(SMALL($L$2:$L$3995,ROWS($N$2:N692)),$L$2:$L$3995,0)),"")</f>
        <v/>
      </c>
      <c r="O692" s="78" t="str">
        <f>IFERROR(INDEX(all[الشركة],MATCH(SMALL($L$2:$L$3995,ROWS($O$2:O692)),$L$2:$L$3995,0)),"")</f>
        <v/>
      </c>
      <c r="P692" s="79" t="str">
        <f>IFERROR(INDEX(all[سعر البيع],MATCH(SMALL($L$2:$L$3995,ROWS($P$2:P692)),$L$2:$L$3995,0)),"")</f>
        <v/>
      </c>
    </row>
    <row r="693" spans="1:16" x14ac:dyDescent="0.2">
      <c r="A693" s="71" t="str">
        <f>[1]All!E698</f>
        <v>3022</v>
      </c>
      <c r="B693" s="69" t="str">
        <f>[1]All!F698</f>
        <v>جركن تنر باور هورس 14ك</v>
      </c>
      <c r="C693" s="69" t="str">
        <f>[1]All!G698</f>
        <v>العالميه</v>
      </c>
      <c r="D693" s="70">
        <f>[1]All!H698</f>
        <v>285</v>
      </c>
      <c r="F693" s="77" t="str">
        <f>IFERROR(INDEX(all[اسم الصنف],MATCH(SMALL($I$2:$I$3995,ROWS($F$2:F693)),$I$2:$I$3995,0)),"")</f>
        <v/>
      </c>
      <c r="G693" s="78" t="str">
        <f>IFERROR(IF(SEARCH(بحث!$L$4,all[الشركة])&gt;0,ROW(G693),""),"")</f>
        <v/>
      </c>
      <c r="H693" s="78" t="str">
        <f>IFERROR(INDEX(all[الشركة],MATCH(SMALL($G$2:$G$3995,ROWS($H$2:H693)),$G$2:$G$3995,0)),"")</f>
        <v/>
      </c>
      <c r="I693" s="78" t="str">
        <f>IFERROR(IF(SEARCH(بحث!$L$4,all[الشركة])&gt;0,ROW(G693),""),"")</f>
        <v/>
      </c>
      <c r="J693" s="78" t="str">
        <f>IFERROR(INDEX(all[الباركود],MATCH(SMALL($I$2:$I$3995,ROWS($J$2:J693)),$I$2:$I$3995,0)),"")</f>
        <v/>
      </c>
      <c r="K693" s="79" t="str">
        <f>IFERROR(INDEX(all[سعر البيع],MATCH(SMALL($I$2:$I$3995,ROWS($K$2:K693)),$I$2:$I$3995,0)),"")</f>
        <v/>
      </c>
      <c r="L693" s="77" t="str">
        <f>IFERROR(IF(SEARCH(بحث!$D$4,all[اسم الصنف])&gt;0,ROW(L693),""),"")</f>
        <v/>
      </c>
      <c r="M693" s="78" t="str">
        <f>IFERROR(INDEX(all[اسم الصنف],MATCH(SMALL($L$2:$L$3995,ROWS($M$2:M693)),$L$2:$L$3995,0)),"")</f>
        <v/>
      </c>
      <c r="N693" s="78" t="str">
        <f>IFERROR(INDEX(all[الباركود],MATCH(SMALL($L$2:$L$3995,ROWS($N$2:N693)),$L$2:$L$3995,0)),"")</f>
        <v/>
      </c>
      <c r="O693" s="78" t="str">
        <f>IFERROR(INDEX(all[الشركة],MATCH(SMALL($L$2:$L$3995,ROWS($O$2:O693)),$L$2:$L$3995,0)),"")</f>
        <v/>
      </c>
      <c r="P693" s="79" t="str">
        <f>IFERROR(INDEX(all[سعر البيع],MATCH(SMALL($L$2:$L$3995,ROWS($P$2:P693)),$L$2:$L$3995,0)),"")</f>
        <v/>
      </c>
    </row>
    <row r="694" spans="1:16" x14ac:dyDescent="0.2">
      <c r="A694" s="71" t="str">
        <f>[1]All!E699</f>
        <v>3023</v>
      </c>
      <c r="B694" s="69" t="str">
        <f>[1]All!F699</f>
        <v>كرتونه تنر سبيد 2 زجاجة العالميه</v>
      </c>
      <c r="C694" s="69" t="str">
        <f>[1]All!G699</f>
        <v>العالميه</v>
      </c>
      <c r="D694" s="70">
        <f>[1]All!H699</f>
        <v>200</v>
      </c>
      <c r="F694" s="77" t="str">
        <f>IFERROR(INDEX(all[اسم الصنف],MATCH(SMALL($I$2:$I$3995,ROWS($F$2:F694)),$I$2:$I$3995,0)),"")</f>
        <v/>
      </c>
      <c r="G694" s="78" t="str">
        <f>IFERROR(IF(SEARCH(بحث!$L$4,all[الشركة])&gt;0,ROW(G694),""),"")</f>
        <v/>
      </c>
      <c r="H694" s="78" t="str">
        <f>IFERROR(INDEX(all[الشركة],MATCH(SMALL($G$2:$G$3995,ROWS($H$2:H694)),$G$2:$G$3995,0)),"")</f>
        <v/>
      </c>
      <c r="I694" s="78" t="str">
        <f>IFERROR(IF(SEARCH(بحث!$L$4,all[الشركة])&gt;0,ROW(G694),""),"")</f>
        <v/>
      </c>
      <c r="J694" s="78" t="str">
        <f>IFERROR(INDEX(all[الباركود],MATCH(SMALL($I$2:$I$3995,ROWS($J$2:J694)),$I$2:$I$3995,0)),"")</f>
        <v/>
      </c>
      <c r="K694" s="79" t="str">
        <f>IFERROR(INDEX(all[سعر البيع],MATCH(SMALL($I$2:$I$3995,ROWS($K$2:K694)),$I$2:$I$3995,0)),"")</f>
        <v/>
      </c>
      <c r="L694" s="77" t="str">
        <f>IFERROR(IF(SEARCH(بحث!$D$4,all[اسم الصنف])&gt;0,ROW(L694),""),"")</f>
        <v/>
      </c>
      <c r="M694" s="78" t="str">
        <f>IFERROR(INDEX(all[اسم الصنف],MATCH(SMALL($L$2:$L$3995,ROWS($M$2:M694)),$L$2:$L$3995,0)),"")</f>
        <v/>
      </c>
      <c r="N694" s="78" t="str">
        <f>IFERROR(INDEX(all[الباركود],MATCH(SMALL($L$2:$L$3995,ROWS($N$2:N694)),$L$2:$L$3995,0)),"")</f>
        <v/>
      </c>
      <c r="O694" s="78" t="str">
        <f>IFERROR(INDEX(all[الشركة],MATCH(SMALL($L$2:$L$3995,ROWS($O$2:O694)),$L$2:$L$3995,0)),"")</f>
        <v/>
      </c>
      <c r="P694" s="79" t="str">
        <f>IFERROR(INDEX(all[سعر البيع],MATCH(SMALL($L$2:$L$3995,ROWS($P$2:P694)),$L$2:$L$3995,0)),"")</f>
        <v/>
      </c>
    </row>
    <row r="695" spans="1:16" x14ac:dyDescent="0.2">
      <c r="A695" s="71"/>
      <c r="B695" s="69"/>
      <c r="C695" s="69"/>
      <c r="D695" s="70"/>
      <c r="F695" s="77" t="str">
        <f>IFERROR(INDEX(all[اسم الصنف],MATCH(SMALL($I$2:$I$3995,ROWS($F$2:F695)),$I$2:$I$3995,0)),"")</f>
        <v/>
      </c>
      <c r="G695" s="78" t="str">
        <f>IFERROR(IF(SEARCH(بحث!$L$4,all[الشركة])&gt;0,ROW(G695),""),"")</f>
        <v/>
      </c>
      <c r="H695" s="78" t="str">
        <f>IFERROR(INDEX(all[الشركة],MATCH(SMALL($G$2:$G$3995,ROWS($H$2:H695)),$G$2:$G$3995,0)),"")</f>
        <v/>
      </c>
      <c r="I695" s="78" t="str">
        <f>IFERROR(IF(SEARCH(بحث!$L$4,all[الشركة])&gt;0,ROW(G695),""),"")</f>
        <v/>
      </c>
      <c r="J695" s="78" t="str">
        <f>IFERROR(INDEX(all[الباركود],MATCH(SMALL($I$2:$I$3995,ROWS($J$2:J695)),$I$2:$I$3995,0)),"")</f>
        <v/>
      </c>
      <c r="K695" s="79" t="str">
        <f>IFERROR(INDEX(all[سعر البيع],MATCH(SMALL($I$2:$I$3995,ROWS($K$2:K695)),$I$2:$I$3995,0)),"")</f>
        <v/>
      </c>
      <c r="L695" s="77" t="str">
        <f>IFERROR(IF(SEARCH(بحث!$D$4,all[اسم الصنف])&gt;0,ROW(L695),""),"")</f>
        <v/>
      </c>
      <c r="M695" s="78" t="str">
        <f>IFERROR(INDEX(all[اسم الصنف],MATCH(SMALL($L$2:$L$3995,ROWS($M$2:M695)),$L$2:$L$3995,0)),"")</f>
        <v/>
      </c>
      <c r="N695" s="78" t="str">
        <f>IFERROR(INDEX(all[الباركود],MATCH(SMALL($L$2:$L$3995,ROWS($N$2:N695)),$L$2:$L$3995,0)),"")</f>
        <v/>
      </c>
      <c r="O695" s="78" t="str">
        <f>IFERROR(INDEX(all[الشركة],MATCH(SMALL($L$2:$L$3995,ROWS($O$2:O695)),$L$2:$L$3995,0)),"")</f>
        <v/>
      </c>
      <c r="P695" s="79" t="str">
        <f>IFERROR(INDEX(all[سعر البيع],MATCH(SMALL($L$2:$L$3995,ROWS($P$2:P695)),$L$2:$L$3995,0)),"")</f>
        <v/>
      </c>
    </row>
    <row r="696" spans="1:16" x14ac:dyDescent="0.2">
      <c r="A696" s="71"/>
      <c r="B696" s="69"/>
      <c r="C696" s="69"/>
      <c r="D696" s="70"/>
      <c r="F696" s="77" t="str">
        <f>IFERROR(INDEX(all[اسم الصنف],MATCH(SMALL($I$2:$I$3995,ROWS($F$2:F696)),$I$2:$I$3995,0)),"")</f>
        <v/>
      </c>
      <c r="G696" s="78" t="str">
        <f>IFERROR(IF(SEARCH(بحث!$L$4,all[الشركة])&gt;0,ROW(G696),""),"")</f>
        <v/>
      </c>
      <c r="H696" s="78" t="str">
        <f>IFERROR(INDEX(all[الشركة],MATCH(SMALL($G$2:$G$3995,ROWS($H$2:H696)),$G$2:$G$3995,0)),"")</f>
        <v/>
      </c>
      <c r="I696" s="78" t="str">
        <f>IFERROR(IF(SEARCH(بحث!$L$4,all[الشركة])&gt;0,ROW(G696),""),"")</f>
        <v/>
      </c>
      <c r="J696" s="78" t="str">
        <f>IFERROR(INDEX(all[الباركود],MATCH(SMALL($I$2:$I$3995,ROWS($J$2:J696)),$I$2:$I$3995,0)),"")</f>
        <v/>
      </c>
      <c r="K696" s="79" t="str">
        <f>IFERROR(INDEX(all[سعر البيع],MATCH(SMALL($I$2:$I$3995,ROWS($K$2:K696)),$I$2:$I$3995,0)),"")</f>
        <v/>
      </c>
      <c r="L696" s="77" t="str">
        <f>IFERROR(IF(SEARCH(بحث!$D$4,all[اسم الصنف])&gt;0,ROW(L696),""),"")</f>
        <v/>
      </c>
      <c r="M696" s="78" t="str">
        <f>IFERROR(INDEX(all[اسم الصنف],MATCH(SMALL($L$2:$L$3995,ROWS($M$2:M696)),$L$2:$L$3995,0)),"")</f>
        <v/>
      </c>
      <c r="N696" s="78" t="str">
        <f>IFERROR(INDEX(all[الباركود],MATCH(SMALL($L$2:$L$3995,ROWS($N$2:N696)),$L$2:$L$3995,0)),"")</f>
        <v/>
      </c>
      <c r="O696" s="78" t="str">
        <f>IFERROR(INDEX(all[الشركة],MATCH(SMALL($L$2:$L$3995,ROWS($O$2:O696)),$L$2:$L$3995,0)),"")</f>
        <v/>
      </c>
      <c r="P696" s="79" t="str">
        <f>IFERROR(INDEX(all[سعر البيع],MATCH(SMALL($L$2:$L$3995,ROWS($P$2:P696)),$L$2:$L$3995,0)),"")</f>
        <v/>
      </c>
    </row>
    <row r="697" spans="1:16" x14ac:dyDescent="0.2">
      <c r="A697" s="71"/>
      <c r="B697" s="69"/>
      <c r="C697" s="69"/>
      <c r="D697" s="70"/>
      <c r="F697" s="77" t="str">
        <f>IFERROR(INDEX(all[اسم الصنف],MATCH(SMALL($I$2:$I$3995,ROWS($F$2:F697)),$I$2:$I$3995,0)),"")</f>
        <v/>
      </c>
      <c r="G697" s="78" t="str">
        <f>IFERROR(IF(SEARCH(بحث!$L$4,all[الشركة])&gt;0,ROW(G697),""),"")</f>
        <v/>
      </c>
      <c r="H697" s="78" t="str">
        <f>IFERROR(INDEX(all[الشركة],MATCH(SMALL($G$2:$G$3995,ROWS($H$2:H697)),$G$2:$G$3995,0)),"")</f>
        <v/>
      </c>
      <c r="I697" s="78" t="str">
        <f>IFERROR(IF(SEARCH(بحث!$L$4,all[الشركة])&gt;0,ROW(G697),""),"")</f>
        <v/>
      </c>
      <c r="J697" s="78" t="str">
        <f>IFERROR(INDEX(all[الباركود],MATCH(SMALL($I$2:$I$3995,ROWS($J$2:J697)),$I$2:$I$3995,0)),"")</f>
        <v/>
      </c>
      <c r="K697" s="79" t="str">
        <f>IFERROR(INDEX(all[سعر البيع],MATCH(SMALL($I$2:$I$3995,ROWS($K$2:K697)),$I$2:$I$3995,0)),"")</f>
        <v/>
      </c>
      <c r="L697" s="77" t="str">
        <f>IFERROR(IF(SEARCH(بحث!$D$4,all[اسم الصنف])&gt;0,ROW(L697),""),"")</f>
        <v/>
      </c>
      <c r="M697" s="78" t="str">
        <f>IFERROR(INDEX(all[اسم الصنف],MATCH(SMALL($L$2:$L$3995,ROWS($M$2:M697)),$L$2:$L$3995,0)),"")</f>
        <v/>
      </c>
      <c r="N697" s="78" t="str">
        <f>IFERROR(INDEX(all[الباركود],MATCH(SMALL($L$2:$L$3995,ROWS($N$2:N697)),$L$2:$L$3995,0)),"")</f>
        <v/>
      </c>
      <c r="O697" s="78" t="str">
        <f>IFERROR(INDEX(all[الشركة],MATCH(SMALL($L$2:$L$3995,ROWS($O$2:O697)),$L$2:$L$3995,0)),"")</f>
        <v/>
      </c>
      <c r="P697" s="79" t="str">
        <f>IFERROR(INDEX(all[سعر البيع],MATCH(SMALL($L$2:$L$3995,ROWS($P$2:P697)),$L$2:$L$3995,0)),"")</f>
        <v/>
      </c>
    </row>
    <row r="698" spans="1:16" x14ac:dyDescent="0.2">
      <c r="A698" s="71"/>
      <c r="B698" s="69"/>
      <c r="C698" s="69"/>
      <c r="D698" s="70"/>
      <c r="F698" s="77" t="str">
        <f>IFERROR(INDEX(all[اسم الصنف],MATCH(SMALL($I$2:$I$3995,ROWS($F$2:F698)),$I$2:$I$3995,0)),"")</f>
        <v/>
      </c>
      <c r="G698" s="78" t="str">
        <f>IFERROR(IF(SEARCH(بحث!$L$4,all[الشركة])&gt;0,ROW(G698),""),"")</f>
        <v/>
      </c>
      <c r="H698" s="78" t="str">
        <f>IFERROR(INDEX(all[الشركة],MATCH(SMALL($G$2:$G$3995,ROWS($H$2:H698)),$G$2:$G$3995,0)),"")</f>
        <v/>
      </c>
      <c r="I698" s="78" t="str">
        <f>IFERROR(IF(SEARCH(بحث!$L$4,all[الشركة])&gt;0,ROW(G698),""),"")</f>
        <v/>
      </c>
      <c r="J698" s="78" t="str">
        <f>IFERROR(INDEX(all[الباركود],MATCH(SMALL($I$2:$I$3995,ROWS($J$2:J698)),$I$2:$I$3995,0)),"")</f>
        <v/>
      </c>
      <c r="K698" s="79" t="str">
        <f>IFERROR(INDEX(all[سعر البيع],MATCH(SMALL($I$2:$I$3995,ROWS($K$2:K698)),$I$2:$I$3995,0)),"")</f>
        <v/>
      </c>
      <c r="L698" s="77" t="str">
        <f>IFERROR(IF(SEARCH(بحث!$D$4,all[اسم الصنف])&gt;0,ROW(L698),""),"")</f>
        <v/>
      </c>
      <c r="M698" s="78" t="str">
        <f>IFERROR(INDEX(all[اسم الصنف],MATCH(SMALL($L$2:$L$3995,ROWS($M$2:M698)),$L$2:$L$3995,0)),"")</f>
        <v/>
      </c>
      <c r="N698" s="78" t="str">
        <f>IFERROR(INDEX(all[الباركود],MATCH(SMALL($L$2:$L$3995,ROWS($N$2:N698)),$L$2:$L$3995,0)),"")</f>
        <v/>
      </c>
      <c r="O698" s="78" t="str">
        <f>IFERROR(INDEX(all[الشركة],MATCH(SMALL($L$2:$L$3995,ROWS($O$2:O698)),$L$2:$L$3995,0)),"")</f>
        <v/>
      </c>
      <c r="P698" s="79" t="str">
        <f>IFERROR(INDEX(all[سعر البيع],MATCH(SMALL($L$2:$L$3995,ROWS($P$2:P698)),$L$2:$L$3995,0)),"")</f>
        <v/>
      </c>
    </row>
    <row r="699" spans="1:16" x14ac:dyDescent="0.2">
      <c r="A699" s="71"/>
      <c r="B699" s="69"/>
      <c r="C699" s="69"/>
      <c r="D699" s="70"/>
      <c r="F699" s="77" t="str">
        <f>IFERROR(INDEX(all[اسم الصنف],MATCH(SMALL($I$2:$I$3995,ROWS($F$2:F699)),$I$2:$I$3995,0)),"")</f>
        <v/>
      </c>
      <c r="G699" s="78" t="str">
        <f>IFERROR(IF(SEARCH(بحث!$L$4,all[الشركة])&gt;0,ROW(G699),""),"")</f>
        <v/>
      </c>
      <c r="H699" s="78" t="str">
        <f>IFERROR(INDEX(all[الشركة],MATCH(SMALL($G$2:$G$3995,ROWS($H$2:H699)),$G$2:$G$3995,0)),"")</f>
        <v/>
      </c>
      <c r="I699" s="78" t="str">
        <f>IFERROR(IF(SEARCH(بحث!$L$4,all[الشركة])&gt;0,ROW(G699),""),"")</f>
        <v/>
      </c>
      <c r="J699" s="78" t="str">
        <f>IFERROR(INDEX(all[الباركود],MATCH(SMALL($I$2:$I$3995,ROWS($J$2:J699)),$I$2:$I$3995,0)),"")</f>
        <v/>
      </c>
      <c r="K699" s="79" t="str">
        <f>IFERROR(INDEX(all[سعر البيع],MATCH(SMALL($I$2:$I$3995,ROWS($K$2:K699)),$I$2:$I$3995,0)),"")</f>
        <v/>
      </c>
      <c r="L699" s="77" t="str">
        <f>IFERROR(IF(SEARCH(بحث!$D$4,all[اسم الصنف])&gt;0,ROW(L699),""),"")</f>
        <v/>
      </c>
      <c r="M699" s="78" t="str">
        <f>IFERROR(INDEX(all[اسم الصنف],MATCH(SMALL($L$2:$L$3995,ROWS($M$2:M699)),$L$2:$L$3995,0)),"")</f>
        <v/>
      </c>
      <c r="N699" s="78" t="str">
        <f>IFERROR(INDEX(all[الباركود],MATCH(SMALL($L$2:$L$3995,ROWS($N$2:N699)),$L$2:$L$3995,0)),"")</f>
        <v/>
      </c>
      <c r="O699" s="78" t="str">
        <f>IFERROR(INDEX(all[الشركة],MATCH(SMALL($L$2:$L$3995,ROWS($O$2:O699)),$L$2:$L$3995,0)),"")</f>
        <v/>
      </c>
      <c r="P699" s="79" t="str">
        <f>IFERROR(INDEX(all[سعر البيع],MATCH(SMALL($L$2:$L$3995,ROWS($P$2:P699)),$L$2:$L$3995,0)),"")</f>
        <v/>
      </c>
    </row>
    <row r="700" spans="1:16" x14ac:dyDescent="0.2">
      <c r="A700" s="71"/>
      <c r="B700" s="69"/>
      <c r="C700" s="69"/>
      <c r="D700" s="70"/>
      <c r="F700" s="77" t="str">
        <f>IFERROR(INDEX(all[اسم الصنف],MATCH(SMALL($I$2:$I$3995,ROWS($F$2:F700)),$I$2:$I$3995,0)),"")</f>
        <v/>
      </c>
      <c r="G700" s="78" t="str">
        <f>IFERROR(IF(SEARCH(بحث!$L$4,all[الشركة])&gt;0,ROW(G700),""),"")</f>
        <v/>
      </c>
      <c r="H700" s="78" t="str">
        <f>IFERROR(INDEX(all[الشركة],MATCH(SMALL($G$2:$G$3995,ROWS($H$2:H700)),$G$2:$G$3995,0)),"")</f>
        <v/>
      </c>
      <c r="I700" s="78" t="str">
        <f>IFERROR(IF(SEARCH(بحث!$L$4,all[الشركة])&gt;0,ROW(G700),""),"")</f>
        <v/>
      </c>
      <c r="J700" s="78" t="str">
        <f>IFERROR(INDEX(all[الباركود],MATCH(SMALL($I$2:$I$3995,ROWS($J$2:J700)),$I$2:$I$3995,0)),"")</f>
        <v/>
      </c>
      <c r="K700" s="79" t="str">
        <f>IFERROR(INDEX(all[سعر البيع],MATCH(SMALL($I$2:$I$3995,ROWS($K$2:K700)),$I$2:$I$3995,0)),"")</f>
        <v/>
      </c>
      <c r="L700" s="77" t="str">
        <f>IFERROR(IF(SEARCH(بحث!$D$4,all[اسم الصنف])&gt;0,ROW(L700),""),"")</f>
        <v/>
      </c>
      <c r="M700" s="78" t="str">
        <f>IFERROR(INDEX(all[اسم الصنف],MATCH(SMALL($L$2:$L$3995,ROWS($M$2:M700)),$L$2:$L$3995,0)),"")</f>
        <v/>
      </c>
      <c r="N700" s="78" t="str">
        <f>IFERROR(INDEX(all[الباركود],MATCH(SMALL($L$2:$L$3995,ROWS($N$2:N700)),$L$2:$L$3995,0)),"")</f>
        <v/>
      </c>
      <c r="O700" s="78" t="str">
        <f>IFERROR(INDEX(all[الشركة],MATCH(SMALL($L$2:$L$3995,ROWS($O$2:O700)),$L$2:$L$3995,0)),"")</f>
        <v/>
      </c>
      <c r="P700" s="79" t="str">
        <f>IFERROR(INDEX(all[سعر البيع],MATCH(SMALL($L$2:$L$3995,ROWS($P$2:P700)),$L$2:$L$3995,0)),"")</f>
        <v/>
      </c>
    </row>
    <row r="701" spans="1:16" x14ac:dyDescent="0.2">
      <c r="A701" s="71"/>
      <c r="B701" s="69"/>
      <c r="C701" s="69"/>
      <c r="D701" s="70"/>
      <c r="F701" s="77" t="str">
        <f>IFERROR(INDEX(all[اسم الصنف],MATCH(SMALL($I$2:$I$3995,ROWS($F$2:F701)),$I$2:$I$3995,0)),"")</f>
        <v/>
      </c>
      <c r="G701" s="78" t="str">
        <f>IFERROR(IF(SEARCH(بحث!$L$4,all[الشركة])&gt;0,ROW(G701),""),"")</f>
        <v/>
      </c>
      <c r="H701" s="78" t="str">
        <f>IFERROR(INDEX(all[الشركة],MATCH(SMALL($G$2:$G$3995,ROWS($H$2:H701)),$G$2:$G$3995,0)),"")</f>
        <v/>
      </c>
      <c r="I701" s="78" t="str">
        <f>IFERROR(IF(SEARCH(بحث!$L$4,all[الشركة])&gt;0,ROW(G701),""),"")</f>
        <v/>
      </c>
      <c r="J701" s="78" t="str">
        <f>IFERROR(INDEX(all[الباركود],MATCH(SMALL($I$2:$I$3995,ROWS($J$2:J701)),$I$2:$I$3995,0)),"")</f>
        <v/>
      </c>
      <c r="K701" s="79" t="str">
        <f>IFERROR(INDEX(all[سعر البيع],MATCH(SMALL($I$2:$I$3995,ROWS($K$2:K701)),$I$2:$I$3995,0)),"")</f>
        <v/>
      </c>
      <c r="L701" s="77" t="str">
        <f>IFERROR(IF(SEARCH(بحث!$D$4,all[اسم الصنف])&gt;0,ROW(L701),""),"")</f>
        <v/>
      </c>
      <c r="M701" s="78" t="str">
        <f>IFERROR(INDEX(all[اسم الصنف],MATCH(SMALL($L$2:$L$3995,ROWS($M$2:M701)),$L$2:$L$3995,0)),"")</f>
        <v/>
      </c>
      <c r="N701" s="78" t="str">
        <f>IFERROR(INDEX(all[الباركود],MATCH(SMALL($L$2:$L$3995,ROWS($N$2:N701)),$L$2:$L$3995,0)),"")</f>
        <v/>
      </c>
      <c r="O701" s="78" t="str">
        <f>IFERROR(INDEX(all[الشركة],MATCH(SMALL($L$2:$L$3995,ROWS($O$2:O701)),$L$2:$L$3995,0)),"")</f>
        <v/>
      </c>
      <c r="P701" s="79" t="str">
        <f>IFERROR(INDEX(all[سعر البيع],MATCH(SMALL($L$2:$L$3995,ROWS($P$2:P701)),$L$2:$L$3995,0)),"")</f>
        <v/>
      </c>
    </row>
    <row r="702" spans="1:16" x14ac:dyDescent="0.2">
      <c r="A702" s="71"/>
      <c r="B702" s="69"/>
      <c r="C702" s="69"/>
      <c r="D702" s="70"/>
      <c r="F702" s="77" t="str">
        <f>IFERROR(INDEX(all[اسم الصنف],MATCH(SMALL($I$2:$I$3995,ROWS($F$2:F702)),$I$2:$I$3995,0)),"")</f>
        <v/>
      </c>
      <c r="G702" s="78" t="str">
        <f>IFERROR(IF(SEARCH(بحث!$L$4,all[الشركة])&gt;0,ROW(G702),""),"")</f>
        <v/>
      </c>
      <c r="H702" s="78" t="str">
        <f>IFERROR(INDEX(all[الشركة],MATCH(SMALL($G$2:$G$3995,ROWS($H$2:H702)),$G$2:$G$3995,0)),"")</f>
        <v/>
      </c>
      <c r="I702" s="78" t="str">
        <f>IFERROR(IF(SEARCH(بحث!$L$4,all[الشركة])&gt;0,ROW(G702),""),"")</f>
        <v/>
      </c>
      <c r="J702" s="78" t="str">
        <f>IFERROR(INDEX(all[الباركود],MATCH(SMALL($I$2:$I$3995,ROWS($J$2:J702)),$I$2:$I$3995,0)),"")</f>
        <v/>
      </c>
      <c r="K702" s="79" t="str">
        <f>IFERROR(INDEX(all[سعر البيع],MATCH(SMALL($I$2:$I$3995,ROWS($K$2:K702)),$I$2:$I$3995,0)),"")</f>
        <v/>
      </c>
      <c r="L702" s="77" t="str">
        <f>IFERROR(IF(SEARCH(بحث!$D$4,all[اسم الصنف])&gt;0,ROW(L702),""),"")</f>
        <v/>
      </c>
      <c r="M702" s="78" t="str">
        <f>IFERROR(INDEX(all[اسم الصنف],MATCH(SMALL($L$2:$L$3995,ROWS($M$2:M702)),$L$2:$L$3995,0)),"")</f>
        <v/>
      </c>
      <c r="N702" s="78" t="str">
        <f>IFERROR(INDEX(all[الباركود],MATCH(SMALL($L$2:$L$3995,ROWS($N$2:N702)),$L$2:$L$3995,0)),"")</f>
        <v/>
      </c>
      <c r="O702" s="78" t="str">
        <f>IFERROR(INDEX(all[الشركة],MATCH(SMALL($L$2:$L$3995,ROWS($O$2:O702)),$L$2:$L$3995,0)),"")</f>
        <v/>
      </c>
      <c r="P702" s="79" t="str">
        <f>IFERROR(INDEX(all[سعر البيع],MATCH(SMALL($L$2:$L$3995,ROWS($P$2:P702)),$L$2:$L$3995,0)),"")</f>
        <v/>
      </c>
    </row>
    <row r="703" spans="1:16" x14ac:dyDescent="0.2">
      <c r="A703" s="71"/>
      <c r="B703" s="69"/>
      <c r="C703" s="69"/>
      <c r="D703" s="70"/>
      <c r="F703" s="77" t="str">
        <f>IFERROR(INDEX(all[اسم الصنف],MATCH(SMALL($I$2:$I$3995,ROWS($F$2:F703)),$I$2:$I$3995,0)),"")</f>
        <v/>
      </c>
      <c r="G703" s="78" t="str">
        <f>IFERROR(IF(SEARCH(بحث!$L$4,all[الشركة])&gt;0,ROW(G703),""),"")</f>
        <v/>
      </c>
      <c r="H703" s="78" t="str">
        <f>IFERROR(INDEX(all[الشركة],MATCH(SMALL($G$2:$G$3995,ROWS($H$2:H703)),$G$2:$G$3995,0)),"")</f>
        <v/>
      </c>
      <c r="I703" s="78" t="str">
        <f>IFERROR(IF(SEARCH(بحث!$L$4,all[الشركة])&gt;0,ROW(G703),""),"")</f>
        <v/>
      </c>
      <c r="J703" s="78" t="str">
        <f>IFERROR(INDEX(all[الباركود],MATCH(SMALL($I$2:$I$3995,ROWS($J$2:J703)),$I$2:$I$3995,0)),"")</f>
        <v/>
      </c>
      <c r="K703" s="79" t="str">
        <f>IFERROR(INDEX(all[سعر البيع],MATCH(SMALL($I$2:$I$3995,ROWS($K$2:K703)),$I$2:$I$3995,0)),"")</f>
        <v/>
      </c>
      <c r="L703" s="77" t="str">
        <f>IFERROR(IF(SEARCH(بحث!$D$4,all[اسم الصنف])&gt;0,ROW(L703),""),"")</f>
        <v/>
      </c>
      <c r="M703" s="78" t="str">
        <f>IFERROR(INDEX(all[اسم الصنف],MATCH(SMALL($L$2:$L$3995,ROWS($M$2:M703)),$L$2:$L$3995,0)),"")</f>
        <v/>
      </c>
      <c r="N703" s="78" t="str">
        <f>IFERROR(INDEX(all[الباركود],MATCH(SMALL($L$2:$L$3995,ROWS($N$2:N703)),$L$2:$L$3995,0)),"")</f>
        <v/>
      </c>
      <c r="O703" s="78" t="str">
        <f>IFERROR(INDEX(all[الشركة],MATCH(SMALL($L$2:$L$3995,ROWS($O$2:O703)),$L$2:$L$3995,0)),"")</f>
        <v/>
      </c>
      <c r="P703" s="79" t="str">
        <f>IFERROR(INDEX(all[سعر البيع],MATCH(SMALL($L$2:$L$3995,ROWS($P$2:P703)),$L$2:$L$3995,0)),"")</f>
        <v/>
      </c>
    </row>
    <row r="704" spans="1:16" x14ac:dyDescent="0.2">
      <c r="A704" s="71"/>
      <c r="B704" s="69"/>
      <c r="C704" s="69"/>
      <c r="D704" s="70"/>
      <c r="F704" s="77" t="str">
        <f>IFERROR(INDEX(all[اسم الصنف],MATCH(SMALL($I$2:$I$3995,ROWS($F$2:F704)),$I$2:$I$3995,0)),"")</f>
        <v/>
      </c>
      <c r="G704" s="78" t="str">
        <f>IFERROR(IF(SEARCH(بحث!$L$4,all[الشركة])&gt;0,ROW(G704),""),"")</f>
        <v/>
      </c>
      <c r="H704" s="78" t="str">
        <f>IFERROR(INDEX(all[الشركة],MATCH(SMALL($G$2:$G$3995,ROWS($H$2:H704)),$G$2:$G$3995,0)),"")</f>
        <v/>
      </c>
      <c r="I704" s="78" t="str">
        <f>IFERROR(IF(SEARCH(بحث!$L$4,all[الشركة])&gt;0,ROW(G704),""),"")</f>
        <v/>
      </c>
      <c r="J704" s="78" t="str">
        <f>IFERROR(INDEX(all[الباركود],MATCH(SMALL($I$2:$I$3995,ROWS($J$2:J704)),$I$2:$I$3995,0)),"")</f>
        <v/>
      </c>
      <c r="K704" s="79" t="str">
        <f>IFERROR(INDEX(all[سعر البيع],MATCH(SMALL($I$2:$I$3995,ROWS($K$2:K704)),$I$2:$I$3995,0)),"")</f>
        <v/>
      </c>
      <c r="L704" s="77" t="str">
        <f>IFERROR(IF(SEARCH(بحث!$D$4,all[اسم الصنف])&gt;0,ROW(L704),""),"")</f>
        <v/>
      </c>
      <c r="M704" s="78" t="str">
        <f>IFERROR(INDEX(all[اسم الصنف],MATCH(SMALL($L$2:$L$3995,ROWS($M$2:M704)),$L$2:$L$3995,0)),"")</f>
        <v/>
      </c>
      <c r="N704" s="78" t="str">
        <f>IFERROR(INDEX(all[الباركود],MATCH(SMALL($L$2:$L$3995,ROWS($N$2:N704)),$L$2:$L$3995,0)),"")</f>
        <v/>
      </c>
      <c r="O704" s="78" t="str">
        <f>IFERROR(INDEX(all[الشركة],MATCH(SMALL($L$2:$L$3995,ROWS($O$2:O704)),$L$2:$L$3995,0)),"")</f>
        <v/>
      </c>
      <c r="P704" s="79" t="str">
        <f>IFERROR(INDEX(all[سعر البيع],MATCH(SMALL($L$2:$L$3995,ROWS($P$2:P704)),$L$2:$L$3995,0)),"")</f>
        <v/>
      </c>
    </row>
    <row r="705" spans="1:16" x14ac:dyDescent="0.2">
      <c r="A705" s="71"/>
      <c r="B705" s="69"/>
      <c r="C705" s="69"/>
      <c r="D705" s="70"/>
      <c r="F705" s="77" t="str">
        <f>IFERROR(INDEX(all[اسم الصنف],MATCH(SMALL($I$2:$I$3995,ROWS($F$2:F705)),$I$2:$I$3995,0)),"")</f>
        <v/>
      </c>
      <c r="G705" s="78" t="str">
        <f>IFERROR(IF(SEARCH(بحث!$L$4,all[الشركة])&gt;0,ROW(G705),""),"")</f>
        <v/>
      </c>
      <c r="H705" s="78" t="str">
        <f>IFERROR(INDEX(all[الشركة],MATCH(SMALL($G$2:$G$3995,ROWS($H$2:H705)),$G$2:$G$3995,0)),"")</f>
        <v/>
      </c>
      <c r="I705" s="78" t="str">
        <f>IFERROR(IF(SEARCH(بحث!$L$4,all[الشركة])&gt;0,ROW(G705),""),"")</f>
        <v/>
      </c>
      <c r="J705" s="78" t="str">
        <f>IFERROR(INDEX(all[الباركود],MATCH(SMALL($I$2:$I$3995,ROWS($J$2:J705)),$I$2:$I$3995,0)),"")</f>
        <v/>
      </c>
      <c r="K705" s="79" t="str">
        <f>IFERROR(INDEX(all[سعر البيع],MATCH(SMALL($I$2:$I$3995,ROWS($K$2:K705)),$I$2:$I$3995,0)),"")</f>
        <v/>
      </c>
      <c r="L705" s="77" t="str">
        <f>IFERROR(IF(SEARCH(بحث!$D$4,all[اسم الصنف])&gt;0,ROW(L705),""),"")</f>
        <v/>
      </c>
      <c r="M705" s="78" t="str">
        <f>IFERROR(INDEX(all[اسم الصنف],MATCH(SMALL($L$2:$L$3995,ROWS($M$2:M705)),$L$2:$L$3995,0)),"")</f>
        <v/>
      </c>
      <c r="N705" s="78" t="str">
        <f>IFERROR(INDEX(all[الباركود],MATCH(SMALL($L$2:$L$3995,ROWS($N$2:N705)),$L$2:$L$3995,0)),"")</f>
        <v/>
      </c>
      <c r="O705" s="78" t="str">
        <f>IFERROR(INDEX(all[الشركة],MATCH(SMALL($L$2:$L$3995,ROWS($O$2:O705)),$L$2:$L$3995,0)),"")</f>
        <v/>
      </c>
      <c r="P705" s="79" t="str">
        <f>IFERROR(INDEX(all[سعر البيع],MATCH(SMALL($L$2:$L$3995,ROWS($P$2:P705)),$L$2:$L$3995,0)),"")</f>
        <v/>
      </c>
    </row>
    <row r="706" spans="1:16" x14ac:dyDescent="0.2">
      <c r="A706" s="71"/>
      <c r="B706" s="69"/>
      <c r="C706" s="69"/>
      <c r="D706" s="70"/>
      <c r="F706" s="77" t="str">
        <f>IFERROR(INDEX(all[اسم الصنف],MATCH(SMALL($I$2:$I$3995,ROWS($F$2:F706)),$I$2:$I$3995,0)),"")</f>
        <v/>
      </c>
      <c r="G706" s="78" t="str">
        <f>IFERROR(IF(SEARCH(بحث!$L$4,all[الشركة])&gt;0,ROW(G706),""),"")</f>
        <v/>
      </c>
      <c r="H706" s="78" t="str">
        <f>IFERROR(INDEX(all[الشركة],MATCH(SMALL($G$2:$G$3995,ROWS($H$2:H706)),$G$2:$G$3995,0)),"")</f>
        <v/>
      </c>
      <c r="I706" s="78" t="str">
        <f>IFERROR(IF(SEARCH(بحث!$L$4,all[الشركة])&gt;0,ROW(G706),""),"")</f>
        <v/>
      </c>
      <c r="J706" s="78" t="str">
        <f>IFERROR(INDEX(all[الباركود],MATCH(SMALL($I$2:$I$3995,ROWS($J$2:J706)),$I$2:$I$3995,0)),"")</f>
        <v/>
      </c>
      <c r="K706" s="79" t="str">
        <f>IFERROR(INDEX(all[سعر البيع],MATCH(SMALL($I$2:$I$3995,ROWS($K$2:K706)),$I$2:$I$3995,0)),"")</f>
        <v/>
      </c>
      <c r="L706" s="77" t="str">
        <f>IFERROR(IF(SEARCH(بحث!$D$4,all[اسم الصنف])&gt;0,ROW(L706),""),"")</f>
        <v/>
      </c>
      <c r="M706" s="78" t="str">
        <f>IFERROR(INDEX(all[اسم الصنف],MATCH(SMALL($L$2:$L$3995,ROWS($M$2:M706)),$L$2:$L$3995,0)),"")</f>
        <v/>
      </c>
      <c r="N706" s="78" t="str">
        <f>IFERROR(INDEX(all[الباركود],MATCH(SMALL($L$2:$L$3995,ROWS($N$2:N706)),$L$2:$L$3995,0)),"")</f>
        <v/>
      </c>
      <c r="O706" s="78" t="str">
        <f>IFERROR(INDEX(all[الشركة],MATCH(SMALL($L$2:$L$3995,ROWS($O$2:O706)),$L$2:$L$3995,0)),"")</f>
        <v/>
      </c>
      <c r="P706" s="79" t="str">
        <f>IFERROR(INDEX(all[سعر البيع],MATCH(SMALL($L$2:$L$3995,ROWS($P$2:P706)),$L$2:$L$3995,0)),"")</f>
        <v/>
      </c>
    </row>
    <row r="707" spans="1:16" x14ac:dyDescent="0.2">
      <c r="A707" s="71" t="str">
        <f>[1]All!E712</f>
        <v>3039</v>
      </c>
      <c r="B707" s="69" t="str">
        <f>[1]All!F712</f>
        <v>كرتونه دهبي تريكس معدني ×1/4 mci</v>
      </c>
      <c r="C707" s="69" t="str">
        <f>[1]All!G712</f>
        <v>MCI</v>
      </c>
      <c r="D707" s="70">
        <f>[1]All!H712</f>
        <v>426.95280000000002</v>
      </c>
      <c r="F707" s="77" t="str">
        <f>IFERROR(INDEX(all[اسم الصنف],MATCH(SMALL($I$2:$I$3995,ROWS($F$2:F707)),$I$2:$I$3995,0)),"")</f>
        <v/>
      </c>
      <c r="G707" s="78" t="str">
        <f>IFERROR(IF(SEARCH(بحث!$L$4,all[الشركة])&gt;0,ROW(G707),""),"")</f>
        <v/>
      </c>
      <c r="H707" s="78" t="str">
        <f>IFERROR(INDEX(all[الشركة],MATCH(SMALL($G$2:$G$3995,ROWS($H$2:H707)),$G$2:$G$3995,0)),"")</f>
        <v/>
      </c>
      <c r="I707" s="78" t="str">
        <f>IFERROR(IF(SEARCH(بحث!$L$4,all[الشركة])&gt;0,ROW(G707),""),"")</f>
        <v/>
      </c>
      <c r="J707" s="78" t="str">
        <f>IFERROR(INDEX(all[الباركود],MATCH(SMALL($I$2:$I$3995,ROWS($J$2:J707)),$I$2:$I$3995,0)),"")</f>
        <v/>
      </c>
      <c r="K707" s="79" t="str">
        <f>IFERROR(INDEX(all[سعر البيع],MATCH(SMALL($I$2:$I$3995,ROWS($K$2:K707)),$I$2:$I$3995,0)),"")</f>
        <v/>
      </c>
      <c r="L707" s="77" t="str">
        <f>IFERROR(IF(SEARCH(بحث!$D$4,all[اسم الصنف])&gt;0,ROW(L707),""),"")</f>
        <v/>
      </c>
      <c r="M707" s="78" t="str">
        <f>IFERROR(INDEX(all[اسم الصنف],MATCH(SMALL($L$2:$L$3995,ROWS($M$2:M707)),$L$2:$L$3995,0)),"")</f>
        <v/>
      </c>
      <c r="N707" s="78" t="str">
        <f>IFERROR(INDEX(all[الباركود],MATCH(SMALL($L$2:$L$3995,ROWS($N$2:N707)),$L$2:$L$3995,0)),"")</f>
        <v/>
      </c>
      <c r="O707" s="78" t="str">
        <f>IFERROR(INDEX(all[الشركة],MATCH(SMALL($L$2:$L$3995,ROWS($O$2:O707)),$L$2:$L$3995,0)),"")</f>
        <v/>
      </c>
      <c r="P707" s="79" t="str">
        <f>IFERROR(INDEX(all[سعر البيع],MATCH(SMALL($L$2:$L$3995,ROWS($P$2:P707)),$L$2:$L$3995,0)),"")</f>
        <v/>
      </c>
    </row>
    <row r="708" spans="1:16" x14ac:dyDescent="0.2">
      <c r="A708" s="71"/>
      <c r="B708" s="69"/>
      <c r="C708" s="69"/>
      <c r="D708" s="70"/>
      <c r="F708" s="77" t="str">
        <f>IFERROR(INDEX(all[اسم الصنف],MATCH(SMALL($I$2:$I$3995,ROWS($F$2:F708)),$I$2:$I$3995,0)),"")</f>
        <v/>
      </c>
      <c r="G708" s="78" t="str">
        <f>IFERROR(IF(SEARCH(بحث!$L$4,all[الشركة])&gt;0,ROW(G708),""),"")</f>
        <v/>
      </c>
      <c r="H708" s="78" t="str">
        <f>IFERROR(INDEX(all[الشركة],MATCH(SMALL($G$2:$G$3995,ROWS($H$2:H708)),$G$2:$G$3995,0)),"")</f>
        <v/>
      </c>
      <c r="I708" s="78" t="str">
        <f>IFERROR(IF(SEARCH(بحث!$L$4,all[الشركة])&gt;0,ROW(G708),""),"")</f>
        <v/>
      </c>
      <c r="J708" s="78" t="str">
        <f>IFERROR(INDEX(all[الباركود],MATCH(SMALL($I$2:$I$3995,ROWS($J$2:J708)),$I$2:$I$3995,0)),"")</f>
        <v/>
      </c>
      <c r="K708" s="79" t="str">
        <f>IFERROR(INDEX(all[سعر البيع],MATCH(SMALL($I$2:$I$3995,ROWS($K$2:K708)),$I$2:$I$3995,0)),"")</f>
        <v/>
      </c>
      <c r="L708" s="77" t="str">
        <f>IFERROR(IF(SEARCH(بحث!$D$4,all[اسم الصنف])&gt;0,ROW(L708),""),"")</f>
        <v/>
      </c>
      <c r="M708" s="78" t="str">
        <f>IFERROR(INDEX(all[اسم الصنف],MATCH(SMALL($L$2:$L$3995,ROWS($M$2:M708)),$L$2:$L$3995,0)),"")</f>
        <v/>
      </c>
      <c r="N708" s="78" t="str">
        <f>IFERROR(INDEX(all[الباركود],MATCH(SMALL($L$2:$L$3995,ROWS($N$2:N708)),$L$2:$L$3995,0)),"")</f>
        <v/>
      </c>
      <c r="O708" s="78" t="str">
        <f>IFERROR(INDEX(all[الشركة],MATCH(SMALL($L$2:$L$3995,ROWS($O$2:O708)),$L$2:$L$3995,0)),"")</f>
        <v/>
      </c>
      <c r="P708" s="79" t="str">
        <f>IFERROR(INDEX(all[سعر البيع],MATCH(SMALL($L$2:$L$3995,ROWS($P$2:P708)),$L$2:$L$3995,0)),"")</f>
        <v/>
      </c>
    </row>
    <row r="709" spans="1:16" x14ac:dyDescent="0.2">
      <c r="A709" s="71"/>
      <c r="B709" s="69"/>
      <c r="C709" s="69"/>
      <c r="D709" s="70"/>
      <c r="F709" s="77" t="str">
        <f>IFERROR(INDEX(all[اسم الصنف],MATCH(SMALL($I$2:$I$3995,ROWS($F$2:F709)),$I$2:$I$3995,0)),"")</f>
        <v/>
      </c>
      <c r="G709" s="78" t="str">
        <f>IFERROR(IF(SEARCH(بحث!$L$4,all[الشركة])&gt;0,ROW(G709),""),"")</f>
        <v/>
      </c>
      <c r="H709" s="78" t="str">
        <f>IFERROR(INDEX(all[الشركة],MATCH(SMALL($G$2:$G$3995,ROWS($H$2:H709)),$G$2:$G$3995,0)),"")</f>
        <v/>
      </c>
      <c r="I709" s="78" t="str">
        <f>IFERROR(IF(SEARCH(بحث!$L$4,all[الشركة])&gt;0,ROW(G709),""),"")</f>
        <v/>
      </c>
      <c r="J709" s="78" t="str">
        <f>IFERROR(INDEX(all[الباركود],MATCH(SMALL($I$2:$I$3995,ROWS($J$2:J709)),$I$2:$I$3995,0)),"")</f>
        <v/>
      </c>
      <c r="K709" s="79" t="str">
        <f>IFERROR(INDEX(all[سعر البيع],MATCH(SMALL($I$2:$I$3995,ROWS($K$2:K709)),$I$2:$I$3995,0)),"")</f>
        <v/>
      </c>
      <c r="L709" s="77" t="str">
        <f>IFERROR(IF(SEARCH(بحث!$D$4,all[اسم الصنف])&gt;0,ROW(L709),""),"")</f>
        <v/>
      </c>
      <c r="M709" s="78" t="str">
        <f>IFERROR(INDEX(all[اسم الصنف],MATCH(SMALL($L$2:$L$3995,ROWS($M$2:M709)),$L$2:$L$3995,0)),"")</f>
        <v/>
      </c>
      <c r="N709" s="78" t="str">
        <f>IFERROR(INDEX(all[الباركود],MATCH(SMALL($L$2:$L$3995,ROWS($N$2:N709)),$L$2:$L$3995,0)),"")</f>
        <v/>
      </c>
      <c r="O709" s="78" t="str">
        <f>IFERROR(INDEX(all[الشركة],MATCH(SMALL($L$2:$L$3995,ROWS($O$2:O709)),$L$2:$L$3995,0)),"")</f>
        <v/>
      </c>
      <c r="P709" s="79" t="str">
        <f>IFERROR(INDEX(all[سعر البيع],MATCH(SMALL($L$2:$L$3995,ROWS($P$2:P709)),$L$2:$L$3995,0)),"")</f>
        <v/>
      </c>
    </row>
    <row r="710" spans="1:16" x14ac:dyDescent="0.2">
      <c r="A710" s="71"/>
      <c r="B710" s="69"/>
      <c r="C710" s="69"/>
      <c r="D710" s="70"/>
      <c r="F710" s="77" t="str">
        <f>IFERROR(INDEX(all[اسم الصنف],MATCH(SMALL($I$2:$I$3995,ROWS($F$2:F710)),$I$2:$I$3995,0)),"")</f>
        <v/>
      </c>
      <c r="G710" s="78" t="str">
        <f>IFERROR(IF(SEARCH(بحث!$L$4,all[الشركة])&gt;0,ROW(G710),""),"")</f>
        <v/>
      </c>
      <c r="H710" s="78" t="str">
        <f>IFERROR(INDEX(all[الشركة],MATCH(SMALL($G$2:$G$3995,ROWS($H$2:H710)),$G$2:$G$3995,0)),"")</f>
        <v/>
      </c>
      <c r="I710" s="78" t="str">
        <f>IFERROR(IF(SEARCH(بحث!$L$4,all[الشركة])&gt;0,ROW(G710),""),"")</f>
        <v/>
      </c>
      <c r="J710" s="78" t="str">
        <f>IFERROR(INDEX(all[الباركود],MATCH(SMALL($I$2:$I$3995,ROWS($J$2:J710)),$I$2:$I$3995,0)),"")</f>
        <v/>
      </c>
      <c r="K710" s="79" t="str">
        <f>IFERROR(INDEX(all[سعر البيع],MATCH(SMALL($I$2:$I$3995,ROWS($K$2:K710)),$I$2:$I$3995,0)),"")</f>
        <v/>
      </c>
      <c r="L710" s="77" t="str">
        <f>IFERROR(IF(SEARCH(بحث!$D$4,all[اسم الصنف])&gt;0,ROW(L710),""),"")</f>
        <v/>
      </c>
      <c r="M710" s="78" t="str">
        <f>IFERROR(INDEX(all[اسم الصنف],MATCH(SMALL($L$2:$L$3995,ROWS($M$2:M710)),$L$2:$L$3995,0)),"")</f>
        <v/>
      </c>
      <c r="N710" s="78" t="str">
        <f>IFERROR(INDEX(all[الباركود],MATCH(SMALL($L$2:$L$3995,ROWS($N$2:N710)),$L$2:$L$3995,0)),"")</f>
        <v/>
      </c>
      <c r="O710" s="78" t="str">
        <f>IFERROR(INDEX(all[الشركة],MATCH(SMALL($L$2:$L$3995,ROWS($O$2:O710)),$L$2:$L$3995,0)),"")</f>
        <v/>
      </c>
      <c r="P710" s="79" t="str">
        <f>IFERROR(INDEX(all[سعر البيع],MATCH(SMALL($L$2:$L$3995,ROWS($P$2:P710)),$L$2:$L$3995,0)),"")</f>
        <v/>
      </c>
    </row>
    <row r="711" spans="1:16" x14ac:dyDescent="0.2">
      <c r="A711" s="71"/>
      <c r="B711" s="69"/>
      <c r="C711" s="69"/>
      <c r="D711" s="70"/>
      <c r="F711" s="77" t="str">
        <f>IFERROR(INDEX(all[اسم الصنف],MATCH(SMALL($I$2:$I$3995,ROWS($F$2:F711)),$I$2:$I$3995,0)),"")</f>
        <v/>
      </c>
      <c r="G711" s="78" t="str">
        <f>IFERROR(IF(SEARCH(بحث!$L$4,all[الشركة])&gt;0,ROW(G711),""),"")</f>
        <v/>
      </c>
      <c r="H711" s="78" t="str">
        <f>IFERROR(INDEX(all[الشركة],MATCH(SMALL($G$2:$G$3995,ROWS($H$2:H711)),$G$2:$G$3995,0)),"")</f>
        <v/>
      </c>
      <c r="I711" s="78" t="str">
        <f>IFERROR(IF(SEARCH(بحث!$L$4,all[الشركة])&gt;0,ROW(G711),""),"")</f>
        <v/>
      </c>
      <c r="J711" s="78" t="str">
        <f>IFERROR(INDEX(all[الباركود],MATCH(SMALL($I$2:$I$3995,ROWS($J$2:J711)),$I$2:$I$3995,0)),"")</f>
        <v/>
      </c>
      <c r="K711" s="79" t="str">
        <f>IFERROR(INDEX(all[سعر البيع],MATCH(SMALL($I$2:$I$3995,ROWS($K$2:K711)),$I$2:$I$3995,0)),"")</f>
        <v/>
      </c>
      <c r="L711" s="77" t="str">
        <f>IFERROR(IF(SEARCH(بحث!$D$4,all[اسم الصنف])&gt;0,ROW(L711),""),"")</f>
        <v/>
      </c>
      <c r="M711" s="78" t="str">
        <f>IFERROR(INDEX(all[اسم الصنف],MATCH(SMALL($L$2:$L$3995,ROWS($M$2:M711)),$L$2:$L$3995,0)),"")</f>
        <v/>
      </c>
      <c r="N711" s="78" t="str">
        <f>IFERROR(INDEX(all[الباركود],MATCH(SMALL($L$2:$L$3995,ROWS($N$2:N711)),$L$2:$L$3995,0)),"")</f>
        <v/>
      </c>
      <c r="O711" s="78" t="str">
        <f>IFERROR(INDEX(all[الشركة],MATCH(SMALL($L$2:$L$3995,ROWS($O$2:O711)),$L$2:$L$3995,0)),"")</f>
        <v/>
      </c>
      <c r="P711" s="79" t="str">
        <f>IFERROR(INDEX(all[سعر البيع],MATCH(SMALL($L$2:$L$3995,ROWS($P$2:P711)),$L$2:$L$3995,0)),"")</f>
        <v/>
      </c>
    </row>
    <row r="712" spans="1:16" x14ac:dyDescent="0.2">
      <c r="A712" s="71"/>
      <c r="B712" s="69"/>
      <c r="C712" s="69"/>
      <c r="D712" s="70"/>
      <c r="F712" s="77" t="str">
        <f>IFERROR(INDEX(all[اسم الصنف],MATCH(SMALL($I$2:$I$3995,ROWS($F$2:F712)),$I$2:$I$3995,0)),"")</f>
        <v/>
      </c>
      <c r="G712" s="78" t="str">
        <f>IFERROR(IF(SEARCH(بحث!$L$4,all[الشركة])&gt;0,ROW(G712),""),"")</f>
        <v/>
      </c>
      <c r="H712" s="78" t="str">
        <f>IFERROR(INDEX(all[الشركة],MATCH(SMALL($G$2:$G$3995,ROWS($H$2:H712)),$G$2:$G$3995,0)),"")</f>
        <v/>
      </c>
      <c r="I712" s="78" t="str">
        <f>IFERROR(IF(SEARCH(بحث!$L$4,all[الشركة])&gt;0,ROW(G712),""),"")</f>
        <v/>
      </c>
      <c r="J712" s="78" t="str">
        <f>IFERROR(INDEX(all[الباركود],MATCH(SMALL($I$2:$I$3995,ROWS($J$2:J712)),$I$2:$I$3995,0)),"")</f>
        <v/>
      </c>
      <c r="K712" s="79" t="str">
        <f>IFERROR(INDEX(all[سعر البيع],MATCH(SMALL($I$2:$I$3995,ROWS($K$2:K712)),$I$2:$I$3995,0)),"")</f>
        <v/>
      </c>
      <c r="L712" s="77" t="str">
        <f>IFERROR(IF(SEARCH(بحث!$D$4,all[اسم الصنف])&gt;0,ROW(L712),""),"")</f>
        <v/>
      </c>
      <c r="M712" s="78" t="str">
        <f>IFERROR(INDEX(all[اسم الصنف],MATCH(SMALL($L$2:$L$3995,ROWS($M$2:M712)),$L$2:$L$3995,0)),"")</f>
        <v/>
      </c>
      <c r="N712" s="78" t="str">
        <f>IFERROR(INDEX(all[الباركود],MATCH(SMALL($L$2:$L$3995,ROWS($N$2:N712)),$L$2:$L$3995,0)),"")</f>
        <v/>
      </c>
      <c r="O712" s="78" t="str">
        <f>IFERROR(INDEX(all[الشركة],MATCH(SMALL($L$2:$L$3995,ROWS($O$2:O712)),$L$2:$L$3995,0)),"")</f>
        <v/>
      </c>
      <c r="P712" s="79" t="str">
        <f>IFERROR(INDEX(all[سعر البيع],MATCH(SMALL($L$2:$L$3995,ROWS($P$2:P712)),$L$2:$L$3995,0)),"")</f>
        <v/>
      </c>
    </row>
    <row r="713" spans="1:16" x14ac:dyDescent="0.2">
      <c r="A713" s="71"/>
      <c r="B713" s="69"/>
      <c r="C713" s="69"/>
      <c r="D713" s="70"/>
      <c r="F713" s="77" t="str">
        <f>IFERROR(INDEX(all[اسم الصنف],MATCH(SMALL($I$2:$I$3995,ROWS($F$2:F713)),$I$2:$I$3995,0)),"")</f>
        <v/>
      </c>
      <c r="G713" s="78" t="str">
        <f>IFERROR(IF(SEARCH(بحث!$L$4,all[الشركة])&gt;0,ROW(G713),""),"")</f>
        <v/>
      </c>
      <c r="H713" s="78" t="str">
        <f>IFERROR(INDEX(all[الشركة],MATCH(SMALL($G$2:$G$3995,ROWS($H$2:H713)),$G$2:$G$3995,0)),"")</f>
        <v/>
      </c>
      <c r="I713" s="78" t="str">
        <f>IFERROR(IF(SEARCH(بحث!$L$4,all[الشركة])&gt;0,ROW(G713),""),"")</f>
        <v/>
      </c>
      <c r="J713" s="78" t="str">
        <f>IFERROR(INDEX(all[الباركود],MATCH(SMALL($I$2:$I$3995,ROWS($J$2:J713)),$I$2:$I$3995,0)),"")</f>
        <v/>
      </c>
      <c r="K713" s="79" t="str">
        <f>IFERROR(INDEX(all[سعر البيع],MATCH(SMALL($I$2:$I$3995,ROWS($K$2:K713)),$I$2:$I$3995,0)),"")</f>
        <v/>
      </c>
      <c r="L713" s="77" t="str">
        <f>IFERROR(IF(SEARCH(بحث!$D$4,all[اسم الصنف])&gt;0,ROW(L713),""),"")</f>
        <v/>
      </c>
      <c r="M713" s="78" t="str">
        <f>IFERROR(INDEX(all[اسم الصنف],MATCH(SMALL($L$2:$L$3995,ROWS($M$2:M713)),$L$2:$L$3995,0)),"")</f>
        <v/>
      </c>
      <c r="N713" s="78" t="str">
        <f>IFERROR(INDEX(all[الباركود],MATCH(SMALL($L$2:$L$3995,ROWS($N$2:N713)),$L$2:$L$3995,0)),"")</f>
        <v/>
      </c>
      <c r="O713" s="78" t="str">
        <f>IFERROR(INDEX(all[الشركة],MATCH(SMALL($L$2:$L$3995,ROWS($O$2:O713)),$L$2:$L$3995,0)),"")</f>
        <v/>
      </c>
      <c r="P713" s="79" t="str">
        <f>IFERROR(INDEX(all[سعر البيع],MATCH(SMALL($L$2:$L$3995,ROWS($P$2:P713)),$L$2:$L$3995,0)),"")</f>
        <v/>
      </c>
    </row>
    <row r="714" spans="1:16" x14ac:dyDescent="0.2">
      <c r="A714" s="71"/>
      <c r="B714" s="69"/>
      <c r="C714" s="69"/>
      <c r="D714" s="70"/>
      <c r="F714" s="77" t="str">
        <f>IFERROR(INDEX(all[اسم الصنف],MATCH(SMALL($I$2:$I$3995,ROWS($F$2:F714)),$I$2:$I$3995,0)),"")</f>
        <v/>
      </c>
      <c r="G714" s="78" t="str">
        <f>IFERROR(IF(SEARCH(بحث!$L$4,all[الشركة])&gt;0,ROW(G714),""),"")</f>
        <v/>
      </c>
      <c r="H714" s="78" t="str">
        <f>IFERROR(INDEX(all[الشركة],MATCH(SMALL($G$2:$G$3995,ROWS($H$2:H714)),$G$2:$G$3995,0)),"")</f>
        <v/>
      </c>
      <c r="I714" s="78" t="str">
        <f>IFERROR(IF(SEARCH(بحث!$L$4,all[الشركة])&gt;0,ROW(G714),""),"")</f>
        <v/>
      </c>
      <c r="J714" s="78" t="str">
        <f>IFERROR(INDEX(all[الباركود],MATCH(SMALL($I$2:$I$3995,ROWS($J$2:J714)),$I$2:$I$3995,0)),"")</f>
        <v/>
      </c>
      <c r="K714" s="79" t="str">
        <f>IFERROR(INDEX(all[سعر البيع],MATCH(SMALL($I$2:$I$3995,ROWS($K$2:K714)),$I$2:$I$3995,0)),"")</f>
        <v/>
      </c>
      <c r="L714" s="77" t="str">
        <f>IFERROR(IF(SEARCH(بحث!$D$4,all[اسم الصنف])&gt;0,ROW(L714),""),"")</f>
        <v/>
      </c>
      <c r="M714" s="78" t="str">
        <f>IFERROR(INDEX(all[اسم الصنف],MATCH(SMALL($L$2:$L$3995,ROWS($M$2:M714)),$L$2:$L$3995,0)),"")</f>
        <v/>
      </c>
      <c r="N714" s="78" t="str">
        <f>IFERROR(INDEX(all[الباركود],MATCH(SMALL($L$2:$L$3995,ROWS($N$2:N714)),$L$2:$L$3995,0)),"")</f>
        <v/>
      </c>
      <c r="O714" s="78" t="str">
        <f>IFERROR(INDEX(all[الشركة],MATCH(SMALL($L$2:$L$3995,ROWS($O$2:O714)),$L$2:$L$3995,0)),"")</f>
        <v/>
      </c>
      <c r="P714" s="79" t="str">
        <f>IFERROR(INDEX(all[سعر البيع],MATCH(SMALL($L$2:$L$3995,ROWS($P$2:P714)),$L$2:$L$3995,0)),"")</f>
        <v/>
      </c>
    </row>
    <row r="715" spans="1:16" x14ac:dyDescent="0.2">
      <c r="A715" s="71"/>
      <c r="B715" s="69"/>
      <c r="C715" s="69"/>
      <c r="D715" s="70"/>
      <c r="F715" s="77" t="str">
        <f>IFERROR(INDEX(all[اسم الصنف],MATCH(SMALL($I$2:$I$3995,ROWS($F$2:F715)),$I$2:$I$3995,0)),"")</f>
        <v/>
      </c>
      <c r="G715" s="78" t="str">
        <f>IFERROR(IF(SEARCH(بحث!$L$4,all[الشركة])&gt;0,ROW(G715),""),"")</f>
        <v/>
      </c>
      <c r="H715" s="78" t="str">
        <f>IFERROR(INDEX(all[الشركة],MATCH(SMALL($G$2:$G$3995,ROWS($H$2:H715)),$G$2:$G$3995,0)),"")</f>
        <v/>
      </c>
      <c r="I715" s="78" t="str">
        <f>IFERROR(IF(SEARCH(بحث!$L$4,all[الشركة])&gt;0,ROW(G715),""),"")</f>
        <v/>
      </c>
      <c r="J715" s="78" t="str">
        <f>IFERROR(INDEX(all[الباركود],MATCH(SMALL($I$2:$I$3995,ROWS($J$2:J715)),$I$2:$I$3995,0)),"")</f>
        <v/>
      </c>
      <c r="K715" s="79" t="str">
        <f>IFERROR(INDEX(all[سعر البيع],MATCH(SMALL($I$2:$I$3995,ROWS($K$2:K715)),$I$2:$I$3995,0)),"")</f>
        <v/>
      </c>
      <c r="L715" s="77" t="str">
        <f>IFERROR(IF(SEARCH(بحث!$D$4,all[اسم الصنف])&gt;0,ROW(L715),""),"")</f>
        <v/>
      </c>
      <c r="M715" s="78" t="str">
        <f>IFERROR(INDEX(all[اسم الصنف],MATCH(SMALL($L$2:$L$3995,ROWS($M$2:M715)),$L$2:$L$3995,0)),"")</f>
        <v/>
      </c>
      <c r="N715" s="78" t="str">
        <f>IFERROR(INDEX(all[الباركود],MATCH(SMALL($L$2:$L$3995,ROWS($N$2:N715)),$L$2:$L$3995,0)),"")</f>
        <v/>
      </c>
      <c r="O715" s="78" t="str">
        <f>IFERROR(INDEX(all[الشركة],MATCH(SMALL($L$2:$L$3995,ROWS($O$2:O715)),$L$2:$L$3995,0)),"")</f>
        <v/>
      </c>
      <c r="P715" s="79" t="str">
        <f>IFERROR(INDEX(all[سعر البيع],MATCH(SMALL($L$2:$L$3995,ROWS($P$2:P715)),$L$2:$L$3995,0)),"")</f>
        <v/>
      </c>
    </row>
    <row r="716" spans="1:16" x14ac:dyDescent="0.2">
      <c r="A716" s="71"/>
      <c r="B716" s="69"/>
      <c r="C716" s="69"/>
      <c r="D716" s="70"/>
      <c r="F716" s="77" t="str">
        <f>IFERROR(INDEX(all[اسم الصنف],MATCH(SMALL($I$2:$I$3995,ROWS($F$2:F716)),$I$2:$I$3995,0)),"")</f>
        <v/>
      </c>
      <c r="G716" s="78" t="str">
        <f>IFERROR(IF(SEARCH(بحث!$L$4,all[الشركة])&gt;0,ROW(G716),""),"")</f>
        <v/>
      </c>
      <c r="H716" s="78" t="str">
        <f>IFERROR(INDEX(all[الشركة],MATCH(SMALL($G$2:$G$3995,ROWS($H$2:H716)),$G$2:$G$3995,0)),"")</f>
        <v/>
      </c>
      <c r="I716" s="78" t="str">
        <f>IFERROR(IF(SEARCH(بحث!$L$4,all[الشركة])&gt;0,ROW(G716),""),"")</f>
        <v/>
      </c>
      <c r="J716" s="78" t="str">
        <f>IFERROR(INDEX(all[الباركود],MATCH(SMALL($I$2:$I$3995,ROWS($J$2:J716)),$I$2:$I$3995,0)),"")</f>
        <v/>
      </c>
      <c r="K716" s="79" t="str">
        <f>IFERROR(INDEX(all[سعر البيع],MATCH(SMALL($I$2:$I$3995,ROWS($K$2:K716)),$I$2:$I$3995,0)),"")</f>
        <v/>
      </c>
      <c r="L716" s="77" t="str">
        <f>IFERROR(IF(SEARCH(بحث!$D$4,all[اسم الصنف])&gt;0,ROW(L716),""),"")</f>
        <v/>
      </c>
      <c r="M716" s="78" t="str">
        <f>IFERROR(INDEX(all[اسم الصنف],MATCH(SMALL($L$2:$L$3995,ROWS($M$2:M716)),$L$2:$L$3995,0)),"")</f>
        <v/>
      </c>
      <c r="N716" s="78" t="str">
        <f>IFERROR(INDEX(all[الباركود],MATCH(SMALL($L$2:$L$3995,ROWS($N$2:N716)),$L$2:$L$3995,0)),"")</f>
        <v/>
      </c>
      <c r="O716" s="78" t="str">
        <f>IFERROR(INDEX(all[الشركة],MATCH(SMALL($L$2:$L$3995,ROWS($O$2:O716)),$L$2:$L$3995,0)),"")</f>
        <v/>
      </c>
      <c r="P716" s="79" t="str">
        <f>IFERROR(INDEX(all[سعر البيع],MATCH(SMALL($L$2:$L$3995,ROWS($P$2:P716)),$L$2:$L$3995,0)),"")</f>
        <v/>
      </c>
    </row>
    <row r="717" spans="1:16" x14ac:dyDescent="0.2">
      <c r="A717" s="71"/>
      <c r="B717" s="69"/>
      <c r="C717" s="69"/>
      <c r="D717" s="70"/>
      <c r="F717" s="77" t="str">
        <f>IFERROR(INDEX(all[اسم الصنف],MATCH(SMALL($I$2:$I$3995,ROWS($F$2:F717)),$I$2:$I$3995,0)),"")</f>
        <v/>
      </c>
      <c r="G717" s="78" t="str">
        <f>IFERROR(IF(SEARCH(بحث!$L$4,all[الشركة])&gt;0,ROW(G717),""),"")</f>
        <v/>
      </c>
      <c r="H717" s="78" t="str">
        <f>IFERROR(INDEX(all[الشركة],MATCH(SMALL($G$2:$G$3995,ROWS($H$2:H717)),$G$2:$G$3995,0)),"")</f>
        <v/>
      </c>
      <c r="I717" s="78" t="str">
        <f>IFERROR(IF(SEARCH(بحث!$L$4,all[الشركة])&gt;0,ROW(G717),""),"")</f>
        <v/>
      </c>
      <c r="J717" s="78" t="str">
        <f>IFERROR(INDEX(all[الباركود],MATCH(SMALL($I$2:$I$3995,ROWS($J$2:J717)),$I$2:$I$3995,0)),"")</f>
        <v/>
      </c>
      <c r="K717" s="79" t="str">
        <f>IFERROR(INDEX(all[سعر البيع],MATCH(SMALL($I$2:$I$3995,ROWS($K$2:K717)),$I$2:$I$3995,0)),"")</f>
        <v/>
      </c>
      <c r="L717" s="77" t="str">
        <f>IFERROR(IF(SEARCH(بحث!$D$4,all[اسم الصنف])&gt;0,ROW(L717),""),"")</f>
        <v/>
      </c>
      <c r="M717" s="78" t="str">
        <f>IFERROR(INDEX(all[اسم الصنف],MATCH(SMALL($L$2:$L$3995,ROWS($M$2:M717)),$L$2:$L$3995,0)),"")</f>
        <v/>
      </c>
      <c r="N717" s="78" t="str">
        <f>IFERROR(INDEX(all[الباركود],MATCH(SMALL($L$2:$L$3995,ROWS($N$2:N717)),$L$2:$L$3995,0)),"")</f>
        <v/>
      </c>
      <c r="O717" s="78" t="str">
        <f>IFERROR(INDEX(all[الشركة],MATCH(SMALL($L$2:$L$3995,ROWS($O$2:O717)),$L$2:$L$3995,0)),"")</f>
        <v/>
      </c>
      <c r="P717" s="79" t="str">
        <f>IFERROR(INDEX(all[سعر البيع],MATCH(SMALL($L$2:$L$3995,ROWS($P$2:P717)),$L$2:$L$3995,0)),"")</f>
        <v/>
      </c>
    </row>
    <row r="718" spans="1:16" x14ac:dyDescent="0.2">
      <c r="A718" s="71"/>
      <c r="B718" s="69"/>
      <c r="C718" s="69"/>
      <c r="D718" s="70"/>
      <c r="F718" s="77" t="str">
        <f>IFERROR(INDEX(all[اسم الصنف],MATCH(SMALL($I$2:$I$3995,ROWS($F$2:F718)),$I$2:$I$3995,0)),"")</f>
        <v/>
      </c>
      <c r="G718" s="78" t="str">
        <f>IFERROR(IF(SEARCH(بحث!$L$4,all[الشركة])&gt;0,ROW(G718),""),"")</f>
        <v/>
      </c>
      <c r="H718" s="78" t="str">
        <f>IFERROR(INDEX(all[الشركة],MATCH(SMALL($G$2:$G$3995,ROWS($H$2:H718)),$G$2:$G$3995,0)),"")</f>
        <v/>
      </c>
      <c r="I718" s="78" t="str">
        <f>IFERROR(IF(SEARCH(بحث!$L$4,all[الشركة])&gt;0,ROW(G718),""),"")</f>
        <v/>
      </c>
      <c r="J718" s="78" t="str">
        <f>IFERROR(INDEX(all[الباركود],MATCH(SMALL($I$2:$I$3995,ROWS($J$2:J718)),$I$2:$I$3995,0)),"")</f>
        <v/>
      </c>
      <c r="K718" s="79" t="str">
        <f>IFERROR(INDEX(all[سعر البيع],MATCH(SMALL($I$2:$I$3995,ROWS($K$2:K718)),$I$2:$I$3995,0)),"")</f>
        <v/>
      </c>
      <c r="L718" s="77" t="str">
        <f>IFERROR(IF(SEARCH(بحث!$D$4,all[اسم الصنف])&gt;0,ROW(L718),""),"")</f>
        <v/>
      </c>
      <c r="M718" s="78" t="str">
        <f>IFERROR(INDEX(all[اسم الصنف],MATCH(SMALL($L$2:$L$3995,ROWS($M$2:M718)),$L$2:$L$3995,0)),"")</f>
        <v/>
      </c>
      <c r="N718" s="78" t="str">
        <f>IFERROR(INDEX(all[الباركود],MATCH(SMALL($L$2:$L$3995,ROWS($N$2:N718)),$L$2:$L$3995,0)),"")</f>
        <v/>
      </c>
      <c r="O718" s="78" t="str">
        <f>IFERROR(INDEX(all[الشركة],MATCH(SMALL($L$2:$L$3995,ROWS($O$2:O718)),$L$2:$L$3995,0)),"")</f>
        <v/>
      </c>
      <c r="P718" s="79" t="str">
        <f>IFERROR(INDEX(all[سعر البيع],MATCH(SMALL($L$2:$L$3995,ROWS($P$2:P718)),$L$2:$L$3995,0)),"")</f>
        <v/>
      </c>
    </row>
    <row r="719" spans="1:16" x14ac:dyDescent="0.2">
      <c r="A719" s="71"/>
      <c r="B719" s="69"/>
      <c r="C719" s="69"/>
      <c r="D719" s="70"/>
      <c r="F719" s="77" t="str">
        <f>IFERROR(INDEX(all[اسم الصنف],MATCH(SMALL($I$2:$I$3995,ROWS($F$2:F719)),$I$2:$I$3995,0)),"")</f>
        <v/>
      </c>
      <c r="G719" s="78" t="str">
        <f>IFERROR(IF(SEARCH(بحث!$L$4,all[الشركة])&gt;0,ROW(G719),""),"")</f>
        <v/>
      </c>
      <c r="H719" s="78" t="str">
        <f>IFERROR(INDEX(all[الشركة],MATCH(SMALL($G$2:$G$3995,ROWS($H$2:H719)),$G$2:$G$3995,0)),"")</f>
        <v/>
      </c>
      <c r="I719" s="78" t="str">
        <f>IFERROR(IF(SEARCH(بحث!$L$4,all[الشركة])&gt;0,ROW(G719),""),"")</f>
        <v/>
      </c>
      <c r="J719" s="78" t="str">
        <f>IFERROR(INDEX(all[الباركود],MATCH(SMALL($I$2:$I$3995,ROWS($J$2:J719)),$I$2:$I$3995,0)),"")</f>
        <v/>
      </c>
      <c r="K719" s="79" t="str">
        <f>IFERROR(INDEX(all[سعر البيع],MATCH(SMALL($I$2:$I$3995,ROWS($K$2:K719)),$I$2:$I$3995,0)),"")</f>
        <v/>
      </c>
      <c r="L719" s="77" t="str">
        <f>IFERROR(IF(SEARCH(بحث!$D$4,all[اسم الصنف])&gt;0,ROW(L719),""),"")</f>
        <v/>
      </c>
      <c r="M719" s="78" t="str">
        <f>IFERROR(INDEX(all[اسم الصنف],MATCH(SMALL($L$2:$L$3995,ROWS($M$2:M719)),$L$2:$L$3995,0)),"")</f>
        <v/>
      </c>
      <c r="N719" s="78" t="str">
        <f>IFERROR(INDEX(all[الباركود],MATCH(SMALL($L$2:$L$3995,ROWS($N$2:N719)),$L$2:$L$3995,0)),"")</f>
        <v/>
      </c>
      <c r="O719" s="78" t="str">
        <f>IFERROR(INDEX(all[الشركة],MATCH(SMALL($L$2:$L$3995,ROWS($O$2:O719)),$L$2:$L$3995,0)),"")</f>
        <v/>
      </c>
      <c r="P719" s="79" t="str">
        <f>IFERROR(INDEX(all[سعر البيع],MATCH(SMALL($L$2:$L$3995,ROWS($P$2:P719)),$L$2:$L$3995,0)),"")</f>
        <v/>
      </c>
    </row>
    <row r="720" spans="1:16" x14ac:dyDescent="0.2">
      <c r="A720" s="71"/>
      <c r="B720" s="69"/>
      <c r="C720" s="69"/>
      <c r="D720" s="70"/>
      <c r="F720" s="77" t="str">
        <f>IFERROR(INDEX(all[اسم الصنف],MATCH(SMALL($I$2:$I$3995,ROWS($F$2:F720)),$I$2:$I$3995,0)),"")</f>
        <v/>
      </c>
      <c r="G720" s="78" t="str">
        <f>IFERROR(IF(SEARCH(بحث!$L$4,all[الشركة])&gt;0,ROW(G720),""),"")</f>
        <v/>
      </c>
      <c r="H720" s="78" t="str">
        <f>IFERROR(INDEX(all[الشركة],MATCH(SMALL($G$2:$G$3995,ROWS($H$2:H720)),$G$2:$G$3995,0)),"")</f>
        <v/>
      </c>
      <c r="I720" s="78" t="str">
        <f>IFERROR(IF(SEARCH(بحث!$L$4,all[الشركة])&gt;0,ROW(G720),""),"")</f>
        <v/>
      </c>
      <c r="J720" s="78" t="str">
        <f>IFERROR(INDEX(all[الباركود],MATCH(SMALL($I$2:$I$3995,ROWS($J$2:J720)),$I$2:$I$3995,0)),"")</f>
        <v/>
      </c>
      <c r="K720" s="79" t="str">
        <f>IFERROR(INDEX(all[سعر البيع],MATCH(SMALL($I$2:$I$3995,ROWS($K$2:K720)),$I$2:$I$3995,0)),"")</f>
        <v/>
      </c>
      <c r="L720" s="77" t="str">
        <f>IFERROR(IF(SEARCH(بحث!$D$4,all[اسم الصنف])&gt;0,ROW(L720),""),"")</f>
        <v/>
      </c>
      <c r="M720" s="78" t="str">
        <f>IFERROR(INDEX(all[اسم الصنف],MATCH(SMALL($L$2:$L$3995,ROWS($M$2:M720)),$L$2:$L$3995,0)),"")</f>
        <v/>
      </c>
      <c r="N720" s="78" t="str">
        <f>IFERROR(INDEX(all[الباركود],MATCH(SMALL($L$2:$L$3995,ROWS($N$2:N720)),$L$2:$L$3995,0)),"")</f>
        <v/>
      </c>
      <c r="O720" s="78" t="str">
        <f>IFERROR(INDEX(all[الشركة],MATCH(SMALL($L$2:$L$3995,ROWS($O$2:O720)),$L$2:$L$3995,0)),"")</f>
        <v/>
      </c>
      <c r="P720" s="79" t="str">
        <f>IFERROR(INDEX(all[سعر البيع],MATCH(SMALL($L$2:$L$3995,ROWS($P$2:P720)),$L$2:$L$3995,0)),"")</f>
        <v/>
      </c>
    </row>
    <row r="721" spans="1:16" x14ac:dyDescent="0.2">
      <c r="A721" s="71"/>
      <c r="B721" s="69"/>
      <c r="C721" s="69"/>
      <c r="D721" s="70"/>
      <c r="F721" s="77" t="str">
        <f>IFERROR(INDEX(all[اسم الصنف],MATCH(SMALL($I$2:$I$3995,ROWS($F$2:F721)),$I$2:$I$3995,0)),"")</f>
        <v/>
      </c>
      <c r="G721" s="78" t="str">
        <f>IFERROR(IF(SEARCH(بحث!$L$4,all[الشركة])&gt;0,ROW(G721),""),"")</f>
        <v/>
      </c>
      <c r="H721" s="78" t="str">
        <f>IFERROR(INDEX(all[الشركة],MATCH(SMALL($G$2:$G$3995,ROWS($H$2:H721)),$G$2:$G$3995,0)),"")</f>
        <v/>
      </c>
      <c r="I721" s="78" t="str">
        <f>IFERROR(IF(SEARCH(بحث!$L$4,all[الشركة])&gt;0,ROW(G721),""),"")</f>
        <v/>
      </c>
      <c r="J721" s="78" t="str">
        <f>IFERROR(INDEX(all[الباركود],MATCH(SMALL($I$2:$I$3995,ROWS($J$2:J721)),$I$2:$I$3995,0)),"")</f>
        <v/>
      </c>
      <c r="K721" s="79" t="str">
        <f>IFERROR(INDEX(all[سعر البيع],MATCH(SMALL($I$2:$I$3995,ROWS($K$2:K721)),$I$2:$I$3995,0)),"")</f>
        <v/>
      </c>
      <c r="L721" s="77" t="str">
        <f>IFERROR(IF(SEARCH(بحث!$D$4,all[اسم الصنف])&gt;0,ROW(L721),""),"")</f>
        <v/>
      </c>
      <c r="M721" s="78" t="str">
        <f>IFERROR(INDEX(all[اسم الصنف],MATCH(SMALL($L$2:$L$3995,ROWS($M$2:M721)),$L$2:$L$3995,0)),"")</f>
        <v/>
      </c>
      <c r="N721" s="78" t="str">
        <f>IFERROR(INDEX(all[الباركود],MATCH(SMALL($L$2:$L$3995,ROWS($N$2:N721)),$L$2:$L$3995,0)),"")</f>
        <v/>
      </c>
      <c r="O721" s="78" t="str">
        <f>IFERROR(INDEX(all[الشركة],MATCH(SMALL($L$2:$L$3995,ROWS($O$2:O721)),$L$2:$L$3995,0)),"")</f>
        <v/>
      </c>
      <c r="P721" s="79" t="str">
        <f>IFERROR(INDEX(all[سعر البيع],MATCH(SMALL($L$2:$L$3995,ROWS($P$2:P721)),$L$2:$L$3995,0)),"")</f>
        <v/>
      </c>
    </row>
    <row r="722" spans="1:16" x14ac:dyDescent="0.2">
      <c r="A722" s="71"/>
      <c r="B722" s="69"/>
      <c r="C722" s="69"/>
      <c r="D722" s="70"/>
      <c r="F722" s="77" t="str">
        <f>IFERROR(INDEX(all[اسم الصنف],MATCH(SMALL($I$2:$I$3995,ROWS($F$2:F722)),$I$2:$I$3995,0)),"")</f>
        <v/>
      </c>
      <c r="G722" s="78" t="str">
        <f>IFERROR(IF(SEARCH(بحث!$L$4,all[الشركة])&gt;0,ROW(G722),""),"")</f>
        <v/>
      </c>
      <c r="H722" s="78" t="str">
        <f>IFERROR(INDEX(all[الشركة],MATCH(SMALL($G$2:$G$3995,ROWS($H$2:H722)),$G$2:$G$3995,0)),"")</f>
        <v/>
      </c>
      <c r="I722" s="78" t="str">
        <f>IFERROR(IF(SEARCH(بحث!$L$4,all[الشركة])&gt;0,ROW(G722),""),"")</f>
        <v/>
      </c>
      <c r="J722" s="78" t="str">
        <f>IFERROR(INDEX(all[الباركود],MATCH(SMALL($I$2:$I$3995,ROWS($J$2:J722)),$I$2:$I$3995,0)),"")</f>
        <v/>
      </c>
      <c r="K722" s="79" t="str">
        <f>IFERROR(INDEX(all[سعر البيع],MATCH(SMALL($I$2:$I$3995,ROWS($K$2:K722)),$I$2:$I$3995,0)),"")</f>
        <v/>
      </c>
      <c r="L722" s="77" t="str">
        <f>IFERROR(IF(SEARCH(بحث!$D$4,all[اسم الصنف])&gt;0,ROW(L722),""),"")</f>
        <v/>
      </c>
      <c r="M722" s="78" t="str">
        <f>IFERROR(INDEX(all[اسم الصنف],MATCH(SMALL($L$2:$L$3995,ROWS($M$2:M722)),$L$2:$L$3995,0)),"")</f>
        <v/>
      </c>
      <c r="N722" s="78" t="str">
        <f>IFERROR(INDEX(all[الباركود],MATCH(SMALL($L$2:$L$3995,ROWS($N$2:N722)),$L$2:$L$3995,0)),"")</f>
        <v/>
      </c>
      <c r="O722" s="78" t="str">
        <f>IFERROR(INDEX(all[الشركة],MATCH(SMALL($L$2:$L$3995,ROWS($O$2:O722)),$L$2:$L$3995,0)),"")</f>
        <v/>
      </c>
      <c r="P722" s="79" t="str">
        <f>IFERROR(INDEX(all[سعر البيع],MATCH(SMALL($L$2:$L$3995,ROWS($P$2:P722)),$L$2:$L$3995,0)),"")</f>
        <v/>
      </c>
    </row>
    <row r="723" spans="1:16" x14ac:dyDescent="0.2">
      <c r="A723" s="71"/>
      <c r="B723" s="69"/>
      <c r="C723" s="69"/>
      <c r="D723" s="70"/>
      <c r="F723" s="77" t="str">
        <f>IFERROR(INDEX(all[اسم الصنف],MATCH(SMALL($I$2:$I$3995,ROWS($F$2:F723)),$I$2:$I$3995,0)),"")</f>
        <v/>
      </c>
      <c r="G723" s="78" t="str">
        <f>IFERROR(IF(SEARCH(بحث!$L$4,all[الشركة])&gt;0,ROW(G723),""),"")</f>
        <v/>
      </c>
      <c r="H723" s="78" t="str">
        <f>IFERROR(INDEX(all[الشركة],MATCH(SMALL($G$2:$G$3995,ROWS($H$2:H723)),$G$2:$G$3995,0)),"")</f>
        <v/>
      </c>
      <c r="I723" s="78" t="str">
        <f>IFERROR(IF(SEARCH(بحث!$L$4,all[الشركة])&gt;0,ROW(G723),""),"")</f>
        <v/>
      </c>
      <c r="J723" s="78" t="str">
        <f>IFERROR(INDEX(all[الباركود],MATCH(SMALL($I$2:$I$3995,ROWS($J$2:J723)),$I$2:$I$3995,0)),"")</f>
        <v/>
      </c>
      <c r="K723" s="79" t="str">
        <f>IFERROR(INDEX(all[سعر البيع],MATCH(SMALL($I$2:$I$3995,ROWS($K$2:K723)),$I$2:$I$3995,0)),"")</f>
        <v/>
      </c>
      <c r="L723" s="77" t="str">
        <f>IFERROR(IF(SEARCH(بحث!$D$4,all[اسم الصنف])&gt;0,ROW(L723),""),"")</f>
        <v/>
      </c>
      <c r="M723" s="78" t="str">
        <f>IFERROR(INDEX(all[اسم الصنف],MATCH(SMALL($L$2:$L$3995,ROWS($M$2:M723)),$L$2:$L$3995,0)),"")</f>
        <v/>
      </c>
      <c r="N723" s="78" t="str">
        <f>IFERROR(INDEX(all[الباركود],MATCH(SMALL($L$2:$L$3995,ROWS($N$2:N723)),$L$2:$L$3995,0)),"")</f>
        <v/>
      </c>
      <c r="O723" s="78" t="str">
        <f>IFERROR(INDEX(all[الشركة],MATCH(SMALL($L$2:$L$3995,ROWS($O$2:O723)),$L$2:$L$3995,0)),"")</f>
        <v/>
      </c>
      <c r="P723" s="79" t="str">
        <f>IFERROR(INDEX(all[سعر البيع],MATCH(SMALL($L$2:$L$3995,ROWS($P$2:P723)),$L$2:$L$3995,0)),"")</f>
        <v/>
      </c>
    </row>
    <row r="724" spans="1:16" x14ac:dyDescent="0.2">
      <c r="A724" s="71" t="str">
        <f>[1]All!E729</f>
        <v>3055</v>
      </c>
      <c r="B724" s="69" t="str">
        <f>[1]All!F729</f>
        <v>جالون مط ابيض دوبل يونايتد</v>
      </c>
      <c r="C724" s="69" t="str">
        <f>[1]All!G729</f>
        <v>يونايتد</v>
      </c>
      <c r="D724" s="70">
        <f>[1]All!H729</f>
        <v>175</v>
      </c>
      <c r="F724" s="77" t="str">
        <f>IFERROR(INDEX(all[اسم الصنف],MATCH(SMALL($I$2:$I$3995,ROWS($F$2:F724)),$I$2:$I$3995,0)),"")</f>
        <v/>
      </c>
      <c r="G724" s="78" t="str">
        <f>IFERROR(IF(SEARCH(بحث!$L$4,all[الشركة])&gt;0,ROW(G724),""),"")</f>
        <v/>
      </c>
      <c r="H724" s="78" t="str">
        <f>IFERROR(INDEX(all[الشركة],MATCH(SMALL($G$2:$G$3995,ROWS($H$2:H724)),$G$2:$G$3995,0)),"")</f>
        <v/>
      </c>
      <c r="I724" s="78" t="str">
        <f>IFERROR(IF(SEARCH(بحث!$L$4,all[الشركة])&gt;0,ROW(G724),""),"")</f>
        <v/>
      </c>
      <c r="J724" s="78" t="str">
        <f>IFERROR(INDEX(all[الباركود],MATCH(SMALL($I$2:$I$3995,ROWS($J$2:J724)),$I$2:$I$3995,0)),"")</f>
        <v/>
      </c>
      <c r="K724" s="79" t="str">
        <f>IFERROR(INDEX(all[سعر البيع],MATCH(SMALL($I$2:$I$3995,ROWS($K$2:K724)),$I$2:$I$3995,0)),"")</f>
        <v/>
      </c>
      <c r="L724" s="77" t="str">
        <f>IFERROR(IF(SEARCH(بحث!$D$4,all[اسم الصنف])&gt;0,ROW(L724),""),"")</f>
        <v/>
      </c>
      <c r="M724" s="78" t="str">
        <f>IFERROR(INDEX(all[اسم الصنف],MATCH(SMALL($L$2:$L$3995,ROWS($M$2:M724)),$L$2:$L$3995,0)),"")</f>
        <v/>
      </c>
      <c r="N724" s="78" t="str">
        <f>IFERROR(INDEX(all[الباركود],MATCH(SMALL($L$2:$L$3995,ROWS($N$2:N724)),$L$2:$L$3995,0)),"")</f>
        <v/>
      </c>
      <c r="O724" s="78" t="str">
        <f>IFERROR(INDEX(all[الشركة],MATCH(SMALL($L$2:$L$3995,ROWS($O$2:O724)),$L$2:$L$3995,0)),"")</f>
        <v/>
      </c>
      <c r="P724" s="79" t="str">
        <f>IFERROR(INDEX(all[سعر البيع],MATCH(SMALL($L$2:$L$3995,ROWS($P$2:P724)),$L$2:$L$3995,0)),"")</f>
        <v/>
      </c>
    </row>
    <row r="725" spans="1:16" x14ac:dyDescent="0.2">
      <c r="A725" s="71"/>
      <c r="B725" s="69"/>
      <c r="C725" s="69"/>
      <c r="D725" s="70"/>
      <c r="F725" s="77" t="str">
        <f>IFERROR(INDEX(all[اسم الصنف],MATCH(SMALL($I$2:$I$3995,ROWS($F$2:F725)),$I$2:$I$3995,0)),"")</f>
        <v/>
      </c>
      <c r="G725" s="78" t="str">
        <f>IFERROR(IF(SEARCH(بحث!$L$4,all[الشركة])&gt;0,ROW(G725),""),"")</f>
        <v/>
      </c>
      <c r="H725" s="78" t="str">
        <f>IFERROR(INDEX(all[الشركة],MATCH(SMALL($G$2:$G$3995,ROWS($H$2:H725)),$G$2:$G$3995,0)),"")</f>
        <v/>
      </c>
      <c r="I725" s="78" t="str">
        <f>IFERROR(IF(SEARCH(بحث!$L$4,all[الشركة])&gt;0,ROW(G725),""),"")</f>
        <v/>
      </c>
      <c r="J725" s="78" t="str">
        <f>IFERROR(INDEX(all[الباركود],MATCH(SMALL($I$2:$I$3995,ROWS($J$2:J725)),$I$2:$I$3995,0)),"")</f>
        <v/>
      </c>
      <c r="K725" s="79" t="str">
        <f>IFERROR(INDEX(all[سعر البيع],MATCH(SMALL($I$2:$I$3995,ROWS($K$2:K725)),$I$2:$I$3995,0)),"")</f>
        <v/>
      </c>
      <c r="L725" s="77" t="str">
        <f>IFERROR(IF(SEARCH(بحث!$D$4,all[اسم الصنف])&gt;0,ROW(L725),""),"")</f>
        <v/>
      </c>
      <c r="M725" s="78" t="str">
        <f>IFERROR(INDEX(all[اسم الصنف],MATCH(SMALL($L$2:$L$3995,ROWS($M$2:M725)),$L$2:$L$3995,0)),"")</f>
        <v/>
      </c>
      <c r="N725" s="78" t="str">
        <f>IFERROR(INDEX(all[الباركود],MATCH(SMALL($L$2:$L$3995,ROWS($N$2:N725)),$L$2:$L$3995,0)),"")</f>
        <v/>
      </c>
      <c r="O725" s="78" t="str">
        <f>IFERROR(INDEX(all[الشركة],MATCH(SMALL($L$2:$L$3995,ROWS($O$2:O725)),$L$2:$L$3995,0)),"")</f>
        <v/>
      </c>
      <c r="P725" s="79" t="str">
        <f>IFERROR(INDEX(all[سعر البيع],MATCH(SMALL($L$2:$L$3995,ROWS($P$2:P725)),$L$2:$L$3995,0)),"")</f>
        <v/>
      </c>
    </row>
    <row r="726" spans="1:16" x14ac:dyDescent="0.2">
      <c r="A726" s="71"/>
      <c r="B726" s="69"/>
      <c r="C726" s="69"/>
      <c r="D726" s="70"/>
      <c r="F726" s="77" t="str">
        <f>IFERROR(INDEX(all[اسم الصنف],MATCH(SMALL($I$2:$I$3995,ROWS($F$2:F726)),$I$2:$I$3995,0)),"")</f>
        <v/>
      </c>
      <c r="G726" s="78" t="str">
        <f>IFERROR(IF(SEARCH(بحث!$L$4,all[الشركة])&gt;0,ROW(G726),""),"")</f>
        <v/>
      </c>
      <c r="H726" s="78" t="str">
        <f>IFERROR(INDEX(all[الشركة],MATCH(SMALL($G$2:$G$3995,ROWS($H$2:H726)),$G$2:$G$3995,0)),"")</f>
        <v/>
      </c>
      <c r="I726" s="78" t="str">
        <f>IFERROR(IF(SEARCH(بحث!$L$4,all[الشركة])&gt;0,ROW(G726),""),"")</f>
        <v/>
      </c>
      <c r="J726" s="78" t="str">
        <f>IFERROR(INDEX(all[الباركود],MATCH(SMALL($I$2:$I$3995,ROWS($J$2:J726)),$I$2:$I$3995,0)),"")</f>
        <v/>
      </c>
      <c r="K726" s="79" t="str">
        <f>IFERROR(INDEX(all[سعر البيع],MATCH(SMALL($I$2:$I$3995,ROWS($K$2:K726)),$I$2:$I$3995,0)),"")</f>
        <v/>
      </c>
      <c r="L726" s="77" t="str">
        <f>IFERROR(IF(SEARCH(بحث!$D$4,all[اسم الصنف])&gt;0,ROW(L726),""),"")</f>
        <v/>
      </c>
      <c r="M726" s="78" t="str">
        <f>IFERROR(INDEX(all[اسم الصنف],MATCH(SMALL($L$2:$L$3995,ROWS($M$2:M726)),$L$2:$L$3995,0)),"")</f>
        <v/>
      </c>
      <c r="N726" s="78" t="str">
        <f>IFERROR(INDEX(all[الباركود],MATCH(SMALL($L$2:$L$3995,ROWS($N$2:N726)),$L$2:$L$3995,0)),"")</f>
        <v/>
      </c>
      <c r="O726" s="78" t="str">
        <f>IFERROR(INDEX(all[الشركة],MATCH(SMALL($L$2:$L$3995,ROWS($O$2:O726)),$L$2:$L$3995,0)),"")</f>
        <v/>
      </c>
      <c r="P726" s="79" t="str">
        <f>IFERROR(INDEX(all[سعر البيع],MATCH(SMALL($L$2:$L$3995,ROWS($P$2:P726)),$L$2:$L$3995,0)),"")</f>
        <v/>
      </c>
    </row>
    <row r="727" spans="1:16" x14ac:dyDescent="0.2">
      <c r="A727" s="71"/>
      <c r="B727" s="69"/>
      <c r="C727" s="69"/>
      <c r="D727" s="70"/>
      <c r="F727" s="77" t="str">
        <f>IFERROR(INDEX(all[اسم الصنف],MATCH(SMALL($I$2:$I$3995,ROWS($F$2:F727)),$I$2:$I$3995,0)),"")</f>
        <v/>
      </c>
      <c r="G727" s="78" t="str">
        <f>IFERROR(IF(SEARCH(بحث!$L$4,all[الشركة])&gt;0,ROW(G727),""),"")</f>
        <v/>
      </c>
      <c r="H727" s="78" t="str">
        <f>IFERROR(INDEX(all[الشركة],MATCH(SMALL($G$2:$G$3995,ROWS($H$2:H727)),$G$2:$G$3995,0)),"")</f>
        <v/>
      </c>
      <c r="I727" s="78" t="str">
        <f>IFERROR(IF(SEARCH(بحث!$L$4,all[الشركة])&gt;0,ROW(G727),""),"")</f>
        <v/>
      </c>
      <c r="J727" s="78" t="str">
        <f>IFERROR(INDEX(all[الباركود],MATCH(SMALL($I$2:$I$3995,ROWS($J$2:J727)),$I$2:$I$3995,0)),"")</f>
        <v/>
      </c>
      <c r="K727" s="79" t="str">
        <f>IFERROR(INDEX(all[سعر البيع],MATCH(SMALL($I$2:$I$3995,ROWS($K$2:K727)),$I$2:$I$3995,0)),"")</f>
        <v/>
      </c>
      <c r="L727" s="77" t="str">
        <f>IFERROR(IF(SEARCH(بحث!$D$4,all[اسم الصنف])&gt;0,ROW(L727),""),"")</f>
        <v/>
      </c>
      <c r="M727" s="78" t="str">
        <f>IFERROR(INDEX(all[اسم الصنف],MATCH(SMALL($L$2:$L$3995,ROWS($M$2:M727)),$L$2:$L$3995,0)),"")</f>
        <v/>
      </c>
      <c r="N727" s="78" t="str">
        <f>IFERROR(INDEX(all[الباركود],MATCH(SMALL($L$2:$L$3995,ROWS($N$2:N727)),$L$2:$L$3995,0)),"")</f>
        <v/>
      </c>
      <c r="O727" s="78" t="str">
        <f>IFERROR(INDEX(all[الشركة],MATCH(SMALL($L$2:$L$3995,ROWS($O$2:O727)),$L$2:$L$3995,0)),"")</f>
        <v/>
      </c>
      <c r="P727" s="79" t="str">
        <f>IFERROR(INDEX(all[سعر البيع],MATCH(SMALL($L$2:$L$3995,ROWS($P$2:P727)),$L$2:$L$3995,0)),"")</f>
        <v/>
      </c>
    </row>
    <row r="728" spans="1:16" x14ac:dyDescent="0.2">
      <c r="A728" s="71"/>
      <c r="B728" s="69"/>
      <c r="C728" s="69"/>
      <c r="D728" s="70"/>
      <c r="F728" s="77" t="str">
        <f>IFERROR(INDEX(all[اسم الصنف],MATCH(SMALL($I$2:$I$3995,ROWS($F$2:F728)),$I$2:$I$3995,0)),"")</f>
        <v/>
      </c>
      <c r="G728" s="78" t="str">
        <f>IFERROR(IF(SEARCH(بحث!$L$4,all[الشركة])&gt;0,ROW(G728),""),"")</f>
        <v/>
      </c>
      <c r="H728" s="78" t="str">
        <f>IFERROR(INDEX(all[الشركة],MATCH(SMALL($G$2:$G$3995,ROWS($H$2:H728)),$G$2:$G$3995,0)),"")</f>
        <v/>
      </c>
      <c r="I728" s="78" t="str">
        <f>IFERROR(IF(SEARCH(بحث!$L$4,all[الشركة])&gt;0,ROW(G728),""),"")</f>
        <v/>
      </c>
      <c r="J728" s="78" t="str">
        <f>IFERROR(INDEX(all[الباركود],MATCH(SMALL($I$2:$I$3995,ROWS($J$2:J728)),$I$2:$I$3995,0)),"")</f>
        <v/>
      </c>
      <c r="K728" s="79" t="str">
        <f>IFERROR(INDEX(all[سعر البيع],MATCH(SMALL($I$2:$I$3995,ROWS($K$2:K728)),$I$2:$I$3995,0)),"")</f>
        <v/>
      </c>
      <c r="L728" s="77" t="str">
        <f>IFERROR(IF(SEARCH(بحث!$D$4,all[اسم الصنف])&gt;0,ROW(L728),""),"")</f>
        <v/>
      </c>
      <c r="M728" s="78" t="str">
        <f>IFERROR(INDEX(all[اسم الصنف],MATCH(SMALL($L$2:$L$3995,ROWS($M$2:M728)),$L$2:$L$3995,0)),"")</f>
        <v/>
      </c>
      <c r="N728" s="78" t="str">
        <f>IFERROR(INDEX(all[الباركود],MATCH(SMALL($L$2:$L$3995,ROWS($N$2:N728)),$L$2:$L$3995,0)),"")</f>
        <v/>
      </c>
      <c r="O728" s="78" t="str">
        <f>IFERROR(INDEX(all[الشركة],MATCH(SMALL($L$2:$L$3995,ROWS($O$2:O728)),$L$2:$L$3995,0)),"")</f>
        <v/>
      </c>
      <c r="P728" s="79" t="str">
        <f>IFERROR(INDEX(all[سعر البيع],MATCH(SMALL($L$2:$L$3995,ROWS($P$2:P728)),$L$2:$L$3995,0)),"")</f>
        <v/>
      </c>
    </row>
    <row r="729" spans="1:16" x14ac:dyDescent="0.2">
      <c r="A729" s="71"/>
      <c r="B729" s="69"/>
      <c r="C729" s="69"/>
      <c r="D729" s="70"/>
      <c r="F729" s="77" t="str">
        <f>IFERROR(INDEX(all[اسم الصنف],MATCH(SMALL($I$2:$I$3995,ROWS($F$2:F729)),$I$2:$I$3995,0)),"")</f>
        <v/>
      </c>
      <c r="G729" s="78" t="str">
        <f>IFERROR(IF(SEARCH(بحث!$L$4,all[الشركة])&gt;0,ROW(G729),""),"")</f>
        <v/>
      </c>
      <c r="H729" s="78" t="str">
        <f>IFERROR(INDEX(all[الشركة],MATCH(SMALL($G$2:$G$3995,ROWS($H$2:H729)),$G$2:$G$3995,0)),"")</f>
        <v/>
      </c>
      <c r="I729" s="78" t="str">
        <f>IFERROR(IF(SEARCH(بحث!$L$4,all[الشركة])&gt;0,ROW(G729),""),"")</f>
        <v/>
      </c>
      <c r="J729" s="78" t="str">
        <f>IFERROR(INDEX(all[الباركود],MATCH(SMALL($I$2:$I$3995,ROWS($J$2:J729)),$I$2:$I$3995,0)),"")</f>
        <v/>
      </c>
      <c r="K729" s="79" t="str">
        <f>IFERROR(INDEX(all[سعر البيع],MATCH(SMALL($I$2:$I$3995,ROWS($K$2:K729)),$I$2:$I$3995,0)),"")</f>
        <v/>
      </c>
      <c r="L729" s="77" t="str">
        <f>IFERROR(IF(SEARCH(بحث!$D$4,all[اسم الصنف])&gt;0,ROW(L729),""),"")</f>
        <v/>
      </c>
      <c r="M729" s="78" t="str">
        <f>IFERROR(INDEX(all[اسم الصنف],MATCH(SMALL($L$2:$L$3995,ROWS($M$2:M729)),$L$2:$L$3995,0)),"")</f>
        <v/>
      </c>
      <c r="N729" s="78" t="str">
        <f>IFERROR(INDEX(all[الباركود],MATCH(SMALL($L$2:$L$3995,ROWS($N$2:N729)),$L$2:$L$3995,0)),"")</f>
        <v/>
      </c>
      <c r="O729" s="78" t="str">
        <f>IFERROR(INDEX(all[الشركة],MATCH(SMALL($L$2:$L$3995,ROWS($O$2:O729)),$L$2:$L$3995,0)),"")</f>
        <v/>
      </c>
      <c r="P729" s="79" t="str">
        <f>IFERROR(INDEX(all[سعر البيع],MATCH(SMALL($L$2:$L$3995,ROWS($P$2:P729)),$L$2:$L$3995,0)),"")</f>
        <v/>
      </c>
    </row>
    <row r="730" spans="1:16" x14ac:dyDescent="0.2">
      <c r="A730" s="71" t="str">
        <f>[1]All!E735</f>
        <v>3062</v>
      </c>
      <c r="B730" s="69" t="str">
        <f>[1]All!F735</f>
        <v>بيور كلر 202</v>
      </c>
      <c r="C730" s="69" t="str">
        <f>[1]All!G735</f>
        <v>بيور</v>
      </c>
      <c r="D730" s="70">
        <f>[1]All!H735</f>
        <v>225</v>
      </c>
      <c r="F730" s="77" t="str">
        <f>IFERROR(INDEX(all[اسم الصنف],MATCH(SMALL($I$2:$I$3995,ROWS($F$2:F730)),$I$2:$I$3995,0)),"")</f>
        <v/>
      </c>
      <c r="G730" s="78" t="str">
        <f>IFERROR(IF(SEARCH(بحث!$L$4,all[الشركة])&gt;0,ROW(G730),""),"")</f>
        <v/>
      </c>
      <c r="H730" s="78" t="str">
        <f>IFERROR(INDEX(all[الشركة],MATCH(SMALL($G$2:$G$3995,ROWS($H$2:H730)),$G$2:$G$3995,0)),"")</f>
        <v/>
      </c>
      <c r="I730" s="78" t="str">
        <f>IFERROR(IF(SEARCH(بحث!$L$4,all[الشركة])&gt;0,ROW(G730),""),"")</f>
        <v/>
      </c>
      <c r="J730" s="78" t="str">
        <f>IFERROR(INDEX(all[الباركود],MATCH(SMALL($I$2:$I$3995,ROWS($J$2:J730)),$I$2:$I$3995,0)),"")</f>
        <v/>
      </c>
      <c r="K730" s="79" t="str">
        <f>IFERROR(INDEX(all[سعر البيع],MATCH(SMALL($I$2:$I$3995,ROWS($K$2:K730)),$I$2:$I$3995,0)),"")</f>
        <v/>
      </c>
      <c r="L730" s="77" t="str">
        <f>IFERROR(IF(SEARCH(بحث!$D$4,all[اسم الصنف])&gt;0,ROW(L730),""),"")</f>
        <v/>
      </c>
      <c r="M730" s="78" t="str">
        <f>IFERROR(INDEX(all[اسم الصنف],MATCH(SMALL($L$2:$L$3995,ROWS($M$2:M730)),$L$2:$L$3995,0)),"")</f>
        <v/>
      </c>
      <c r="N730" s="78" t="str">
        <f>IFERROR(INDEX(all[الباركود],MATCH(SMALL($L$2:$L$3995,ROWS($N$2:N730)),$L$2:$L$3995,0)),"")</f>
        <v/>
      </c>
      <c r="O730" s="78" t="str">
        <f>IFERROR(INDEX(all[الشركة],MATCH(SMALL($L$2:$L$3995,ROWS($O$2:O730)),$L$2:$L$3995,0)),"")</f>
        <v/>
      </c>
      <c r="P730" s="79" t="str">
        <f>IFERROR(INDEX(all[سعر البيع],MATCH(SMALL($L$2:$L$3995,ROWS($P$2:P730)),$L$2:$L$3995,0)),"")</f>
        <v/>
      </c>
    </row>
    <row r="731" spans="1:16" x14ac:dyDescent="0.2">
      <c r="A731" s="71" t="str">
        <f>[1]All!E736</f>
        <v>3063</v>
      </c>
      <c r="B731" s="69" t="str">
        <f>[1]All!F736</f>
        <v>بيور كلر 203سيمون</v>
      </c>
      <c r="C731" s="69" t="str">
        <f>[1]All!G736</f>
        <v>بيور</v>
      </c>
      <c r="D731" s="70">
        <f>[1]All!H736</f>
        <v>225</v>
      </c>
      <c r="F731" s="77" t="str">
        <f>IFERROR(INDEX(all[اسم الصنف],MATCH(SMALL($I$2:$I$3995,ROWS($F$2:F731)),$I$2:$I$3995,0)),"")</f>
        <v/>
      </c>
      <c r="G731" s="78" t="str">
        <f>IFERROR(IF(SEARCH(بحث!$L$4,all[الشركة])&gt;0,ROW(G731),""),"")</f>
        <v/>
      </c>
      <c r="H731" s="78" t="str">
        <f>IFERROR(INDEX(all[الشركة],MATCH(SMALL($G$2:$G$3995,ROWS($H$2:H731)),$G$2:$G$3995,0)),"")</f>
        <v/>
      </c>
      <c r="I731" s="78" t="str">
        <f>IFERROR(IF(SEARCH(بحث!$L$4,all[الشركة])&gt;0,ROW(G731),""),"")</f>
        <v/>
      </c>
      <c r="J731" s="78" t="str">
        <f>IFERROR(INDEX(all[الباركود],MATCH(SMALL($I$2:$I$3995,ROWS($J$2:J731)),$I$2:$I$3995,0)),"")</f>
        <v/>
      </c>
      <c r="K731" s="79" t="str">
        <f>IFERROR(INDEX(all[سعر البيع],MATCH(SMALL($I$2:$I$3995,ROWS($K$2:K731)),$I$2:$I$3995,0)),"")</f>
        <v/>
      </c>
      <c r="L731" s="77" t="str">
        <f>IFERROR(IF(SEARCH(بحث!$D$4,all[اسم الصنف])&gt;0,ROW(L731),""),"")</f>
        <v/>
      </c>
      <c r="M731" s="78" t="str">
        <f>IFERROR(INDEX(all[اسم الصنف],MATCH(SMALL($L$2:$L$3995,ROWS($M$2:M731)),$L$2:$L$3995,0)),"")</f>
        <v/>
      </c>
      <c r="N731" s="78" t="str">
        <f>IFERROR(INDEX(all[الباركود],MATCH(SMALL($L$2:$L$3995,ROWS($N$2:N731)),$L$2:$L$3995,0)),"")</f>
        <v/>
      </c>
      <c r="O731" s="78" t="str">
        <f>IFERROR(INDEX(all[الشركة],MATCH(SMALL($L$2:$L$3995,ROWS($O$2:O731)),$L$2:$L$3995,0)),"")</f>
        <v/>
      </c>
      <c r="P731" s="79" t="str">
        <f>IFERROR(INDEX(all[سعر البيع],MATCH(SMALL($L$2:$L$3995,ROWS($P$2:P731)),$L$2:$L$3995,0)),"")</f>
        <v/>
      </c>
    </row>
    <row r="732" spans="1:16" x14ac:dyDescent="0.2">
      <c r="A732" s="71" t="str">
        <f>[1]All!E737</f>
        <v>3064</v>
      </c>
      <c r="B732" s="69" t="str">
        <f>[1]All!F737</f>
        <v>بيور كلر 204سيمون</v>
      </c>
      <c r="C732" s="69" t="str">
        <f>[1]All!G737</f>
        <v>بيور</v>
      </c>
      <c r="D732" s="70">
        <f>[1]All!H737</f>
        <v>225</v>
      </c>
      <c r="F732" s="77" t="str">
        <f>IFERROR(INDEX(all[اسم الصنف],MATCH(SMALL($I$2:$I$3995,ROWS($F$2:F732)),$I$2:$I$3995,0)),"")</f>
        <v/>
      </c>
      <c r="G732" s="78" t="str">
        <f>IFERROR(IF(SEARCH(بحث!$L$4,all[الشركة])&gt;0,ROW(G732),""),"")</f>
        <v/>
      </c>
      <c r="H732" s="78" t="str">
        <f>IFERROR(INDEX(all[الشركة],MATCH(SMALL($G$2:$G$3995,ROWS($H$2:H732)),$G$2:$G$3995,0)),"")</f>
        <v/>
      </c>
      <c r="I732" s="78" t="str">
        <f>IFERROR(IF(SEARCH(بحث!$L$4,all[الشركة])&gt;0,ROW(G732),""),"")</f>
        <v/>
      </c>
      <c r="J732" s="78" t="str">
        <f>IFERROR(INDEX(all[الباركود],MATCH(SMALL($I$2:$I$3995,ROWS($J$2:J732)),$I$2:$I$3995,0)),"")</f>
        <v/>
      </c>
      <c r="K732" s="79" t="str">
        <f>IFERROR(INDEX(all[سعر البيع],MATCH(SMALL($I$2:$I$3995,ROWS($K$2:K732)),$I$2:$I$3995,0)),"")</f>
        <v/>
      </c>
      <c r="L732" s="77" t="str">
        <f>IFERROR(IF(SEARCH(بحث!$D$4,all[اسم الصنف])&gt;0,ROW(L732),""),"")</f>
        <v/>
      </c>
      <c r="M732" s="78" t="str">
        <f>IFERROR(INDEX(all[اسم الصنف],MATCH(SMALL($L$2:$L$3995,ROWS($M$2:M732)),$L$2:$L$3995,0)),"")</f>
        <v/>
      </c>
      <c r="N732" s="78" t="str">
        <f>IFERROR(INDEX(all[الباركود],MATCH(SMALL($L$2:$L$3995,ROWS($N$2:N732)),$L$2:$L$3995,0)),"")</f>
        <v/>
      </c>
      <c r="O732" s="78" t="str">
        <f>IFERROR(INDEX(all[الشركة],MATCH(SMALL($L$2:$L$3995,ROWS($O$2:O732)),$L$2:$L$3995,0)),"")</f>
        <v/>
      </c>
      <c r="P732" s="79" t="str">
        <f>IFERROR(INDEX(all[سعر البيع],MATCH(SMALL($L$2:$L$3995,ROWS($P$2:P732)),$L$2:$L$3995,0)),"")</f>
        <v/>
      </c>
    </row>
    <row r="733" spans="1:16" x14ac:dyDescent="0.2">
      <c r="A733" s="71" t="str">
        <f>[1]All!E738</f>
        <v>3065</v>
      </c>
      <c r="B733" s="69" t="str">
        <f>[1]All!F738</f>
        <v>بيور كلر 205 سيمون</v>
      </c>
      <c r="C733" s="69" t="str">
        <f>[1]All!G738</f>
        <v>بيور</v>
      </c>
      <c r="D733" s="70">
        <f>[1]All!H738</f>
        <v>225</v>
      </c>
      <c r="F733" s="77" t="str">
        <f>IFERROR(INDEX(all[اسم الصنف],MATCH(SMALL($I$2:$I$3995,ROWS($F$2:F733)),$I$2:$I$3995,0)),"")</f>
        <v/>
      </c>
      <c r="G733" s="78" t="str">
        <f>IFERROR(IF(SEARCH(بحث!$L$4,all[الشركة])&gt;0,ROW(G733),""),"")</f>
        <v/>
      </c>
      <c r="H733" s="78" t="str">
        <f>IFERROR(INDEX(all[الشركة],MATCH(SMALL($G$2:$G$3995,ROWS($H$2:H733)),$G$2:$G$3995,0)),"")</f>
        <v/>
      </c>
      <c r="I733" s="78" t="str">
        <f>IFERROR(IF(SEARCH(بحث!$L$4,all[الشركة])&gt;0,ROW(G733),""),"")</f>
        <v/>
      </c>
      <c r="J733" s="78" t="str">
        <f>IFERROR(INDEX(all[الباركود],MATCH(SMALL($I$2:$I$3995,ROWS($J$2:J733)),$I$2:$I$3995,0)),"")</f>
        <v/>
      </c>
      <c r="K733" s="79" t="str">
        <f>IFERROR(INDEX(all[سعر البيع],MATCH(SMALL($I$2:$I$3995,ROWS($K$2:K733)),$I$2:$I$3995,0)),"")</f>
        <v/>
      </c>
      <c r="L733" s="77" t="str">
        <f>IFERROR(IF(SEARCH(بحث!$D$4,all[اسم الصنف])&gt;0,ROW(L733),""),"")</f>
        <v/>
      </c>
      <c r="M733" s="78" t="str">
        <f>IFERROR(INDEX(all[اسم الصنف],MATCH(SMALL($L$2:$L$3995,ROWS($M$2:M733)),$L$2:$L$3995,0)),"")</f>
        <v/>
      </c>
      <c r="N733" s="78" t="str">
        <f>IFERROR(INDEX(all[الباركود],MATCH(SMALL($L$2:$L$3995,ROWS($N$2:N733)),$L$2:$L$3995,0)),"")</f>
        <v/>
      </c>
      <c r="O733" s="78" t="str">
        <f>IFERROR(INDEX(all[الشركة],MATCH(SMALL($L$2:$L$3995,ROWS($O$2:O733)),$L$2:$L$3995,0)),"")</f>
        <v/>
      </c>
      <c r="P733" s="79" t="str">
        <f>IFERROR(INDEX(all[سعر البيع],MATCH(SMALL($L$2:$L$3995,ROWS($P$2:P733)),$L$2:$L$3995,0)),"")</f>
        <v/>
      </c>
    </row>
    <row r="734" spans="1:16" x14ac:dyDescent="0.2">
      <c r="A734" s="71" t="str">
        <f>[1]All!E739</f>
        <v>3066</v>
      </c>
      <c r="B734" s="69" t="str">
        <f>[1]All!F739</f>
        <v xml:space="preserve">بيور كلر 206 </v>
      </c>
      <c r="C734" s="69" t="str">
        <f>[1]All!G739</f>
        <v>بيور</v>
      </c>
      <c r="D734" s="70">
        <f>[1]All!H739</f>
        <v>225</v>
      </c>
      <c r="F734" s="77" t="str">
        <f>IFERROR(INDEX(all[اسم الصنف],MATCH(SMALL($I$2:$I$3995,ROWS($F$2:F734)),$I$2:$I$3995,0)),"")</f>
        <v/>
      </c>
      <c r="G734" s="78" t="str">
        <f>IFERROR(IF(SEARCH(بحث!$L$4,all[الشركة])&gt;0,ROW(G734),""),"")</f>
        <v/>
      </c>
      <c r="H734" s="78" t="str">
        <f>IFERROR(INDEX(all[الشركة],MATCH(SMALL($G$2:$G$3995,ROWS($H$2:H734)),$G$2:$G$3995,0)),"")</f>
        <v/>
      </c>
      <c r="I734" s="78" t="str">
        <f>IFERROR(IF(SEARCH(بحث!$L$4,all[الشركة])&gt;0,ROW(G734),""),"")</f>
        <v/>
      </c>
      <c r="J734" s="78" t="str">
        <f>IFERROR(INDEX(all[الباركود],MATCH(SMALL($I$2:$I$3995,ROWS($J$2:J734)),$I$2:$I$3995,0)),"")</f>
        <v/>
      </c>
      <c r="K734" s="79" t="str">
        <f>IFERROR(INDEX(all[سعر البيع],MATCH(SMALL($I$2:$I$3995,ROWS($K$2:K734)),$I$2:$I$3995,0)),"")</f>
        <v/>
      </c>
      <c r="L734" s="77" t="str">
        <f>IFERROR(IF(SEARCH(بحث!$D$4,all[اسم الصنف])&gt;0,ROW(L734),""),"")</f>
        <v/>
      </c>
      <c r="M734" s="78" t="str">
        <f>IFERROR(INDEX(all[اسم الصنف],MATCH(SMALL($L$2:$L$3995,ROWS($M$2:M734)),$L$2:$L$3995,0)),"")</f>
        <v/>
      </c>
      <c r="N734" s="78" t="str">
        <f>IFERROR(INDEX(all[الباركود],MATCH(SMALL($L$2:$L$3995,ROWS($N$2:N734)),$L$2:$L$3995,0)),"")</f>
        <v/>
      </c>
      <c r="O734" s="78" t="str">
        <f>IFERROR(INDEX(all[الشركة],MATCH(SMALL($L$2:$L$3995,ROWS($O$2:O734)),$L$2:$L$3995,0)),"")</f>
        <v/>
      </c>
      <c r="P734" s="79" t="str">
        <f>IFERROR(INDEX(all[سعر البيع],MATCH(SMALL($L$2:$L$3995,ROWS($P$2:P734)),$L$2:$L$3995,0)),"")</f>
        <v/>
      </c>
    </row>
    <row r="735" spans="1:16" x14ac:dyDescent="0.2">
      <c r="A735" s="71" t="str">
        <f>[1]All!E740</f>
        <v>3067</v>
      </c>
      <c r="B735" s="69" t="str">
        <f>[1]All!F740</f>
        <v>بيور كلر 207 احمر</v>
      </c>
      <c r="C735" s="69" t="str">
        <f>[1]All!G740</f>
        <v>بيور</v>
      </c>
      <c r="D735" s="70">
        <f>[1]All!H740</f>
        <v>225</v>
      </c>
      <c r="F735" s="77" t="str">
        <f>IFERROR(INDEX(all[اسم الصنف],MATCH(SMALL($I$2:$I$3995,ROWS($F$2:F735)),$I$2:$I$3995,0)),"")</f>
        <v/>
      </c>
      <c r="G735" s="78" t="str">
        <f>IFERROR(IF(SEARCH(بحث!$L$4,all[الشركة])&gt;0,ROW(G735),""),"")</f>
        <v/>
      </c>
      <c r="H735" s="78" t="str">
        <f>IFERROR(INDEX(all[الشركة],MATCH(SMALL($G$2:$G$3995,ROWS($H$2:H735)),$G$2:$G$3995,0)),"")</f>
        <v/>
      </c>
      <c r="I735" s="78" t="str">
        <f>IFERROR(IF(SEARCH(بحث!$L$4,all[الشركة])&gt;0,ROW(G735),""),"")</f>
        <v/>
      </c>
      <c r="J735" s="78" t="str">
        <f>IFERROR(INDEX(all[الباركود],MATCH(SMALL($I$2:$I$3995,ROWS($J$2:J735)),$I$2:$I$3995,0)),"")</f>
        <v/>
      </c>
      <c r="K735" s="79" t="str">
        <f>IFERROR(INDEX(all[سعر البيع],MATCH(SMALL($I$2:$I$3995,ROWS($K$2:K735)),$I$2:$I$3995,0)),"")</f>
        <v/>
      </c>
      <c r="L735" s="77" t="str">
        <f>IFERROR(IF(SEARCH(بحث!$D$4,all[اسم الصنف])&gt;0,ROW(L735),""),"")</f>
        <v/>
      </c>
      <c r="M735" s="78" t="str">
        <f>IFERROR(INDEX(all[اسم الصنف],MATCH(SMALL($L$2:$L$3995,ROWS($M$2:M735)),$L$2:$L$3995,0)),"")</f>
        <v/>
      </c>
      <c r="N735" s="78" t="str">
        <f>IFERROR(INDEX(all[الباركود],MATCH(SMALL($L$2:$L$3995,ROWS($N$2:N735)),$L$2:$L$3995,0)),"")</f>
        <v/>
      </c>
      <c r="O735" s="78" t="str">
        <f>IFERROR(INDEX(all[الشركة],MATCH(SMALL($L$2:$L$3995,ROWS($O$2:O735)),$L$2:$L$3995,0)),"")</f>
        <v/>
      </c>
      <c r="P735" s="79" t="str">
        <f>IFERROR(INDEX(all[سعر البيع],MATCH(SMALL($L$2:$L$3995,ROWS($P$2:P735)),$L$2:$L$3995,0)),"")</f>
        <v/>
      </c>
    </row>
    <row r="736" spans="1:16" x14ac:dyDescent="0.2">
      <c r="A736" s="71"/>
      <c r="B736" s="69"/>
      <c r="C736" s="69"/>
      <c r="D736" s="70"/>
      <c r="F736" s="77" t="str">
        <f>IFERROR(INDEX(all[اسم الصنف],MATCH(SMALL($I$2:$I$3995,ROWS($F$2:F736)),$I$2:$I$3995,0)),"")</f>
        <v/>
      </c>
      <c r="G736" s="78" t="str">
        <f>IFERROR(IF(SEARCH(بحث!$L$4,all[الشركة])&gt;0,ROW(G736),""),"")</f>
        <v/>
      </c>
      <c r="H736" s="78" t="str">
        <f>IFERROR(INDEX(all[الشركة],MATCH(SMALL($G$2:$G$3995,ROWS($H$2:H736)),$G$2:$G$3995,0)),"")</f>
        <v/>
      </c>
      <c r="I736" s="78" t="str">
        <f>IFERROR(IF(SEARCH(بحث!$L$4,all[الشركة])&gt;0,ROW(G736),""),"")</f>
        <v/>
      </c>
      <c r="J736" s="78" t="str">
        <f>IFERROR(INDEX(all[الباركود],MATCH(SMALL($I$2:$I$3995,ROWS($J$2:J736)),$I$2:$I$3995,0)),"")</f>
        <v/>
      </c>
      <c r="K736" s="79" t="str">
        <f>IFERROR(INDEX(all[سعر البيع],MATCH(SMALL($I$2:$I$3995,ROWS($K$2:K736)),$I$2:$I$3995,0)),"")</f>
        <v/>
      </c>
      <c r="L736" s="77" t="str">
        <f>IFERROR(IF(SEARCH(بحث!$D$4,all[اسم الصنف])&gt;0,ROW(L736),""),"")</f>
        <v/>
      </c>
      <c r="M736" s="78" t="str">
        <f>IFERROR(INDEX(all[اسم الصنف],MATCH(SMALL($L$2:$L$3995,ROWS($M$2:M736)),$L$2:$L$3995,0)),"")</f>
        <v/>
      </c>
      <c r="N736" s="78" t="str">
        <f>IFERROR(INDEX(all[الباركود],MATCH(SMALL($L$2:$L$3995,ROWS($N$2:N736)),$L$2:$L$3995,0)),"")</f>
        <v/>
      </c>
      <c r="O736" s="78" t="str">
        <f>IFERROR(INDEX(all[الشركة],MATCH(SMALL($L$2:$L$3995,ROWS($O$2:O736)),$L$2:$L$3995,0)),"")</f>
        <v/>
      </c>
      <c r="P736" s="79" t="str">
        <f>IFERROR(INDEX(all[سعر البيع],MATCH(SMALL($L$2:$L$3995,ROWS($P$2:P736)),$L$2:$L$3995,0)),"")</f>
        <v/>
      </c>
    </row>
    <row r="737" spans="1:16" x14ac:dyDescent="0.2">
      <c r="A737" s="71" t="str">
        <f>[1]All!E742</f>
        <v>3069</v>
      </c>
      <c r="B737" s="69" t="str">
        <f>[1]All!F742</f>
        <v xml:space="preserve">بيور كلر 209احمر نبيتي </v>
      </c>
      <c r="C737" s="69" t="str">
        <f>[1]All!G742</f>
        <v>بيور</v>
      </c>
      <c r="D737" s="70">
        <f>[1]All!H742</f>
        <v>225</v>
      </c>
      <c r="F737" s="77" t="str">
        <f>IFERROR(INDEX(all[اسم الصنف],MATCH(SMALL($I$2:$I$3995,ROWS($F$2:F737)),$I$2:$I$3995,0)),"")</f>
        <v/>
      </c>
      <c r="G737" s="78" t="str">
        <f>IFERROR(IF(SEARCH(بحث!$L$4,all[الشركة])&gt;0,ROW(G737),""),"")</f>
        <v/>
      </c>
      <c r="H737" s="78" t="str">
        <f>IFERROR(INDEX(all[الشركة],MATCH(SMALL($G$2:$G$3995,ROWS($H$2:H737)),$G$2:$G$3995,0)),"")</f>
        <v/>
      </c>
      <c r="I737" s="78" t="str">
        <f>IFERROR(IF(SEARCH(بحث!$L$4,all[الشركة])&gt;0,ROW(G737),""),"")</f>
        <v/>
      </c>
      <c r="J737" s="78" t="str">
        <f>IFERROR(INDEX(all[الباركود],MATCH(SMALL($I$2:$I$3995,ROWS($J$2:J737)),$I$2:$I$3995,0)),"")</f>
        <v/>
      </c>
      <c r="K737" s="79" t="str">
        <f>IFERROR(INDEX(all[سعر البيع],MATCH(SMALL($I$2:$I$3995,ROWS($K$2:K737)),$I$2:$I$3995,0)),"")</f>
        <v/>
      </c>
      <c r="L737" s="77" t="str">
        <f>IFERROR(IF(SEARCH(بحث!$D$4,all[اسم الصنف])&gt;0,ROW(L737),""),"")</f>
        <v/>
      </c>
      <c r="M737" s="78" t="str">
        <f>IFERROR(INDEX(all[اسم الصنف],MATCH(SMALL($L$2:$L$3995,ROWS($M$2:M737)),$L$2:$L$3995,0)),"")</f>
        <v/>
      </c>
      <c r="N737" s="78" t="str">
        <f>IFERROR(INDEX(all[الباركود],MATCH(SMALL($L$2:$L$3995,ROWS($N$2:N737)),$L$2:$L$3995,0)),"")</f>
        <v/>
      </c>
      <c r="O737" s="78" t="str">
        <f>IFERROR(INDEX(all[الشركة],MATCH(SMALL($L$2:$L$3995,ROWS($O$2:O737)),$L$2:$L$3995,0)),"")</f>
        <v/>
      </c>
      <c r="P737" s="79" t="str">
        <f>IFERROR(INDEX(all[سعر البيع],MATCH(SMALL($L$2:$L$3995,ROWS($P$2:P737)),$L$2:$L$3995,0)),"")</f>
        <v/>
      </c>
    </row>
    <row r="738" spans="1:16" x14ac:dyDescent="0.2">
      <c r="A738" s="71"/>
      <c r="B738" s="69"/>
      <c r="C738" s="69"/>
      <c r="D738" s="70"/>
      <c r="F738" s="77" t="str">
        <f>IFERROR(INDEX(all[اسم الصنف],MATCH(SMALL($I$2:$I$3995,ROWS($F$2:F738)),$I$2:$I$3995,0)),"")</f>
        <v/>
      </c>
      <c r="G738" s="78" t="str">
        <f>IFERROR(IF(SEARCH(بحث!$L$4,all[الشركة])&gt;0,ROW(G738),""),"")</f>
        <v/>
      </c>
      <c r="H738" s="78" t="str">
        <f>IFERROR(INDEX(all[الشركة],MATCH(SMALL($G$2:$G$3995,ROWS($H$2:H738)),$G$2:$G$3995,0)),"")</f>
        <v/>
      </c>
      <c r="I738" s="78" t="str">
        <f>IFERROR(IF(SEARCH(بحث!$L$4,all[الشركة])&gt;0,ROW(G738),""),"")</f>
        <v/>
      </c>
      <c r="J738" s="78" t="str">
        <f>IFERROR(INDEX(all[الباركود],MATCH(SMALL($I$2:$I$3995,ROWS($J$2:J738)),$I$2:$I$3995,0)),"")</f>
        <v/>
      </c>
      <c r="K738" s="79" t="str">
        <f>IFERROR(INDEX(all[سعر البيع],MATCH(SMALL($I$2:$I$3995,ROWS($K$2:K738)),$I$2:$I$3995,0)),"")</f>
        <v/>
      </c>
      <c r="L738" s="77" t="str">
        <f>IFERROR(IF(SEARCH(بحث!$D$4,all[اسم الصنف])&gt;0,ROW(L738),""),"")</f>
        <v/>
      </c>
      <c r="M738" s="78" t="str">
        <f>IFERROR(INDEX(all[اسم الصنف],MATCH(SMALL($L$2:$L$3995,ROWS($M$2:M738)),$L$2:$L$3995,0)),"")</f>
        <v/>
      </c>
      <c r="N738" s="78" t="str">
        <f>IFERROR(INDEX(all[الباركود],MATCH(SMALL($L$2:$L$3995,ROWS($N$2:N738)),$L$2:$L$3995,0)),"")</f>
        <v/>
      </c>
      <c r="O738" s="78" t="str">
        <f>IFERROR(INDEX(all[الشركة],MATCH(SMALL($L$2:$L$3995,ROWS($O$2:O738)),$L$2:$L$3995,0)),"")</f>
        <v/>
      </c>
      <c r="P738" s="79" t="str">
        <f>IFERROR(INDEX(all[سعر البيع],MATCH(SMALL($L$2:$L$3995,ROWS($P$2:P738)),$L$2:$L$3995,0)),"")</f>
        <v/>
      </c>
    </row>
    <row r="739" spans="1:16" x14ac:dyDescent="0.2">
      <c r="A739" s="71" t="str">
        <f>[1]All!E744</f>
        <v>3070</v>
      </c>
      <c r="B739" s="69" t="str">
        <f>[1]All!F744</f>
        <v>بيور كلر 210</v>
      </c>
      <c r="C739" s="69" t="str">
        <f>[1]All!G744</f>
        <v>بيور</v>
      </c>
      <c r="D739" s="70">
        <f>[1]All!H744</f>
        <v>225</v>
      </c>
      <c r="F739" s="77" t="str">
        <f>IFERROR(INDEX(all[اسم الصنف],MATCH(SMALL($I$2:$I$3995,ROWS($F$2:F739)),$I$2:$I$3995,0)),"")</f>
        <v/>
      </c>
      <c r="G739" s="78" t="str">
        <f>IFERROR(IF(SEARCH(بحث!$L$4,all[الشركة])&gt;0,ROW(G739),""),"")</f>
        <v/>
      </c>
      <c r="H739" s="78" t="str">
        <f>IFERROR(INDEX(all[الشركة],MATCH(SMALL($G$2:$G$3995,ROWS($H$2:H739)),$G$2:$G$3995,0)),"")</f>
        <v/>
      </c>
      <c r="I739" s="78" t="str">
        <f>IFERROR(IF(SEARCH(بحث!$L$4,all[الشركة])&gt;0,ROW(G739),""),"")</f>
        <v/>
      </c>
      <c r="J739" s="78" t="str">
        <f>IFERROR(INDEX(all[الباركود],MATCH(SMALL($I$2:$I$3995,ROWS($J$2:J739)),$I$2:$I$3995,0)),"")</f>
        <v/>
      </c>
      <c r="K739" s="79" t="str">
        <f>IFERROR(INDEX(all[سعر البيع],MATCH(SMALL($I$2:$I$3995,ROWS($K$2:K739)),$I$2:$I$3995,0)),"")</f>
        <v/>
      </c>
      <c r="L739" s="77" t="str">
        <f>IFERROR(IF(SEARCH(بحث!$D$4,all[اسم الصنف])&gt;0,ROW(L739),""),"")</f>
        <v/>
      </c>
      <c r="M739" s="78" t="str">
        <f>IFERROR(INDEX(all[اسم الصنف],MATCH(SMALL($L$2:$L$3995,ROWS($M$2:M739)),$L$2:$L$3995,0)),"")</f>
        <v/>
      </c>
      <c r="N739" s="78" t="str">
        <f>IFERROR(INDEX(all[الباركود],MATCH(SMALL($L$2:$L$3995,ROWS($N$2:N739)),$L$2:$L$3995,0)),"")</f>
        <v/>
      </c>
      <c r="O739" s="78" t="str">
        <f>IFERROR(INDEX(all[الشركة],MATCH(SMALL($L$2:$L$3995,ROWS($O$2:O739)),$L$2:$L$3995,0)),"")</f>
        <v/>
      </c>
      <c r="P739" s="79" t="str">
        <f>IFERROR(INDEX(all[سعر البيع],MATCH(SMALL($L$2:$L$3995,ROWS($P$2:P739)),$L$2:$L$3995,0)),"")</f>
        <v/>
      </c>
    </row>
    <row r="740" spans="1:16" x14ac:dyDescent="0.2">
      <c r="A740" s="71" t="str">
        <f>[1]All!E745</f>
        <v>3071</v>
      </c>
      <c r="B740" s="69" t="str">
        <f>[1]All!F745</f>
        <v>بيور كلر 211</v>
      </c>
      <c r="C740" s="69" t="str">
        <f>[1]All!G745</f>
        <v>بيور</v>
      </c>
      <c r="D740" s="70">
        <f>[1]All!H745</f>
        <v>225</v>
      </c>
      <c r="F740" s="77" t="str">
        <f>IFERROR(INDEX(all[اسم الصنف],MATCH(SMALL($I$2:$I$3995,ROWS($F$2:F740)),$I$2:$I$3995,0)),"")</f>
        <v/>
      </c>
      <c r="G740" s="78" t="str">
        <f>IFERROR(IF(SEARCH(بحث!$L$4,all[الشركة])&gt;0,ROW(G740),""),"")</f>
        <v/>
      </c>
      <c r="H740" s="78" t="str">
        <f>IFERROR(INDEX(all[الشركة],MATCH(SMALL($G$2:$G$3995,ROWS($H$2:H740)),$G$2:$G$3995,0)),"")</f>
        <v/>
      </c>
      <c r="I740" s="78" t="str">
        <f>IFERROR(IF(SEARCH(بحث!$L$4,all[الشركة])&gt;0,ROW(G740),""),"")</f>
        <v/>
      </c>
      <c r="J740" s="78" t="str">
        <f>IFERROR(INDEX(all[الباركود],MATCH(SMALL($I$2:$I$3995,ROWS($J$2:J740)),$I$2:$I$3995,0)),"")</f>
        <v/>
      </c>
      <c r="K740" s="79" t="str">
        <f>IFERROR(INDEX(all[سعر البيع],MATCH(SMALL($I$2:$I$3995,ROWS($K$2:K740)),$I$2:$I$3995,0)),"")</f>
        <v/>
      </c>
      <c r="L740" s="77" t="str">
        <f>IFERROR(IF(SEARCH(بحث!$D$4,all[اسم الصنف])&gt;0,ROW(L740),""),"")</f>
        <v/>
      </c>
      <c r="M740" s="78" t="str">
        <f>IFERROR(INDEX(all[اسم الصنف],MATCH(SMALL($L$2:$L$3995,ROWS($M$2:M740)),$L$2:$L$3995,0)),"")</f>
        <v/>
      </c>
      <c r="N740" s="78" t="str">
        <f>IFERROR(INDEX(all[الباركود],MATCH(SMALL($L$2:$L$3995,ROWS($N$2:N740)),$L$2:$L$3995,0)),"")</f>
        <v/>
      </c>
      <c r="O740" s="78" t="str">
        <f>IFERROR(INDEX(all[الشركة],MATCH(SMALL($L$2:$L$3995,ROWS($O$2:O740)),$L$2:$L$3995,0)),"")</f>
        <v/>
      </c>
      <c r="P740" s="79" t="str">
        <f>IFERROR(INDEX(all[سعر البيع],MATCH(SMALL($L$2:$L$3995,ROWS($P$2:P740)),$L$2:$L$3995,0)),"")</f>
        <v/>
      </c>
    </row>
    <row r="741" spans="1:16" x14ac:dyDescent="0.2">
      <c r="A741" s="71" t="str">
        <f>[1]All!E746</f>
        <v>3072</v>
      </c>
      <c r="B741" s="69" t="str">
        <f>[1]All!F746</f>
        <v>بيور كلر 212</v>
      </c>
      <c r="C741" s="69" t="str">
        <f>[1]All!G746</f>
        <v>بيور</v>
      </c>
      <c r="D741" s="70">
        <f>[1]All!H746</f>
        <v>225</v>
      </c>
      <c r="F741" s="77" t="str">
        <f>IFERROR(INDEX(all[اسم الصنف],MATCH(SMALL($I$2:$I$3995,ROWS($F$2:F741)),$I$2:$I$3995,0)),"")</f>
        <v/>
      </c>
      <c r="G741" s="78" t="str">
        <f>IFERROR(IF(SEARCH(بحث!$L$4,all[الشركة])&gt;0,ROW(G741),""),"")</f>
        <v/>
      </c>
      <c r="H741" s="78" t="str">
        <f>IFERROR(INDEX(all[الشركة],MATCH(SMALL($G$2:$G$3995,ROWS($H$2:H741)),$G$2:$G$3995,0)),"")</f>
        <v/>
      </c>
      <c r="I741" s="78" t="str">
        <f>IFERROR(IF(SEARCH(بحث!$L$4,all[الشركة])&gt;0,ROW(G741),""),"")</f>
        <v/>
      </c>
      <c r="J741" s="78" t="str">
        <f>IFERROR(INDEX(all[الباركود],MATCH(SMALL($I$2:$I$3995,ROWS($J$2:J741)),$I$2:$I$3995,0)),"")</f>
        <v/>
      </c>
      <c r="K741" s="79" t="str">
        <f>IFERROR(INDEX(all[سعر البيع],MATCH(SMALL($I$2:$I$3995,ROWS($K$2:K741)),$I$2:$I$3995,0)),"")</f>
        <v/>
      </c>
      <c r="L741" s="77" t="str">
        <f>IFERROR(IF(SEARCH(بحث!$D$4,all[اسم الصنف])&gt;0,ROW(L741),""),"")</f>
        <v/>
      </c>
      <c r="M741" s="78" t="str">
        <f>IFERROR(INDEX(all[اسم الصنف],MATCH(SMALL($L$2:$L$3995,ROWS($M$2:M741)),$L$2:$L$3995,0)),"")</f>
        <v/>
      </c>
      <c r="N741" s="78" t="str">
        <f>IFERROR(INDEX(all[الباركود],MATCH(SMALL($L$2:$L$3995,ROWS($N$2:N741)),$L$2:$L$3995,0)),"")</f>
        <v/>
      </c>
      <c r="O741" s="78" t="str">
        <f>IFERROR(INDEX(all[الشركة],MATCH(SMALL($L$2:$L$3995,ROWS($O$2:O741)),$L$2:$L$3995,0)),"")</f>
        <v/>
      </c>
      <c r="P741" s="79" t="str">
        <f>IFERROR(INDEX(all[سعر البيع],MATCH(SMALL($L$2:$L$3995,ROWS($P$2:P741)),$L$2:$L$3995,0)),"")</f>
        <v/>
      </c>
    </row>
    <row r="742" spans="1:16" x14ac:dyDescent="0.2">
      <c r="A742" s="71" t="str">
        <f>[1]All!E747</f>
        <v>3073</v>
      </c>
      <c r="B742" s="69" t="str">
        <f>[1]All!F747</f>
        <v>بيور كلر 213 موف</v>
      </c>
      <c r="C742" s="69" t="str">
        <f>[1]All!G747</f>
        <v>بيور</v>
      </c>
      <c r="D742" s="70">
        <f>[1]All!H747</f>
        <v>225</v>
      </c>
      <c r="F742" s="77" t="str">
        <f>IFERROR(INDEX(all[اسم الصنف],MATCH(SMALL($I$2:$I$3995,ROWS($F$2:F742)),$I$2:$I$3995,0)),"")</f>
        <v/>
      </c>
      <c r="G742" s="78" t="str">
        <f>IFERROR(IF(SEARCH(بحث!$L$4,all[الشركة])&gt;0,ROW(G742),""),"")</f>
        <v/>
      </c>
      <c r="H742" s="78" t="str">
        <f>IFERROR(INDEX(all[الشركة],MATCH(SMALL($G$2:$G$3995,ROWS($H$2:H742)),$G$2:$G$3995,0)),"")</f>
        <v/>
      </c>
      <c r="I742" s="78" t="str">
        <f>IFERROR(IF(SEARCH(بحث!$L$4,all[الشركة])&gt;0,ROW(G742),""),"")</f>
        <v/>
      </c>
      <c r="J742" s="78" t="str">
        <f>IFERROR(INDEX(all[الباركود],MATCH(SMALL($I$2:$I$3995,ROWS($J$2:J742)),$I$2:$I$3995,0)),"")</f>
        <v/>
      </c>
      <c r="K742" s="79" t="str">
        <f>IFERROR(INDEX(all[سعر البيع],MATCH(SMALL($I$2:$I$3995,ROWS($K$2:K742)),$I$2:$I$3995,0)),"")</f>
        <v/>
      </c>
      <c r="L742" s="77" t="str">
        <f>IFERROR(IF(SEARCH(بحث!$D$4,all[اسم الصنف])&gt;0,ROW(L742),""),"")</f>
        <v/>
      </c>
      <c r="M742" s="78" t="str">
        <f>IFERROR(INDEX(all[اسم الصنف],MATCH(SMALL($L$2:$L$3995,ROWS($M$2:M742)),$L$2:$L$3995,0)),"")</f>
        <v/>
      </c>
      <c r="N742" s="78" t="str">
        <f>IFERROR(INDEX(all[الباركود],MATCH(SMALL($L$2:$L$3995,ROWS($N$2:N742)),$L$2:$L$3995,0)),"")</f>
        <v/>
      </c>
      <c r="O742" s="78" t="str">
        <f>IFERROR(INDEX(all[الشركة],MATCH(SMALL($L$2:$L$3995,ROWS($O$2:O742)),$L$2:$L$3995,0)),"")</f>
        <v/>
      </c>
      <c r="P742" s="79" t="str">
        <f>IFERROR(INDEX(all[سعر البيع],MATCH(SMALL($L$2:$L$3995,ROWS($P$2:P742)),$L$2:$L$3995,0)),"")</f>
        <v/>
      </c>
    </row>
    <row r="743" spans="1:16" x14ac:dyDescent="0.2">
      <c r="A743" s="71" t="str">
        <f>[1]All!E748</f>
        <v>3074</v>
      </c>
      <c r="B743" s="69" t="str">
        <f>[1]All!F748</f>
        <v>بيور كلر 214 موف غامق</v>
      </c>
      <c r="C743" s="69" t="str">
        <f>[1]All!G748</f>
        <v>بيور</v>
      </c>
      <c r="D743" s="70">
        <f>[1]All!H748</f>
        <v>225</v>
      </c>
      <c r="F743" s="77" t="str">
        <f>IFERROR(INDEX(all[اسم الصنف],MATCH(SMALL($I$2:$I$3995,ROWS($F$2:F743)),$I$2:$I$3995,0)),"")</f>
        <v/>
      </c>
      <c r="G743" s="78" t="str">
        <f>IFERROR(IF(SEARCH(بحث!$L$4,all[الشركة])&gt;0,ROW(G743),""),"")</f>
        <v/>
      </c>
      <c r="H743" s="78" t="str">
        <f>IFERROR(INDEX(all[الشركة],MATCH(SMALL($G$2:$G$3995,ROWS($H$2:H743)),$G$2:$G$3995,0)),"")</f>
        <v/>
      </c>
      <c r="I743" s="78" t="str">
        <f>IFERROR(IF(SEARCH(بحث!$L$4,all[الشركة])&gt;0,ROW(G743),""),"")</f>
        <v/>
      </c>
      <c r="J743" s="78" t="str">
        <f>IFERROR(INDEX(all[الباركود],MATCH(SMALL($I$2:$I$3995,ROWS($J$2:J743)),$I$2:$I$3995,0)),"")</f>
        <v/>
      </c>
      <c r="K743" s="79" t="str">
        <f>IFERROR(INDEX(all[سعر البيع],MATCH(SMALL($I$2:$I$3995,ROWS($K$2:K743)),$I$2:$I$3995,0)),"")</f>
        <v/>
      </c>
      <c r="L743" s="77" t="str">
        <f>IFERROR(IF(SEARCH(بحث!$D$4,all[اسم الصنف])&gt;0,ROW(L743),""),"")</f>
        <v/>
      </c>
      <c r="M743" s="78" t="str">
        <f>IFERROR(INDEX(all[اسم الصنف],MATCH(SMALL($L$2:$L$3995,ROWS($M$2:M743)),$L$2:$L$3995,0)),"")</f>
        <v/>
      </c>
      <c r="N743" s="78" t="str">
        <f>IFERROR(INDEX(all[الباركود],MATCH(SMALL($L$2:$L$3995,ROWS($N$2:N743)),$L$2:$L$3995,0)),"")</f>
        <v/>
      </c>
      <c r="O743" s="78" t="str">
        <f>IFERROR(INDEX(all[الشركة],MATCH(SMALL($L$2:$L$3995,ROWS($O$2:O743)),$L$2:$L$3995,0)),"")</f>
        <v/>
      </c>
      <c r="P743" s="79" t="str">
        <f>IFERROR(INDEX(all[سعر البيع],MATCH(SMALL($L$2:$L$3995,ROWS($P$2:P743)),$L$2:$L$3995,0)),"")</f>
        <v/>
      </c>
    </row>
    <row r="744" spans="1:16" x14ac:dyDescent="0.2">
      <c r="A744" s="71"/>
      <c r="B744" s="69"/>
      <c r="C744" s="69"/>
      <c r="D744" s="70"/>
      <c r="F744" s="77" t="str">
        <f>IFERROR(INDEX(all[اسم الصنف],MATCH(SMALL($I$2:$I$3995,ROWS($F$2:F744)),$I$2:$I$3995,0)),"")</f>
        <v/>
      </c>
      <c r="G744" s="78" t="str">
        <f>IFERROR(IF(SEARCH(بحث!$L$4,all[الشركة])&gt;0,ROW(G744),""),"")</f>
        <v/>
      </c>
      <c r="H744" s="78" t="str">
        <f>IFERROR(INDEX(all[الشركة],MATCH(SMALL($G$2:$G$3995,ROWS($H$2:H744)),$G$2:$G$3995,0)),"")</f>
        <v/>
      </c>
      <c r="I744" s="78" t="str">
        <f>IFERROR(IF(SEARCH(بحث!$L$4,all[الشركة])&gt;0,ROW(G744),""),"")</f>
        <v/>
      </c>
      <c r="J744" s="78" t="str">
        <f>IFERROR(INDEX(all[الباركود],MATCH(SMALL($I$2:$I$3995,ROWS($J$2:J744)),$I$2:$I$3995,0)),"")</f>
        <v/>
      </c>
      <c r="K744" s="79" t="str">
        <f>IFERROR(INDEX(all[سعر البيع],MATCH(SMALL($I$2:$I$3995,ROWS($K$2:K744)),$I$2:$I$3995,0)),"")</f>
        <v/>
      </c>
      <c r="L744" s="77" t="str">
        <f>IFERROR(IF(SEARCH(بحث!$D$4,all[اسم الصنف])&gt;0,ROW(L744),""),"")</f>
        <v/>
      </c>
      <c r="M744" s="78" t="str">
        <f>IFERROR(INDEX(all[اسم الصنف],MATCH(SMALL($L$2:$L$3995,ROWS($M$2:M744)),$L$2:$L$3995,0)),"")</f>
        <v/>
      </c>
      <c r="N744" s="78" t="str">
        <f>IFERROR(INDEX(all[الباركود],MATCH(SMALL($L$2:$L$3995,ROWS($N$2:N744)),$L$2:$L$3995,0)),"")</f>
        <v/>
      </c>
      <c r="O744" s="78" t="str">
        <f>IFERROR(INDEX(all[الشركة],MATCH(SMALL($L$2:$L$3995,ROWS($O$2:O744)),$L$2:$L$3995,0)),"")</f>
        <v/>
      </c>
      <c r="P744" s="79" t="str">
        <f>IFERROR(INDEX(all[سعر البيع],MATCH(SMALL($L$2:$L$3995,ROWS($P$2:P744)),$L$2:$L$3995,0)),"")</f>
        <v/>
      </c>
    </row>
    <row r="745" spans="1:16" x14ac:dyDescent="0.2">
      <c r="A745" s="71"/>
      <c r="B745" s="69"/>
      <c r="C745" s="69"/>
      <c r="D745" s="70"/>
      <c r="F745" s="77" t="str">
        <f>IFERROR(INDEX(all[اسم الصنف],MATCH(SMALL($I$2:$I$3995,ROWS($F$2:F745)),$I$2:$I$3995,0)),"")</f>
        <v/>
      </c>
      <c r="G745" s="78" t="str">
        <f>IFERROR(IF(SEARCH(بحث!$L$4,all[الشركة])&gt;0,ROW(G745),""),"")</f>
        <v/>
      </c>
      <c r="H745" s="78" t="str">
        <f>IFERROR(INDEX(all[الشركة],MATCH(SMALL($G$2:$G$3995,ROWS($H$2:H745)),$G$2:$G$3995,0)),"")</f>
        <v/>
      </c>
      <c r="I745" s="78" t="str">
        <f>IFERROR(IF(SEARCH(بحث!$L$4,all[الشركة])&gt;0,ROW(G745),""),"")</f>
        <v/>
      </c>
      <c r="J745" s="78" t="str">
        <f>IFERROR(INDEX(all[الباركود],MATCH(SMALL($I$2:$I$3995,ROWS($J$2:J745)),$I$2:$I$3995,0)),"")</f>
        <v/>
      </c>
      <c r="K745" s="79" t="str">
        <f>IFERROR(INDEX(all[سعر البيع],MATCH(SMALL($I$2:$I$3995,ROWS($K$2:K745)),$I$2:$I$3995,0)),"")</f>
        <v/>
      </c>
      <c r="L745" s="77" t="str">
        <f>IFERROR(IF(SEARCH(بحث!$D$4,all[اسم الصنف])&gt;0,ROW(L745),""),"")</f>
        <v/>
      </c>
      <c r="M745" s="78" t="str">
        <f>IFERROR(INDEX(all[اسم الصنف],MATCH(SMALL($L$2:$L$3995,ROWS($M$2:M745)),$L$2:$L$3995,0)),"")</f>
        <v/>
      </c>
      <c r="N745" s="78" t="str">
        <f>IFERROR(INDEX(all[الباركود],MATCH(SMALL($L$2:$L$3995,ROWS($N$2:N745)),$L$2:$L$3995,0)),"")</f>
        <v/>
      </c>
      <c r="O745" s="78" t="str">
        <f>IFERROR(INDEX(all[الشركة],MATCH(SMALL($L$2:$L$3995,ROWS($O$2:O745)),$L$2:$L$3995,0)),"")</f>
        <v/>
      </c>
      <c r="P745" s="79" t="str">
        <f>IFERROR(INDEX(all[سعر البيع],MATCH(SMALL($L$2:$L$3995,ROWS($P$2:P745)),$L$2:$L$3995,0)),"")</f>
        <v/>
      </c>
    </row>
    <row r="746" spans="1:16" x14ac:dyDescent="0.2">
      <c r="A746" s="71"/>
      <c r="B746" s="69"/>
      <c r="C746" s="69"/>
      <c r="D746" s="70"/>
      <c r="F746" s="77" t="str">
        <f>IFERROR(INDEX(all[اسم الصنف],MATCH(SMALL($I$2:$I$3995,ROWS($F$2:F746)),$I$2:$I$3995,0)),"")</f>
        <v/>
      </c>
      <c r="G746" s="78" t="str">
        <f>IFERROR(IF(SEARCH(بحث!$L$4,all[الشركة])&gt;0,ROW(G746),""),"")</f>
        <v/>
      </c>
      <c r="H746" s="78" t="str">
        <f>IFERROR(INDEX(all[الشركة],MATCH(SMALL($G$2:$G$3995,ROWS($H$2:H746)),$G$2:$G$3995,0)),"")</f>
        <v/>
      </c>
      <c r="I746" s="78" t="str">
        <f>IFERROR(IF(SEARCH(بحث!$L$4,all[الشركة])&gt;0,ROW(G746),""),"")</f>
        <v/>
      </c>
      <c r="J746" s="78" t="str">
        <f>IFERROR(INDEX(all[الباركود],MATCH(SMALL($I$2:$I$3995,ROWS($J$2:J746)),$I$2:$I$3995,0)),"")</f>
        <v/>
      </c>
      <c r="K746" s="79" t="str">
        <f>IFERROR(INDEX(all[سعر البيع],MATCH(SMALL($I$2:$I$3995,ROWS($K$2:K746)),$I$2:$I$3995,0)),"")</f>
        <v/>
      </c>
      <c r="L746" s="77" t="str">
        <f>IFERROR(IF(SEARCH(بحث!$D$4,all[اسم الصنف])&gt;0,ROW(L746),""),"")</f>
        <v/>
      </c>
      <c r="M746" s="78" t="str">
        <f>IFERROR(INDEX(all[اسم الصنف],MATCH(SMALL($L$2:$L$3995,ROWS($M$2:M746)),$L$2:$L$3995,0)),"")</f>
        <v/>
      </c>
      <c r="N746" s="78" t="str">
        <f>IFERROR(INDEX(all[الباركود],MATCH(SMALL($L$2:$L$3995,ROWS($N$2:N746)),$L$2:$L$3995,0)),"")</f>
        <v/>
      </c>
      <c r="O746" s="78" t="str">
        <f>IFERROR(INDEX(all[الشركة],MATCH(SMALL($L$2:$L$3995,ROWS($O$2:O746)),$L$2:$L$3995,0)),"")</f>
        <v/>
      </c>
      <c r="P746" s="79" t="str">
        <f>IFERROR(INDEX(all[سعر البيع],MATCH(SMALL($L$2:$L$3995,ROWS($P$2:P746)),$L$2:$L$3995,0)),"")</f>
        <v/>
      </c>
    </row>
    <row r="747" spans="1:16" x14ac:dyDescent="0.2">
      <c r="A747" s="71"/>
      <c r="B747" s="69"/>
      <c r="C747" s="69"/>
      <c r="D747" s="70"/>
      <c r="F747" s="77" t="str">
        <f>IFERROR(INDEX(all[اسم الصنف],MATCH(SMALL($I$2:$I$3995,ROWS($F$2:F747)),$I$2:$I$3995,0)),"")</f>
        <v/>
      </c>
      <c r="G747" s="78" t="str">
        <f>IFERROR(IF(SEARCH(بحث!$L$4,all[الشركة])&gt;0,ROW(G747),""),"")</f>
        <v/>
      </c>
      <c r="H747" s="78" t="str">
        <f>IFERROR(INDEX(all[الشركة],MATCH(SMALL($G$2:$G$3995,ROWS($H$2:H747)),$G$2:$G$3995,0)),"")</f>
        <v/>
      </c>
      <c r="I747" s="78" t="str">
        <f>IFERROR(IF(SEARCH(بحث!$L$4,all[الشركة])&gt;0,ROW(G747),""),"")</f>
        <v/>
      </c>
      <c r="J747" s="78" t="str">
        <f>IFERROR(INDEX(all[الباركود],MATCH(SMALL($I$2:$I$3995,ROWS($J$2:J747)),$I$2:$I$3995,0)),"")</f>
        <v/>
      </c>
      <c r="K747" s="79" t="str">
        <f>IFERROR(INDEX(all[سعر البيع],MATCH(SMALL($I$2:$I$3995,ROWS($K$2:K747)),$I$2:$I$3995,0)),"")</f>
        <v/>
      </c>
      <c r="L747" s="77" t="str">
        <f>IFERROR(IF(SEARCH(بحث!$D$4,all[اسم الصنف])&gt;0,ROW(L747),""),"")</f>
        <v/>
      </c>
      <c r="M747" s="78" t="str">
        <f>IFERROR(INDEX(all[اسم الصنف],MATCH(SMALL($L$2:$L$3995,ROWS($M$2:M747)),$L$2:$L$3995,0)),"")</f>
        <v/>
      </c>
      <c r="N747" s="78" t="str">
        <f>IFERROR(INDEX(all[الباركود],MATCH(SMALL($L$2:$L$3995,ROWS($N$2:N747)),$L$2:$L$3995,0)),"")</f>
        <v/>
      </c>
      <c r="O747" s="78" t="str">
        <f>IFERROR(INDEX(all[الشركة],MATCH(SMALL($L$2:$L$3995,ROWS($O$2:O747)),$L$2:$L$3995,0)),"")</f>
        <v/>
      </c>
      <c r="P747" s="79" t="str">
        <f>IFERROR(INDEX(all[سعر البيع],MATCH(SMALL($L$2:$L$3995,ROWS($P$2:P747)),$L$2:$L$3995,0)),"")</f>
        <v/>
      </c>
    </row>
    <row r="748" spans="1:16" x14ac:dyDescent="0.2">
      <c r="A748" s="71"/>
      <c r="B748" s="69"/>
      <c r="C748" s="69"/>
      <c r="D748" s="70"/>
      <c r="F748" s="77" t="str">
        <f>IFERROR(INDEX(all[اسم الصنف],MATCH(SMALL($I$2:$I$3995,ROWS($F$2:F748)),$I$2:$I$3995,0)),"")</f>
        <v/>
      </c>
      <c r="G748" s="78" t="str">
        <f>IFERROR(IF(SEARCH(بحث!$L$4,all[الشركة])&gt;0,ROW(G748),""),"")</f>
        <v/>
      </c>
      <c r="H748" s="78" t="str">
        <f>IFERROR(INDEX(all[الشركة],MATCH(SMALL($G$2:$G$3995,ROWS($H$2:H748)),$G$2:$G$3995,0)),"")</f>
        <v/>
      </c>
      <c r="I748" s="78" t="str">
        <f>IFERROR(IF(SEARCH(بحث!$L$4,all[الشركة])&gt;0,ROW(G748),""),"")</f>
        <v/>
      </c>
      <c r="J748" s="78" t="str">
        <f>IFERROR(INDEX(all[الباركود],MATCH(SMALL($I$2:$I$3995,ROWS($J$2:J748)),$I$2:$I$3995,0)),"")</f>
        <v/>
      </c>
      <c r="K748" s="79" t="str">
        <f>IFERROR(INDEX(all[سعر البيع],MATCH(SMALL($I$2:$I$3995,ROWS($K$2:K748)),$I$2:$I$3995,0)),"")</f>
        <v/>
      </c>
      <c r="L748" s="77" t="str">
        <f>IFERROR(IF(SEARCH(بحث!$D$4,all[اسم الصنف])&gt;0,ROW(L748),""),"")</f>
        <v/>
      </c>
      <c r="M748" s="78" t="str">
        <f>IFERROR(INDEX(all[اسم الصنف],MATCH(SMALL($L$2:$L$3995,ROWS($M$2:M748)),$L$2:$L$3995,0)),"")</f>
        <v/>
      </c>
      <c r="N748" s="78" t="str">
        <f>IFERROR(INDEX(all[الباركود],MATCH(SMALL($L$2:$L$3995,ROWS($N$2:N748)),$L$2:$L$3995,0)),"")</f>
        <v/>
      </c>
      <c r="O748" s="78" t="str">
        <f>IFERROR(INDEX(all[الشركة],MATCH(SMALL($L$2:$L$3995,ROWS($O$2:O748)),$L$2:$L$3995,0)),"")</f>
        <v/>
      </c>
      <c r="P748" s="79" t="str">
        <f>IFERROR(INDEX(all[سعر البيع],MATCH(SMALL($L$2:$L$3995,ROWS($P$2:P748)),$L$2:$L$3995,0)),"")</f>
        <v/>
      </c>
    </row>
    <row r="749" spans="1:16" x14ac:dyDescent="0.2">
      <c r="A749" s="71"/>
      <c r="B749" s="69"/>
      <c r="C749" s="69"/>
      <c r="D749" s="70"/>
      <c r="F749" s="77" t="str">
        <f>IFERROR(INDEX(all[اسم الصنف],MATCH(SMALL($I$2:$I$3995,ROWS($F$2:F749)),$I$2:$I$3995,0)),"")</f>
        <v/>
      </c>
      <c r="G749" s="78" t="str">
        <f>IFERROR(IF(SEARCH(بحث!$L$4,all[الشركة])&gt;0,ROW(G749),""),"")</f>
        <v/>
      </c>
      <c r="H749" s="78" t="str">
        <f>IFERROR(INDEX(all[الشركة],MATCH(SMALL($G$2:$G$3995,ROWS($H$2:H749)),$G$2:$G$3995,0)),"")</f>
        <v/>
      </c>
      <c r="I749" s="78" t="str">
        <f>IFERROR(IF(SEARCH(بحث!$L$4,all[الشركة])&gt;0,ROW(G749),""),"")</f>
        <v/>
      </c>
      <c r="J749" s="78" t="str">
        <f>IFERROR(INDEX(all[الباركود],MATCH(SMALL($I$2:$I$3995,ROWS($J$2:J749)),$I$2:$I$3995,0)),"")</f>
        <v/>
      </c>
      <c r="K749" s="79" t="str">
        <f>IFERROR(INDEX(all[سعر البيع],MATCH(SMALL($I$2:$I$3995,ROWS($K$2:K749)),$I$2:$I$3995,0)),"")</f>
        <v/>
      </c>
      <c r="L749" s="77" t="str">
        <f>IFERROR(IF(SEARCH(بحث!$D$4,all[اسم الصنف])&gt;0,ROW(L749),""),"")</f>
        <v/>
      </c>
      <c r="M749" s="78" t="str">
        <f>IFERROR(INDEX(all[اسم الصنف],MATCH(SMALL($L$2:$L$3995,ROWS($M$2:M749)),$L$2:$L$3995,0)),"")</f>
        <v/>
      </c>
      <c r="N749" s="78" t="str">
        <f>IFERROR(INDEX(all[الباركود],MATCH(SMALL($L$2:$L$3995,ROWS($N$2:N749)),$L$2:$L$3995,0)),"")</f>
        <v/>
      </c>
      <c r="O749" s="78" t="str">
        <f>IFERROR(INDEX(all[الشركة],MATCH(SMALL($L$2:$L$3995,ROWS($O$2:O749)),$L$2:$L$3995,0)),"")</f>
        <v/>
      </c>
      <c r="P749" s="79" t="str">
        <f>IFERROR(INDEX(all[سعر البيع],MATCH(SMALL($L$2:$L$3995,ROWS($P$2:P749)),$L$2:$L$3995,0)),"")</f>
        <v/>
      </c>
    </row>
    <row r="750" spans="1:16" x14ac:dyDescent="0.2">
      <c r="A750" s="71"/>
      <c r="B750" s="69"/>
      <c r="C750" s="69"/>
      <c r="D750" s="70"/>
      <c r="F750" s="77" t="str">
        <f>IFERROR(INDEX(all[اسم الصنف],MATCH(SMALL($I$2:$I$3995,ROWS($F$2:F750)),$I$2:$I$3995,0)),"")</f>
        <v/>
      </c>
      <c r="G750" s="78" t="str">
        <f>IFERROR(IF(SEARCH(بحث!$L$4,all[الشركة])&gt;0,ROW(G750),""),"")</f>
        <v/>
      </c>
      <c r="H750" s="78" t="str">
        <f>IFERROR(INDEX(all[الشركة],MATCH(SMALL($G$2:$G$3995,ROWS($H$2:H750)),$G$2:$G$3995,0)),"")</f>
        <v/>
      </c>
      <c r="I750" s="78" t="str">
        <f>IFERROR(IF(SEARCH(بحث!$L$4,all[الشركة])&gt;0,ROW(G750),""),"")</f>
        <v/>
      </c>
      <c r="J750" s="78" t="str">
        <f>IFERROR(INDEX(all[الباركود],MATCH(SMALL($I$2:$I$3995,ROWS($J$2:J750)),$I$2:$I$3995,0)),"")</f>
        <v/>
      </c>
      <c r="K750" s="79" t="str">
        <f>IFERROR(INDEX(all[سعر البيع],MATCH(SMALL($I$2:$I$3995,ROWS($K$2:K750)),$I$2:$I$3995,0)),"")</f>
        <v/>
      </c>
      <c r="L750" s="77" t="str">
        <f>IFERROR(IF(SEARCH(بحث!$D$4,all[اسم الصنف])&gt;0,ROW(L750),""),"")</f>
        <v/>
      </c>
      <c r="M750" s="78" t="str">
        <f>IFERROR(INDEX(all[اسم الصنف],MATCH(SMALL($L$2:$L$3995,ROWS($M$2:M750)),$L$2:$L$3995,0)),"")</f>
        <v/>
      </c>
      <c r="N750" s="78" t="str">
        <f>IFERROR(INDEX(all[الباركود],MATCH(SMALL($L$2:$L$3995,ROWS($N$2:N750)),$L$2:$L$3995,0)),"")</f>
        <v/>
      </c>
      <c r="O750" s="78" t="str">
        <f>IFERROR(INDEX(all[الشركة],MATCH(SMALL($L$2:$L$3995,ROWS($O$2:O750)),$L$2:$L$3995,0)),"")</f>
        <v/>
      </c>
      <c r="P750" s="79" t="str">
        <f>IFERROR(INDEX(all[سعر البيع],MATCH(SMALL($L$2:$L$3995,ROWS($P$2:P750)),$L$2:$L$3995,0)),"")</f>
        <v/>
      </c>
    </row>
    <row r="751" spans="1:16" x14ac:dyDescent="0.2">
      <c r="A751" s="71"/>
      <c r="B751" s="69"/>
      <c r="C751" s="69"/>
      <c r="D751" s="70"/>
      <c r="F751" s="77" t="str">
        <f>IFERROR(INDEX(all[اسم الصنف],MATCH(SMALL($I$2:$I$3995,ROWS($F$2:F751)),$I$2:$I$3995,0)),"")</f>
        <v/>
      </c>
      <c r="G751" s="78" t="str">
        <f>IFERROR(IF(SEARCH(بحث!$L$4,all[الشركة])&gt;0,ROW(G751),""),"")</f>
        <v/>
      </c>
      <c r="H751" s="78" t="str">
        <f>IFERROR(INDEX(all[الشركة],MATCH(SMALL($G$2:$G$3995,ROWS($H$2:H751)),$G$2:$G$3995,0)),"")</f>
        <v/>
      </c>
      <c r="I751" s="78" t="str">
        <f>IFERROR(IF(SEARCH(بحث!$L$4,all[الشركة])&gt;0,ROW(G751),""),"")</f>
        <v/>
      </c>
      <c r="J751" s="78" t="str">
        <f>IFERROR(INDEX(all[الباركود],MATCH(SMALL($I$2:$I$3995,ROWS($J$2:J751)),$I$2:$I$3995,0)),"")</f>
        <v/>
      </c>
      <c r="K751" s="79" t="str">
        <f>IFERROR(INDEX(all[سعر البيع],MATCH(SMALL($I$2:$I$3995,ROWS($K$2:K751)),$I$2:$I$3995,0)),"")</f>
        <v/>
      </c>
      <c r="L751" s="77" t="str">
        <f>IFERROR(IF(SEARCH(بحث!$D$4,all[اسم الصنف])&gt;0,ROW(L751),""),"")</f>
        <v/>
      </c>
      <c r="M751" s="78" t="str">
        <f>IFERROR(INDEX(all[اسم الصنف],MATCH(SMALL($L$2:$L$3995,ROWS($M$2:M751)),$L$2:$L$3995,0)),"")</f>
        <v/>
      </c>
      <c r="N751" s="78" t="str">
        <f>IFERROR(INDEX(all[الباركود],MATCH(SMALL($L$2:$L$3995,ROWS($N$2:N751)),$L$2:$L$3995,0)),"")</f>
        <v/>
      </c>
      <c r="O751" s="78" t="str">
        <f>IFERROR(INDEX(all[الشركة],MATCH(SMALL($L$2:$L$3995,ROWS($O$2:O751)),$L$2:$L$3995,0)),"")</f>
        <v/>
      </c>
      <c r="P751" s="79" t="str">
        <f>IFERROR(INDEX(all[سعر البيع],MATCH(SMALL($L$2:$L$3995,ROWS($P$2:P751)),$L$2:$L$3995,0)),"")</f>
        <v/>
      </c>
    </row>
    <row r="752" spans="1:16" x14ac:dyDescent="0.2">
      <c r="A752" s="71"/>
      <c r="B752" s="69"/>
      <c r="C752" s="69"/>
      <c r="D752" s="70"/>
      <c r="F752" s="77" t="str">
        <f>IFERROR(INDEX(all[اسم الصنف],MATCH(SMALL($I$2:$I$3995,ROWS($F$2:F752)),$I$2:$I$3995,0)),"")</f>
        <v/>
      </c>
      <c r="G752" s="78" t="str">
        <f>IFERROR(IF(SEARCH(بحث!$L$4,all[الشركة])&gt;0,ROW(G752),""),"")</f>
        <v/>
      </c>
      <c r="H752" s="78" t="str">
        <f>IFERROR(INDEX(all[الشركة],MATCH(SMALL($G$2:$G$3995,ROWS($H$2:H752)),$G$2:$G$3995,0)),"")</f>
        <v/>
      </c>
      <c r="I752" s="78" t="str">
        <f>IFERROR(IF(SEARCH(بحث!$L$4,all[الشركة])&gt;0,ROW(G752),""),"")</f>
        <v/>
      </c>
      <c r="J752" s="78" t="str">
        <f>IFERROR(INDEX(all[الباركود],MATCH(SMALL($I$2:$I$3995,ROWS($J$2:J752)),$I$2:$I$3995,0)),"")</f>
        <v/>
      </c>
      <c r="K752" s="79" t="str">
        <f>IFERROR(INDEX(all[سعر البيع],MATCH(SMALL($I$2:$I$3995,ROWS($K$2:K752)),$I$2:$I$3995,0)),"")</f>
        <v/>
      </c>
      <c r="L752" s="77" t="str">
        <f>IFERROR(IF(SEARCH(بحث!$D$4,all[اسم الصنف])&gt;0,ROW(L752),""),"")</f>
        <v/>
      </c>
      <c r="M752" s="78" t="str">
        <f>IFERROR(INDEX(all[اسم الصنف],MATCH(SMALL($L$2:$L$3995,ROWS($M$2:M752)),$L$2:$L$3995,0)),"")</f>
        <v/>
      </c>
      <c r="N752" s="78" t="str">
        <f>IFERROR(INDEX(all[الباركود],MATCH(SMALL($L$2:$L$3995,ROWS($N$2:N752)),$L$2:$L$3995,0)),"")</f>
        <v/>
      </c>
      <c r="O752" s="78" t="str">
        <f>IFERROR(INDEX(all[الشركة],MATCH(SMALL($L$2:$L$3995,ROWS($O$2:O752)),$L$2:$L$3995,0)),"")</f>
        <v/>
      </c>
      <c r="P752" s="79" t="str">
        <f>IFERROR(INDEX(all[سعر البيع],MATCH(SMALL($L$2:$L$3995,ROWS($P$2:P752)),$L$2:$L$3995,0)),"")</f>
        <v/>
      </c>
    </row>
    <row r="753" spans="1:16" x14ac:dyDescent="0.2">
      <c r="A753" s="71"/>
      <c r="B753" s="69"/>
      <c r="C753" s="69"/>
      <c r="D753" s="70"/>
      <c r="F753" s="77" t="str">
        <f>IFERROR(INDEX(all[اسم الصنف],MATCH(SMALL($I$2:$I$3995,ROWS($F$2:F753)),$I$2:$I$3995,0)),"")</f>
        <v/>
      </c>
      <c r="G753" s="78" t="str">
        <f>IFERROR(IF(SEARCH(بحث!$L$4,all[الشركة])&gt;0,ROW(G753),""),"")</f>
        <v/>
      </c>
      <c r="H753" s="78" t="str">
        <f>IFERROR(INDEX(all[الشركة],MATCH(SMALL($G$2:$G$3995,ROWS($H$2:H753)),$G$2:$G$3995,0)),"")</f>
        <v/>
      </c>
      <c r="I753" s="78" t="str">
        <f>IFERROR(IF(SEARCH(بحث!$L$4,all[الشركة])&gt;0,ROW(G753),""),"")</f>
        <v/>
      </c>
      <c r="J753" s="78" t="str">
        <f>IFERROR(INDEX(all[الباركود],MATCH(SMALL($I$2:$I$3995,ROWS($J$2:J753)),$I$2:$I$3995,0)),"")</f>
        <v/>
      </c>
      <c r="K753" s="79" t="str">
        <f>IFERROR(INDEX(all[سعر البيع],MATCH(SMALL($I$2:$I$3995,ROWS($K$2:K753)),$I$2:$I$3995,0)),"")</f>
        <v/>
      </c>
      <c r="L753" s="77" t="str">
        <f>IFERROR(IF(SEARCH(بحث!$D$4,all[اسم الصنف])&gt;0,ROW(L753),""),"")</f>
        <v/>
      </c>
      <c r="M753" s="78" t="str">
        <f>IFERROR(INDEX(all[اسم الصنف],MATCH(SMALL($L$2:$L$3995,ROWS($M$2:M753)),$L$2:$L$3995,0)),"")</f>
        <v/>
      </c>
      <c r="N753" s="78" t="str">
        <f>IFERROR(INDEX(all[الباركود],MATCH(SMALL($L$2:$L$3995,ROWS($N$2:N753)),$L$2:$L$3995,0)),"")</f>
        <v/>
      </c>
      <c r="O753" s="78" t="str">
        <f>IFERROR(INDEX(all[الشركة],MATCH(SMALL($L$2:$L$3995,ROWS($O$2:O753)),$L$2:$L$3995,0)),"")</f>
        <v/>
      </c>
      <c r="P753" s="79" t="str">
        <f>IFERROR(INDEX(all[سعر البيع],MATCH(SMALL($L$2:$L$3995,ROWS($P$2:P753)),$L$2:$L$3995,0)),"")</f>
        <v/>
      </c>
    </row>
    <row r="754" spans="1:16" x14ac:dyDescent="0.2">
      <c r="A754" s="71"/>
      <c r="B754" s="69"/>
      <c r="C754" s="69"/>
      <c r="D754" s="70"/>
      <c r="F754" s="77" t="str">
        <f>IFERROR(INDEX(all[اسم الصنف],MATCH(SMALL($I$2:$I$3995,ROWS($F$2:F754)),$I$2:$I$3995,0)),"")</f>
        <v/>
      </c>
      <c r="G754" s="78" t="str">
        <f>IFERROR(IF(SEARCH(بحث!$L$4,all[الشركة])&gt;0,ROW(G754),""),"")</f>
        <v/>
      </c>
      <c r="H754" s="78" t="str">
        <f>IFERROR(INDEX(all[الشركة],MATCH(SMALL($G$2:$G$3995,ROWS($H$2:H754)),$G$2:$G$3995,0)),"")</f>
        <v/>
      </c>
      <c r="I754" s="78" t="str">
        <f>IFERROR(IF(SEARCH(بحث!$L$4,all[الشركة])&gt;0,ROW(G754),""),"")</f>
        <v/>
      </c>
      <c r="J754" s="78" t="str">
        <f>IFERROR(INDEX(all[الباركود],MATCH(SMALL($I$2:$I$3995,ROWS($J$2:J754)),$I$2:$I$3995,0)),"")</f>
        <v/>
      </c>
      <c r="K754" s="79" t="str">
        <f>IFERROR(INDEX(all[سعر البيع],MATCH(SMALL($I$2:$I$3995,ROWS($K$2:K754)),$I$2:$I$3995,0)),"")</f>
        <v/>
      </c>
      <c r="L754" s="77" t="str">
        <f>IFERROR(IF(SEARCH(بحث!$D$4,all[اسم الصنف])&gt;0,ROW(L754),""),"")</f>
        <v/>
      </c>
      <c r="M754" s="78" t="str">
        <f>IFERROR(INDEX(all[اسم الصنف],MATCH(SMALL($L$2:$L$3995,ROWS($M$2:M754)),$L$2:$L$3995,0)),"")</f>
        <v/>
      </c>
      <c r="N754" s="78" t="str">
        <f>IFERROR(INDEX(all[الباركود],MATCH(SMALL($L$2:$L$3995,ROWS($N$2:N754)),$L$2:$L$3995,0)),"")</f>
        <v/>
      </c>
      <c r="O754" s="78" t="str">
        <f>IFERROR(INDEX(all[الشركة],MATCH(SMALL($L$2:$L$3995,ROWS($O$2:O754)),$L$2:$L$3995,0)),"")</f>
        <v/>
      </c>
      <c r="P754" s="79" t="str">
        <f>IFERROR(INDEX(all[سعر البيع],MATCH(SMALL($L$2:$L$3995,ROWS($P$2:P754)),$L$2:$L$3995,0)),"")</f>
        <v/>
      </c>
    </row>
    <row r="755" spans="1:16" x14ac:dyDescent="0.2">
      <c r="A755" s="71"/>
      <c r="B755" s="69"/>
      <c r="C755" s="69"/>
      <c r="D755" s="70"/>
      <c r="F755" s="77" t="str">
        <f>IFERROR(INDEX(all[اسم الصنف],MATCH(SMALL($I$2:$I$3995,ROWS($F$2:F755)),$I$2:$I$3995,0)),"")</f>
        <v/>
      </c>
      <c r="G755" s="78" t="str">
        <f>IFERROR(IF(SEARCH(بحث!$L$4,all[الشركة])&gt;0,ROW(G755),""),"")</f>
        <v/>
      </c>
      <c r="H755" s="78" t="str">
        <f>IFERROR(INDEX(all[الشركة],MATCH(SMALL($G$2:$G$3995,ROWS($H$2:H755)),$G$2:$G$3995,0)),"")</f>
        <v/>
      </c>
      <c r="I755" s="78" t="str">
        <f>IFERROR(IF(SEARCH(بحث!$L$4,all[الشركة])&gt;0,ROW(G755),""),"")</f>
        <v/>
      </c>
      <c r="J755" s="78" t="str">
        <f>IFERROR(INDEX(all[الباركود],MATCH(SMALL($I$2:$I$3995,ROWS($J$2:J755)),$I$2:$I$3995,0)),"")</f>
        <v/>
      </c>
      <c r="K755" s="79" t="str">
        <f>IFERROR(INDEX(all[سعر البيع],MATCH(SMALL($I$2:$I$3995,ROWS($K$2:K755)),$I$2:$I$3995,0)),"")</f>
        <v/>
      </c>
      <c r="L755" s="77" t="str">
        <f>IFERROR(IF(SEARCH(بحث!$D$4,all[اسم الصنف])&gt;0,ROW(L755),""),"")</f>
        <v/>
      </c>
      <c r="M755" s="78" t="str">
        <f>IFERROR(INDEX(all[اسم الصنف],MATCH(SMALL($L$2:$L$3995,ROWS($M$2:M755)),$L$2:$L$3995,0)),"")</f>
        <v/>
      </c>
      <c r="N755" s="78" t="str">
        <f>IFERROR(INDEX(all[الباركود],MATCH(SMALL($L$2:$L$3995,ROWS($N$2:N755)),$L$2:$L$3995,0)),"")</f>
        <v/>
      </c>
      <c r="O755" s="78" t="str">
        <f>IFERROR(INDEX(all[الشركة],MATCH(SMALL($L$2:$L$3995,ROWS($O$2:O755)),$L$2:$L$3995,0)),"")</f>
        <v/>
      </c>
      <c r="P755" s="79" t="str">
        <f>IFERROR(INDEX(all[سعر البيع],MATCH(SMALL($L$2:$L$3995,ROWS($P$2:P755)),$L$2:$L$3995,0)),"")</f>
        <v/>
      </c>
    </row>
    <row r="756" spans="1:16" x14ac:dyDescent="0.2">
      <c r="A756" s="71"/>
      <c r="B756" s="69"/>
      <c r="C756" s="69"/>
      <c r="D756" s="70"/>
      <c r="F756" s="77" t="str">
        <f>IFERROR(INDEX(all[اسم الصنف],MATCH(SMALL($I$2:$I$3995,ROWS($F$2:F756)),$I$2:$I$3995,0)),"")</f>
        <v/>
      </c>
      <c r="G756" s="78" t="str">
        <f>IFERROR(IF(SEARCH(بحث!$L$4,all[الشركة])&gt;0,ROW(G756),""),"")</f>
        <v/>
      </c>
      <c r="H756" s="78" t="str">
        <f>IFERROR(INDEX(all[الشركة],MATCH(SMALL($G$2:$G$3995,ROWS($H$2:H756)),$G$2:$G$3995,0)),"")</f>
        <v/>
      </c>
      <c r="I756" s="78" t="str">
        <f>IFERROR(IF(SEARCH(بحث!$L$4,all[الشركة])&gt;0,ROW(G756),""),"")</f>
        <v/>
      </c>
      <c r="J756" s="78" t="str">
        <f>IFERROR(INDEX(all[الباركود],MATCH(SMALL($I$2:$I$3995,ROWS($J$2:J756)),$I$2:$I$3995,0)),"")</f>
        <v/>
      </c>
      <c r="K756" s="79" t="str">
        <f>IFERROR(INDEX(all[سعر البيع],MATCH(SMALL($I$2:$I$3995,ROWS($K$2:K756)),$I$2:$I$3995,0)),"")</f>
        <v/>
      </c>
      <c r="L756" s="77" t="str">
        <f>IFERROR(IF(SEARCH(بحث!$D$4,all[اسم الصنف])&gt;0,ROW(L756),""),"")</f>
        <v/>
      </c>
      <c r="M756" s="78" t="str">
        <f>IFERROR(INDEX(all[اسم الصنف],MATCH(SMALL($L$2:$L$3995,ROWS($M$2:M756)),$L$2:$L$3995,0)),"")</f>
        <v/>
      </c>
      <c r="N756" s="78" t="str">
        <f>IFERROR(INDEX(all[الباركود],MATCH(SMALL($L$2:$L$3995,ROWS($N$2:N756)),$L$2:$L$3995,0)),"")</f>
        <v/>
      </c>
      <c r="O756" s="78" t="str">
        <f>IFERROR(INDEX(all[الشركة],MATCH(SMALL($L$2:$L$3995,ROWS($O$2:O756)),$L$2:$L$3995,0)),"")</f>
        <v/>
      </c>
      <c r="P756" s="79" t="str">
        <f>IFERROR(INDEX(all[سعر البيع],MATCH(SMALL($L$2:$L$3995,ROWS($P$2:P756)),$L$2:$L$3995,0)),"")</f>
        <v/>
      </c>
    </row>
    <row r="757" spans="1:16" x14ac:dyDescent="0.2">
      <c r="A757" s="71"/>
      <c r="B757" s="69"/>
      <c r="C757" s="69"/>
      <c r="D757" s="70"/>
      <c r="F757" s="77" t="str">
        <f>IFERROR(INDEX(all[اسم الصنف],MATCH(SMALL($I$2:$I$3995,ROWS($F$2:F757)),$I$2:$I$3995,0)),"")</f>
        <v/>
      </c>
      <c r="G757" s="78" t="str">
        <f>IFERROR(IF(SEARCH(بحث!$L$4,all[الشركة])&gt;0,ROW(G757),""),"")</f>
        <v/>
      </c>
      <c r="H757" s="78" t="str">
        <f>IFERROR(INDEX(all[الشركة],MATCH(SMALL($G$2:$G$3995,ROWS($H$2:H757)),$G$2:$G$3995,0)),"")</f>
        <v/>
      </c>
      <c r="I757" s="78" t="str">
        <f>IFERROR(IF(SEARCH(بحث!$L$4,all[الشركة])&gt;0,ROW(G757),""),"")</f>
        <v/>
      </c>
      <c r="J757" s="78" t="str">
        <f>IFERROR(INDEX(all[الباركود],MATCH(SMALL($I$2:$I$3995,ROWS($J$2:J757)),$I$2:$I$3995,0)),"")</f>
        <v/>
      </c>
      <c r="K757" s="79" t="str">
        <f>IFERROR(INDEX(all[سعر البيع],MATCH(SMALL($I$2:$I$3995,ROWS($K$2:K757)),$I$2:$I$3995,0)),"")</f>
        <v/>
      </c>
      <c r="L757" s="77" t="str">
        <f>IFERROR(IF(SEARCH(بحث!$D$4,all[اسم الصنف])&gt;0,ROW(L757),""),"")</f>
        <v/>
      </c>
      <c r="M757" s="78" t="str">
        <f>IFERROR(INDEX(all[اسم الصنف],MATCH(SMALL($L$2:$L$3995,ROWS($M$2:M757)),$L$2:$L$3995,0)),"")</f>
        <v/>
      </c>
      <c r="N757" s="78" t="str">
        <f>IFERROR(INDEX(all[الباركود],MATCH(SMALL($L$2:$L$3995,ROWS($N$2:N757)),$L$2:$L$3995,0)),"")</f>
        <v/>
      </c>
      <c r="O757" s="78" t="str">
        <f>IFERROR(INDEX(all[الشركة],MATCH(SMALL($L$2:$L$3995,ROWS($O$2:O757)),$L$2:$L$3995,0)),"")</f>
        <v/>
      </c>
      <c r="P757" s="79" t="str">
        <f>IFERROR(INDEX(all[سعر البيع],MATCH(SMALL($L$2:$L$3995,ROWS($P$2:P757)),$L$2:$L$3995,0)),"")</f>
        <v/>
      </c>
    </row>
    <row r="758" spans="1:16" x14ac:dyDescent="0.2">
      <c r="A758" s="71"/>
      <c r="B758" s="69"/>
      <c r="C758" s="69"/>
      <c r="D758" s="70"/>
      <c r="F758" s="77" t="str">
        <f>IFERROR(INDEX(all[اسم الصنف],MATCH(SMALL($I$2:$I$3995,ROWS($F$2:F758)),$I$2:$I$3995,0)),"")</f>
        <v/>
      </c>
      <c r="G758" s="78" t="str">
        <f>IFERROR(IF(SEARCH(بحث!$L$4,all[الشركة])&gt;0,ROW(G758),""),"")</f>
        <v/>
      </c>
      <c r="H758" s="78" t="str">
        <f>IFERROR(INDEX(all[الشركة],MATCH(SMALL($G$2:$G$3995,ROWS($H$2:H758)),$G$2:$G$3995,0)),"")</f>
        <v/>
      </c>
      <c r="I758" s="78" t="str">
        <f>IFERROR(IF(SEARCH(بحث!$L$4,all[الشركة])&gt;0,ROW(G758),""),"")</f>
        <v/>
      </c>
      <c r="J758" s="78" t="str">
        <f>IFERROR(INDEX(all[الباركود],MATCH(SMALL($I$2:$I$3995,ROWS($J$2:J758)),$I$2:$I$3995,0)),"")</f>
        <v/>
      </c>
      <c r="K758" s="79" t="str">
        <f>IFERROR(INDEX(all[سعر البيع],MATCH(SMALL($I$2:$I$3995,ROWS($K$2:K758)),$I$2:$I$3995,0)),"")</f>
        <v/>
      </c>
      <c r="L758" s="77" t="str">
        <f>IFERROR(IF(SEARCH(بحث!$D$4,all[اسم الصنف])&gt;0,ROW(L758),""),"")</f>
        <v/>
      </c>
      <c r="M758" s="78" t="str">
        <f>IFERROR(INDEX(all[اسم الصنف],MATCH(SMALL($L$2:$L$3995,ROWS($M$2:M758)),$L$2:$L$3995,0)),"")</f>
        <v/>
      </c>
      <c r="N758" s="78" t="str">
        <f>IFERROR(INDEX(all[الباركود],MATCH(SMALL($L$2:$L$3995,ROWS($N$2:N758)),$L$2:$L$3995,0)),"")</f>
        <v/>
      </c>
      <c r="O758" s="78" t="str">
        <f>IFERROR(INDEX(all[الشركة],MATCH(SMALL($L$2:$L$3995,ROWS($O$2:O758)),$L$2:$L$3995,0)),"")</f>
        <v/>
      </c>
      <c r="P758" s="79" t="str">
        <f>IFERROR(INDEX(all[سعر البيع],MATCH(SMALL($L$2:$L$3995,ROWS($P$2:P758)),$L$2:$L$3995,0)),"")</f>
        <v/>
      </c>
    </row>
    <row r="759" spans="1:16" x14ac:dyDescent="0.2">
      <c r="A759" s="71"/>
      <c r="B759" s="69"/>
      <c r="C759" s="69"/>
      <c r="D759" s="70"/>
      <c r="F759" s="77" t="str">
        <f>IFERROR(INDEX(all[اسم الصنف],MATCH(SMALL($I$2:$I$3995,ROWS($F$2:F759)),$I$2:$I$3995,0)),"")</f>
        <v/>
      </c>
      <c r="G759" s="78" t="str">
        <f>IFERROR(IF(SEARCH(بحث!$L$4,all[الشركة])&gt;0,ROW(G759),""),"")</f>
        <v/>
      </c>
      <c r="H759" s="78" t="str">
        <f>IFERROR(INDEX(all[الشركة],MATCH(SMALL($G$2:$G$3995,ROWS($H$2:H759)),$G$2:$G$3995,0)),"")</f>
        <v/>
      </c>
      <c r="I759" s="78" t="str">
        <f>IFERROR(IF(SEARCH(بحث!$L$4,all[الشركة])&gt;0,ROW(G759),""),"")</f>
        <v/>
      </c>
      <c r="J759" s="78" t="str">
        <f>IFERROR(INDEX(all[الباركود],MATCH(SMALL($I$2:$I$3995,ROWS($J$2:J759)),$I$2:$I$3995,0)),"")</f>
        <v/>
      </c>
      <c r="K759" s="79" t="str">
        <f>IFERROR(INDEX(all[سعر البيع],MATCH(SMALL($I$2:$I$3995,ROWS($K$2:K759)),$I$2:$I$3995,0)),"")</f>
        <v/>
      </c>
      <c r="L759" s="77" t="str">
        <f>IFERROR(IF(SEARCH(بحث!$D$4,all[اسم الصنف])&gt;0,ROW(L759),""),"")</f>
        <v/>
      </c>
      <c r="M759" s="78" t="str">
        <f>IFERROR(INDEX(all[اسم الصنف],MATCH(SMALL($L$2:$L$3995,ROWS($M$2:M759)),$L$2:$L$3995,0)),"")</f>
        <v/>
      </c>
      <c r="N759" s="78" t="str">
        <f>IFERROR(INDEX(all[الباركود],MATCH(SMALL($L$2:$L$3995,ROWS($N$2:N759)),$L$2:$L$3995,0)),"")</f>
        <v/>
      </c>
      <c r="O759" s="78" t="str">
        <f>IFERROR(INDEX(all[الشركة],MATCH(SMALL($L$2:$L$3995,ROWS($O$2:O759)),$L$2:$L$3995,0)),"")</f>
        <v/>
      </c>
      <c r="P759" s="79" t="str">
        <f>IFERROR(INDEX(all[سعر البيع],MATCH(SMALL($L$2:$L$3995,ROWS($P$2:P759)),$L$2:$L$3995,0)),"")</f>
        <v/>
      </c>
    </row>
    <row r="760" spans="1:16" x14ac:dyDescent="0.2">
      <c r="A760" s="71"/>
      <c r="B760" s="69"/>
      <c r="C760" s="69"/>
      <c r="D760" s="70"/>
      <c r="F760" s="77" t="str">
        <f>IFERROR(INDEX(all[اسم الصنف],MATCH(SMALL($I$2:$I$3995,ROWS($F$2:F760)),$I$2:$I$3995,0)),"")</f>
        <v/>
      </c>
      <c r="G760" s="78" t="str">
        <f>IFERROR(IF(SEARCH(بحث!$L$4,all[الشركة])&gt;0,ROW(G760),""),"")</f>
        <v/>
      </c>
      <c r="H760" s="78" t="str">
        <f>IFERROR(INDEX(all[الشركة],MATCH(SMALL($G$2:$G$3995,ROWS($H$2:H760)),$G$2:$G$3995,0)),"")</f>
        <v/>
      </c>
      <c r="I760" s="78" t="str">
        <f>IFERROR(IF(SEARCH(بحث!$L$4,all[الشركة])&gt;0,ROW(G760),""),"")</f>
        <v/>
      </c>
      <c r="J760" s="78" t="str">
        <f>IFERROR(INDEX(all[الباركود],MATCH(SMALL($I$2:$I$3995,ROWS($J$2:J760)),$I$2:$I$3995,0)),"")</f>
        <v/>
      </c>
      <c r="K760" s="79" t="str">
        <f>IFERROR(INDEX(all[سعر البيع],MATCH(SMALL($I$2:$I$3995,ROWS($K$2:K760)),$I$2:$I$3995,0)),"")</f>
        <v/>
      </c>
      <c r="L760" s="77" t="str">
        <f>IFERROR(IF(SEARCH(بحث!$D$4,all[اسم الصنف])&gt;0,ROW(L760),""),"")</f>
        <v/>
      </c>
      <c r="M760" s="78" t="str">
        <f>IFERROR(INDEX(all[اسم الصنف],MATCH(SMALL($L$2:$L$3995,ROWS($M$2:M760)),$L$2:$L$3995,0)),"")</f>
        <v/>
      </c>
      <c r="N760" s="78" t="str">
        <f>IFERROR(INDEX(all[الباركود],MATCH(SMALL($L$2:$L$3995,ROWS($N$2:N760)),$L$2:$L$3995,0)),"")</f>
        <v/>
      </c>
      <c r="O760" s="78" t="str">
        <f>IFERROR(INDEX(all[الشركة],MATCH(SMALL($L$2:$L$3995,ROWS($O$2:O760)),$L$2:$L$3995,0)),"")</f>
        <v/>
      </c>
      <c r="P760" s="79" t="str">
        <f>IFERROR(INDEX(all[سعر البيع],MATCH(SMALL($L$2:$L$3995,ROWS($P$2:P760)),$L$2:$L$3995,0)),"")</f>
        <v/>
      </c>
    </row>
    <row r="761" spans="1:16" x14ac:dyDescent="0.2">
      <c r="A761" s="71"/>
      <c r="B761" s="69"/>
      <c r="C761" s="69"/>
      <c r="D761" s="70"/>
      <c r="F761" s="77" t="str">
        <f>IFERROR(INDEX(all[اسم الصنف],MATCH(SMALL($I$2:$I$3995,ROWS($F$2:F761)),$I$2:$I$3995,0)),"")</f>
        <v/>
      </c>
      <c r="G761" s="78" t="str">
        <f>IFERROR(IF(SEARCH(بحث!$L$4,all[الشركة])&gt;0,ROW(G761),""),"")</f>
        <v/>
      </c>
      <c r="H761" s="78" t="str">
        <f>IFERROR(INDEX(all[الشركة],MATCH(SMALL($G$2:$G$3995,ROWS($H$2:H761)),$G$2:$G$3995,0)),"")</f>
        <v/>
      </c>
      <c r="I761" s="78" t="str">
        <f>IFERROR(IF(SEARCH(بحث!$L$4,all[الشركة])&gt;0,ROW(G761),""),"")</f>
        <v/>
      </c>
      <c r="J761" s="78" t="str">
        <f>IFERROR(INDEX(all[الباركود],MATCH(SMALL($I$2:$I$3995,ROWS($J$2:J761)),$I$2:$I$3995,0)),"")</f>
        <v/>
      </c>
      <c r="K761" s="79" t="str">
        <f>IFERROR(INDEX(all[سعر البيع],MATCH(SMALL($I$2:$I$3995,ROWS($K$2:K761)),$I$2:$I$3995,0)),"")</f>
        <v/>
      </c>
      <c r="L761" s="77" t="str">
        <f>IFERROR(IF(SEARCH(بحث!$D$4,all[اسم الصنف])&gt;0,ROW(L761),""),"")</f>
        <v/>
      </c>
      <c r="M761" s="78" t="str">
        <f>IFERROR(INDEX(all[اسم الصنف],MATCH(SMALL($L$2:$L$3995,ROWS($M$2:M761)),$L$2:$L$3995,0)),"")</f>
        <v/>
      </c>
      <c r="N761" s="78" t="str">
        <f>IFERROR(INDEX(all[الباركود],MATCH(SMALL($L$2:$L$3995,ROWS($N$2:N761)),$L$2:$L$3995,0)),"")</f>
        <v/>
      </c>
      <c r="O761" s="78" t="str">
        <f>IFERROR(INDEX(all[الشركة],MATCH(SMALL($L$2:$L$3995,ROWS($O$2:O761)),$L$2:$L$3995,0)),"")</f>
        <v/>
      </c>
      <c r="P761" s="79" t="str">
        <f>IFERROR(INDEX(all[سعر البيع],MATCH(SMALL($L$2:$L$3995,ROWS($P$2:P761)),$L$2:$L$3995,0)),"")</f>
        <v/>
      </c>
    </row>
    <row r="762" spans="1:16" x14ac:dyDescent="0.2">
      <c r="A762" s="71"/>
      <c r="B762" s="69"/>
      <c r="C762" s="69"/>
      <c r="D762" s="70"/>
      <c r="F762" s="77" t="str">
        <f>IFERROR(INDEX(all[اسم الصنف],MATCH(SMALL($I$2:$I$3995,ROWS($F$2:F762)),$I$2:$I$3995,0)),"")</f>
        <v/>
      </c>
      <c r="G762" s="78" t="str">
        <f>IFERROR(IF(SEARCH(بحث!$L$4,all[الشركة])&gt;0,ROW(G762),""),"")</f>
        <v/>
      </c>
      <c r="H762" s="78" t="str">
        <f>IFERROR(INDEX(all[الشركة],MATCH(SMALL($G$2:$G$3995,ROWS($H$2:H762)),$G$2:$G$3995,0)),"")</f>
        <v/>
      </c>
      <c r="I762" s="78" t="str">
        <f>IFERROR(IF(SEARCH(بحث!$L$4,all[الشركة])&gt;0,ROW(G762),""),"")</f>
        <v/>
      </c>
      <c r="J762" s="78" t="str">
        <f>IFERROR(INDEX(all[الباركود],MATCH(SMALL($I$2:$I$3995,ROWS($J$2:J762)),$I$2:$I$3995,0)),"")</f>
        <v/>
      </c>
      <c r="K762" s="79" t="str">
        <f>IFERROR(INDEX(all[سعر البيع],MATCH(SMALL($I$2:$I$3995,ROWS($K$2:K762)),$I$2:$I$3995,0)),"")</f>
        <v/>
      </c>
      <c r="L762" s="77" t="str">
        <f>IFERROR(IF(SEARCH(بحث!$D$4,all[اسم الصنف])&gt;0,ROW(L762),""),"")</f>
        <v/>
      </c>
      <c r="M762" s="78" t="str">
        <f>IFERROR(INDEX(all[اسم الصنف],MATCH(SMALL($L$2:$L$3995,ROWS($M$2:M762)),$L$2:$L$3995,0)),"")</f>
        <v/>
      </c>
      <c r="N762" s="78" t="str">
        <f>IFERROR(INDEX(all[الباركود],MATCH(SMALL($L$2:$L$3995,ROWS($N$2:N762)),$L$2:$L$3995,0)),"")</f>
        <v/>
      </c>
      <c r="O762" s="78" t="str">
        <f>IFERROR(INDEX(all[الشركة],MATCH(SMALL($L$2:$L$3995,ROWS($O$2:O762)),$L$2:$L$3995,0)),"")</f>
        <v/>
      </c>
      <c r="P762" s="79" t="str">
        <f>IFERROR(INDEX(all[سعر البيع],MATCH(SMALL($L$2:$L$3995,ROWS($P$2:P762)),$L$2:$L$3995,0)),"")</f>
        <v/>
      </c>
    </row>
    <row r="763" spans="1:16" x14ac:dyDescent="0.2">
      <c r="A763" s="71"/>
      <c r="B763" s="69"/>
      <c r="C763" s="69"/>
      <c r="D763" s="70"/>
      <c r="F763" s="77" t="str">
        <f>IFERROR(INDEX(all[اسم الصنف],MATCH(SMALL($I$2:$I$3995,ROWS($F$2:F763)),$I$2:$I$3995,0)),"")</f>
        <v/>
      </c>
      <c r="G763" s="78" t="str">
        <f>IFERROR(IF(SEARCH(بحث!$L$4,all[الشركة])&gt;0,ROW(G763),""),"")</f>
        <v/>
      </c>
      <c r="H763" s="78" t="str">
        <f>IFERROR(INDEX(all[الشركة],MATCH(SMALL($G$2:$G$3995,ROWS($H$2:H763)),$G$2:$G$3995,0)),"")</f>
        <v/>
      </c>
      <c r="I763" s="78" t="str">
        <f>IFERROR(IF(SEARCH(بحث!$L$4,all[الشركة])&gt;0,ROW(G763),""),"")</f>
        <v/>
      </c>
      <c r="J763" s="78" t="str">
        <f>IFERROR(INDEX(all[الباركود],MATCH(SMALL($I$2:$I$3995,ROWS($J$2:J763)),$I$2:$I$3995,0)),"")</f>
        <v/>
      </c>
      <c r="K763" s="79" t="str">
        <f>IFERROR(INDEX(all[سعر البيع],MATCH(SMALL($I$2:$I$3995,ROWS($K$2:K763)),$I$2:$I$3995,0)),"")</f>
        <v/>
      </c>
      <c r="L763" s="77" t="str">
        <f>IFERROR(IF(SEARCH(بحث!$D$4,all[اسم الصنف])&gt;0,ROW(L763),""),"")</f>
        <v/>
      </c>
      <c r="M763" s="78" t="str">
        <f>IFERROR(INDEX(all[اسم الصنف],MATCH(SMALL($L$2:$L$3995,ROWS($M$2:M763)),$L$2:$L$3995,0)),"")</f>
        <v/>
      </c>
      <c r="N763" s="78" t="str">
        <f>IFERROR(INDEX(all[الباركود],MATCH(SMALL($L$2:$L$3995,ROWS($N$2:N763)),$L$2:$L$3995,0)),"")</f>
        <v/>
      </c>
      <c r="O763" s="78" t="str">
        <f>IFERROR(INDEX(all[الشركة],MATCH(SMALL($L$2:$L$3995,ROWS($O$2:O763)),$L$2:$L$3995,0)),"")</f>
        <v/>
      </c>
      <c r="P763" s="79" t="str">
        <f>IFERROR(INDEX(all[سعر البيع],MATCH(SMALL($L$2:$L$3995,ROWS($P$2:P763)),$L$2:$L$3995,0)),"")</f>
        <v/>
      </c>
    </row>
    <row r="764" spans="1:16" x14ac:dyDescent="0.2">
      <c r="A764" s="71"/>
      <c r="B764" s="69"/>
      <c r="C764" s="69"/>
      <c r="D764" s="70"/>
      <c r="F764" s="77" t="str">
        <f>IFERROR(INDEX(all[اسم الصنف],MATCH(SMALL($I$2:$I$3995,ROWS($F$2:F764)),$I$2:$I$3995,0)),"")</f>
        <v/>
      </c>
      <c r="G764" s="78" t="str">
        <f>IFERROR(IF(SEARCH(بحث!$L$4,all[الشركة])&gt;0,ROW(G764),""),"")</f>
        <v/>
      </c>
      <c r="H764" s="78" t="str">
        <f>IFERROR(INDEX(all[الشركة],MATCH(SMALL($G$2:$G$3995,ROWS($H$2:H764)),$G$2:$G$3995,0)),"")</f>
        <v/>
      </c>
      <c r="I764" s="78" t="str">
        <f>IFERROR(IF(SEARCH(بحث!$L$4,all[الشركة])&gt;0,ROW(G764),""),"")</f>
        <v/>
      </c>
      <c r="J764" s="78" t="str">
        <f>IFERROR(INDEX(all[الباركود],MATCH(SMALL($I$2:$I$3995,ROWS($J$2:J764)),$I$2:$I$3995,0)),"")</f>
        <v/>
      </c>
      <c r="K764" s="79" t="str">
        <f>IFERROR(INDEX(all[سعر البيع],MATCH(SMALL($I$2:$I$3995,ROWS($K$2:K764)),$I$2:$I$3995,0)),"")</f>
        <v/>
      </c>
      <c r="L764" s="77" t="str">
        <f>IFERROR(IF(SEARCH(بحث!$D$4,all[اسم الصنف])&gt;0,ROW(L764),""),"")</f>
        <v/>
      </c>
      <c r="M764" s="78" t="str">
        <f>IFERROR(INDEX(all[اسم الصنف],MATCH(SMALL($L$2:$L$3995,ROWS($M$2:M764)),$L$2:$L$3995,0)),"")</f>
        <v/>
      </c>
      <c r="N764" s="78" t="str">
        <f>IFERROR(INDEX(all[الباركود],MATCH(SMALL($L$2:$L$3995,ROWS($N$2:N764)),$L$2:$L$3995,0)),"")</f>
        <v/>
      </c>
      <c r="O764" s="78" t="str">
        <f>IFERROR(INDEX(all[الشركة],MATCH(SMALL($L$2:$L$3995,ROWS($O$2:O764)),$L$2:$L$3995,0)),"")</f>
        <v/>
      </c>
      <c r="P764" s="79" t="str">
        <f>IFERROR(INDEX(all[سعر البيع],MATCH(SMALL($L$2:$L$3995,ROWS($P$2:P764)),$L$2:$L$3995,0)),"")</f>
        <v/>
      </c>
    </row>
    <row r="765" spans="1:16" x14ac:dyDescent="0.2">
      <c r="A765" s="71"/>
      <c r="B765" s="69"/>
      <c r="C765" s="69"/>
      <c r="D765" s="70"/>
      <c r="F765" s="77" t="str">
        <f>IFERROR(INDEX(all[اسم الصنف],MATCH(SMALL($I$2:$I$3995,ROWS($F$2:F765)),$I$2:$I$3995,0)),"")</f>
        <v/>
      </c>
      <c r="G765" s="78" t="str">
        <f>IFERROR(IF(SEARCH(بحث!$L$4,all[الشركة])&gt;0,ROW(G765),""),"")</f>
        <v/>
      </c>
      <c r="H765" s="78" t="str">
        <f>IFERROR(INDEX(all[الشركة],MATCH(SMALL($G$2:$G$3995,ROWS($H$2:H765)),$G$2:$G$3995,0)),"")</f>
        <v/>
      </c>
      <c r="I765" s="78" t="str">
        <f>IFERROR(IF(SEARCH(بحث!$L$4,all[الشركة])&gt;0,ROW(G765),""),"")</f>
        <v/>
      </c>
      <c r="J765" s="78" t="str">
        <f>IFERROR(INDEX(all[الباركود],MATCH(SMALL($I$2:$I$3995,ROWS($J$2:J765)),$I$2:$I$3995,0)),"")</f>
        <v/>
      </c>
      <c r="K765" s="79" t="str">
        <f>IFERROR(INDEX(all[سعر البيع],MATCH(SMALL($I$2:$I$3995,ROWS($K$2:K765)),$I$2:$I$3995,0)),"")</f>
        <v/>
      </c>
      <c r="L765" s="77" t="str">
        <f>IFERROR(IF(SEARCH(بحث!$D$4,all[اسم الصنف])&gt;0,ROW(L765),""),"")</f>
        <v/>
      </c>
      <c r="M765" s="78" t="str">
        <f>IFERROR(INDEX(all[اسم الصنف],MATCH(SMALL($L$2:$L$3995,ROWS($M$2:M765)),$L$2:$L$3995,0)),"")</f>
        <v/>
      </c>
      <c r="N765" s="78" t="str">
        <f>IFERROR(INDEX(all[الباركود],MATCH(SMALL($L$2:$L$3995,ROWS($N$2:N765)),$L$2:$L$3995,0)),"")</f>
        <v/>
      </c>
      <c r="O765" s="78" t="str">
        <f>IFERROR(INDEX(all[الشركة],MATCH(SMALL($L$2:$L$3995,ROWS($O$2:O765)),$L$2:$L$3995,0)),"")</f>
        <v/>
      </c>
      <c r="P765" s="79" t="str">
        <f>IFERROR(INDEX(all[سعر البيع],MATCH(SMALL($L$2:$L$3995,ROWS($P$2:P765)),$L$2:$L$3995,0)),"")</f>
        <v/>
      </c>
    </row>
    <row r="766" spans="1:16" x14ac:dyDescent="0.2">
      <c r="A766" s="71"/>
      <c r="B766" s="69"/>
      <c r="C766" s="69"/>
      <c r="D766" s="70"/>
      <c r="F766" s="77" t="str">
        <f>IFERROR(INDEX(all[اسم الصنف],MATCH(SMALL($I$2:$I$3995,ROWS($F$2:F766)),$I$2:$I$3995,0)),"")</f>
        <v/>
      </c>
      <c r="G766" s="78" t="str">
        <f>IFERROR(IF(SEARCH(بحث!$L$4,all[الشركة])&gt;0,ROW(G766),""),"")</f>
        <v/>
      </c>
      <c r="H766" s="78" t="str">
        <f>IFERROR(INDEX(all[الشركة],MATCH(SMALL($G$2:$G$3995,ROWS($H$2:H766)),$G$2:$G$3995,0)),"")</f>
        <v/>
      </c>
      <c r="I766" s="78" t="str">
        <f>IFERROR(IF(SEARCH(بحث!$L$4,all[الشركة])&gt;0,ROW(G766),""),"")</f>
        <v/>
      </c>
      <c r="J766" s="78" t="str">
        <f>IFERROR(INDEX(all[الباركود],MATCH(SMALL($I$2:$I$3995,ROWS($J$2:J766)),$I$2:$I$3995,0)),"")</f>
        <v/>
      </c>
      <c r="K766" s="79" t="str">
        <f>IFERROR(INDEX(all[سعر البيع],MATCH(SMALL($I$2:$I$3995,ROWS($K$2:K766)),$I$2:$I$3995,0)),"")</f>
        <v/>
      </c>
      <c r="L766" s="77" t="str">
        <f>IFERROR(IF(SEARCH(بحث!$D$4,all[اسم الصنف])&gt;0,ROW(L766),""),"")</f>
        <v/>
      </c>
      <c r="M766" s="78" t="str">
        <f>IFERROR(INDEX(all[اسم الصنف],MATCH(SMALL($L$2:$L$3995,ROWS($M$2:M766)),$L$2:$L$3995,0)),"")</f>
        <v/>
      </c>
      <c r="N766" s="78" t="str">
        <f>IFERROR(INDEX(all[الباركود],MATCH(SMALL($L$2:$L$3995,ROWS($N$2:N766)),$L$2:$L$3995,0)),"")</f>
        <v/>
      </c>
      <c r="O766" s="78" t="str">
        <f>IFERROR(INDEX(all[الشركة],MATCH(SMALL($L$2:$L$3995,ROWS($O$2:O766)),$L$2:$L$3995,0)),"")</f>
        <v/>
      </c>
      <c r="P766" s="79" t="str">
        <f>IFERROR(INDEX(all[سعر البيع],MATCH(SMALL($L$2:$L$3995,ROWS($P$2:P766)),$L$2:$L$3995,0)),"")</f>
        <v/>
      </c>
    </row>
    <row r="767" spans="1:16" x14ac:dyDescent="0.2">
      <c r="A767" s="71"/>
      <c r="B767" s="69"/>
      <c r="C767" s="69"/>
      <c r="D767" s="70"/>
      <c r="F767" s="77" t="str">
        <f>IFERROR(INDEX(all[اسم الصنف],MATCH(SMALL($I$2:$I$3995,ROWS($F$2:F767)),$I$2:$I$3995,0)),"")</f>
        <v/>
      </c>
      <c r="G767" s="78" t="str">
        <f>IFERROR(IF(SEARCH(بحث!$L$4,all[الشركة])&gt;0,ROW(G767),""),"")</f>
        <v/>
      </c>
      <c r="H767" s="78" t="str">
        <f>IFERROR(INDEX(all[الشركة],MATCH(SMALL($G$2:$G$3995,ROWS($H$2:H767)),$G$2:$G$3995,0)),"")</f>
        <v/>
      </c>
      <c r="I767" s="78" t="str">
        <f>IFERROR(IF(SEARCH(بحث!$L$4,all[الشركة])&gt;0,ROW(G767),""),"")</f>
        <v/>
      </c>
      <c r="J767" s="78" t="str">
        <f>IFERROR(INDEX(all[الباركود],MATCH(SMALL($I$2:$I$3995,ROWS($J$2:J767)),$I$2:$I$3995,0)),"")</f>
        <v/>
      </c>
      <c r="K767" s="79" t="str">
        <f>IFERROR(INDEX(all[سعر البيع],MATCH(SMALL($I$2:$I$3995,ROWS($K$2:K767)),$I$2:$I$3995,0)),"")</f>
        <v/>
      </c>
      <c r="L767" s="77" t="str">
        <f>IFERROR(IF(SEARCH(بحث!$D$4,all[اسم الصنف])&gt;0,ROW(L767),""),"")</f>
        <v/>
      </c>
      <c r="M767" s="78" t="str">
        <f>IFERROR(INDEX(all[اسم الصنف],MATCH(SMALL($L$2:$L$3995,ROWS($M$2:M767)),$L$2:$L$3995,0)),"")</f>
        <v/>
      </c>
      <c r="N767" s="78" t="str">
        <f>IFERROR(INDEX(all[الباركود],MATCH(SMALL($L$2:$L$3995,ROWS($N$2:N767)),$L$2:$L$3995,0)),"")</f>
        <v/>
      </c>
      <c r="O767" s="78" t="str">
        <f>IFERROR(INDEX(all[الشركة],MATCH(SMALL($L$2:$L$3995,ROWS($O$2:O767)),$L$2:$L$3995,0)),"")</f>
        <v/>
      </c>
      <c r="P767" s="79" t="str">
        <f>IFERROR(INDEX(all[سعر البيع],MATCH(SMALL($L$2:$L$3995,ROWS($P$2:P767)),$L$2:$L$3995,0)),"")</f>
        <v/>
      </c>
    </row>
    <row r="768" spans="1:16" x14ac:dyDescent="0.2">
      <c r="A768" s="71"/>
      <c r="B768" s="69"/>
      <c r="C768" s="69"/>
      <c r="D768" s="70"/>
      <c r="F768" s="77" t="str">
        <f>IFERROR(INDEX(all[اسم الصنف],MATCH(SMALL($I$2:$I$3995,ROWS($F$2:F768)),$I$2:$I$3995,0)),"")</f>
        <v/>
      </c>
      <c r="G768" s="78" t="str">
        <f>IFERROR(IF(SEARCH(بحث!$L$4,all[الشركة])&gt;0,ROW(G768),""),"")</f>
        <v/>
      </c>
      <c r="H768" s="78" t="str">
        <f>IFERROR(INDEX(all[الشركة],MATCH(SMALL($G$2:$G$3995,ROWS($H$2:H768)),$G$2:$G$3995,0)),"")</f>
        <v/>
      </c>
      <c r="I768" s="78" t="str">
        <f>IFERROR(IF(SEARCH(بحث!$L$4,all[الشركة])&gt;0,ROW(G768),""),"")</f>
        <v/>
      </c>
      <c r="J768" s="78" t="str">
        <f>IFERROR(INDEX(all[الباركود],MATCH(SMALL($I$2:$I$3995,ROWS($J$2:J768)),$I$2:$I$3995,0)),"")</f>
        <v/>
      </c>
      <c r="K768" s="79" t="str">
        <f>IFERROR(INDEX(all[سعر البيع],MATCH(SMALL($I$2:$I$3995,ROWS($K$2:K768)),$I$2:$I$3995,0)),"")</f>
        <v/>
      </c>
      <c r="L768" s="77" t="str">
        <f>IFERROR(IF(SEARCH(بحث!$D$4,all[اسم الصنف])&gt;0,ROW(L768),""),"")</f>
        <v/>
      </c>
      <c r="M768" s="78" t="str">
        <f>IFERROR(INDEX(all[اسم الصنف],MATCH(SMALL($L$2:$L$3995,ROWS($M$2:M768)),$L$2:$L$3995,0)),"")</f>
        <v/>
      </c>
      <c r="N768" s="78" t="str">
        <f>IFERROR(INDEX(all[الباركود],MATCH(SMALL($L$2:$L$3995,ROWS($N$2:N768)),$L$2:$L$3995,0)),"")</f>
        <v/>
      </c>
      <c r="O768" s="78" t="str">
        <f>IFERROR(INDEX(all[الشركة],MATCH(SMALL($L$2:$L$3995,ROWS($O$2:O768)),$L$2:$L$3995,0)),"")</f>
        <v/>
      </c>
      <c r="P768" s="79" t="str">
        <f>IFERROR(INDEX(all[سعر البيع],MATCH(SMALL($L$2:$L$3995,ROWS($P$2:P768)),$L$2:$L$3995,0)),"")</f>
        <v/>
      </c>
    </row>
    <row r="769" spans="1:16" x14ac:dyDescent="0.2">
      <c r="A769" s="71"/>
      <c r="B769" s="69"/>
      <c r="C769" s="69"/>
      <c r="D769" s="70"/>
      <c r="F769" s="77" t="str">
        <f>IFERROR(INDEX(all[اسم الصنف],MATCH(SMALL($I$2:$I$3995,ROWS($F$2:F769)),$I$2:$I$3995,0)),"")</f>
        <v/>
      </c>
      <c r="G769" s="78" t="str">
        <f>IFERROR(IF(SEARCH(بحث!$L$4,all[الشركة])&gt;0,ROW(G769),""),"")</f>
        <v/>
      </c>
      <c r="H769" s="78" t="str">
        <f>IFERROR(INDEX(all[الشركة],MATCH(SMALL($G$2:$G$3995,ROWS($H$2:H769)),$G$2:$G$3995,0)),"")</f>
        <v/>
      </c>
      <c r="I769" s="78" t="str">
        <f>IFERROR(IF(SEARCH(بحث!$L$4,all[الشركة])&gt;0,ROW(G769),""),"")</f>
        <v/>
      </c>
      <c r="J769" s="78" t="str">
        <f>IFERROR(INDEX(all[الباركود],MATCH(SMALL($I$2:$I$3995,ROWS($J$2:J769)),$I$2:$I$3995,0)),"")</f>
        <v/>
      </c>
      <c r="K769" s="79" t="str">
        <f>IFERROR(INDEX(all[سعر البيع],MATCH(SMALL($I$2:$I$3995,ROWS($K$2:K769)),$I$2:$I$3995,0)),"")</f>
        <v/>
      </c>
      <c r="L769" s="77" t="str">
        <f>IFERROR(IF(SEARCH(بحث!$D$4,all[اسم الصنف])&gt;0,ROW(L769),""),"")</f>
        <v/>
      </c>
      <c r="M769" s="78" t="str">
        <f>IFERROR(INDEX(all[اسم الصنف],MATCH(SMALL($L$2:$L$3995,ROWS($M$2:M769)),$L$2:$L$3995,0)),"")</f>
        <v/>
      </c>
      <c r="N769" s="78" t="str">
        <f>IFERROR(INDEX(all[الباركود],MATCH(SMALL($L$2:$L$3995,ROWS($N$2:N769)),$L$2:$L$3995,0)),"")</f>
        <v/>
      </c>
      <c r="O769" s="78" t="str">
        <f>IFERROR(INDEX(all[الشركة],MATCH(SMALL($L$2:$L$3995,ROWS($O$2:O769)),$L$2:$L$3995,0)),"")</f>
        <v/>
      </c>
      <c r="P769" s="79" t="str">
        <f>IFERROR(INDEX(all[سعر البيع],MATCH(SMALL($L$2:$L$3995,ROWS($P$2:P769)),$L$2:$L$3995,0)),"")</f>
        <v/>
      </c>
    </row>
    <row r="770" spans="1:16" x14ac:dyDescent="0.2">
      <c r="A770" s="71"/>
      <c r="B770" s="69"/>
      <c r="C770" s="69"/>
      <c r="D770" s="70"/>
      <c r="F770" s="77" t="str">
        <f>IFERROR(INDEX(all[اسم الصنف],MATCH(SMALL($I$2:$I$3995,ROWS($F$2:F770)),$I$2:$I$3995,0)),"")</f>
        <v/>
      </c>
      <c r="G770" s="78" t="str">
        <f>IFERROR(IF(SEARCH(بحث!$L$4,all[الشركة])&gt;0,ROW(G770),""),"")</f>
        <v/>
      </c>
      <c r="H770" s="78" t="str">
        <f>IFERROR(INDEX(all[الشركة],MATCH(SMALL($G$2:$G$3995,ROWS($H$2:H770)),$G$2:$G$3995,0)),"")</f>
        <v/>
      </c>
      <c r="I770" s="78" t="str">
        <f>IFERROR(IF(SEARCH(بحث!$L$4,all[الشركة])&gt;0,ROW(G770),""),"")</f>
        <v/>
      </c>
      <c r="J770" s="78" t="str">
        <f>IFERROR(INDEX(all[الباركود],MATCH(SMALL($I$2:$I$3995,ROWS($J$2:J770)),$I$2:$I$3995,0)),"")</f>
        <v/>
      </c>
      <c r="K770" s="79" t="str">
        <f>IFERROR(INDEX(all[سعر البيع],MATCH(SMALL($I$2:$I$3995,ROWS($K$2:K770)),$I$2:$I$3995,0)),"")</f>
        <v/>
      </c>
      <c r="L770" s="77" t="str">
        <f>IFERROR(IF(SEARCH(بحث!$D$4,all[اسم الصنف])&gt;0,ROW(L770),""),"")</f>
        <v/>
      </c>
      <c r="M770" s="78" t="str">
        <f>IFERROR(INDEX(all[اسم الصنف],MATCH(SMALL($L$2:$L$3995,ROWS($M$2:M770)),$L$2:$L$3995,0)),"")</f>
        <v/>
      </c>
      <c r="N770" s="78" t="str">
        <f>IFERROR(INDEX(all[الباركود],MATCH(SMALL($L$2:$L$3995,ROWS($N$2:N770)),$L$2:$L$3995,0)),"")</f>
        <v/>
      </c>
      <c r="O770" s="78" t="str">
        <f>IFERROR(INDEX(all[الشركة],MATCH(SMALL($L$2:$L$3995,ROWS($O$2:O770)),$L$2:$L$3995,0)),"")</f>
        <v/>
      </c>
      <c r="P770" s="79" t="str">
        <f>IFERROR(INDEX(all[سعر البيع],MATCH(SMALL($L$2:$L$3995,ROWS($P$2:P770)),$L$2:$L$3995,0)),"")</f>
        <v/>
      </c>
    </row>
    <row r="771" spans="1:16" x14ac:dyDescent="0.2">
      <c r="A771" s="71"/>
      <c r="B771" s="69"/>
      <c r="C771" s="69"/>
      <c r="D771" s="70"/>
      <c r="F771" s="77" t="str">
        <f>IFERROR(INDEX(all[اسم الصنف],MATCH(SMALL($I$2:$I$3995,ROWS($F$2:F771)),$I$2:$I$3995,0)),"")</f>
        <v/>
      </c>
      <c r="G771" s="78" t="str">
        <f>IFERROR(IF(SEARCH(بحث!$L$4,all[الشركة])&gt;0,ROW(G771),""),"")</f>
        <v/>
      </c>
      <c r="H771" s="78" t="str">
        <f>IFERROR(INDEX(all[الشركة],MATCH(SMALL($G$2:$G$3995,ROWS($H$2:H771)),$G$2:$G$3995,0)),"")</f>
        <v/>
      </c>
      <c r="I771" s="78" t="str">
        <f>IFERROR(IF(SEARCH(بحث!$L$4,all[الشركة])&gt;0,ROW(G771),""),"")</f>
        <v/>
      </c>
      <c r="J771" s="78" t="str">
        <f>IFERROR(INDEX(all[الباركود],MATCH(SMALL($I$2:$I$3995,ROWS($J$2:J771)),$I$2:$I$3995,0)),"")</f>
        <v/>
      </c>
      <c r="K771" s="79" t="str">
        <f>IFERROR(INDEX(all[سعر البيع],MATCH(SMALL($I$2:$I$3995,ROWS($K$2:K771)),$I$2:$I$3995,0)),"")</f>
        <v/>
      </c>
      <c r="L771" s="77" t="str">
        <f>IFERROR(IF(SEARCH(بحث!$D$4,all[اسم الصنف])&gt;0,ROW(L771),""),"")</f>
        <v/>
      </c>
      <c r="M771" s="78" t="str">
        <f>IFERROR(INDEX(all[اسم الصنف],MATCH(SMALL($L$2:$L$3995,ROWS($M$2:M771)),$L$2:$L$3995,0)),"")</f>
        <v/>
      </c>
      <c r="N771" s="78" t="str">
        <f>IFERROR(INDEX(all[الباركود],MATCH(SMALL($L$2:$L$3995,ROWS($N$2:N771)),$L$2:$L$3995,0)),"")</f>
        <v/>
      </c>
      <c r="O771" s="78" t="str">
        <f>IFERROR(INDEX(all[الشركة],MATCH(SMALL($L$2:$L$3995,ROWS($O$2:O771)),$L$2:$L$3995,0)),"")</f>
        <v/>
      </c>
      <c r="P771" s="79" t="str">
        <f>IFERROR(INDEX(all[سعر البيع],MATCH(SMALL($L$2:$L$3995,ROWS($P$2:P771)),$L$2:$L$3995,0)),"")</f>
        <v/>
      </c>
    </row>
    <row r="772" spans="1:16" x14ac:dyDescent="0.2">
      <c r="A772" s="71"/>
      <c r="B772" s="69"/>
      <c r="C772" s="69"/>
      <c r="D772" s="70"/>
      <c r="F772" s="77" t="str">
        <f>IFERROR(INDEX(all[اسم الصنف],MATCH(SMALL($I$2:$I$3995,ROWS($F$2:F772)),$I$2:$I$3995,0)),"")</f>
        <v/>
      </c>
      <c r="G772" s="78" t="str">
        <f>IFERROR(IF(SEARCH(بحث!$L$4,all[الشركة])&gt;0,ROW(G772),""),"")</f>
        <v/>
      </c>
      <c r="H772" s="78" t="str">
        <f>IFERROR(INDEX(all[الشركة],MATCH(SMALL($G$2:$G$3995,ROWS($H$2:H772)),$G$2:$G$3995,0)),"")</f>
        <v/>
      </c>
      <c r="I772" s="78" t="str">
        <f>IFERROR(IF(SEARCH(بحث!$L$4,all[الشركة])&gt;0,ROW(G772),""),"")</f>
        <v/>
      </c>
      <c r="J772" s="78" t="str">
        <f>IFERROR(INDEX(all[الباركود],MATCH(SMALL($I$2:$I$3995,ROWS($J$2:J772)),$I$2:$I$3995,0)),"")</f>
        <v/>
      </c>
      <c r="K772" s="79" t="str">
        <f>IFERROR(INDEX(all[سعر البيع],MATCH(SMALL($I$2:$I$3995,ROWS($K$2:K772)),$I$2:$I$3995,0)),"")</f>
        <v/>
      </c>
      <c r="L772" s="77" t="str">
        <f>IFERROR(IF(SEARCH(بحث!$D$4,all[اسم الصنف])&gt;0,ROW(L772),""),"")</f>
        <v/>
      </c>
      <c r="M772" s="78" t="str">
        <f>IFERROR(INDEX(all[اسم الصنف],MATCH(SMALL($L$2:$L$3995,ROWS($M$2:M772)),$L$2:$L$3995,0)),"")</f>
        <v/>
      </c>
      <c r="N772" s="78" t="str">
        <f>IFERROR(INDEX(all[الباركود],MATCH(SMALL($L$2:$L$3995,ROWS($N$2:N772)),$L$2:$L$3995,0)),"")</f>
        <v/>
      </c>
      <c r="O772" s="78" t="str">
        <f>IFERROR(INDEX(all[الشركة],MATCH(SMALL($L$2:$L$3995,ROWS($O$2:O772)),$L$2:$L$3995,0)),"")</f>
        <v/>
      </c>
      <c r="P772" s="79" t="str">
        <f>IFERROR(INDEX(all[سعر البيع],MATCH(SMALL($L$2:$L$3995,ROWS($P$2:P772)),$L$2:$L$3995,0)),"")</f>
        <v/>
      </c>
    </row>
    <row r="773" spans="1:16" x14ac:dyDescent="0.2">
      <c r="A773" s="71"/>
      <c r="B773" s="69"/>
      <c r="C773" s="69"/>
      <c r="D773" s="70"/>
      <c r="F773" s="77" t="str">
        <f>IFERROR(INDEX(all[اسم الصنف],MATCH(SMALL($I$2:$I$3995,ROWS($F$2:F773)),$I$2:$I$3995,0)),"")</f>
        <v/>
      </c>
      <c r="G773" s="78" t="str">
        <f>IFERROR(IF(SEARCH(بحث!$L$4,all[الشركة])&gt;0,ROW(G773),""),"")</f>
        <v/>
      </c>
      <c r="H773" s="78" t="str">
        <f>IFERROR(INDEX(all[الشركة],MATCH(SMALL($G$2:$G$3995,ROWS($H$2:H773)),$G$2:$G$3995,0)),"")</f>
        <v/>
      </c>
      <c r="I773" s="78" t="str">
        <f>IFERROR(IF(SEARCH(بحث!$L$4,all[الشركة])&gt;0,ROW(G773),""),"")</f>
        <v/>
      </c>
      <c r="J773" s="78" t="str">
        <f>IFERROR(INDEX(all[الباركود],MATCH(SMALL($I$2:$I$3995,ROWS($J$2:J773)),$I$2:$I$3995,0)),"")</f>
        <v/>
      </c>
      <c r="K773" s="79" t="str">
        <f>IFERROR(INDEX(all[سعر البيع],MATCH(SMALL($I$2:$I$3995,ROWS($K$2:K773)),$I$2:$I$3995,0)),"")</f>
        <v/>
      </c>
      <c r="L773" s="77" t="str">
        <f>IFERROR(IF(SEARCH(بحث!$D$4,all[اسم الصنف])&gt;0,ROW(L773),""),"")</f>
        <v/>
      </c>
      <c r="M773" s="78" t="str">
        <f>IFERROR(INDEX(all[اسم الصنف],MATCH(SMALL($L$2:$L$3995,ROWS($M$2:M773)),$L$2:$L$3995,0)),"")</f>
        <v/>
      </c>
      <c r="N773" s="78" t="str">
        <f>IFERROR(INDEX(all[الباركود],MATCH(SMALL($L$2:$L$3995,ROWS($N$2:N773)),$L$2:$L$3995,0)),"")</f>
        <v/>
      </c>
      <c r="O773" s="78" t="str">
        <f>IFERROR(INDEX(all[الشركة],MATCH(SMALL($L$2:$L$3995,ROWS($O$2:O773)),$L$2:$L$3995,0)),"")</f>
        <v/>
      </c>
      <c r="P773" s="79" t="str">
        <f>IFERROR(INDEX(all[سعر البيع],MATCH(SMALL($L$2:$L$3995,ROWS($P$2:P773)),$L$2:$L$3995,0)),"")</f>
        <v/>
      </c>
    </row>
    <row r="774" spans="1:16" x14ac:dyDescent="0.2">
      <c r="A774" s="71"/>
      <c r="B774" s="69"/>
      <c r="C774" s="69"/>
      <c r="D774" s="70"/>
      <c r="F774" s="77" t="str">
        <f>IFERROR(INDEX(all[اسم الصنف],MATCH(SMALL($I$2:$I$3995,ROWS($F$2:F774)),$I$2:$I$3995,0)),"")</f>
        <v/>
      </c>
      <c r="G774" s="78" t="str">
        <f>IFERROR(IF(SEARCH(بحث!$L$4,all[الشركة])&gt;0,ROW(G774),""),"")</f>
        <v/>
      </c>
      <c r="H774" s="78" t="str">
        <f>IFERROR(INDEX(all[الشركة],MATCH(SMALL($G$2:$G$3995,ROWS($H$2:H774)),$G$2:$G$3995,0)),"")</f>
        <v/>
      </c>
      <c r="I774" s="78" t="str">
        <f>IFERROR(IF(SEARCH(بحث!$L$4,all[الشركة])&gt;0,ROW(G774),""),"")</f>
        <v/>
      </c>
      <c r="J774" s="78" t="str">
        <f>IFERROR(INDEX(all[الباركود],MATCH(SMALL($I$2:$I$3995,ROWS($J$2:J774)),$I$2:$I$3995,0)),"")</f>
        <v/>
      </c>
      <c r="K774" s="79" t="str">
        <f>IFERROR(INDEX(all[سعر البيع],MATCH(SMALL($I$2:$I$3995,ROWS($K$2:K774)),$I$2:$I$3995,0)),"")</f>
        <v/>
      </c>
      <c r="L774" s="77" t="str">
        <f>IFERROR(IF(SEARCH(بحث!$D$4,all[اسم الصنف])&gt;0,ROW(L774),""),"")</f>
        <v/>
      </c>
      <c r="M774" s="78" t="str">
        <f>IFERROR(INDEX(all[اسم الصنف],MATCH(SMALL($L$2:$L$3995,ROWS($M$2:M774)),$L$2:$L$3995,0)),"")</f>
        <v/>
      </c>
      <c r="N774" s="78" t="str">
        <f>IFERROR(INDEX(all[الباركود],MATCH(SMALL($L$2:$L$3995,ROWS($N$2:N774)),$L$2:$L$3995,0)),"")</f>
        <v/>
      </c>
      <c r="O774" s="78" t="str">
        <f>IFERROR(INDEX(all[الشركة],MATCH(SMALL($L$2:$L$3995,ROWS($O$2:O774)),$L$2:$L$3995,0)),"")</f>
        <v/>
      </c>
      <c r="P774" s="79" t="str">
        <f>IFERROR(INDEX(all[سعر البيع],MATCH(SMALL($L$2:$L$3995,ROWS($P$2:P774)),$L$2:$L$3995,0)),"")</f>
        <v/>
      </c>
    </row>
    <row r="775" spans="1:16" x14ac:dyDescent="0.2">
      <c r="A775" s="71"/>
      <c r="B775" s="69"/>
      <c r="C775" s="69"/>
      <c r="D775" s="70"/>
      <c r="F775" s="77" t="str">
        <f>IFERROR(INDEX(all[اسم الصنف],MATCH(SMALL($I$2:$I$3995,ROWS($F$2:F775)),$I$2:$I$3995,0)),"")</f>
        <v/>
      </c>
      <c r="G775" s="78" t="str">
        <f>IFERROR(IF(SEARCH(بحث!$L$4,all[الشركة])&gt;0,ROW(G775),""),"")</f>
        <v/>
      </c>
      <c r="H775" s="78" t="str">
        <f>IFERROR(INDEX(all[الشركة],MATCH(SMALL($G$2:$G$3995,ROWS($H$2:H775)),$G$2:$G$3995,0)),"")</f>
        <v/>
      </c>
      <c r="I775" s="78" t="str">
        <f>IFERROR(IF(SEARCH(بحث!$L$4,all[الشركة])&gt;0,ROW(G775),""),"")</f>
        <v/>
      </c>
      <c r="J775" s="78" t="str">
        <f>IFERROR(INDEX(all[الباركود],MATCH(SMALL($I$2:$I$3995,ROWS($J$2:J775)),$I$2:$I$3995,0)),"")</f>
        <v/>
      </c>
      <c r="K775" s="79" t="str">
        <f>IFERROR(INDEX(all[سعر البيع],MATCH(SMALL($I$2:$I$3995,ROWS($K$2:K775)),$I$2:$I$3995,0)),"")</f>
        <v/>
      </c>
      <c r="L775" s="77" t="str">
        <f>IFERROR(IF(SEARCH(بحث!$D$4,all[اسم الصنف])&gt;0,ROW(L775),""),"")</f>
        <v/>
      </c>
      <c r="M775" s="78" t="str">
        <f>IFERROR(INDEX(all[اسم الصنف],MATCH(SMALL($L$2:$L$3995,ROWS($M$2:M775)),$L$2:$L$3995,0)),"")</f>
        <v/>
      </c>
      <c r="N775" s="78" t="str">
        <f>IFERROR(INDEX(all[الباركود],MATCH(SMALL($L$2:$L$3995,ROWS($N$2:N775)),$L$2:$L$3995,0)),"")</f>
        <v/>
      </c>
      <c r="O775" s="78" t="str">
        <f>IFERROR(INDEX(all[الشركة],MATCH(SMALL($L$2:$L$3995,ROWS($O$2:O775)),$L$2:$L$3995,0)),"")</f>
        <v/>
      </c>
      <c r="P775" s="79" t="str">
        <f>IFERROR(INDEX(all[سعر البيع],MATCH(SMALL($L$2:$L$3995,ROWS($P$2:P775)),$L$2:$L$3995,0)),"")</f>
        <v/>
      </c>
    </row>
    <row r="776" spans="1:16" x14ac:dyDescent="0.2">
      <c r="A776" s="71"/>
      <c r="B776" s="69"/>
      <c r="C776" s="69"/>
      <c r="D776" s="70"/>
      <c r="F776" s="77" t="str">
        <f>IFERROR(INDEX(all[اسم الصنف],MATCH(SMALL($I$2:$I$3995,ROWS($F$2:F776)),$I$2:$I$3995,0)),"")</f>
        <v/>
      </c>
      <c r="G776" s="78" t="str">
        <f>IFERROR(IF(SEARCH(بحث!$L$4,all[الشركة])&gt;0,ROW(G776),""),"")</f>
        <v/>
      </c>
      <c r="H776" s="78" t="str">
        <f>IFERROR(INDEX(all[الشركة],MATCH(SMALL($G$2:$G$3995,ROWS($H$2:H776)),$G$2:$G$3995,0)),"")</f>
        <v/>
      </c>
      <c r="I776" s="78" t="str">
        <f>IFERROR(IF(SEARCH(بحث!$L$4,all[الشركة])&gt;0,ROW(G776),""),"")</f>
        <v/>
      </c>
      <c r="J776" s="78" t="str">
        <f>IFERROR(INDEX(all[الباركود],MATCH(SMALL($I$2:$I$3995,ROWS($J$2:J776)),$I$2:$I$3995,0)),"")</f>
        <v/>
      </c>
      <c r="K776" s="79" t="str">
        <f>IFERROR(INDEX(all[سعر البيع],MATCH(SMALL($I$2:$I$3995,ROWS($K$2:K776)),$I$2:$I$3995,0)),"")</f>
        <v/>
      </c>
      <c r="L776" s="77" t="str">
        <f>IFERROR(IF(SEARCH(بحث!$D$4,all[اسم الصنف])&gt;0,ROW(L776),""),"")</f>
        <v/>
      </c>
      <c r="M776" s="78" t="str">
        <f>IFERROR(INDEX(all[اسم الصنف],MATCH(SMALL($L$2:$L$3995,ROWS($M$2:M776)),$L$2:$L$3995,0)),"")</f>
        <v/>
      </c>
      <c r="N776" s="78" t="str">
        <f>IFERROR(INDEX(all[الباركود],MATCH(SMALL($L$2:$L$3995,ROWS($N$2:N776)),$L$2:$L$3995,0)),"")</f>
        <v/>
      </c>
      <c r="O776" s="78" t="str">
        <f>IFERROR(INDEX(all[الشركة],MATCH(SMALL($L$2:$L$3995,ROWS($O$2:O776)),$L$2:$L$3995,0)),"")</f>
        <v/>
      </c>
      <c r="P776" s="79" t="str">
        <f>IFERROR(INDEX(all[سعر البيع],MATCH(SMALL($L$2:$L$3995,ROWS($P$2:P776)),$L$2:$L$3995,0)),"")</f>
        <v/>
      </c>
    </row>
    <row r="777" spans="1:16" x14ac:dyDescent="0.2">
      <c r="A777" s="71"/>
      <c r="B777" s="69"/>
      <c r="C777" s="69"/>
      <c r="D777" s="70"/>
      <c r="F777" s="77" t="str">
        <f>IFERROR(INDEX(all[اسم الصنف],MATCH(SMALL($I$2:$I$3995,ROWS($F$2:F777)),$I$2:$I$3995,0)),"")</f>
        <v/>
      </c>
      <c r="G777" s="78" t="str">
        <f>IFERROR(IF(SEARCH(بحث!$L$4,all[الشركة])&gt;0,ROW(G777),""),"")</f>
        <v/>
      </c>
      <c r="H777" s="78" t="str">
        <f>IFERROR(INDEX(all[الشركة],MATCH(SMALL($G$2:$G$3995,ROWS($H$2:H777)),$G$2:$G$3995,0)),"")</f>
        <v/>
      </c>
      <c r="I777" s="78" t="str">
        <f>IFERROR(IF(SEARCH(بحث!$L$4,all[الشركة])&gt;0,ROW(G777),""),"")</f>
        <v/>
      </c>
      <c r="J777" s="78" t="str">
        <f>IFERROR(INDEX(all[الباركود],MATCH(SMALL($I$2:$I$3995,ROWS($J$2:J777)),$I$2:$I$3995,0)),"")</f>
        <v/>
      </c>
      <c r="K777" s="79" t="str">
        <f>IFERROR(INDEX(all[سعر البيع],MATCH(SMALL($I$2:$I$3995,ROWS($K$2:K777)),$I$2:$I$3995,0)),"")</f>
        <v/>
      </c>
      <c r="L777" s="77" t="str">
        <f>IFERROR(IF(SEARCH(بحث!$D$4,all[اسم الصنف])&gt;0,ROW(L777),""),"")</f>
        <v/>
      </c>
      <c r="M777" s="78" t="str">
        <f>IFERROR(INDEX(all[اسم الصنف],MATCH(SMALL($L$2:$L$3995,ROWS($M$2:M777)),$L$2:$L$3995,0)),"")</f>
        <v/>
      </c>
      <c r="N777" s="78" t="str">
        <f>IFERROR(INDEX(all[الباركود],MATCH(SMALL($L$2:$L$3995,ROWS($N$2:N777)),$L$2:$L$3995,0)),"")</f>
        <v/>
      </c>
      <c r="O777" s="78" t="str">
        <f>IFERROR(INDEX(all[الشركة],MATCH(SMALL($L$2:$L$3995,ROWS($O$2:O777)),$L$2:$L$3995,0)),"")</f>
        <v/>
      </c>
      <c r="P777" s="79" t="str">
        <f>IFERROR(INDEX(all[سعر البيع],MATCH(SMALL($L$2:$L$3995,ROWS($P$2:P777)),$L$2:$L$3995,0)),"")</f>
        <v/>
      </c>
    </row>
    <row r="778" spans="1:16" x14ac:dyDescent="0.2">
      <c r="A778" s="71"/>
      <c r="B778" s="69"/>
      <c r="C778" s="69"/>
      <c r="D778" s="70"/>
      <c r="F778" s="77" t="str">
        <f>IFERROR(INDEX(all[اسم الصنف],MATCH(SMALL($I$2:$I$3995,ROWS($F$2:F778)),$I$2:$I$3995,0)),"")</f>
        <v/>
      </c>
      <c r="G778" s="78" t="str">
        <f>IFERROR(IF(SEARCH(بحث!$L$4,all[الشركة])&gt;0,ROW(G778),""),"")</f>
        <v/>
      </c>
      <c r="H778" s="78" t="str">
        <f>IFERROR(INDEX(all[الشركة],MATCH(SMALL($G$2:$G$3995,ROWS($H$2:H778)),$G$2:$G$3995,0)),"")</f>
        <v/>
      </c>
      <c r="I778" s="78" t="str">
        <f>IFERROR(IF(SEARCH(بحث!$L$4,all[الشركة])&gt;0,ROW(G778),""),"")</f>
        <v/>
      </c>
      <c r="J778" s="78" t="str">
        <f>IFERROR(INDEX(all[الباركود],MATCH(SMALL($I$2:$I$3995,ROWS($J$2:J778)),$I$2:$I$3995,0)),"")</f>
        <v/>
      </c>
      <c r="K778" s="79" t="str">
        <f>IFERROR(INDEX(all[سعر البيع],MATCH(SMALL($I$2:$I$3995,ROWS($K$2:K778)),$I$2:$I$3995,0)),"")</f>
        <v/>
      </c>
      <c r="L778" s="77" t="str">
        <f>IFERROR(IF(SEARCH(بحث!$D$4,all[اسم الصنف])&gt;0,ROW(L778),""),"")</f>
        <v/>
      </c>
      <c r="M778" s="78" t="str">
        <f>IFERROR(INDEX(all[اسم الصنف],MATCH(SMALL($L$2:$L$3995,ROWS($M$2:M778)),$L$2:$L$3995,0)),"")</f>
        <v/>
      </c>
      <c r="N778" s="78" t="str">
        <f>IFERROR(INDEX(all[الباركود],MATCH(SMALL($L$2:$L$3995,ROWS($N$2:N778)),$L$2:$L$3995,0)),"")</f>
        <v/>
      </c>
      <c r="O778" s="78" t="str">
        <f>IFERROR(INDEX(all[الشركة],MATCH(SMALL($L$2:$L$3995,ROWS($O$2:O778)),$L$2:$L$3995,0)),"")</f>
        <v/>
      </c>
      <c r="P778" s="79" t="str">
        <f>IFERROR(INDEX(all[سعر البيع],MATCH(SMALL($L$2:$L$3995,ROWS($P$2:P778)),$L$2:$L$3995,0)),"")</f>
        <v/>
      </c>
    </row>
    <row r="779" spans="1:16" x14ac:dyDescent="0.2">
      <c r="A779" s="71"/>
      <c r="B779" s="69"/>
      <c r="C779" s="69"/>
      <c r="D779" s="70"/>
      <c r="F779" s="77" t="str">
        <f>IFERROR(INDEX(all[اسم الصنف],MATCH(SMALL($I$2:$I$3995,ROWS($F$2:F779)),$I$2:$I$3995,0)),"")</f>
        <v/>
      </c>
      <c r="G779" s="78" t="str">
        <f>IFERROR(IF(SEARCH(بحث!$L$4,all[الشركة])&gt;0,ROW(G779),""),"")</f>
        <v/>
      </c>
      <c r="H779" s="78" t="str">
        <f>IFERROR(INDEX(all[الشركة],MATCH(SMALL($G$2:$G$3995,ROWS($H$2:H779)),$G$2:$G$3995,0)),"")</f>
        <v/>
      </c>
      <c r="I779" s="78" t="str">
        <f>IFERROR(IF(SEARCH(بحث!$L$4,all[الشركة])&gt;0,ROW(G779),""),"")</f>
        <v/>
      </c>
      <c r="J779" s="78" t="str">
        <f>IFERROR(INDEX(all[الباركود],MATCH(SMALL($I$2:$I$3995,ROWS($J$2:J779)),$I$2:$I$3995,0)),"")</f>
        <v/>
      </c>
      <c r="K779" s="79" t="str">
        <f>IFERROR(INDEX(all[سعر البيع],MATCH(SMALL($I$2:$I$3995,ROWS($K$2:K779)),$I$2:$I$3995,0)),"")</f>
        <v/>
      </c>
      <c r="L779" s="77" t="str">
        <f>IFERROR(IF(SEARCH(بحث!$D$4,all[اسم الصنف])&gt;0,ROW(L779),""),"")</f>
        <v/>
      </c>
      <c r="M779" s="78" t="str">
        <f>IFERROR(INDEX(all[اسم الصنف],MATCH(SMALL($L$2:$L$3995,ROWS($M$2:M779)),$L$2:$L$3995,0)),"")</f>
        <v/>
      </c>
      <c r="N779" s="78" t="str">
        <f>IFERROR(INDEX(all[الباركود],MATCH(SMALL($L$2:$L$3995,ROWS($N$2:N779)),$L$2:$L$3995,0)),"")</f>
        <v/>
      </c>
      <c r="O779" s="78" t="str">
        <f>IFERROR(INDEX(all[الشركة],MATCH(SMALL($L$2:$L$3995,ROWS($O$2:O779)),$L$2:$L$3995,0)),"")</f>
        <v/>
      </c>
      <c r="P779" s="79" t="str">
        <f>IFERROR(INDEX(all[سعر البيع],MATCH(SMALL($L$2:$L$3995,ROWS($P$2:P779)),$L$2:$L$3995,0)),"")</f>
        <v/>
      </c>
    </row>
    <row r="780" spans="1:16" x14ac:dyDescent="0.2">
      <c r="A780" s="71"/>
      <c r="B780" s="69"/>
      <c r="C780" s="69"/>
      <c r="D780" s="70"/>
      <c r="F780" s="77" t="str">
        <f>IFERROR(INDEX(all[اسم الصنف],MATCH(SMALL($I$2:$I$3995,ROWS($F$2:F780)),$I$2:$I$3995,0)),"")</f>
        <v/>
      </c>
      <c r="G780" s="78" t="str">
        <f>IFERROR(IF(SEARCH(بحث!$L$4,all[الشركة])&gt;0,ROW(G780),""),"")</f>
        <v/>
      </c>
      <c r="H780" s="78" t="str">
        <f>IFERROR(INDEX(all[الشركة],MATCH(SMALL($G$2:$G$3995,ROWS($H$2:H780)),$G$2:$G$3995,0)),"")</f>
        <v/>
      </c>
      <c r="I780" s="78" t="str">
        <f>IFERROR(IF(SEARCH(بحث!$L$4,all[الشركة])&gt;0,ROW(G780),""),"")</f>
        <v/>
      </c>
      <c r="J780" s="78" t="str">
        <f>IFERROR(INDEX(all[الباركود],MATCH(SMALL($I$2:$I$3995,ROWS($J$2:J780)),$I$2:$I$3995,0)),"")</f>
        <v/>
      </c>
      <c r="K780" s="79" t="str">
        <f>IFERROR(INDEX(all[سعر البيع],MATCH(SMALL($I$2:$I$3995,ROWS($K$2:K780)),$I$2:$I$3995,0)),"")</f>
        <v/>
      </c>
      <c r="L780" s="77" t="str">
        <f>IFERROR(IF(SEARCH(بحث!$D$4,all[اسم الصنف])&gt;0,ROW(L780),""),"")</f>
        <v/>
      </c>
      <c r="M780" s="78" t="str">
        <f>IFERROR(INDEX(all[اسم الصنف],MATCH(SMALL($L$2:$L$3995,ROWS($M$2:M780)),$L$2:$L$3995,0)),"")</f>
        <v/>
      </c>
      <c r="N780" s="78" t="str">
        <f>IFERROR(INDEX(all[الباركود],MATCH(SMALL($L$2:$L$3995,ROWS($N$2:N780)),$L$2:$L$3995,0)),"")</f>
        <v/>
      </c>
      <c r="O780" s="78" t="str">
        <f>IFERROR(INDEX(all[الشركة],MATCH(SMALL($L$2:$L$3995,ROWS($O$2:O780)),$L$2:$L$3995,0)),"")</f>
        <v/>
      </c>
      <c r="P780" s="79" t="str">
        <f>IFERROR(INDEX(all[سعر البيع],MATCH(SMALL($L$2:$L$3995,ROWS($P$2:P780)),$L$2:$L$3995,0)),"")</f>
        <v/>
      </c>
    </row>
    <row r="781" spans="1:16" x14ac:dyDescent="0.2">
      <c r="A781" s="71"/>
      <c r="B781" s="69"/>
      <c r="C781" s="69"/>
      <c r="D781" s="70"/>
      <c r="F781" s="77" t="str">
        <f>IFERROR(INDEX(all[اسم الصنف],MATCH(SMALL($I$2:$I$3995,ROWS($F$2:F781)),$I$2:$I$3995,0)),"")</f>
        <v/>
      </c>
      <c r="G781" s="78" t="str">
        <f>IFERROR(IF(SEARCH(بحث!$L$4,all[الشركة])&gt;0,ROW(G781),""),"")</f>
        <v/>
      </c>
      <c r="H781" s="78" t="str">
        <f>IFERROR(INDEX(all[الشركة],MATCH(SMALL($G$2:$G$3995,ROWS($H$2:H781)),$G$2:$G$3995,0)),"")</f>
        <v/>
      </c>
      <c r="I781" s="78" t="str">
        <f>IFERROR(IF(SEARCH(بحث!$L$4,all[الشركة])&gt;0,ROW(G781),""),"")</f>
        <v/>
      </c>
      <c r="J781" s="78" t="str">
        <f>IFERROR(INDEX(all[الباركود],MATCH(SMALL($I$2:$I$3995,ROWS($J$2:J781)),$I$2:$I$3995,0)),"")</f>
        <v/>
      </c>
      <c r="K781" s="79" t="str">
        <f>IFERROR(INDEX(all[سعر البيع],MATCH(SMALL($I$2:$I$3995,ROWS($K$2:K781)),$I$2:$I$3995,0)),"")</f>
        <v/>
      </c>
      <c r="L781" s="77" t="str">
        <f>IFERROR(IF(SEARCH(بحث!$D$4,all[اسم الصنف])&gt;0,ROW(L781),""),"")</f>
        <v/>
      </c>
      <c r="M781" s="78" t="str">
        <f>IFERROR(INDEX(all[اسم الصنف],MATCH(SMALL($L$2:$L$3995,ROWS($M$2:M781)),$L$2:$L$3995,0)),"")</f>
        <v/>
      </c>
      <c r="N781" s="78" t="str">
        <f>IFERROR(INDEX(all[الباركود],MATCH(SMALL($L$2:$L$3995,ROWS($N$2:N781)),$L$2:$L$3995,0)),"")</f>
        <v/>
      </c>
      <c r="O781" s="78" t="str">
        <f>IFERROR(INDEX(all[الشركة],MATCH(SMALL($L$2:$L$3995,ROWS($O$2:O781)),$L$2:$L$3995,0)),"")</f>
        <v/>
      </c>
      <c r="P781" s="79" t="str">
        <f>IFERROR(INDEX(all[سعر البيع],MATCH(SMALL($L$2:$L$3995,ROWS($P$2:P781)),$L$2:$L$3995,0)),"")</f>
        <v/>
      </c>
    </row>
    <row r="782" spans="1:16" x14ac:dyDescent="0.2">
      <c r="A782" s="71"/>
      <c r="B782" s="69"/>
      <c r="C782" s="69"/>
      <c r="D782" s="70"/>
      <c r="F782" s="77" t="str">
        <f>IFERROR(INDEX(all[اسم الصنف],MATCH(SMALL($I$2:$I$3995,ROWS($F$2:F782)),$I$2:$I$3995,0)),"")</f>
        <v/>
      </c>
      <c r="G782" s="78" t="str">
        <f>IFERROR(IF(SEARCH(بحث!$L$4,all[الشركة])&gt;0,ROW(G782),""),"")</f>
        <v/>
      </c>
      <c r="H782" s="78" t="str">
        <f>IFERROR(INDEX(all[الشركة],MATCH(SMALL($G$2:$G$3995,ROWS($H$2:H782)),$G$2:$G$3995,0)),"")</f>
        <v/>
      </c>
      <c r="I782" s="78" t="str">
        <f>IFERROR(IF(SEARCH(بحث!$L$4,all[الشركة])&gt;0,ROW(G782),""),"")</f>
        <v/>
      </c>
      <c r="J782" s="78" t="str">
        <f>IFERROR(INDEX(all[الباركود],MATCH(SMALL($I$2:$I$3995,ROWS($J$2:J782)),$I$2:$I$3995,0)),"")</f>
        <v/>
      </c>
      <c r="K782" s="79" t="str">
        <f>IFERROR(INDEX(all[سعر البيع],MATCH(SMALL($I$2:$I$3995,ROWS($K$2:K782)),$I$2:$I$3995,0)),"")</f>
        <v/>
      </c>
      <c r="L782" s="77" t="str">
        <f>IFERROR(IF(SEARCH(بحث!$D$4,all[اسم الصنف])&gt;0,ROW(L782),""),"")</f>
        <v/>
      </c>
      <c r="M782" s="78" t="str">
        <f>IFERROR(INDEX(all[اسم الصنف],MATCH(SMALL($L$2:$L$3995,ROWS($M$2:M782)),$L$2:$L$3995,0)),"")</f>
        <v/>
      </c>
      <c r="N782" s="78" t="str">
        <f>IFERROR(INDEX(all[الباركود],MATCH(SMALL($L$2:$L$3995,ROWS($N$2:N782)),$L$2:$L$3995,0)),"")</f>
        <v/>
      </c>
      <c r="O782" s="78" t="str">
        <f>IFERROR(INDEX(all[الشركة],MATCH(SMALL($L$2:$L$3995,ROWS($O$2:O782)),$L$2:$L$3995,0)),"")</f>
        <v/>
      </c>
      <c r="P782" s="79" t="str">
        <f>IFERROR(INDEX(all[سعر البيع],MATCH(SMALL($L$2:$L$3995,ROWS($P$2:P782)),$L$2:$L$3995,0)),"")</f>
        <v/>
      </c>
    </row>
    <row r="783" spans="1:16" x14ac:dyDescent="0.2">
      <c r="A783" s="71"/>
      <c r="B783" s="69"/>
      <c r="C783" s="69"/>
      <c r="D783" s="70"/>
      <c r="F783" s="77" t="str">
        <f>IFERROR(INDEX(all[اسم الصنف],MATCH(SMALL($I$2:$I$3995,ROWS($F$2:F783)),$I$2:$I$3995,0)),"")</f>
        <v/>
      </c>
      <c r="G783" s="78" t="str">
        <f>IFERROR(IF(SEARCH(بحث!$L$4,all[الشركة])&gt;0,ROW(G783),""),"")</f>
        <v/>
      </c>
      <c r="H783" s="78" t="str">
        <f>IFERROR(INDEX(all[الشركة],MATCH(SMALL($G$2:$G$3995,ROWS($H$2:H783)),$G$2:$G$3995,0)),"")</f>
        <v/>
      </c>
      <c r="I783" s="78" t="str">
        <f>IFERROR(IF(SEARCH(بحث!$L$4,all[الشركة])&gt;0,ROW(G783),""),"")</f>
        <v/>
      </c>
      <c r="J783" s="78" t="str">
        <f>IFERROR(INDEX(all[الباركود],MATCH(SMALL($I$2:$I$3995,ROWS($J$2:J783)),$I$2:$I$3995,0)),"")</f>
        <v/>
      </c>
      <c r="K783" s="79" t="str">
        <f>IFERROR(INDEX(all[سعر البيع],MATCH(SMALL($I$2:$I$3995,ROWS($K$2:K783)),$I$2:$I$3995,0)),"")</f>
        <v/>
      </c>
      <c r="L783" s="77" t="str">
        <f>IFERROR(IF(SEARCH(بحث!$D$4,all[اسم الصنف])&gt;0,ROW(L783),""),"")</f>
        <v/>
      </c>
      <c r="M783" s="78" t="str">
        <f>IFERROR(INDEX(all[اسم الصنف],MATCH(SMALL($L$2:$L$3995,ROWS($M$2:M783)),$L$2:$L$3995,0)),"")</f>
        <v/>
      </c>
      <c r="N783" s="78" t="str">
        <f>IFERROR(INDEX(all[الباركود],MATCH(SMALL($L$2:$L$3995,ROWS($N$2:N783)),$L$2:$L$3995,0)),"")</f>
        <v/>
      </c>
      <c r="O783" s="78" t="str">
        <f>IFERROR(INDEX(all[الشركة],MATCH(SMALL($L$2:$L$3995,ROWS($O$2:O783)),$L$2:$L$3995,0)),"")</f>
        <v/>
      </c>
      <c r="P783" s="79" t="str">
        <f>IFERROR(INDEX(all[سعر البيع],MATCH(SMALL($L$2:$L$3995,ROWS($P$2:P783)),$L$2:$L$3995,0)),"")</f>
        <v/>
      </c>
    </row>
    <row r="784" spans="1:16" x14ac:dyDescent="0.2">
      <c r="A784" s="71" t="str">
        <f>[1]All!E789</f>
        <v>3111</v>
      </c>
      <c r="B784" s="69" t="str">
        <f>[1]All!F789</f>
        <v>كرتونه ورنيش لوكس ميدو ×ك</v>
      </c>
      <c r="C784" s="69" t="str">
        <f>[1]All!G789</f>
        <v>ميدو</v>
      </c>
      <c r="D784" s="70">
        <f>[1]All!H789</f>
        <v>250.8</v>
      </c>
      <c r="F784" s="77" t="str">
        <f>IFERROR(INDEX(all[اسم الصنف],MATCH(SMALL($I$2:$I$3995,ROWS($F$2:F784)),$I$2:$I$3995,0)),"")</f>
        <v/>
      </c>
      <c r="G784" s="78" t="str">
        <f>IFERROR(IF(SEARCH(بحث!$L$4,all[الشركة])&gt;0,ROW(G784),""),"")</f>
        <v/>
      </c>
      <c r="H784" s="78" t="str">
        <f>IFERROR(INDEX(all[الشركة],MATCH(SMALL($G$2:$G$3995,ROWS($H$2:H784)),$G$2:$G$3995,0)),"")</f>
        <v/>
      </c>
      <c r="I784" s="78" t="str">
        <f>IFERROR(IF(SEARCH(بحث!$L$4,all[الشركة])&gt;0,ROW(G784),""),"")</f>
        <v/>
      </c>
      <c r="J784" s="78" t="str">
        <f>IFERROR(INDEX(all[الباركود],MATCH(SMALL($I$2:$I$3995,ROWS($J$2:J784)),$I$2:$I$3995,0)),"")</f>
        <v/>
      </c>
      <c r="K784" s="79" t="str">
        <f>IFERROR(INDEX(all[سعر البيع],MATCH(SMALL($I$2:$I$3995,ROWS($K$2:K784)),$I$2:$I$3995,0)),"")</f>
        <v/>
      </c>
      <c r="L784" s="77" t="str">
        <f>IFERROR(IF(SEARCH(بحث!$D$4,all[اسم الصنف])&gt;0,ROW(L784),""),"")</f>
        <v/>
      </c>
      <c r="M784" s="78" t="str">
        <f>IFERROR(INDEX(all[اسم الصنف],MATCH(SMALL($L$2:$L$3995,ROWS($M$2:M784)),$L$2:$L$3995,0)),"")</f>
        <v/>
      </c>
      <c r="N784" s="78" t="str">
        <f>IFERROR(INDEX(all[الباركود],MATCH(SMALL($L$2:$L$3995,ROWS($N$2:N784)),$L$2:$L$3995,0)),"")</f>
        <v/>
      </c>
      <c r="O784" s="78" t="str">
        <f>IFERROR(INDEX(all[الشركة],MATCH(SMALL($L$2:$L$3995,ROWS($O$2:O784)),$L$2:$L$3995,0)),"")</f>
        <v/>
      </c>
      <c r="P784" s="79" t="str">
        <f>IFERROR(INDEX(all[سعر البيع],MATCH(SMALL($L$2:$L$3995,ROWS($P$2:P784)),$L$2:$L$3995,0)),"")</f>
        <v/>
      </c>
    </row>
    <row r="785" spans="1:16" x14ac:dyDescent="0.2">
      <c r="A785" s="71"/>
      <c r="B785" s="69"/>
      <c r="C785" s="69"/>
      <c r="D785" s="70"/>
      <c r="F785" s="77" t="str">
        <f>IFERROR(INDEX(all[اسم الصنف],MATCH(SMALL($I$2:$I$3995,ROWS($F$2:F785)),$I$2:$I$3995,0)),"")</f>
        <v/>
      </c>
      <c r="G785" s="78" t="str">
        <f>IFERROR(IF(SEARCH(بحث!$L$4,all[الشركة])&gt;0,ROW(G785),""),"")</f>
        <v/>
      </c>
      <c r="H785" s="78" t="str">
        <f>IFERROR(INDEX(all[الشركة],MATCH(SMALL($G$2:$G$3995,ROWS($H$2:H785)),$G$2:$G$3995,0)),"")</f>
        <v/>
      </c>
      <c r="I785" s="78" t="str">
        <f>IFERROR(IF(SEARCH(بحث!$L$4,all[الشركة])&gt;0,ROW(G785),""),"")</f>
        <v/>
      </c>
      <c r="J785" s="78" t="str">
        <f>IFERROR(INDEX(all[الباركود],MATCH(SMALL($I$2:$I$3995,ROWS($J$2:J785)),$I$2:$I$3995,0)),"")</f>
        <v/>
      </c>
      <c r="K785" s="79" t="str">
        <f>IFERROR(INDEX(all[سعر البيع],MATCH(SMALL($I$2:$I$3995,ROWS($K$2:K785)),$I$2:$I$3995,0)),"")</f>
        <v/>
      </c>
      <c r="L785" s="77" t="str">
        <f>IFERROR(IF(SEARCH(بحث!$D$4,all[اسم الصنف])&gt;0,ROW(L785),""),"")</f>
        <v/>
      </c>
      <c r="M785" s="78" t="str">
        <f>IFERROR(INDEX(all[اسم الصنف],MATCH(SMALL($L$2:$L$3995,ROWS($M$2:M785)),$L$2:$L$3995,0)),"")</f>
        <v/>
      </c>
      <c r="N785" s="78" t="str">
        <f>IFERROR(INDEX(all[الباركود],MATCH(SMALL($L$2:$L$3995,ROWS($N$2:N785)),$L$2:$L$3995,0)),"")</f>
        <v/>
      </c>
      <c r="O785" s="78" t="str">
        <f>IFERROR(INDEX(all[الشركة],MATCH(SMALL($L$2:$L$3995,ROWS($O$2:O785)),$L$2:$L$3995,0)),"")</f>
        <v/>
      </c>
      <c r="P785" s="79" t="str">
        <f>IFERROR(INDEX(all[سعر البيع],MATCH(SMALL($L$2:$L$3995,ROWS($P$2:P785)),$L$2:$L$3995,0)),"")</f>
        <v/>
      </c>
    </row>
    <row r="786" spans="1:16" x14ac:dyDescent="0.2">
      <c r="A786" s="71" t="str">
        <f>[1]All!E791</f>
        <v>3113</v>
      </c>
      <c r="B786" s="69" t="str">
        <f>[1]All!F791</f>
        <v>كرتونه مط ابيض يونايتد ×ك</v>
      </c>
      <c r="C786" s="69" t="str">
        <f>[1]All!G791</f>
        <v>يونايتد</v>
      </c>
      <c r="D786" s="70">
        <f>[1]All!H791</f>
        <v>206</v>
      </c>
      <c r="F786" s="77" t="str">
        <f>IFERROR(INDEX(all[اسم الصنف],MATCH(SMALL($I$2:$I$3995,ROWS($F$2:F786)),$I$2:$I$3995,0)),"")</f>
        <v/>
      </c>
      <c r="G786" s="78" t="str">
        <f>IFERROR(IF(SEARCH(بحث!$L$4,all[الشركة])&gt;0,ROW(G786),""),"")</f>
        <v/>
      </c>
      <c r="H786" s="78" t="str">
        <f>IFERROR(INDEX(all[الشركة],MATCH(SMALL($G$2:$G$3995,ROWS($H$2:H786)),$G$2:$G$3995,0)),"")</f>
        <v/>
      </c>
      <c r="I786" s="78" t="str">
        <f>IFERROR(IF(SEARCH(بحث!$L$4,all[الشركة])&gt;0,ROW(G786),""),"")</f>
        <v/>
      </c>
      <c r="J786" s="78" t="str">
        <f>IFERROR(INDEX(all[الباركود],MATCH(SMALL($I$2:$I$3995,ROWS($J$2:J786)),$I$2:$I$3995,0)),"")</f>
        <v/>
      </c>
      <c r="K786" s="79" t="str">
        <f>IFERROR(INDEX(all[سعر البيع],MATCH(SMALL($I$2:$I$3995,ROWS($K$2:K786)),$I$2:$I$3995,0)),"")</f>
        <v/>
      </c>
      <c r="L786" s="77" t="str">
        <f>IFERROR(IF(SEARCH(بحث!$D$4,all[اسم الصنف])&gt;0,ROW(L786),""),"")</f>
        <v/>
      </c>
      <c r="M786" s="78" t="str">
        <f>IFERROR(INDEX(all[اسم الصنف],MATCH(SMALL($L$2:$L$3995,ROWS($M$2:M786)),$L$2:$L$3995,0)),"")</f>
        <v/>
      </c>
      <c r="N786" s="78" t="str">
        <f>IFERROR(INDEX(all[الباركود],MATCH(SMALL($L$2:$L$3995,ROWS($N$2:N786)),$L$2:$L$3995,0)),"")</f>
        <v/>
      </c>
      <c r="O786" s="78" t="str">
        <f>IFERROR(INDEX(all[الشركة],MATCH(SMALL($L$2:$L$3995,ROWS($O$2:O786)),$L$2:$L$3995,0)),"")</f>
        <v/>
      </c>
      <c r="P786" s="79" t="str">
        <f>IFERROR(INDEX(all[سعر البيع],MATCH(SMALL($L$2:$L$3995,ROWS($P$2:P786)),$L$2:$L$3995,0)),"")</f>
        <v/>
      </c>
    </row>
    <row r="787" spans="1:16" x14ac:dyDescent="0.2">
      <c r="A787" s="71" t="str">
        <f>[1]All!E792</f>
        <v>3114</v>
      </c>
      <c r="B787" s="69" t="str">
        <f>[1]All!F792</f>
        <v>كرتونه مط عسلي يونايتد ×ك</v>
      </c>
      <c r="C787" s="69" t="str">
        <f>[1]All!G792</f>
        <v>يونايتد</v>
      </c>
      <c r="D787" s="70">
        <f>[1]All!H792</f>
        <v>159</v>
      </c>
      <c r="F787" s="77" t="str">
        <f>IFERROR(INDEX(all[اسم الصنف],MATCH(SMALL($I$2:$I$3995,ROWS($F$2:F787)),$I$2:$I$3995,0)),"")</f>
        <v/>
      </c>
      <c r="G787" s="78" t="str">
        <f>IFERROR(IF(SEARCH(بحث!$L$4,all[الشركة])&gt;0,ROW(G787),""),"")</f>
        <v/>
      </c>
      <c r="H787" s="78" t="str">
        <f>IFERROR(INDEX(all[الشركة],MATCH(SMALL($G$2:$G$3995,ROWS($H$2:H787)),$G$2:$G$3995,0)),"")</f>
        <v/>
      </c>
      <c r="I787" s="78" t="str">
        <f>IFERROR(IF(SEARCH(بحث!$L$4,all[الشركة])&gt;0,ROW(G787),""),"")</f>
        <v/>
      </c>
      <c r="J787" s="78" t="str">
        <f>IFERROR(INDEX(all[الباركود],MATCH(SMALL($I$2:$I$3995,ROWS($J$2:J787)),$I$2:$I$3995,0)),"")</f>
        <v/>
      </c>
      <c r="K787" s="79" t="str">
        <f>IFERROR(INDEX(all[سعر البيع],MATCH(SMALL($I$2:$I$3995,ROWS($K$2:K787)),$I$2:$I$3995,0)),"")</f>
        <v/>
      </c>
      <c r="L787" s="77" t="str">
        <f>IFERROR(IF(SEARCH(بحث!$D$4,all[اسم الصنف])&gt;0,ROW(L787),""),"")</f>
        <v/>
      </c>
      <c r="M787" s="78" t="str">
        <f>IFERROR(INDEX(all[اسم الصنف],MATCH(SMALL($L$2:$L$3995,ROWS($M$2:M787)),$L$2:$L$3995,0)),"")</f>
        <v/>
      </c>
      <c r="N787" s="78" t="str">
        <f>IFERROR(INDEX(all[الباركود],MATCH(SMALL($L$2:$L$3995,ROWS($N$2:N787)),$L$2:$L$3995,0)),"")</f>
        <v/>
      </c>
      <c r="O787" s="78" t="str">
        <f>IFERROR(INDEX(all[الشركة],MATCH(SMALL($L$2:$L$3995,ROWS($O$2:O787)),$L$2:$L$3995,0)),"")</f>
        <v/>
      </c>
      <c r="P787" s="79" t="str">
        <f>IFERROR(INDEX(all[سعر البيع],MATCH(SMALL($L$2:$L$3995,ROWS($P$2:P787)),$L$2:$L$3995,0)),"")</f>
        <v/>
      </c>
    </row>
    <row r="788" spans="1:16" x14ac:dyDescent="0.2">
      <c r="A788" s="71"/>
      <c r="B788" s="69"/>
      <c r="C788" s="69"/>
      <c r="D788" s="70"/>
      <c r="F788" s="77" t="str">
        <f>IFERROR(INDEX(all[اسم الصنف],MATCH(SMALL($I$2:$I$3995,ROWS($F$2:F788)),$I$2:$I$3995,0)),"")</f>
        <v/>
      </c>
      <c r="G788" s="78" t="str">
        <f>IFERROR(IF(SEARCH(بحث!$L$4,all[الشركة])&gt;0,ROW(G788),""),"")</f>
        <v/>
      </c>
      <c r="H788" s="78" t="str">
        <f>IFERROR(INDEX(all[الشركة],MATCH(SMALL($G$2:$G$3995,ROWS($H$2:H788)),$G$2:$G$3995,0)),"")</f>
        <v/>
      </c>
      <c r="I788" s="78" t="str">
        <f>IFERROR(IF(SEARCH(بحث!$L$4,all[الشركة])&gt;0,ROW(G788),""),"")</f>
        <v/>
      </c>
      <c r="J788" s="78" t="str">
        <f>IFERROR(INDEX(all[الباركود],MATCH(SMALL($I$2:$I$3995,ROWS($J$2:J788)),$I$2:$I$3995,0)),"")</f>
        <v/>
      </c>
      <c r="K788" s="79" t="str">
        <f>IFERROR(INDEX(all[سعر البيع],MATCH(SMALL($I$2:$I$3995,ROWS($K$2:K788)),$I$2:$I$3995,0)),"")</f>
        <v/>
      </c>
      <c r="L788" s="77" t="str">
        <f>IFERROR(IF(SEARCH(بحث!$D$4,all[اسم الصنف])&gt;0,ROW(L788),""),"")</f>
        <v/>
      </c>
      <c r="M788" s="78" t="str">
        <f>IFERROR(INDEX(all[اسم الصنف],MATCH(SMALL($L$2:$L$3995,ROWS($M$2:M788)),$L$2:$L$3995,0)),"")</f>
        <v/>
      </c>
      <c r="N788" s="78" t="str">
        <f>IFERROR(INDEX(all[الباركود],MATCH(SMALL($L$2:$L$3995,ROWS($N$2:N788)),$L$2:$L$3995,0)),"")</f>
        <v/>
      </c>
      <c r="O788" s="78" t="str">
        <f>IFERROR(INDEX(all[الشركة],MATCH(SMALL($L$2:$L$3995,ROWS($O$2:O788)),$L$2:$L$3995,0)),"")</f>
        <v/>
      </c>
      <c r="P788" s="79" t="str">
        <f>IFERROR(INDEX(all[سعر البيع],MATCH(SMALL($L$2:$L$3995,ROWS($P$2:P788)),$L$2:$L$3995,0)),"")</f>
        <v/>
      </c>
    </row>
    <row r="789" spans="1:16" x14ac:dyDescent="0.2">
      <c r="A789" s="71"/>
      <c r="B789" s="69"/>
      <c r="C789" s="69"/>
      <c r="D789" s="70"/>
      <c r="F789" s="77" t="str">
        <f>IFERROR(INDEX(all[اسم الصنف],MATCH(SMALL($I$2:$I$3995,ROWS($F$2:F789)),$I$2:$I$3995,0)),"")</f>
        <v/>
      </c>
      <c r="G789" s="78" t="str">
        <f>IFERROR(IF(SEARCH(بحث!$L$4,all[الشركة])&gt;0,ROW(G789),""),"")</f>
        <v/>
      </c>
      <c r="H789" s="78" t="str">
        <f>IFERROR(INDEX(all[الشركة],MATCH(SMALL($G$2:$G$3995,ROWS($H$2:H789)),$G$2:$G$3995,0)),"")</f>
        <v/>
      </c>
      <c r="I789" s="78" t="str">
        <f>IFERROR(IF(SEARCH(بحث!$L$4,all[الشركة])&gt;0,ROW(G789),""),"")</f>
        <v/>
      </c>
      <c r="J789" s="78" t="str">
        <f>IFERROR(INDEX(all[الباركود],MATCH(SMALL($I$2:$I$3995,ROWS($J$2:J789)),$I$2:$I$3995,0)),"")</f>
        <v/>
      </c>
      <c r="K789" s="79" t="str">
        <f>IFERROR(INDEX(all[سعر البيع],MATCH(SMALL($I$2:$I$3995,ROWS($K$2:K789)),$I$2:$I$3995,0)),"")</f>
        <v/>
      </c>
      <c r="L789" s="77" t="str">
        <f>IFERROR(IF(SEARCH(بحث!$D$4,all[اسم الصنف])&gt;0,ROW(L789),""),"")</f>
        <v/>
      </c>
      <c r="M789" s="78" t="str">
        <f>IFERROR(INDEX(all[اسم الصنف],MATCH(SMALL($L$2:$L$3995,ROWS($M$2:M789)),$L$2:$L$3995,0)),"")</f>
        <v/>
      </c>
      <c r="N789" s="78" t="str">
        <f>IFERROR(INDEX(all[الباركود],MATCH(SMALL($L$2:$L$3995,ROWS($N$2:N789)),$L$2:$L$3995,0)),"")</f>
        <v/>
      </c>
      <c r="O789" s="78" t="str">
        <f>IFERROR(INDEX(all[الشركة],MATCH(SMALL($L$2:$L$3995,ROWS($O$2:O789)),$L$2:$L$3995,0)),"")</f>
        <v/>
      </c>
      <c r="P789" s="79" t="str">
        <f>IFERROR(INDEX(all[سعر البيع],MATCH(SMALL($L$2:$L$3995,ROWS($P$2:P789)),$L$2:$L$3995,0)),"")</f>
        <v/>
      </c>
    </row>
    <row r="790" spans="1:16" x14ac:dyDescent="0.2">
      <c r="A790" s="71"/>
      <c r="B790" s="69"/>
      <c r="C790" s="69"/>
      <c r="D790" s="70"/>
      <c r="F790" s="77" t="str">
        <f>IFERROR(INDEX(all[اسم الصنف],MATCH(SMALL($I$2:$I$3995,ROWS($F$2:F790)),$I$2:$I$3995,0)),"")</f>
        <v/>
      </c>
      <c r="G790" s="78" t="str">
        <f>IFERROR(IF(SEARCH(بحث!$L$4,all[الشركة])&gt;0,ROW(G790),""),"")</f>
        <v/>
      </c>
      <c r="H790" s="78" t="str">
        <f>IFERROR(INDEX(all[الشركة],MATCH(SMALL($G$2:$G$3995,ROWS($H$2:H790)),$G$2:$G$3995,0)),"")</f>
        <v/>
      </c>
      <c r="I790" s="78" t="str">
        <f>IFERROR(IF(SEARCH(بحث!$L$4,all[الشركة])&gt;0,ROW(G790),""),"")</f>
        <v/>
      </c>
      <c r="J790" s="78" t="str">
        <f>IFERROR(INDEX(all[الباركود],MATCH(SMALL($I$2:$I$3995,ROWS($J$2:J790)),$I$2:$I$3995,0)),"")</f>
        <v/>
      </c>
      <c r="K790" s="79" t="str">
        <f>IFERROR(INDEX(all[سعر البيع],MATCH(SMALL($I$2:$I$3995,ROWS($K$2:K790)),$I$2:$I$3995,0)),"")</f>
        <v/>
      </c>
      <c r="L790" s="77" t="str">
        <f>IFERROR(IF(SEARCH(بحث!$D$4,all[اسم الصنف])&gt;0,ROW(L790),""),"")</f>
        <v/>
      </c>
      <c r="M790" s="78" t="str">
        <f>IFERROR(INDEX(all[اسم الصنف],MATCH(SMALL($L$2:$L$3995,ROWS($M$2:M790)),$L$2:$L$3995,0)),"")</f>
        <v/>
      </c>
      <c r="N790" s="78" t="str">
        <f>IFERROR(INDEX(all[الباركود],MATCH(SMALL($L$2:$L$3995,ROWS($N$2:N790)),$L$2:$L$3995,0)),"")</f>
        <v/>
      </c>
      <c r="O790" s="78" t="str">
        <f>IFERROR(INDEX(all[الشركة],MATCH(SMALL($L$2:$L$3995,ROWS($O$2:O790)),$L$2:$L$3995,0)),"")</f>
        <v/>
      </c>
      <c r="P790" s="79" t="str">
        <f>IFERROR(INDEX(all[سعر البيع],MATCH(SMALL($L$2:$L$3995,ROWS($P$2:P790)),$L$2:$L$3995,0)),"")</f>
        <v/>
      </c>
    </row>
    <row r="791" spans="1:16" x14ac:dyDescent="0.2">
      <c r="A791" s="71"/>
      <c r="B791" s="69"/>
      <c r="C791" s="69"/>
      <c r="D791" s="70"/>
      <c r="F791" s="77" t="str">
        <f>IFERROR(INDEX(all[اسم الصنف],MATCH(SMALL($I$2:$I$3995,ROWS($F$2:F791)),$I$2:$I$3995,0)),"")</f>
        <v/>
      </c>
      <c r="G791" s="78" t="str">
        <f>IFERROR(IF(SEARCH(بحث!$L$4,all[الشركة])&gt;0,ROW(G791),""),"")</f>
        <v/>
      </c>
      <c r="H791" s="78" t="str">
        <f>IFERROR(INDEX(all[الشركة],MATCH(SMALL($G$2:$G$3995,ROWS($H$2:H791)),$G$2:$G$3995,0)),"")</f>
        <v/>
      </c>
      <c r="I791" s="78" t="str">
        <f>IFERROR(IF(SEARCH(بحث!$L$4,all[الشركة])&gt;0,ROW(G791),""),"")</f>
        <v/>
      </c>
      <c r="J791" s="78" t="str">
        <f>IFERROR(INDEX(all[الباركود],MATCH(SMALL($I$2:$I$3995,ROWS($J$2:J791)),$I$2:$I$3995,0)),"")</f>
        <v/>
      </c>
      <c r="K791" s="79" t="str">
        <f>IFERROR(INDEX(all[سعر البيع],MATCH(SMALL($I$2:$I$3995,ROWS($K$2:K791)),$I$2:$I$3995,0)),"")</f>
        <v/>
      </c>
      <c r="L791" s="77" t="str">
        <f>IFERROR(IF(SEARCH(بحث!$D$4,all[اسم الصنف])&gt;0,ROW(L791),""),"")</f>
        <v/>
      </c>
      <c r="M791" s="78" t="str">
        <f>IFERROR(INDEX(all[اسم الصنف],MATCH(SMALL($L$2:$L$3995,ROWS($M$2:M791)),$L$2:$L$3995,0)),"")</f>
        <v/>
      </c>
      <c r="N791" s="78" t="str">
        <f>IFERROR(INDEX(all[الباركود],MATCH(SMALL($L$2:$L$3995,ROWS($N$2:N791)),$L$2:$L$3995,0)),"")</f>
        <v/>
      </c>
      <c r="O791" s="78" t="str">
        <f>IFERROR(INDEX(all[الشركة],MATCH(SMALL($L$2:$L$3995,ROWS($O$2:O791)),$L$2:$L$3995,0)),"")</f>
        <v/>
      </c>
      <c r="P791" s="79" t="str">
        <f>IFERROR(INDEX(all[سعر البيع],MATCH(SMALL($L$2:$L$3995,ROWS($P$2:P791)),$L$2:$L$3995,0)),"")</f>
        <v/>
      </c>
    </row>
    <row r="792" spans="1:16" x14ac:dyDescent="0.2">
      <c r="A792" s="71"/>
      <c r="B792" s="69"/>
      <c r="C792" s="69"/>
      <c r="D792" s="70"/>
      <c r="F792" s="77" t="str">
        <f>IFERROR(INDEX(all[اسم الصنف],MATCH(SMALL($I$2:$I$3995,ROWS($F$2:F792)),$I$2:$I$3995,0)),"")</f>
        <v/>
      </c>
      <c r="G792" s="78" t="str">
        <f>IFERROR(IF(SEARCH(بحث!$L$4,all[الشركة])&gt;0,ROW(G792),""),"")</f>
        <v/>
      </c>
      <c r="H792" s="78" t="str">
        <f>IFERROR(INDEX(all[الشركة],MATCH(SMALL($G$2:$G$3995,ROWS($H$2:H792)),$G$2:$G$3995,0)),"")</f>
        <v/>
      </c>
      <c r="I792" s="78" t="str">
        <f>IFERROR(IF(SEARCH(بحث!$L$4,all[الشركة])&gt;0,ROW(G792),""),"")</f>
        <v/>
      </c>
      <c r="J792" s="78" t="str">
        <f>IFERROR(INDEX(all[الباركود],MATCH(SMALL($I$2:$I$3995,ROWS($J$2:J792)),$I$2:$I$3995,0)),"")</f>
        <v/>
      </c>
      <c r="K792" s="79" t="str">
        <f>IFERROR(INDEX(all[سعر البيع],MATCH(SMALL($I$2:$I$3995,ROWS($K$2:K792)),$I$2:$I$3995,0)),"")</f>
        <v/>
      </c>
      <c r="L792" s="77" t="str">
        <f>IFERROR(IF(SEARCH(بحث!$D$4,all[اسم الصنف])&gt;0,ROW(L792),""),"")</f>
        <v/>
      </c>
      <c r="M792" s="78" t="str">
        <f>IFERROR(INDEX(all[اسم الصنف],MATCH(SMALL($L$2:$L$3995,ROWS($M$2:M792)),$L$2:$L$3995,0)),"")</f>
        <v/>
      </c>
      <c r="N792" s="78" t="str">
        <f>IFERROR(INDEX(all[الباركود],MATCH(SMALL($L$2:$L$3995,ROWS($N$2:N792)),$L$2:$L$3995,0)),"")</f>
        <v/>
      </c>
      <c r="O792" s="78" t="str">
        <f>IFERROR(INDEX(all[الشركة],MATCH(SMALL($L$2:$L$3995,ROWS($O$2:O792)),$L$2:$L$3995,0)),"")</f>
        <v/>
      </c>
      <c r="P792" s="79" t="str">
        <f>IFERROR(INDEX(all[سعر البيع],MATCH(SMALL($L$2:$L$3995,ROWS($P$2:P792)),$L$2:$L$3995,0)),"")</f>
        <v/>
      </c>
    </row>
    <row r="793" spans="1:16" x14ac:dyDescent="0.2">
      <c r="A793" s="71"/>
      <c r="B793" s="69"/>
      <c r="C793" s="69"/>
      <c r="D793" s="70"/>
      <c r="F793" s="77" t="str">
        <f>IFERROR(INDEX(all[اسم الصنف],MATCH(SMALL($I$2:$I$3995,ROWS($F$2:F793)),$I$2:$I$3995,0)),"")</f>
        <v/>
      </c>
      <c r="G793" s="78" t="str">
        <f>IFERROR(IF(SEARCH(بحث!$L$4,all[الشركة])&gt;0,ROW(G793),""),"")</f>
        <v/>
      </c>
      <c r="H793" s="78" t="str">
        <f>IFERROR(INDEX(all[الشركة],MATCH(SMALL($G$2:$G$3995,ROWS($H$2:H793)),$G$2:$G$3995,0)),"")</f>
        <v/>
      </c>
      <c r="I793" s="78" t="str">
        <f>IFERROR(IF(SEARCH(بحث!$L$4,all[الشركة])&gt;0,ROW(G793),""),"")</f>
        <v/>
      </c>
      <c r="J793" s="78" t="str">
        <f>IFERROR(INDEX(all[الباركود],MATCH(SMALL($I$2:$I$3995,ROWS($J$2:J793)),$I$2:$I$3995,0)),"")</f>
        <v/>
      </c>
      <c r="K793" s="79" t="str">
        <f>IFERROR(INDEX(all[سعر البيع],MATCH(SMALL($I$2:$I$3995,ROWS($K$2:K793)),$I$2:$I$3995,0)),"")</f>
        <v/>
      </c>
      <c r="L793" s="77" t="str">
        <f>IFERROR(IF(SEARCH(بحث!$D$4,all[اسم الصنف])&gt;0,ROW(L793),""),"")</f>
        <v/>
      </c>
      <c r="M793" s="78" t="str">
        <f>IFERROR(INDEX(all[اسم الصنف],MATCH(SMALL($L$2:$L$3995,ROWS($M$2:M793)),$L$2:$L$3995,0)),"")</f>
        <v/>
      </c>
      <c r="N793" s="78" t="str">
        <f>IFERROR(INDEX(all[الباركود],MATCH(SMALL($L$2:$L$3995,ROWS($N$2:N793)),$L$2:$L$3995,0)),"")</f>
        <v/>
      </c>
      <c r="O793" s="78" t="str">
        <f>IFERROR(INDEX(all[الشركة],MATCH(SMALL($L$2:$L$3995,ROWS($O$2:O793)),$L$2:$L$3995,0)),"")</f>
        <v/>
      </c>
      <c r="P793" s="79" t="str">
        <f>IFERROR(INDEX(all[سعر البيع],MATCH(SMALL($L$2:$L$3995,ROWS($P$2:P793)),$L$2:$L$3995,0)),"")</f>
        <v/>
      </c>
    </row>
    <row r="794" spans="1:16" x14ac:dyDescent="0.2">
      <c r="A794" s="71"/>
      <c r="B794" s="69"/>
      <c r="C794" s="69"/>
      <c r="D794" s="70"/>
      <c r="F794" s="77" t="str">
        <f>IFERROR(INDEX(all[اسم الصنف],MATCH(SMALL($I$2:$I$3995,ROWS($F$2:F794)),$I$2:$I$3995,0)),"")</f>
        <v/>
      </c>
      <c r="G794" s="78" t="str">
        <f>IFERROR(IF(SEARCH(بحث!$L$4,all[الشركة])&gt;0,ROW(G794),""),"")</f>
        <v/>
      </c>
      <c r="H794" s="78" t="str">
        <f>IFERROR(INDEX(all[الشركة],MATCH(SMALL($G$2:$G$3995,ROWS($H$2:H794)),$G$2:$G$3995,0)),"")</f>
        <v/>
      </c>
      <c r="I794" s="78" t="str">
        <f>IFERROR(IF(SEARCH(بحث!$L$4,all[الشركة])&gt;0,ROW(G794),""),"")</f>
        <v/>
      </c>
      <c r="J794" s="78" t="str">
        <f>IFERROR(INDEX(all[الباركود],MATCH(SMALL($I$2:$I$3995,ROWS($J$2:J794)),$I$2:$I$3995,0)),"")</f>
        <v/>
      </c>
      <c r="K794" s="79" t="str">
        <f>IFERROR(INDEX(all[سعر البيع],MATCH(SMALL($I$2:$I$3995,ROWS($K$2:K794)),$I$2:$I$3995,0)),"")</f>
        <v/>
      </c>
      <c r="L794" s="77" t="str">
        <f>IFERROR(IF(SEARCH(بحث!$D$4,all[اسم الصنف])&gt;0,ROW(L794),""),"")</f>
        <v/>
      </c>
      <c r="M794" s="78" t="str">
        <f>IFERROR(INDEX(all[اسم الصنف],MATCH(SMALL($L$2:$L$3995,ROWS($M$2:M794)),$L$2:$L$3995,0)),"")</f>
        <v/>
      </c>
      <c r="N794" s="78" t="str">
        <f>IFERROR(INDEX(all[الباركود],MATCH(SMALL($L$2:$L$3995,ROWS($N$2:N794)),$L$2:$L$3995,0)),"")</f>
        <v/>
      </c>
      <c r="O794" s="78" t="str">
        <f>IFERROR(INDEX(all[الشركة],MATCH(SMALL($L$2:$L$3995,ROWS($O$2:O794)),$L$2:$L$3995,0)),"")</f>
        <v/>
      </c>
      <c r="P794" s="79" t="str">
        <f>IFERROR(INDEX(all[سعر البيع],MATCH(SMALL($L$2:$L$3995,ROWS($P$2:P794)),$L$2:$L$3995,0)),"")</f>
        <v/>
      </c>
    </row>
    <row r="795" spans="1:16" x14ac:dyDescent="0.2">
      <c r="A795" s="71"/>
      <c r="B795" s="69"/>
      <c r="C795" s="69"/>
      <c r="D795" s="70"/>
      <c r="F795" s="77" t="str">
        <f>IFERROR(INDEX(all[اسم الصنف],MATCH(SMALL($I$2:$I$3995,ROWS($F$2:F795)),$I$2:$I$3995,0)),"")</f>
        <v/>
      </c>
      <c r="G795" s="78" t="str">
        <f>IFERROR(IF(SEARCH(بحث!$L$4,all[الشركة])&gt;0,ROW(G795),""),"")</f>
        <v/>
      </c>
      <c r="H795" s="78" t="str">
        <f>IFERROR(INDEX(all[الشركة],MATCH(SMALL($G$2:$G$3995,ROWS($H$2:H795)),$G$2:$G$3995,0)),"")</f>
        <v/>
      </c>
      <c r="I795" s="78" t="str">
        <f>IFERROR(IF(SEARCH(بحث!$L$4,all[الشركة])&gt;0,ROW(G795),""),"")</f>
        <v/>
      </c>
      <c r="J795" s="78" t="str">
        <f>IFERROR(INDEX(all[الباركود],MATCH(SMALL($I$2:$I$3995,ROWS($J$2:J795)),$I$2:$I$3995,0)),"")</f>
        <v/>
      </c>
      <c r="K795" s="79" t="str">
        <f>IFERROR(INDEX(all[سعر البيع],MATCH(SMALL($I$2:$I$3995,ROWS($K$2:K795)),$I$2:$I$3995,0)),"")</f>
        <v/>
      </c>
      <c r="L795" s="77" t="str">
        <f>IFERROR(IF(SEARCH(بحث!$D$4,all[اسم الصنف])&gt;0,ROW(L795),""),"")</f>
        <v/>
      </c>
      <c r="M795" s="78" t="str">
        <f>IFERROR(INDEX(all[اسم الصنف],MATCH(SMALL($L$2:$L$3995,ROWS($M$2:M795)),$L$2:$L$3995,0)),"")</f>
        <v/>
      </c>
      <c r="N795" s="78" t="str">
        <f>IFERROR(INDEX(all[الباركود],MATCH(SMALL($L$2:$L$3995,ROWS($N$2:N795)),$L$2:$L$3995,0)),"")</f>
        <v/>
      </c>
      <c r="O795" s="78" t="str">
        <f>IFERROR(INDEX(all[الشركة],MATCH(SMALL($L$2:$L$3995,ROWS($O$2:O795)),$L$2:$L$3995,0)),"")</f>
        <v/>
      </c>
      <c r="P795" s="79" t="str">
        <f>IFERROR(INDEX(all[سعر البيع],MATCH(SMALL($L$2:$L$3995,ROWS($P$2:P795)),$L$2:$L$3995,0)),"")</f>
        <v/>
      </c>
    </row>
    <row r="796" spans="1:16" x14ac:dyDescent="0.2">
      <c r="A796" s="71"/>
      <c r="B796" s="69"/>
      <c r="C796" s="69"/>
      <c r="D796" s="70"/>
      <c r="F796" s="77" t="str">
        <f>IFERROR(INDEX(all[اسم الصنف],MATCH(SMALL($I$2:$I$3995,ROWS($F$2:F796)),$I$2:$I$3995,0)),"")</f>
        <v/>
      </c>
      <c r="G796" s="78" t="str">
        <f>IFERROR(IF(SEARCH(بحث!$L$4,all[الشركة])&gt;0,ROW(G796),""),"")</f>
        <v/>
      </c>
      <c r="H796" s="78" t="str">
        <f>IFERROR(INDEX(all[الشركة],MATCH(SMALL($G$2:$G$3995,ROWS($H$2:H796)),$G$2:$G$3995,0)),"")</f>
        <v/>
      </c>
      <c r="I796" s="78" t="str">
        <f>IFERROR(IF(SEARCH(بحث!$L$4,all[الشركة])&gt;0,ROW(G796),""),"")</f>
        <v/>
      </c>
      <c r="J796" s="78" t="str">
        <f>IFERROR(INDEX(all[الباركود],MATCH(SMALL($I$2:$I$3995,ROWS($J$2:J796)),$I$2:$I$3995,0)),"")</f>
        <v/>
      </c>
      <c r="K796" s="79" t="str">
        <f>IFERROR(INDEX(all[سعر البيع],MATCH(SMALL($I$2:$I$3995,ROWS($K$2:K796)),$I$2:$I$3995,0)),"")</f>
        <v/>
      </c>
      <c r="L796" s="77" t="str">
        <f>IFERROR(IF(SEARCH(بحث!$D$4,all[اسم الصنف])&gt;0,ROW(L796),""),"")</f>
        <v/>
      </c>
      <c r="M796" s="78" t="str">
        <f>IFERROR(INDEX(all[اسم الصنف],MATCH(SMALL($L$2:$L$3995,ROWS($M$2:M796)),$L$2:$L$3995,0)),"")</f>
        <v/>
      </c>
      <c r="N796" s="78" t="str">
        <f>IFERROR(INDEX(all[الباركود],MATCH(SMALL($L$2:$L$3995,ROWS($N$2:N796)),$L$2:$L$3995,0)),"")</f>
        <v/>
      </c>
      <c r="O796" s="78" t="str">
        <f>IFERROR(INDEX(all[الشركة],MATCH(SMALL($L$2:$L$3995,ROWS($O$2:O796)),$L$2:$L$3995,0)),"")</f>
        <v/>
      </c>
      <c r="P796" s="79" t="str">
        <f>IFERROR(INDEX(all[سعر البيع],MATCH(SMALL($L$2:$L$3995,ROWS($P$2:P796)),$L$2:$L$3995,0)),"")</f>
        <v/>
      </c>
    </row>
    <row r="797" spans="1:16" x14ac:dyDescent="0.2">
      <c r="A797" s="71"/>
      <c r="B797" s="69"/>
      <c r="C797" s="69"/>
      <c r="D797" s="70"/>
      <c r="F797" s="77" t="str">
        <f>IFERROR(INDEX(all[اسم الصنف],MATCH(SMALL($I$2:$I$3995,ROWS($F$2:F797)),$I$2:$I$3995,0)),"")</f>
        <v/>
      </c>
      <c r="G797" s="78" t="str">
        <f>IFERROR(IF(SEARCH(بحث!$L$4,all[الشركة])&gt;0,ROW(G797),""),"")</f>
        <v/>
      </c>
      <c r="H797" s="78" t="str">
        <f>IFERROR(INDEX(all[الشركة],MATCH(SMALL($G$2:$G$3995,ROWS($H$2:H797)),$G$2:$G$3995,0)),"")</f>
        <v/>
      </c>
      <c r="I797" s="78" t="str">
        <f>IFERROR(IF(SEARCH(بحث!$L$4,all[الشركة])&gt;0,ROW(G797),""),"")</f>
        <v/>
      </c>
      <c r="J797" s="78" t="str">
        <f>IFERROR(INDEX(all[الباركود],MATCH(SMALL($I$2:$I$3995,ROWS($J$2:J797)),$I$2:$I$3995,0)),"")</f>
        <v/>
      </c>
      <c r="K797" s="79" t="str">
        <f>IFERROR(INDEX(all[سعر البيع],MATCH(SMALL($I$2:$I$3995,ROWS($K$2:K797)),$I$2:$I$3995,0)),"")</f>
        <v/>
      </c>
      <c r="L797" s="77" t="str">
        <f>IFERROR(IF(SEARCH(بحث!$D$4,all[اسم الصنف])&gt;0,ROW(L797),""),"")</f>
        <v/>
      </c>
      <c r="M797" s="78" t="str">
        <f>IFERROR(INDEX(all[اسم الصنف],MATCH(SMALL($L$2:$L$3995,ROWS($M$2:M797)),$L$2:$L$3995,0)),"")</f>
        <v/>
      </c>
      <c r="N797" s="78" t="str">
        <f>IFERROR(INDEX(all[الباركود],MATCH(SMALL($L$2:$L$3995,ROWS($N$2:N797)),$L$2:$L$3995,0)),"")</f>
        <v/>
      </c>
      <c r="O797" s="78" t="str">
        <f>IFERROR(INDEX(all[الشركة],MATCH(SMALL($L$2:$L$3995,ROWS($O$2:O797)),$L$2:$L$3995,0)),"")</f>
        <v/>
      </c>
      <c r="P797" s="79" t="str">
        <f>IFERROR(INDEX(all[سعر البيع],MATCH(SMALL($L$2:$L$3995,ROWS($P$2:P797)),$L$2:$L$3995,0)),"")</f>
        <v/>
      </c>
    </row>
    <row r="798" spans="1:16" x14ac:dyDescent="0.2">
      <c r="A798" s="71"/>
      <c r="B798" s="69"/>
      <c r="C798" s="69"/>
      <c r="D798" s="70"/>
      <c r="F798" s="77" t="str">
        <f>IFERROR(INDEX(all[اسم الصنف],MATCH(SMALL($I$2:$I$3995,ROWS($F$2:F798)),$I$2:$I$3995,0)),"")</f>
        <v/>
      </c>
      <c r="G798" s="78" t="str">
        <f>IFERROR(IF(SEARCH(بحث!$L$4,all[الشركة])&gt;0,ROW(G798),""),"")</f>
        <v/>
      </c>
      <c r="H798" s="78" t="str">
        <f>IFERROR(INDEX(all[الشركة],MATCH(SMALL($G$2:$G$3995,ROWS($H$2:H798)),$G$2:$G$3995,0)),"")</f>
        <v/>
      </c>
      <c r="I798" s="78" t="str">
        <f>IFERROR(IF(SEARCH(بحث!$L$4,all[الشركة])&gt;0,ROW(G798),""),"")</f>
        <v/>
      </c>
      <c r="J798" s="78" t="str">
        <f>IFERROR(INDEX(all[الباركود],MATCH(SMALL($I$2:$I$3995,ROWS($J$2:J798)),$I$2:$I$3995,0)),"")</f>
        <v/>
      </c>
      <c r="K798" s="79" t="str">
        <f>IFERROR(INDEX(all[سعر البيع],MATCH(SMALL($I$2:$I$3995,ROWS($K$2:K798)),$I$2:$I$3995,0)),"")</f>
        <v/>
      </c>
      <c r="L798" s="77" t="str">
        <f>IFERROR(IF(SEARCH(بحث!$D$4,all[اسم الصنف])&gt;0,ROW(L798),""),"")</f>
        <v/>
      </c>
      <c r="M798" s="78" t="str">
        <f>IFERROR(INDEX(all[اسم الصنف],MATCH(SMALL($L$2:$L$3995,ROWS($M$2:M798)),$L$2:$L$3995,0)),"")</f>
        <v/>
      </c>
      <c r="N798" s="78" t="str">
        <f>IFERROR(INDEX(all[الباركود],MATCH(SMALL($L$2:$L$3995,ROWS($N$2:N798)),$L$2:$L$3995,0)),"")</f>
        <v/>
      </c>
      <c r="O798" s="78" t="str">
        <f>IFERROR(INDEX(all[الشركة],MATCH(SMALL($L$2:$L$3995,ROWS($O$2:O798)),$L$2:$L$3995,0)),"")</f>
        <v/>
      </c>
      <c r="P798" s="79" t="str">
        <f>IFERROR(INDEX(all[سعر البيع],MATCH(SMALL($L$2:$L$3995,ROWS($P$2:P798)),$L$2:$L$3995,0)),"")</f>
        <v/>
      </c>
    </row>
    <row r="799" spans="1:16" x14ac:dyDescent="0.2">
      <c r="A799" s="71" t="str">
        <f>[1]All!E804</f>
        <v>3126</v>
      </c>
      <c r="B799" s="69" t="str">
        <f>[1]All!F804</f>
        <v>تلوينه سولو بريموكات 224اسود</v>
      </c>
      <c r="C799" s="69" t="str">
        <f>[1]All!G804</f>
        <v>بريمو كات</v>
      </c>
      <c r="D799" s="70">
        <f>[1]All!H804</f>
        <v>150</v>
      </c>
      <c r="F799" s="77" t="str">
        <f>IFERROR(INDEX(all[اسم الصنف],MATCH(SMALL($I$2:$I$3995,ROWS($F$2:F799)),$I$2:$I$3995,0)),"")</f>
        <v/>
      </c>
      <c r="G799" s="78" t="str">
        <f>IFERROR(IF(SEARCH(بحث!$L$4,all[الشركة])&gt;0,ROW(G799),""),"")</f>
        <v/>
      </c>
      <c r="H799" s="78" t="str">
        <f>IFERROR(INDEX(all[الشركة],MATCH(SMALL($G$2:$G$3995,ROWS($H$2:H799)),$G$2:$G$3995,0)),"")</f>
        <v/>
      </c>
      <c r="I799" s="78" t="str">
        <f>IFERROR(IF(SEARCH(بحث!$L$4,all[الشركة])&gt;0,ROW(G799),""),"")</f>
        <v/>
      </c>
      <c r="J799" s="78" t="str">
        <f>IFERROR(INDEX(all[الباركود],MATCH(SMALL($I$2:$I$3995,ROWS($J$2:J799)),$I$2:$I$3995,0)),"")</f>
        <v/>
      </c>
      <c r="K799" s="79" t="str">
        <f>IFERROR(INDEX(all[سعر البيع],MATCH(SMALL($I$2:$I$3995,ROWS($K$2:K799)),$I$2:$I$3995,0)),"")</f>
        <v/>
      </c>
      <c r="L799" s="77" t="str">
        <f>IFERROR(IF(SEARCH(بحث!$D$4,all[اسم الصنف])&gt;0,ROW(L799),""),"")</f>
        <v/>
      </c>
      <c r="M799" s="78" t="str">
        <f>IFERROR(INDEX(all[اسم الصنف],MATCH(SMALL($L$2:$L$3995,ROWS($M$2:M799)),$L$2:$L$3995,0)),"")</f>
        <v/>
      </c>
      <c r="N799" s="78" t="str">
        <f>IFERROR(INDEX(all[الباركود],MATCH(SMALL($L$2:$L$3995,ROWS($N$2:N799)),$L$2:$L$3995,0)),"")</f>
        <v/>
      </c>
      <c r="O799" s="78" t="str">
        <f>IFERROR(INDEX(all[الشركة],MATCH(SMALL($L$2:$L$3995,ROWS($O$2:O799)),$L$2:$L$3995,0)),"")</f>
        <v/>
      </c>
      <c r="P799" s="79" t="str">
        <f>IFERROR(INDEX(all[سعر البيع],MATCH(SMALL($L$2:$L$3995,ROWS($P$2:P799)),$L$2:$L$3995,0)),"")</f>
        <v/>
      </c>
    </row>
    <row r="800" spans="1:16" x14ac:dyDescent="0.2">
      <c r="A800" s="71"/>
      <c r="B800" s="69"/>
      <c r="C800" s="69"/>
      <c r="D800" s="70"/>
      <c r="F800" s="77" t="str">
        <f>IFERROR(INDEX(all[اسم الصنف],MATCH(SMALL($I$2:$I$3995,ROWS($F$2:F800)),$I$2:$I$3995,0)),"")</f>
        <v/>
      </c>
      <c r="G800" s="78" t="str">
        <f>IFERROR(IF(SEARCH(بحث!$L$4,all[الشركة])&gt;0,ROW(G800),""),"")</f>
        <v/>
      </c>
      <c r="H800" s="78" t="str">
        <f>IFERROR(INDEX(all[الشركة],MATCH(SMALL($G$2:$G$3995,ROWS($H$2:H800)),$G$2:$G$3995,0)),"")</f>
        <v/>
      </c>
      <c r="I800" s="78" t="str">
        <f>IFERROR(IF(SEARCH(بحث!$L$4,all[الشركة])&gt;0,ROW(G800),""),"")</f>
        <v/>
      </c>
      <c r="J800" s="78" t="str">
        <f>IFERROR(INDEX(all[الباركود],MATCH(SMALL($I$2:$I$3995,ROWS($J$2:J800)),$I$2:$I$3995,0)),"")</f>
        <v/>
      </c>
      <c r="K800" s="79" t="str">
        <f>IFERROR(INDEX(all[سعر البيع],MATCH(SMALL($I$2:$I$3995,ROWS($K$2:K800)),$I$2:$I$3995,0)),"")</f>
        <v/>
      </c>
      <c r="L800" s="77" t="str">
        <f>IFERROR(IF(SEARCH(بحث!$D$4,all[اسم الصنف])&gt;0,ROW(L800),""),"")</f>
        <v/>
      </c>
      <c r="M800" s="78" t="str">
        <f>IFERROR(INDEX(all[اسم الصنف],MATCH(SMALL($L$2:$L$3995,ROWS($M$2:M800)),$L$2:$L$3995,0)),"")</f>
        <v/>
      </c>
      <c r="N800" s="78" t="str">
        <f>IFERROR(INDEX(all[الباركود],MATCH(SMALL($L$2:$L$3995,ROWS($N$2:N800)),$L$2:$L$3995,0)),"")</f>
        <v/>
      </c>
      <c r="O800" s="78" t="str">
        <f>IFERROR(INDEX(all[الشركة],MATCH(SMALL($L$2:$L$3995,ROWS($O$2:O800)),$L$2:$L$3995,0)),"")</f>
        <v/>
      </c>
      <c r="P800" s="79" t="str">
        <f>IFERROR(INDEX(all[سعر البيع],MATCH(SMALL($L$2:$L$3995,ROWS($P$2:P800)),$L$2:$L$3995,0)),"")</f>
        <v/>
      </c>
    </row>
    <row r="801" spans="1:16" x14ac:dyDescent="0.2">
      <c r="A801" s="71"/>
      <c r="B801" s="69"/>
      <c r="C801" s="69"/>
      <c r="D801" s="70"/>
      <c r="F801" s="77" t="str">
        <f>IFERROR(INDEX(all[اسم الصنف],MATCH(SMALL($I$2:$I$3995,ROWS($F$2:F801)),$I$2:$I$3995,0)),"")</f>
        <v/>
      </c>
      <c r="G801" s="78" t="str">
        <f>IFERROR(IF(SEARCH(بحث!$L$4,all[الشركة])&gt;0,ROW(G801),""),"")</f>
        <v/>
      </c>
      <c r="H801" s="78" t="str">
        <f>IFERROR(INDEX(all[الشركة],MATCH(SMALL($G$2:$G$3995,ROWS($H$2:H801)),$G$2:$G$3995,0)),"")</f>
        <v/>
      </c>
      <c r="I801" s="78" t="str">
        <f>IFERROR(IF(SEARCH(بحث!$L$4,all[الشركة])&gt;0,ROW(G801),""),"")</f>
        <v/>
      </c>
      <c r="J801" s="78" t="str">
        <f>IFERROR(INDEX(all[الباركود],MATCH(SMALL($I$2:$I$3995,ROWS($J$2:J801)),$I$2:$I$3995,0)),"")</f>
        <v/>
      </c>
      <c r="K801" s="79" t="str">
        <f>IFERROR(INDEX(all[سعر البيع],MATCH(SMALL($I$2:$I$3995,ROWS($K$2:K801)),$I$2:$I$3995,0)),"")</f>
        <v/>
      </c>
      <c r="L801" s="77" t="str">
        <f>IFERROR(IF(SEARCH(بحث!$D$4,all[اسم الصنف])&gt;0,ROW(L801),""),"")</f>
        <v/>
      </c>
      <c r="M801" s="78" t="str">
        <f>IFERROR(INDEX(all[اسم الصنف],MATCH(SMALL($L$2:$L$3995,ROWS($M$2:M801)),$L$2:$L$3995,0)),"")</f>
        <v/>
      </c>
      <c r="N801" s="78" t="str">
        <f>IFERROR(INDEX(all[الباركود],MATCH(SMALL($L$2:$L$3995,ROWS($N$2:N801)),$L$2:$L$3995,0)),"")</f>
        <v/>
      </c>
      <c r="O801" s="78" t="str">
        <f>IFERROR(INDEX(all[الشركة],MATCH(SMALL($L$2:$L$3995,ROWS($O$2:O801)),$L$2:$L$3995,0)),"")</f>
        <v/>
      </c>
      <c r="P801" s="79" t="str">
        <f>IFERROR(INDEX(all[سعر البيع],MATCH(SMALL($L$2:$L$3995,ROWS($P$2:P801)),$L$2:$L$3995,0)),"")</f>
        <v/>
      </c>
    </row>
    <row r="802" spans="1:16" x14ac:dyDescent="0.2">
      <c r="A802" s="71"/>
      <c r="B802" s="69"/>
      <c r="C802" s="69"/>
      <c r="D802" s="70"/>
      <c r="F802" s="77" t="str">
        <f>IFERROR(INDEX(all[اسم الصنف],MATCH(SMALL($I$2:$I$3995,ROWS($F$2:F802)),$I$2:$I$3995,0)),"")</f>
        <v/>
      </c>
      <c r="G802" s="78" t="str">
        <f>IFERROR(IF(SEARCH(بحث!$L$4,all[الشركة])&gt;0,ROW(G802),""),"")</f>
        <v/>
      </c>
      <c r="H802" s="78" t="str">
        <f>IFERROR(INDEX(all[الشركة],MATCH(SMALL($G$2:$G$3995,ROWS($H$2:H802)),$G$2:$G$3995,0)),"")</f>
        <v/>
      </c>
      <c r="I802" s="78" t="str">
        <f>IFERROR(IF(SEARCH(بحث!$L$4,all[الشركة])&gt;0,ROW(G802),""),"")</f>
        <v/>
      </c>
      <c r="J802" s="78" t="str">
        <f>IFERROR(INDEX(all[الباركود],MATCH(SMALL($I$2:$I$3995,ROWS($J$2:J802)),$I$2:$I$3995,0)),"")</f>
        <v/>
      </c>
      <c r="K802" s="79" t="str">
        <f>IFERROR(INDEX(all[سعر البيع],MATCH(SMALL($I$2:$I$3995,ROWS($K$2:K802)),$I$2:$I$3995,0)),"")</f>
        <v/>
      </c>
      <c r="L802" s="77" t="str">
        <f>IFERROR(IF(SEARCH(بحث!$D$4,all[اسم الصنف])&gt;0,ROW(L802),""),"")</f>
        <v/>
      </c>
      <c r="M802" s="78" t="str">
        <f>IFERROR(INDEX(all[اسم الصنف],MATCH(SMALL($L$2:$L$3995,ROWS($M$2:M802)),$L$2:$L$3995,0)),"")</f>
        <v/>
      </c>
      <c r="N802" s="78" t="str">
        <f>IFERROR(INDEX(all[الباركود],MATCH(SMALL($L$2:$L$3995,ROWS($N$2:N802)),$L$2:$L$3995,0)),"")</f>
        <v/>
      </c>
      <c r="O802" s="78" t="str">
        <f>IFERROR(INDEX(all[الشركة],MATCH(SMALL($L$2:$L$3995,ROWS($O$2:O802)),$L$2:$L$3995,0)),"")</f>
        <v/>
      </c>
      <c r="P802" s="79" t="str">
        <f>IFERROR(INDEX(all[سعر البيع],MATCH(SMALL($L$2:$L$3995,ROWS($P$2:P802)),$L$2:$L$3995,0)),"")</f>
        <v/>
      </c>
    </row>
    <row r="803" spans="1:16" x14ac:dyDescent="0.2">
      <c r="A803" s="71"/>
      <c r="B803" s="69"/>
      <c r="C803" s="69"/>
      <c r="D803" s="70"/>
      <c r="F803" s="77" t="str">
        <f>IFERROR(INDEX(all[اسم الصنف],MATCH(SMALL($I$2:$I$3995,ROWS($F$2:F803)),$I$2:$I$3995,0)),"")</f>
        <v/>
      </c>
      <c r="G803" s="78" t="str">
        <f>IFERROR(IF(SEARCH(بحث!$L$4,all[الشركة])&gt;0,ROW(G803),""),"")</f>
        <v/>
      </c>
      <c r="H803" s="78" t="str">
        <f>IFERROR(INDEX(all[الشركة],MATCH(SMALL($G$2:$G$3995,ROWS($H$2:H803)),$G$2:$G$3995,0)),"")</f>
        <v/>
      </c>
      <c r="I803" s="78" t="str">
        <f>IFERROR(IF(SEARCH(بحث!$L$4,all[الشركة])&gt;0,ROW(G803),""),"")</f>
        <v/>
      </c>
      <c r="J803" s="78" t="str">
        <f>IFERROR(INDEX(all[الباركود],MATCH(SMALL($I$2:$I$3995,ROWS($J$2:J803)),$I$2:$I$3995,0)),"")</f>
        <v/>
      </c>
      <c r="K803" s="79" t="str">
        <f>IFERROR(INDEX(all[سعر البيع],MATCH(SMALL($I$2:$I$3995,ROWS($K$2:K803)),$I$2:$I$3995,0)),"")</f>
        <v/>
      </c>
      <c r="L803" s="77" t="str">
        <f>IFERROR(IF(SEARCH(بحث!$D$4,all[اسم الصنف])&gt;0,ROW(L803),""),"")</f>
        <v/>
      </c>
      <c r="M803" s="78" t="str">
        <f>IFERROR(INDEX(all[اسم الصنف],MATCH(SMALL($L$2:$L$3995,ROWS($M$2:M803)),$L$2:$L$3995,0)),"")</f>
        <v/>
      </c>
      <c r="N803" s="78" t="str">
        <f>IFERROR(INDEX(all[الباركود],MATCH(SMALL($L$2:$L$3995,ROWS($N$2:N803)),$L$2:$L$3995,0)),"")</f>
        <v/>
      </c>
      <c r="O803" s="78" t="str">
        <f>IFERROR(INDEX(all[الشركة],MATCH(SMALL($L$2:$L$3995,ROWS($O$2:O803)),$L$2:$L$3995,0)),"")</f>
        <v/>
      </c>
      <c r="P803" s="79" t="str">
        <f>IFERROR(INDEX(all[سعر البيع],MATCH(SMALL($L$2:$L$3995,ROWS($P$2:P803)),$L$2:$L$3995,0)),"")</f>
        <v/>
      </c>
    </row>
    <row r="804" spans="1:16" x14ac:dyDescent="0.2">
      <c r="A804" s="71"/>
      <c r="B804" s="69"/>
      <c r="C804" s="69"/>
      <c r="D804" s="70"/>
      <c r="F804" s="77" t="str">
        <f>IFERROR(INDEX(all[اسم الصنف],MATCH(SMALL($I$2:$I$3995,ROWS($F$2:F804)),$I$2:$I$3995,0)),"")</f>
        <v/>
      </c>
      <c r="G804" s="78" t="str">
        <f>IFERROR(IF(SEARCH(بحث!$L$4,all[الشركة])&gt;0,ROW(G804),""),"")</f>
        <v/>
      </c>
      <c r="H804" s="78" t="str">
        <f>IFERROR(INDEX(all[الشركة],MATCH(SMALL($G$2:$G$3995,ROWS($H$2:H804)),$G$2:$G$3995,0)),"")</f>
        <v/>
      </c>
      <c r="I804" s="78" t="str">
        <f>IFERROR(IF(SEARCH(بحث!$L$4,all[الشركة])&gt;0,ROW(G804),""),"")</f>
        <v/>
      </c>
      <c r="J804" s="78" t="str">
        <f>IFERROR(INDEX(all[الباركود],MATCH(SMALL($I$2:$I$3995,ROWS($J$2:J804)),$I$2:$I$3995,0)),"")</f>
        <v/>
      </c>
      <c r="K804" s="79" t="str">
        <f>IFERROR(INDEX(all[سعر البيع],MATCH(SMALL($I$2:$I$3995,ROWS($K$2:K804)),$I$2:$I$3995,0)),"")</f>
        <v/>
      </c>
      <c r="L804" s="77" t="str">
        <f>IFERROR(IF(SEARCH(بحث!$D$4,all[اسم الصنف])&gt;0,ROW(L804),""),"")</f>
        <v/>
      </c>
      <c r="M804" s="78" t="str">
        <f>IFERROR(INDEX(all[اسم الصنف],MATCH(SMALL($L$2:$L$3995,ROWS($M$2:M804)),$L$2:$L$3995,0)),"")</f>
        <v/>
      </c>
      <c r="N804" s="78" t="str">
        <f>IFERROR(INDEX(all[الباركود],MATCH(SMALL($L$2:$L$3995,ROWS($N$2:N804)),$L$2:$L$3995,0)),"")</f>
        <v/>
      </c>
      <c r="O804" s="78" t="str">
        <f>IFERROR(INDEX(all[الشركة],MATCH(SMALL($L$2:$L$3995,ROWS($O$2:O804)),$L$2:$L$3995,0)),"")</f>
        <v/>
      </c>
      <c r="P804" s="79" t="str">
        <f>IFERROR(INDEX(all[سعر البيع],MATCH(SMALL($L$2:$L$3995,ROWS($P$2:P804)),$L$2:$L$3995,0)),"")</f>
        <v/>
      </c>
    </row>
    <row r="805" spans="1:16" x14ac:dyDescent="0.2">
      <c r="A805" s="71"/>
      <c r="B805" s="69"/>
      <c r="C805" s="69"/>
      <c r="D805" s="70"/>
      <c r="F805" s="77" t="str">
        <f>IFERROR(INDEX(all[اسم الصنف],MATCH(SMALL($I$2:$I$3995,ROWS($F$2:F805)),$I$2:$I$3995,0)),"")</f>
        <v/>
      </c>
      <c r="G805" s="78" t="str">
        <f>IFERROR(IF(SEARCH(بحث!$L$4,all[الشركة])&gt;0,ROW(G805),""),"")</f>
        <v/>
      </c>
      <c r="H805" s="78" t="str">
        <f>IFERROR(INDEX(all[الشركة],MATCH(SMALL($G$2:$G$3995,ROWS($H$2:H805)),$G$2:$G$3995,0)),"")</f>
        <v/>
      </c>
      <c r="I805" s="78" t="str">
        <f>IFERROR(IF(SEARCH(بحث!$L$4,all[الشركة])&gt;0,ROW(G805),""),"")</f>
        <v/>
      </c>
      <c r="J805" s="78" t="str">
        <f>IFERROR(INDEX(all[الباركود],MATCH(SMALL($I$2:$I$3995,ROWS($J$2:J805)),$I$2:$I$3995,0)),"")</f>
        <v/>
      </c>
      <c r="K805" s="79" t="str">
        <f>IFERROR(INDEX(all[سعر البيع],MATCH(SMALL($I$2:$I$3995,ROWS($K$2:K805)),$I$2:$I$3995,0)),"")</f>
        <v/>
      </c>
      <c r="L805" s="77" t="str">
        <f>IFERROR(IF(SEARCH(بحث!$D$4,all[اسم الصنف])&gt;0,ROW(L805),""),"")</f>
        <v/>
      </c>
      <c r="M805" s="78" t="str">
        <f>IFERROR(INDEX(all[اسم الصنف],MATCH(SMALL($L$2:$L$3995,ROWS($M$2:M805)),$L$2:$L$3995,0)),"")</f>
        <v/>
      </c>
      <c r="N805" s="78" t="str">
        <f>IFERROR(INDEX(all[الباركود],MATCH(SMALL($L$2:$L$3995,ROWS($N$2:N805)),$L$2:$L$3995,0)),"")</f>
        <v/>
      </c>
      <c r="O805" s="78" t="str">
        <f>IFERROR(INDEX(all[الشركة],MATCH(SMALL($L$2:$L$3995,ROWS($O$2:O805)),$L$2:$L$3995,0)),"")</f>
        <v/>
      </c>
      <c r="P805" s="79" t="str">
        <f>IFERROR(INDEX(all[سعر البيع],MATCH(SMALL($L$2:$L$3995,ROWS($P$2:P805)),$L$2:$L$3995,0)),"")</f>
        <v/>
      </c>
    </row>
    <row r="806" spans="1:16" x14ac:dyDescent="0.2">
      <c r="A806" s="71"/>
      <c r="B806" s="69"/>
      <c r="C806" s="69"/>
      <c r="D806" s="70"/>
      <c r="F806" s="77" t="str">
        <f>IFERROR(INDEX(all[اسم الصنف],MATCH(SMALL($I$2:$I$3995,ROWS($F$2:F806)),$I$2:$I$3995,0)),"")</f>
        <v/>
      </c>
      <c r="G806" s="78" t="str">
        <f>IFERROR(IF(SEARCH(بحث!$L$4,all[الشركة])&gt;0,ROW(G806),""),"")</f>
        <v/>
      </c>
      <c r="H806" s="78" t="str">
        <f>IFERROR(INDEX(all[الشركة],MATCH(SMALL($G$2:$G$3995,ROWS($H$2:H806)),$G$2:$G$3995,0)),"")</f>
        <v/>
      </c>
      <c r="I806" s="78" t="str">
        <f>IFERROR(IF(SEARCH(بحث!$L$4,all[الشركة])&gt;0,ROW(G806),""),"")</f>
        <v/>
      </c>
      <c r="J806" s="78" t="str">
        <f>IFERROR(INDEX(all[الباركود],MATCH(SMALL($I$2:$I$3995,ROWS($J$2:J806)),$I$2:$I$3995,0)),"")</f>
        <v/>
      </c>
      <c r="K806" s="79" t="str">
        <f>IFERROR(INDEX(all[سعر البيع],MATCH(SMALL($I$2:$I$3995,ROWS($K$2:K806)),$I$2:$I$3995,0)),"")</f>
        <v/>
      </c>
      <c r="L806" s="77" t="str">
        <f>IFERROR(IF(SEARCH(بحث!$D$4,all[اسم الصنف])&gt;0,ROW(L806),""),"")</f>
        <v/>
      </c>
      <c r="M806" s="78" t="str">
        <f>IFERROR(INDEX(all[اسم الصنف],MATCH(SMALL($L$2:$L$3995,ROWS($M$2:M806)),$L$2:$L$3995,0)),"")</f>
        <v/>
      </c>
      <c r="N806" s="78" t="str">
        <f>IFERROR(INDEX(all[الباركود],MATCH(SMALL($L$2:$L$3995,ROWS($N$2:N806)),$L$2:$L$3995,0)),"")</f>
        <v/>
      </c>
      <c r="O806" s="78" t="str">
        <f>IFERROR(INDEX(all[الشركة],MATCH(SMALL($L$2:$L$3995,ROWS($O$2:O806)),$L$2:$L$3995,0)),"")</f>
        <v/>
      </c>
      <c r="P806" s="79" t="str">
        <f>IFERROR(INDEX(all[سعر البيع],MATCH(SMALL($L$2:$L$3995,ROWS($P$2:P806)),$L$2:$L$3995,0)),"")</f>
        <v/>
      </c>
    </row>
    <row r="807" spans="1:16" x14ac:dyDescent="0.2">
      <c r="A807" s="71" t="str">
        <f>[1]All!E812</f>
        <v>3133</v>
      </c>
      <c r="B807" s="69" t="str">
        <f>[1]All!F812</f>
        <v xml:space="preserve">شيكاره معجون دراي ميكس ابيض 25 ك </v>
      </c>
      <c r="C807" s="69" t="str">
        <f>[1]All!G812</f>
        <v>دراي ميكس</v>
      </c>
      <c r="D807" s="70">
        <f>[1]All!H812</f>
        <v>100</v>
      </c>
      <c r="F807" s="77" t="str">
        <f>IFERROR(INDEX(all[اسم الصنف],MATCH(SMALL($I$2:$I$3995,ROWS($F$2:F807)),$I$2:$I$3995,0)),"")</f>
        <v/>
      </c>
      <c r="G807" s="78" t="str">
        <f>IFERROR(IF(SEARCH(بحث!$L$4,all[الشركة])&gt;0,ROW(G807),""),"")</f>
        <v/>
      </c>
      <c r="H807" s="78" t="str">
        <f>IFERROR(INDEX(all[الشركة],MATCH(SMALL($G$2:$G$3995,ROWS($H$2:H807)),$G$2:$G$3995,0)),"")</f>
        <v/>
      </c>
      <c r="I807" s="78" t="str">
        <f>IFERROR(IF(SEARCH(بحث!$L$4,all[الشركة])&gt;0,ROW(G807),""),"")</f>
        <v/>
      </c>
      <c r="J807" s="78" t="str">
        <f>IFERROR(INDEX(all[الباركود],MATCH(SMALL($I$2:$I$3995,ROWS($J$2:J807)),$I$2:$I$3995,0)),"")</f>
        <v/>
      </c>
      <c r="K807" s="79" t="str">
        <f>IFERROR(INDEX(all[سعر البيع],MATCH(SMALL($I$2:$I$3995,ROWS($K$2:K807)),$I$2:$I$3995,0)),"")</f>
        <v/>
      </c>
      <c r="L807" s="77" t="str">
        <f>IFERROR(IF(SEARCH(بحث!$D$4,all[اسم الصنف])&gt;0,ROW(L807),""),"")</f>
        <v/>
      </c>
      <c r="M807" s="78" t="str">
        <f>IFERROR(INDEX(all[اسم الصنف],MATCH(SMALL($L$2:$L$3995,ROWS($M$2:M807)),$L$2:$L$3995,0)),"")</f>
        <v/>
      </c>
      <c r="N807" s="78" t="str">
        <f>IFERROR(INDEX(all[الباركود],MATCH(SMALL($L$2:$L$3995,ROWS($N$2:N807)),$L$2:$L$3995,0)),"")</f>
        <v/>
      </c>
      <c r="O807" s="78" t="str">
        <f>IFERROR(INDEX(all[الشركة],MATCH(SMALL($L$2:$L$3995,ROWS($O$2:O807)),$L$2:$L$3995,0)),"")</f>
        <v/>
      </c>
      <c r="P807" s="79" t="str">
        <f>IFERROR(INDEX(all[سعر البيع],MATCH(SMALL($L$2:$L$3995,ROWS($P$2:P807)),$L$2:$L$3995,0)),"")</f>
        <v/>
      </c>
    </row>
    <row r="808" spans="1:16" x14ac:dyDescent="0.2">
      <c r="A808" s="71"/>
      <c r="B808" s="69"/>
      <c r="C808" s="69"/>
      <c r="D808" s="70"/>
      <c r="F808" s="77" t="str">
        <f>IFERROR(INDEX(all[اسم الصنف],MATCH(SMALL($I$2:$I$3995,ROWS($F$2:F808)),$I$2:$I$3995,0)),"")</f>
        <v/>
      </c>
      <c r="G808" s="78" t="str">
        <f>IFERROR(IF(SEARCH(بحث!$L$4,all[الشركة])&gt;0,ROW(G808),""),"")</f>
        <v/>
      </c>
      <c r="H808" s="78" t="str">
        <f>IFERROR(INDEX(all[الشركة],MATCH(SMALL($G$2:$G$3995,ROWS($H$2:H808)),$G$2:$G$3995,0)),"")</f>
        <v/>
      </c>
      <c r="I808" s="78" t="str">
        <f>IFERROR(IF(SEARCH(بحث!$L$4,all[الشركة])&gt;0,ROW(G808),""),"")</f>
        <v/>
      </c>
      <c r="J808" s="78" t="str">
        <f>IFERROR(INDEX(all[الباركود],MATCH(SMALL($I$2:$I$3995,ROWS($J$2:J808)),$I$2:$I$3995,0)),"")</f>
        <v/>
      </c>
      <c r="K808" s="79" t="str">
        <f>IFERROR(INDEX(all[سعر البيع],MATCH(SMALL($I$2:$I$3995,ROWS($K$2:K808)),$I$2:$I$3995,0)),"")</f>
        <v/>
      </c>
      <c r="L808" s="77" t="str">
        <f>IFERROR(IF(SEARCH(بحث!$D$4,all[اسم الصنف])&gt;0,ROW(L808),""),"")</f>
        <v/>
      </c>
      <c r="M808" s="78" t="str">
        <f>IFERROR(INDEX(all[اسم الصنف],MATCH(SMALL($L$2:$L$3995,ROWS($M$2:M808)),$L$2:$L$3995,0)),"")</f>
        <v/>
      </c>
      <c r="N808" s="78" t="str">
        <f>IFERROR(INDEX(all[الباركود],MATCH(SMALL($L$2:$L$3995,ROWS($N$2:N808)),$L$2:$L$3995,0)),"")</f>
        <v/>
      </c>
      <c r="O808" s="78" t="str">
        <f>IFERROR(INDEX(all[الشركة],MATCH(SMALL($L$2:$L$3995,ROWS($O$2:O808)),$L$2:$L$3995,0)),"")</f>
        <v/>
      </c>
      <c r="P808" s="79" t="str">
        <f>IFERROR(INDEX(all[سعر البيع],MATCH(SMALL($L$2:$L$3995,ROWS($P$2:P808)),$L$2:$L$3995,0)),"")</f>
        <v/>
      </c>
    </row>
    <row r="809" spans="1:16" x14ac:dyDescent="0.2">
      <c r="A809" s="71"/>
      <c r="B809" s="69"/>
      <c r="C809" s="69"/>
      <c r="D809" s="70"/>
      <c r="F809" s="77" t="str">
        <f>IFERROR(INDEX(all[اسم الصنف],MATCH(SMALL($I$2:$I$3995,ROWS($F$2:F809)),$I$2:$I$3995,0)),"")</f>
        <v/>
      </c>
      <c r="G809" s="78" t="str">
        <f>IFERROR(IF(SEARCH(بحث!$L$4,all[الشركة])&gt;0,ROW(G809),""),"")</f>
        <v/>
      </c>
      <c r="H809" s="78" t="str">
        <f>IFERROR(INDEX(all[الشركة],MATCH(SMALL($G$2:$G$3995,ROWS($H$2:H809)),$G$2:$G$3995,0)),"")</f>
        <v/>
      </c>
      <c r="I809" s="78" t="str">
        <f>IFERROR(IF(SEARCH(بحث!$L$4,all[الشركة])&gt;0,ROW(G809),""),"")</f>
        <v/>
      </c>
      <c r="J809" s="78" t="str">
        <f>IFERROR(INDEX(all[الباركود],MATCH(SMALL($I$2:$I$3995,ROWS($J$2:J809)),$I$2:$I$3995,0)),"")</f>
        <v/>
      </c>
      <c r="K809" s="79" t="str">
        <f>IFERROR(INDEX(all[سعر البيع],MATCH(SMALL($I$2:$I$3995,ROWS($K$2:K809)),$I$2:$I$3995,0)),"")</f>
        <v/>
      </c>
      <c r="L809" s="77" t="str">
        <f>IFERROR(IF(SEARCH(بحث!$D$4,all[اسم الصنف])&gt;0,ROW(L809),""),"")</f>
        <v/>
      </c>
      <c r="M809" s="78" t="str">
        <f>IFERROR(INDEX(all[اسم الصنف],MATCH(SMALL($L$2:$L$3995,ROWS($M$2:M809)),$L$2:$L$3995,0)),"")</f>
        <v/>
      </c>
      <c r="N809" s="78" t="str">
        <f>IFERROR(INDEX(all[الباركود],MATCH(SMALL($L$2:$L$3995,ROWS($N$2:N809)),$L$2:$L$3995,0)),"")</f>
        <v/>
      </c>
      <c r="O809" s="78" t="str">
        <f>IFERROR(INDEX(all[الشركة],MATCH(SMALL($L$2:$L$3995,ROWS($O$2:O809)),$L$2:$L$3995,0)),"")</f>
        <v/>
      </c>
      <c r="P809" s="79" t="str">
        <f>IFERROR(INDEX(all[سعر البيع],MATCH(SMALL($L$2:$L$3995,ROWS($P$2:P809)),$L$2:$L$3995,0)),"")</f>
        <v/>
      </c>
    </row>
    <row r="810" spans="1:16" x14ac:dyDescent="0.2">
      <c r="A810" s="71"/>
      <c r="B810" s="69"/>
      <c r="C810" s="69"/>
      <c r="D810" s="70"/>
      <c r="F810" s="77" t="str">
        <f>IFERROR(INDEX(all[اسم الصنف],MATCH(SMALL($I$2:$I$3995,ROWS($F$2:F810)),$I$2:$I$3995,0)),"")</f>
        <v/>
      </c>
      <c r="G810" s="78" t="str">
        <f>IFERROR(IF(SEARCH(بحث!$L$4,all[الشركة])&gt;0,ROW(G810),""),"")</f>
        <v/>
      </c>
      <c r="H810" s="78" t="str">
        <f>IFERROR(INDEX(all[الشركة],MATCH(SMALL($G$2:$G$3995,ROWS($H$2:H810)),$G$2:$G$3995,0)),"")</f>
        <v/>
      </c>
      <c r="I810" s="78" t="str">
        <f>IFERROR(IF(SEARCH(بحث!$L$4,all[الشركة])&gt;0,ROW(G810),""),"")</f>
        <v/>
      </c>
      <c r="J810" s="78" t="str">
        <f>IFERROR(INDEX(all[الباركود],MATCH(SMALL($I$2:$I$3995,ROWS($J$2:J810)),$I$2:$I$3995,0)),"")</f>
        <v/>
      </c>
      <c r="K810" s="79" t="str">
        <f>IFERROR(INDEX(all[سعر البيع],MATCH(SMALL($I$2:$I$3995,ROWS($K$2:K810)),$I$2:$I$3995,0)),"")</f>
        <v/>
      </c>
      <c r="L810" s="77" t="str">
        <f>IFERROR(IF(SEARCH(بحث!$D$4,all[اسم الصنف])&gt;0,ROW(L810),""),"")</f>
        <v/>
      </c>
      <c r="M810" s="78" t="str">
        <f>IFERROR(INDEX(all[اسم الصنف],MATCH(SMALL($L$2:$L$3995,ROWS($M$2:M810)),$L$2:$L$3995,0)),"")</f>
        <v/>
      </c>
      <c r="N810" s="78" t="str">
        <f>IFERROR(INDEX(all[الباركود],MATCH(SMALL($L$2:$L$3995,ROWS($N$2:N810)),$L$2:$L$3995,0)),"")</f>
        <v/>
      </c>
      <c r="O810" s="78" t="str">
        <f>IFERROR(INDEX(all[الشركة],MATCH(SMALL($L$2:$L$3995,ROWS($O$2:O810)),$L$2:$L$3995,0)),"")</f>
        <v/>
      </c>
      <c r="P810" s="79" t="str">
        <f>IFERROR(INDEX(all[سعر البيع],MATCH(SMALL($L$2:$L$3995,ROWS($P$2:P810)),$L$2:$L$3995,0)),"")</f>
        <v/>
      </c>
    </row>
    <row r="811" spans="1:16" x14ac:dyDescent="0.2">
      <c r="A811" s="71"/>
      <c r="B811" s="69"/>
      <c r="C811" s="69"/>
      <c r="D811" s="70"/>
      <c r="F811" s="77" t="str">
        <f>IFERROR(INDEX(all[اسم الصنف],MATCH(SMALL($I$2:$I$3995,ROWS($F$2:F811)),$I$2:$I$3995,0)),"")</f>
        <v/>
      </c>
      <c r="G811" s="78" t="str">
        <f>IFERROR(IF(SEARCH(بحث!$L$4,all[الشركة])&gt;0,ROW(G811),""),"")</f>
        <v/>
      </c>
      <c r="H811" s="78" t="str">
        <f>IFERROR(INDEX(all[الشركة],MATCH(SMALL($G$2:$G$3995,ROWS($H$2:H811)),$G$2:$G$3995,0)),"")</f>
        <v/>
      </c>
      <c r="I811" s="78" t="str">
        <f>IFERROR(IF(SEARCH(بحث!$L$4,all[الشركة])&gt;0,ROW(G811),""),"")</f>
        <v/>
      </c>
      <c r="J811" s="78" t="str">
        <f>IFERROR(INDEX(all[الباركود],MATCH(SMALL($I$2:$I$3995,ROWS($J$2:J811)),$I$2:$I$3995,0)),"")</f>
        <v/>
      </c>
      <c r="K811" s="79" t="str">
        <f>IFERROR(INDEX(all[سعر البيع],MATCH(SMALL($I$2:$I$3995,ROWS($K$2:K811)),$I$2:$I$3995,0)),"")</f>
        <v/>
      </c>
      <c r="L811" s="77" t="str">
        <f>IFERROR(IF(SEARCH(بحث!$D$4,all[اسم الصنف])&gt;0,ROW(L811),""),"")</f>
        <v/>
      </c>
      <c r="M811" s="78" t="str">
        <f>IFERROR(INDEX(all[اسم الصنف],MATCH(SMALL($L$2:$L$3995,ROWS($M$2:M811)),$L$2:$L$3995,0)),"")</f>
        <v/>
      </c>
      <c r="N811" s="78" t="str">
        <f>IFERROR(INDEX(all[الباركود],MATCH(SMALL($L$2:$L$3995,ROWS($N$2:N811)),$L$2:$L$3995,0)),"")</f>
        <v/>
      </c>
      <c r="O811" s="78" t="str">
        <f>IFERROR(INDEX(all[الشركة],MATCH(SMALL($L$2:$L$3995,ROWS($O$2:O811)),$L$2:$L$3995,0)),"")</f>
        <v/>
      </c>
      <c r="P811" s="79" t="str">
        <f>IFERROR(INDEX(all[سعر البيع],MATCH(SMALL($L$2:$L$3995,ROWS($P$2:P811)),$L$2:$L$3995,0)),"")</f>
        <v/>
      </c>
    </row>
    <row r="812" spans="1:16" x14ac:dyDescent="0.2">
      <c r="A812" s="71"/>
      <c r="B812" s="69"/>
      <c r="C812" s="69"/>
      <c r="D812" s="70"/>
      <c r="F812" s="77" t="str">
        <f>IFERROR(INDEX(all[اسم الصنف],MATCH(SMALL($I$2:$I$3995,ROWS($F$2:F812)),$I$2:$I$3995,0)),"")</f>
        <v/>
      </c>
      <c r="G812" s="78" t="str">
        <f>IFERROR(IF(SEARCH(بحث!$L$4,all[الشركة])&gt;0,ROW(G812),""),"")</f>
        <v/>
      </c>
      <c r="H812" s="78" t="str">
        <f>IFERROR(INDEX(all[الشركة],MATCH(SMALL($G$2:$G$3995,ROWS($H$2:H812)),$G$2:$G$3995,0)),"")</f>
        <v/>
      </c>
      <c r="I812" s="78" t="str">
        <f>IFERROR(IF(SEARCH(بحث!$L$4,all[الشركة])&gt;0,ROW(G812),""),"")</f>
        <v/>
      </c>
      <c r="J812" s="78" t="str">
        <f>IFERROR(INDEX(all[الباركود],MATCH(SMALL($I$2:$I$3995,ROWS($J$2:J812)),$I$2:$I$3995,0)),"")</f>
        <v/>
      </c>
      <c r="K812" s="79" t="str">
        <f>IFERROR(INDEX(all[سعر البيع],MATCH(SMALL($I$2:$I$3995,ROWS($K$2:K812)),$I$2:$I$3995,0)),"")</f>
        <v/>
      </c>
      <c r="L812" s="77" t="str">
        <f>IFERROR(IF(SEARCH(بحث!$D$4,all[اسم الصنف])&gt;0,ROW(L812),""),"")</f>
        <v/>
      </c>
      <c r="M812" s="78" t="str">
        <f>IFERROR(INDEX(all[اسم الصنف],MATCH(SMALL($L$2:$L$3995,ROWS($M$2:M812)),$L$2:$L$3995,0)),"")</f>
        <v/>
      </c>
      <c r="N812" s="78" t="str">
        <f>IFERROR(INDEX(all[الباركود],MATCH(SMALL($L$2:$L$3995,ROWS($N$2:N812)),$L$2:$L$3995,0)),"")</f>
        <v/>
      </c>
      <c r="O812" s="78" t="str">
        <f>IFERROR(INDEX(all[الشركة],MATCH(SMALL($L$2:$L$3995,ROWS($O$2:O812)),$L$2:$L$3995,0)),"")</f>
        <v/>
      </c>
      <c r="P812" s="79" t="str">
        <f>IFERROR(INDEX(all[سعر البيع],MATCH(SMALL($L$2:$L$3995,ROWS($P$2:P812)),$L$2:$L$3995,0)),"")</f>
        <v/>
      </c>
    </row>
    <row r="813" spans="1:16" x14ac:dyDescent="0.2">
      <c r="A813" s="71"/>
      <c r="B813" s="69"/>
      <c r="C813" s="69"/>
      <c r="D813" s="70"/>
      <c r="F813" s="77" t="str">
        <f>IFERROR(INDEX(all[اسم الصنف],MATCH(SMALL($I$2:$I$3995,ROWS($F$2:F813)),$I$2:$I$3995,0)),"")</f>
        <v/>
      </c>
      <c r="G813" s="78" t="str">
        <f>IFERROR(IF(SEARCH(بحث!$L$4,all[الشركة])&gt;0,ROW(G813),""),"")</f>
        <v/>
      </c>
      <c r="H813" s="78" t="str">
        <f>IFERROR(INDEX(all[الشركة],MATCH(SMALL($G$2:$G$3995,ROWS($H$2:H813)),$G$2:$G$3995,0)),"")</f>
        <v/>
      </c>
      <c r="I813" s="78" t="str">
        <f>IFERROR(IF(SEARCH(بحث!$L$4,all[الشركة])&gt;0,ROW(G813),""),"")</f>
        <v/>
      </c>
      <c r="J813" s="78" t="str">
        <f>IFERROR(INDEX(all[الباركود],MATCH(SMALL($I$2:$I$3995,ROWS($J$2:J813)),$I$2:$I$3995,0)),"")</f>
        <v/>
      </c>
      <c r="K813" s="79" t="str">
        <f>IFERROR(INDEX(all[سعر البيع],MATCH(SMALL($I$2:$I$3995,ROWS($K$2:K813)),$I$2:$I$3995,0)),"")</f>
        <v/>
      </c>
      <c r="L813" s="77" t="str">
        <f>IFERROR(IF(SEARCH(بحث!$D$4,all[اسم الصنف])&gt;0,ROW(L813),""),"")</f>
        <v/>
      </c>
      <c r="M813" s="78" t="str">
        <f>IFERROR(INDEX(all[اسم الصنف],MATCH(SMALL($L$2:$L$3995,ROWS($M$2:M813)),$L$2:$L$3995,0)),"")</f>
        <v/>
      </c>
      <c r="N813" s="78" t="str">
        <f>IFERROR(INDEX(all[الباركود],MATCH(SMALL($L$2:$L$3995,ROWS($N$2:N813)),$L$2:$L$3995,0)),"")</f>
        <v/>
      </c>
      <c r="O813" s="78" t="str">
        <f>IFERROR(INDEX(all[الشركة],MATCH(SMALL($L$2:$L$3995,ROWS($O$2:O813)),$L$2:$L$3995,0)),"")</f>
        <v/>
      </c>
      <c r="P813" s="79" t="str">
        <f>IFERROR(INDEX(all[سعر البيع],MATCH(SMALL($L$2:$L$3995,ROWS($P$2:P813)),$L$2:$L$3995,0)),"")</f>
        <v/>
      </c>
    </row>
    <row r="814" spans="1:16" x14ac:dyDescent="0.2">
      <c r="A814" s="71"/>
      <c r="B814" s="69"/>
      <c r="C814" s="69"/>
      <c r="D814" s="70"/>
      <c r="F814" s="77" t="str">
        <f>IFERROR(INDEX(all[اسم الصنف],MATCH(SMALL($I$2:$I$3995,ROWS($F$2:F814)),$I$2:$I$3995,0)),"")</f>
        <v/>
      </c>
      <c r="G814" s="78" t="str">
        <f>IFERROR(IF(SEARCH(بحث!$L$4,all[الشركة])&gt;0,ROW(G814),""),"")</f>
        <v/>
      </c>
      <c r="H814" s="78" t="str">
        <f>IFERROR(INDEX(all[الشركة],MATCH(SMALL($G$2:$G$3995,ROWS($H$2:H814)),$G$2:$G$3995,0)),"")</f>
        <v/>
      </c>
      <c r="I814" s="78" t="str">
        <f>IFERROR(IF(SEARCH(بحث!$L$4,all[الشركة])&gt;0,ROW(G814),""),"")</f>
        <v/>
      </c>
      <c r="J814" s="78" t="str">
        <f>IFERROR(INDEX(all[الباركود],MATCH(SMALL($I$2:$I$3995,ROWS($J$2:J814)),$I$2:$I$3995,0)),"")</f>
        <v/>
      </c>
      <c r="K814" s="79" t="str">
        <f>IFERROR(INDEX(all[سعر البيع],MATCH(SMALL($I$2:$I$3995,ROWS($K$2:K814)),$I$2:$I$3995,0)),"")</f>
        <v/>
      </c>
      <c r="L814" s="77" t="str">
        <f>IFERROR(IF(SEARCH(بحث!$D$4,all[اسم الصنف])&gt;0,ROW(L814),""),"")</f>
        <v/>
      </c>
      <c r="M814" s="78" t="str">
        <f>IFERROR(INDEX(all[اسم الصنف],MATCH(SMALL($L$2:$L$3995,ROWS($M$2:M814)),$L$2:$L$3995,0)),"")</f>
        <v/>
      </c>
      <c r="N814" s="78" t="str">
        <f>IFERROR(INDEX(all[الباركود],MATCH(SMALL($L$2:$L$3995,ROWS($N$2:N814)),$L$2:$L$3995,0)),"")</f>
        <v/>
      </c>
      <c r="O814" s="78" t="str">
        <f>IFERROR(INDEX(all[الشركة],MATCH(SMALL($L$2:$L$3995,ROWS($O$2:O814)),$L$2:$L$3995,0)),"")</f>
        <v/>
      </c>
      <c r="P814" s="79" t="str">
        <f>IFERROR(INDEX(all[سعر البيع],MATCH(SMALL($L$2:$L$3995,ROWS($P$2:P814)),$L$2:$L$3995,0)),"")</f>
        <v/>
      </c>
    </row>
    <row r="815" spans="1:16" x14ac:dyDescent="0.2">
      <c r="A815" s="71"/>
      <c r="B815" s="69"/>
      <c r="C815" s="69"/>
      <c r="D815" s="70"/>
      <c r="F815" s="77" t="str">
        <f>IFERROR(INDEX(all[اسم الصنف],MATCH(SMALL($I$2:$I$3995,ROWS($F$2:F815)),$I$2:$I$3995,0)),"")</f>
        <v/>
      </c>
      <c r="G815" s="78" t="str">
        <f>IFERROR(IF(SEARCH(بحث!$L$4,all[الشركة])&gt;0,ROW(G815),""),"")</f>
        <v/>
      </c>
      <c r="H815" s="78" t="str">
        <f>IFERROR(INDEX(all[الشركة],MATCH(SMALL($G$2:$G$3995,ROWS($H$2:H815)),$G$2:$G$3995,0)),"")</f>
        <v/>
      </c>
      <c r="I815" s="78" t="str">
        <f>IFERROR(IF(SEARCH(بحث!$L$4,all[الشركة])&gt;0,ROW(G815),""),"")</f>
        <v/>
      </c>
      <c r="J815" s="78" t="str">
        <f>IFERROR(INDEX(all[الباركود],MATCH(SMALL($I$2:$I$3995,ROWS($J$2:J815)),$I$2:$I$3995,0)),"")</f>
        <v/>
      </c>
      <c r="K815" s="79" t="str">
        <f>IFERROR(INDEX(all[سعر البيع],MATCH(SMALL($I$2:$I$3995,ROWS($K$2:K815)),$I$2:$I$3995,0)),"")</f>
        <v/>
      </c>
      <c r="L815" s="77" t="str">
        <f>IFERROR(IF(SEARCH(بحث!$D$4,all[اسم الصنف])&gt;0,ROW(L815),""),"")</f>
        <v/>
      </c>
      <c r="M815" s="78" t="str">
        <f>IFERROR(INDEX(all[اسم الصنف],MATCH(SMALL($L$2:$L$3995,ROWS($M$2:M815)),$L$2:$L$3995,0)),"")</f>
        <v/>
      </c>
      <c r="N815" s="78" t="str">
        <f>IFERROR(INDEX(all[الباركود],MATCH(SMALL($L$2:$L$3995,ROWS($N$2:N815)),$L$2:$L$3995,0)),"")</f>
        <v/>
      </c>
      <c r="O815" s="78" t="str">
        <f>IFERROR(INDEX(all[الشركة],MATCH(SMALL($L$2:$L$3995,ROWS($O$2:O815)),$L$2:$L$3995,0)),"")</f>
        <v/>
      </c>
      <c r="P815" s="79" t="str">
        <f>IFERROR(INDEX(all[سعر البيع],MATCH(SMALL($L$2:$L$3995,ROWS($P$2:P815)),$L$2:$L$3995,0)),"")</f>
        <v/>
      </c>
    </row>
    <row r="816" spans="1:16" x14ac:dyDescent="0.2">
      <c r="A816" s="71"/>
      <c r="B816" s="69"/>
      <c r="C816" s="69"/>
      <c r="D816" s="70"/>
      <c r="F816" s="77" t="str">
        <f>IFERROR(INDEX(all[اسم الصنف],MATCH(SMALL($I$2:$I$3995,ROWS($F$2:F816)),$I$2:$I$3995,0)),"")</f>
        <v/>
      </c>
      <c r="G816" s="78" t="str">
        <f>IFERROR(IF(SEARCH(بحث!$L$4,all[الشركة])&gt;0,ROW(G816),""),"")</f>
        <v/>
      </c>
      <c r="H816" s="78" t="str">
        <f>IFERROR(INDEX(all[الشركة],MATCH(SMALL($G$2:$G$3995,ROWS($H$2:H816)),$G$2:$G$3995,0)),"")</f>
        <v/>
      </c>
      <c r="I816" s="78" t="str">
        <f>IFERROR(IF(SEARCH(بحث!$L$4,all[الشركة])&gt;0,ROW(G816),""),"")</f>
        <v/>
      </c>
      <c r="J816" s="78" t="str">
        <f>IFERROR(INDEX(all[الباركود],MATCH(SMALL($I$2:$I$3995,ROWS($J$2:J816)),$I$2:$I$3995,0)),"")</f>
        <v/>
      </c>
      <c r="K816" s="79" t="str">
        <f>IFERROR(INDEX(all[سعر البيع],MATCH(SMALL($I$2:$I$3995,ROWS($K$2:K816)),$I$2:$I$3995,0)),"")</f>
        <v/>
      </c>
      <c r="L816" s="77" t="str">
        <f>IFERROR(IF(SEARCH(بحث!$D$4,all[اسم الصنف])&gt;0,ROW(L816),""),"")</f>
        <v/>
      </c>
      <c r="M816" s="78" t="str">
        <f>IFERROR(INDEX(all[اسم الصنف],MATCH(SMALL($L$2:$L$3995,ROWS($M$2:M816)),$L$2:$L$3995,0)),"")</f>
        <v/>
      </c>
      <c r="N816" s="78" t="str">
        <f>IFERROR(INDEX(all[الباركود],MATCH(SMALL($L$2:$L$3995,ROWS($N$2:N816)),$L$2:$L$3995,0)),"")</f>
        <v/>
      </c>
      <c r="O816" s="78" t="str">
        <f>IFERROR(INDEX(all[الشركة],MATCH(SMALL($L$2:$L$3995,ROWS($O$2:O816)),$L$2:$L$3995,0)),"")</f>
        <v/>
      </c>
      <c r="P816" s="79" t="str">
        <f>IFERROR(INDEX(all[سعر البيع],MATCH(SMALL($L$2:$L$3995,ROWS($P$2:P816)),$L$2:$L$3995,0)),"")</f>
        <v/>
      </c>
    </row>
    <row r="817" spans="1:16" x14ac:dyDescent="0.2">
      <c r="A817" s="71"/>
      <c r="B817" s="69"/>
      <c r="C817" s="69"/>
      <c r="D817" s="70"/>
      <c r="F817" s="77" t="str">
        <f>IFERROR(INDEX(all[اسم الصنف],MATCH(SMALL($I$2:$I$3995,ROWS($F$2:F817)),$I$2:$I$3995,0)),"")</f>
        <v/>
      </c>
      <c r="G817" s="78" t="str">
        <f>IFERROR(IF(SEARCH(بحث!$L$4,all[الشركة])&gt;0,ROW(G817),""),"")</f>
        <v/>
      </c>
      <c r="H817" s="78" t="str">
        <f>IFERROR(INDEX(all[الشركة],MATCH(SMALL($G$2:$G$3995,ROWS($H$2:H817)),$G$2:$G$3995,0)),"")</f>
        <v/>
      </c>
      <c r="I817" s="78" t="str">
        <f>IFERROR(IF(SEARCH(بحث!$L$4,all[الشركة])&gt;0,ROW(G817),""),"")</f>
        <v/>
      </c>
      <c r="J817" s="78" t="str">
        <f>IFERROR(INDEX(all[الباركود],MATCH(SMALL($I$2:$I$3995,ROWS($J$2:J817)),$I$2:$I$3995,0)),"")</f>
        <v/>
      </c>
      <c r="K817" s="79" t="str">
        <f>IFERROR(INDEX(all[سعر البيع],MATCH(SMALL($I$2:$I$3995,ROWS($K$2:K817)),$I$2:$I$3995,0)),"")</f>
        <v/>
      </c>
      <c r="L817" s="77" t="str">
        <f>IFERROR(IF(SEARCH(بحث!$D$4,all[اسم الصنف])&gt;0,ROW(L817),""),"")</f>
        <v/>
      </c>
      <c r="M817" s="78" t="str">
        <f>IFERROR(INDEX(all[اسم الصنف],MATCH(SMALL($L$2:$L$3995,ROWS($M$2:M817)),$L$2:$L$3995,0)),"")</f>
        <v/>
      </c>
      <c r="N817" s="78" t="str">
        <f>IFERROR(INDEX(all[الباركود],MATCH(SMALL($L$2:$L$3995,ROWS($N$2:N817)),$L$2:$L$3995,0)),"")</f>
        <v/>
      </c>
      <c r="O817" s="78" t="str">
        <f>IFERROR(INDEX(all[الشركة],MATCH(SMALL($L$2:$L$3995,ROWS($O$2:O817)),$L$2:$L$3995,0)),"")</f>
        <v/>
      </c>
      <c r="P817" s="79" t="str">
        <f>IFERROR(INDEX(all[سعر البيع],MATCH(SMALL($L$2:$L$3995,ROWS($P$2:P817)),$L$2:$L$3995,0)),"")</f>
        <v/>
      </c>
    </row>
    <row r="818" spans="1:16" x14ac:dyDescent="0.2">
      <c r="A818" s="71"/>
      <c r="B818" s="69"/>
      <c r="C818" s="69"/>
      <c r="D818" s="70"/>
      <c r="F818" s="77" t="str">
        <f>IFERROR(INDEX(all[اسم الصنف],MATCH(SMALL($I$2:$I$3995,ROWS($F$2:F818)),$I$2:$I$3995,0)),"")</f>
        <v/>
      </c>
      <c r="G818" s="78" t="str">
        <f>IFERROR(IF(SEARCH(بحث!$L$4,all[الشركة])&gt;0,ROW(G818),""),"")</f>
        <v/>
      </c>
      <c r="H818" s="78" t="str">
        <f>IFERROR(INDEX(all[الشركة],MATCH(SMALL($G$2:$G$3995,ROWS($H$2:H818)),$G$2:$G$3995,0)),"")</f>
        <v/>
      </c>
      <c r="I818" s="78" t="str">
        <f>IFERROR(IF(SEARCH(بحث!$L$4,all[الشركة])&gt;0,ROW(G818),""),"")</f>
        <v/>
      </c>
      <c r="J818" s="78" t="str">
        <f>IFERROR(INDEX(all[الباركود],MATCH(SMALL($I$2:$I$3995,ROWS($J$2:J818)),$I$2:$I$3995,0)),"")</f>
        <v/>
      </c>
      <c r="K818" s="79" t="str">
        <f>IFERROR(INDEX(all[سعر البيع],MATCH(SMALL($I$2:$I$3995,ROWS($K$2:K818)),$I$2:$I$3995,0)),"")</f>
        <v/>
      </c>
      <c r="L818" s="77" t="str">
        <f>IFERROR(IF(SEARCH(بحث!$D$4,all[اسم الصنف])&gt;0,ROW(L818),""),"")</f>
        <v/>
      </c>
      <c r="M818" s="78" t="str">
        <f>IFERROR(INDEX(all[اسم الصنف],MATCH(SMALL($L$2:$L$3995,ROWS($M$2:M818)),$L$2:$L$3995,0)),"")</f>
        <v/>
      </c>
      <c r="N818" s="78" t="str">
        <f>IFERROR(INDEX(all[الباركود],MATCH(SMALL($L$2:$L$3995,ROWS($N$2:N818)),$L$2:$L$3995,0)),"")</f>
        <v/>
      </c>
      <c r="O818" s="78" t="str">
        <f>IFERROR(INDEX(all[الشركة],MATCH(SMALL($L$2:$L$3995,ROWS($O$2:O818)),$L$2:$L$3995,0)),"")</f>
        <v/>
      </c>
      <c r="P818" s="79" t="str">
        <f>IFERROR(INDEX(all[سعر البيع],MATCH(SMALL($L$2:$L$3995,ROWS($P$2:P818)),$L$2:$L$3995,0)),"")</f>
        <v/>
      </c>
    </row>
    <row r="819" spans="1:16" x14ac:dyDescent="0.2">
      <c r="A819" s="71"/>
      <c r="B819" s="69"/>
      <c r="C819" s="69"/>
      <c r="D819" s="70"/>
      <c r="F819" s="77" t="str">
        <f>IFERROR(INDEX(all[اسم الصنف],MATCH(SMALL($I$2:$I$3995,ROWS($F$2:F819)),$I$2:$I$3995,0)),"")</f>
        <v/>
      </c>
      <c r="G819" s="78" t="str">
        <f>IFERROR(IF(SEARCH(بحث!$L$4,all[الشركة])&gt;0,ROW(G819),""),"")</f>
        <v/>
      </c>
      <c r="H819" s="78" t="str">
        <f>IFERROR(INDEX(all[الشركة],MATCH(SMALL($G$2:$G$3995,ROWS($H$2:H819)),$G$2:$G$3995,0)),"")</f>
        <v/>
      </c>
      <c r="I819" s="78" t="str">
        <f>IFERROR(IF(SEARCH(بحث!$L$4,all[الشركة])&gt;0,ROW(G819),""),"")</f>
        <v/>
      </c>
      <c r="J819" s="78" t="str">
        <f>IFERROR(INDEX(all[الباركود],MATCH(SMALL($I$2:$I$3995,ROWS($J$2:J819)),$I$2:$I$3995,0)),"")</f>
        <v/>
      </c>
      <c r="K819" s="79" t="str">
        <f>IFERROR(INDEX(all[سعر البيع],MATCH(SMALL($I$2:$I$3995,ROWS($K$2:K819)),$I$2:$I$3995,0)),"")</f>
        <v/>
      </c>
      <c r="L819" s="77" t="str">
        <f>IFERROR(IF(SEARCH(بحث!$D$4,all[اسم الصنف])&gt;0,ROW(L819),""),"")</f>
        <v/>
      </c>
      <c r="M819" s="78" t="str">
        <f>IFERROR(INDEX(all[اسم الصنف],MATCH(SMALL($L$2:$L$3995,ROWS($M$2:M819)),$L$2:$L$3995,0)),"")</f>
        <v/>
      </c>
      <c r="N819" s="78" t="str">
        <f>IFERROR(INDEX(all[الباركود],MATCH(SMALL($L$2:$L$3995,ROWS($N$2:N819)),$L$2:$L$3995,0)),"")</f>
        <v/>
      </c>
      <c r="O819" s="78" t="str">
        <f>IFERROR(INDEX(all[الشركة],MATCH(SMALL($L$2:$L$3995,ROWS($O$2:O819)),$L$2:$L$3995,0)),"")</f>
        <v/>
      </c>
      <c r="P819" s="79" t="str">
        <f>IFERROR(INDEX(all[سعر البيع],MATCH(SMALL($L$2:$L$3995,ROWS($P$2:P819)),$L$2:$L$3995,0)),"")</f>
        <v/>
      </c>
    </row>
    <row r="820" spans="1:16" x14ac:dyDescent="0.2">
      <c r="A820" s="71" t="str">
        <f>[1]All!E825</f>
        <v>3153</v>
      </c>
      <c r="B820" s="69" t="str">
        <f>[1]All!F825</f>
        <v>تلوينه كلرينو بريموكات ترسينا</v>
      </c>
      <c r="C820" s="69" t="str">
        <f>[1]All!G825</f>
        <v>بريمو كات</v>
      </c>
      <c r="D820" s="70">
        <f>[1]All!H825</f>
        <v>33.5</v>
      </c>
      <c r="F820" s="77" t="str">
        <f>IFERROR(INDEX(all[اسم الصنف],MATCH(SMALL($I$2:$I$3995,ROWS($F$2:F820)),$I$2:$I$3995,0)),"")</f>
        <v/>
      </c>
      <c r="G820" s="78" t="str">
        <f>IFERROR(IF(SEARCH(بحث!$L$4,all[الشركة])&gt;0,ROW(G820),""),"")</f>
        <v/>
      </c>
      <c r="H820" s="78" t="str">
        <f>IFERROR(INDEX(all[الشركة],MATCH(SMALL($G$2:$G$3995,ROWS($H$2:H820)),$G$2:$G$3995,0)),"")</f>
        <v/>
      </c>
      <c r="I820" s="78" t="str">
        <f>IFERROR(IF(SEARCH(بحث!$L$4,all[الشركة])&gt;0,ROW(G820),""),"")</f>
        <v/>
      </c>
      <c r="J820" s="78" t="str">
        <f>IFERROR(INDEX(all[الباركود],MATCH(SMALL($I$2:$I$3995,ROWS($J$2:J820)),$I$2:$I$3995,0)),"")</f>
        <v/>
      </c>
      <c r="K820" s="79" t="str">
        <f>IFERROR(INDEX(all[سعر البيع],MATCH(SMALL($I$2:$I$3995,ROWS($K$2:K820)),$I$2:$I$3995,0)),"")</f>
        <v/>
      </c>
      <c r="L820" s="77" t="str">
        <f>IFERROR(IF(SEARCH(بحث!$D$4,all[اسم الصنف])&gt;0,ROW(L820),""),"")</f>
        <v/>
      </c>
      <c r="M820" s="78" t="str">
        <f>IFERROR(INDEX(all[اسم الصنف],MATCH(SMALL($L$2:$L$3995,ROWS($M$2:M820)),$L$2:$L$3995,0)),"")</f>
        <v/>
      </c>
      <c r="N820" s="78" t="str">
        <f>IFERROR(INDEX(all[الباركود],MATCH(SMALL($L$2:$L$3995,ROWS($N$2:N820)),$L$2:$L$3995,0)),"")</f>
        <v/>
      </c>
      <c r="O820" s="78" t="str">
        <f>IFERROR(INDEX(all[الشركة],MATCH(SMALL($L$2:$L$3995,ROWS($O$2:O820)),$L$2:$L$3995,0)),"")</f>
        <v/>
      </c>
      <c r="P820" s="79" t="str">
        <f>IFERROR(INDEX(all[سعر البيع],MATCH(SMALL($L$2:$L$3995,ROWS($P$2:P820)),$L$2:$L$3995,0)),"")</f>
        <v/>
      </c>
    </row>
    <row r="821" spans="1:16" x14ac:dyDescent="0.2">
      <c r="A821" s="71"/>
      <c r="B821" s="69"/>
      <c r="C821" s="69"/>
      <c r="D821" s="70"/>
      <c r="F821" s="77" t="str">
        <f>IFERROR(INDEX(all[اسم الصنف],MATCH(SMALL($I$2:$I$3995,ROWS($F$2:F821)),$I$2:$I$3995,0)),"")</f>
        <v/>
      </c>
      <c r="G821" s="78" t="str">
        <f>IFERROR(IF(SEARCH(بحث!$L$4,all[الشركة])&gt;0,ROW(G821),""),"")</f>
        <v/>
      </c>
      <c r="H821" s="78" t="str">
        <f>IFERROR(INDEX(all[الشركة],MATCH(SMALL($G$2:$G$3995,ROWS($H$2:H821)),$G$2:$G$3995,0)),"")</f>
        <v/>
      </c>
      <c r="I821" s="78" t="str">
        <f>IFERROR(IF(SEARCH(بحث!$L$4,all[الشركة])&gt;0,ROW(G821),""),"")</f>
        <v/>
      </c>
      <c r="J821" s="78" t="str">
        <f>IFERROR(INDEX(all[الباركود],MATCH(SMALL($I$2:$I$3995,ROWS($J$2:J821)),$I$2:$I$3995,0)),"")</f>
        <v/>
      </c>
      <c r="K821" s="79" t="str">
        <f>IFERROR(INDEX(all[سعر البيع],MATCH(SMALL($I$2:$I$3995,ROWS($K$2:K821)),$I$2:$I$3995,0)),"")</f>
        <v/>
      </c>
      <c r="L821" s="77" t="str">
        <f>IFERROR(IF(SEARCH(بحث!$D$4,all[اسم الصنف])&gt;0,ROW(L821),""),"")</f>
        <v/>
      </c>
      <c r="M821" s="78" t="str">
        <f>IFERROR(INDEX(all[اسم الصنف],MATCH(SMALL($L$2:$L$3995,ROWS($M$2:M821)),$L$2:$L$3995,0)),"")</f>
        <v/>
      </c>
      <c r="N821" s="78" t="str">
        <f>IFERROR(INDEX(all[الباركود],MATCH(SMALL($L$2:$L$3995,ROWS($N$2:N821)),$L$2:$L$3995,0)),"")</f>
        <v/>
      </c>
      <c r="O821" s="78" t="str">
        <f>IFERROR(INDEX(all[الشركة],MATCH(SMALL($L$2:$L$3995,ROWS($O$2:O821)),$L$2:$L$3995,0)),"")</f>
        <v/>
      </c>
      <c r="P821" s="79" t="str">
        <f>IFERROR(INDEX(all[سعر البيع],MATCH(SMALL($L$2:$L$3995,ROWS($P$2:P821)),$L$2:$L$3995,0)),"")</f>
        <v/>
      </c>
    </row>
    <row r="822" spans="1:16" x14ac:dyDescent="0.2">
      <c r="A822" s="71"/>
      <c r="B822" s="69"/>
      <c r="C822" s="69"/>
      <c r="D822" s="70"/>
      <c r="F822" s="77" t="str">
        <f>IFERROR(INDEX(all[اسم الصنف],MATCH(SMALL($I$2:$I$3995,ROWS($F$2:F822)),$I$2:$I$3995,0)),"")</f>
        <v/>
      </c>
      <c r="G822" s="78" t="str">
        <f>IFERROR(IF(SEARCH(بحث!$L$4,all[الشركة])&gt;0,ROW(G822),""),"")</f>
        <v/>
      </c>
      <c r="H822" s="78" t="str">
        <f>IFERROR(INDEX(all[الشركة],MATCH(SMALL($G$2:$G$3995,ROWS($H$2:H822)),$G$2:$G$3995,0)),"")</f>
        <v/>
      </c>
      <c r="I822" s="78" t="str">
        <f>IFERROR(IF(SEARCH(بحث!$L$4,all[الشركة])&gt;0,ROW(G822),""),"")</f>
        <v/>
      </c>
      <c r="J822" s="78" t="str">
        <f>IFERROR(INDEX(all[الباركود],MATCH(SMALL($I$2:$I$3995,ROWS($J$2:J822)),$I$2:$I$3995,0)),"")</f>
        <v/>
      </c>
      <c r="K822" s="79" t="str">
        <f>IFERROR(INDEX(all[سعر البيع],MATCH(SMALL($I$2:$I$3995,ROWS($K$2:K822)),$I$2:$I$3995,0)),"")</f>
        <v/>
      </c>
      <c r="L822" s="77" t="str">
        <f>IFERROR(IF(SEARCH(بحث!$D$4,all[اسم الصنف])&gt;0,ROW(L822),""),"")</f>
        <v/>
      </c>
      <c r="M822" s="78" t="str">
        <f>IFERROR(INDEX(all[اسم الصنف],MATCH(SMALL($L$2:$L$3995,ROWS($M$2:M822)),$L$2:$L$3995,0)),"")</f>
        <v/>
      </c>
      <c r="N822" s="78" t="str">
        <f>IFERROR(INDEX(all[الباركود],MATCH(SMALL($L$2:$L$3995,ROWS($N$2:N822)),$L$2:$L$3995,0)),"")</f>
        <v/>
      </c>
      <c r="O822" s="78" t="str">
        <f>IFERROR(INDEX(all[الشركة],MATCH(SMALL($L$2:$L$3995,ROWS($O$2:O822)),$L$2:$L$3995,0)),"")</f>
        <v/>
      </c>
      <c r="P822" s="79" t="str">
        <f>IFERROR(INDEX(all[سعر البيع],MATCH(SMALL($L$2:$L$3995,ROWS($P$2:P822)),$L$2:$L$3995,0)),"")</f>
        <v/>
      </c>
    </row>
    <row r="823" spans="1:16" x14ac:dyDescent="0.2">
      <c r="A823" s="71"/>
      <c r="B823" s="69"/>
      <c r="C823" s="69"/>
      <c r="D823" s="70"/>
      <c r="F823" s="77" t="str">
        <f>IFERROR(INDEX(all[اسم الصنف],MATCH(SMALL($I$2:$I$3995,ROWS($F$2:F823)),$I$2:$I$3995,0)),"")</f>
        <v/>
      </c>
      <c r="G823" s="78" t="str">
        <f>IFERROR(IF(SEARCH(بحث!$L$4,all[الشركة])&gt;0,ROW(G823),""),"")</f>
        <v/>
      </c>
      <c r="H823" s="78" t="str">
        <f>IFERROR(INDEX(all[الشركة],MATCH(SMALL($G$2:$G$3995,ROWS($H$2:H823)),$G$2:$G$3995,0)),"")</f>
        <v/>
      </c>
      <c r="I823" s="78" t="str">
        <f>IFERROR(IF(SEARCH(بحث!$L$4,all[الشركة])&gt;0,ROW(G823),""),"")</f>
        <v/>
      </c>
      <c r="J823" s="78" t="str">
        <f>IFERROR(INDEX(all[الباركود],MATCH(SMALL($I$2:$I$3995,ROWS($J$2:J823)),$I$2:$I$3995,0)),"")</f>
        <v/>
      </c>
      <c r="K823" s="79" t="str">
        <f>IFERROR(INDEX(all[سعر البيع],MATCH(SMALL($I$2:$I$3995,ROWS($K$2:K823)),$I$2:$I$3995,0)),"")</f>
        <v/>
      </c>
      <c r="L823" s="77" t="str">
        <f>IFERROR(IF(SEARCH(بحث!$D$4,all[اسم الصنف])&gt;0,ROW(L823),""),"")</f>
        <v/>
      </c>
      <c r="M823" s="78" t="str">
        <f>IFERROR(INDEX(all[اسم الصنف],MATCH(SMALL($L$2:$L$3995,ROWS($M$2:M823)),$L$2:$L$3995,0)),"")</f>
        <v/>
      </c>
      <c r="N823" s="78" t="str">
        <f>IFERROR(INDEX(all[الباركود],MATCH(SMALL($L$2:$L$3995,ROWS($N$2:N823)),$L$2:$L$3995,0)),"")</f>
        <v/>
      </c>
      <c r="O823" s="78" t="str">
        <f>IFERROR(INDEX(all[الشركة],MATCH(SMALL($L$2:$L$3995,ROWS($O$2:O823)),$L$2:$L$3995,0)),"")</f>
        <v/>
      </c>
      <c r="P823" s="79" t="str">
        <f>IFERROR(INDEX(all[سعر البيع],MATCH(SMALL($L$2:$L$3995,ROWS($P$2:P823)),$L$2:$L$3995,0)),"")</f>
        <v/>
      </c>
    </row>
    <row r="824" spans="1:16" x14ac:dyDescent="0.2">
      <c r="A824" s="71"/>
      <c r="B824" s="69"/>
      <c r="C824" s="69"/>
      <c r="D824" s="70"/>
      <c r="F824" s="77" t="str">
        <f>IFERROR(INDEX(all[اسم الصنف],MATCH(SMALL($I$2:$I$3995,ROWS($F$2:F824)),$I$2:$I$3995,0)),"")</f>
        <v/>
      </c>
      <c r="G824" s="78" t="str">
        <f>IFERROR(IF(SEARCH(بحث!$L$4,all[الشركة])&gt;0,ROW(G824),""),"")</f>
        <v/>
      </c>
      <c r="H824" s="78" t="str">
        <f>IFERROR(INDEX(all[الشركة],MATCH(SMALL($G$2:$G$3995,ROWS($H$2:H824)),$G$2:$G$3995,0)),"")</f>
        <v/>
      </c>
      <c r="I824" s="78" t="str">
        <f>IFERROR(IF(SEARCH(بحث!$L$4,all[الشركة])&gt;0,ROW(G824),""),"")</f>
        <v/>
      </c>
      <c r="J824" s="78" t="str">
        <f>IFERROR(INDEX(all[الباركود],MATCH(SMALL($I$2:$I$3995,ROWS($J$2:J824)),$I$2:$I$3995,0)),"")</f>
        <v/>
      </c>
      <c r="K824" s="79" t="str">
        <f>IFERROR(INDEX(all[سعر البيع],MATCH(SMALL($I$2:$I$3995,ROWS($K$2:K824)),$I$2:$I$3995,0)),"")</f>
        <v/>
      </c>
      <c r="L824" s="77" t="str">
        <f>IFERROR(IF(SEARCH(بحث!$D$4,all[اسم الصنف])&gt;0,ROW(L824),""),"")</f>
        <v/>
      </c>
      <c r="M824" s="78" t="str">
        <f>IFERROR(INDEX(all[اسم الصنف],MATCH(SMALL($L$2:$L$3995,ROWS($M$2:M824)),$L$2:$L$3995,0)),"")</f>
        <v/>
      </c>
      <c r="N824" s="78" t="str">
        <f>IFERROR(INDEX(all[الباركود],MATCH(SMALL($L$2:$L$3995,ROWS($N$2:N824)),$L$2:$L$3995,0)),"")</f>
        <v/>
      </c>
      <c r="O824" s="78" t="str">
        <f>IFERROR(INDEX(all[الشركة],MATCH(SMALL($L$2:$L$3995,ROWS($O$2:O824)),$L$2:$L$3995,0)),"")</f>
        <v/>
      </c>
      <c r="P824" s="79" t="str">
        <f>IFERROR(INDEX(all[سعر البيع],MATCH(SMALL($L$2:$L$3995,ROWS($P$2:P824)),$L$2:$L$3995,0)),"")</f>
        <v/>
      </c>
    </row>
    <row r="825" spans="1:16" x14ac:dyDescent="0.2">
      <c r="A825" s="71"/>
      <c r="B825" s="69"/>
      <c r="C825" s="69"/>
      <c r="D825" s="70"/>
      <c r="F825" s="77" t="str">
        <f>IFERROR(INDEX(all[اسم الصنف],MATCH(SMALL($I$2:$I$3995,ROWS($F$2:F825)),$I$2:$I$3995,0)),"")</f>
        <v/>
      </c>
      <c r="G825" s="78" t="str">
        <f>IFERROR(IF(SEARCH(بحث!$L$4,all[الشركة])&gt;0,ROW(G825),""),"")</f>
        <v/>
      </c>
      <c r="H825" s="78" t="str">
        <f>IFERROR(INDEX(all[الشركة],MATCH(SMALL($G$2:$G$3995,ROWS($H$2:H825)),$G$2:$G$3995,0)),"")</f>
        <v/>
      </c>
      <c r="I825" s="78" t="str">
        <f>IFERROR(IF(SEARCH(بحث!$L$4,all[الشركة])&gt;0,ROW(G825),""),"")</f>
        <v/>
      </c>
      <c r="J825" s="78" t="str">
        <f>IFERROR(INDEX(all[الباركود],MATCH(SMALL($I$2:$I$3995,ROWS($J$2:J825)),$I$2:$I$3995,0)),"")</f>
        <v/>
      </c>
      <c r="K825" s="79" t="str">
        <f>IFERROR(INDEX(all[سعر البيع],MATCH(SMALL($I$2:$I$3995,ROWS($K$2:K825)),$I$2:$I$3995,0)),"")</f>
        <v/>
      </c>
      <c r="L825" s="77" t="str">
        <f>IFERROR(IF(SEARCH(بحث!$D$4,all[اسم الصنف])&gt;0,ROW(L825),""),"")</f>
        <v/>
      </c>
      <c r="M825" s="78" t="str">
        <f>IFERROR(INDEX(all[اسم الصنف],MATCH(SMALL($L$2:$L$3995,ROWS($M$2:M825)),$L$2:$L$3995,0)),"")</f>
        <v/>
      </c>
      <c r="N825" s="78" t="str">
        <f>IFERROR(INDEX(all[الباركود],MATCH(SMALL($L$2:$L$3995,ROWS($N$2:N825)),$L$2:$L$3995,0)),"")</f>
        <v/>
      </c>
      <c r="O825" s="78" t="str">
        <f>IFERROR(INDEX(all[الشركة],MATCH(SMALL($L$2:$L$3995,ROWS($O$2:O825)),$L$2:$L$3995,0)),"")</f>
        <v/>
      </c>
      <c r="P825" s="79" t="str">
        <f>IFERROR(INDEX(all[سعر البيع],MATCH(SMALL($L$2:$L$3995,ROWS($P$2:P825)),$L$2:$L$3995,0)),"")</f>
        <v/>
      </c>
    </row>
    <row r="826" spans="1:16" x14ac:dyDescent="0.2">
      <c r="A826" s="71"/>
      <c r="B826" s="69"/>
      <c r="C826" s="69"/>
      <c r="D826" s="70"/>
      <c r="F826" s="77" t="str">
        <f>IFERROR(INDEX(all[اسم الصنف],MATCH(SMALL($I$2:$I$3995,ROWS($F$2:F826)),$I$2:$I$3995,0)),"")</f>
        <v/>
      </c>
      <c r="G826" s="78" t="str">
        <f>IFERROR(IF(SEARCH(بحث!$L$4,all[الشركة])&gt;0,ROW(G826),""),"")</f>
        <v/>
      </c>
      <c r="H826" s="78" t="str">
        <f>IFERROR(INDEX(all[الشركة],MATCH(SMALL($G$2:$G$3995,ROWS($H$2:H826)),$G$2:$G$3995,0)),"")</f>
        <v/>
      </c>
      <c r="I826" s="78" t="str">
        <f>IFERROR(IF(SEARCH(بحث!$L$4,all[الشركة])&gt;0,ROW(G826),""),"")</f>
        <v/>
      </c>
      <c r="J826" s="78" t="str">
        <f>IFERROR(INDEX(all[الباركود],MATCH(SMALL($I$2:$I$3995,ROWS($J$2:J826)),$I$2:$I$3995,0)),"")</f>
        <v/>
      </c>
      <c r="K826" s="79" t="str">
        <f>IFERROR(INDEX(all[سعر البيع],MATCH(SMALL($I$2:$I$3995,ROWS($K$2:K826)),$I$2:$I$3995,0)),"")</f>
        <v/>
      </c>
      <c r="L826" s="77" t="str">
        <f>IFERROR(IF(SEARCH(بحث!$D$4,all[اسم الصنف])&gt;0,ROW(L826),""),"")</f>
        <v/>
      </c>
      <c r="M826" s="78" t="str">
        <f>IFERROR(INDEX(all[اسم الصنف],MATCH(SMALL($L$2:$L$3995,ROWS($M$2:M826)),$L$2:$L$3995,0)),"")</f>
        <v/>
      </c>
      <c r="N826" s="78" t="str">
        <f>IFERROR(INDEX(all[الباركود],MATCH(SMALL($L$2:$L$3995,ROWS($N$2:N826)),$L$2:$L$3995,0)),"")</f>
        <v/>
      </c>
      <c r="O826" s="78" t="str">
        <f>IFERROR(INDEX(all[الشركة],MATCH(SMALL($L$2:$L$3995,ROWS($O$2:O826)),$L$2:$L$3995,0)),"")</f>
        <v/>
      </c>
      <c r="P826" s="79" t="str">
        <f>IFERROR(INDEX(all[سعر البيع],MATCH(SMALL($L$2:$L$3995,ROWS($P$2:P826)),$L$2:$L$3995,0)),"")</f>
        <v/>
      </c>
    </row>
    <row r="827" spans="1:16" x14ac:dyDescent="0.2">
      <c r="A827" s="71"/>
      <c r="B827" s="69"/>
      <c r="C827" s="69"/>
      <c r="D827" s="70"/>
      <c r="F827" s="77" t="str">
        <f>IFERROR(INDEX(all[اسم الصنف],MATCH(SMALL($I$2:$I$3995,ROWS($F$2:F827)),$I$2:$I$3995,0)),"")</f>
        <v/>
      </c>
      <c r="G827" s="78" t="str">
        <f>IFERROR(IF(SEARCH(بحث!$L$4,all[الشركة])&gt;0,ROW(G827),""),"")</f>
        <v/>
      </c>
      <c r="H827" s="78" t="str">
        <f>IFERROR(INDEX(all[الشركة],MATCH(SMALL($G$2:$G$3995,ROWS($H$2:H827)),$G$2:$G$3995,0)),"")</f>
        <v/>
      </c>
      <c r="I827" s="78" t="str">
        <f>IFERROR(IF(SEARCH(بحث!$L$4,all[الشركة])&gt;0,ROW(G827),""),"")</f>
        <v/>
      </c>
      <c r="J827" s="78" t="str">
        <f>IFERROR(INDEX(all[الباركود],MATCH(SMALL($I$2:$I$3995,ROWS($J$2:J827)),$I$2:$I$3995,0)),"")</f>
        <v/>
      </c>
      <c r="K827" s="79" t="str">
        <f>IFERROR(INDEX(all[سعر البيع],MATCH(SMALL($I$2:$I$3995,ROWS($K$2:K827)),$I$2:$I$3995,0)),"")</f>
        <v/>
      </c>
      <c r="L827" s="77" t="str">
        <f>IFERROR(IF(SEARCH(بحث!$D$4,all[اسم الصنف])&gt;0,ROW(L827),""),"")</f>
        <v/>
      </c>
      <c r="M827" s="78" t="str">
        <f>IFERROR(INDEX(all[اسم الصنف],MATCH(SMALL($L$2:$L$3995,ROWS($M$2:M827)),$L$2:$L$3995,0)),"")</f>
        <v/>
      </c>
      <c r="N827" s="78" t="str">
        <f>IFERROR(INDEX(all[الباركود],MATCH(SMALL($L$2:$L$3995,ROWS($N$2:N827)),$L$2:$L$3995,0)),"")</f>
        <v/>
      </c>
      <c r="O827" s="78" t="str">
        <f>IFERROR(INDEX(all[الشركة],MATCH(SMALL($L$2:$L$3995,ROWS($O$2:O827)),$L$2:$L$3995,0)),"")</f>
        <v/>
      </c>
      <c r="P827" s="79" t="str">
        <f>IFERROR(INDEX(all[سعر البيع],MATCH(SMALL($L$2:$L$3995,ROWS($P$2:P827)),$L$2:$L$3995,0)),"")</f>
        <v/>
      </c>
    </row>
    <row r="828" spans="1:16" x14ac:dyDescent="0.2">
      <c r="A828" s="71"/>
      <c r="B828" s="69"/>
      <c r="C828" s="69"/>
      <c r="D828" s="70"/>
      <c r="F828" s="77" t="str">
        <f>IFERROR(INDEX(all[اسم الصنف],MATCH(SMALL($I$2:$I$3995,ROWS($F$2:F828)),$I$2:$I$3995,0)),"")</f>
        <v/>
      </c>
      <c r="G828" s="78" t="str">
        <f>IFERROR(IF(SEARCH(بحث!$L$4,all[الشركة])&gt;0,ROW(G828),""),"")</f>
        <v/>
      </c>
      <c r="H828" s="78" t="str">
        <f>IFERROR(INDEX(all[الشركة],MATCH(SMALL($G$2:$G$3995,ROWS($H$2:H828)),$G$2:$G$3995,0)),"")</f>
        <v/>
      </c>
      <c r="I828" s="78" t="str">
        <f>IFERROR(IF(SEARCH(بحث!$L$4,all[الشركة])&gt;0,ROW(G828),""),"")</f>
        <v/>
      </c>
      <c r="J828" s="78" t="str">
        <f>IFERROR(INDEX(all[الباركود],MATCH(SMALL($I$2:$I$3995,ROWS($J$2:J828)),$I$2:$I$3995,0)),"")</f>
        <v/>
      </c>
      <c r="K828" s="79" t="str">
        <f>IFERROR(INDEX(all[سعر البيع],MATCH(SMALL($I$2:$I$3995,ROWS($K$2:K828)),$I$2:$I$3995,0)),"")</f>
        <v/>
      </c>
      <c r="L828" s="77" t="str">
        <f>IFERROR(IF(SEARCH(بحث!$D$4,all[اسم الصنف])&gt;0,ROW(L828),""),"")</f>
        <v/>
      </c>
      <c r="M828" s="78" t="str">
        <f>IFERROR(INDEX(all[اسم الصنف],MATCH(SMALL($L$2:$L$3995,ROWS($M$2:M828)),$L$2:$L$3995,0)),"")</f>
        <v/>
      </c>
      <c r="N828" s="78" t="str">
        <f>IFERROR(INDEX(all[الباركود],MATCH(SMALL($L$2:$L$3995,ROWS($N$2:N828)),$L$2:$L$3995,0)),"")</f>
        <v/>
      </c>
      <c r="O828" s="78" t="str">
        <f>IFERROR(INDEX(all[الشركة],MATCH(SMALL($L$2:$L$3995,ROWS($O$2:O828)),$L$2:$L$3995,0)),"")</f>
        <v/>
      </c>
      <c r="P828" s="79" t="str">
        <f>IFERROR(INDEX(all[سعر البيع],MATCH(SMALL($L$2:$L$3995,ROWS($P$2:P828)),$L$2:$L$3995,0)),"")</f>
        <v/>
      </c>
    </row>
    <row r="829" spans="1:16" x14ac:dyDescent="0.2">
      <c r="A829" s="71"/>
      <c r="B829" s="69"/>
      <c r="C829" s="69"/>
      <c r="D829" s="70"/>
      <c r="F829" s="77" t="str">
        <f>IFERROR(INDEX(all[اسم الصنف],MATCH(SMALL($I$2:$I$3995,ROWS($F$2:F829)),$I$2:$I$3995,0)),"")</f>
        <v/>
      </c>
      <c r="G829" s="78" t="str">
        <f>IFERROR(IF(SEARCH(بحث!$L$4,all[الشركة])&gt;0,ROW(G829),""),"")</f>
        <v/>
      </c>
      <c r="H829" s="78" t="str">
        <f>IFERROR(INDEX(all[الشركة],MATCH(SMALL($G$2:$G$3995,ROWS($H$2:H829)),$G$2:$G$3995,0)),"")</f>
        <v/>
      </c>
      <c r="I829" s="78" t="str">
        <f>IFERROR(IF(SEARCH(بحث!$L$4,all[الشركة])&gt;0,ROW(G829),""),"")</f>
        <v/>
      </c>
      <c r="J829" s="78" t="str">
        <f>IFERROR(INDEX(all[الباركود],MATCH(SMALL($I$2:$I$3995,ROWS($J$2:J829)),$I$2:$I$3995,0)),"")</f>
        <v/>
      </c>
      <c r="K829" s="79" t="str">
        <f>IFERROR(INDEX(all[سعر البيع],MATCH(SMALL($I$2:$I$3995,ROWS($K$2:K829)),$I$2:$I$3995,0)),"")</f>
        <v/>
      </c>
      <c r="L829" s="77" t="str">
        <f>IFERROR(IF(SEARCH(بحث!$D$4,all[اسم الصنف])&gt;0,ROW(L829),""),"")</f>
        <v/>
      </c>
      <c r="M829" s="78" t="str">
        <f>IFERROR(INDEX(all[اسم الصنف],MATCH(SMALL($L$2:$L$3995,ROWS($M$2:M829)),$L$2:$L$3995,0)),"")</f>
        <v/>
      </c>
      <c r="N829" s="78" t="str">
        <f>IFERROR(INDEX(all[الباركود],MATCH(SMALL($L$2:$L$3995,ROWS($N$2:N829)),$L$2:$L$3995,0)),"")</f>
        <v/>
      </c>
      <c r="O829" s="78" t="str">
        <f>IFERROR(INDEX(all[الشركة],MATCH(SMALL($L$2:$L$3995,ROWS($O$2:O829)),$L$2:$L$3995,0)),"")</f>
        <v/>
      </c>
      <c r="P829" s="79" t="str">
        <f>IFERROR(INDEX(all[سعر البيع],MATCH(SMALL($L$2:$L$3995,ROWS($P$2:P829)),$L$2:$L$3995,0)),"")</f>
        <v/>
      </c>
    </row>
    <row r="830" spans="1:16" x14ac:dyDescent="0.2">
      <c r="A830" s="71"/>
      <c r="B830" s="69"/>
      <c r="C830" s="69"/>
      <c r="D830" s="70"/>
      <c r="F830" s="77" t="str">
        <f>IFERROR(INDEX(all[اسم الصنف],MATCH(SMALL($I$2:$I$3995,ROWS($F$2:F830)),$I$2:$I$3995,0)),"")</f>
        <v/>
      </c>
      <c r="G830" s="78" t="str">
        <f>IFERROR(IF(SEARCH(بحث!$L$4,all[الشركة])&gt;0,ROW(G830),""),"")</f>
        <v/>
      </c>
      <c r="H830" s="78" t="str">
        <f>IFERROR(INDEX(all[الشركة],MATCH(SMALL($G$2:$G$3995,ROWS($H$2:H830)),$G$2:$G$3995,0)),"")</f>
        <v/>
      </c>
      <c r="I830" s="78" t="str">
        <f>IFERROR(IF(SEARCH(بحث!$L$4,all[الشركة])&gt;0,ROW(G830),""),"")</f>
        <v/>
      </c>
      <c r="J830" s="78" t="str">
        <f>IFERROR(INDEX(all[الباركود],MATCH(SMALL($I$2:$I$3995,ROWS($J$2:J830)),$I$2:$I$3995,0)),"")</f>
        <v/>
      </c>
      <c r="K830" s="79" t="str">
        <f>IFERROR(INDEX(all[سعر البيع],MATCH(SMALL($I$2:$I$3995,ROWS($K$2:K830)),$I$2:$I$3995,0)),"")</f>
        <v/>
      </c>
      <c r="L830" s="77" t="str">
        <f>IFERROR(IF(SEARCH(بحث!$D$4,all[اسم الصنف])&gt;0,ROW(L830),""),"")</f>
        <v/>
      </c>
      <c r="M830" s="78" t="str">
        <f>IFERROR(INDEX(all[اسم الصنف],MATCH(SMALL($L$2:$L$3995,ROWS($M$2:M830)),$L$2:$L$3995,0)),"")</f>
        <v/>
      </c>
      <c r="N830" s="78" t="str">
        <f>IFERROR(INDEX(all[الباركود],MATCH(SMALL($L$2:$L$3995,ROWS($N$2:N830)),$L$2:$L$3995,0)),"")</f>
        <v/>
      </c>
      <c r="O830" s="78" t="str">
        <f>IFERROR(INDEX(all[الشركة],MATCH(SMALL($L$2:$L$3995,ROWS($O$2:O830)),$L$2:$L$3995,0)),"")</f>
        <v/>
      </c>
      <c r="P830" s="79" t="str">
        <f>IFERROR(INDEX(all[سعر البيع],MATCH(SMALL($L$2:$L$3995,ROWS($P$2:P830)),$L$2:$L$3995,0)),"")</f>
        <v/>
      </c>
    </row>
    <row r="831" spans="1:16" x14ac:dyDescent="0.2">
      <c r="A831" s="71"/>
      <c r="B831" s="69"/>
      <c r="C831" s="69"/>
      <c r="D831" s="70"/>
      <c r="F831" s="77" t="str">
        <f>IFERROR(INDEX(all[اسم الصنف],MATCH(SMALL($I$2:$I$3995,ROWS($F$2:F831)),$I$2:$I$3995,0)),"")</f>
        <v/>
      </c>
      <c r="G831" s="78" t="str">
        <f>IFERROR(IF(SEARCH(بحث!$L$4,all[الشركة])&gt;0,ROW(G831),""),"")</f>
        <v/>
      </c>
      <c r="H831" s="78" t="str">
        <f>IFERROR(INDEX(all[الشركة],MATCH(SMALL($G$2:$G$3995,ROWS($H$2:H831)),$G$2:$G$3995,0)),"")</f>
        <v/>
      </c>
      <c r="I831" s="78" t="str">
        <f>IFERROR(IF(SEARCH(بحث!$L$4,all[الشركة])&gt;0,ROW(G831),""),"")</f>
        <v/>
      </c>
      <c r="J831" s="78" t="str">
        <f>IFERROR(INDEX(all[الباركود],MATCH(SMALL($I$2:$I$3995,ROWS($J$2:J831)),$I$2:$I$3995,0)),"")</f>
        <v/>
      </c>
      <c r="K831" s="79" t="str">
        <f>IFERROR(INDEX(all[سعر البيع],MATCH(SMALL($I$2:$I$3995,ROWS($K$2:K831)),$I$2:$I$3995,0)),"")</f>
        <v/>
      </c>
      <c r="L831" s="77" t="str">
        <f>IFERROR(IF(SEARCH(بحث!$D$4,all[اسم الصنف])&gt;0,ROW(L831),""),"")</f>
        <v/>
      </c>
      <c r="M831" s="78" t="str">
        <f>IFERROR(INDEX(all[اسم الصنف],MATCH(SMALL($L$2:$L$3995,ROWS($M$2:M831)),$L$2:$L$3995,0)),"")</f>
        <v/>
      </c>
      <c r="N831" s="78" t="str">
        <f>IFERROR(INDEX(all[الباركود],MATCH(SMALL($L$2:$L$3995,ROWS($N$2:N831)),$L$2:$L$3995,0)),"")</f>
        <v/>
      </c>
      <c r="O831" s="78" t="str">
        <f>IFERROR(INDEX(all[الشركة],MATCH(SMALL($L$2:$L$3995,ROWS($O$2:O831)),$L$2:$L$3995,0)),"")</f>
        <v/>
      </c>
      <c r="P831" s="79" t="str">
        <f>IFERROR(INDEX(all[سعر البيع],MATCH(SMALL($L$2:$L$3995,ROWS($P$2:P831)),$L$2:$L$3995,0)),"")</f>
        <v/>
      </c>
    </row>
    <row r="832" spans="1:16" x14ac:dyDescent="0.2">
      <c r="A832" s="71"/>
      <c r="B832" s="69"/>
      <c r="C832" s="69"/>
      <c r="D832" s="70"/>
      <c r="F832" s="77" t="str">
        <f>IFERROR(INDEX(all[اسم الصنف],MATCH(SMALL($I$2:$I$3995,ROWS($F$2:F832)),$I$2:$I$3995,0)),"")</f>
        <v/>
      </c>
      <c r="G832" s="78" t="str">
        <f>IFERROR(IF(SEARCH(بحث!$L$4,all[الشركة])&gt;0,ROW(G832),""),"")</f>
        <v/>
      </c>
      <c r="H832" s="78" t="str">
        <f>IFERROR(INDEX(all[الشركة],MATCH(SMALL($G$2:$G$3995,ROWS($H$2:H832)),$G$2:$G$3995,0)),"")</f>
        <v/>
      </c>
      <c r="I832" s="78" t="str">
        <f>IFERROR(IF(SEARCH(بحث!$L$4,all[الشركة])&gt;0,ROW(G832),""),"")</f>
        <v/>
      </c>
      <c r="J832" s="78" t="str">
        <f>IFERROR(INDEX(all[الباركود],MATCH(SMALL($I$2:$I$3995,ROWS($J$2:J832)),$I$2:$I$3995,0)),"")</f>
        <v/>
      </c>
      <c r="K832" s="79" t="str">
        <f>IFERROR(INDEX(all[سعر البيع],MATCH(SMALL($I$2:$I$3995,ROWS($K$2:K832)),$I$2:$I$3995,0)),"")</f>
        <v/>
      </c>
      <c r="L832" s="77" t="str">
        <f>IFERROR(IF(SEARCH(بحث!$D$4,all[اسم الصنف])&gt;0,ROW(L832),""),"")</f>
        <v/>
      </c>
      <c r="M832" s="78" t="str">
        <f>IFERROR(INDEX(all[اسم الصنف],MATCH(SMALL($L$2:$L$3995,ROWS($M$2:M832)),$L$2:$L$3995,0)),"")</f>
        <v/>
      </c>
      <c r="N832" s="78" t="str">
        <f>IFERROR(INDEX(all[الباركود],MATCH(SMALL($L$2:$L$3995,ROWS($N$2:N832)),$L$2:$L$3995,0)),"")</f>
        <v/>
      </c>
      <c r="O832" s="78" t="str">
        <f>IFERROR(INDEX(all[الشركة],MATCH(SMALL($L$2:$L$3995,ROWS($O$2:O832)),$L$2:$L$3995,0)),"")</f>
        <v/>
      </c>
      <c r="P832" s="79" t="str">
        <f>IFERROR(INDEX(all[سعر البيع],MATCH(SMALL($L$2:$L$3995,ROWS($P$2:P832)),$L$2:$L$3995,0)),"")</f>
        <v/>
      </c>
    </row>
    <row r="833" spans="1:16" x14ac:dyDescent="0.2">
      <c r="A833" s="71" t="str">
        <f>[1]All!E838</f>
        <v>3172</v>
      </c>
      <c r="B833" s="69" t="str">
        <f>[1]All!F838</f>
        <v xml:space="preserve">شيكاره مسمار 3سم </v>
      </c>
      <c r="C833" s="69" t="str">
        <f>[1]All!G838</f>
        <v>نصار مسمار</v>
      </c>
      <c r="D833" s="70">
        <f>[1]All!H838</f>
        <v>582</v>
      </c>
      <c r="F833" s="77" t="str">
        <f>IFERROR(INDEX(all[اسم الصنف],MATCH(SMALL($I$2:$I$3995,ROWS($F$2:F833)),$I$2:$I$3995,0)),"")</f>
        <v/>
      </c>
      <c r="G833" s="78" t="str">
        <f>IFERROR(IF(SEARCH(بحث!$L$4,all[الشركة])&gt;0,ROW(G833),""),"")</f>
        <v/>
      </c>
      <c r="H833" s="78" t="str">
        <f>IFERROR(INDEX(all[الشركة],MATCH(SMALL($G$2:$G$3995,ROWS($H$2:H833)),$G$2:$G$3995,0)),"")</f>
        <v/>
      </c>
      <c r="I833" s="78" t="str">
        <f>IFERROR(IF(SEARCH(بحث!$L$4,all[الشركة])&gt;0,ROW(G833),""),"")</f>
        <v/>
      </c>
      <c r="J833" s="78" t="str">
        <f>IFERROR(INDEX(all[الباركود],MATCH(SMALL($I$2:$I$3995,ROWS($J$2:J833)),$I$2:$I$3995,0)),"")</f>
        <v/>
      </c>
      <c r="K833" s="79" t="str">
        <f>IFERROR(INDEX(all[سعر البيع],MATCH(SMALL($I$2:$I$3995,ROWS($K$2:K833)),$I$2:$I$3995,0)),"")</f>
        <v/>
      </c>
      <c r="L833" s="77" t="str">
        <f>IFERROR(IF(SEARCH(بحث!$D$4,all[اسم الصنف])&gt;0,ROW(L833),""),"")</f>
        <v/>
      </c>
      <c r="M833" s="78" t="str">
        <f>IFERROR(INDEX(all[اسم الصنف],MATCH(SMALL($L$2:$L$3995,ROWS($M$2:M833)),$L$2:$L$3995,0)),"")</f>
        <v/>
      </c>
      <c r="N833" s="78" t="str">
        <f>IFERROR(INDEX(all[الباركود],MATCH(SMALL($L$2:$L$3995,ROWS($N$2:N833)),$L$2:$L$3995,0)),"")</f>
        <v/>
      </c>
      <c r="O833" s="78" t="str">
        <f>IFERROR(INDEX(all[الشركة],MATCH(SMALL($L$2:$L$3995,ROWS($O$2:O833)),$L$2:$L$3995,0)),"")</f>
        <v/>
      </c>
      <c r="P833" s="79" t="str">
        <f>IFERROR(INDEX(all[سعر البيع],MATCH(SMALL($L$2:$L$3995,ROWS($P$2:P833)),$L$2:$L$3995,0)),"")</f>
        <v/>
      </c>
    </row>
    <row r="834" spans="1:16" x14ac:dyDescent="0.2">
      <c r="A834" s="71" t="str">
        <f>[1]All!E839</f>
        <v>3173</v>
      </c>
      <c r="B834" s="69" t="str">
        <f>[1]All!F839</f>
        <v xml:space="preserve">شيكاره مسمار 4سم </v>
      </c>
      <c r="C834" s="69" t="str">
        <f>[1]All!G839</f>
        <v>نصار مسمار</v>
      </c>
      <c r="D834" s="70">
        <f>[1]All!H839</f>
        <v>565</v>
      </c>
      <c r="F834" s="77" t="str">
        <f>IFERROR(INDEX(all[اسم الصنف],MATCH(SMALL($I$2:$I$3995,ROWS($F$2:F834)),$I$2:$I$3995,0)),"")</f>
        <v/>
      </c>
      <c r="G834" s="78" t="str">
        <f>IFERROR(IF(SEARCH(بحث!$L$4,all[الشركة])&gt;0,ROW(G834),""),"")</f>
        <v/>
      </c>
      <c r="H834" s="78" t="str">
        <f>IFERROR(INDEX(all[الشركة],MATCH(SMALL($G$2:$G$3995,ROWS($H$2:H834)),$G$2:$G$3995,0)),"")</f>
        <v/>
      </c>
      <c r="I834" s="78" t="str">
        <f>IFERROR(IF(SEARCH(بحث!$L$4,all[الشركة])&gt;0,ROW(G834),""),"")</f>
        <v/>
      </c>
      <c r="J834" s="78" t="str">
        <f>IFERROR(INDEX(all[الباركود],MATCH(SMALL($I$2:$I$3995,ROWS($J$2:J834)),$I$2:$I$3995,0)),"")</f>
        <v/>
      </c>
      <c r="K834" s="79" t="str">
        <f>IFERROR(INDEX(all[سعر البيع],MATCH(SMALL($I$2:$I$3995,ROWS($K$2:K834)),$I$2:$I$3995,0)),"")</f>
        <v/>
      </c>
      <c r="L834" s="77" t="str">
        <f>IFERROR(IF(SEARCH(بحث!$D$4,all[اسم الصنف])&gt;0,ROW(L834),""),"")</f>
        <v/>
      </c>
      <c r="M834" s="78" t="str">
        <f>IFERROR(INDEX(all[اسم الصنف],MATCH(SMALL($L$2:$L$3995,ROWS($M$2:M834)),$L$2:$L$3995,0)),"")</f>
        <v/>
      </c>
      <c r="N834" s="78" t="str">
        <f>IFERROR(INDEX(all[الباركود],MATCH(SMALL($L$2:$L$3995,ROWS($N$2:N834)),$L$2:$L$3995,0)),"")</f>
        <v/>
      </c>
      <c r="O834" s="78" t="str">
        <f>IFERROR(INDEX(all[الشركة],MATCH(SMALL($L$2:$L$3995,ROWS($O$2:O834)),$L$2:$L$3995,0)),"")</f>
        <v/>
      </c>
      <c r="P834" s="79" t="str">
        <f>IFERROR(INDEX(all[سعر البيع],MATCH(SMALL($L$2:$L$3995,ROWS($P$2:P834)),$L$2:$L$3995,0)),"")</f>
        <v/>
      </c>
    </row>
    <row r="835" spans="1:16" x14ac:dyDescent="0.2">
      <c r="A835" s="71" t="str">
        <f>[1]All!E840</f>
        <v>3175</v>
      </c>
      <c r="B835" s="69" t="str">
        <f>[1]All!F840</f>
        <v xml:space="preserve">شيكاره مسمار 5سم </v>
      </c>
      <c r="C835" s="69" t="str">
        <f>[1]All!G840</f>
        <v>نصار مسمار</v>
      </c>
      <c r="D835" s="70">
        <f>[1]All!H840</f>
        <v>565</v>
      </c>
      <c r="F835" s="77" t="str">
        <f>IFERROR(INDEX(all[اسم الصنف],MATCH(SMALL($I$2:$I$3995,ROWS($F$2:F835)),$I$2:$I$3995,0)),"")</f>
        <v/>
      </c>
      <c r="G835" s="78" t="str">
        <f>IFERROR(IF(SEARCH(بحث!$L$4,all[الشركة])&gt;0,ROW(G835),""),"")</f>
        <v/>
      </c>
      <c r="H835" s="78" t="str">
        <f>IFERROR(INDEX(all[الشركة],MATCH(SMALL($G$2:$G$3995,ROWS($H$2:H835)),$G$2:$G$3995,0)),"")</f>
        <v/>
      </c>
      <c r="I835" s="78" t="str">
        <f>IFERROR(IF(SEARCH(بحث!$L$4,all[الشركة])&gt;0,ROW(G835),""),"")</f>
        <v/>
      </c>
      <c r="J835" s="78" t="str">
        <f>IFERROR(INDEX(all[الباركود],MATCH(SMALL($I$2:$I$3995,ROWS($J$2:J835)),$I$2:$I$3995,0)),"")</f>
        <v/>
      </c>
      <c r="K835" s="79" t="str">
        <f>IFERROR(INDEX(all[سعر البيع],MATCH(SMALL($I$2:$I$3995,ROWS($K$2:K835)),$I$2:$I$3995,0)),"")</f>
        <v/>
      </c>
      <c r="L835" s="77" t="str">
        <f>IFERROR(IF(SEARCH(بحث!$D$4,all[اسم الصنف])&gt;0,ROW(L835),""),"")</f>
        <v/>
      </c>
      <c r="M835" s="78" t="str">
        <f>IFERROR(INDEX(all[اسم الصنف],MATCH(SMALL($L$2:$L$3995,ROWS($M$2:M835)),$L$2:$L$3995,0)),"")</f>
        <v/>
      </c>
      <c r="N835" s="78" t="str">
        <f>IFERROR(INDEX(all[الباركود],MATCH(SMALL($L$2:$L$3995,ROWS($N$2:N835)),$L$2:$L$3995,0)),"")</f>
        <v/>
      </c>
      <c r="O835" s="78" t="str">
        <f>IFERROR(INDEX(all[الشركة],MATCH(SMALL($L$2:$L$3995,ROWS($O$2:O835)),$L$2:$L$3995,0)),"")</f>
        <v/>
      </c>
      <c r="P835" s="79" t="str">
        <f>IFERROR(INDEX(all[سعر البيع],MATCH(SMALL($L$2:$L$3995,ROWS($P$2:P835)),$L$2:$L$3995,0)),"")</f>
        <v/>
      </c>
    </row>
    <row r="836" spans="1:16" x14ac:dyDescent="0.2">
      <c r="A836" s="71" t="str">
        <f>[1]All!E841</f>
        <v>3176</v>
      </c>
      <c r="B836" s="69" t="str">
        <f>[1]All!F841</f>
        <v xml:space="preserve">شيكاره مسمار 6سم </v>
      </c>
      <c r="C836" s="69" t="str">
        <f>[1]All!G841</f>
        <v>نصار مسمار</v>
      </c>
      <c r="D836" s="70">
        <f>[1]All!H841</f>
        <v>565</v>
      </c>
      <c r="F836" s="77" t="str">
        <f>IFERROR(INDEX(all[اسم الصنف],MATCH(SMALL($I$2:$I$3995,ROWS($F$2:F836)),$I$2:$I$3995,0)),"")</f>
        <v/>
      </c>
      <c r="G836" s="78" t="str">
        <f>IFERROR(IF(SEARCH(بحث!$L$4,all[الشركة])&gt;0,ROW(G836),""),"")</f>
        <v/>
      </c>
      <c r="H836" s="78" t="str">
        <f>IFERROR(INDEX(all[الشركة],MATCH(SMALL($G$2:$G$3995,ROWS($H$2:H836)),$G$2:$G$3995,0)),"")</f>
        <v/>
      </c>
      <c r="I836" s="78" t="str">
        <f>IFERROR(IF(SEARCH(بحث!$L$4,all[الشركة])&gt;0,ROW(G836),""),"")</f>
        <v/>
      </c>
      <c r="J836" s="78" t="str">
        <f>IFERROR(INDEX(all[الباركود],MATCH(SMALL($I$2:$I$3995,ROWS($J$2:J836)),$I$2:$I$3995,0)),"")</f>
        <v/>
      </c>
      <c r="K836" s="79" t="str">
        <f>IFERROR(INDEX(all[سعر البيع],MATCH(SMALL($I$2:$I$3995,ROWS($K$2:K836)),$I$2:$I$3995,0)),"")</f>
        <v/>
      </c>
      <c r="L836" s="77" t="str">
        <f>IFERROR(IF(SEARCH(بحث!$D$4,all[اسم الصنف])&gt;0,ROW(L836),""),"")</f>
        <v/>
      </c>
      <c r="M836" s="78" t="str">
        <f>IFERROR(INDEX(all[اسم الصنف],MATCH(SMALL($L$2:$L$3995,ROWS($M$2:M836)),$L$2:$L$3995,0)),"")</f>
        <v/>
      </c>
      <c r="N836" s="78" t="str">
        <f>IFERROR(INDEX(all[الباركود],MATCH(SMALL($L$2:$L$3995,ROWS($N$2:N836)),$L$2:$L$3995,0)),"")</f>
        <v/>
      </c>
      <c r="O836" s="78" t="str">
        <f>IFERROR(INDEX(all[الشركة],MATCH(SMALL($L$2:$L$3995,ROWS($O$2:O836)),$L$2:$L$3995,0)),"")</f>
        <v/>
      </c>
      <c r="P836" s="79" t="str">
        <f>IFERROR(INDEX(all[سعر البيع],MATCH(SMALL($L$2:$L$3995,ROWS($P$2:P836)),$L$2:$L$3995,0)),"")</f>
        <v/>
      </c>
    </row>
    <row r="837" spans="1:16" x14ac:dyDescent="0.2">
      <c r="A837" s="71" t="str">
        <f>[1]All!E842</f>
        <v>3177</v>
      </c>
      <c r="B837" s="69" t="str">
        <f>[1]All!F842</f>
        <v xml:space="preserve">شيكاره مسمار 7سم </v>
      </c>
      <c r="C837" s="69" t="str">
        <f>[1]All!G842</f>
        <v>نصار مسمار</v>
      </c>
      <c r="D837" s="70">
        <f>[1]All!H842</f>
        <v>565</v>
      </c>
      <c r="F837" s="77" t="str">
        <f>IFERROR(INDEX(all[اسم الصنف],MATCH(SMALL($I$2:$I$3995,ROWS($F$2:F837)),$I$2:$I$3995,0)),"")</f>
        <v/>
      </c>
      <c r="G837" s="78" t="str">
        <f>IFERROR(IF(SEARCH(بحث!$L$4,all[الشركة])&gt;0,ROW(G837),""),"")</f>
        <v/>
      </c>
      <c r="H837" s="78" t="str">
        <f>IFERROR(INDEX(all[الشركة],MATCH(SMALL($G$2:$G$3995,ROWS($H$2:H837)),$G$2:$G$3995,0)),"")</f>
        <v/>
      </c>
      <c r="I837" s="78" t="str">
        <f>IFERROR(IF(SEARCH(بحث!$L$4,all[الشركة])&gt;0,ROW(G837),""),"")</f>
        <v/>
      </c>
      <c r="J837" s="78" t="str">
        <f>IFERROR(INDEX(all[الباركود],MATCH(SMALL($I$2:$I$3995,ROWS($J$2:J837)),$I$2:$I$3995,0)),"")</f>
        <v/>
      </c>
      <c r="K837" s="79" t="str">
        <f>IFERROR(INDEX(all[سعر البيع],MATCH(SMALL($I$2:$I$3995,ROWS($K$2:K837)),$I$2:$I$3995,0)),"")</f>
        <v/>
      </c>
      <c r="L837" s="77" t="str">
        <f>IFERROR(IF(SEARCH(بحث!$D$4,all[اسم الصنف])&gt;0,ROW(L837),""),"")</f>
        <v/>
      </c>
      <c r="M837" s="78" t="str">
        <f>IFERROR(INDEX(all[اسم الصنف],MATCH(SMALL($L$2:$L$3995,ROWS($M$2:M837)),$L$2:$L$3995,0)),"")</f>
        <v/>
      </c>
      <c r="N837" s="78" t="str">
        <f>IFERROR(INDEX(all[الباركود],MATCH(SMALL($L$2:$L$3995,ROWS($N$2:N837)),$L$2:$L$3995,0)),"")</f>
        <v/>
      </c>
      <c r="O837" s="78" t="str">
        <f>IFERROR(INDEX(all[الشركة],MATCH(SMALL($L$2:$L$3995,ROWS($O$2:O837)),$L$2:$L$3995,0)),"")</f>
        <v/>
      </c>
      <c r="P837" s="79" t="str">
        <f>IFERROR(INDEX(all[سعر البيع],MATCH(SMALL($L$2:$L$3995,ROWS($P$2:P837)),$L$2:$L$3995,0)),"")</f>
        <v/>
      </c>
    </row>
    <row r="838" spans="1:16" x14ac:dyDescent="0.2">
      <c r="A838" s="71" t="str">
        <f>[1]All!E843</f>
        <v>3178</v>
      </c>
      <c r="B838" s="69" t="str">
        <f>[1]All!F843</f>
        <v xml:space="preserve">شيكاره مسمار 8سم </v>
      </c>
      <c r="C838" s="69" t="str">
        <f>[1]All!G843</f>
        <v>نصار مسمار</v>
      </c>
      <c r="D838" s="70">
        <f>[1]All!H843</f>
        <v>565</v>
      </c>
      <c r="F838" s="77" t="str">
        <f>IFERROR(INDEX(all[اسم الصنف],MATCH(SMALL($I$2:$I$3995,ROWS($F$2:F838)),$I$2:$I$3995,0)),"")</f>
        <v/>
      </c>
      <c r="G838" s="78" t="str">
        <f>IFERROR(IF(SEARCH(بحث!$L$4,all[الشركة])&gt;0,ROW(G838),""),"")</f>
        <v/>
      </c>
      <c r="H838" s="78" t="str">
        <f>IFERROR(INDEX(all[الشركة],MATCH(SMALL($G$2:$G$3995,ROWS($H$2:H838)),$G$2:$G$3995,0)),"")</f>
        <v/>
      </c>
      <c r="I838" s="78" t="str">
        <f>IFERROR(IF(SEARCH(بحث!$L$4,all[الشركة])&gt;0,ROW(G838),""),"")</f>
        <v/>
      </c>
      <c r="J838" s="78" t="str">
        <f>IFERROR(INDEX(all[الباركود],MATCH(SMALL($I$2:$I$3995,ROWS($J$2:J838)),$I$2:$I$3995,0)),"")</f>
        <v/>
      </c>
      <c r="K838" s="79" t="str">
        <f>IFERROR(INDEX(all[سعر البيع],MATCH(SMALL($I$2:$I$3995,ROWS($K$2:K838)),$I$2:$I$3995,0)),"")</f>
        <v/>
      </c>
      <c r="L838" s="77" t="str">
        <f>IFERROR(IF(SEARCH(بحث!$D$4,all[اسم الصنف])&gt;0,ROW(L838),""),"")</f>
        <v/>
      </c>
      <c r="M838" s="78" t="str">
        <f>IFERROR(INDEX(all[اسم الصنف],MATCH(SMALL($L$2:$L$3995,ROWS($M$2:M838)),$L$2:$L$3995,0)),"")</f>
        <v/>
      </c>
      <c r="N838" s="78" t="str">
        <f>IFERROR(INDEX(all[الباركود],MATCH(SMALL($L$2:$L$3995,ROWS($N$2:N838)),$L$2:$L$3995,0)),"")</f>
        <v/>
      </c>
      <c r="O838" s="78" t="str">
        <f>IFERROR(INDEX(all[الشركة],MATCH(SMALL($L$2:$L$3995,ROWS($O$2:O838)),$L$2:$L$3995,0)),"")</f>
        <v/>
      </c>
      <c r="P838" s="79" t="str">
        <f>IFERROR(INDEX(all[سعر البيع],MATCH(SMALL($L$2:$L$3995,ROWS($P$2:P838)),$L$2:$L$3995,0)),"")</f>
        <v/>
      </c>
    </row>
    <row r="839" spans="1:16" x14ac:dyDescent="0.2">
      <c r="A839" s="71" t="str">
        <f>[1]All!E844</f>
        <v>3179</v>
      </c>
      <c r="B839" s="69" t="str">
        <f>[1]All!F844</f>
        <v xml:space="preserve">شيكاره مسمار 10سم </v>
      </c>
      <c r="C839" s="69" t="str">
        <f>[1]All!G844</f>
        <v>نصار مسمار</v>
      </c>
      <c r="D839" s="70">
        <f>[1]All!H844</f>
        <v>565</v>
      </c>
      <c r="F839" s="77" t="str">
        <f>IFERROR(INDEX(all[اسم الصنف],MATCH(SMALL($I$2:$I$3995,ROWS($F$2:F839)),$I$2:$I$3995,0)),"")</f>
        <v/>
      </c>
      <c r="G839" s="78" t="str">
        <f>IFERROR(IF(SEARCH(بحث!$L$4,all[الشركة])&gt;0,ROW(G839),""),"")</f>
        <v/>
      </c>
      <c r="H839" s="78" t="str">
        <f>IFERROR(INDEX(all[الشركة],MATCH(SMALL($G$2:$G$3995,ROWS($H$2:H839)),$G$2:$G$3995,0)),"")</f>
        <v/>
      </c>
      <c r="I839" s="78" t="str">
        <f>IFERROR(IF(SEARCH(بحث!$L$4,all[الشركة])&gt;0,ROW(G839),""),"")</f>
        <v/>
      </c>
      <c r="J839" s="78" t="str">
        <f>IFERROR(INDEX(all[الباركود],MATCH(SMALL($I$2:$I$3995,ROWS($J$2:J839)),$I$2:$I$3995,0)),"")</f>
        <v/>
      </c>
      <c r="K839" s="79" t="str">
        <f>IFERROR(INDEX(all[سعر البيع],MATCH(SMALL($I$2:$I$3995,ROWS($K$2:K839)),$I$2:$I$3995,0)),"")</f>
        <v/>
      </c>
      <c r="L839" s="77" t="str">
        <f>IFERROR(IF(SEARCH(بحث!$D$4,all[اسم الصنف])&gt;0,ROW(L839),""),"")</f>
        <v/>
      </c>
      <c r="M839" s="78" t="str">
        <f>IFERROR(INDEX(all[اسم الصنف],MATCH(SMALL($L$2:$L$3995,ROWS($M$2:M839)),$L$2:$L$3995,0)),"")</f>
        <v/>
      </c>
      <c r="N839" s="78" t="str">
        <f>IFERROR(INDEX(all[الباركود],MATCH(SMALL($L$2:$L$3995,ROWS($N$2:N839)),$L$2:$L$3995,0)),"")</f>
        <v/>
      </c>
      <c r="O839" s="78" t="str">
        <f>IFERROR(INDEX(all[الشركة],MATCH(SMALL($L$2:$L$3995,ROWS($O$2:O839)),$L$2:$L$3995,0)),"")</f>
        <v/>
      </c>
      <c r="P839" s="79" t="str">
        <f>IFERROR(INDEX(all[سعر البيع],MATCH(SMALL($L$2:$L$3995,ROWS($P$2:P839)),$L$2:$L$3995,0)),"")</f>
        <v/>
      </c>
    </row>
    <row r="840" spans="1:16" x14ac:dyDescent="0.2">
      <c r="A840" s="71"/>
      <c r="B840" s="69"/>
      <c r="C840" s="69"/>
      <c r="D840" s="70"/>
      <c r="F840" s="77" t="str">
        <f>IFERROR(INDEX(all[اسم الصنف],MATCH(SMALL($I$2:$I$3995,ROWS($F$2:F840)),$I$2:$I$3995,0)),"")</f>
        <v/>
      </c>
      <c r="G840" s="78" t="str">
        <f>IFERROR(IF(SEARCH(بحث!$L$4,all[الشركة])&gt;0,ROW(G840),""),"")</f>
        <v/>
      </c>
      <c r="H840" s="78" t="str">
        <f>IFERROR(INDEX(all[الشركة],MATCH(SMALL($G$2:$G$3995,ROWS($H$2:H840)),$G$2:$G$3995,0)),"")</f>
        <v/>
      </c>
      <c r="I840" s="78" t="str">
        <f>IFERROR(IF(SEARCH(بحث!$L$4,all[الشركة])&gt;0,ROW(G840),""),"")</f>
        <v/>
      </c>
      <c r="J840" s="78" t="str">
        <f>IFERROR(INDEX(all[الباركود],MATCH(SMALL($I$2:$I$3995,ROWS($J$2:J840)),$I$2:$I$3995,0)),"")</f>
        <v/>
      </c>
      <c r="K840" s="79" t="str">
        <f>IFERROR(INDEX(all[سعر البيع],MATCH(SMALL($I$2:$I$3995,ROWS($K$2:K840)),$I$2:$I$3995,0)),"")</f>
        <v/>
      </c>
      <c r="L840" s="77" t="str">
        <f>IFERROR(IF(SEARCH(بحث!$D$4,all[اسم الصنف])&gt;0,ROW(L840),""),"")</f>
        <v/>
      </c>
      <c r="M840" s="78" t="str">
        <f>IFERROR(INDEX(all[اسم الصنف],MATCH(SMALL($L$2:$L$3995,ROWS($M$2:M840)),$L$2:$L$3995,0)),"")</f>
        <v/>
      </c>
      <c r="N840" s="78" t="str">
        <f>IFERROR(INDEX(all[الباركود],MATCH(SMALL($L$2:$L$3995,ROWS($N$2:N840)),$L$2:$L$3995,0)),"")</f>
        <v/>
      </c>
      <c r="O840" s="78" t="str">
        <f>IFERROR(INDEX(all[الشركة],MATCH(SMALL($L$2:$L$3995,ROWS($O$2:O840)),$L$2:$L$3995,0)),"")</f>
        <v/>
      </c>
      <c r="P840" s="79" t="str">
        <f>IFERROR(INDEX(all[سعر البيع],MATCH(SMALL($L$2:$L$3995,ROWS($P$2:P840)),$L$2:$L$3995,0)),"")</f>
        <v/>
      </c>
    </row>
    <row r="841" spans="1:16" x14ac:dyDescent="0.2">
      <c r="A841" s="71"/>
      <c r="B841" s="69"/>
      <c r="C841" s="69"/>
      <c r="D841" s="70"/>
      <c r="F841" s="77" t="str">
        <f>IFERROR(INDEX(all[اسم الصنف],MATCH(SMALL($I$2:$I$3995,ROWS($F$2:F841)),$I$2:$I$3995,0)),"")</f>
        <v/>
      </c>
      <c r="G841" s="78" t="str">
        <f>IFERROR(IF(SEARCH(بحث!$L$4,all[الشركة])&gt;0,ROW(G841),""),"")</f>
        <v/>
      </c>
      <c r="H841" s="78" t="str">
        <f>IFERROR(INDEX(all[الشركة],MATCH(SMALL($G$2:$G$3995,ROWS($H$2:H841)),$G$2:$G$3995,0)),"")</f>
        <v/>
      </c>
      <c r="I841" s="78" t="str">
        <f>IFERROR(IF(SEARCH(بحث!$L$4,all[الشركة])&gt;0,ROW(G841),""),"")</f>
        <v/>
      </c>
      <c r="J841" s="78" t="str">
        <f>IFERROR(INDEX(all[الباركود],MATCH(SMALL($I$2:$I$3995,ROWS($J$2:J841)),$I$2:$I$3995,0)),"")</f>
        <v/>
      </c>
      <c r="K841" s="79" t="str">
        <f>IFERROR(INDEX(all[سعر البيع],MATCH(SMALL($I$2:$I$3995,ROWS($K$2:K841)),$I$2:$I$3995,0)),"")</f>
        <v/>
      </c>
      <c r="L841" s="77" t="str">
        <f>IFERROR(IF(SEARCH(بحث!$D$4,all[اسم الصنف])&gt;0,ROW(L841),""),"")</f>
        <v/>
      </c>
      <c r="M841" s="78" t="str">
        <f>IFERROR(INDEX(all[اسم الصنف],MATCH(SMALL($L$2:$L$3995,ROWS($M$2:M841)),$L$2:$L$3995,0)),"")</f>
        <v/>
      </c>
      <c r="N841" s="78" t="str">
        <f>IFERROR(INDEX(all[الباركود],MATCH(SMALL($L$2:$L$3995,ROWS($N$2:N841)),$L$2:$L$3995,0)),"")</f>
        <v/>
      </c>
      <c r="O841" s="78" t="str">
        <f>IFERROR(INDEX(all[الشركة],MATCH(SMALL($L$2:$L$3995,ROWS($O$2:O841)),$L$2:$L$3995,0)),"")</f>
        <v/>
      </c>
      <c r="P841" s="79" t="str">
        <f>IFERROR(INDEX(all[سعر البيع],MATCH(SMALL($L$2:$L$3995,ROWS($P$2:P841)),$L$2:$L$3995,0)),"")</f>
        <v/>
      </c>
    </row>
    <row r="842" spans="1:16" x14ac:dyDescent="0.2">
      <c r="A842" s="71"/>
      <c r="B842" s="69"/>
      <c r="C842" s="69"/>
      <c r="D842" s="70"/>
      <c r="F842" s="77" t="str">
        <f>IFERROR(INDEX(all[اسم الصنف],MATCH(SMALL($I$2:$I$3995,ROWS($F$2:F842)),$I$2:$I$3995,0)),"")</f>
        <v/>
      </c>
      <c r="G842" s="78" t="str">
        <f>IFERROR(IF(SEARCH(بحث!$L$4,all[الشركة])&gt;0,ROW(G842),""),"")</f>
        <v/>
      </c>
      <c r="H842" s="78" t="str">
        <f>IFERROR(INDEX(all[الشركة],MATCH(SMALL($G$2:$G$3995,ROWS($H$2:H842)),$G$2:$G$3995,0)),"")</f>
        <v/>
      </c>
      <c r="I842" s="78" t="str">
        <f>IFERROR(IF(SEARCH(بحث!$L$4,all[الشركة])&gt;0,ROW(G842),""),"")</f>
        <v/>
      </c>
      <c r="J842" s="78" t="str">
        <f>IFERROR(INDEX(all[الباركود],MATCH(SMALL($I$2:$I$3995,ROWS($J$2:J842)),$I$2:$I$3995,0)),"")</f>
        <v/>
      </c>
      <c r="K842" s="79" t="str">
        <f>IFERROR(INDEX(all[سعر البيع],MATCH(SMALL($I$2:$I$3995,ROWS($K$2:K842)),$I$2:$I$3995,0)),"")</f>
        <v/>
      </c>
      <c r="L842" s="77" t="str">
        <f>IFERROR(IF(SEARCH(بحث!$D$4,all[اسم الصنف])&gt;0,ROW(L842),""),"")</f>
        <v/>
      </c>
      <c r="M842" s="78" t="str">
        <f>IFERROR(INDEX(all[اسم الصنف],MATCH(SMALL($L$2:$L$3995,ROWS($M$2:M842)),$L$2:$L$3995,0)),"")</f>
        <v/>
      </c>
      <c r="N842" s="78" t="str">
        <f>IFERROR(INDEX(all[الباركود],MATCH(SMALL($L$2:$L$3995,ROWS($N$2:N842)),$L$2:$L$3995,0)),"")</f>
        <v/>
      </c>
      <c r="O842" s="78" t="str">
        <f>IFERROR(INDEX(all[الشركة],MATCH(SMALL($L$2:$L$3995,ROWS($O$2:O842)),$L$2:$L$3995,0)),"")</f>
        <v/>
      </c>
      <c r="P842" s="79" t="str">
        <f>IFERROR(INDEX(all[سعر البيع],MATCH(SMALL($L$2:$L$3995,ROWS($P$2:P842)),$L$2:$L$3995,0)),"")</f>
        <v/>
      </c>
    </row>
    <row r="843" spans="1:16" x14ac:dyDescent="0.2">
      <c r="A843" s="71"/>
      <c r="B843" s="69"/>
      <c r="C843" s="69"/>
      <c r="D843" s="70"/>
      <c r="F843" s="77" t="str">
        <f>IFERROR(INDEX(all[اسم الصنف],MATCH(SMALL($I$2:$I$3995,ROWS($F$2:F843)),$I$2:$I$3995,0)),"")</f>
        <v/>
      </c>
      <c r="G843" s="78" t="str">
        <f>IFERROR(IF(SEARCH(بحث!$L$4,all[الشركة])&gt;0,ROW(G843),""),"")</f>
        <v/>
      </c>
      <c r="H843" s="78" t="str">
        <f>IFERROR(INDEX(all[الشركة],MATCH(SMALL($G$2:$G$3995,ROWS($H$2:H843)),$G$2:$G$3995,0)),"")</f>
        <v/>
      </c>
      <c r="I843" s="78" t="str">
        <f>IFERROR(IF(SEARCH(بحث!$L$4,all[الشركة])&gt;0,ROW(G843),""),"")</f>
        <v/>
      </c>
      <c r="J843" s="78" t="str">
        <f>IFERROR(INDEX(all[الباركود],MATCH(SMALL($I$2:$I$3995,ROWS($J$2:J843)),$I$2:$I$3995,0)),"")</f>
        <v/>
      </c>
      <c r="K843" s="79" t="str">
        <f>IFERROR(INDEX(all[سعر البيع],MATCH(SMALL($I$2:$I$3995,ROWS($K$2:K843)),$I$2:$I$3995,0)),"")</f>
        <v/>
      </c>
      <c r="L843" s="77" t="str">
        <f>IFERROR(IF(SEARCH(بحث!$D$4,all[اسم الصنف])&gt;0,ROW(L843),""),"")</f>
        <v/>
      </c>
      <c r="M843" s="78" t="str">
        <f>IFERROR(INDEX(all[اسم الصنف],MATCH(SMALL($L$2:$L$3995,ROWS($M$2:M843)),$L$2:$L$3995,0)),"")</f>
        <v/>
      </c>
      <c r="N843" s="78" t="str">
        <f>IFERROR(INDEX(all[الباركود],MATCH(SMALL($L$2:$L$3995,ROWS($N$2:N843)),$L$2:$L$3995,0)),"")</f>
        <v/>
      </c>
      <c r="O843" s="78" t="str">
        <f>IFERROR(INDEX(all[الشركة],MATCH(SMALL($L$2:$L$3995,ROWS($O$2:O843)),$L$2:$L$3995,0)),"")</f>
        <v/>
      </c>
      <c r="P843" s="79" t="str">
        <f>IFERROR(INDEX(all[سعر البيع],MATCH(SMALL($L$2:$L$3995,ROWS($P$2:P843)),$L$2:$L$3995,0)),"")</f>
        <v/>
      </c>
    </row>
    <row r="844" spans="1:16" x14ac:dyDescent="0.2">
      <c r="A844" s="71"/>
      <c r="B844" s="69"/>
      <c r="C844" s="69"/>
      <c r="D844" s="70"/>
      <c r="F844" s="77" t="str">
        <f>IFERROR(INDEX(all[اسم الصنف],MATCH(SMALL($I$2:$I$3995,ROWS($F$2:F844)),$I$2:$I$3995,0)),"")</f>
        <v/>
      </c>
      <c r="G844" s="78" t="str">
        <f>IFERROR(IF(SEARCH(بحث!$L$4,all[الشركة])&gt;0,ROW(G844),""),"")</f>
        <v/>
      </c>
      <c r="H844" s="78" t="str">
        <f>IFERROR(INDEX(all[الشركة],MATCH(SMALL($G$2:$G$3995,ROWS($H$2:H844)),$G$2:$G$3995,0)),"")</f>
        <v/>
      </c>
      <c r="I844" s="78" t="str">
        <f>IFERROR(IF(SEARCH(بحث!$L$4,all[الشركة])&gt;0,ROW(G844),""),"")</f>
        <v/>
      </c>
      <c r="J844" s="78" t="str">
        <f>IFERROR(INDEX(all[الباركود],MATCH(SMALL($I$2:$I$3995,ROWS($J$2:J844)),$I$2:$I$3995,0)),"")</f>
        <v/>
      </c>
      <c r="K844" s="79" t="str">
        <f>IFERROR(INDEX(all[سعر البيع],MATCH(SMALL($I$2:$I$3995,ROWS($K$2:K844)),$I$2:$I$3995,0)),"")</f>
        <v/>
      </c>
      <c r="L844" s="77" t="str">
        <f>IFERROR(IF(SEARCH(بحث!$D$4,all[اسم الصنف])&gt;0,ROW(L844),""),"")</f>
        <v/>
      </c>
      <c r="M844" s="78" t="str">
        <f>IFERROR(INDEX(all[اسم الصنف],MATCH(SMALL($L$2:$L$3995,ROWS($M$2:M844)),$L$2:$L$3995,0)),"")</f>
        <v/>
      </c>
      <c r="N844" s="78" t="str">
        <f>IFERROR(INDEX(all[الباركود],MATCH(SMALL($L$2:$L$3995,ROWS($N$2:N844)),$L$2:$L$3995,0)),"")</f>
        <v/>
      </c>
      <c r="O844" s="78" t="str">
        <f>IFERROR(INDEX(all[الشركة],MATCH(SMALL($L$2:$L$3995,ROWS($O$2:O844)),$L$2:$L$3995,0)),"")</f>
        <v/>
      </c>
      <c r="P844" s="79" t="str">
        <f>IFERROR(INDEX(all[سعر البيع],MATCH(SMALL($L$2:$L$3995,ROWS($P$2:P844)),$L$2:$L$3995,0)),"")</f>
        <v/>
      </c>
    </row>
    <row r="845" spans="1:16" x14ac:dyDescent="0.2">
      <c r="A845" s="71" t="str">
        <f>[1]All!E850</f>
        <v>3194</v>
      </c>
      <c r="B845" s="69" t="str">
        <f>[1]All!F850</f>
        <v>كيلو بيز مط بريموكات 323بني</v>
      </c>
      <c r="C845" s="69" t="str">
        <f>[1]All!G850</f>
        <v>بريمو كات</v>
      </c>
      <c r="D845" s="70">
        <f>[1]All!H850</f>
        <v>18</v>
      </c>
      <c r="F845" s="77" t="str">
        <f>IFERROR(INDEX(all[اسم الصنف],MATCH(SMALL($I$2:$I$3995,ROWS($F$2:F845)),$I$2:$I$3995,0)),"")</f>
        <v/>
      </c>
      <c r="G845" s="78" t="str">
        <f>IFERROR(IF(SEARCH(بحث!$L$4,all[الشركة])&gt;0,ROW(G845),""),"")</f>
        <v/>
      </c>
      <c r="H845" s="78" t="str">
        <f>IFERROR(INDEX(all[الشركة],MATCH(SMALL($G$2:$G$3995,ROWS($H$2:H845)),$G$2:$G$3995,0)),"")</f>
        <v/>
      </c>
      <c r="I845" s="78" t="str">
        <f>IFERROR(IF(SEARCH(بحث!$L$4,all[الشركة])&gt;0,ROW(G845),""),"")</f>
        <v/>
      </c>
      <c r="J845" s="78" t="str">
        <f>IFERROR(INDEX(all[الباركود],MATCH(SMALL($I$2:$I$3995,ROWS($J$2:J845)),$I$2:$I$3995,0)),"")</f>
        <v/>
      </c>
      <c r="K845" s="79" t="str">
        <f>IFERROR(INDEX(all[سعر البيع],MATCH(SMALL($I$2:$I$3995,ROWS($K$2:K845)),$I$2:$I$3995,0)),"")</f>
        <v/>
      </c>
      <c r="L845" s="77" t="str">
        <f>IFERROR(IF(SEARCH(بحث!$D$4,all[اسم الصنف])&gt;0,ROW(L845),""),"")</f>
        <v/>
      </c>
      <c r="M845" s="78" t="str">
        <f>IFERROR(INDEX(all[اسم الصنف],MATCH(SMALL($L$2:$L$3995,ROWS($M$2:M845)),$L$2:$L$3995,0)),"")</f>
        <v/>
      </c>
      <c r="N845" s="78" t="str">
        <f>IFERROR(INDEX(all[الباركود],MATCH(SMALL($L$2:$L$3995,ROWS($N$2:N845)),$L$2:$L$3995,0)),"")</f>
        <v/>
      </c>
      <c r="O845" s="78" t="str">
        <f>IFERROR(INDEX(all[الشركة],MATCH(SMALL($L$2:$L$3995,ROWS($O$2:O845)),$L$2:$L$3995,0)),"")</f>
        <v/>
      </c>
      <c r="P845" s="79" t="str">
        <f>IFERROR(INDEX(all[سعر البيع],MATCH(SMALL($L$2:$L$3995,ROWS($P$2:P845)),$L$2:$L$3995,0)),"")</f>
        <v/>
      </c>
    </row>
    <row r="846" spans="1:16" x14ac:dyDescent="0.2">
      <c r="A846" s="71" t="str">
        <f>[1]All!E851</f>
        <v>3195</v>
      </c>
      <c r="B846" s="69" t="str">
        <f>[1]All!F851</f>
        <v>كيلو بيز مط بريموكات 324اسود</v>
      </c>
      <c r="C846" s="69" t="str">
        <f>[1]All!G851</f>
        <v>بريمو كات</v>
      </c>
      <c r="D846" s="70">
        <f>[1]All!H851</f>
        <v>18</v>
      </c>
      <c r="F846" s="77" t="str">
        <f>IFERROR(INDEX(all[اسم الصنف],MATCH(SMALL($I$2:$I$3995,ROWS($F$2:F846)),$I$2:$I$3995,0)),"")</f>
        <v/>
      </c>
      <c r="G846" s="78" t="str">
        <f>IFERROR(IF(SEARCH(بحث!$L$4,all[الشركة])&gt;0,ROW(G846),""),"")</f>
        <v/>
      </c>
      <c r="H846" s="78" t="str">
        <f>IFERROR(INDEX(all[الشركة],MATCH(SMALL($G$2:$G$3995,ROWS($H$2:H846)),$G$2:$G$3995,0)),"")</f>
        <v/>
      </c>
      <c r="I846" s="78" t="str">
        <f>IFERROR(IF(SEARCH(بحث!$L$4,all[الشركة])&gt;0,ROW(G846),""),"")</f>
        <v/>
      </c>
      <c r="J846" s="78" t="str">
        <f>IFERROR(INDEX(all[الباركود],MATCH(SMALL($I$2:$I$3995,ROWS($J$2:J846)),$I$2:$I$3995,0)),"")</f>
        <v/>
      </c>
      <c r="K846" s="79" t="str">
        <f>IFERROR(INDEX(all[سعر البيع],MATCH(SMALL($I$2:$I$3995,ROWS($K$2:K846)),$I$2:$I$3995,0)),"")</f>
        <v/>
      </c>
      <c r="L846" s="77" t="str">
        <f>IFERROR(IF(SEARCH(بحث!$D$4,all[اسم الصنف])&gt;0,ROW(L846),""),"")</f>
        <v/>
      </c>
      <c r="M846" s="78" t="str">
        <f>IFERROR(INDEX(all[اسم الصنف],MATCH(SMALL($L$2:$L$3995,ROWS($M$2:M846)),$L$2:$L$3995,0)),"")</f>
        <v/>
      </c>
      <c r="N846" s="78" t="str">
        <f>IFERROR(INDEX(all[الباركود],MATCH(SMALL($L$2:$L$3995,ROWS($N$2:N846)),$L$2:$L$3995,0)),"")</f>
        <v/>
      </c>
      <c r="O846" s="78" t="str">
        <f>IFERROR(INDEX(all[الشركة],MATCH(SMALL($L$2:$L$3995,ROWS($O$2:O846)),$L$2:$L$3995,0)),"")</f>
        <v/>
      </c>
      <c r="P846" s="79" t="str">
        <f>IFERROR(INDEX(all[سعر البيع],MATCH(SMALL($L$2:$L$3995,ROWS($P$2:P846)),$L$2:$L$3995,0)),"")</f>
        <v/>
      </c>
    </row>
    <row r="847" spans="1:16" x14ac:dyDescent="0.2">
      <c r="A847" s="71"/>
      <c r="B847" s="69"/>
      <c r="C847" s="69"/>
      <c r="D847" s="70"/>
      <c r="F847" s="77" t="str">
        <f>IFERROR(INDEX(all[اسم الصنف],MATCH(SMALL($I$2:$I$3995,ROWS($F$2:F847)),$I$2:$I$3995,0)),"")</f>
        <v/>
      </c>
      <c r="G847" s="78" t="str">
        <f>IFERROR(IF(SEARCH(بحث!$L$4,all[الشركة])&gt;0,ROW(G847),""),"")</f>
        <v/>
      </c>
      <c r="H847" s="78" t="str">
        <f>IFERROR(INDEX(all[الشركة],MATCH(SMALL($G$2:$G$3995,ROWS($H$2:H847)),$G$2:$G$3995,0)),"")</f>
        <v/>
      </c>
      <c r="I847" s="78" t="str">
        <f>IFERROR(IF(SEARCH(بحث!$L$4,all[الشركة])&gt;0,ROW(G847),""),"")</f>
        <v/>
      </c>
      <c r="J847" s="78" t="str">
        <f>IFERROR(INDEX(all[الباركود],MATCH(SMALL($I$2:$I$3995,ROWS($J$2:J847)),$I$2:$I$3995,0)),"")</f>
        <v/>
      </c>
      <c r="K847" s="79" t="str">
        <f>IFERROR(INDEX(all[سعر البيع],MATCH(SMALL($I$2:$I$3995,ROWS($K$2:K847)),$I$2:$I$3995,0)),"")</f>
        <v/>
      </c>
      <c r="L847" s="77" t="str">
        <f>IFERROR(IF(SEARCH(بحث!$D$4,all[اسم الصنف])&gt;0,ROW(L847),""),"")</f>
        <v/>
      </c>
      <c r="M847" s="78" t="str">
        <f>IFERROR(INDEX(all[اسم الصنف],MATCH(SMALL($L$2:$L$3995,ROWS($M$2:M847)),$L$2:$L$3995,0)),"")</f>
        <v/>
      </c>
      <c r="N847" s="78" t="str">
        <f>IFERROR(INDEX(all[الباركود],MATCH(SMALL($L$2:$L$3995,ROWS($N$2:N847)),$L$2:$L$3995,0)),"")</f>
        <v/>
      </c>
      <c r="O847" s="78" t="str">
        <f>IFERROR(INDEX(all[الشركة],MATCH(SMALL($L$2:$L$3995,ROWS($O$2:O847)),$L$2:$L$3995,0)),"")</f>
        <v/>
      </c>
      <c r="P847" s="79" t="str">
        <f>IFERROR(INDEX(all[سعر البيع],MATCH(SMALL($L$2:$L$3995,ROWS($P$2:P847)),$L$2:$L$3995,0)),"")</f>
        <v/>
      </c>
    </row>
    <row r="848" spans="1:16" x14ac:dyDescent="0.2">
      <c r="A848" s="71"/>
      <c r="B848" s="69"/>
      <c r="C848" s="69"/>
      <c r="D848" s="70"/>
      <c r="F848" s="77" t="str">
        <f>IFERROR(INDEX(all[اسم الصنف],MATCH(SMALL($I$2:$I$3995,ROWS($F$2:F848)),$I$2:$I$3995,0)),"")</f>
        <v/>
      </c>
      <c r="G848" s="78" t="str">
        <f>IFERROR(IF(SEARCH(بحث!$L$4,all[الشركة])&gt;0,ROW(G848),""),"")</f>
        <v/>
      </c>
      <c r="H848" s="78" t="str">
        <f>IFERROR(INDEX(all[الشركة],MATCH(SMALL($G$2:$G$3995,ROWS($H$2:H848)),$G$2:$G$3995,0)),"")</f>
        <v/>
      </c>
      <c r="I848" s="78" t="str">
        <f>IFERROR(IF(SEARCH(بحث!$L$4,all[الشركة])&gt;0,ROW(G848),""),"")</f>
        <v/>
      </c>
      <c r="J848" s="78" t="str">
        <f>IFERROR(INDEX(all[الباركود],MATCH(SMALL($I$2:$I$3995,ROWS($J$2:J848)),$I$2:$I$3995,0)),"")</f>
        <v/>
      </c>
      <c r="K848" s="79" t="str">
        <f>IFERROR(INDEX(all[سعر البيع],MATCH(SMALL($I$2:$I$3995,ROWS($K$2:K848)),$I$2:$I$3995,0)),"")</f>
        <v/>
      </c>
      <c r="L848" s="77" t="str">
        <f>IFERROR(IF(SEARCH(بحث!$D$4,all[اسم الصنف])&gt;0,ROW(L848),""),"")</f>
        <v/>
      </c>
      <c r="M848" s="78" t="str">
        <f>IFERROR(INDEX(all[اسم الصنف],MATCH(SMALL($L$2:$L$3995,ROWS($M$2:M848)),$L$2:$L$3995,0)),"")</f>
        <v/>
      </c>
      <c r="N848" s="78" t="str">
        <f>IFERROR(INDEX(all[الباركود],MATCH(SMALL($L$2:$L$3995,ROWS($N$2:N848)),$L$2:$L$3995,0)),"")</f>
        <v/>
      </c>
      <c r="O848" s="78" t="str">
        <f>IFERROR(INDEX(all[الشركة],MATCH(SMALL($L$2:$L$3995,ROWS($O$2:O848)),$L$2:$L$3995,0)),"")</f>
        <v/>
      </c>
      <c r="P848" s="79" t="str">
        <f>IFERROR(INDEX(all[سعر البيع],MATCH(SMALL($L$2:$L$3995,ROWS($P$2:P848)),$L$2:$L$3995,0)),"")</f>
        <v/>
      </c>
    </row>
    <row r="849" spans="1:16" x14ac:dyDescent="0.2">
      <c r="A849" s="71"/>
      <c r="B849" s="69"/>
      <c r="C849" s="69"/>
      <c r="D849" s="70"/>
      <c r="F849" s="77" t="str">
        <f>IFERROR(INDEX(all[اسم الصنف],MATCH(SMALL($I$2:$I$3995,ROWS($F$2:F849)),$I$2:$I$3995,0)),"")</f>
        <v/>
      </c>
      <c r="G849" s="78" t="str">
        <f>IFERROR(IF(SEARCH(بحث!$L$4,all[الشركة])&gt;0,ROW(G849),""),"")</f>
        <v/>
      </c>
      <c r="H849" s="78" t="str">
        <f>IFERROR(INDEX(all[الشركة],MATCH(SMALL($G$2:$G$3995,ROWS($H$2:H849)),$G$2:$G$3995,0)),"")</f>
        <v/>
      </c>
      <c r="I849" s="78" t="str">
        <f>IFERROR(IF(SEARCH(بحث!$L$4,all[الشركة])&gt;0,ROW(G849),""),"")</f>
        <v/>
      </c>
      <c r="J849" s="78" t="str">
        <f>IFERROR(INDEX(all[الباركود],MATCH(SMALL($I$2:$I$3995,ROWS($J$2:J849)),$I$2:$I$3995,0)),"")</f>
        <v/>
      </c>
      <c r="K849" s="79" t="str">
        <f>IFERROR(INDEX(all[سعر البيع],MATCH(SMALL($I$2:$I$3995,ROWS($K$2:K849)),$I$2:$I$3995,0)),"")</f>
        <v/>
      </c>
      <c r="L849" s="77" t="str">
        <f>IFERROR(IF(SEARCH(بحث!$D$4,all[اسم الصنف])&gt;0,ROW(L849),""),"")</f>
        <v/>
      </c>
      <c r="M849" s="78" t="str">
        <f>IFERROR(INDEX(all[اسم الصنف],MATCH(SMALL($L$2:$L$3995,ROWS($M$2:M849)),$L$2:$L$3995,0)),"")</f>
        <v/>
      </c>
      <c r="N849" s="78" t="str">
        <f>IFERROR(INDEX(all[الباركود],MATCH(SMALL($L$2:$L$3995,ROWS($N$2:N849)),$L$2:$L$3995,0)),"")</f>
        <v/>
      </c>
      <c r="O849" s="78" t="str">
        <f>IFERROR(INDEX(all[الشركة],MATCH(SMALL($L$2:$L$3995,ROWS($O$2:O849)),$L$2:$L$3995,0)),"")</f>
        <v/>
      </c>
      <c r="P849" s="79" t="str">
        <f>IFERROR(INDEX(all[سعر البيع],MATCH(SMALL($L$2:$L$3995,ROWS($P$2:P849)),$L$2:$L$3995,0)),"")</f>
        <v/>
      </c>
    </row>
    <row r="850" spans="1:16" x14ac:dyDescent="0.2">
      <c r="A850" s="71"/>
      <c r="B850" s="69"/>
      <c r="C850" s="69"/>
      <c r="D850" s="70"/>
      <c r="F850" s="77" t="str">
        <f>IFERROR(INDEX(all[اسم الصنف],MATCH(SMALL($I$2:$I$3995,ROWS($F$2:F850)),$I$2:$I$3995,0)),"")</f>
        <v/>
      </c>
      <c r="G850" s="78" t="str">
        <f>IFERROR(IF(SEARCH(بحث!$L$4,all[الشركة])&gt;0,ROW(G850),""),"")</f>
        <v/>
      </c>
      <c r="H850" s="78" t="str">
        <f>IFERROR(INDEX(all[الشركة],MATCH(SMALL($G$2:$G$3995,ROWS($H$2:H850)),$G$2:$G$3995,0)),"")</f>
        <v/>
      </c>
      <c r="I850" s="78" t="str">
        <f>IFERROR(IF(SEARCH(بحث!$L$4,all[الشركة])&gt;0,ROW(G850),""),"")</f>
        <v/>
      </c>
      <c r="J850" s="78" t="str">
        <f>IFERROR(INDEX(all[الباركود],MATCH(SMALL($I$2:$I$3995,ROWS($J$2:J850)),$I$2:$I$3995,0)),"")</f>
        <v/>
      </c>
      <c r="K850" s="79" t="str">
        <f>IFERROR(INDEX(all[سعر البيع],MATCH(SMALL($I$2:$I$3995,ROWS($K$2:K850)),$I$2:$I$3995,0)),"")</f>
        <v/>
      </c>
      <c r="L850" s="77" t="str">
        <f>IFERROR(IF(SEARCH(بحث!$D$4,all[اسم الصنف])&gt;0,ROW(L850),""),"")</f>
        <v/>
      </c>
      <c r="M850" s="78" t="str">
        <f>IFERROR(INDEX(all[اسم الصنف],MATCH(SMALL($L$2:$L$3995,ROWS($M$2:M850)),$L$2:$L$3995,0)),"")</f>
        <v/>
      </c>
      <c r="N850" s="78" t="str">
        <f>IFERROR(INDEX(all[الباركود],MATCH(SMALL($L$2:$L$3995,ROWS($N$2:N850)),$L$2:$L$3995,0)),"")</f>
        <v/>
      </c>
      <c r="O850" s="78" t="str">
        <f>IFERROR(INDEX(all[الشركة],MATCH(SMALL($L$2:$L$3995,ROWS($O$2:O850)),$L$2:$L$3995,0)),"")</f>
        <v/>
      </c>
      <c r="P850" s="79" t="str">
        <f>IFERROR(INDEX(all[سعر البيع],MATCH(SMALL($L$2:$L$3995,ROWS($P$2:P850)),$L$2:$L$3995,0)),"")</f>
        <v/>
      </c>
    </row>
    <row r="851" spans="1:16" x14ac:dyDescent="0.2">
      <c r="A851" s="71"/>
      <c r="B851" s="69"/>
      <c r="C851" s="69"/>
      <c r="D851" s="70"/>
      <c r="F851" s="77" t="str">
        <f>IFERROR(INDEX(all[اسم الصنف],MATCH(SMALL($I$2:$I$3995,ROWS($F$2:F851)),$I$2:$I$3995,0)),"")</f>
        <v/>
      </c>
      <c r="G851" s="78" t="str">
        <f>IFERROR(IF(SEARCH(بحث!$L$4,all[الشركة])&gt;0,ROW(G851),""),"")</f>
        <v/>
      </c>
      <c r="H851" s="78" t="str">
        <f>IFERROR(INDEX(all[الشركة],MATCH(SMALL($G$2:$G$3995,ROWS($H$2:H851)),$G$2:$G$3995,0)),"")</f>
        <v/>
      </c>
      <c r="I851" s="78" t="str">
        <f>IFERROR(IF(SEARCH(بحث!$L$4,all[الشركة])&gt;0,ROW(G851),""),"")</f>
        <v/>
      </c>
      <c r="J851" s="78" t="str">
        <f>IFERROR(INDEX(all[الباركود],MATCH(SMALL($I$2:$I$3995,ROWS($J$2:J851)),$I$2:$I$3995,0)),"")</f>
        <v/>
      </c>
      <c r="K851" s="79" t="str">
        <f>IFERROR(INDEX(all[سعر البيع],MATCH(SMALL($I$2:$I$3995,ROWS($K$2:K851)),$I$2:$I$3995,0)),"")</f>
        <v/>
      </c>
      <c r="L851" s="77" t="str">
        <f>IFERROR(IF(SEARCH(بحث!$D$4,all[اسم الصنف])&gt;0,ROW(L851),""),"")</f>
        <v/>
      </c>
      <c r="M851" s="78" t="str">
        <f>IFERROR(INDEX(all[اسم الصنف],MATCH(SMALL($L$2:$L$3995,ROWS($M$2:M851)),$L$2:$L$3995,0)),"")</f>
        <v/>
      </c>
      <c r="N851" s="78" t="str">
        <f>IFERROR(INDEX(all[الباركود],MATCH(SMALL($L$2:$L$3995,ROWS($N$2:N851)),$L$2:$L$3995,0)),"")</f>
        <v/>
      </c>
      <c r="O851" s="78" t="str">
        <f>IFERROR(INDEX(all[الشركة],MATCH(SMALL($L$2:$L$3995,ROWS($O$2:O851)),$L$2:$L$3995,0)),"")</f>
        <v/>
      </c>
      <c r="P851" s="79" t="str">
        <f>IFERROR(INDEX(all[سعر البيع],MATCH(SMALL($L$2:$L$3995,ROWS($P$2:P851)),$L$2:$L$3995,0)),"")</f>
        <v/>
      </c>
    </row>
    <row r="852" spans="1:16" x14ac:dyDescent="0.2">
      <c r="A852" s="71" t="str">
        <f>[1]All!E857</f>
        <v>3213</v>
      </c>
      <c r="B852" s="69" t="str">
        <f>[1]All!F857</f>
        <v>جالون سيلر اخشاب بريمو كات</v>
      </c>
      <c r="C852" s="69" t="str">
        <f>[1]All!G857</f>
        <v>بريمو كات</v>
      </c>
      <c r="D852" s="70">
        <f>[1]All!H857</f>
        <v>158</v>
      </c>
      <c r="F852" s="77" t="str">
        <f>IFERROR(INDEX(all[اسم الصنف],MATCH(SMALL($I$2:$I$3995,ROWS($F$2:F852)),$I$2:$I$3995,0)),"")</f>
        <v/>
      </c>
      <c r="G852" s="78" t="str">
        <f>IFERROR(IF(SEARCH(بحث!$L$4,all[الشركة])&gt;0,ROW(G852),""),"")</f>
        <v/>
      </c>
      <c r="H852" s="78" t="str">
        <f>IFERROR(INDEX(all[الشركة],MATCH(SMALL($G$2:$G$3995,ROWS($H$2:H852)),$G$2:$G$3995,0)),"")</f>
        <v/>
      </c>
      <c r="I852" s="78" t="str">
        <f>IFERROR(IF(SEARCH(بحث!$L$4,all[الشركة])&gt;0,ROW(G852),""),"")</f>
        <v/>
      </c>
      <c r="J852" s="78" t="str">
        <f>IFERROR(INDEX(all[الباركود],MATCH(SMALL($I$2:$I$3995,ROWS($J$2:J852)),$I$2:$I$3995,0)),"")</f>
        <v/>
      </c>
      <c r="K852" s="79" t="str">
        <f>IFERROR(INDEX(all[سعر البيع],MATCH(SMALL($I$2:$I$3995,ROWS($K$2:K852)),$I$2:$I$3995,0)),"")</f>
        <v/>
      </c>
      <c r="L852" s="77" t="str">
        <f>IFERROR(IF(SEARCH(بحث!$D$4,all[اسم الصنف])&gt;0,ROW(L852),""),"")</f>
        <v/>
      </c>
      <c r="M852" s="78" t="str">
        <f>IFERROR(INDEX(all[اسم الصنف],MATCH(SMALL($L$2:$L$3995,ROWS($M$2:M852)),$L$2:$L$3995,0)),"")</f>
        <v/>
      </c>
      <c r="N852" s="78" t="str">
        <f>IFERROR(INDEX(all[الباركود],MATCH(SMALL($L$2:$L$3995,ROWS($N$2:N852)),$L$2:$L$3995,0)),"")</f>
        <v/>
      </c>
      <c r="O852" s="78" t="str">
        <f>IFERROR(INDEX(all[الشركة],MATCH(SMALL($L$2:$L$3995,ROWS($O$2:O852)),$L$2:$L$3995,0)),"")</f>
        <v/>
      </c>
      <c r="P852" s="79" t="str">
        <f>IFERROR(INDEX(all[سعر البيع],MATCH(SMALL($L$2:$L$3995,ROWS($P$2:P852)),$L$2:$L$3995,0)),"")</f>
        <v/>
      </c>
    </row>
    <row r="853" spans="1:16" x14ac:dyDescent="0.2">
      <c r="A853" s="71" t="str">
        <f>[1]All!E858</f>
        <v>3214</v>
      </c>
      <c r="B853" s="69" t="str">
        <f>[1]All!F858</f>
        <v>باكو مسمار سن صاج  مصري 2سم</v>
      </c>
      <c r="C853" s="69" t="str">
        <f>[1]All!G858</f>
        <v>نصار مسمار</v>
      </c>
      <c r="D853" s="70">
        <f>[1]All!H858</f>
        <v>41</v>
      </c>
      <c r="F853" s="77" t="str">
        <f>IFERROR(INDEX(all[اسم الصنف],MATCH(SMALL($I$2:$I$3995,ROWS($F$2:F853)),$I$2:$I$3995,0)),"")</f>
        <v/>
      </c>
      <c r="G853" s="78" t="str">
        <f>IFERROR(IF(SEARCH(بحث!$L$4,all[الشركة])&gt;0,ROW(G853),""),"")</f>
        <v/>
      </c>
      <c r="H853" s="78" t="str">
        <f>IFERROR(INDEX(all[الشركة],MATCH(SMALL($G$2:$G$3995,ROWS($H$2:H853)),$G$2:$G$3995,0)),"")</f>
        <v/>
      </c>
      <c r="I853" s="78" t="str">
        <f>IFERROR(IF(SEARCH(بحث!$L$4,all[الشركة])&gt;0,ROW(G853),""),"")</f>
        <v/>
      </c>
      <c r="J853" s="78" t="str">
        <f>IFERROR(INDEX(all[الباركود],MATCH(SMALL($I$2:$I$3995,ROWS($J$2:J853)),$I$2:$I$3995,0)),"")</f>
        <v/>
      </c>
      <c r="K853" s="79" t="str">
        <f>IFERROR(INDEX(all[سعر البيع],MATCH(SMALL($I$2:$I$3995,ROWS($K$2:K853)),$I$2:$I$3995,0)),"")</f>
        <v/>
      </c>
      <c r="L853" s="77" t="str">
        <f>IFERROR(IF(SEARCH(بحث!$D$4,all[اسم الصنف])&gt;0,ROW(L853),""),"")</f>
        <v/>
      </c>
      <c r="M853" s="78" t="str">
        <f>IFERROR(INDEX(all[اسم الصنف],MATCH(SMALL($L$2:$L$3995,ROWS($M$2:M853)),$L$2:$L$3995,0)),"")</f>
        <v/>
      </c>
      <c r="N853" s="78" t="str">
        <f>IFERROR(INDEX(all[الباركود],MATCH(SMALL($L$2:$L$3995,ROWS($N$2:N853)),$L$2:$L$3995,0)),"")</f>
        <v/>
      </c>
      <c r="O853" s="78" t="str">
        <f>IFERROR(INDEX(all[الشركة],MATCH(SMALL($L$2:$L$3995,ROWS($O$2:O853)),$L$2:$L$3995,0)),"")</f>
        <v/>
      </c>
      <c r="P853" s="79" t="str">
        <f>IFERROR(INDEX(all[سعر البيع],MATCH(SMALL($L$2:$L$3995,ROWS($P$2:P853)),$L$2:$L$3995,0)),"")</f>
        <v/>
      </c>
    </row>
    <row r="854" spans="1:16" x14ac:dyDescent="0.2">
      <c r="A854" s="71" t="str">
        <f>[1]All!E859</f>
        <v>3215</v>
      </c>
      <c r="B854" s="69" t="str">
        <f>[1]All!F859</f>
        <v>باكو مسمار سن صاج  مصري 2.5سم</v>
      </c>
      <c r="C854" s="69" t="str">
        <f>[1]All!G859</f>
        <v>نصار مسمار</v>
      </c>
      <c r="D854" s="70">
        <f>[1]All!H859</f>
        <v>41</v>
      </c>
      <c r="F854" s="77" t="str">
        <f>IFERROR(INDEX(all[اسم الصنف],MATCH(SMALL($I$2:$I$3995,ROWS($F$2:F854)),$I$2:$I$3995,0)),"")</f>
        <v/>
      </c>
      <c r="G854" s="78" t="str">
        <f>IFERROR(IF(SEARCH(بحث!$L$4,all[الشركة])&gt;0,ROW(G854),""),"")</f>
        <v/>
      </c>
      <c r="H854" s="78" t="str">
        <f>IFERROR(INDEX(all[الشركة],MATCH(SMALL($G$2:$G$3995,ROWS($H$2:H854)),$G$2:$G$3995,0)),"")</f>
        <v/>
      </c>
      <c r="I854" s="78" t="str">
        <f>IFERROR(IF(SEARCH(بحث!$L$4,all[الشركة])&gt;0,ROW(G854),""),"")</f>
        <v/>
      </c>
      <c r="J854" s="78" t="str">
        <f>IFERROR(INDEX(all[الباركود],MATCH(SMALL($I$2:$I$3995,ROWS($J$2:J854)),$I$2:$I$3995,0)),"")</f>
        <v/>
      </c>
      <c r="K854" s="79" t="str">
        <f>IFERROR(INDEX(all[سعر البيع],MATCH(SMALL($I$2:$I$3995,ROWS($K$2:K854)),$I$2:$I$3995,0)),"")</f>
        <v/>
      </c>
      <c r="L854" s="77" t="str">
        <f>IFERROR(IF(SEARCH(بحث!$D$4,all[اسم الصنف])&gt;0,ROW(L854),""),"")</f>
        <v/>
      </c>
      <c r="M854" s="78" t="str">
        <f>IFERROR(INDEX(all[اسم الصنف],MATCH(SMALL($L$2:$L$3995,ROWS($M$2:M854)),$L$2:$L$3995,0)),"")</f>
        <v/>
      </c>
      <c r="N854" s="78" t="str">
        <f>IFERROR(INDEX(all[الباركود],MATCH(SMALL($L$2:$L$3995,ROWS($N$2:N854)),$L$2:$L$3995,0)),"")</f>
        <v/>
      </c>
      <c r="O854" s="78" t="str">
        <f>IFERROR(INDEX(all[الشركة],MATCH(SMALL($L$2:$L$3995,ROWS($O$2:O854)),$L$2:$L$3995,0)),"")</f>
        <v/>
      </c>
      <c r="P854" s="79" t="str">
        <f>IFERROR(INDEX(all[سعر البيع],MATCH(SMALL($L$2:$L$3995,ROWS($P$2:P854)),$L$2:$L$3995,0)),"")</f>
        <v/>
      </c>
    </row>
    <row r="855" spans="1:16" x14ac:dyDescent="0.2">
      <c r="A855" s="71" t="str">
        <f>[1]All!E860</f>
        <v>3216</v>
      </c>
      <c r="B855" s="69" t="str">
        <f>[1]All!F860</f>
        <v>باكو مسمار سن صاج  مصري 3سم</v>
      </c>
      <c r="C855" s="69" t="str">
        <f>[1]All!G860</f>
        <v>نصار مسمار</v>
      </c>
      <c r="D855" s="70">
        <f>[1]All!H860</f>
        <v>41</v>
      </c>
      <c r="F855" s="77" t="str">
        <f>IFERROR(INDEX(all[اسم الصنف],MATCH(SMALL($I$2:$I$3995,ROWS($F$2:F855)),$I$2:$I$3995,0)),"")</f>
        <v/>
      </c>
      <c r="G855" s="78" t="str">
        <f>IFERROR(IF(SEARCH(بحث!$L$4,all[الشركة])&gt;0,ROW(G855),""),"")</f>
        <v/>
      </c>
      <c r="H855" s="78" t="str">
        <f>IFERROR(INDEX(all[الشركة],MATCH(SMALL($G$2:$G$3995,ROWS($H$2:H855)),$G$2:$G$3995,0)),"")</f>
        <v/>
      </c>
      <c r="I855" s="78" t="str">
        <f>IFERROR(IF(SEARCH(بحث!$L$4,all[الشركة])&gt;0,ROW(G855),""),"")</f>
        <v/>
      </c>
      <c r="J855" s="78" t="str">
        <f>IFERROR(INDEX(all[الباركود],MATCH(SMALL($I$2:$I$3995,ROWS($J$2:J855)),$I$2:$I$3995,0)),"")</f>
        <v/>
      </c>
      <c r="K855" s="79" t="str">
        <f>IFERROR(INDEX(all[سعر البيع],MATCH(SMALL($I$2:$I$3995,ROWS($K$2:K855)),$I$2:$I$3995,0)),"")</f>
        <v/>
      </c>
      <c r="L855" s="77" t="str">
        <f>IFERROR(IF(SEARCH(بحث!$D$4,all[اسم الصنف])&gt;0,ROW(L855),""),"")</f>
        <v/>
      </c>
      <c r="M855" s="78" t="str">
        <f>IFERROR(INDEX(all[اسم الصنف],MATCH(SMALL($L$2:$L$3995,ROWS($M$2:M855)),$L$2:$L$3995,0)),"")</f>
        <v/>
      </c>
      <c r="N855" s="78" t="str">
        <f>IFERROR(INDEX(all[الباركود],MATCH(SMALL($L$2:$L$3995,ROWS($N$2:N855)),$L$2:$L$3995,0)),"")</f>
        <v/>
      </c>
      <c r="O855" s="78" t="str">
        <f>IFERROR(INDEX(all[الشركة],MATCH(SMALL($L$2:$L$3995,ROWS($O$2:O855)),$L$2:$L$3995,0)),"")</f>
        <v/>
      </c>
      <c r="P855" s="79" t="str">
        <f>IFERROR(INDEX(all[سعر البيع],MATCH(SMALL($L$2:$L$3995,ROWS($P$2:P855)),$L$2:$L$3995,0)),"")</f>
        <v/>
      </c>
    </row>
    <row r="856" spans="1:16" x14ac:dyDescent="0.2">
      <c r="A856" s="71" t="str">
        <f>[1]All!E861</f>
        <v>3217</v>
      </c>
      <c r="B856" s="69" t="str">
        <f>[1]All!F861</f>
        <v>باكو مسمار سن صاج  مصري 3.5سم</v>
      </c>
      <c r="C856" s="69" t="str">
        <f>[1]All!G861</f>
        <v>نصار مسمار</v>
      </c>
      <c r="D856" s="70">
        <f>[1]All!H861</f>
        <v>41</v>
      </c>
      <c r="F856" s="77" t="str">
        <f>IFERROR(INDEX(all[اسم الصنف],MATCH(SMALL($I$2:$I$3995,ROWS($F$2:F856)),$I$2:$I$3995,0)),"")</f>
        <v/>
      </c>
      <c r="G856" s="78" t="str">
        <f>IFERROR(IF(SEARCH(بحث!$L$4,all[الشركة])&gt;0,ROW(G856),""),"")</f>
        <v/>
      </c>
      <c r="H856" s="78" t="str">
        <f>IFERROR(INDEX(all[الشركة],MATCH(SMALL($G$2:$G$3995,ROWS($H$2:H856)),$G$2:$G$3995,0)),"")</f>
        <v/>
      </c>
      <c r="I856" s="78" t="str">
        <f>IFERROR(IF(SEARCH(بحث!$L$4,all[الشركة])&gt;0,ROW(G856),""),"")</f>
        <v/>
      </c>
      <c r="J856" s="78" t="str">
        <f>IFERROR(INDEX(all[الباركود],MATCH(SMALL($I$2:$I$3995,ROWS($J$2:J856)),$I$2:$I$3995,0)),"")</f>
        <v/>
      </c>
      <c r="K856" s="79" t="str">
        <f>IFERROR(INDEX(all[سعر البيع],MATCH(SMALL($I$2:$I$3995,ROWS($K$2:K856)),$I$2:$I$3995,0)),"")</f>
        <v/>
      </c>
      <c r="L856" s="77" t="str">
        <f>IFERROR(IF(SEARCH(بحث!$D$4,all[اسم الصنف])&gt;0,ROW(L856),""),"")</f>
        <v/>
      </c>
      <c r="M856" s="78" t="str">
        <f>IFERROR(INDEX(all[اسم الصنف],MATCH(SMALL($L$2:$L$3995,ROWS($M$2:M856)),$L$2:$L$3995,0)),"")</f>
        <v/>
      </c>
      <c r="N856" s="78" t="str">
        <f>IFERROR(INDEX(all[الباركود],MATCH(SMALL($L$2:$L$3995,ROWS($N$2:N856)),$L$2:$L$3995,0)),"")</f>
        <v/>
      </c>
      <c r="O856" s="78" t="str">
        <f>IFERROR(INDEX(all[الشركة],MATCH(SMALL($L$2:$L$3995,ROWS($O$2:O856)),$L$2:$L$3995,0)),"")</f>
        <v/>
      </c>
      <c r="P856" s="79" t="str">
        <f>IFERROR(INDEX(all[سعر البيع],MATCH(SMALL($L$2:$L$3995,ROWS($P$2:P856)),$L$2:$L$3995,0)),"")</f>
        <v/>
      </c>
    </row>
    <row r="857" spans="1:16" x14ac:dyDescent="0.2">
      <c r="A857" s="71" t="str">
        <f>[1]All!E862</f>
        <v>3218</v>
      </c>
      <c r="B857" s="69" t="str">
        <f>[1]All!F862</f>
        <v>باكو مسمار سن صاج  مصري 4سم</v>
      </c>
      <c r="C857" s="69" t="str">
        <f>[1]All!G862</f>
        <v>نصار مسمار</v>
      </c>
      <c r="D857" s="70">
        <f>[1]All!H862</f>
        <v>41</v>
      </c>
      <c r="F857" s="77" t="str">
        <f>IFERROR(INDEX(all[اسم الصنف],MATCH(SMALL($I$2:$I$3995,ROWS($F$2:F857)),$I$2:$I$3995,0)),"")</f>
        <v/>
      </c>
      <c r="G857" s="78" t="str">
        <f>IFERROR(IF(SEARCH(بحث!$L$4,all[الشركة])&gt;0,ROW(G857),""),"")</f>
        <v/>
      </c>
      <c r="H857" s="78" t="str">
        <f>IFERROR(INDEX(all[الشركة],MATCH(SMALL($G$2:$G$3995,ROWS($H$2:H857)),$G$2:$G$3995,0)),"")</f>
        <v/>
      </c>
      <c r="I857" s="78" t="str">
        <f>IFERROR(IF(SEARCH(بحث!$L$4,all[الشركة])&gt;0,ROW(G857),""),"")</f>
        <v/>
      </c>
      <c r="J857" s="78" t="str">
        <f>IFERROR(INDEX(all[الباركود],MATCH(SMALL($I$2:$I$3995,ROWS($J$2:J857)),$I$2:$I$3995,0)),"")</f>
        <v/>
      </c>
      <c r="K857" s="79" t="str">
        <f>IFERROR(INDEX(all[سعر البيع],MATCH(SMALL($I$2:$I$3995,ROWS($K$2:K857)),$I$2:$I$3995,0)),"")</f>
        <v/>
      </c>
      <c r="L857" s="77" t="str">
        <f>IFERROR(IF(SEARCH(بحث!$D$4,all[اسم الصنف])&gt;0,ROW(L857),""),"")</f>
        <v/>
      </c>
      <c r="M857" s="78" t="str">
        <f>IFERROR(INDEX(all[اسم الصنف],MATCH(SMALL($L$2:$L$3995,ROWS($M$2:M857)),$L$2:$L$3995,0)),"")</f>
        <v/>
      </c>
      <c r="N857" s="78" t="str">
        <f>IFERROR(INDEX(all[الباركود],MATCH(SMALL($L$2:$L$3995,ROWS($N$2:N857)),$L$2:$L$3995,0)),"")</f>
        <v/>
      </c>
      <c r="O857" s="78" t="str">
        <f>IFERROR(INDEX(all[الشركة],MATCH(SMALL($L$2:$L$3995,ROWS($O$2:O857)),$L$2:$L$3995,0)),"")</f>
        <v/>
      </c>
      <c r="P857" s="79" t="str">
        <f>IFERROR(INDEX(all[سعر البيع],MATCH(SMALL($L$2:$L$3995,ROWS($P$2:P857)),$L$2:$L$3995,0)),"")</f>
        <v/>
      </c>
    </row>
    <row r="858" spans="1:16" x14ac:dyDescent="0.2">
      <c r="A858" s="71" t="str">
        <f>[1]All!E863</f>
        <v>3219</v>
      </c>
      <c r="B858" s="69" t="str">
        <f>[1]All!F863</f>
        <v>باكو مسمار سن صاج  مصري 4.5سم</v>
      </c>
      <c r="C858" s="69" t="str">
        <f>[1]All!G863</f>
        <v>نصار مسمار</v>
      </c>
      <c r="D858" s="70">
        <f>[1]All!H863</f>
        <v>41</v>
      </c>
      <c r="F858" s="77" t="str">
        <f>IFERROR(INDEX(all[اسم الصنف],MATCH(SMALL($I$2:$I$3995,ROWS($F$2:F858)),$I$2:$I$3995,0)),"")</f>
        <v/>
      </c>
      <c r="G858" s="78" t="str">
        <f>IFERROR(IF(SEARCH(بحث!$L$4,all[الشركة])&gt;0,ROW(G858),""),"")</f>
        <v/>
      </c>
      <c r="H858" s="78" t="str">
        <f>IFERROR(INDEX(all[الشركة],MATCH(SMALL($G$2:$G$3995,ROWS($H$2:H858)),$G$2:$G$3995,0)),"")</f>
        <v/>
      </c>
      <c r="I858" s="78" t="str">
        <f>IFERROR(IF(SEARCH(بحث!$L$4,all[الشركة])&gt;0,ROW(G858),""),"")</f>
        <v/>
      </c>
      <c r="J858" s="78" t="str">
        <f>IFERROR(INDEX(all[الباركود],MATCH(SMALL($I$2:$I$3995,ROWS($J$2:J858)),$I$2:$I$3995,0)),"")</f>
        <v/>
      </c>
      <c r="K858" s="79" t="str">
        <f>IFERROR(INDEX(all[سعر البيع],MATCH(SMALL($I$2:$I$3995,ROWS($K$2:K858)),$I$2:$I$3995,0)),"")</f>
        <v/>
      </c>
      <c r="L858" s="77" t="str">
        <f>IFERROR(IF(SEARCH(بحث!$D$4,all[اسم الصنف])&gt;0,ROW(L858),""),"")</f>
        <v/>
      </c>
      <c r="M858" s="78" t="str">
        <f>IFERROR(INDEX(all[اسم الصنف],MATCH(SMALL($L$2:$L$3995,ROWS($M$2:M858)),$L$2:$L$3995,0)),"")</f>
        <v/>
      </c>
      <c r="N858" s="78" t="str">
        <f>IFERROR(INDEX(all[الباركود],MATCH(SMALL($L$2:$L$3995,ROWS($N$2:N858)),$L$2:$L$3995,0)),"")</f>
        <v/>
      </c>
      <c r="O858" s="78" t="str">
        <f>IFERROR(INDEX(all[الشركة],MATCH(SMALL($L$2:$L$3995,ROWS($O$2:O858)),$L$2:$L$3995,0)),"")</f>
        <v/>
      </c>
      <c r="P858" s="79" t="str">
        <f>IFERROR(INDEX(all[سعر البيع],MATCH(SMALL($L$2:$L$3995,ROWS($P$2:P858)),$L$2:$L$3995,0)),"")</f>
        <v/>
      </c>
    </row>
    <row r="859" spans="1:16" x14ac:dyDescent="0.2">
      <c r="A859" s="71"/>
      <c r="B859" s="69"/>
      <c r="C859" s="69"/>
      <c r="D859" s="70"/>
      <c r="F859" s="77" t="str">
        <f>IFERROR(INDEX(all[اسم الصنف],MATCH(SMALL($I$2:$I$3995,ROWS($F$2:F859)),$I$2:$I$3995,0)),"")</f>
        <v/>
      </c>
      <c r="G859" s="78" t="str">
        <f>IFERROR(IF(SEARCH(بحث!$L$4,all[الشركة])&gt;0,ROW(G859),""),"")</f>
        <v/>
      </c>
      <c r="H859" s="78" t="str">
        <f>IFERROR(INDEX(all[الشركة],MATCH(SMALL($G$2:$G$3995,ROWS($H$2:H859)),$G$2:$G$3995,0)),"")</f>
        <v/>
      </c>
      <c r="I859" s="78" t="str">
        <f>IFERROR(IF(SEARCH(بحث!$L$4,all[الشركة])&gt;0,ROW(G859),""),"")</f>
        <v/>
      </c>
      <c r="J859" s="78" t="str">
        <f>IFERROR(INDEX(all[الباركود],MATCH(SMALL($I$2:$I$3995,ROWS($J$2:J859)),$I$2:$I$3995,0)),"")</f>
        <v/>
      </c>
      <c r="K859" s="79" t="str">
        <f>IFERROR(INDEX(all[سعر البيع],MATCH(SMALL($I$2:$I$3995,ROWS($K$2:K859)),$I$2:$I$3995,0)),"")</f>
        <v/>
      </c>
      <c r="L859" s="77" t="str">
        <f>IFERROR(IF(SEARCH(بحث!$D$4,all[اسم الصنف])&gt;0,ROW(L859),""),"")</f>
        <v/>
      </c>
      <c r="M859" s="78" t="str">
        <f>IFERROR(INDEX(all[اسم الصنف],MATCH(SMALL($L$2:$L$3995,ROWS($M$2:M859)),$L$2:$L$3995,0)),"")</f>
        <v/>
      </c>
      <c r="N859" s="78" t="str">
        <f>IFERROR(INDEX(all[الباركود],MATCH(SMALL($L$2:$L$3995,ROWS($N$2:N859)),$L$2:$L$3995,0)),"")</f>
        <v/>
      </c>
      <c r="O859" s="78" t="str">
        <f>IFERROR(INDEX(all[الشركة],MATCH(SMALL($L$2:$L$3995,ROWS($O$2:O859)),$L$2:$L$3995,0)),"")</f>
        <v/>
      </c>
      <c r="P859" s="79" t="str">
        <f>IFERROR(INDEX(all[سعر البيع],MATCH(SMALL($L$2:$L$3995,ROWS($P$2:P859)),$L$2:$L$3995,0)),"")</f>
        <v/>
      </c>
    </row>
    <row r="860" spans="1:16" x14ac:dyDescent="0.2">
      <c r="A860" s="71" t="str">
        <f>[1]All!E865</f>
        <v>3220</v>
      </c>
      <c r="B860" s="69" t="str">
        <f>[1]All!F865</f>
        <v>باكو مسمار سن صاج  مصري 5سم</v>
      </c>
      <c r="C860" s="69" t="str">
        <f>[1]All!G865</f>
        <v>نصار مسمار</v>
      </c>
      <c r="D860" s="70">
        <f>[1]All!H865</f>
        <v>41</v>
      </c>
      <c r="F860" s="77" t="str">
        <f>IFERROR(INDEX(all[اسم الصنف],MATCH(SMALL($I$2:$I$3995,ROWS($F$2:F860)),$I$2:$I$3995,0)),"")</f>
        <v/>
      </c>
      <c r="G860" s="78" t="str">
        <f>IFERROR(IF(SEARCH(بحث!$L$4,all[الشركة])&gt;0,ROW(G860),""),"")</f>
        <v/>
      </c>
      <c r="H860" s="78" t="str">
        <f>IFERROR(INDEX(all[الشركة],MATCH(SMALL($G$2:$G$3995,ROWS($H$2:H860)),$G$2:$G$3995,0)),"")</f>
        <v/>
      </c>
      <c r="I860" s="78" t="str">
        <f>IFERROR(IF(SEARCH(بحث!$L$4,all[الشركة])&gt;0,ROW(G860),""),"")</f>
        <v/>
      </c>
      <c r="J860" s="78" t="str">
        <f>IFERROR(INDEX(all[الباركود],MATCH(SMALL($I$2:$I$3995,ROWS($J$2:J860)),$I$2:$I$3995,0)),"")</f>
        <v/>
      </c>
      <c r="K860" s="79" t="str">
        <f>IFERROR(INDEX(all[سعر البيع],MATCH(SMALL($I$2:$I$3995,ROWS($K$2:K860)),$I$2:$I$3995,0)),"")</f>
        <v/>
      </c>
      <c r="L860" s="77" t="str">
        <f>IFERROR(IF(SEARCH(بحث!$D$4,all[اسم الصنف])&gt;0,ROW(L860),""),"")</f>
        <v/>
      </c>
      <c r="M860" s="78" t="str">
        <f>IFERROR(INDEX(all[اسم الصنف],MATCH(SMALL($L$2:$L$3995,ROWS($M$2:M860)),$L$2:$L$3995,0)),"")</f>
        <v/>
      </c>
      <c r="N860" s="78" t="str">
        <f>IFERROR(INDEX(all[الباركود],MATCH(SMALL($L$2:$L$3995,ROWS($N$2:N860)),$L$2:$L$3995,0)),"")</f>
        <v/>
      </c>
      <c r="O860" s="78" t="str">
        <f>IFERROR(INDEX(all[الشركة],MATCH(SMALL($L$2:$L$3995,ROWS($O$2:O860)),$L$2:$L$3995,0)),"")</f>
        <v/>
      </c>
      <c r="P860" s="79" t="str">
        <f>IFERROR(INDEX(all[سعر البيع],MATCH(SMALL($L$2:$L$3995,ROWS($P$2:P860)),$L$2:$L$3995,0)),"")</f>
        <v/>
      </c>
    </row>
    <row r="861" spans="1:16" x14ac:dyDescent="0.2">
      <c r="A861" s="71" t="str">
        <f>[1]All!E866</f>
        <v>3221</v>
      </c>
      <c r="B861" s="69" t="str">
        <f>[1]All!F866</f>
        <v>باكو مسمار سن صاج  مصري 5.5سم</v>
      </c>
      <c r="C861" s="69" t="str">
        <f>[1]All!G866</f>
        <v>نصار مسمار</v>
      </c>
      <c r="D861" s="70">
        <f>[1]All!H866</f>
        <v>41</v>
      </c>
      <c r="F861" s="77" t="str">
        <f>IFERROR(INDEX(all[اسم الصنف],MATCH(SMALL($I$2:$I$3995,ROWS($F$2:F861)),$I$2:$I$3995,0)),"")</f>
        <v/>
      </c>
      <c r="G861" s="78" t="str">
        <f>IFERROR(IF(SEARCH(بحث!$L$4,all[الشركة])&gt;0,ROW(G861),""),"")</f>
        <v/>
      </c>
      <c r="H861" s="78" t="str">
        <f>IFERROR(INDEX(all[الشركة],MATCH(SMALL($G$2:$G$3995,ROWS($H$2:H861)),$G$2:$G$3995,0)),"")</f>
        <v/>
      </c>
      <c r="I861" s="78" t="str">
        <f>IFERROR(IF(SEARCH(بحث!$L$4,all[الشركة])&gt;0,ROW(G861),""),"")</f>
        <v/>
      </c>
      <c r="J861" s="78" t="str">
        <f>IFERROR(INDEX(all[الباركود],MATCH(SMALL($I$2:$I$3995,ROWS($J$2:J861)),$I$2:$I$3995,0)),"")</f>
        <v/>
      </c>
      <c r="K861" s="79" t="str">
        <f>IFERROR(INDEX(all[سعر البيع],MATCH(SMALL($I$2:$I$3995,ROWS($K$2:K861)),$I$2:$I$3995,0)),"")</f>
        <v/>
      </c>
      <c r="L861" s="77" t="str">
        <f>IFERROR(IF(SEARCH(بحث!$D$4,all[اسم الصنف])&gt;0,ROW(L861),""),"")</f>
        <v/>
      </c>
      <c r="M861" s="78" t="str">
        <f>IFERROR(INDEX(all[اسم الصنف],MATCH(SMALL($L$2:$L$3995,ROWS($M$2:M861)),$L$2:$L$3995,0)),"")</f>
        <v/>
      </c>
      <c r="N861" s="78" t="str">
        <f>IFERROR(INDEX(all[الباركود],MATCH(SMALL($L$2:$L$3995,ROWS($N$2:N861)),$L$2:$L$3995,0)),"")</f>
        <v/>
      </c>
      <c r="O861" s="78" t="str">
        <f>IFERROR(INDEX(all[الشركة],MATCH(SMALL($L$2:$L$3995,ROWS($O$2:O861)),$L$2:$L$3995,0)),"")</f>
        <v/>
      </c>
      <c r="P861" s="79" t="str">
        <f>IFERROR(INDEX(all[سعر البيع],MATCH(SMALL($L$2:$L$3995,ROWS($P$2:P861)),$L$2:$L$3995,0)),"")</f>
        <v/>
      </c>
    </row>
    <row r="862" spans="1:16" x14ac:dyDescent="0.2">
      <c r="A862" s="71" t="str">
        <f>[1]All!E867</f>
        <v>3224</v>
      </c>
      <c r="B862" s="69" t="str">
        <f>[1]All!F867</f>
        <v>باكو مسمار  سناره  3سم</v>
      </c>
      <c r="C862" s="69" t="str">
        <f>[1]All!G867</f>
        <v>نصار مسمار</v>
      </c>
      <c r="D862" s="70">
        <f>[1]All!H867</f>
        <v>53.2</v>
      </c>
      <c r="F862" s="77" t="str">
        <f>IFERROR(INDEX(all[اسم الصنف],MATCH(SMALL($I$2:$I$3995,ROWS($F$2:F862)),$I$2:$I$3995,0)),"")</f>
        <v/>
      </c>
      <c r="G862" s="78" t="str">
        <f>IFERROR(IF(SEARCH(بحث!$L$4,all[الشركة])&gt;0,ROW(G862),""),"")</f>
        <v/>
      </c>
      <c r="H862" s="78" t="str">
        <f>IFERROR(INDEX(all[الشركة],MATCH(SMALL($G$2:$G$3995,ROWS($H$2:H862)),$G$2:$G$3995,0)),"")</f>
        <v/>
      </c>
      <c r="I862" s="78" t="str">
        <f>IFERROR(IF(SEARCH(بحث!$L$4,all[الشركة])&gt;0,ROW(G862),""),"")</f>
        <v/>
      </c>
      <c r="J862" s="78" t="str">
        <f>IFERROR(INDEX(all[الباركود],MATCH(SMALL($I$2:$I$3995,ROWS($J$2:J862)),$I$2:$I$3995,0)),"")</f>
        <v/>
      </c>
      <c r="K862" s="79" t="str">
        <f>IFERROR(INDEX(all[سعر البيع],MATCH(SMALL($I$2:$I$3995,ROWS($K$2:K862)),$I$2:$I$3995,0)),"")</f>
        <v/>
      </c>
      <c r="L862" s="77" t="str">
        <f>IFERROR(IF(SEARCH(بحث!$D$4,all[اسم الصنف])&gt;0,ROW(L862),""),"")</f>
        <v/>
      </c>
      <c r="M862" s="78" t="str">
        <f>IFERROR(INDEX(all[اسم الصنف],MATCH(SMALL($L$2:$L$3995,ROWS($M$2:M862)),$L$2:$L$3995,0)),"")</f>
        <v/>
      </c>
      <c r="N862" s="78" t="str">
        <f>IFERROR(INDEX(all[الباركود],MATCH(SMALL($L$2:$L$3995,ROWS($N$2:N862)),$L$2:$L$3995,0)),"")</f>
        <v/>
      </c>
      <c r="O862" s="78" t="str">
        <f>IFERROR(INDEX(all[الشركة],MATCH(SMALL($L$2:$L$3995,ROWS($O$2:O862)),$L$2:$L$3995,0)),"")</f>
        <v/>
      </c>
      <c r="P862" s="79" t="str">
        <f>IFERROR(INDEX(all[سعر البيع],MATCH(SMALL($L$2:$L$3995,ROWS($P$2:P862)),$L$2:$L$3995,0)),"")</f>
        <v/>
      </c>
    </row>
    <row r="863" spans="1:16" x14ac:dyDescent="0.2">
      <c r="A863" s="71" t="str">
        <f>[1]All!E868</f>
        <v>3225</v>
      </c>
      <c r="B863" s="69" t="str">
        <f>[1]All!F868</f>
        <v>باكو مسمار  سناره  4سم</v>
      </c>
      <c r="C863" s="69" t="str">
        <f>[1]All!G868</f>
        <v>نصار مسمار</v>
      </c>
      <c r="D863" s="70">
        <f>[1]All!H868</f>
        <v>53.2</v>
      </c>
      <c r="F863" s="77" t="str">
        <f>IFERROR(INDEX(all[اسم الصنف],MATCH(SMALL($I$2:$I$3995,ROWS($F$2:F863)),$I$2:$I$3995,0)),"")</f>
        <v/>
      </c>
      <c r="G863" s="78" t="str">
        <f>IFERROR(IF(SEARCH(بحث!$L$4,all[الشركة])&gt;0,ROW(G863),""),"")</f>
        <v/>
      </c>
      <c r="H863" s="78" t="str">
        <f>IFERROR(INDEX(all[الشركة],MATCH(SMALL($G$2:$G$3995,ROWS($H$2:H863)),$G$2:$G$3995,0)),"")</f>
        <v/>
      </c>
      <c r="I863" s="78" t="str">
        <f>IFERROR(IF(SEARCH(بحث!$L$4,all[الشركة])&gt;0,ROW(G863),""),"")</f>
        <v/>
      </c>
      <c r="J863" s="78" t="str">
        <f>IFERROR(INDEX(all[الباركود],MATCH(SMALL($I$2:$I$3995,ROWS($J$2:J863)),$I$2:$I$3995,0)),"")</f>
        <v/>
      </c>
      <c r="K863" s="79" t="str">
        <f>IFERROR(INDEX(all[سعر البيع],MATCH(SMALL($I$2:$I$3995,ROWS($K$2:K863)),$I$2:$I$3995,0)),"")</f>
        <v/>
      </c>
      <c r="L863" s="77" t="str">
        <f>IFERROR(IF(SEARCH(بحث!$D$4,all[اسم الصنف])&gt;0,ROW(L863),""),"")</f>
        <v/>
      </c>
      <c r="M863" s="78" t="str">
        <f>IFERROR(INDEX(all[اسم الصنف],MATCH(SMALL($L$2:$L$3995,ROWS($M$2:M863)),$L$2:$L$3995,0)),"")</f>
        <v/>
      </c>
      <c r="N863" s="78" t="str">
        <f>IFERROR(INDEX(all[الباركود],MATCH(SMALL($L$2:$L$3995,ROWS($N$2:N863)),$L$2:$L$3995,0)),"")</f>
        <v/>
      </c>
      <c r="O863" s="78" t="str">
        <f>IFERROR(INDEX(all[الشركة],MATCH(SMALL($L$2:$L$3995,ROWS($O$2:O863)),$L$2:$L$3995,0)),"")</f>
        <v/>
      </c>
      <c r="P863" s="79" t="str">
        <f>IFERROR(INDEX(all[سعر البيع],MATCH(SMALL($L$2:$L$3995,ROWS($P$2:P863)),$L$2:$L$3995,0)),"")</f>
        <v/>
      </c>
    </row>
    <row r="864" spans="1:16" x14ac:dyDescent="0.2">
      <c r="A864" s="71" t="str">
        <f>[1]All!E869</f>
        <v>3226</v>
      </c>
      <c r="B864" s="69" t="str">
        <f>[1]All!F869</f>
        <v>باكو مسمار  سناره  5سم</v>
      </c>
      <c r="C864" s="69" t="str">
        <f>[1]All!G869</f>
        <v>نصار مسمار</v>
      </c>
      <c r="D864" s="70">
        <f>[1]All!H869</f>
        <v>53.2</v>
      </c>
      <c r="F864" s="77" t="str">
        <f>IFERROR(INDEX(all[اسم الصنف],MATCH(SMALL($I$2:$I$3995,ROWS($F$2:F864)),$I$2:$I$3995,0)),"")</f>
        <v/>
      </c>
      <c r="G864" s="78" t="str">
        <f>IFERROR(IF(SEARCH(بحث!$L$4,all[الشركة])&gt;0,ROW(G864),""),"")</f>
        <v/>
      </c>
      <c r="H864" s="78" t="str">
        <f>IFERROR(INDEX(all[الشركة],MATCH(SMALL($G$2:$G$3995,ROWS($H$2:H864)),$G$2:$G$3995,0)),"")</f>
        <v/>
      </c>
      <c r="I864" s="78" t="str">
        <f>IFERROR(IF(SEARCH(بحث!$L$4,all[الشركة])&gt;0,ROW(G864),""),"")</f>
        <v/>
      </c>
      <c r="J864" s="78" t="str">
        <f>IFERROR(INDEX(all[الباركود],MATCH(SMALL($I$2:$I$3995,ROWS($J$2:J864)),$I$2:$I$3995,0)),"")</f>
        <v/>
      </c>
      <c r="K864" s="79" t="str">
        <f>IFERROR(INDEX(all[سعر البيع],MATCH(SMALL($I$2:$I$3995,ROWS($K$2:K864)),$I$2:$I$3995,0)),"")</f>
        <v/>
      </c>
      <c r="L864" s="77" t="str">
        <f>IFERROR(IF(SEARCH(بحث!$D$4,all[اسم الصنف])&gt;0,ROW(L864),""),"")</f>
        <v/>
      </c>
      <c r="M864" s="78" t="str">
        <f>IFERROR(INDEX(all[اسم الصنف],MATCH(SMALL($L$2:$L$3995,ROWS($M$2:M864)),$L$2:$L$3995,0)),"")</f>
        <v/>
      </c>
      <c r="N864" s="78" t="str">
        <f>IFERROR(INDEX(all[الباركود],MATCH(SMALL($L$2:$L$3995,ROWS($N$2:N864)),$L$2:$L$3995,0)),"")</f>
        <v/>
      </c>
      <c r="O864" s="78" t="str">
        <f>IFERROR(INDEX(all[الشركة],MATCH(SMALL($L$2:$L$3995,ROWS($O$2:O864)),$L$2:$L$3995,0)),"")</f>
        <v/>
      </c>
      <c r="P864" s="79" t="str">
        <f>IFERROR(INDEX(all[سعر البيع],MATCH(SMALL($L$2:$L$3995,ROWS($P$2:P864)),$L$2:$L$3995,0)),"")</f>
        <v/>
      </c>
    </row>
    <row r="865" spans="1:16" x14ac:dyDescent="0.2">
      <c r="A865" s="71" t="str">
        <f>[1]All!E870</f>
        <v>3227</v>
      </c>
      <c r="B865" s="69" t="str">
        <f>[1]All!F870</f>
        <v xml:space="preserve">باكو مسمار سناره 2سم </v>
      </c>
      <c r="C865" s="69" t="str">
        <f>[1]All!G870</f>
        <v>نصار مسمار</v>
      </c>
      <c r="D865" s="70">
        <f>[1]All!H870</f>
        <v>27.75</v>
      </c>
      <c r="F865" s="77" t="str">
        <f>IFERROR(INDEX(all[اسم الصنف],MATCH(SMALL($I$2:$I$3995,ROWS($F$2:F865)),$I$2:$I$3995,0)),"")</f>
        <v/>
      </c>
      <c r="G865" s="78" t="str">
        <f>IFERROR(IF(SEARCH(بحث!$L$4,all[الشركة])&gt;0,ROW(G865),""),"")</f>
        <v/>
      </c>
      <c r="H865" s="78" t="str">
        <f>IFERROR(INDEX(all[الشركة],MATCH(SMALL($G$2:$G$3995,ROWS($H$2:H865)),$G$2:$G$3995,0)),"")</f>
        <v/>
      </c>
      <c r="I865" s="78" t="str">
        <f>IFERROR(IF(SEARCH(بحث!$L$4,all[الشركة])&gt;0,ROW(G865),""),"")</f>
        <v/>
      </c>
      <c r="J865" s="78" t="str">
        <f>IFERROR(INDEX(all[الباركود],MATCH(SMALL($I$2:$I$3995,ROWS($J$2:J865)),$I$2:$I$3995,0)),"")</f>
        <v/>
      </c>
      <c r="K865" s="79" t="str">
        <f>IFERROR(INDEX(all[سعر البيع],MATCH(SMALL($I$2:$I$3995,ROWS($K$2:K865)),$I$2:$I$3995,0)),"")</f>
        <v/>
      </c>
      <c r="L865" s="77" t="str">
        <f>IFERROR(IF(SEARCH(بحث!$D$4,all[اسم الصنف])&gt;0,ROW(L865),""),"")</f>
        <v/>
      </c>
      <c r="M865" s="78" t="str">
        <f>IFERROR(INDEX(all[اسم الصنف],MATCH(SMALL($L$2:$L$3995,ROWS($M$2:M865)),$L$2:$L$3995,0)),"")</f>
        <v/>
      </c>
      <c r="N865" s="78" t="str">
        <f>IFERROR(INDEX(all[الباركود],MATCH(SMALL($L$2:$L$3995,ROWS($N$2:N865)),$L$2:$L$3995,0)),"")</f>
        <v/>
      </c>
      <c r="O865" s="78" t="str">
        <f>IFERROR(INDEX(all[الشركة],MATCH(SMALL($L$2:$L$3995,ROWS($O$2:O865)),$L$2:$L$3995,0)),"")</f>
        <v/>
      </c>
      <c r="P865" s="79" t="str">
        <f>IFERROR(INDEX(all[سعر البيع],MATCH(SMALL($L$2:$L$3995,ROWS($P$2:P865)),$L$2:$L$3995,0)),"")</f>
        <v/>
      </c>
    </row>
    <row r="866" spans="1:16" x14ac:dyDescent="0.2">
      <c r="A866" s="71" t="str">
        <f>[1]All!E871</f>
        <v>3228</v>
      </c>
      <c r="B866" s="69" t="str">
        <f>[1]All!F871</f>
        <v xml:space="preserve">باكو مسمار شك 3سم </v>
      </c>
      <c r="C866" s="69" t="str">
        <f>[1]All!G871</f>
        <v>نصار مسمار</v>
      </c>
      <c r="D866" s="70">
        <f>[1]All!H871</f>
        <v>53.2</v>
      </c>
      <c r="F866" s="77" t="str">
        <f>IFERROR(INDEX(all[اسم الصنف],MATCH(SMALL($I$2:$I$3995,ROWS($F$2:F866)),$I$2:$I$3995,0)),"")</f>
        <v/>
      </c>
      <c r="G866" s="78" t="str">
        <f>IFERROR(IF(SEARCH(بحث!$L$4,all[الشركة])&gt;0,ROW(G866),""),"")</f>
        <v/>
      </c>
      <c r="H866" s="78" t="str">
        <f>IFERROR(INDEX(all[الشركة],MATCH(SMALL($G$2:$G$3995,ROWS($H$2:H866)),$G$2:$G$3995,0)),"")</f>
        <v/>
      </c>
      <c r="I866" s="78" t="str">
        <f>IFERROR(IF(SEARCH(بحث!$L$4,all[الشركة])&gt;0,ROW(G866),""),"")</f>
        <v/>
      </c>
      <c r="J866" s="78" t="str">
        <f>IFERROR(INDEX(all[الباركود],MATCH(SMALL($I$2:$I$3995,ROWS($J$2:J866)),$I$2:$I$3995,0)),"")</f>
        <v/>
      </c>
      <c r="K866" s="79" t="str">
        <f>IFERROR(INDEX(all[سعر البيع],MATCH(SMALL($I$2:$I$3995,ROWS($K$2:K866)),$I$2:$I$3995,0)),"")</f>
        <v/>
      </c>
      <c r="L866" s="77" t="str">
        <f>IFERROR(IF(SEARCH(بحث!$D$4,all[اسم الصنف])&gt;0,ROW(L866),""),"")</f>
        <v/>
      </c>
      <c r="M866" s="78" t="str">
        <f>IFERROR(INDEX(all[اسم الصنف],MATCH(SMALL($L$2:$L$3995,ROWS($M$2:M866)),$L$2:$L$3995,0)),"")</f>
        <v/>
      </c>
      <c r="N866" s="78" t="str">
        <f>IFERROR(INDEX(all[الباركود],MATCH(SMALL($L$2:$L$3995,ROWS($N$2:N866)),$L$2:$L$3995,0)),"")</f>
        <v/>
      </c>
      <c r="O866" s="78" t="str">
        <f>IFERROR(INDEX(all[الشركة],MATCH(SMALL($L$2:$L$3995,ROWS($O$2:O866)),$L$2:$L$3995,0)),"")</f>
        <v/>
      </c>
      <c r="P866" s="79" t="str">
        <f>IFERROR(INDEX(all[سعر البيع],MATCH(SMALL($L$2:$L$3995,ROWS($P$2:P866)),$L$2:$L$3995,0)),"")</f>
        <v/>
      </c>
    </row>
    <row r="867" spans="1:16" x14ac:dyDescent="0.2">
      <c r="A867" s="71"/>
      <c r="B867" s="69"/>
      <c r="C867" s="69"/>
      <c r="D867" s="70"/>
      <c r="F867" s="77" t="str">
        <f>IFERROR(INDEX(all[اسم الصنف],MATCH(SMALL($I$2:$I$3995,ROWS($F$2:F867)),$I$2:$I$3995,0)),"")</f>
        <v/>
      </c>
      <c r="G867" s="78" t="str">
        <f>IFERROR(IF(SEARCH(بحث!$L$4,all[الشركة])&gt;0,ROW(G867),""),"")</f>
        <v/>
      </c>
      <c r="H867" s="78" t="str">
        <f>IFERROR(INDEX(all[الشركة],MATCH(SMALL($G$2:$G$3995,ROWS($H$2:H867)),$G$2:$G$3995,0)),"")</f>
        <v/>
      </c>
      <c r="I867" s="78" t="str">
        <f>IFERROR(IF(SEARCH(بحث!$L$4,all[الشركة])&gt;0,ROW(G867),""),"")</f>
        <v/>
      </c>
      <c r="J867" s="78" t="str">
        <f>IFERROR(INDEX(all[الباركود],MATCH(SMALL($I$2:$I$3995,ROWS($J$2:J867)),$I$2:$I$3995,0)),"")</f>
        <v/>
      </c>
      <c r="K867" s="79" t="str">
        <f>IFERROR(INDEX(all[سعر البيع],MATCH(SMALL($I$2:$I$3995,ROWS($K$2:K867)),$I$2:$I$3995,0)),"")</f>
        <v/>
      </c>
      <c r="L867" s="77" t="str">
        <f>IFERROR(IF(SEARCH(بحث!$D$4,all[اسم الصنف])&gt;0,ROW(L867),""),"")</f>
        <v/>
      </c>
      <c r="M867" s="78" t="str">
        <f>IFERROR(INDEX(all[اسم الصنف],MATCH(SMALL($L$2:$L$3995,ROWS($M$2:M867)),$L$2:$L$3995,0)),"")</f>
        <v/>
      </c>
      <c r="N867" s="78" t="str">
        <f>IFERROR(INDEX(all[الباركود],MATCH(SMALL($L$2:$L$3995,ROWS($N$2:N867)),$L$2:$L$3995,0)),"")</f>
        <v/>
      </c>
      <c r="O867" s="78" t="str">
        <f>IFERROR(INDEX(all[الشركة],MATCH(SMALL($L$2:$L$3995,ROWS($O$2:O867)),$L$2:$L$3995,0)),"")</f>
        <v/>
      </c>
      <c r="P867" s="79" t="str">
        <f>IFERROR(INDEX(all[سعر البيع],MATCH(SMALL($L$2:$L$3995,ROWS($P$2:P867)),$L$2:$L$3995,0)),"")</f>
        <v/>
      </c>
    </row>
    <row r="868" spans="1:16" x14ac:dyDescent="0.2">
      <c r="A868" s="71" t="str">
        <f>[1]All!E873</f>
        <v>3234</v>
      </c>
      <c r="B868" s="69" t="str">
        <f>[1]All!F873</f>
        <v xml:space="preserve">باكو مسمار شيشه 2سم </v>
      </c>
      <c r="C868" s="69" t="str">
        <f>[1]All!G873</f>
        <v>نصار مسمار</v>
      </c>
      <c r="D868" s="70">
        <f>[1]All!H873</f>
        <v>27.75</v>
      </c>
      <c r="F868" s="77" t="str">
        <f>IFERROR(INDEX(all[اسم الصنف],MATCH(SMALL($I$2:$I$3995,ROWS($F$2:F868)),$I$2:$I$3995,0)),"")</f>
        <v/>
      </c>
      <c r="G868" s="78" t="str">
        <f>IFERROR(IF(SEARCH(بحث!$L$4,all[الشركة])&gt;0,ROW(G868),""),"")</f>
        <v/>
      </c>
      <c r="H868" s="78" t="str">
        <f>IFERROR(INDEX(all[الشركة],MATCH(SMALL($G$2:$G$3995,ROWS($H$2:H868)),$G$2:$G$3995,0)),"")</f>
        <v/>
      </c>
      <c r="I868" s="78" t="str">
        <f>IFERROR(IF(SEARCH(بحث!$L$4,all[الشركة])&gt;0,ROW(G868),""),"")</f>
        <v/>
      </c>
      <c r="J868" s="78" t="str">
        <f>IFERROR(INDEX(all[الباركود],MATCH(SMALL($I$2:$I$3995,ROWS($J$2:J868)),$I$2:$I$3995,0)),"")</f>
        <v/>
      </c>
      <c r="K868" s="79" t="str">
        <f>IFERROR(INDEX(all[سعر البيع],MATCH(SMALL($I$2:$I$3995,ROWS($K$2:K868)),$I$2:$I$3995,0)),"")</f>
        <v/>
      </c>
      <c r="L868" s="77" t="str">
        <f>IFERROR(IF(SEARCH(بحث!$D$4,all[اسم الصنف])&gt;0,ROW(L868),""),"")</f>
        <v/>
      </c>
      <c r="M868" s="78" t="str">
        <f>IFERROR(INDEX(all[اسم الصنف],MATCH(SMALL($L$2:$L$3995,ROWS($M$2:M868)),$L$2:$L$3995,0)),"")</f>
        <v/>
      </c>
      <c r="N868" s="78" t="str">
        <f>IFERROR(INDEX(all[الباركود],MATCH(SMALL($L$2:$L$3995,ROWS($N$2:N868)),$L$2:$L$3995,0)),"")</f>
        <v/>
      </c>
      <c r="O868" s="78" t="str">
        <f>IFERROR(INDEX(all[الشركة],MATCH(SMALL($L$2:$L$3995,ROWS($O$2:O868)),$L$2:$L$3995,0)),"")</f>
        <v/>
      </c>
      <c r="P868" s="79" t="str">
        <f>IFERROR(INDEX(all[سعر البيع],MATCH(SMALL($L$2:$L$3995,ROWS($P$2:P868)),$L$2:$L$3995,0)),"")</f>
        <v/>
      </c>
    </row>
    <row r="869" spans="1:16" x14ac:dyDescent="0.2">
      <c r="A869" s="71" t="str">
        <f>[1]All!E874</f>
        <v>3235</v>
      </c>
      <c r="B869" s="69" t="str">
        <f>[1]All!F874</f>
        <v xml:space="preserve">باكو مسمار شيشه 3سم </v>
      </c>
      <c r="C869" s="69" t="str">
        <f>[1]All!G874</f>
        <v>نصار مسمار</v>
      </c>
      <c r="D869" s="70">
        <f>[1]All!H874</f>
        <v>53.2</v>
      </c>
      <c r="F869" s="77" t="str">
        <f>IFERROR(INDEX(all[اسم الصنف],MATCH(SMALL($I$2:$I$3995,ROWS($F$2:F869)),$I$2:$I$3995,0)),"")</f>
        <v/>
      </c>
      <c r="G869" s="78" t="str">
        <f>IFERROR(IF(SEARCH(بحث!$L$4,all[الشركة])&gt;0,ROW(G869),""),"")</f>
        <v/>
      </c>
      <c r="H869" s="78" t="str">
        <f>IFERROR(INDEX(all[الشركة],MATCH(SMALL($G$2:$G$3995,ROWS($H$2:H869)),$G$2:$G$3995,0)),"")</f>
        <v/>
      </c>
      <c r="I869" s="78" t="str">
        <f>IFERROR(IF(SEARCH(بحث!$L$4,all[الشركة])&gt;0,ROW(G869),""),"")</f>
        <v/>
      </c>
      <c r="J869" s="78" t="str">
        <f>IFERROR(INDEX(all[الباركود],MATCH(SMALL($I$2:$I$3995,ROWS($J$2:J869)),$I$2:$I$3995,0)),"")</f>
        <v/>
      </c>
      <c r="K869" s="79" t="str">
        <f>IFERROR(INDEX(all[سعر البيع],MATCH(SMALL($I$2:$I$3995,ROWS($K$2:K869)),$I$2:$I$3995,0)),"")</f>
        <v/>
      </c>
      <c r="L869" s="77" t="str">
        <f>IFERROR(IF(SEARCH(بحث!$D$4,all[اسم الصنف])&gt;0,ROW(L869),""),"")</f>
        <v/>
      </c>
      <c r="M869" s="78" t="str">
        <f>IFERROR(INDEX(all[اسم الصنف],MATCH(SMALL($L$2:$L$3995,ROWS($M$2:M869)),$L$2:$L$3995,0)),"")</f>
        <v/>
      </c>
      <c r="N869" s="78" t="str">
        <f>IFERROR(INDEX(all[الباركود],MATCH(SMALL($L$2:$L$3995,ROWS($N$2:N869)),$L$2:$L$3995,0)),"")</f>
        <v/>
      </c>
      <c r="O869" s="78" t="str">
        <f>IFERROR(INDEX(all[الشركة],MATCH(SMALL($L$2:$L$3995,ROWS($O$2:O869)),$L$2:$L$3995,0)),"")</f>
        <v/>
      </c>
      <c r="P869" s="79" t="str">
        <f>IFERROR(INDEX(all[سعر البيع],MATCH(SMALL($L$2:$L$3995,ROWS($P$2:P869)),$L$2:$L$3995,0)),"")</f>
        <v/>
      </c>
    </row>
    <row r="870" spans="1:16" x14ac:dyDescent="0.2">
      <c r="A870" s="71"/>
      <c r="B870" s="69"/>
      <c r="C870" s="69"/>
      <c r="D870" s="70"/>
      <c r="F870" s="77" t="str">
        <f>IFERROR(INDEX(all[اسم الصنف],MATCH(SMALL($I$2:$I$3995,ROWS($F$2:F870)),$I$2:$I$3995,0)),"")</f>
        <v/>
      </c>
      <c r="G870" s="78" t="str">
        <f>IFERROR(IF(SEARCH(بحث!$L$4,all[الشركة])&gt;0,ROW(G870),""),"")</f>
        <v/>
      </c>
      <c r="H870" s="78" t="str">
        <f>IFERROR(INDEX(all[الشركة],MATCH(SMALL($G$2:$G$3995,ROWS($H$2:H870)),$G$2:$G$3995,0)),"")</f>
        <v/>
      </c>
      <c r="I870" s="78" t="str">
        <f>IFERROR(IF(SEARCH(بحث!$L$4,all[الشركة])&gt;0,ROW(G870),""),"")</f>
        <v/>
      </c>
      <c r="J870" s="78" t="str">
        <f>IFERROR(INDEX(all[الباركود],MATCH(SMALL($I$2:$I$3995,ROWS($J$2:J870)),$I$2:$I$3995,0)),"")</f>
        <v/>
      </c>
      <c r="K870" s="79" t="str">
        <f>IFERROR(INDEX(all[سعر البيع],MATCH(SMALL($I$2:$I$3995,ROWS($K$2:K870)),$I$2:$I$3995,0)),"")</f>
        <v/>
      </c>
      <c r="L870" s="77" t="str">
        <f>IFERROR(IF(SEARCH(بحث!$D$4,all[اسم الصنف])&gt;0,ROW(L870),""),"")</f>
        <v/>
      </c>
      <c r="M870" s="78" t="str">
        <f>IFERROR(INDEX(all[اسم الصنف],MATCH(SMALL($L$2:$L$3995,ROWS($M$2:M870)),$L$2:$L$3995,0)),"")</f>
        <v/>
      </c>
      <c r="N870" s="78" t="str">
        <f>IFERROR(INDEX(all[الباركود],MATCH(SMALL($L$2:$L$3995,ROWS($N$2:N870)),$L$2:$L$3995,0)),"")</f>
        <v/>
      </c>
      <c r="O870" s="78" t="str">
        <f>IFERROR(INDEX(all[الشركة],MATCH(SMALL($L$2:$L$3995,ROWS($O$2:O870)),$L$2:$L$3995,0)),"")</f>
        <v/>
      </c>
      <c r="P870" s="79" t="str">
        <f>IFERROR(INDEX(all[سعر البيع],MATCH(SMALL($L$2:$L$3995,ROWS($P$2:P870)),$L$2:$L$3995,0)),"")</f>
        <v/>
      </c>
    </row>
    <row r="871" spans="1:16" x14ac:dyDescent="0.2">
      <c r="A871" s="71" t="str">
        <f>[1]All!E876</f>
        <v>3245</v>
      </c>
      <c r="B871" s="69" t="str">
        <f>[1]All!F876</f>
        <v>باكو مسمار  صلب  3سم</v>
      </c>
      <c r="C871" s="69" t="str">
        <f>[1]All!G876</f>
        <v>نصار مسمار</v>
      </c>
      <c r="D871" s="70">
        <f>[1]All!H876</f>
        <v>31</v>
      </c>
      <c r="F871" s="77" t="str">
        <f>IFERROR(INDEX(all[اسم الصنف],MATCH(SMALL($I$2:$I$3995,ROWS($F$2:F871)),$I$2:$I$3995,0)),"")</f>
        <v/>
      </c>
      <c r="G871" s="78" t="str">
        <f>IFERROR(IF(SEARCH(بحث!$L$4,all[الشركة])&gt;0,ROW(G871),""),"")</f>
        <v/>
      </c>
      <c r="H871" s="78" t="str">
        <f>IFERROR(INDEX(all[الشركة],MATCH(SMALL($G$2:$G$3995,ROWS($H$2:H871)),$G$2:$G$3995,0)),"")</f>
        <v/>
      </c>
      <c r="I871" s="78" t="str">
        <f>IFERROR(IF(SEARCH(بحث!$L$4,all[الشركة])&gt;0,ROW(G871),""),"")</f>
        <v/>
      </c>
      <c r="J871" s="78" t="str">
        <f>IFERROR(INDEX(all[الباركود],MATCH(SMALL($I$2:$I$3995,ROWS($J$2:J871)),$I$2:$I$3995,0)),"")</f>
        <v/>
      </c>
      <c r="K871" s="79" t="str">
        <f>IFERROR(INDEX(all[سعر البيع],MATCH(SMALL($I$2:$I$3995,ROWS($K$2:K871)),$I$2:$I$3995,0)),"")</f>
        <v/>
      </c>
      <c r="L871" s="77" t="str">
        <f>IFERROR(IF(SEARCH(بحث!$D$4,all[اسم الصنف])&gt;0,ROW(L871),""),"")</f>
        <v/>
      </c>
      <c r="M871" s="78" t="str">
        <f>IFERROR(INDEX(all[اسم الصنف],MATCH(SMALL($L$2:$L$3995,ROWS($M$2:M871)),$L$2:$L$3995,0)),"")</f>
        <v/>
      </c>
      <c r="N871" s="78" t="str">
        <f>IFERROR(INDEX(all[الباركود],MATCH(SMALL($L$2:$L$3995,ROWS($N$2:N871)),$L$2:$L$3995,0)),"")</f>
        <v/>
      </c>
      <c r="O871" s="78" t="str">
        <f>IFERROR(INDEX(all[الشركة],MATCH(SMALL($L$2:$L$3995,ROWS($O$2:O871)),$L$2:$L$3995,0)),"")</f>
        <v/>
      </c>
      <c r="P871" s="79" t="str">
        <f>IFERROR(INDEX(all[سعر البيع],MATCH(SMALL($L$2:$L$3995,ROWS($P$2:P871)),$L$2:$L$3995,0)),"")</f>
        <v/>
      </c>
    </row>
    <row r="872" spans="1:16" x14ac:dyDescent="0.2">
      <c r="A872" s="71" t="str">
        <f>[1]All!E877</f>
        <v>3246</v>
      </c>
      <c r="B872" s="69" t="str">
        <f>[1]All!F877</f>
        <v>باكو مسمار  صلب  4سم</v>
      </c>
      <c r="C872" s="69" t="str">
        <f>[1]All!G877</f>
        <v>نصار مسمار</v>
      </c>
      <c r="D872" s="70">
        <f>[1]All!H877</f>
        <v>31</v>
      </c>
      <c r="F872" s="77" t="str">
        <f>IFERROR(INDEX(all[اسم الصنف],MATCH(SMALL($I$2:$I$3995,ROWS($F$2:F872)),$I$2:$I$3995,0)),"")</f>
        <v/>
      </c>
      <c r="G872" s="78" t="str">
        <f>IFERROR(IF(SEARCH(بحث!$L$4,all[الشركة])&gt;0,ROW(G872),""),"")</f>
        <v/>
      </c>
      <c r="H872" s="78" t="str">
        <f>IFERROR(INDEX(all[الشركة],MATCH(SMALL($G$2:$G$3995,ROWS($H$2:H872)),$G$2:$G$3995,0)),"")</f>
        <v/>
      </c>
      <c r="I872" s="78" t="str">
        <f>IFERROR(IF(SEARCH(بحث!$L$4,all[الشركة])&gt;0,ROW(G872),""),"")</f>
        <v/>
      </c>
      <c r="J872" s="78" t="str">
        <f>IFERROR(INDEX(all[الباركود],MATCH(SMALL($I$2:$I$3995,ROWS($J$2:J872)),$I$2:$I$3995,0)),"")</f>
        <v/>
      </c>
      <c r="K872" s="79" t="str">
        <f>IFERROR(INDEX(all[سعر البيع],MATCH(SMALL($I$2:$I$3995,ROWS($K$2:K872)),$I$2:$I$3995,0)),"")</f>
        <v/>
      </c>
      <c r="L872" s="77" t="str">
        <f>IFERROR(IF(SEARCH(بحث!$D$4,all[اسم الصنف])&gt;0,ROW(L872),""),"")</f>
        <v/>
      </c>
      <c r="M872" s="78" t="str">
        <f>IFERROR(INDEX(all[اسم الصنف],MATCH(SMALL($L$2:$L$3995,ROWS($M$2:M872)),$L$2:$L$3995,0)),"")</f>
        <v/>
      </c>
      <c r="N872" s="78" t="str">
        <f>IFERROR(INDEX(all[الباركود],MATCH(SMALL($L$2:$L$3995,ROWS($N$2:N872)),$L$2:$L$3995,0)),"")</f>
        <v/>
      </c>
      <c r="O872" s="78" t="str">
        <f>IFERROR(INDEX(all[الشركة],MATCH(SMALL($L$2:$L$3995,ROWS($O$2:O872)),$L$2:$L$3995,0)),"")</f>
        <v/>
      </c>
      <c r="P872" s="79" t="str">
        <f>IFERROR(INDEX(all[سعر البيع],MATCH(SMALL($L$2:$L$3995,ROWS($P$2:P872)),$L$2:$L$3995,0)),"")</f>
        <v/>
      </c>
    </row>
    <row r="873" spans="1:16" x14ac:dyDescent="0.2">
      <c r="A873" s="71" t="str">
        <f>[1]All!E878</f>
        <v>3247</v>
      </c>
      <c r="B873" s="69" t="str">
        <f>[1]All!F878</f>
        <v>باكو مسمار  صلب  5سم</v>
      </c>
      <c r="C873" s="69" t="str">
        <f>[1]All!G878</f>
        <v>نصار مسمار</v>
      </c>
      <c r="D873" s="70">
        <f>[1]All!H878</f>
        <v>31</v>
      </c>
      <c r="F873" s="77" t="str">
        <f>IFERROR(INDEX(all[اسم الصنف],MATCH(SMALL($I$2:$I$3995,ROWS($F$2:F873)),$I$2:$I$3995,0)),"")</f>
        <v/>
      </c>
      <c r="G873" s="78" t="str">
        <f>IFERROR(IF(SEARCH(بحث!$L$4,all[الشركة])&gt;0,ROW(G873),""),"")</f>
        <v/>
      </c>
      <c r="H873" s="78" t="str">
        <f>IFERROR(INDEX(all[الشركة],MATCH(SMALL($G$2:$G$3995,ROWS($H$2:H873)),$G$2:$G$3995,0)),"")</f>
        <v/>
      </c>
      <c r="I873" s="78" t="str">
        <f>IFERROR(IF(SEARCH(بحث!$L$4,all[الشركة])&gt;0,ROW(G873),""),"")</f>
        <v/>
      </c>
      <c r="J873" s="78" t="str">
        <f>IFERROR(INDEX(all[الباركود],MATCH(SMALL($I$2:$I$3995,ROWS($J$2:J873)),$I$2:$I$3995,0)),"")</f>
        <v/>
      </c>
      <c r="K873" s="79" t="str">
        <f>IFERROR(INDEX(all[سعر البيع],MATCH(SMALL($I$2:$I$3995,ROWS($K$2:K873)),$I$2:$I$3995,0)),"")</f>
        <v/>
      </c>
      <c r="L873" s="77" t="str">
        <f>IFERROR(IF(SEARCH(بحث!$D$4,all[اسم الصنف])&gt;0,ROW(L873),""),"")</f>
        <v/>
      </c>
      <c r="M873" s="78" t="str">
        <f>IFERROR(INDEX(all[اسم الصنف],MATCH(SMALL($L$2:$L$3995,ROWS($M$2:M873)),$L$2:$L$3995,0)),"")</f>
        <v/>
      </c>
      <c r="N873" s="78" t="str">
        <f>IFERROR(INDEX(all[الباركود],MATCH(SMALL($L$2:$L$3995,ROWS($N$2:N873)),$L$2:$L$3995,0)),"")</f>
        <v/>
      </c>
      <c r="O873" s="78" t="str">
        <f>IFERROR(INDEX(all[الشركة],MATCH(SMALL($L$2:$L$3995,ROWS($O$2:O873)),$L$2:$L$3995,0)),"")</f>
        <v/>
      </c>
      <c r="P873" s="79" t="str">
        <f>IFERROR(INDEX(all[سعر البيع],MATCH(SMALL($L$2:$L$3995,ROWS($P$2:P873)),$L$2:$L$3995,0)),"")</f>
        <v/>
      </c>
    </row>
    <row r="874" spans="1:16" x14ac:dyDescent="0.2">
      <c r="A874" s="71" t="str">
        <f>[1]All!E879</f>
        <v>3248</v>
      </c>
      <c r="B874" s="69" t="str">
        <f>[1]All!F879</f>
        <v>باكو مسمار  صلب  6سم</v>
      </c>
      <c r="C874" s="69" t="str">
        <f>[1]All!G879</f>
        <v>نصار مسمار</v>
      </c>
      <c r="D874" s="70">
        <f>[1]All!H879</f>
        <v>31</v>
      </c>
      <c r="F874" s="77" t="str">
        <f>IFERROR(INDEX(all[اسم الصنف],MATCH(SMALL($I$2:$I$3995,ROWS($F$2:F874)),$I$2:$I$3995,0)),"")</f>
        <v/>
      </c>
      <c r="G874" s="78" t="str">
        <f>IFERROR(IF(SEARCH(بحث!$L$4,all[الشركة])&gt;0,ROW(G874),""),"")</f>
        <v/>
      </c>
      <c r="H874" s="78" t="str">
        <f>IFERROR(INDEX(all[الشركة],MATCH(SMALL($G$2:$G$3995,ROWS($H$2:H874)),$G$2:$G$3995,0)),"")</f>
        <v/>
      </c>
      <c r="I874" s="78" t="str">
        <f>IFERROR(IF(SEARCH(بحث!$L$4,all[الشركة])&gt;0,ROW(G874),""),"")</f>
        <v/>
      </c>
      <c r="J874" s="78" t="str">
        <f>IFERROR(INDEX(all[الباركود],MATCH(SMALL($I$2:$I$3995,ROWS($J$2:J874)),$I$2:$I$3995,0)),"")</f>
        <v/>
      </c>
      <c r="K874" s="79" t="str">
        <f>IFERROR(INDEX(all[سعر البيع],MATCH(SMALL($I$2:$I$3995,ROWS($K$2:K874)),$I$2:$I$3995,0)),"")</f>
        <v/>
      </c>
      <c r="L874" s="77" t="str">
        <f>IFERROR(IF(SEARCH(بحث!$D$4,all[اسم الصنف])&gt;0,ROW(L874),""),"")</f>
        <v/>
      </c>
      <c r="M874" s="78" t="str">
        <f>IFERROR(INDEX(all[اسم الصنف],MATCH(SMALL($L$2:$L$3995,ROWS($M$2:M874)),$L$2:$L$3995,0)),"")</f>
        <v/>
      </c>
      <c r="N874" s="78" t="str">
        <f>IFERROR(INDEX(all[الباركود],MATCH(SMALL($L$2:$L$3995,ROWS($N$2:N874)),$L$2:$L$3995,0)),"")</f>
        <v/>
      </c>
      <c r="O874" s="78" t="str">
        <f>IFERROR(INDEX(all[الشركة],MATCH(SMALL($L$2:$L$3995,ROWS($O$2:O874)),$L$2:$L$3995,0)),"")</f>
        <v/>
      </c>
      <c r="P874" s="79" t="str">
        <f>IFERROR(INDEX(all[سعر البيع],MATCH(SMALL($L$2:$L$3995,ROWS($P$2:P874)),$L$2:$L$3995,0)),"")</f>
        <v/>
      </c>
    </row>
    <row r="875" spans="1:16" x14ac:dyDescent="0.2">
      <c r="A875" s="71" t="str">
        <f>[1]All!E880</f>
        <v>3249</v>
      </c>
      <c r="B875" s="69" t="str">
        <f>[1]All!F880</f>
        <v xml:space="preserve">باكو مسمار  صلب  7سم </v>
      </c>
      <c r="C875" s="69" t="str">
        <f>[1]All!G880</f>
        <v>نصار مسمار</v>
      </c>
      <c r="D875" s="70">
        <f>[1]All!H880</f>
        <v>31</v>
      </c>
      <c r="F875" s="77" t="str">
        <f>IFERROR(INDEX(all[اسم الصنف],MATCH(SMALL($I$2:$I$3995,ROWS($F$2:F875)),$I$2:$I$3995,0)),"")</f>
        <v/>
      </c>
      <c r="G875" s="78" t="str">
        <f>IFERROR(IF(SEARCH(بحث!$L$4,all[الشركة])&gt;0,ROW(G875),""),"")</f>
        <v/>
      </c>
      <c r="H875" s="78" t="str">
        <f>IFERROR(INDEX(all[الشركة],MATCH(SMALL($G$2:$G$3995,ROWS($H$2:H875)),$G$2:$G$3995,0)),"")</f>
        <v/>
      </c>
      <c r="I875" s="78" t="str">
        <f>IFERROR(IF(SEARCH(بحث!$L$4,all[الشركة])&gt;0,ROW(G875),""),"")</f>
        <v/>
      </c>
      <c r="J875" s="78" t="str">
        <f>IFERROR(INDEX(all[الباركود],MATCH(SMALL($I$2:$I$3995,ROWS($J$2:J875)),$I$2:$I$3995,0)),"")</f>
        <v/>
      </c>
      <c r="K875" s="79" t="str">
        <f>IFERROR(INDEX(all[سعر البيع],MATCH(SMALL($I$2:$I$3995,ROWS($K$2:K875)),$I$2:$I$3995,0)),"")</f>
        <v/>
      </c>
      <c r="L875" s="77" t="str">
        <f>IFERROR(IF(SEARCH(بحث!$D$4,all[اسم الصنف])&gt;0,ROW(L875),""),"")</f>
        <v/>
      </c>
      <c r="M875" s="78" t="str">
        <f>IFERROR(INDEX(all[اسم الصنف],MATCH(SMALL($L$2:$L$3995,ROWS($M$2:M875)),$L$2:$L$3995,0)),"")</f>
        <v/>
      </c>
      <c r="N875" s="78" t="str">
        <f>IFERROR(INDEX(all[الباركود],MATCH(SMALL($L$2:$L$3995,ROWS($N$2:N875)),$L$2:$L$3995,0)),"")</f>
        <v/>
      </c>
      <c r="O875" s="78" t="str">
        <f>IFERROR(INDEX(all[الشركة],MATCH(SMALL($L$2:$L$3995,ROWS($O$2:O875)),$L$2:$L$3995,0)),"")</f>
        <v/>
      </c>
      <c r="P875" s="79" t="str">
        <f>IFERROR(INDEX(all[سعر البيع],MATCH(SMALL($L$2:$L$3995,ROWS($P$2:P875)),$L$2:$L$3995,0)),"")</f>
        <v/>
      </c>
    </row>
    <row r="876" spans="1:16" x14ac:dyDescent="0.2">
      <c r="A876" s="71"/>
      <c r="B876" s="69"/>
      <c r="C876" s="69"/>
      <c r="D876" s="70"/>
      <c r="F876" s="77" t="str">
        <f>IFERROR(INDEX(all[اسم الصنف],MATCH(SMALL($I$2:$I$3995,ROWS($F$2:F876)),$I$2:$I$3995,0)),"")</f>
        <v/>
      </c>
      <c r="G876" s="78" t="str">
        <f>IFERROR(IF(SEARCH(بحث!$L$4,all[الشركة])&gt;0,ROW(G876),""),"")</f>
        <v/>
      </c>
      <c r="H876" s="78" t="str">
        <f>IFERROR(INDEX(all[الشركة],MATCH(SMALL($G$2:$G$3995,ROWS($H$2:H876)),$G$2:$G$3995,0)),"")</f>
        <v/>
      </c>
      <c r="I876" s="78" t="str">
        <f>IFERROR(IF(SEARCH(بحث!$L$4,all[الشركة])&gt;0,ROW(G876),""),"")</f>
        <v/>
      </c>
      <c r="J876" s="78" t="str">
        <f>IFERROR(INDEX(all[الباركود],MATCH(SMALL($I$2:$I$3995,ROWS($J$2:J876)),$I$2:$I$3995,0)),"")</f>
        <v/>
      </c>
      <c r="K876" s="79" t="str">
        <f>IFERROR(INDEX(all[سعر البيع],MATCH(SMALL($I$2:$I$3995,ROWS($K$2:K876)),$I$2:$I$3995,0)),"")</f>
        <v/>
      </c>
      <c r="L876" s="77" t="str">
        <f>IFERROR(IF(SEARCH(بحث!$D$4,all[اسم الصنف])&gt;0,ROW(L876),""),"")</f>
        <v/>
      </c>
      <c r="M876" s="78" t="str">
        <f>IFERROR(INDEX(all[اسم الصنف],MATCH(SMALL($L$2:$L$3995,ROWS($M$2:M876)),$L$2:$L$3995,0)),"")</f>
        <v/>
      </c>
      <c r="N876" s="78" t="str">
        <f>IFERROR(INDEX(all[الباركود],MATCH(SMALL($L$2:$L$3995,ROWS($N$2:N876)),$L$2:$L$3995,0)),"")</f>
        <v/>
      </c>
      <c r="O876" s="78" t="str">
        <f>IFERROR(INDEX(all[الشركة],MATCH(SMALL($L$2:$L$3995,ROWS($O$2:O876)),$L$2:$L$3995,0)),"")</f>
        <v/>
      </c>
      <c r="P876" s="79" t="str">
        <f>IFERROR(INDEX(all[سعر البيع],MATCH(SMALL($L$2:$L$3995,ROWS($P$2:P876)),$L$2:$L$3995,0)),"")</f>
        <v/>
      </c>
    </row>
    <row r="877" spans="1:16" x14ac:dyDescent="0.2">
      <c r="A877" s="71" t="str">
        <f>[1]All!E882</f>
        <v>3250</v>
      </c>
      <c r="B877" s="69" t="str">
        <f>[1]All!F882</f>
        <v xml:space="preserve">باكو مسمار  صلب  8سم </v>
      </c>
      <c r="C877" s="69" t="str">
        <f>[1]All!G882</f>
        <v>نصار مسمار</v>
      </c>
      <c r="D877" s="70">
        <f>[1]All!H882</f>
        <v>31</v>
      </c>
      <c r="F877" s="77" t="str">
        <f>IFERROR(INDEX(all[اسم الصنف],MATCH(SMALL($I$2:$I$3995,ROWS($F$2:F877)),$I$2:$I$3995,0)),"")</f>
        <v/>
      </c>
      <c r="G877" s="78" t="str">
        <f>IFERROR(IF(SEARCH(بحث!$L$4,all[الشركة])&gt;0,ROW(G877),""),"")</f>
        <v/>
      </c>
      <c r="H877" s="78" t="str">
        <f>IFERROR(INDEX(all[الشركة],MATCH(SMALL($G$2:$G$3995,ROWS($H$2:H877)),$G$2:$G$3995,0)),"")</f>
        <v/>
      </c>
      <c r="I877" s="78" t="str">
        <f>IFERROR(IF(SEARCH(بحث!$L$4,all[الشركة])&gt;0,ROW(G877),""),"")</f>
        <v/>
      </c>
      <c r="J877" s="78" t="str">
        <f>IFERROR(INDEX(all[الباركود],MATCH(SMALL($I$2:$I$3995,ROWS($J$2:J877)),$I$2:$I$3995,0)),"")</f>
        <v/>
      </c>
      <c r="K877" s="79" t="str">
        <f>IFERROR(INDEX(all[سعر البيع],MATCH(SMALL($I$2:$I$3995,ROWS($K$2:K877)),$I$2:$I$3995,0)),"")</f>
        <v/>
      </c>
      <c r="L877" s="77" t="str">
        <f>IFERROR(IF(SEARCH(بحث!$D$4,all[اسم الصنف])&gt;0,ROW(L877),""),"")</f>
        <v/>
      </c>
      <c r="M877" s="78" t="str">
        <f>IFERROR(INDEX(all[اسم الصنف],MATCH(SMALL($L$2:$L$3995,ROWS($M$2:M877)),$L$2:$L$3995,0)),"")</f>
        <v/>
      </c>
      <c r="N877" s="78" t="str">
        <f>IFERROR(INDEX(all[الباركود],MATCH(SMALL($L$2:$L$3995,ROWS($N$2:N877)),$L$2:$L$3995,0)),"")</f>
        <v/>
      </c>
      <c r="O877" s="78" t="str">
        <f>IFERROR(INDEX(all[الشركة],MATCH(SMALL($L$2:$L$3995,ROWS($O$2:O877)),$L$2:$L$3995,0)),"")</f>
        <v/>
      </c>
      <c r="P877" s="79" t="str">
        <f>IFERROR(INDEX(all[سعر البيع],MATCH(SMALL($L$2:$L$3995,ROWS($P$2:P877)),$L$2:$L$3995,0)),"")</f>
        <v/>
      </c>
    </row>
    <row r="878" spans="1:16" x14ac:dyDescent="0.2">
      <c r="A878" s="71" t="str">
        <f>[1]All!E883</f>
        <v>3251</v>
      </c>
      <c r="B878" s="69" t="str">
        <f>[1]All!F883</f>
        <v xml:space="preserve">باكو مسمار  صلب  10سم </v>
      </c>
      <c r="C878" s="69" t="str">
        <f>[1]All!G883</f>
        <v>نصار مسمار</v>
      </c>
      <c r="D878" s="70">
        <f>[1]All!H883</f>
        <v>31</v>
      </c>
      <c r="F878" s="77" t="str">
        <f>IFERROR(INDEX(all[اسم الصنف],MATCH(SMALL($I$2:$I$3995,ROWS($F$2:F878)),$I$2:$I$3995,0)),"")</f>
        <v/>
      </c>
      <c r="G878" s="78" t="str">
        <f>IFERROR(IF(SEARCH(بحث!$L$4,all[الشركة])&gt;0,ROW(G878),""),"")</f>
        <v/>
      </c>
      <c r="H878" s="78" t="str">
        <f>IFERROR(INDEX(all[الشركة],MATCH(SMALL($G$2:$G$3995,ROWS($H$2:H878)),$G$2:$G$3995,0)),"")</f>
        <v/>
      </c>
      <c r="I878" s="78" t="str">
        <f>IFERROR(IF(SEARCH(بحث!$L$4,all[الشركة])&gt;0,ROW(G878),""),"")</f>
        <v/>
      </c>
      <c r="J878" s="78" t="str">
        <f>IFERROR(INDEX(all[الباركود],MATCH(SMALL($I$2:$I$3995,ROWS($J$2:J878)),$I$2:$I$3995,0)),"")</f>
        <v/>
      </c>
      <c r="K878" s="79" t="str">
        <f>IFERROR(INDEX(all[سعر البيع],MATCH(SMALL($I$2:$I$3995,ROWS($K$2:K878)),$I$2:$I$3995,0)),"")</f>
        <v/>
      </c>
      <c r="L878" s="77" t="str">
        <f>IFERROR(IF(SEARCH(بحث!$D$4,all[اسم الصنف])&gt;0,ROW(L878),""),"")</f>
        <v/>
      </c>
      <c r="M878" s="78" t="str">
        <f>IFERROR(INDEX(all[اسم الصنف],MATCH(SMALL($L$2:$L$3995,ROWS($M$2:M878)),$L$2:$L$3995,0)),"")</f>
        <v/>
      </c>
      <c r="N878" s="78" t="str">
        <f>IFERROR(INDEX(all[الباركود],MATCH(SMALL($L$2:$L$3995,ROWS($N$2:N878)),$L$2:$L$3995,0)),"")</f>
        <v/>
      </c>
      <c r="O878" s="78" t="str">
        <f>IFERROR(INDEX(all[الشركة],MATCH(SMALL($L$2:$L$3995,ROWS($O$2:O878)),$L$2:$L$3995,0)),"")</f>
        <v/>
      </c>
      <c r="P878" s="79" t="str">
        <f>IFERROR(INDEX(all[سعر البيع],MATCH(SMALL($L$2:$L$3995,ROWS($P$2:P878)),$L$2:$L$3995,0)),"")</f>
        <v/>
      </c>
    </row>
    <row r="879" spans="1:16" x14ac:dyDescent="0.2">
      <c r="A879" s="71" t="str">
        <f>[1]All!E884</f>
        <v>3256</v>
      </c>
      <c r="B879" s="69" t="str">
        <f>[1]All!F884</f>
        <v xml:space="preserve">لفه سلك رباط ابيض مصري </v>
      </c>
      <c r="C879" s="69" t="str">
        <f>[1]All!G884</f>
        <v>نصار مسمار</v>
      </c>
      <c r="D879" s="70">
        <f>[1]All!H884</f>
        <v>315</v>
      </c>
      <c r="F879" s="77" t="str">
        <f>IFERROR(INDEX(all[اسم الصنف],MATCH(SMALL($I$2:$I$3995,ROWS($F$2:F879)),$I$2:$I$3995,0)),"")</f>
        <v/>
      </c>
      <c r="G879" s="78" t="str">
        <f>IFERROR(IF(SEARCH(بحث!$L$4,all[الشركة])&gt;0,ROW(G879),""),"")</f>
        <v/>
      </c>
      <c r="H879" s="78" t="str">
        <f>IFERROR(INDEX(all[الشركة],MATCH(SMALL($G$2:$G$3995,ROWS($H$2:H879)),$G$2:$G$3995,0)),"")</f>
        <v/>
      </c>
      <c r="I879" s="78" t="str">
        <f>IFERROR(IF(SEARCH(بحث!$L$4,all[الشركة])&gt;0,ROW(G879),""),"")</f>
        <v/>
      </c>
      <c r="J879" s="78" t="str">
        <f>IFERROR(INDEX(all[الباركود],MATCH(SMALL($I$2:$I$3995,ROWS($J$2:J879)),$I$2:$I$3995,0)),"")</f>
        <v/>
      </c>
      <c r="K879" s="79" t="str">
        <f>IFERROR(INDEX(all[سعر البيع],MATCH(SMALL($I$2:$I$3995,ROWS($K$2:K879)),$I$2:$I$3995,0)),"")</f>
        <v/>
      </c>
      <c r="L879" s="77" t="str">
        <f>IFERROR(IF(SEARCH(بحث!$D$4,all[اسم الصنف])&gt;0,ROW(L879),""),"")</f>
        <v/>
      </c>
      <c r="M879" s="78" t="str">
        <f>IFERROR(INDEX(all[اسم الصنف],MATCH(SMALL($L$2:$L$3995,ROWS($M$2:M879)),$L$2:$L$3995,0)),"")</f>
        <v/>
      </c>
      <c r="N879" s="78" t="str">
        <f>IFERROR(INDEX(all[الباركود],MATCH(SMALL($L$2:$L$3995,ROWS($N$2:N879)),$L$2:$L$3995,0)),"")</f>
        <v/>
      </c>
      <c r="O879" s="78" t="str">
        <f>IFERROR(INDEX(all[الشركة],MATCH(SMALL($L$2:$L$3995,ROWS($O$2:O879)),$L$2:$L$3995,0)),"")</f>
        <v/>
      </c>
      <c r="P879" s="79" t="str">
        <f>IFERROR(INDEX(all[سعر البيع],MATCH(SMALL($L$2:$L$3995,ROWS($P$2:P879)),$L$2:$L$3995,0)),"")</f>
        <v/>
      </c>
    </row>
    <row r="880" spans="1:16" x14ac:dyDescent="0.2">
      <c r="A880" s="71" t="str">
        <f>[1]All!E885</f>
        <v>3258</v>
      </c>
      <c r="B880" s="69" t="str">
        <f>[1]All!F885</f>
        <v>كيلو سواحيلي دهبي بريموكات</v>
      </c>
      <c r="C880" s="69" t="str">
        <f>[1]All!G885</f>
        <v>بريمو كات</v>
      </c>
      <c r="D880" s="70">
        <f>[1]All!H885</f>
        <v>85</v>
      </c>
      <c r="F880" s="77" t="str">
        <f>IFERROR(INDEX(all[اسم الصنف],MATCH(SMALL($I$2:$I$3995,ROWS($F$2:F880)),$I$2:$I$3995,0)),"")</f>
        <v/>
      </c>
      <c r="G880" s="78" t="str">
        <f>IFERROR(IF(SEARCH(بحث!$L$4,all[الشركة])&gt;0,ROW(G880),""),"")</f>
        <v/>
      </c>
      <c r="H880" s="78" t="str">
        <f>IFERROR(INDEX(all[الشركة],MATCH(SMALL($G$2:$G$3995,ROWS($H$2:H880)),$G$2:$G$3995,0)),"")</f>
        <v/>
      </c>
      <c r="I880" s="78" t="str">
        <f>IFERROR(IF(SEARCH(بحث!$L$4,all[الشركة])&gt;0,ROW(G880),""),"")</f>
        <v/>
      </c>
      <c r="J880" s="78" t="str">
        <f>IFERROR(INDEX(all[الباركود],MATCH(SMALL($I$2:$I$3995,ROWS($J$2:J880)),$I$2:$I$3995,0)),"")</f>
        <v/>
      </c>
      <c r="K880" s="79" t="str">
        <f>IFERROR(INDEX(all[سعر البيع],MATCH(SMALL($I$2:$I$3995,ROWS($K$2:K880)),$I$2:$I$3995,0)),"")</f>
        <v/>
      </c>
      <c r="L880" s="77" t="str">
        <f>IFERROR(IF(SEARCH(بحث!$D$4,all[اسم الصنف])&gt;0,ROW(L880),""),"")</f>
        <v/>
      </c>
      <c r="M880" s="78" t="str">
        <f>IFERROR(INDEX(all[اسم الصنف],MATCH(SMALL($L$2:$L$3995,ROWS($M$2:M880)),$L$2:$L$3995,0)),"")</f>
        <v/>
      </c>
      <c r="N880" s="78" t="str">
        <f>IFERROR(INDEX(all[الباركود],MATCH(SMALL($L$2:$L$3995,ROWS($N$2:N880)),$L$2:$L$3995,0)),"")</f>
        <v/>
      </c>
      <c r="O880" s="78" t="str">
        <f>IFERROR(INDEX(all[الشركة],MATCH(SMALL($L$2:$L$3995,ROWS($O$2:O880)),$L$2:$L$3995,0)),"")</f>
        <v/>
      </c>
      <c r="P880" s="79" t="str">
        <f>IFERROR(INDEX(all[سعر البيع],MATCH(SMALL($L$2:$L$3995,ROWS($P$2:P880)),$L$2:$L$3995,0)),"")</f>
        <v/>
      </c>
    </row>
    <row r="881" spans="1:16" x14ac:dyDescent="0.2">
      <c r="A881" s="71"/>
      <c r="B881" s="69"/>
      <c r="C881" s="69"/>
      <c r="D881" s="70"/>
      <c r="F881" s="77" t="str">
        <f>IFERROR(INDEX(all[اسم الصنف],MATCH(SMALL($I$2:$I$3995,ROWS($F$2:F881)),$I$2:$I$3995,0)),"")</f>
        <v/>
      </c>
      <c r="G881" s="78" t="str">
        <f>IFERROR(IF(SEARCH(بحث!$L$4,all[الشركة])&gt;0,ROW(G881),""),"")</f>
        <v/>
      </c>
      <c r="H881" s="78" t="str">
        <f>IFERROR(INDEX(all[الشركة],MATCH(SMALL($G$2:$G$3995,ROWS($H$2:H881)),$G$2:$G$3995,0)),"")</f>
        <v/>
      </c>
      <c r="I881" s="78" t="str">
        <f>IFERROR(IF(SEARCH(بحث!$L$4,all[الشركة])&gt;0,ROW(G881),""),"")</f>
        <v/>
      </c>
      <c r="J881" s="78" t="str">
        <f>IFERROR(INDEX(all[الباركود],MATCH(SMALL($I$2:$I$3995,ROWS($J$2:J881)),$I$2:$I$3995,0)),"")</f>
        <v/>
      </c>
      <c r="K881" s="79" t="str">
        <f>IFERROR(INDEX(all[سعر البيع],MATCH(SMALL($I$2:$I$3995,ROWS($K$2:K881)),$I$2:$I$3995,0)),"")</f>
        <v/>
      </c>
      <c r="L881" s="77" t="str">
        <f>IFERROR(IF(SEARCH(بحث!$D$4,all[اسم الصنف])&gt;0,ROW(L881),""),"")</f>
        <v/>
      </c>
      <c r="M881" s="78" t="str">
        <f>IFERROR(INDEX(all[اسم الصنف],MATCH(SMALL($L$2:$L$3995,ROWS($M$2:M881)),$L$2:$L$3995,0)),"")</f>
        <v/>
      </c>
      <c r="N881" s="78" t="str">
        <f>IFERROR(INDEX(all[الباركود],MATCH(SMALL($L$2:$L$3995,ROWS($N$2:N881)),$L$2:$L$3995,0)),"")</f>
        <v/>
      </c>
      <c r="O881" s="78" t="str">
        <f>IFERROR(INDEX(all[الشركة],MATCH(SMALL($L$2:$L$3995,ROWS($O$2:O881)),$L$2:$L$3995,0)),"")</f>
        <v/>
      </c>
      <c r="P881" s="79" t="str">
        <f>IFERROR(INDEX(all[سعر البيع],MATCH(SMALL($L$2:$L$3995,ROWS($P$2:P881)),$L$2:$L$3995,0)),"")</f>
        <v/>
      </c>
    </row>
    <row r="882" spans="1:16" x14ac:dyDescent="0.2">
      <c r="A882" s="71" t="str">
        <f>[1]All!E887</f>
        <v>3260</v>
      </c>
      <c r="B882" s="69" t="str">
        <f>[1]All!F887</f>
        <v xml:space="preserve">لفه سلك منشر 2مم </v>
      </c>
      <c r="C882" s="69" t="str">
        <f>[1]All!G887</f>
        <v>نصار مسمار</v>
      </c>
      <c r="D882" s="70">
        <f>[1]All!H887</f>
        <v>665</v>
      </c>
      <c r="F882" s="77" t="str">
        <f>IFERROR(INDEX(all[اسم الصنف],MATCH(SMALL($I$2:$I$3995,ROWS($F$2:F882)),$I$2:$I$3995,0)),"")</f>
        <v/>
      </c>
      <c r="G882" s="78" t="str">
        <f>IFERROR(IF(SEARCH(بحث!$L$4,all[الشركة])&gt;0,ROW(G882),""),"")</f>
        <v/>
      </c>
      <c r="H882" s="78" t="str">
        <f>IFERROR(INDEX(all[الشركة],MATCH(SMALL($G$2:$G$3995,ROWS($H$2:H882)),$G$2:$G$3995,0)),"")</f>
        <v/>
      </c>
      <c r="I882" s="78" t="str">
        <f>IFERROR(IF(SEARCH(بحث!$L$4,all[الشركة])&gt;0,ROW(G882),""),"")</f>
        <v/>
      </c>
      <c r="J882" s="78" t="str">
        <f>IFERROR(INDEX(all[الباركود],MATCH(SMALL($I$2:$I$3995,ROWS($J$2:J882)),$I$2:$I$3995,0)),"")</f>
        <v/>
      </c>
      <c r="K882" s="79" t="str">
        <f>IFERROR(INDEX(all[سعر البيع],MATCH(SMALL($I$2:$I$3995,ROWS($K$2:K882)),$I$2:$I$3995,0)),"")</f>
        <v/>
      </c>
      <c r="L882" s="77" t="str">
        <f>IFERROR(IF(SEARCH(بحث!$D$4,all[اسم الصنف])&gt;0,ROW(L882),""),"")</f>
        <v/>
      </c>
      <c r="M882" s="78" t="str">
        <f>IFERROR(INDEX(all[اسم الصنف],MATCH(SMALL($L$2:$L$3995,ROWS($M$2:M882)),$L$2:$L$3995,0)),"")</f>
        <v/>
      </c>
      <c r="N882" s="78" t="str">
        <f>IFERROR(INDEX(all[الباركود],MATCH(SMALL($L$2:$L$3995,ROWS($N$2:N882)),$L$2:$L$3995,0)),"")</f>
        <v/>
      </c>
      <c r="O882" s="78" t="str">
        <f>IFERROR(INDEX(all[الشركة],MATCH(SMALL($L$2:$L$3995,ROWS($O$2:O882)),$L$2:$L$3995,0)),"")</f>
        <v/>
      </c>
      <c r="P882" s="79" t="str">
        <f>IFERROR(INDEX(all[سعر البيع],MATCH(SMALL($L$2:$L$3995,ROWS($P$2:P882)),$L$2:$L$3995,0)),"")</f>
        <v/>
      </c>
    </row>
    <row r="883" spans="1:16" x14ac:dyDescent="0.2">
      <c r="A883" s="71" t="str">
        <f>[1]All!E888</f>
        <v>3262</v>
      </c>
      <c r="B883" s="69" t="str">
        <f>[1]All!F888</f>
        <v>جالون سواحيلي دهبي بريموكات</v>
      </c>
      <c r="C883" s="69" t="str">
        <f>[1]All!G888</f>
        <v>بريمو كات</v>
      </c>
      <c r="D883" s="70">
        <f>[1]All!H888</f>
        <v>252</v>
      </c>
      <c r="F883" s="77" t="str">
        <f>IFERROR(INDEX(all[اسم الصنف],MATCH(SMALL($I$2:$I$3995,ROWS($F$2:F883)),$I$2:$I$3995,0)),"")</f>
        <v/>
      </c>
      <c r="G883" s="78" t="str">
        <f>IFERROR(IF(SEARCH(بحث!$L$4,all[الشركة])&gt;0,ROW(G883),""),"")</f>
        <v/>
      </c>
      <c r="H883" s="78" t="str">
        <f>IFERROR(INDEX(all[الشركة],MATCH(SMALL($G$2:$G$3995,ROWS($H$2:H883)),$G$2:$G$3995,0)),"")</f>
        <v/>
      </c>
      <c r="I883" s="78" t="str">
        <f>IFERROR(IF(SEARCH(بحث!$L$4,all[الشركة])&gt;0,ROW(G883),""),"")</f>
        <v/>
      </c>
      <c r="J883" s="78" t="str">
        <f>IFERROR(INDEX(all[الباركود],MATCH(SMALL($I$2:$I$3995,ROWS($J$2:J883)),$I$2:$I$3995,0)),"")</f>
        <v/>
      </c>
      <c r="K883" s="79" t="str">
        <f>IFERROR(INDEX(all[سعر البيع],MATCH(SMALL($I$2:$I$3995,ROWS($K$2:K883)),$I$2:$I$3995,0)),"")</f>
        <v/>
      </c>
      <c r="L883" s="77" t="str">
        <f>IFERROR(IF(SEARCH(بحث!$D$4,all[اسم الصنف])&gt;0,ROW(L883),""),"")</f>
        <v/>
      </c>
      <c r="M883" s="78" t="str">
        <f>IFERROR(INDEX(all[اسم الصنف],MATCH(SMALL($L$2:$L$3995,ROWS($M$2:M883)),$L$2:$L$3995,0)),"")</f>
        <v/>
      </c>
      <c r="N883" s="78" t="str">
        <f>IFERROR(INDEX(all[الباركود],MATCH(SMALL($L$2:$L$3995,ROWS($N$2:N883)),$L$2:$L$3995,0)),"")</f>
        <v/>
      </c>
      <c r="O883" s="78" t="str">
        <f>IFERROR(INDEX(all[الشركة],MATCH(SMALL($L$2:$L$3995,ROWS($O$2:O883)),$L$2:$L$3995,0)),"")</f>
        <v/>
      </c>
      <c r="P883" s="79" t="str">
        <f>IFERROR(INDEX(all[سعر البيع],MATCH(SMALL($L$2:$L$3995,ROWS($P$2:P883)),$L$2:$L$3995,0)),"")</f>
        <v/>
      </c>
    </row>
    <row r="884" spans="1:16" x14ac:dyDescent="0.2">
      <c r="A884" s="71" t="str">
        <f>[1]All!E889</f>
        <v>3264</v>
      </c>
      <c r="B884" s="69" t="str">
        <f>[1]All!F889</f>
        <v xml:space="preserve">لفه سلك منشر 2.7مم </v>
      </c>
      <c r="C884" s="69" t="str">
        <f>[1]All!G889</f>
        <v>نصار مسمار</v>
      </c>
      <c r="D884" s="70">
        <f>[1]All!H889</f>
        <v>665</v>
      </c>
      <c r="F884" s="77" t="str">
        <f>IFERROR(INDEX(all[اسم الصنف],MATCH(SMALL($I$2:$I$3995,ROWS($F$2:F884)),$I$2:$I$3995,0)),"")</f>
        <v/>
      </c>
      <c r="G884" s="78" t="str">
        <f>IFERROR(IF(SEARCH(بحث!$L$4,all[الشركة])&gt;0,ROW(G884),""),"")</f>
        <v/>
      </c>
      <c r="H884" s="78" t="str">
        <f>IFERROR(INDEX(all[الشركة],MATCH(SMALL($G$2:$G$3995,ROWS($H$2:H884)),$G$2:$G$3995,0)),"")</f>
        <v/>
      </c>
      <c r="I884" s="78" t="str">
        <f>IFERROR(IF(SEARCH(بحث!$L$4,all[الشركة])&gt;0,ROW(G884),""),"")</f>
        <v/>
      </c>
      <c r="J884" s="78" t="str">
        <f>IFERROR(INDEX(all[الباركود],MATCH(SMALL($I$2:$I$3995,ROWS($J$2:J884)),$I$2:$I$3995,0)),"")</f>
        <v/>
      </c>
      <c r="K884" s="79" t="str">
        <f>IFERROR(INDEX(all[سعر البيع],MATCH(SMALL($I$2:$I$3995,ROWS($K$2:K884)),$I$2:$I$3995,0)),"")</f>
        <v/>
      </c>
      <c r="L884" s="77" t="str">
        <f>IFERROR(IF(SEARCH(بحث!$D$4,all[اسم الصنف])&gt;0,ROW(L884),""),"")</f>
        <v/>
      </c>
      <c r="M884" s="78" t="str">
        <f>IFERROR(INDEX(all[اسم الصنف],MATCH(SMALL($L$2:$L$3995,ROWS($M$2:M884)),$L$2:$L$3995,0)),"")</f>
        <v/>
      </c>
      <c r="N884" s="78" t="str">
        <f>IFERROR(INDEX(all[الباركود],MATCH(SMALL($L$2:$L$3995,ROWS($N$2:N884)),$L$2:$L$3995,0)),"")</f>
        <v/>
      </c>
      <c r="O884" s="78" t="str">
        <f>IFERROR(INDEX(all[الشركة],MATCH(SMALL($L$2:$L$3995,ROWS($O$2:O884)),$L$2:$L$3995,0)),"")</f>
        <v/>
      </c>
      <c r="P884" s="79" t="str">
        <f>IFERROR(INDEX(all[سعر البيع],MATCH(SMALL($L$2:$L$3995,ROWS($P$2:P884)),$L$2:$L$3995,0)),"")</f>
        <v/>
      </c>
    </row>
    <row r="885" spans="1:16" x14ac:dyDescent="0.2">
      <c r="A885" s="71"/>
      <c r="B885" s="69"/>
      <c r="C885" s="69"/>
      <c r="D885" s="70"/>
      <c r="F885" s="77" t="str">
        <f>IFERROR(INDEX(all[اسم الصنف],MATCH(SMALL($I$2:$I$3995,ROWS($F$2:F885)),$I$2:$I$3995,0)),"")</f>
        <v/>
      </c>
      <c r="G885" s="78" t="str">
        <f>IFERROR(IF(SEARCH(بحث!$L$4,all[الشركة])&gt;0,ROW(G885),""),"")</f>
        <v/>
      </c>
      <c r="H885" s="78" t="str">
        <f>IFERROR(INDEX(all[الشركة],MATCH(SMALL($G$2:$G$3995,ROWS($H$2:H885)),$G$2:$G$3995,0)),"")</f>
        <v/>
      </c>
      <c r="I885" s="78" t="str">
        <f>IFERROR(IF(SEARCH(بحث!$L$4,all[الشركة])&gt;0,ROW(G885),""),"")</f>
        <v/>
      </c>
      <c r="J885" s="78" t="str">
        <f>IFERROR(INDEX(all[الباركود],MATCH(SMALL($I$2:$I$3995,ROWS($J$2:J885)),$I$2:$I$3995,0)),"")</f>
        <v/>
      </c>
      <c r="K885" s="79" t="str">
        <f>IFERROR(INDEX(all[سعر البيع],MATCH(SMALL($I$2:$I$3995,ROWS($K$2:K885)),$I$2:$I$3995,0)),"")</f>
        <v/>
      </c>
      <c r="L885" s="77" t="str">
        <f>IFERROR(IF(SEARCH(بحث!$D$4,all[اسم الصنف])&gt;0,ROW(L885),""),"")</f>
        <v/>
      </c>
      <c r="M885" s="78" t="str">
        <f>IFERROR(INDEX(all[اسم الصنف],MATCH(SMALL($L$2:$L$3995,ROWS($M$2:M885)),$L$2:$L$3995,0)),"")</f>
        <v/>
      </c>
      <c r="N885" s="78" t="str">
        <f>IFERROR(INDEX(all[الباركود],MATCH(SMALL($L$2:$L$3995,ROWS($N$2:N885)),$L$2:$L$3995,0)),"")</f>
        <v/>
      </c>
      <c r="O885" s="78" t="str">
        <f>IFERROR(INDEX(all[الشركة],MATCH(SMALL($L$2:$L$3995,ROWS($O$2:O885)),$L$2:$L$3995,0)),"")</f>
        <v/>
      </c>
      <c r="P885" s="79" t="str">
        <f>IFERROR(INDEX(all[سعر البيع],MATCH(SMALL($L$2:$L$3995,ROWS($P$2:P885)),$L$2:$L$3995,0)),"")</f>
        <v/>
      </c>
    </row>
    <row r="886" spans="1:16" x14ac:dyDescent="0.2">
      <c r="A886" s="71"/>
      <c r="B886" s="69"/>
      <c r="C886" s="69"/>
      <c r="D886" s="70"/>
      <c r="F886" s="77" t="str">
        <f>IFERROR(INDEX(all[اسم الصنف],MATCH(SMALL($I$2:$I$3995,ROWS($F$2:F886)),$I$2:$I$3995,0)),"")</f>
        <v/>
      </c>
      <c r="G886" s="78" t="str">
        <f>IFERROR(IF(SEARCH(بحث!$L$4,all[الشركة])&gt;0,ROW(G886),""),"")</f>
        <v/>
      </c>
      <c r="H886" s="78" t="str">
        <f>IFERROR(INDEX(all[الشركة],MATCH(SMALL($G$2:$G$3995,ROWS($H$2:H886)),$G$2:$G$3995,0)),"")</f>
        <v/>
      </c>
      <c r="I886" s="78" t="str">
        <f>IFERROR(IF(SEARCH(بحث!$L$4,all[الشركة])&gt;0,ROW(G886),""),"")</f>
        <v/>
      </c>
      <c r="J886" s="78" t="str">
        <f>IFERROR(INDEX(all[الباركود],MATCH(SMALL($I$2:$I$3995,ROWS($J$2:J886)),$I$2:$I$3995,0)),"")</f>
        <v/>
      </c>
      <c r="K886" s="79" t="str">
        <f>IFERROR(INDEX(all[سعر البيع],MATCH(SMALL($I$2:$I$3995,ROWS($K$2:K886)),$I$2:$I$3995,0)),"")</f>
        <v/>
      </c>
      <c r="L886" s="77" t="str">
        <f>IFERROR(IF(SEARCH(بحث!$D$4,all[اسم الصنف])&gt;0,ROW(L886),""),"")</f>
        <v/>
      </c>
      <c r="M886" s="78" t="str">
        <f>IFERROR(INDEX(all[اسم الصنف],MATCH(SMALL($L$2:$L$3995,ROWS($M$2:M886)),$L$2:$L$3995,0)),"")</f>
        <v/>
      </c>
      <c r="N886" s="78" t="str">
        <f>IFERROR(INDEX(all[الباركود],MATCH(SMALL($L$2:$L$3995,ROWS($N$2:N886)),$L$2:$L$3995,0)),"")</f>
        <v/>
      </c>
      <c r="O886" s="78" t="str">
        <f>IFERROR(INDEX(all[الشركة],MATCH(SMALL($L$2:$L$3995,ROWS($O$2:O886)),$L$2:$L$3995,0)),"")</f>
        <v/>
      </c>
      <c r="P886" s="79" t="str">
        <f>IFERROR(INDEX(all[سعر البيع],MATCH(SMALL($L$2:$L$3995,ROWS($P$2:P886)),$L$2:$L$3995,0)),"")</f>
        <v/>
      </c>
    </row>
    <row r="887" spans="1:16" x14ac:dyDescent="0.2">
      <c r="A887" s="71"/>
      <c r="B887" s="69"/>
      <c r="C887" s="69"/>
      <c r="D887" s="70"/>
      <c r="F887" s="77" t="str">
        <f>IFERROR(INDEX(all[اسم الصنف],MATCH(SMALL($I$2:$I$3995,ROWS($F$2:F887)),$I$2:$I$3995,0)),"")</f>
        <v/>
      </c>
      <c r="G887" s="78" t="str">
        <f>IFERROR(IF(SEARCH(بحث!$L$4,all[الشركة])&gt;0,ROW(G887),""),"")</f>
        <v/>
      </c>
      <c r="H887" s="78" t="str">
        <f>IFERROR(INDEX(all[الشركة],MATCH(SMALL($G$2:$G$3995,ROWS($H$2:H887)),$G$2:$G$3995,0)),"")</f>
        <v/>
      </c>
      <c r="I887" s="78" t="str">
        <f>IFERROR(IF(SEARCH(بحث!$L$4,all[الشركة])&gt;0,ROW(G887),""),"")</f>
        <v/>
      </c>
      <c r="J887" s="78" t="str">
        <f>IFERROR(INDEX(all[الباركود],MATCH(SMALL($I$2:$I$3995,ROWS($J$2:J887)),$I$2:$I$3995,0)),"")</f>
        <v/>
      </c>
      <c r="K887" s="79" t="str">
        <f>IFERROR(INDEX(all[سعر البيع],MATCH(SMALL($I$2:$I$3995,ROWS($K$2:K887)),$I$2:$I$3995,0)),"")</f>
        <v/>
      </c>
      <c r="L887" s="77" t="str">
        <f>IFERROR(IF(SEARCH(بحث!$D$4,all[اسم الصنف])&gt;0,ROW(L887),""),"")</f>
        <v/>
      </c>
      <c r="M887" s="78" t="str">
        <f>IFERROR(INDEX(all[اسم الصنف],MATCH(SMALL($L$2:$L$3995,ROWS($M$2:M887)),$L$2:$L$3995,0)),"")</f>
        <v/>
      </c>
      <c r="N887" s="78" t="str">
        <f>IFERROR(INDEX(all[الباركود],MATCH(SMALL($L$2:$L$3995,ROWS($N$2:N887)),$L$2:$L$3995,0)),"")</f>
        <v/>
      </c>
      <c r="O887" s="78" t="str">
        <f>IFERROR(INDEX(all[الشركة],MATCH(SMALL($L$2:$L$3995,ROWS($O$2:O887)),$L$2:$L$3995,0)),"")</f>
        <v/>
      </c>
      <c r="P887" s="79" t="str">
        <f>IFERROR(INDEX(all[سعر البيع],MATCH(SMALL($L$2:$L$3995,ROWS($P$2:P887)),$L$2:$L$3995,0)),"")</f>
        <v/>
      </c>
    </row>
    <row r="888" spans="1:16" x14ac:dyDescent="0.2">
      <c r="A888" s="71"/>
      <c r="B888" s="69"/>
      <c r="C888" s="69"/>
      <c r="D888" s="70"/>
      <c r="F888" s="77" t="str">
        <f>IFERROR(INDEX(all[اسم الصنف],MATCH(SMALL($I$2:$I$3995,ROWS($F$2:F888)),$I$2:$I$3995,0)),"")</f>
        <v/>
      </c>
      <c r="G888" s="78" t="str">
        <f>IFERROR(IF(SEARCH(بحث!$L$4,all[الشركة])&gt;0,ROW(G888),""),"")</f>
        <v/>
      </c>
      <c r="H888" s="78" t="str">
        <f>IFERROR(INDEX(all[الشركة],MATCH(SMALL($G$2:$G$3995,ROWS($H$2:H888)),$G$2:$G$3995,0)),"")</f>
        <v/>
      </c>
      <c r="I888" s="78" t="str">
        <f>IFERROR(IF(SEARCH(بحث!$L$4,all[الشركة])&gt;0,ROW(G888),""),"")</f>
        <v/>
      </c>
      <c r="J888" s="78" t="str">
        <f>IFERROR(INDEX(all[الباركود],MATCH(SMALL($I$2:$I$3995,ROWS($J$2:J888)),$I$2:$I$3995,0)),"")</f>
        <v/>
      </c>
      <c r="K888" s="79" t="str">
        <f>IFERROR(INDEX(all[سعر البيع],MATCH(SMALL($I$2:$I$3995,ROWS($K$2:K888)),$I$2:$I$3995,0)),"")</f>
        <v/>
      </c>
      <c r="L888" s="77" t="str">
        <f>IFERROR(IF(SEARCH(بحث!$D$4,all[اسم الصنف])&gt;0,ROW(L888),""),"")</f>
        <v/>
      </c>
      <c r="M888" s="78" t="str">
        <f>IFERROR(INDEX(all[اسم الصنف],MATCH(SMALL($L$2:$L$3995,ROWS($M$2:M888)),$L$2:$L$3995,0)),"")</f>
        <v/>
      </c>
      <c r="N888" s="78" t="str">
        <f>IFERROR(INDEX(all[الباركود],MATCH(SMALL($L$2:$L$3995,ROWS($N$2:N888)),$L$2:$L$3995,0)),"")</f>
        <v/>
      </c>
      <c r="O888" s="78" t="str">
        <f>IFERROR(INDEX(all[الشركة],MATCH(SMALL($L$2:$L$3995,ROWS($O$2:O888)),$L$2:$L$3995,0)),"")</f>
        <v/>
      </c>
      <c r="P888" s="79" t="str">
        <f>IFERROR(INDEX(all[سعر البيع],MATCH(SMALL($L$2:$L$3995,ROWS($P$2:P888)),$L$2:$L$3995,0)),"")</f>
        <v/>
      </c>
    </row>
    <row r="889" spans="1:16" x14ac:dyDescent="0.2">
      <c r="A889" s="71"/>
      <c r="B889" s="69"/>
      <c r="C889" s="69"/>
      <c r="D889" s="70"/>
      <c r="F889" s="77" t="str">
        <f>IFERROR(INDEX(all[اسم الصنف],MATCH(SMALL($I$2:$I$3995,ROWS($F$2:F889)),$I$2:$I$3995,0)),"")</f>
        <v/>
      </c>
      <c r="G889" s="78" t="str">
        <f>IFERROR(IF(SEARCH(بحث!$L$4,all[الشركة])&gt;0,ROW(G889),""),"")</f>
        <v/>
      </c>
      <c r="H889" s="78" t="str">
        <f>IFERROR(INDEX(all[الشركة],MATCH(SMALL($G$2:$G$3995,ROWS($H$2:H889)),$G$2:$G$3995,0)),"")</f>
        <v/>
      </c>
      <c r="I889" s="78" t="str">
        <f>IFERROR(IF(SEARCH(بحث!$L$4,all[الشركة])&gt;0,ROW(G889),""),"")</f>
        <v/>
      </c>
      <c r="J889" s="78" t="str">
        <f>IFERROR(INDEX(all[الباركود],MATCH(SMALL($I$2:$I$3995,ROWS($J$2:J889)),$I$2:$I$3995,0)),"")</f>
        <v/>
      </c>
      <c r="K889" s="79" t="str">
        <f>IFERROR(INDEX(all[سعر البيع],MATCH(SMALL($I$2:$I$3995,ROWS($K$2:K889)),$I$2:$I$3995,0)),"")</f>
        <v/>
      </c>
      <c r="L889" s="77" t="str">
        <f>IFERROR(IF(SEARCH(بحث!$D$4,all[اسم الصنف])&gt;0,ROW(L889),""),"")</f>
        <v/>
      </c>
      <c r="M889" s="78" t="str">
        <f>IFERROR(INDEX(all[اسم الصنف],MATCH(SMALL($L$2:$L$3995,ROWS($M$2:M889)),$L$2:$L$3995,0)),"")</f>
        <v/>
      </c>
      <c r="N889" s="78" t="str">
        <f>IFERROR(INDEX(all[الباركود],MATCH(SMALL($L$2:$L$3995,ROWS($N$2:N889)),$L$2:$L$3995,0)),"")</f>
        <v/>
      </c>
      <c r="O889" s="78" t="str">
        <f>IFERROR(INDEX(all[الشركة],MATCH(SMALL($L$2:$L$3995,ROWS($O$2:O889)),$L$2:$L$3995,0)),"")</f>
        <v/>
      </c>
      <c r="P889" s="79" t="str">
        <f>IFERROR(INDEX(all[سعر البيع],MATCH(SMALL($L$2:$L$3995,ROWS($P$2:P889)),$L$2:$L$3995,0)),"")</f>
        <v/>
      </c>
    </row>
    <row r="890" spans="1:16" x14ac:dyDescent="0.2">
      <c r="A890" s="71"/>
      <c r="B890" s="69"/>
      <c r="C890" s="69"/>
      <c r="D890" s="70"/>
      <c r="F890" s="77" t="str">
        <f>IFERROR(INDEX(all[اسم الصنف],MATCH(SMALL($I$2:$I$3995,ROWS($F$2:F890)),$I$2:$I$3995,0)),"")</f>
        <v/>
      </c>
      <c r="G890" s="78" t="str">
        <f>IFERROR(IF(SEARCH(بحث!$L$4,all[الشركة])&gt;0,ROW(G890),""),"")</f>
        <v/>
      </c>
      <c r="H890" s="78" t="str">
        <f>IFERROR(INDEX(all[الشركة],MATCH(SMALL($G$2:$G$3995,ROWS($H$2:H890)),$G$2:$G$3995,0)),"")</f>
        <v/>
      </c>
      <c r="I890" s="78" t="str">
        <f>IFERROR(IF(SEARCH(بحث!$L$4,all[الشركة])&gt;0,ROW(G890),""),"")</f>
        <v/>
      </c>
      <c r="J890" s="78" t="str">
        <f>IFERROR(INDEX(all[الباركود],MATCH(SMALL($I$2:$I$3995,ROWS($J$2:J890)),$I$2:$I$3995,0)),"")</f>
        <v/>
      </c>
      <c r="K890" s="79" t="str">
        <f>IFERROR(INDEX(all[سعر البيع],MATCH(SMALL($I$2:$I$3995,ROWS($K$2:K890)),$I$2:$I$3995,0)),"")</f>
        <v/>
      </c>
      <c r="L890" s="77" t="str">
        <f>IFERROR(IF(SEARCH(بحث!$D$4,all[اسم الصنف])&gt;0,ROW(L890),""),"")</f>
        <v/>
      </c>
      <c r="M890" s="78" t="str">
        <f>IFERROR(INDEX(all[اسم الصنف],MATCH(SMALL($L$2:$L$3995,ROWS($M$2:M890)),$L$2:$L$3995,0)),"")</f>
        <v/>
      </c>
      <c r="N890" s="78" t="str">
        <f>IFERROR(INDEX(all[الباركود],MATCH(SMALL($L$2:$L$3995,ROWS($N$2:N890)),$L$2:$L$3995,0)),"")</f>
        <v/>
      </c>
      <c r="O890" s="78" t="str">
        <f>IFERROR(INDEX(all[الشركة],MATCH(SMALL($L$2:$L$3995,ROWS($O$2:O890)),$L$2:$L$3995,0)),"")</f>
        <v/>
      </c>
      <c r="P890" s="79" t="str">
        <f>IFERROR(INDEX(all[سعر البيع],MATCH(SMALL($L$2:$L$3995,ROWS($P$2:P890)),$L$2:$L$3995,0)),"")</f>
        <v/>
      </c>
    </row>
    <row r="891" spans="1:16" x14ac:dyDescent="0.2">
      <c r="A891" s="71"/>
      <c r="B891" s="69"/>
      <c r="C891" s="69"/>
      <c r="D891" s="70"/>
      <c r="F891" s="77" t="str">
        <f>IFERROR(INDEX(all[اسم الصنف],MATCH(SMALL($I$2:$I$3995,ROWS($F$2:F891)),$I$2:$I$3995,0)),"")</f>
        <v/>
      </c>
      <c r="G891" s="78" t="str">
        <f>IFERROR(IF(SEARCH(بحث!$L$4,all[الشركة])&gt;0,ROW(G891),""),"")</f>
        <v/>
      </c>
      <c r="H891" s="78" t="str">
        <f>IFERROR(INDEX(all[الشركة],MATCH(SMALL($G$2:$G$3995,ROWS($H$2:H891)),$G$2:$G$3995,0)),"")</f>
        <v/>
      </c>
      <c r="I891" s="78" t="str">
        <f>IFERROR(IF(SEARCH(بحث!$L$4,all[الشركة])&gt;0,ROW(G891),""),"")</f>
        <v/>
      </c>
      <c r="J891" s="78" t="str">
        <f>IFERROR(INDEX(all[الباركود],MATCH(SMALL($I$2:$I$3995,ROWS($J$2:J891)),$I$2:$I$3995,0)),"")</f>
        <v/>
      </c>
      <c r="K891" s="79" t="str">
        <f>IFERROR(INDEX(all[سعر البيع],MATCH(SMALL($I$2:$I$3995,ROWS($K$2:K891)),$I$2:$I$3995,0)),"")</f>
        <v/>
      </c>
      <c r="L891" s="77" t="str">
        <f>IFERROR(IF(SEARCH(بحث!$D$4,all[اسم الصنف])&gt;0,ROW(L891),""),"")</f>
        <v/>
      </c>
      <c r="M891" s="78" t="str">
        <f>IFERROR(INDEX(all[اسم الصنف],MATCH(SMALL($L$2:$L$3995,ROWS($M$2:M891)),$L$2:$L$3995,0)),"")</f>
        <v/>
      </c>
      <c r="N891" s="78" t="str">
        <f>IFERROR(INDEX(all[الباركود],MATCH(SMALL($L$2:$L$3995,ROWS($N$2:N891)),$L$2:$L$3995,0)),"")</f>
        <v/>
      </c>
      <c r="O891" s="78" t="str">
        <f>IFERROR(INDEX(all[الشركة],MATCH(SMALL($L$2:$L$3995,ROWS($O$2:O891)),$L$2:$L$3995,0)),"")</f>
        <v/>
      </c>
      <c r="P891" s="79" t="str">
        <f>IFERROR(INDEX(all[سعر البيع],MATCH(SMALL($L$2:$L$3995,ROWS($P$2:P891)),$L$2:$L$3995,0)),"")</f>
        <v/>
      </c>
    </row>
    <row r="892" spans="1:16" x14ac:dyDescent="0.2">
      <c r="A892" s="71"/>
      <c r="B892" s="69"/>
      <c r="C892" s="69"/>
      <c r="D892" s="70"/>
      <c r="F892" s="77" t="str">
        <f>IFERROR(INDEX(all[اسم الصنف],MATCH(SMALL($I$2:$I$3995,ROWS($F$2:F892)),$I$2:$I$3995,0)),"")</f>
        <v/>
      </c>
      <c r="G892" s="78" t="str">
        <f>IFERROR(IF(SEARCH(بحث!$L$4,all[الشركة])&gt;0,ROW(G892),""),"")</f>
        <v/>
      </c>
      <c r="H892" s="78" t="str">
        <f>IFERROR(INDEX(all[الشركة],MATCH(SMALL($G$2:$G$3995,ROWS($H$2:H892)),$G$2:$G$3995,0)),"")</f>
        <v/>
      </c>
      <c r="I892" s="78" t="str">
        <f>IFERROR(IF(SEARCH(بحث!$L$4,all[الشركة])&gt;0,ROW(G892),""),"")</f>
        <v/>
      </c>
      <c r="J892" s="78" t="str">
        <f>IFERROR(INDEX(all[الباركود],MATCH(SMALL($I$2:$I$3995,ROWS($J$2:J892)),$I$2:$I$3995,0)),"")</f>
        <v/>
      </c>
      <c r="K892" s="79" t="str">
        <f>IFERROR(INDEX(all[سعر البيع],MATCH(SMALL($I$2:$I$3995,ROWS($K$2:K892)),$I$2:$I$3995,0)),"")</f>
        <v/>
      </c>
      <c r="L892" s="77" t="str">
        <f>IFERROR(IF(SEARCH(بحث!$D$4,all[اسم الصنف])&gt;0,ROW(L892),""),"")</f>
        <v/>
      </c>
      <c r="M892" s="78" t="str">
        <f>IFERROR(INDEX(all[اسم الصنف],MATCH(SMALL($L$2:$L$3995,ROWS($M$2:M892)),$L$2:$L$3995,0)),"")</f>
        <v/>
      </c>
      <c r="N892" s="78" t="str">
        <f>IFERROR(INDEX(all[الباركود],MATCH(SMALL($L$2:$L$3995,ROWS($N$2:N892)),$L$2:$L$3995,0)),"")</f>
        <v/>
      </c>
      <c r="O892" s="78" t="str">
        <f>IFERROR(INDEX(all[الشركة],MATCH(SMALL($L$2:$L$3995,ROWS($O$2:O892)),$L$2:$L$3995,0)),"")</f>
        <v/>
      </c>
      <c r="P892" s="79" t="str">
        <f>IFERROR(INDEX(all[سعر البيع],MATCH(SMALL($L$2:$L$3995,ROWS($P$2:P892)),$L$2:$L$3995,0)),"")</f>
        <v/>
      </c>
    </row>
    <row r="893" spans="1:16" x14ac:dyDescent="0.2">
      <c r="A893" s="71"/>
      <c r="B893" s="69"/>
      <c r="C893" s="69"/>
      <c r="D893" s="70"/>
      <c r="F893" s="77" t="str">
        <f>IFERROR(INDEX(all[اسم الصنف],MATCH(SMALL($I$2:$I$3995,ROWS($F$2:F893)),$I$2:$I$3995,0)),"")</f>
        <v/>
      </c>
      <c r="G893" s="78" t="str">
        <f>IFERROR(IF(SEARCH(بحث!$L$4,all[الشركة])&gt;0,ROW(G893),""),"")</f>
        <v/>
      </c>
      <c r="H893" s="78" t="str">
        <f>IFERROR(INDEX(all[الشركة],MATCH(SMALL($G$2:$G$3995,ROWS($H$2:H893)),$G$2:$G$3995,0)),"")</f>
        <v/>
      </c>
      <c r="I893" s="78" t="str">
        <f>IFERROR(IF(SEARCH(بحث!$L$4,all[الشركة])&gt;0,ROW(G893),""),"")</f>
        <v/>
      </c>
      <c r="J893" s="78" t="str">
        <f>IFERROR(INDEX(all[الباركود],MATCH(SMALL($I$2:$I$3995,ROWS($J$2:J893)),$I$2:$I$3995,0)),"")</f>
        <v/>
      </c>
      <c r="K893" s="79" t="str">
        <f>IFERROR(INDEX(all[سعر البيع],MATCH(SMALL($I$2:$I$3995,ROWS($K$2:K893)),$I$2:$I$3995,0)),"")</f>
        <v/>
      </c>
      <c r="L893" s="77" t="str">
        <f>IFERROR(IF(SEARCH(بحث!$D$4,all[اسم الصنف])&gt;0,ROW(L893),""),"")</f>
        <v/>
      </c>
      <c r="M893" s="78" t="str">
        <f>IFERROR(INDEX(all[اسم الصنف],MATCH(SMALL($L$2:$L$3995,ROWS($M$2:M893)),$L$2:$L$3995,0)),"")</f>
        <v/>
      </c>
      <c r="N893" s="78" t="str">
        <f>IFERROR(INDEX(all[الباركود],MATCH(SMALL($L$2:$L$3995,ROWS($N$2:N893)),$L$2:$L$3995,0)),"")</f>
        <v/>
      </c>
      <c r="O893" s="78" t="str">
        <f>IFERROR(INDEX(all[الشركة],MATCH(SMALL($L$2:$L$3995,ROWS($O$2:O893)),$L$2:$L$3995,0)),"")</f>
        <v/>
      </c>
      <c r="P893" s="79" t="str">
        <f>IFERROR(INDEX(all[سعر البيع],MATCH(SMALL($L$2:$L$3995,ROWS($P$2:P893)),$L$2:$L$3995,0)),"")</f>
        <v/>
      </c>
    </row>
    <row r="894" spans="1:16" x14ac:dyDescent="0.2">
      <c r="A894" s="71"/>
      <c r="B894" s="69"/>
      <c r="C894" s="69"/>
      <c r="D894" s="70"/>
      <c r="F894" s="77" t="str">
        <f>IFERROR(INDEX(all[اسم الصنف],MATCH(SMALL($I$2:$I$3995,ROWS($F$2:F894)),$I$2:$I$3995,0)),"")</f>
        <v/>
      </c>
      <c r="G894" s="78" t="str">
        <f>IFERROR(IF(SEARCH(بحث!$L$4,all[الشركة])&gt;0,ROW(G894),""),"")</f>
        <v/>
      </c>
      <c r="H894" s="78" t="str">
        <f>IFERROR(INDEX(all[الشركة],MATCH(SMALL($G$2:$G$3995,ROWS($H$2:H894)),$G$2:$G$3995,0)),"")</f>
        <v/>
      </c>
      <c r="I894" s="78" t="str">
        <f>IFERROR(IF(SEARCH(بحث!$L$4,all[الشركة])&gt;0,ROW(G894),""),"")</f>
        <v/>
      </c>
      <c r="J894" s="78" t="str">
        <f>IFERROR(INDEX(all[الباركود],MATCH(SMALL($I$2:$I$3995,ROWS($J$2:J894)),$I$2:$I$3995,0)),"")</f>
        <v/>
      </c>
      <c r="K894" s="79" t="str">
        <f>IFERROR(INDEX(all[سعر البيع],MATCH(SMALL($I$2:$I$3995,ROWS($K$2:K894)),$I$2:$I$3995,0)),"")</f>
        <v/>
      </c>
      <c r="L894" s="77" t="str">
        <f>IFERROR(IF(SEARCH(بحث!$D$4,all[اسم الصنف])&gt;0,ROW(L894),""),"")</f>
        <v/>
      </c>
      <c r="M894" s="78" t="str">
        <f>IFERROR(INDEX(all[اسم الصنف],MATCH(SMALL($L$2:$L$3995,ROWS($M$2:M894)),$L$2:$L$3995,0)),"")</f>
        <v/>
      </c>
      <c r="N894" s="78" t="str">
        <f>IFERROR(INDEX(all[الباركود],MATCH(SMALL($L$2:$L$3995,ROWS($N$2:N894)),$L$2:$L$3995,0)),"")</f>
        <v/>
      </c>
      <c r="O894" s="78" t="str">
        <f>IFERROR(INDEX(all[الشركة],MATCH(SMALL($L$2:$L$3995,ROWS($O$2:O894)),$L$2:$L$3995,0)),"")</f>
        <v/>
      </c>
      <c r="P894" s="79" t="str">
        <f>IFERROR(INDEX(all[سعر البيع],MATCH(SMALL($L$2:$L$3995,ROWS($P$2:P894)),$L$2:$L$3995,0)),"")</f>
        <v/>
      </c>
    </row>
    <row r="895" spans="1:16" x14ac:dyDescent="0.2">
      <c r="A895" s="71"/>
      <c r="B895" s="69"/>
      <c r="C895" s="69"/>
      <c r="D895" s="70"/>
      <c r="F895" s="77" t="str">
        <f>IFERROR(INDEX(all[اسم الصنف],MATCH(SMALL($I$2:$I$3995,ROWS($F$2:F895)),$I$2:$I$3995,0)),"")</f>
        <v/>
      </c>
      <c r="G895" s="78" t="str">
        <f>IFERROR(IF(SEARCH(بحث!$L$4,all[الشركة])&gt;0,ROW(G895),""),"")</f>
        <v/>
      </c>
      <c r="H895" s="78" t="str">
        <f>IFERROR(INDEX(all[الشركة],MATCH(SMALL($G$2:$G$3995,ROWS($H$2:H895)),$G$2:$G$3995,0)),"")</f>
        <v/>
      </c>
      <c r="I895" s="78" t="str">
        <f>IFERROR(IF(SEARCH(بحث!$L$4,all[الشركة])&gt;0,ROW(G895),""),"")</f>
        <v/>
      </c>
      <c r="J895" s="78" t="str">
        <f>IFERROR(INDEX(all[الباركود],MATCH(SMALL($I$2:$I$3995,ROWS($J$2:J895)),$I$2:$I$3995,0)),"")</f>
        <v/>
      </c>
      <c r="K895" s="79" t="str">
        <f>IFERROR(INDEX(all[سعر البيع],MATCH(SMALL($I$2:$I$3995,ROWS($K$2:K895)),$I$2:$I$3995,0)),"")</f>
        <v/>
      </c>
      <c r="L895" s="77" t="str">
        <f>IFERROR(IF(SEARCH(بحث!$D$4,all[اسم الصنف])&gt;0,ROW(L895),""),"")</f>
        <v/>
      </c>
      <c r="M895" s="78" t="str">
        <f>IFERROR(INDEX(all[اسم الصنف],MATCH(SMALL($L$2:$L$3995,ROWS($M$2:M895)),$L$2:$L$3995,0)),"")</f>
        <v/>
      </c>
      <c r="N895" s="78" t="str">
        <f>IFERROR(INDEX(all[الباركود],MATCH(SMALL($L$2:$L$3995,ROWS($N$2:N895)),$L$2:$L$3995,0)),"")</f>
        <v/>
      </c>
      <c r="O895" s="78" t="str">
        <f>IFERROR(INDEX(all[الشركة],MATCH(SMALL($L$2:$L$3995,ROWS($O$2:O895)),$L$2:$L$3995,0)),"")</f>
        <v/>
      </c>
      <c r="P895" s="79" t="str">
        <f>IFERROR(INDEX(all[سعر البيع],MATCH(SMALL($L$2:$L$3995,ROWS($P$2:P895)),$L$2:$L$3995,0)),"")</f>
        <v/>
      </c>
    </row>
    <row r="896" spans="1:16" x14ac:dyDescent="0.2">
      <c r="A896" s="71"/>
      <c r="B896" s="69"/>
      <c r="C896" s="69"/>
      <c r="D896" s="70"/>
      <c r="F896" s="77" t="str">
        <f>IFERROR(INDEX(all[اسم الصنف],MATCH(SMALL($I$2:$I$3995,ROWS($F$2:F896)),$I$2:$I$3995,0)),"")</f>
        <v/>
      </c>
      <c r="G896" s="78" t="str">
        <f>IFERROR(IF(SEARCH(بحث!$L$4,all[الشركة])&gt;0,ROW(G896),""),"")</f>
        <v/>
      </c>
      <c r="H896" s="78" t="str">
        <f>IFERROR(INDEX(all[الشركة],MATCH(SMALL($G$2:$G$3995,ROWS($H$2:H896)),$G$2:$G$3995,0)),"")</f>
        <v/>
      </c>
      <c r="I896" s="78" t="str">
        <f>IFERROR(IF(SEARCH(بحث!$L$4,all[الشركة])&gt;0,ROW(G896),""),"")</f>
        <v/>
      </c>
      <c r="J896" s="78" t="str">
        <f>IFERROR(INDEX(all[الباركود],MATCH(SMALL($I$2:$I$3995,ROWS($J$2:J896)),$I$2:$I$3995,0)),"")</f>
        <v/>
      </c>
      <c r="K896" s="79" t="str">
        <f>IFERROR(INDEX(all[سعر البيع],MATCH(SMALL($I$2:$I$3995,ROWS($K$2:K896)),$I$2:$I$3995,0)),"")</f>
        <v/>
      </c>
      <c r="L896" s="77" t="str">
        <f>IFERROR(IF(SEARCH(بحث!$D$4,all[اسم الصنف])&gt;0,ROW(L896),""),"")</f>
        <v/>
      </c>
      <c r="M896" s="78" t="str">
        <f>IFERROR(INDEX(all[اسم الصنف],MATCH(SMALL($L$2:$L$3995,ROWS($M$2:M896)),$L$2:$L$3995,0)),"")</f>
        <v/>
      </c>
      <c r="N896" s="78" t="str">
        <f>IFERROR(INDEX(all[الباركود],MATCH(SMALL($L$2:$L$3995,ROWS($N$2:N896)),$L$2:$L$3995,0)),"")</f>
        <v/>
      </c>
      <c r="O896" s="78" t="str">
        <f>IFERROR(INDEX(all[الشركة],MATCH(SMALL($L$2:$L$3995,ROWS($O$2:O896)),$L$2:$L$3995,0)),"")</f>
        <v/>
      </c>
      <c r="P896" s="79" t="str">
        <f>IFERROR(INDEX(all[سعر البيع],MATCH(SMALL($L$2:$L$3995,ROWS($P$2:P896)),$L$2:$L$3995,0)),"")</f>
        <v/>
      </c>
    </row>
    <row r="897" spans="1:16" x14ac:dyDescent="0.2">
      <c r="A897" s="71"/>
      <c r="B897" s="69"/>
      <c r="C897" s="69"/>
      <c r="D897" s="70"/>
      <c r="F897" s="77" t="str">
        <f>IFERROR(INDEX(all[اسم الصنف],MATCH(SMALL($I$2:$I$3995,ROWS($F$2:F897)),$I$2:$I$3995,0)),"")</f>
        <v/>
      </c>
      <c r="G897" s="78" t="str">
        <f>IFERROR(IF(SEARCH(بحث!$L$4,all[الشركة])&gt;0,ROW(G897),""),"")</f>
        <v/>
      </c>
      <c r="H897" s="78" t="str">
        <f>IFERROR(INDEX(all[الشركة],MATCH(SMALL($G$2:$G$3995,ROWS($H$2:H897)),$G$2:$G$3995,0)),"")</f>
        <v/>
      </c>
      <c r="I897" s="78" t="str">
        <f>IFERROR(IF(SEARCH(بحث!$L$4,all[الشركة])&gt;0,ROW(G897),""),"")</f>
        <v/>
      </c>
      <c r="J897" s="78" t="str">
        <f>IFERROR(INDEX(all[الباركود],MATCH(SMALL($I$2:$I$3995,ROWS($J$2:J897)),$I$2:$I$3995,0)),"")</f>
        <v/>
      </c>
      <c r="K897" s="79" t="str">
        <f>IFERROR(INDEX(all[سعر البيع],MATCH(SMALL($I$2:$I$3995,ROWS($K$2:K897)),$I$2:$I$3995,0)),"")</f>
        <v/>
      </c>
      <c r="L897" s="77" t="str">
        <f>IFERROR(IF(SEARCH(بحث!$D$4,all[اسم الصنف])&gt;0,ROW(L897),""),"")</f>
        <v/>
      </c>
      <c r="M897" s="78" t="str">
        <f>IFERROR(INDEX(all[اسم الصنف],MATCH(SMALL($L$2:$L$3995,ROWS($M$2:M897)),$L$2:$L$3995,0)),"")</f>
        <v/>
      </c>
      <c r="N897" s="78" t="str">
        <f>IFERROR(INDEX(all[الباركود],MATCH(SMALL($L$2:$L$3995,ROWS($N$2:N897)),$L$2:$L$3995,0)),"")</f>
        <v/>
      </c>
      <c r="O897" s="78" t="str">
        <f>IFERROR(INDEX(all[الشركة],MATCH(SMALL($L$2:$L$3995,ROWS($O$2:O897)),$L$2:$L$3995,0)),"")</f>
        <v/>
      </c>
      <c r="P897" s="79" t="str">
        <f>IFERROR(INDEX(all[سعر البيع],MATCH(SMALL($L$2:$L$3995,ROWS($P$2:P897)),$L$2:$L$3995,0)),"")</f>
        <v/>
      </c>
    </row>
    <row r="898" spans="1:16" x14ac:dyDescent="0.2">
      <c r="A898" s="71"/>
      <c r="B898" s="69"/>
      <c r="C898" s="69"/>
      <c r="D898" s="70"/>
      <c r="F898" s="77" t="str">
        <f>IFERROR(INDEX(all[اسم الصنف],MATCH(SMALL($I$2:$I$3995,ROWS($F$2:F898)),$I$2:$I$3995,0)),"")</f>
        <v/>
      </c>
      <c r="G898" s="78" t="str">
        <f>IFERROR(IF(SEARCH(بحث!$L$4,all[الشركة])&gt;0,ROW(G898),""),"")</f>
        <v/>
      </c>
      <c r="H898" s="78" t="str">
        <f>IFERROR(INDEX(all[الشركة],MATCH(SMALL($G$2:$G$3995,ROWS($H$2:H898)),$G$2:$G$3995,0)),"")</f>
        <v/>
      </c>
      <c r="I898" s="78" t="str">
        <f>IFERROR(IF(SEARCH(بحث!$L$4,all[الشركة])&gt;0,ROW(G898),""),"")</f>
        <v/>
      </c>
      <c r="J898" s="78" t="str">
        <f>IFERROR(INDEX(all[الباركود],MATCH(SMALL($I$2:$I$3995,ROWS($J$2:J898)),$I$2:$I$3995,0)),"")</f>
        <v/>
      </c>
      <c r="K898" s="79" t="str">
        <f>IFERROR(INDEX(all[سعر البيع],MATCH(SMALL($I$2:$I$3995,ROWS($K$2:K898)),$I$2:$I$3995,0)),"")</f>
        <v/>
      </c>
      <c r="L898" s="77" t="str">
        <f>IFERROR(IF(SEARCH(بحث!$D$4,all[اسم الصنف])&gt;0,ROW(L898),""),"")</f>
        <v/>
      </c>
      <c r="M898" s="78" t="str">
        <f>IFERROR(INDEX(all[اسم الصنف],MATCH(SMALL($L$2:$L$3995,ROWS($M$2:M898)),$L$2:$L$3995,0)),"")</f>
        <v/>
      </c>
      <c r="N898" s="78" t="str">
        <f>IFERROR(INDEX(all[الباركود],MATCH(SMALL($L$2:$L$3995,ROWS($N$2:N898)),$L$2:$L$3995,0)),"")</f>
        <v/>
      </c>
      <c r="O898" s="78" t="str">
        <f>IFERROR(INDEX(all[الشركة],MATCH(SMALL($L$2:$L$3995,ROWS($O$2:O898)),$L$2:$L$3995,0)),"")</f>
        <v/>
      </c>
      <c r="P898" s="79" t="str">
        <f>IFERROR(INDEX(all[سعر البيع],MATCH(SMALL($L$2:$L$3995,ROWS($P$2:P898)),$L$2:$L$3995,0)),"")</f>
        <v/>
      </c>
    </row>
    <row r="899" spans="1:16" x14ac:dyDescent="0.2">
      <c r="A899" s="71"/>
      <c r="B899" s="69"/>
      <c r="C899" s="69"/>
      <c r="D899" s="70"/>
      <c r="F899" s="77" t="str">
        <f>IFERROR(INDEX(all[اسم الصنف],MATCH(SMALL($I$2:$I$3995,ROWS($F$2:F899)),$I$2:$I$3995,0)),"")</f>
        <v/>
      </c>
      <c r="G899" s="78" t="str">
        <f>IFERROR(IF(SEARCH(بحث!$L$4,all[الشركة])&gt;0,ROW(G899),""),"")</f>
        <v/>
      </c>
      <c r="H899" s="78" t="str">
        <f>IFERROR(INDEX(all[الشركة],MATCH(SMALL($G$2:$G$3995,ROWS($H$2:H899)),$G$2:$G$3995,0)),"")</f>
        <v/>
      </c>
      <c r="I899" s="78" t="str">
        <f>IFERROR(IF(SEARCH(بحث!$L$4,all[الشركة])&gt;0,ROW(G899),""),"")</f>
        <v/>
      </c>
      <c r="J899" s="78" t="str">
        <f>IFERROR(INDEX(all[الباركود],MATCH(SMALL($I$2:$I$3995,ROWS($J$2:J899)),$I$2:$I$3995,0)),"")</f>
        <v/>
      </c>
      <c r="K899" s="79" t="str">
        <f>IFERROR(INDEX(all[سعر البيع],MATCH(SMALL($I$2:$I$3995,ROWS($K$2:K899)),$I$2:$I$3995,0)),"")</f>
        <v/>
      </c>
      <c r="L899" s="77" t="str">
        <f>IFERROR(IF(SEARCH(بحث!$D$4,all[اسم الصنف])&gt;0,ROW(L899),""),"")</f>
        <v/>
      </c>
      <c r="M899" s="78" t="str">
        <f>IFERROR(INDEX(all[اسم الصنف],MATCH(SMALL($L$2:$L$3995,ROWS($M$2:M899)),$L$2:$L$3995,0)),"")</f>
        <v/>
      </c>
      <c r="N899" s="78" t="str">
        <f>IFERROR(INDEX(all[الباركود],MATCH(SMALL($L$2:$L$3995,ROWS($N$2:N899)),$L$2:$L$3995,0)),"")</f>
        <v/>
      </c>
      <c r="O899" s="78" t="str">
        <f>IFERROR(INDEX(all[الشركة],MATCH(SMALL($L$2:$L$3995,ROWS($O$2:O899)),$L$2:$L$3995,0)),"")</f>
        <v/>
      </c>
      <c r="P899" s="79" t="str">
        <f>IFERROR(INDEX(all[سعر البيع],MATCH(SMALL($L$2:$L$3995,ROWS($P$2:P899)),$L$2:$L$3995,0)),"")</f>
        <v/>
      </c>
    </row>
    <row r="900" spans="1:16" x14ac:dyDescent="0.2">
      <c r="A900" s="71"/>
      <c r="B900" s="69"/>
      <c r="C900" s="69"/>
      <c r="D900" s="70"/>
      <c r="F900" s="77" t="str">
        <f>IFERROR(INDEX(all[اسم الصنف],MATCH(SMALL($I$2:$I$3995,ROWS($F$2:F900)),$I$2:$I$3995,0)),"")</f>
        <v/>
      </c>
      <c r="G900" s="78" t="str">
        <f>IFERROR(IF(SEARCH(بحث!$L$4,all[الشركة])&gt;0,ROW(G900),""),"")</f>
        <v/>
      </c>
      <c r="H900" s="78" t="str">
        <f>IFERROR(INDEX(all[الشركة],MATCH(SMALL($G$2:$G$3995,ROWS($H$2:H900)),$G$2:$G$3995,0)),"")</f>
        <v/>
      </c>
      <c r="I900" s="78" t="str">
        <f>IFERROR(IF(SEARCH(بحث!$L$4,all[الشركة])&gt;0,ROW(G900),""),"")</f>
        <v/>
      </c>
      <c r="J900" s="78" t="str">
        <f>IFERROR(INDEX(all[الباركود],MATCH(SMALL($I$2:$I$3995,ROWS($J$2:J900)),$I$2:$I$3995,0)),"")</f>
        <v/>
      </c>
      <c r="K900" s="79" t="str">
        <f>IFERROR(INDEX(all[سعر البيع],MATCH(SMALL($I$2:$I$3995,ROWS($K$2:K900)),$I$2:$I$3995,0)),"")</f>
        <v/>
      </c>
      <c r="L900" s="77" t="str">
        <f>IFERROR(IF(SEARCH(بحث!$D$4,all[اسم الصنف])&gt;0,ROW(L900),""),"")</f>
        <v/>
      </c>
      <c r="M900" s="78" t="str">
        <f>IFERROR(INDEX(all[اسم الصنف],MATCH(SMALL($L$2:$L$3995,ROWS($M$2:M900)),$L$2:$L$3995,0)),"")</f>
        <v/>
      </c>
      <c r="N900" s="78" t="str">
        <f>IFERROR(INDEX(all[الباركود],MATCH(SMALL($L$2:$L$3995,ROWS($N$2:N900)),$L$2:$L$3995,0)),"")</f>
        <v/>
      </c>
      <c r="O900" s="78" t="str">
        <f>IFERROR(INDEX(all[الشركة],MATCH(SMALL($L$2:$L$3995,ROWS($O$2:O900)),$L$2:$L$3995,0)),"")</f>
        <v/>
      </c>
      <c r="P900" s="79" t="str">
        <f>IFERROR(INDEX(all[سعر البيع],MATCH(SMALL($L$2:$L$3995,ROWS($P$2:P900)),$L$2:$L$3995,0)),"")</f>
        <v/>
      </c>
    </row>
    <row r="901" spans="1:16" x14ac:dyDescent="0.2">
      <c r="A901" s="71"/>
      <c r="B901" s="69"/>
      <c r="C901" s="69"/>
      <c r="D901" s="70"/>
      <c r="F901" s="77" t="str">
        <f>IFERROR(INDEX(all[اسم الصنف],MATCH(SMALL($I$2:$I$3995,ROWS($F$2:F901)),$I$2:$I$3995,0)),"")</f>
        <v/>
      </c>
      <c r="G901" s="78" t="str">
        <f>IFERROR(IF(SEARCH(بحث!$L$4,all[الشركة])&gt;0,ROW(G901),""),"")</f>
        <v/>
      </c>
      <c r="H901" s="78" t="str">
        <f>IFERROR(INDEX(all[الشركة],MATCH(SMALL($G$2:$G$3995,ROWS($H$2:H901)),$G$2:$G$3995,0)),"")</f>
        <v/>
      </c>
      <c r="I901" s="78" t="str">
        <f>IFERROR(IF(SEARCH(بحث!$L$4,all[الشركة])&gt;0,ROW(G901),""),"")</f>
        <v/>
      </c>
      <c r="J901" s="78" t="str">
        <f>IFERROR(INDEX(all[الباركود],MATCH(SMALL($I$2:$I$3995,ROWS($J$2:J901)),$I$2:$I$3995,0)),"")</f>
        <v/>
      </c>
      <c r="K901" s="79" t="str">
        <f>IFERROR(INDEX(all[سعر البيع],MATCH(SMALL($I$2:$I$3995,ROWS($K$2:K901)),$I$2:$I$3995,0)),"")</f>
        <v/>
      </c>
      <c r="L901" s="77" t="str">
        <f>IFERROR(IF(SEARCH(بحث!$D$4,all[اسم الصنف])&gt;0,ROW(L901),""),"")</f>
        <v/>
      </c>
      <c r="M901" s="78" t="str">
        <f>IFERROR(INDEX(all[اسم الصنف],MATCH(SMALL($L$2:$L$3995,ROWS($M$2:M901)),$L$2:$L$3995,0)),"")</f>
        <v/>
      </c>
      <c r="N901" s="78" t="str">
        <f>IFERROR(INDEX(all[الباركود],MATCH(SMALL($L$2:$L$3995,ROWS($N$2:N901)),$L$2:$L$3995,0)),"")</f>
        <v/>
      </c>
      <c r="O901" s="78" t="str">
        <f>IFERROR(INDEX(all[الشركة],MATCH(SMALL($L$2:$L$3995,ROWS($O$2:O901)),$L$2:$L$3995,0)),"")</f>
        <v/>
      </c>
      <c r="P901" s="79" t="str">
        <f>IFERROR(INDEX(all[سعر البيع],MATCH(SMALL($L$2:$L$3995,ROWS($P$2:P901)),$L$2:$L$3995,0)),"")</f>
        <v/>
      </c>
    </row>
    <row r="902" spans="1:16" x14ac:dyDescent="0.2">
      <c r="A902" s="71"/>
      <c r="B902" s="69"/>
      <c r="C902" s="69"/>
      <c r="D902" s="70"/>
      <c r="F902" s="77" t="str">
        <f>IFERROR(INDEX(all[اسم الصنف],MATCH(SMALL($I$2:$I$3995,ROWS($F$2:F902)),$I$2:$I$3995,0)),"")</f>
        <v/>
      </c>
      <c r="G902" s="78" t="str">
        <f>IFERROR(IF(SEARCH(بحث!$L$4,all[الشركة])&gt;0,ROW(G902),""),"")</f>
        <v/>
      </c>
      <c r="H902" s="78" t="str">
        <f>IFERROR(INDEX(all[الشركة],MATCH(SMALL($G$2:$G$3995,ROWS($H$2:H902)),$G$2:$G$3995,0)),"")</f>
        <v/>
      </c>
      <c r="I902" s="78" t="str">
        <f>IFERROR(IF(SEARCH(بحث!$L$4,all[الشركة])&gt;0,ROW(G902),""),"")</f>
        <v/>
      </c>
      <c r="J902" s="78" t="str">
        <f>IFERROR(INDEX(all[الباركود],MATCH(SMALL($I$2:$I$3995,ROWS($J$2:J902)),$I$2:$I$3995,0)),"")</f>
        <v/>
      </c>
      <c r="K902" s="79" t="str">
        <f>IFERROR(INDEX(all[سعر البيع],MATCH(SMALL($I$2:$I$3995,ROWS($K$2:K902)),$I$2:$I$3995,0)),"")</f>
        <v/>
      </c>
      <c r="L902" s="77" t="str">
        <f>IFERROR(IF(SEARCH(بحث!$D$4,all[اسم الصنف])&gt;0,ROW(L902),""),"")</f>
        <v/>
      </c>
      <c r="M902" s="78" t="str">
        <f>IFERROR(INDEX(all[اسم الصنف],MATCH(SMALL($L$2:$L$3995,ROWS($M$2:M902)),$L$2:$L$3995,0)),"")</f>
        <v/>
      </c>
      <c r="N902" s="78" t="str">
        <f>IFERROR(INDEX(all[الباركود],MATCH(SMALL($L$2:$L$3995,ROWS($N$2:N902)),$L$2:$L$3995,0)),"")</f>
        <v/>
      </c>
      <c r="O902" s="78" t="str">
        <f>IFERROR(INDEX(all[الشركة],MATCH(SMALL($L$2:$L$3995,ROWS($O$2:O902)),$L$2:$L$3995,0)),"")</f>
        <v/>
      </c>
      <c r="P902" s="79" t="str">
        <f>IFERROR(INDEX(all[سعر البيع],MATCH(SMALL($L$2:$L$3995,ROWS($P$2:P902)),$L$2:$L$3995,0)),"")</f>
        <v/>
      </c>
    </row>
    <row r="903" spans="1:16" x14ac:dyDescent="0.2">
      <c r="A903" s="71"/>
      <c r="B903" s="69"/>
      <c r="C903" s="69"/>
      <c r="D903" s="70"/>
      <c r="F903" s="77" t="str">
        <f>IFERROR(INDEX(all[اسم الصنف],MATCH(SMALL($I$2:$I$3995,ROWS($F$2:F903)),$I$2:$I$3995,0)),"")</f>
        <v/>
      </c>
      <c r="G903" s="78" t="str">
        <f>IFERROR(IF(SEARCH(بحث!$L$4,all[الشركة])&gt;0,ROW(G903),""),"")</f>
        <v/>
      </c>
      <c r="H903" s="78" t="str">
        <f>IFERROR(INDEX(all[الشركة],MATCH(SMALL($G$2:$G$3995,ROWS($H$2:H903)),$G$2:$G$3995,0)),"")</f>
        <v/>
      </c>
      <c r="I903" s="78" t="str">
        <f>IFERROR(IF(SEARCH(بحث!$L$4,all[الشركة])&gt;0,ROW(G903),""),"")</f>
        <v/>
      </c>
      <c r="J903" s="78" t="str">
        <f>IFERROR(INDEX(all[الباركود],MATCH(SMALL($I$2:$I$3995,ROWS($J$2:J903)),$I$2:$I$3995,0)),"")</f>
        <v/>
      </c>
      <c r="K903" s="79" t="str">
        <f>IFERROR(INDEX(all[سعر البيع],MATCH(SMALL($I$2:$I$3995,ROWS($K$2:K903)),$I$2:$I$3995,0)),"")</f>
        <v/>
      </c>
      <c r="L903" s="77" t="str">
        <f>IFERROR(IF(SEARCH(بحث!$D$4,all[اسم الصنف])&gt;0,ROW(L903),""),"")</f>
        <v/>
      </c>
      <c r="M903" s="78" t="str">
        <f>IFERROR(INDEX(all[اسم الصنف],MATCH(SMALL($L$2:$L$3995,ROWS($M$2:M903)),$L$2:$L$3995,0)),"")</f>
        <v/>
      </c>
      <c r="N903" s="78" t="str">
        <f>IFERROR(INDEX(all[الباركود],MATCH(SMALL($L$2:$L$3995,ROWS($N$2:N903)),$L$2:$L$3995,0)),"")</f>
        <v/>
      </c>
      <c r="O903" s="78" t="str">
        <f>IFERROR(INDEX(all[الشركة],MATCH(SMALL($L$2:$L$3995,ROWS($O$2:O903)),$L$2:$L$3995,0)),"")</f>
        <v/>
      </c>
      <c r="P903" s="79" t="str">
        <f>IFERROR(INDEX(all[سعر البيع],MATCH(SMALL($L$2:$L$3995,ROWS($P$2:P903)),$L$2:$L$3995,0)),"")</f>
        <v/>
      </c>
    </row>
    <row r="904" spans="1:16" x14ac:dyDescent="0.2">
      <c r="A904" s="71"/>
      <c r="B904" s="69"/>
      <c r="C904" s="69"/>
      <c r="D904" s="70"/>
      <c r="F904" s="77" t="str">
        <f>IFERROR(INDEX(all[اسم الصنف],MATCH(SMALL($I$2:$I$3995,ROWS($F$2:F904)),$I$2:$I$3995,0)),"")</f>
        <v/>
      </c>
      <c r="G904" s="78" t="str">
        <f>IFERROR(IF(SEARCH(بحث!$L$4,all[الشركة])&gt;0,ROW(G904),""),"")</f>
        <v/>
      </c>
      <c r="H904" s="78" t="str">
        <f>IFERROR(INDEX(all[الشركة],MATCH(SMALL($G$2:$G$3995,ROWS($H$2:H904)),$G$2:$G$3995,0)),"")</f>
        <v/>
      </c>
      <c r="I904" s="78" t="str">
        <f>IFERROR(IF(SEARCH(بحث!$L$4,all[الشركة])&gt;0,ROW(G904),""),"")</f>
        <v/>
      </c>
      <c r="J904" s="78" t="str">
        <f>IFERROR(INDEX(all[الباركود],MATCH(SMALL($I$2:$I$3995,ROWS($J$2:J904)),$I$2:$I$3995,0)),"")</f>
        <v/>
      </c>
      <c r="K904" s="79" t="str">
        <f>IFERROR(INDEX(all[سعر البيع],MATCH(SMALL($I$2:$I$3995,ROWS($K$2:K904)),$I$2:$I$3995,0)),"")</f>
        <v/>
      </c>
      <c r="L904" s="77" t="str">
        <f>IFERROR(IF(SEARCH(بحث!$D$4,all[اسم الصنف])&gt;0,ROW(L904),""),"")</f>
        <v/>
      </c>
      <c r="M904" s="78" t="str">
        <f>IFERROR(INDEX(all[اسم الصنف],MATCH(SMALL($L$2:$L$3995,ROWS($M$2:M904)),$L$2:$L$3995,0)),"")</f>
        <v/>
      </c>
      <c r="N904" s="78" t="str">
        <f>IFERROR(INDEX(all[الباركود],MATCH(SMALL($L$2:$L$3995,ROWS($N$2:N904)),$L$2:$L$3995,0)),"")</f>
        <v/>
      </c>
      <c r="O904" s="78" t="str">
        <f>IFERROR(INDEX(all[الشركة],MATCH(SMALL($L$2:$L$3995,ROWS($O$2:O904)),$L$2:$L$3995,0)),"")</f>
        <v/>
      </c>
      <c r="P904" s="79" t="str">
        <f>IFERROR(INDEX(all[سعر البيع],MATCH(SMALL($L$2:$L$3995,ROWS($P$2:P904)),$L$2:$L$3995,0)),"")</f>
        <v/>
      </c>
    </row>
    <row r="905" spans="1:16" x14ac:dyDescent="0.2">
      <c r="A905" s="71"/>
      <c r="B905" s="69"/>
      <c r="C905" s="69"/>
      <c r="D905" s="70"/>
      <c r="F905" s="77" t="str">
        <f>IFERROR(INDEX(all[اسم الصنف],MATCH(SMALL($I$2:$I$3995,ROWS($F$2:F905)),$I$2:$I$3995,0)),"")</f>
        <v/>
      </c>
      <c r="G905" s="78" t="str">
        <f>IFERROR(IF(SEARCH(بحث!$L$4,all[الشركة])&gt;0,ROW(G905),""),"")</f>
        <v/>
      </c>
      <c r="H905" s="78" t="str">
        <f>IFERROR(INDEX(all[الشركة],MATCH(SMALL($G$2:$G$3995,ROWS($H$2:H905)),$G$2:$G$3995,0)),"")</f>
        <v/>
      </c>
      <c r="I905" s="78" t="str">
        <f>IFERROR(IF(SEARCH(بحث!$L$4,all[الشركة])&gt;0,ROW(G905),""),"")</f>
        <v/>
      </c>
      <c r="J905" s="78" t="str">
        <f>IFERROR(INDEX(all[الباركود],MATCH(SMALL($I$2:$I$3995,ROWS($J$2:J905)),$I$2:$I$3995,0)),"")</f>
        <v/>
      </c>
      <c r="K905" s="79" t="str">
        <f>IFERROR(INDEX(all[سعر البيع],MATCH(SMALL($I$2:$I$3995,ROWS($K$2:K905)),$I$2:$I$3995,0)),"")</f>
        <v/>
      </c>
      <c r="L905" s="77" t="str">
        <f>IFERROR(IF(SEARCH(بحث!$D$4,all[اسم الصنف])&gt;0,ROW(L905),""),"")</f>
        <v/>
      </c>
      <c r="M905" s="78" t="str">
        <f>IFERROR(INDEX(all[اسم الصنف],MATCH(SMALL($L$2:$L$3995,ROWS($M$2:M905)),$L$2:$L$3995,0)),"")</f>
        <v/>
      </c>
      <c r="N905" s="78" t="str">
        <f>IFERROR(INDEX(all[الباركود],MATCH(SMALL($L$2:$L$3995,ROWS($N$2:N905)),$L$2:$L$3995,0)),"")</f>
        <v/>
      </c>
      <c r="O905" s="78" t="str">
        <f>IFERROR(INDEX(all[الشركة],MATCH(SMALL($L$2:$L$3995,ROWS($O$2:O905)),$L$2:$L$3995,0)),"")</f>
        <v/>
      </c>
      <c r="P905" s="79" t="str">
        <f>IFERROR(INDEX(all[سعر البيع],MATCH(SMALL($L$2:$L$3995,ROWS($P$2:P905)),$L$2:$L$3995,0)),"")</f>
        <v/>
      </c>
    </row>
    <row r="906" spans="1:16" x14ac:dyDescent="0.2">
      <c r="A906" s="71"/>
      <c r="B906" s="69"/>
      <c r="C906" s="69"/>
      <c r="D906" s="70"/>
      <c r="F906" s="77" t="str">
        <f>IFERROR(INDEX(all[اسم الصنف],MATCH(SMALL($I$2:$I$3995,ROWS($F$2:F906)),$I$2:$I$3995,0)),"")</f>
        <v/>
      </c>
      <c r="G906" s="78" t="str">
        <f>IFERROR(IF(SEARCH(بحث!$L$4,all[الشركة])&gt;0,ROW(G906),""),"")</f>
        <v/>
      </c>
      <c r="H906" s="78" t="str">
        <f>IFERROR(INDEX(all[الشركة],MATCH(SMALL($G$2:$G$3995,ROWS($H$2:H906)),$G$2:$G$3995,0)),"")</f>
        <v/>
      </c>
      <c r="I906" s="78" t="str">
        <f>IFERROR(IF(SEARCH(بحث!$L$4,all[الشركة])&gt;0,ROW(G906),""),"")</f>
        <v/>
      </c>
      <c r="J906" s="78" t="str">
        <f>IFERROR(INDEX(all[الباركود],MATCH(SMALL($I$2:$I$3995,ROWS($J$2:J906)),$I$2:$I$3995,0)),"")</f>
        <v/>
      </c>
      <c r="K906" s="79" t="str">
        <f>IFERROR(INDEX(all[سعر البيع],MATCH(SMALL($I$2:$I$3995,ROWS($K$2:K906)),$I$2:$I$3995,0)),"")</f>
        <v/>
      </c>
      <c r="L906" s="77" t="str">
        <f>IFERROR(IF(SEARCH(بحث!$D$4,all[اسم الصنف])&gt;0,ROW(L906),""),"")</f>
        <v/>
      </c>
      <c r="M906" s="78" t="str">
        <f>IFERROR(INDEX(all[اسم الصنف],MATCH(SMALL($L$2:$L$3995,ROWS($M$2:M906)),$L$2:$L$3995,0)),"")</f>
        <v/>
      </c>
      <c r="N906" s="78" t="str">
        <f>IFERROR(INDEX(all[الباركود],MATCH(SMALL($L$2:$L$3995,ROWS($N$2:N906)),$L$2:$L$3995,0)),"")</f>
        <v/>
      </c>
      <c r="O906" s="78" t="str">
        <f>IFERROR(INDEX(all[الشركة],MATCH(SMALL($L$2:$L$3995,ROWS($O$2:O906)),$L$2:$L$3995,0)),"")</f>
        <v/>
      </c>
      <c r="P906" s="79" t="str">
        <f>IFERROR(INDEX(all[سعر البيع],MATCH(SMALL($L$2:$L$3995,ROWS($P$2:P906)),$L$2:$L$3995,0)),"")</f>
        <v/>
      </c>
    </row>
    <row r="907" spans="1:16" x14ac:dyDescent="0.2">
      <c r="A907" s="71" t="str">
        <f>[1]All!E912</f>
        <v>3304</v>
      </c>
      <c r="B907" s="69" t="str">
        <f>[1]All!F912</f>
        <v>كرتونه صبغه ماليزي  *1/4 04</v>
      </c>
      <c r="C907" s="69" t="str">
        <f>[1]All!G912</f>
        <v xml:space="preserve">ماليزي </v>
      </c>
      <c r="D907" s="70">
        <f>[1]All!H912</f>
        <v>100</v>
      </c>
      <c r="F907" s="77" t="str">
        <f>IFERROR(INDEX(all[اسم الصنف],MATCH(SMALL($I$2:$I$3995,ROWS($F$2:F907)),$I$2:$I$3995,0)),"")</f>
        <v/>
      </c>
      <c r="G907" s="78" t="str">
        <f>IFERROR(IF(SEARCH(بحث!$L$4,all[الشركة])&gt;0,ROW(G907),""),"")</f>
        <v/>
      </c>
      <c r="H907" s="78" t="str">
        <f>IFERROR(INDEX(all[الشركة],MATCH(SMALL($G$2:$G$3995,ROWS($H$2:H907)),$G$2:$G$3995,0)),"")</f>
        <v/>
      </c>
      <c r="I907" s="78" t="str">
        <f>IFERROR(IF(SEARCH(بحث!$L$4,all[الشركة])&gt;0,ROW(G907),""),"")</f>
        <v/>
      </c>
      <c r="J907" s="78" t="str">
        <f>IFERROR(INDEX(all[الباركود],MATCH(SMALL($I$2:$I$3995,ROWS($J$2:J907)),$I$2:$I$3995,0)),"")</f>
        <v/>
      </c>
      <c r="K907" s="79" t="str">
        <f>IFERROR(INDEX(all[سعر البيع],MATCH(SMALL($I$2:$I$3995,ROWS($K$2:K907)),$I$2:$I$3995,0)),"")</f>
        <v/>
      </c>
      <c r="L907" s="77" t="str">
        <f>IFERROR(IF(SEARCH(بحث!$D$4,all[اسم الصنف])&gt;0,ROW(L907),""),"")</f>
        <v/>
      </c>
      <c r="M907" s="78" t="str">
        <f>IFERROR(INDEX(all[اسم الصنف],MATCH(SMALL($L$2:$L$3995,ROWS($M$2:M907)),$L$2:$L$3995,0)),"")</f>
        <v/>
      </c>
      <c r="N907" s="78" t="str">
        <f>IFERROR(INDEX(all[الباركود],MATCH(SMALL($L$2:$L$3995,ROWS($N$2:N907)),$L$2:$L$3995,0)),"")</f>
        <v/>
      </c>
      <c r="O907" s="78" t="str">
        <f>IFERROR(INDEX(all[الشركة],MATCH(SMALL($L$2:$L$3995,ROWS($O$2:O907)),$L$2:$L$3995,0)),"")</f>
        <v/>
      </c>
      <c r="P907" s="79" t="str">
        <f>IFERROR(INDEX(all[سعر البيع],MATCH(SMALL($L$2:$L$3995,ROWS($P$2:P907)),$L$2:$L$3995,0)),"")</f>
        <v/>
      </c>
    </row>
    <row r="908" spans="1:16" x14ac:dyDescent="0.2">
      <c r="A908" s="71" t="str">
        <f>[1]All!E913</f>
        <v>3305</v>
      </c>
      <c r="B908" s="69" t="str">
        <f>[1]All!F913</f>
        <v>كرتونه صبغه ماليزي  *1/4 06</v>
      </c>
      <c r="C908" s="69" t="str">
        <f>[1]All!G913</f>
        <v xml:space="preserve">ماليزي </v>
      </c>
      <c r="D908" s="70">
        <f>[1]All!H913</f>
        <v>100</v>
      </c>
      <c r="F908" s="77" t="str">
        <f>IFERROR(INDEX(all[اسم الصنف],MATCH(SMALL($I$2:$I$3995,ROWS($F$2:F908)),$I$2:$I$3995,0)),"")</f>
        <v/>
      </c>
      <c r="G908" s="78" t="str">
        <f>IFERROR(IF(SEARCH(بحث!$L$4,all[الشركة])&gt;0,ROW(G908),""),"")</f>
        <v/>
      </c>
      <c r="H908" s="78" t="str">
        <f>IFERROR(INDEX(all[الشركة],MATCH(SMALL($G$2:$G$3995,ROWS($H$2:H908)),$G$2:$G$3995,0)),"")</f>
        <v/>
      </c>
      <c r="I908" s="78" t="str">
        <f>IFERROR(IF(SEARCH(بحث!$L$4,all[الشركة])&gt;0,ROW(G908),""),"")</f>
        <v/>
      </c>
      <c r="J908" s="78" t="str">
        <f>IFERROR(INDEX(all[الباركود],MATCH(SMALL($I$2:$I$3995,ROWS($J$2:J908)),$I$2:$I$3995,0)),"")</f>
        <v/>
      </c>
      <c r="K908" s="79" t="str">
        <f>IFERROR(INDEX(all[سعر البيع],MATCH(SMALL($I$2:$I$3995,ROWS($K$2:K908)),$I$2:$I$3995,0)),"")</f>
        <v/>
      </c>
      <c r="L908" s="77" t="str">
        <f>IFERROR(IF(SEARCH(بحث!$D$4,all[اسم الصنف])&gt;0,ROW(L908),""),"")</f>
        <v/>
      </c>
      <c r="M908" s="78" t="str">
        <f>IFERROR(INDEX(all[اسم الصنف],MATCH(SMALL($L$2:$L$3995,ROWS($M$2:M908)),$L$2:$L$3995,0)),"")</f>
        <v/>
      </c>
      <c r="N908" s="78" t="str">
        <f>IFERROR(INDEX(all[الباركود],MATCH(SMALL($L$2:$L$3995,ROWS($N$2:N908)),$L$2:$L$3995,0)),"")</f>
        <v/>
      </c>
      <c r="O908" s="78" t="str">
        <f>IFERROR(INDEX(all[الشركة],MATCH(SMALL($L$2:$L$3995,ROWS($O$2:O908)),$L$2:$L$3995,0)),"")</f>
        <v/>
      </c>
      <c r="P908" s="79" t="str">
        <f>IFERROR(INDEX(all[سعر البيع],MATCH(SMALL($L$2:$L$3995,ROWS($P$2:P908)),$L$2:$L$3995,0)),"")</f>
        <v/>
      </c>
    </row>
    <row r="909" spans="1:16" x14ac:dyDescent="0.2">
      <c r="A909" s="71" t="str">
        <f>[1]All!E914</f>
        <v>3306</v>
      </c>
      <c r="B909" s="69" t="str">
        <f>[1]All!F914</f>
        <v>كرتونه صبغه ماليزي  *1/4 07</v>
      </c>
      <c r="C909" s="69" t="str">
        <f>[1]All!G914</f>
        <v xml:space="preserve">ماليزي </v>
      </c>
      <c r="D909" s="70">
        <f>[1]All!H914</f>
        <v>100</v>
      </c>
      <c r="F909" s="77" t="str">
        <f>IFERROR(INDEX(all[اسم الصنف],MATCH(SMALL($I$2:$I$3995,ROWS($F$2:F909)),$I$2:$I$3995,0)),"")</f>
        <v/>
      </c>
      <c r="G909" s="78" t="str">
        <f>IFERROR(IF(SEARCH(بحث!$L$4,all[الشركة])&gt;0,ROW(G909),""),"")</f>
        <v/>
      </c>
      <c r="H909" s="78" t="str">
        <f>IFERROR(INDEX(all[الشركة],MATCH(SMALL($G$2:$G$3995,ROWS($H$2:H909)),$G$2:$G$3995,0)),"")</f>
        <v/>
      </c>
      <c r="I909" s="78" t="str">
        <f>IFERROR(IF(SEARCH(بحث!$L$4,all[الشركة])&gt;0,ROW(G909),""),"")</f>
        <v/>
      </c>
      <c r="J909" s="78" t="str">
        <f>IFERROR(INDEX(all[الباركود],MATCH(SMALL($I$2:$I$3995,ROWS($J$2:J909)),$I$2:$I$3995,0)),"")</f>
        <v/>
      </c>
      <c r="K909" s="79" t="str">
        <f>IFERROR(INDEX(all[سعر البيع],MATCH(SMALL($I$2:$I$3995,ROWS($K$2:K909)),$I$2:$I$3995,0)),"")</f>
        <v/>
      </c>
      <c r="L909" s="77" t="str">
        <f>IFERROR(IF(SEARCH(بحث!$D$4,all[اسم الصنف])&gt;0,ROW(L909),""),"")</f>
        <v/>
      </c>
      <c r="M909" s="78" t="str">
        <f>IFERROR(INDEX(all[اسم الصنف],MATCH(SMALL($L$2:$L$3995,ROWS($M$2:M909)),$L$2:$L$3995,0)),"")</f>
        <v/>
      </c>
      <c r="N909" s="78" t="str">
        <f>IFERROR(INDEX(all[الباركود],MATCH(SMALL($L$2:$L$3995,ROWS($N$2:N909)),$L$2:$L$3995,0)),"")</f>
        <v/>
      </c>
      <c r="O909" s="78" t="str">
        <f>IFERROR(INDEX(all[الشركة],MATCH(SMALL($L$2:$L$3995,ROWS($O$2:O909)),$L$2:$L$3995,0)),"")</f>
        <v/>
      </c>
      <c r="P909" s="79" t="str">
        <f>IFERROR(INDEX(all[سعر البيع],MATCH(SMALL($L$2:$L$3995,ROWS($P$2:P909)),$L$2:$L$3995,0)),"")</f>
        <v/>
      </c>
    </row>
    <row r="910" spans="1:16" x14ac:dyDescent="0.2">
      <c r="A910" s="71" t="str">
        <f>[1]All!E915</f>
        <v>3307</v>
      </c>
      <c r="B910" s="69" t="str">
        <f>[1]All!F915</f>
        <v>كرتونه صبغه ماليزي  *1/4 011</v>
      </c>
      <c r="C910" s="69" t="str">
        <f>[1]All!G915</f>
        <v xml:space="preserve">ماليزي </v>
      </c>
      <c r="D910" s="70">
        <f>[1]All!H915</f>
        <v>100</v>
      </c>
      <c r="F910" s="77" t="str">
        <f>IFERROR(INDEX(all[اسم الصنف],MATCH(SMALL($I$2:$I$3995,ROWS($F$2:F910)),$I$2:$I$3995,0)),"")</f>
        <v/>
      </c>
      <c r="G910" s="78" t="str">
        <f>IFERROR(IF(SEARCH(بحث!$L$4,all[الشركة])&gt;0,ROW(G910),""),"")</f>
        <v/>
      </c>
      <c r="H910" s="78" t="str">
        <f>IFERROR(INDEX(all[الشركة],MATCH(SMALL($G$2:$G$3995,ROWS($H$2:H910)),$G$2:$G$3995,0)),"")</f>
        <v/>
      </c>
      <c r="I910" s="78" t="str">
        <f>IFERROR(IF(SEARCH(بحث!$L$4,all[الشركة])&gt;0,ROW(G910),""),"")</f>
        <v/>
      </c>
      <c r="J910" s="78" t="str">
        <f>IFERROR(INDEX(all[الباركود],MATCH(SMALL($I$2:$I$3995,ROWS($J$2:J910)),$I$2:$I$3995,0)),"")</f>
        <v/>
      </c>
      <c r="K910" s="79" t="str">
        <f>IFERROR(INDEX(all[سعر البيع],MATCH(SMALL($I$2:$I$3995,ROWS($K$2:K910)),$I$2:$I$3995,0)),"")</f>
        <v/>
      </c>
      <c r="L910" s="77" t="str">
        <f>IFERROR(IF(SEARCH(بحث!$D$4,all[اسم الصنف])&gt;0,ROW(L910),""),"")</f>
        <v/>
      </c>
      <c r="M910" s="78" t="str">
        <f>IFERROR(INDEX(all[اسم الصنف],MATCH(SMALL($L$2:$L$3995,ROWS($M$2:M910)),$L$2:$L$3995,0)),"")</f>
        <v/>
      </c>
      <c r="N910" s="78" t="str">
        <f>IFERROR(INDEX(all[الباركود],MATCH(SMALL($L$2:$L$3995,ROWS($N$2:N910)),$L$2:$L$3995,0)),"")</f>
        <v/>
      </c>
      <c r="O910" s="78" t="str">
        <f>IFERROR(INDEX(all[الشركة],MATCH(SMALL($L$2:$L$3995,ROWS($O$2:O910)),$L$2:$L$3995,0)),"")</f>
        <v/>
      </c>
      <c r="P910" s="79" t="str">
        <f>IFERROR(INDEX(all[سعر البيع],MATCH(SMALL($L$2:$L$3995,ROWS($P$2:P910)),$L$2:$L$3995,0)),"")</f>
        <v/>
      </c>
    </row>
    <row r="911" spans="1:16" x14ac:dyDescent="0.2">
      <c r="A911" s="71" t="str">
        <f>[1]All!E916</f>
        <v>3308</v>
      </c>
      <c r="B911" s="69" t="str">
        <f>[1]All!F916</f>
        <v>كرتونه صبغه ماليزي  *1/4 019</v>
      </c>
      <c r="C911" s="69" t="str">
        <f>[1]All!G916</f>
        <v xml:space="preserve">ماليزي </v>
      </c>
      <c r="D911" s="70">
        <f>[1]All!H916</f>
        <v>100</v>
      </c>
      <c r="F911" s="77" t="str">
        <f>IFERROR(INDEX(all[اسم الصنف],MATCH(SMALL($I$2:$I$3995,ROWS($F$2:F911)),$I$2:$I$3995,0)),"")</f>
        <v/>
      </c>
      <c r="G911" s="78" t="str">
        <f>IFERROR(IF(SEARCH(بحث!$L$4,all[الشركة])&gt;0,ROW(G911),""),"")</f>
        <v/>
      </c>
      <c r="H911" s="78" t="str">
        <f>IFERROR(INDEX(all[الشركة],MATCH(SMALL($G$2:$G$3995,ROWS($H$2:H911)),$G$2:$G$3995,0)),"")</f>
        <v/>
      </c>
      <c r="I911" s="78" t="str">
        <f>IFERROR(IF(SEARCH(بحث!$L$4,all[الشركة])&gt;0,ROW(G911),""),"")</f>
        <v/>
      </c>
      <c r="J911" s="78" t="str">
        <f>IFERROR(INDEX(all[الباركود],MATCH(SMALL($I$2:$I$3995,ROWS($J$2:J911)),$I$2:$I$3995,0)),"")</f>
        <v/>
      </c>
      <c r="K911" s="79" t="str">
        <f>IFERROR(INDEX(all[سعر البيع],MATCH(SMALL($I$2:$I$3995,ROWS($K$2:K911)),$I$2:$I$3995,0)),"")</f>
        <v/>
      </c>
      <c r="L911" s="77" t="str">
        <f>IFERROR(IF(SEARCH(بحث!$D$4,all[اسم الصنف])&gt;0,ROW(L911),""),"")</f>
        <v/>
      </c>
      <c r="M911" s="78" t="str">
        <f>IFERROR(INDEX(all[اسم الصنف],MATCH(SMALL($L$2:$L$3995,ROWS($M$2:M911)),$L$2:$L$3995,0)),"")</f>
        <v/>
      </c>
      <c r="N911" s="78" t="str">
        <f>IFERROR(INDEX(all[الباركود],MATCH(SMALL($L$2:$L$3995,ROWS($N$2:N911)),$L$2:$L$3995,0)),"")</f>
        <v/>
      </c>
      <c r="O911" s="78" t="str">
        <f>IFERROR(INDEX(all[الشركة],MATCH(SMALL($L$2:$L$3995,ROWS($O$2:O911)),$L$2:$L$3995,0)),"")</f>
        <v/>
      </c>
      <c r="P911" s="79" t="str">
        <f>IFERROR(INDEX(all[سعر البيع],MATCH(SMALL($L$2:$L$3995,ROWS($P$2:P911)),$L$2:$L$3995,0)),"")</f>
        <v/>
      </c>
    </row>
    <row r="912" spans="1:16" x14ac:dyDescent="0.2">
      <c r="A912" s="71" t="str">
        <f>[1]All!E917</f>
        <v>3309</v>
      </c>
      <c r="B912" s="69" t="str">
        <f>[1]All!F917</f>
        <v>كرتونه صبغه ماليزي  *1/4 058</v>
      </c>
      <c r="C912" s="69" t="str">
        <f>[1]All!G917</f>
        <v xml:space="preserve">ماليزي </v>
      </c>
      <c r="D912" s="70">
        <f>[1]All!H917</f>
        <v>100</v>
      </c>
      <c r="F912" s="77" t="str">
        <f>IFERROR(INDEX(all[اسم الصنف],MATCH(SMALL($I$2:$I$3995,ROWS($F$2:F912)),$I$2:$I$3995,0)),"")</f>
        <v/>
      </c>
      <c r="G912" s="78" t="str">
        <f>IFERROR(IF(SEARCH(بحث!$L$4,all[الشركة])&gt;0,ROW(G912),""),"")</f>
        <v/>
      </c>
      <c r="H912" s="78" t="str">
        <f>IFERROR(INDEX(all[الشركة],MATCH(SMALL($G$2:$G$3995,ROWS($H$2:H912)),$G$2:$G$3995,0)),"")</f>
        <v/>
      </c>
      <c r="I912" s="78" t="str">
        <f>IFERROR(IF(SEARCH(بحث!$L$4,all[الشركة])&gt;0,ROW(G912),""),"")</f>
        <v/>
      </c>
      <c r="J912" s="78" t="str">
        <f>IFERROR(INDEX(all[الباركود],MATCH(SMALL($I$2:$I$3995,ROWS($J$2:J912)),$I$2:$I$3995,0)),"")</f>
        <v/>
      </c>
      <c r="K912" s="79" t="str">
        <f>IFERROR(INDEX(all[سعر البيع],MATCH(SMALL($I$2:$I$3995,ROWS($K$2:K912)),$I$2:$I$3995,0)),"")</f>
        <v/>
      </c>
      <c r="L912" s="77" t="str">
        <f>IFERROR(IF(SEARCH(بحث!$D$4,all[اسم الصنف])&gt;0,ROW(L912),""),"")</f>
        <v/>
      </c>
      <c r="M912" s="78" t="str">
        <f>IFERROR(INDEX(all[اسم الصنف],MATCH(SMALL($L$2:$L$3995,ROWS($M$2:M912)),$L$2:$L$3995,0)),"")</f>
        <v/>
      </c>
      <c r="N912" s="78" t="str">
        <f>IFERROR(INDEX(all[الباركود],MATCH(SMALL($L$2:$L$3995,ROWS($N$2:N912)),$L$2:$L$3995,0)),"")</f>
        <v/>
      </c>
      <c r="O912" s="78" t="str">
        <f>IFERROR(INDEX(all[الشركة],MATCH(SMALL($L$2:$L$3995,ROWS($O$2:O912)),$L$2:$L$3995,0)),"")</f>
        <v/>
      </c>
      <c r="P912" s="79" t="str">
        <f>IFERROR(INDEX(all[سعر البيع],MATCH(SMALL($L$2:$L$3995,ROWS($P$2:P912)),$L$2:$L$3995,0)),"")</f>
        <v/>
      </c>
    </row>
    <row r="913" spans="1:16" x14ac:dyDescent="0.2">
      <c r="A913" s="71"/>
      <c r="B913" s="69"/>
      <c r="C913" s="69"/>
      <c r="D913" s="70"/>
      <c r="F913" s="77" t="str">
        <f>IFERROR(INDEX(all[اسم الصنف],MATCH(SMALL($I$2:$I$3995,ROWS($F$2:F913)),$I$2:$I$3995,0)),"")</f>
        <v/>
      </c>
      <c r="G913" s="78" t="str">
        <f>IFERROR(IF(SEARCH(بحث!$L$4,all[الشركة])&gt;0,ROW(G913),""),"")</f>
        <v/>
      </c>
      <c r="H913" s="78" t="str">
        <f>IFERROR(INDEX(all[الشركة],MATCH(SMALL($G$2:$G$3995,ROWS($H$2:H913)),$G$2:$G$3995,0)),"")</f>
        <v/>
      </c>
      <c r="I913" s="78" t="str">
        <f>IFERROR(IF(SEARCH(بحث!$L$4,all[الشركة])&gt;0,ROW(G913),""),"")</f>
        <v/>
      </c>
      <c r="J913" s="78" t="str">
        <f>IFERROR(INDEX(all[الباركود],MATCH(SMALL($I$2:$I$3995,ROWS($J$2:J913)),$I$2:$I$3995,0)),"")</f>
        <v/>
      </c>
      <c r="K913" s="79" t="str">
        <f>IFERROR(INDEX(all[سعر البيع],MATCH(SMALL($I$2:$I$3995,ROWS($K$2:K913)),$I$2:$I$3995,0)),"")</f>
        <v/>
      </c>
      <c r="L913" s="77" t="str">
        <f>IFERROR(IF(SEARCH(بحث!$D$4,all[اسم الصنف])&gt;0,ROW(L913),""),"")</f>
        <v/>
      </c>
      <c r="M913" s="78" t="str">
        <f>IFERROR(INDEX(all[اسم الصنف],MATCH(SMALL($L$2:$L$3995,ROWS($M$2:M913)),$L$2:$L$3995,0)),"")</f>
        <v/>
      </c>
      <c r="N913" s="78" t="str">
        <f>IFERROR(INDEX(all[الباركود],MATCH(SMALL($L$2:$L$3995,ROWS($N$2:N913)),$L$2:$L$3995,0)),"")</f>
        <v/>
      </c>
      <c r="O913" s="78" t="str">
        <f>IFERROR(INDEX(all[الشركة],MATCH(SMALL($L$2:$L$3995,ROWS($O$2:O913)),$L$2:$L$3995,0)),"")</f>
        <v/>
      </c>
      <c r="P913" s="79" t="str">
        <f>IFERROR(INDEX(all[سعر البيع],MATCH(SMALL($L$2:$L$3995,ROWS($P$2:P913)),$L$2:$L$3995,0)),"")</f>
        <v/>
      </c>
    </row>
    <row r="914" spans="1:16" x14ac:dyDescent="0.2">
      <c r="A914" s="71" t="str">
        <f>[1]All!E919</f>
        <v>3310</v>
      </c>
      <c r="B914" s="69" t="str">
        <f>[1]All!F919</f>
        <v>كرتونه صبغه ماليزي  *1/4 09</v>
      </c>
      <c r="C914" s="69" t="str">
        <f>[1]All!G919</f>
        <v xml:space="preserve">ماليزي </v>
      </c>
      <c r="D914" s="70">
        <f>[1]All!H919</f>
        <v>100</v>
      </c>
      <c r="F914" s="77" t="str">
        <f>IFERROR(INDEX(all[اسم الصنف],MATCH(SMALL($I$2:$I$3995,ROWS($F$2:F914)),$I$2:$I$3995,0)),"")</f>
        <v/>
      </c>
      <c r="G914" s="78" t="str">
        <f>IFERROR(IF(SEARCH(بحث!$L$4,all[الشركة])&gt;0,ROW(G914),""),"")</f>
        <v/>
      </c>
      <c r="H914" s="78" t="str">
        <f>IFERROR(INDEX(all[الشركة],MATCH(SMALL($G$2:$G$3995,ROWS($H$2:H914)),$G$2:$G$3995,0)),"")</f>
        <v/>
      </c>
      <c r="I914" s="78" t="str">
        <f>IFERROR(IF(SEARCH(بحث!$L$4,all[الشركة])&gt;0,ROW(G914),""),"")</f>
        <v/>
      </c>
      <c r="J914" s="78" t="str">
        <f>IFERROR(INDEX(all[الباركود],MATCH(SMALL($I$2:$I$3995,ROWS($J$2:J914)),$I$2:$I$3995,0)),"")</f>
        <v/>
      </c>
      <c r="K914" s="79" t="str">
        <f>IFERROR(INDEX(all[سعر البيع],MATCH(SMALL($I$2:$I$3995,ROWS($K$2:K914)),$I$2:$I$3995,0)),"")</f>
        <v/>
      </c>
      <c r="L914" s="77" t="str">
        <f>IFERROR(IF(SEARCH(بحث!$D$4,all[اسم الصنف])&gt;0,ROW(L914),""),"")</f>
        <v/>
      </c>
      <c r="M914" s="78" t="str">
        <f>IFERROR(INDEX(all[اسم الصنف],MATCH(SMALL($L$2:$L$3995,ROWS($M$2:M914)),$L$2:$L$3995,0)),"")</f>
        <v/>
      </c>
      <c r="N914" s="78" t="str">
        <f>IFERROR(INDEX(all[الباركود],MATCH(SMALL($L$2:$L$3995,ROWS($N$2:N914)),$L$2:$L$3995,0)),"")</f>
        <v/>
      </c>
      <c r="O914" s="78" t="str">
        <f>IFERROR(INDEX(all[الشركة],MATCH(SMALL($L$2:$L$3995,ROWS($O$2:O914)),$L$2:$L$3995,0)),"")</f>
        <v/>
      </c>
      <c r="P914" s="79" t="str">
        <f>IFERROR(INDEX(all[سعر البيع],MATCH(SMALL($L$2:$L$3995,ROWS($P$2:P914)),$L$2:$L$3995,0)),"")</f>
        <v/>
      </c>
    </row>
    <row r="915" spans="1:16" x14ac:dyDescent="0.2">
      <c r="A915" s="71" t="str">
        <f>[1]All!E920</f>
        <v>3311</v>
      </c>
      <c r="B915" s="69" t="str">
        <f>[1]All!F920</f>
        <v>لتر صبغه  ماليزي  04</v>
      </c>
      <c r="C915" s="69" t="str">
        <f>[1]All!G920</f>
        <v xml:space="preserve">ماليزي </v>
      </c>
      <c r="D915" s="70">
        <f>[1]All!H920</f>
        <v>29</v>
      </c>
      <c r="F915" s="77" t="str">
        <f>IFERROR(INDEX(all[اسم الصنف],MATCH(SMALL($I$2:$I$3995,ROWS($F$2:F915)),$I$2:$I$3995,0)),"")</f>
        <v/>
      </c>
      <c r="G915" s="78" t="str">
        <f>IFERROR(IF(SEARCH(بحث!$L$4,all[الشركة])&gt;0,ROW(G915),""),"")</f>
        <v/>
      </c>
      <c r="H915" s="78" t="str">
        <f>IFERROR(INDEX(all[الشركة],MATCH(SMALL($G$2:$G$3995,ROWS($H$2:H915)),$G$2:$G$3995,0)),"")</f>
        <v/>
      </c>
      <c r="I915" s="78" t="str">
        <f>IFERROR(IF(SEARCH(بحث!$L$4,all[الشركة])&gt;0,ROW(G915),""),"")</f>
        <v/>
      </c>
      <c r="J915" s="78" t="str">
        <f>IFERROR(INDEX(all[الباركود],MATCH(SMALL($I$2:$I$3995,ROWS($J$2:J915)),$I$2:$I$3995,0)),"")</f>
        <v/>
      </c>
      <c r="K915" s="79" t="str">
        <f>IFERROR(INDEX(all[سعر البيع],MATCH(SMALL($I$2:$I$3995,ROWS($K$2:K915)),$I$2:$I$3995,0)),"")</f>
        <v/>
      </c>
      <c r="L915" s="77" t="str">
        <f>IFERROR(IF(SEARCH(بحث!$D$4,all[اسم الصنف])&gt;0,ROW(L915),""),"")</f>
        <v/>
      </c>
      <c r="M915" s="78" t="str">
        <f>IFERROR(INDEX(all[اسم الصنف],MATCH(SMALL($L$2:$L$3995,ROWS($M$2:M915)),$L$2:$L$3995,0)),"")</f>
        <v/>
      </c>
      <c r="N915" s="78" t="str">
        <f>IFERROR(INDEX(all[الباركود],MATCH(SMALL($L$2:$L$3995,ROWS($N$2:N915)),$L$2:$L$3995,0)),"")</f>
        <v/>
      </c>
      <c r="O915" s="78" t="str">
        <f>IFERROR(INDEX(all[الشركة],MATCH(SMALL($L$2:$L$3995,ROWS($O$2:O915)),$L$2:$L$3995,0)),"")</f>
        <v/>
      </c>
      <c r="P915" s="79" t="str">
        <f>IFERROR(INDEX(all[سعر البيع],MATCH(SMALL($L$2:$L$3995,ROWS($P$2:P915)),$L$2:$L$3995,0)),"")</f>
        <v/>
      </c>
    </row>
    <row r="916" spans="1:16" x14ac:dyDescent="0.2">
      <c r="A916" s="71" t="str">
        <f>[1]All!E921</f>
        <v>3312</v>
      </c>
      <c r="B916" s="69" t="str">
        <f>[1]All!F921</f>
        <v>لتر صبغه  ماليزي  06</v>
      </c>
      <c r="C916" s="69" t="str">
        <f>[1]All!G921</f>
        <v xml:space="preserve">ماليزي </v>
      </c>
      <c r="D916" s="70">
        <f>[1]All!H921</f>
        <v>29</v>
      </c>
      <c r="F916" s="77" t="str">
        <f>IFERROR(INDEX(all[اسم الصنف],MATCH(SMALL($I$2:$I$3995,ROWS($F$2:F916)),$I$2:$I$3995,0)),"")</f>
        <v/>
      </c>
      <c r="G916" s="78" t="str">
        <f>IFERROR(IF(SEARCH(بحث!$L$4,all[الشركة])&gt;0,ROW(G916),""),"")</f>
        <v/>
      </c>
      <c r="H916" s="78" t="str">
        <f>IFERROR(INDEX(all[الشركة],MATCH(SMALL($G$2:$G$3995,ROWS($H$2:H916)),$G$2:$G$3995,0)),"")</f>
        <v/>
      </c>
      <c r="I916" s="78" t="str">
        <f>IFERROR(IF(SEARCH(بحث!$L$4,all[الشركة])&gt;0,ROW(G916),""),"")</f>
        <v/>
      </c>
      <c r="J916" s="78" t="str">
        <f>IFERROR(INDEX(all[الباركود],MATCH(SMALL($I$2:$I$3995,ROWS($J$2:J916)),$I$2:$I$3995,0)),"")</f>
        <v/>
      </c>
      <c r="K916" s="79" t="str">
        <f>IFERROR(INDEX(all[سعر البيع],MATCH(SMALL($I$2:$I$3995,ROWS($K$2:K916)),$I$2:$I$3995,0)),"")</f>
        <v/>
      </c>
      <c r="L916" s="77" t="str">
        <f>IFERROR(IF(SEARCH(بحث!$D$4,all[اسم الصنف])&gt;0,ROW(L916),""),"")</f>
        <v/>
      </c>
      <c r="M916" s="78" t="str">
        <f>IFERROR(INDEX(all[اسم الصنف],MATCH(SMALL($L$2:$L$3995,ROWS($M$2:M916)),$L$2:$L$3995,0)),"")</f>
        <v/>
      </c>
      <c r="N916" s="78" t="str">
        <f>IFERROR(INDEX(all[الباركود],MATCH(SMALL($L$2:$L$3995,ROWS($N$2:N916)),$L$2:$L$3995,0)),"")</f>
        <v/>
      </c>
      <c r="O916" s="78" t="str">
        <f>IFERROR(INDEX(all[الشركة],MATCH(SMALL($L$2:$L$3995,ROWS($O$2:O916)),$L$2:$L$3995,0)),"")</f>
        <v/>
      </c>
      <c r="P916" s="79" t="str">
        <f>IFERROR(INDEX(all[سعر البيع],MATCH(SMALL($L$2:$L$3995,ROWS($P$2:P916)),$L$2:$L$3995,0)),"")</f>
        <v/>
      </c>
    </row>
    <row r="917" spans="1:16" x14ac:dyDescent="0.2">
      <c r="A917" s="71" t="str">
        <f>[1]All!E922</f>
        <v>3313</v>
      </c>
      <c r="B917" s="69" t="str">
        <f>[1]All!F922</f>
        <v>لتر صبغه  ماليزي  07</v>
      </c>
      <c r="C917" s="69" t="str">
        <f>[1]All!G922</f>
        <v xml:space="preserve">ماليزي </v>
      </c>
      <c r="D917" s="70">
        <f>[1]All!H922</f>
        <v>29</v>
      </c>
      <c r="F917" s="77" t="str">
        <f>IFERROR(INDEX(all[اسم الصنف],MATCH(SMALL($I$2:$I$3995,ROWS($F$2:F917)),$I$2:$I$3995,0)),"")</f>
        <v/>
      </c>
      <c r="G917" s="78" t="str">
        <f>IFERROR(IF(SEARCH(بحث!$L$4,all[الشركة])&gt;0,ROW(G917),""),"")</f>
        <v/>
      </c>
      <c r="H917" s="78" t="str">
        <f>IFERROR(INDEX(all[الشركة],MATCH(SMALL($G$2:$G$3995,ROWS($H$2:H917)),$G$2:$G$3995,0)),"")</f>
        <v/>
      </c>
      <c r="I917" s="78" t="str">
        <f>IFERROR(IF(SEARCH(بحث!$L$4,all[الشركة])&gt;0,ROW(G917),""),"")</f>
        <v/>
      </c>
      <c r="J917" s="78" t="str">
        <f>IFERROR(INDEX(all[الباركود],MATCH(SMALL($I$2:$I$3995,ROWS($J$2:J917)),$I$2:$I$3995,0)),"")</f>
        <v/>
      </c>
      <c r="K917" s="79" t="str">
        <f>IFERROR(INDEX(all[سعر البيع],MATCH(SMALL($I$2:$I$3995,ROWS($K$2:K917)),$I$2:$I$3995,0)),"")</f>
        <v/>
      </c>
      <c r="L917" s="77" t="str">
        <f>IFERROR(IF(SEARCH(بحث!$D$4,all[اسم الصنف])&gt;0,ROW(L917),""),"")</f>
        <v/>
      </c>
      <c r="M917" s="78" t="str">
        <f>IFERROR(INDEX(all[اسم الصنف],MATCH(SMALL($L$2:$L$3995,ROWS($M$2:M917)),$L$2:$L$3995,0)),"")</f>
        <v/>
      </c>
      <c r="N917" s="78" t="str">
        <f>IFERROR(INDEX(all[الباركود],MATCH(SMALL($L$2:$L$3995,ROWS($N$2:N917)),$L$2:$L$3995,0)),"")</f>
        <v/>
      </c>
      <c r="O917" s="78" t="str">
        <f>IFERROR(INDEX(all[الشركة],MATCH(SMALL($L$2:$L$3995,ROWS($O$2:O917)),$L$2:$L$3995,0)),"")</f>
        <v/>
      </c>
      <c r="P917" s="79" t="str">
        <f>IFERROR(INDEX(all[سعر البيع],MATCH(SMALL($L$2:$L$3995,ROWS($P$2:P917)),$L$2:$L$3995,0)),"")</f>
        <v/>
      </c>
    </row>
    <row r="918" spans="1:16" x14ac:dyDescent="0.2">
      <c r="A918" s="71" t="str">
        <f>[1]All!E923</f>
        <v>3314</v>
      </c>
      <c r="B918" s="69" t="str">
        <f>[1]All!F923</f>
        <v>لتر صبغه  ماليزي  011</v>
      </c>
      <c r="C918" s="69" t="str">
        <f>[1]All!G923</f>
        <v xml:space="preserve">ماليزي </v>
      </c>
      <c r="D918" s="70">
        <f>[1]All!H923</f>
        <v>29</v>
      </c>
      <c r="F918" s="77" t="str">
        <f>IFERROR(INDEX(all[اسم الصنف],MATCH(SMALL($I$2:$I$3995,ROWS($F$2:F918)),$I$2:$I$3995,0)),"")</f>
        <v/>
      </c>
      <c r="G918" s="78" t="str">
        <f>IFERROR(IF(SEARCH(بحث!$L$4,all[الشركة])&gt;0,ROW(G918),""),"")</f>
        <v/>
      </c>
      <c r="H918" s="78" t="str">
        <f>IFERROR(INDEX(all[الشركة],MATCH(SMALL($G$2:$G$3995,ROWS($H$2:H918)),$G$2:$G$3995,0)),"")</f>
        <v/>
      </c>
      <c r="I918" s="78" t="str">
        <f>IFERROR(IF(SEARCH(بحث!$L$4,all[الشركة])&gt;0,ROW(G918),""),"")</f>
        <v/>
      </c>
      <c r="J918" s="78" t="str">
        <f>IFERROR(INDEX(all[الباركود],MATCH(SMALL($I$2:$I$3995,ROWS($J$2:J918)),$I$2:$I$3995,0)),"")</f>
        <v/>
      </c>
      <c r="K918" s="79" t="str">
        <f>IFERROR(INDEX(all[سعر البيع],MATCH(SMALL($I$2:$I$3995,ROWS($K$2:K918)),$I$2:$I$3995,0)),"")</f>
        <v/>
      </c>
      <c r="L918" s="77" t="str">
        <f>IFERROR(IF(SEARCH(بحث!$D$4,all[اسم الصنف])&gt;0,ROW(L918),""),"")</f>
        <v/>
      </c>
      <c r="M918" s="78" t="str">
        <f>IFERROR(INDEX(all[اسم الصنف],MATCH(SMALL($L$2:$L$3995,ROWS($M$2:M918)),$L$2:$L$3995,0)),"")</f>
        <v/>
      </c>
      <c r="N918" s="78" t="str">
        <f>IFERROR(INDEX(all[الباركود],MATCH(SMALL($L$2:$L$3995,ROWS($N$2:N918)),$L$2:$L$3995,0)),"")</f>
        <v/>
      </c>
      <c r="O918" s="78" t="str">
        <f>IFERROR(INDEX(all[الشركة],MATCH(SMALL($L$2:$L$3995,ROWS($O$2:O918)),$L$2:$L$3995,0)),"")</f>
        <v/>
      </c>
      <c r="P918" s="79" t="str">
        <f>IFERROR(INDEX(all[سعر البيع],MATCH(SMALL($L$2:$L$3995,ROWS($P$2:P918)),$L$2:$L$3995,0)),"")</f>
        <v/>
      </c>
    </row>
    <row r="919" spans="1:16" x14ac:dyDescent="0.2">
      <c r="A919" s="71" t="str">
        <f>[1]All!E924</f>
        <v>3315</v>
      </c>
      <c r="B919" s="69" t="str">
        <f>[1]All!F924</f>
        <v>لتر صبغه  ماليزي  019</v>
      </c>
      <c r="C919" s="69" t="str">
        <f>[1]All!G924</f>
        <v xml:space="preserve">ماليزي </v>
      </c>
      <c r="D919" s="70">
        <f>[1]All!H924</f>
        <v>29</v>
      </c>
      <c r="F919" s="77" t="str">
        <f>IFERROR(INDEX(all[اسم الصنف],MATCH(SMALL($I$2:$I$3995,ROWS($F$2:F919)),$I$2:$I$3995,0)),"")</f>
        <v/>
      </c>
      <c r="G919" s="78" t="str">
        <f>IFERROR(IF(SEARCH(بحث!$L$4,all[الشركة])&gt;0,ROW(G919),""),"")</f>
        <v/>
      </c>
      <c r="H919" s="78" t="str">
        <f>IFERROR(INDEX(all[الشركة],MATCH(SMALL($G$2:$G$3995,ROWS($H$2:H919)),$G$2:$G$3995,0)),"")</f>
        <v/>
      </c>
      <c r="I919" s="78" t="str">
        <f>IFERROR(IF(SEARCH(بحث!$L$4,all[الشركة])&gt;0,ROW(G919),""),"")</f>
        <v/>
      </c>
      <c r="J919" s="78" t="str">
        <f>IFERROR(INDEX(all[الباركود],MATCH(SMALL($I$2:$I$3995,ROWS($J$2:J919)),$I$2:$I$3995,0)),"")</f>
        <v/>
      </c>
      <c r="K919" s="79" t="str">
        <f>IFERROR(INDEX(all[سعر البيع],MATCH(SMALL($I$2:$I$3995,ROWS($K$2:K919)),$I$2:$I$3995,0)),"")</f>
        <v/>
      </c>
      <c r="L919" s="77" t="str">
        <f>IFERROR(IF(SEARCH(بحث!$D$4,all[اسم الصنف])&gt;0,ROW(L919),""),"")</f>
        <v/>
      </c>
      <c r="M919" s="78" t="str">
        <f>IFERROR(INDEX(all[اسم الصنف],MATCH(SMALL($L$2:$L$3995,ROWS($M$2:M919)),$L$2:$L$3995,0)),"")</f>
        <v/>
      </c>
      <c r="N919" s="78" t="str">
        <f>IFERROR(INDEX(all[الباركود],MATCH(SMALL($L$2:$L$3995,ROWS($N$2:N919)),$L$2:$L$3995,0)),"")</f>
        <v/>
      </c>
      <c r="O919" s="78" t="str">
        <f>IFERROR(INDEX(all[الشركة],MATCH(SMALL($L$2:$L$3995,ROWS($O$2:O919)),$L$2:$L$3995,0)),"")</f>
        <v/>
      </c>
      <c r="P919" s="79" t="str">
        <f>IFERROR(INDEX(all[سعر البيع],MATCH(SMALL($L$2:$L$3995,ROWS($P$2:P919)),$L$2:$L$3995,0)),"")</f>
        <v/>
      </c>
    </row>
    <row r="920" spans="1:16" x14ac:dyDescent="0.2">
      <c r="A920" s="71" t="str">
        <f>[1]All!E925</f>
        <v>3316</v>
      </c>
      <c r="B920" s="69" t="str">
        <f>[1]All!F925</f>
        <v>لتر صبغه  ماليزي  058</v>
      </c>
      <c r="C920" s="69" t="str">
        <f>[1]All!G925</f>
        <v xml:space="preserve">ماليزي </v>
      </c>
      <c r="D920" s="70">
        <f>[1]All!H925</f>
        <v>29</v>
      </c>
      <c r="F920" s="77" t="str">
        <f>IFERROR(INDEX(all[اسم الصنف],MATCH(SMALL($I$2:$I$3995,ROWS($F$2:F920)),$I$2:$I$3995,0)),"")</f>
        <v/>
      </c>
      <c r="G920" s="78" t="str">
        <f>IFERROR(IF(SEARCH(بحث!$L$4,all[الشركة])&gt;0,ROW(G920),""),"")</f>
        <v/>
      </c>
      <c r="H920" s="78" t="str">
        <f>IFERROR(INDEX(all[الشركة],MATCH(SMALL($G$2:$G$3995,ROWS($H$2:H920)),$G$2:$G$3995,0)),"")</f>
        <v/>
      </c>
      <c r="I920" s="78" t="str">
        <f>IFERROR(IF(SEARCH(بحث!$L$4,all[الشركة])&gt;0,ROW(G920),""),"")</f>
        <v/>
      </c>
      <c r="J920" s="78" t="str">
        <f>IFERROR(INDEX(all[الباركود],MATCH(SMALL($I$2:$I$3995,ROWS($J$2:J920)),$I$2:$I$3995,0)),"")</f>
        <v/>
      </c>
      <c r="K920" s="79" t="str">
        <f>IFERROR(INDEX(all[سعر البيع],MATCH(SMALL($I$2:$I$3995,ROWS($K$2:K920)),$I$2:$I$3995,0)),"")</f>
        <v/>
      </c>
      <c r="L920" s="77" t="str">
        <f>IFERROR(IF(SEARCH(بحث!$D$4,all[اسم الصنف])&gt;0,ROW(L920),""),"")</f>
        <v/>
      </c>
      <c r="M920" s="78" t="str">
        <f>IFERROR(INDEX(all[اسم الصنف],MATCH(SMALL($L$2:$L$3995,ROWS($M$2:M920)),$L$2:$L$3995,0)),"")</f>
        <v/>
      </c>
      <c r="N920" s="78" t="str">
        <f>IFERROR(INDEX(all[الباركود],MATCH(SMALL($L$2:$L$3995,ROWS($N$2:N920)),$L$2:$L$3995,0)),"")</f>
        <v/>
      </c>
      <c r="O920" s="78" t="str">
        <f>IFERROR(INDEX(all[الشركة],MATCH(SMALL($L$2:$L$3995,ROWS($O$2:O920)),$L$2:$L$3995,0)),"")</f>
        <v/>
      </c>
      <c r="P920" s="79" t="str">
        <f>IFERROR(INDEX(all[سعر البيع],MATCH(SMALL($L$2:$L$3995,ROWS($P$2:P920)),$L$2:$L$3995,0)),"")</f>
        <v/>
      </c>
    </row>
    <row r="921" spans="1:16" x14ac:dyDescent="0.2">
      <c r="A921" s="71" t="str">
        <f>[1]All!E926</f>
        <v>3317</v>
      </c>
      <c r="B921" s="69" t="str">
        <f>[1]All!F926</f>
        <v>لتر صبغه  ماليزي  09</v>
      </c>
      <c r="C921" s="69" t="str">
        <f>[1]All!G926</f>
        <v xml:space="preserve">ماليزي </v>
      </c>
      <c r="D921" s="70">
        <f>[1]All!H926</f>
        <v>29</v>
      </c>
      <c r="F921" s="77" t="str">
        <f>IFERROR(INDEX(all[اسم الصنف],MATCH(SMALL($I$2:$I$3995,ROWS($F$2:F921)),$I$2:$I$3995,0)),"")</f>
        <v/>
      </c>
      <c r="G921" s="78" t="str">
        <f>IFERROR(IF(SEARCH(بحث!$L$4,all[الشركة])&gt;0,ROW(G921),""),"")</f>
        <v/>
      </c>
      <c r="H921" s="78" t="str">
        <f>IFERROR(INDEX(all[الشركة],MATCH(SMALL($G$2:$G$3995,ROWS($H$2:H921)),$G$2:$G$3995,0)),"")</f>
        <v/>
      </c>
      <c r="I921" s="78" t="str">
        <f>IFERROR(IF(SEARCH(بحث!$L$4,all[الشركة])&gt;0,ROW(G921),""),"")</f>
        <v/>
      </c>
      <c r="J921" s="78" t="str">
        <f>IFERROR(INDEX(all[الباركود],MATCH(SMALL($I$2:$I$3995,ROWS($J$2:J921)),$I$2:$I$3995,0)),"")</f>
        <v/>
      </c>
      <c r="K921" s="79" t="str">
        <f>IFERROR(INDEX(all[سعر البيع],MATCH(SMALL($I$2:$I$3995,ROWS($K$2:K921)),$I$2:$I$3995,0)),"")</f>
        <v/>
      </c>
      <c r="L921" s="77" t="str">
        <f>IFERROR(IF(SEARCH(بحث!$D$4,all[اسم الصنف])&gt;0,ROW(L921),""),"")</f>
        <v/>
      </c>
      <c r="M921" s="78" t="str">
        <f>IFERROR(INDEX(all[اسم الصنف],MATCH(SMALL($L$2:$L$3995,ROWS($M$2:M921)),$L$2:$L$3995,0)),"")</f>
        <v/>
      </c>
      <c r="N921" s="78" t="str">
        <f>IFERROR(INDEX(all[الباركود],MATCH(SMALL($L$2:$L$3995,ROWS($N$2:N921)),$L$2:$L$3995,0)),"")</f>
        <v/>
      </c>
      <c r="O921" s="78" t="str">
        <f>IFERROR(INDEX(all[الشركة],MATCH(SMALL($L$2:$L$3995,ROWS($O$2:O921)),$L$2:$L$3995,0)),"")</f>
        <v/>
      </c>
      <c r="P921" s="79" t="str">
        <f>IFERROR(INDEX(all[سعر البيع],MATCH(SMALL($L$2:$L$3995,ROWS($P$2:P921)),$L$2:$L$3995,0)),"")</f>
        <v/>
      </c>
    </row>
    <row r="922" spans="1:16" x14ac:dyDescent="0.2">
      <c r="A922" s="71" t="str">
        <f>[1]All!E927</f>
        <v>3318</v>
      </c>
      <c r="B922" s="69" t="str">
        <f>[1]All!F927</f>
        <v>لتر صبغه  ماليزي  001</v>
      </c>
      <c r="C922" s="69" t="str">
        <f>[1]All!G927</f>
        <v xml:space="preserve">ماليزي </v>
      </c>
      <c r="D922" s="70">
        <f>[1]All!H927</f>
        <v>29</v>
      </c>
      <c r="F922" s="77" t="str">
        <f>IFERROR(INDEX(all[اسم الصنف],MATCH(SMALL($I$2:$I$3995,ROWS($F$2:F922)),$I$2:$I$3995,0)),"")</f>
        <v/>
      </c>
      <c r="G922" s="78" t="str">
        <f>IFERROR(IF(SEARCH(بحث!$L$4,all[الشركة])&gt;0,ROW(G922),""),"")</f>
        <v/>
      </c>
      <c r="H922" s="78" t="str">
        <f>IFERROR(INDEX(all[الشركة],MATCH(SMALL($G$2:$G$3995,ROWS($H$2:H922)),$G$2:$G$3995,0)),"")</f>
        <v/>
      </c>
      <c r="I922" s="78" t="str">
        <f>IFERROR(IF(SEARCH(بحث!$L$4,all[الشركة])&gt;0,ROW(G922),""),"")</f>
        <v/>
      </c>
      <c r="J922" s="78" t="str">
        <f>IFERROR(INDEX(all[الباركود],MATCH(SMALL($I$2:$I$3995,ROWS($J$2:J922)),$I$2:$I$3995,0)),"")</f>
        <v/>
      </c>
      <c r="K922" s="79" t="str">
        <f>IFERROR(INDEX(all[سعر البيع],MATCH(SMALL($I$2:$I$3995,ROWS($K$2:K922)),$I$2:$I$3995,0)),"")</f>
        <v/>
      </c>
      <c r="L922" s="77" t="str">
        <f>IFERROR(IF(SEARCH(بحث!$D$4,all[اسم الصنف])&gt;0,ROW(L922),""),"")</f>
        <v/>
      </c>
      <c r="M922" s="78" t="str">
        <f>IFERROR(INDEX(all[اسم الصنف],MATCH(SMALL($L$2:$L$3995,ROWS($M$2:M922)),$L$2:$L$3995,0)),"")</f>
        <v/>
      </c>
      <c r="N922" s="78" t="str">
        <f>IFERROR(INDEX(all[الباركود],MATCH(SMALL($L$2:$L$3995,ROWS($N$2:N922)),$L$2:$L$3995,0)),"")</f>
        <v/>
      </c>
      <c r="O922" s="78" t="str">
        <f>IFERROR(INDEX(all[الشركة],MATCH(SMALL($L$2:$L$3995,ROWS($O$2:O922)),$L$2:$L$3995,0)),"")</f>
        <v/>
      </c>
      <c r="P922" s="79" t="str">
        <f>IFERROR(INDEX(all[سعر البيع],MATCH(SMALL($L$2:$L$3995,ROWS($P$2:P922)),$L$2:$L$3995,0)),"")</f>
        <v/>
      </c>
    </row>
    <row r="923" spans="1:16" x14ac:dyDescent="0.2">
      <c r="A923" s="71"/>
      <c r="B923" s="69"/>
      <c r="C923" s="69"/>
      <c r="D923" s="70"/>
      <c r="F923" s="77" t="str">
        <f>IFERROR(INDEX(all[اسم الصنف],MATCH(SMALL($I$2:$I$3995,ROWS($F$2:F923)),$I$2:$I$3995,0)),"")</f>
        <v/>
      </c>
      <c r="G923" s="78" t="str">
        <f>IFERROR(IF(SEARCH(بحث!$L$4,all[الشركة])&gt;0,ROW(G923),""),"")</f>
        <v/>
      </c>
      <c r="H923" s="78" t="str">
        <f>IFERROR(INDEX(all[الشركة],MATCH(SMALL($G$2:$G$3995,ROWS($H$2:H923)),$G$2:$G$3995,0)),"")</f>
        <v/>
      </c>
      <c r="I923" s="78" t="str">
        <f>IFERROR(IF(SEARCH(بحث!$L$4,all[الشركة])&gt;0,ROW(G923),""),"")</f>
        <v/>
      </c>
      <c r="J923" s="78" t="str">
        <f>IFERROR(INDEX(all[الباركود],MATCH(SMALL($I$2:$I$3995,ROWS($J$2:J923)),$I$2:$I$3995,0)),"")</f>
        <v/>
      </c>
      <c r="K923" s="79" t="str">
        <f>IFERROR(INDEX(all[سعر البيع],MATCH(SMALL($I$2:$I$3995,ROWS($K$2:K923)),$I$2:$I$3995,0)),"")</f>
        <v/>
      </c>
      <c r="L923" s="77" t="str">
        <f>IFERROR(IF(SEARCH(بحث!$D$4,all[اسم الصنف])&gt;0,ROW(L923),""),"")</f>
        <v/>
      </c>
      <c r="M923" s="78" t="str">
        <f>IFERROR(INDEX(all[اسم الصنف],MATCH(SMALL($L$2:$L$3995,ROWS($M$2:M923)),$L$2:$L$3995,0)),"")</f>
        <v/>
      </c>
      <c r="N923" s="78" t="str">
        <f>IFERROR(INDEX(all[الباركود],MATCH(SMALL($L$2:$L$3995,ROWS($N$2:N923)),$L$2:$L$3995,0)),"")</f>
        <v/>
      </c>
      <c r="O923" s="78" t="str">
        <f>IFERROR(INDEX(all[الشركة],MATCH(SMALL($L$2:$L$3995,ROWS($O$2:O923)),$L$2:$L$3995,0)),"")</f>
        <v/>
      </c>
      <c r="P923" s="79" t="str">
        <f>IFERROR(INDEX(all[سعر البيع],MATCH(SMALL($L$2:$L$3995,ROWS($P$2:P923)),$L$2:$L$3995,0)),"")</f>
        <v/>
      </c>
    </row>
    <row r="924" spans="1:16" x14ac:dyDescent="0.2">
      <c r="A924" s="71" t="str">
        <f>[1]All!E929</f>
        <v>3330</v>
      </c>
      <c r="B924" s="69" t="str">
        <f>[1]All!F929</f>
        <v>لتر صبغه  فايلوت  04</v>
      </c>
      <c r="C924" s="69" t="str">
        <f>[1]All!G929</f>
        <v>فايلوت</v>
      </c>
      <c r="D924" s="70">
        <f>[1]All!H929</f>
        <v>89.522999999999996</v>
      </c>
      <c r="F924" s="77" t="str">
        <f>IFERROR(INDEX(all[اسم الصنف],MATCH(SMALL($I$2:$I$3995,ROWS($F$2:F924)),$I$2:$I$3995,0)),"")</f>
        <v/>
      </c>
      <c r="G924" s="78" t="str">
        <f>IFERROR(IF(SEARCH(بحث!$L$4,all[الشركة])&gt;0,ROW(G924),""),"")</f>
        <v/>
      </c>
      <c r="H924" s="78" t="str">
        <f>IFERROR(INDEX(all[الشركة],MATCH(SMALL($G$2:$G$3995,ROWS($H$2:H924)),$G$2:$G$3995,0)),"")</f>
        <v/>
      </c>
      <c r="I924" s="78" t="str">
        <f>IFERROR(IF(SEARCH(بحث!$L$4,all[الشركة])&gt;0,ROW(G924),""),"")</f>
        <v/>
      </c>
      <c r="J924" s="78" t="str">
        <f>IFERROR(INDEX(all[الباركود],MATCH(SMALL($I$2:$I$3995,ROWS($J$2:J924)),$I$2:$I$3995,0)),"")</f>
        <v/>
      </c>
      <c r="K924" s="79" t="str">
        <f>IFERROR(INDEX(all[سعر البيع],MATCH(SMALL($I$2:$I$3995,ROWS($K$2:K924)),$I$2:$I$3995,0)),"")</f>
        <v/>
      </c>
      <c r="L924" s="77" t="str">
        <f>IFERROR(IF(SEARCH(بحث!$D$4,all[اسم الصنف])&gt;0,ROW(L924),""),"")</f>
        <v/>
      </c>
      <c r="M924" s="78" t="str">
        <f>IFERROR(INDEX(all[اسم الصنف],MATCH(SMALL($L$2:$L$3995,ROWS($M$2:M924)),$L$2:$L$3995,0)),"")</f>
        <v/>
      </c>
      <c r="N924" s="78" t="str">
        <f>IFERROR(INDEX(all[الباركود],MATCH(SMALL($L$2:$L$3995,ROWS($N$2:N924)),$L$2:$L$3995,0)),"")</f>
        <v/>
      </c>
      <c r="O924" s="78" t="str">
        <f>IFERROR(INDEX(all[الشركة],MATCH(SMALL($L$2:$L$3995,ROWS($O$2:O924)),$L$2:$L$3995,0)),"")</f>
        <v/>
      </c>
      <c r="P924" s="79" t="str">
        <f>IFERROR(INDEX(all[سعر البيع],MATCH(SMALL($L$2:$L$3995,ROWS($P$2:P924)),$L$2:$L$3995,0)),"")</f>
        <v/>
      </c>
    </row>
    <row r="925" spans="1:16" x14ac:dyDescent="0.2">
      <c r="A925" s="71" t="str">
        <f>[1]All!E930</f>
        <v>3331</v>
      </c>
      <c r="B925" s="69" t="str">
        <f>[1]All!F930</f>
        <v>لتر صبغه  فايلوت  06</v>
      </c>
      <c r="C925" s="69" t="str">
        <f>[1]All!G930</f>
        <v>فايلوت</v>
      </c>
      <c r="D925" s="70">
        <f>[1]All!H930</f>
        <v>89.522999999999996</v>
      </c>
      <c r="F925" s="77" t="str">
        <f>IFERROR(INDEX(all[اسم الصنف],MATCH(SMALL($I$2:$I$3995,ROWS($F$2:F925)),$I$2:$I$3995,0)),"")</f>
        <v/>
      </c>
      <c r="G925" s="78" t="str">
        <f>IFERROR(IF(SEARCH(بحث!$L$4,all[الشركة])&gt;0,ROW(G925),""),"")</f>
        <v/>
      </c>
      <c r="H925" s="78" t="str">
        <f>IFERROR(INDEX(all[الشركة],MATCH(SMALL($G$2:$G$3995,ROWS($H$2:H925)),$G$2:$G$3995,0)),"")</f>
        <v/>
      </c>
      <c r="I925" s="78" t="str">
        <f>IFERROR(IF(SEARCH(بحث!$L$4,all[الشركة])&gt;0,ROW(G925),""),"")</f>
        <v/>
      </c>
      <c r="J925" s="78" t="str">
        <f>IFERROR(INDEX(all[الباركود],MATCH(SMALL($I$2:$I$3995,ROWS($J$2:J925)),$I$2:$I$3995,0)),"")</f>
        <v/>
      </c>
      <c r="K925" s="79" t="str">
        <f>IFERROR(INDEX(all[سعر البيع],MATCH(SMALL($I$2:$I$3995,ROWS($K$2:K925)),$I$2:$I$3995,0)),"")</f>
        <v/>
      </c>
      <c r="L925" s="77" t="str">
        <f>IFERROR(IF(SEARCH(بحث!$D$4,all[اسم الصنف])&gt;0,ROW(L925),""),"")</f>
        <v/>
      </c>
      <c r="M925" s="78" t="str">
        <f>IFERROR(INDEX(all[اسم الصنف],MATCH(SMALL($L$2:$L$3995,ROWS($M$2:M925)),$L$2:$L$3995,0)),"")</f>
        <v/>
      </c>
      <c r="N925" s="78" t="str">
        <f>IFERROR(INDEX(all[الباركود],MATCH(SMALL($L$2:$L$3995,ROWS($N$2:N925)),$L$2:$L$3995,0)),"")</f>
        <v/>
      </c>
      <c r="O925" s="78" t="str">
        <f>IFERROR(INDEX(all[الشركة],MATCH(SMALL($L$2:$L$3995,ROWS($O$2:O925)),$L$2:$L$3995,0)),"")</f>
        <v/>
      </c>
      <c r="P925" s="79" t="str">
        <f>IFERROR(INDEX(all[سعر البيع],MATCH(SMALL($L$2:$L$3995,ROWS($P$2:P925)),$L$2:$L$3995,0)),"")</f>
        <v/>
      </c>
    </row>
    <row r="926" spans="1:16" x14ac:dyDescent="0.2">
      <c r="A926" s="71" t="str">
        <f>[1]All!E931</f>
        <v>3332</v>
      </c>
      <c r="B926" s="69" t="str">
        <f>[1]All!F931</f>
        <v>لتر صبغه  فايلوت  07</v>
      </c>
      <c r="C926" s="69" t="str">
        <f>[1]All!G931</f>
        <v>فايلوت</v>
      </c>
      <c r="D926" s="70">
        <f>[1]All!H931</f>
        <v>89.522999999999996</v>
      </c>
      <c r="F926" s="77" t="str">
        <f>IFERROR(INDEX(all[اسم الصنف],MATCH(SMALL($I$2:$I$3995,ROWS($F$2:F926)),$I$2:$I$3995,0)),"")</f>
        <v/>
      </c>
      <c r="G926" s="78" t="str">
        <f>IFERROR(IF(SEARCH(بحث!$L$4,all[الشركة])&gt;0,ROW(G926),""),"")</f>
        <v/>
      </c>
      <c r="H926" s="78" t="str">
        <f>IFERROR(INDEX(all[الشركة],MATCH(SMALL($G$2:$G$3995,ROWS($H$2:H926)),$G$2:$G$3995,0)),"")</f>
        <v/>
      </c>
      <c r="I926" s="78" t="str">
        <f>IFERROR(IF(SEARCH(بحث!$L$4,all[الشركة])&gt;0,ROW(G926),""),"")</f>
        <v/>
      </c>
      <c r="J926" s="78" t="str">
        <f>IFERROR(INDEX(all[الباركود],MATCH(SMALL($I$2:$I$3995,ROWS($J$2:J926)),$I$2:$I$3995,0)),"")</f>
        <v/>
      </c>
      <c r="K926" s="79" t="str">
        <f>IFERROR(INDEX(all[سعر البيع],MATCH(SMALL($I$2:$I$3995,ROWS($K$2:K926)),$I$2:$I$3995,0)),"")</f>
        <v/>
      </c>
      <c r="L926" s="77" t="str">
        <f>IFERROR(IF(SEARCH(بحث!$D$4,all[اسم الصنف])&gt;0,ROW(L926),""),"")</f>
        <v/>
      </c>
      <c r="M926" s="78" t="str">
        <f>IFERROR(INDEX(all[اسم الصنف],MATCH(SMALL($L$2:$L$3995,ROWS($M$2:M926)),$L$2:$L$3995,0)),"")</f>
        <v/>
      </c>
      <c r="N926" s="78" t="str">
        <f>IFERROR(INDEX(all[الباركود],MATCH(SMALL($L$2:$L$3995,ROWS($N$2:N926)),$L$2:$L$3995,0)),"")</f>
        <v/>
      </c>
      <c r="O926" s="78" t="str">
        <f>IFERROR(INDEX(all[الشركة],MATCH(SMALL($L$2:$L$3995,ROWS($O$2:O926)),$L$2:$L$3995,0)),"")</f>
        <v/>
      </c>
      <c r="P926" s="79" t="str">
        <f>IFERROR(INDEX(all[سعر البيع],MATCH(SMALL($L$2:$L$3995,ROWS($P$2:P926)),$L$2:$L$3995,0)),"")</f>
        <v/>
      </c>
    </row>
    <row r="927" spans="1:16" x14ac:dyDescent="0.2">
      <c r="A927" s="71" t="str">
        <f>[1]All!E932</f>
        <v>3333</v>
      </c>
      <c r="B927" s="69" t="str">
        <f>[1]All!F932</f>
        <v>لتر صبغه  فايلوت  011</v>
      </c>
      <c r="C927" s="69" t="str">
        <f>[1]All!G932</f>
        <v>فايلوت</v>
      </c>
      <c r="D927" s="70">
        <f>[1]All!H932</f>
        <v>89.522999999999996</v>
      </c>
      <c r="F927" s="77" t="str">
        <f>IFERROR(INDEX(all[اسم الصنف],MATCH(SMALL($I$2:$I$3995,ROWS($F$2:F927)),$I$2:$I$3995,0)),"")</f>
        <v/>
      </c>
      <c r="G927" s="78" t="str">
        <f>IFERROR(IF(SEARCH(بحث!$L$4,all[الشركة])&gt;0,ROW(G927),""),"")</f>
        <v/>
      </c>
      <c r="H927" s="78" t="str">
        <f>IFERROR(INDEX(all[الشركة],MATCH(SMALL($G$2:$G$3995,ROWS($H$2:H927)),$G$2:$G$3995,0)),"")</f>
        <v/>
      </c>
      <c r="I927" s="78" t="str">
        <f>IFERROR(IF(SEARCH(بحث!$L$4,all[الشركة])&gt;0,ROW(G927),""),"")</f>
        <v/>
      </c>
      <c r="J927" s="78" t="str">
        <f>IFERROR(INDEX(all[الباركود],MATCH(SMALL($I$2:$I$3995,ROWS($J$2:J927)),$I$2:$I$3995,0)),"")</f>
        <v/>
      </c>
      <c r="K927" s="79" t="str">
        <f>IFERROR(INDEX(all[سعر البيع],MATCH(SMALL($I$2:$I$3995,ROWS($K$2:K927)),$I$2:$I$3995,0)),"")</f>
        <v/>
      </c>
      <c r="L927" s="77" t="str">
        <f>IFERROR(IF(SEARCH(بحث!$D$4,all[اسم الصنف])&gt;0,ROW(L927),""),"")</f>
        <v/>
      </c>
      <c r="M927" s="78" t="str">
        <f>IFERROR(INDEX(all[اسم الصنف],MATCH(SMALL($L$2:$L$3995,ROWS($M$2:M927)),$L$2:$L$3995,0)),"")</f>
        <v/>
      </c>
      <c r="N927" s="78" t="str">
        <f>IFERROR(INDEX(all[الباركود],MATCH(SMALL($L$2:$L$3995,ROWS($N$2:N927)),$L$2:$L$3995,0)),"")</f>
        <v/>
      </c>
      <c r="O927" s="78" t="str">
        <f>IFERROR(INDEX(all[الشركة],MATCH(SMALL($L$2:$L$3995,ROWS($O$2:O927)),$L$2:$L$3995,0)),"")</f>
        <v/>
      </c>
      <c r="P927" s="79" t="str">
        <f>IFERROR(INDEX(all[سعر البيع],MATCH(SMALL($L$2:$L$3995,ROWS($P$2:P927)),$L$2:$L$3995,0)),"")</f>
        <v/>
      </c>
    </row>
    <row r="928" spans="1:16" x14ac:dyDescent="0.2">
      <c r="A928" s="71" t="str">
        <f>[1]All!E933</f>
        <v>3334</v>
      </c>
      <c r="B928" s="69" t="str">
        <f>[1]All!F933</f>
        <v>لتر صبغه  فايلوت  019</v>
      </c>
      <c r="C928" s="69" t="str">
        <f>[1]All!G933</f>
        <v>فايلوت</v>
      </c>
      <c r="D928" s="70">
        <f>[1]All!H933</f>
        <v>89.522999999999996</v>
      </c>
      <c r="F928" s="77" t="str">
        <f>IFERROR(INDEX(all[اسم الصنف],MATCH(SMALL($I$2:$I$3995,ROWS($F$2:F928)),$I$2:$I$3995,0)),"")</f>
        <v/>
      </c>
      <c r="G928" s="78" t="str">
        <f>IFERROR(IF(SEARCH(بحث!$L$4,all[الشركة])&gt;0,ROW(G928),""),"")</f>
        <v/>
      </c>
      <c r="H928" s="78" t="str">
        <f>IFERROR(INDEX(all[الشركة],MATCH(SMALL($G$2:$G$3995,ROWS($H$2:H928)),$G$2:$G$3995,0)),"")</f>
        <v/>
      </c>
      <c r="I928" s="78" t="str">
        <f>IFERROR(IF(SEARCH(بحث!$L$4,all[الشركة])&gt;0,ROW(G928),""),"")</f>
        <v/>
      </c>
      <c r="J928" s="78" t="str">
        <f>IFERROR(INDEX(all[الباركود],MATCH(SMALL($I$2:$I$3995,ROWS($J$2:J928)),$I$2:$I$3995,0)),"")</f>
        <v/>
      </c>
      <c r="K928" s="79" t="str">
        <f>IFERROR(INDEX(all[سعر البيع],MATCH(SMALL($I$2:$I$3995,ROWS($K$2:K928)),$I$2:$I$3995,0)),"")</f>
        <v/>
      </c>
      <c r="L928" s="77" t="str">
        <f>IFERROR(IF(SEARCH(بحث!$D$4,all[اسم الصنف])&gt;0,ROW(L928),""),"")</f>
        <v/>
      </c>
      <c r="M928" s="78" t="str">
        <f>IFERROR(INDEX(all[اسم الصنف],MATCH(SMALL($L$2:$L$3995,ROWS($M$2:M928)),$L$2:$L$3995,0)),"")</f>
        <v/>
      </c>
      <c r="N928" s="78" t="str">
        <f>IFERROR(INDEX(all[الباركود],MATCH(SMALL($L$2:$L$3995,ROWS($N$2:N928)),$L$2:$L$3995,0)),"")</f>
        <v/>
      </c>
      <c r="O928" s="78" t="str">
        <f>IFERROR(INDEX(all[الشركة],MATCH(SMALL($L$2:$L$3995,ROWS($O$2:O928)),$L$2:$L$3995,0)),"")</f>
        <v/>
      </c>
      <c r="P928" s="79" t="str">
        <f>IFERROR(INDEX(all[سعر البيع],MATCH(SMALL($L$2:$L$3995,ROWS($P$2:P928)),$L$2:$L$3995,0)),"")</f>
        <v/>
      </c>
    </row>
    <row r="929" spans="1:16" x14ac:dyDescent="0.2">
      <c r="A929" s="71" t="str">
        <f>[1]All!E934</f>
        <v>3335</v>
      </c>
      <c r="B929" s="69" t="str">
        <f>[1]All!F934</f>
        <v>لتر صبغه  فايلوت  058</v>
      </c>
      <c r="C929" s="69" t="str">
        <f>[1]All!G934</f>
        <v>فايلوت</v>
      </c>
      <c r="D929" s="70">
        <f>[1]All!H934</f>
        <v>89.522999999999996</v>
      </c>
      <c r="F929" s="77" t="str">
        <f>IFERROR(INDEX(all[اسم الصنف],MATCH(SMALL($I$2:$I$3995,ROWS($F$2:F929)),$I$2:$I$3995,0)),"")</f>
        <v/>
      </c>
      <c r="G929" s="78" t="str">
        <f>IFERROR(IF(SEARCH(بحث!$L$4,all[الشركة])&gt;0,ROW(G929),""),"")</f>
        <v/>
      </c>
      <c r="H929" s="78" t="str">
        <f>IFERROR(INDEX(all[الشركة],MATCH(SMALL($G$2:$G$3995,ROWS($H$2:H929)),$G$2:$G$3995,0)),"")</f>
        <v/>
      </c>
      <c r="I929" s="78" t="str">
        <f>IFERROR(IF(SEARCH(بحث!$L$4,all[الشركة])&gt;0,ROW(G929),""),"")</f>
        <v/>
      </c>
      <c r="J929" s="78" t="str">
        <f>IFERROR(INDEX(all[الباركود],MATCH(SMALL($I$2:$I$3995,ROWS($J$2:J929)),$I$2:$I$3995,0)),"")</f>
        <v/>
      </c>
      <c r="K929" s="79" t="str">
        <f>IFERROR(INDEX(all[سعر البيع],MATCH(SMALL($I$2:$I$3995,ROWS($K$2:K929)),$I$2:$I$3995,0)),"")</f>
        <v/>
      </c>
      <c r="L929" s="77" t="str">
        <f>IFERROR(IF(SEARCH(بحث!$D$4,all[اسم الصنف])&gt;0,ROW(L929),""),"")</f>
        <v/>
      </c>
      <c r="M929" s="78" t="str">
        <f>IFERROR(INDEX(all[اسم الصنف],MATCH(SMALL($L$2:$L$3995,ROWS($M$2:M929)),$L$2:$L$3995,0)),"")</f>
        <v/>
      </c>
      <c r="N929" s="78" t="str">
        <f>IFERROR(INDEX(all[الباركود],MATCH(SMALL($L$2:$L$3995,ROWS($N$2:N929)),$L$2:$L$3995,0)),"")</f>
        <v/>
      </c>
      <c r="O929" s="78" t="str">
        <f>IFERROR(INDEX(all[الشركة],MATCH(SMALL($L$2:$L$3995,ROWS($O$2:O929)),$L$2:$L$3995,0)),"")</f>
        <v/>
      </c>
      <c r="P929" s="79" t="str">
        <f>IFERROR(INDEX(all[سعر البيع],MATCH(SMALL($L$2:$L$3995,ROWS($P$2:P929)),$L$2:$L$3995,0)),"")</f>
        <v/>
      </c>
    </row>
    <row r="930" spans="1:16" x14ac:dyDescent="0.2">
      <c r="A930" s="71" t="str">
        <f>[1]All!E935</f>
        <v>3336</v>
      </c>
      <c r="B930" s="69" t="str">
        <f>[1]All!F935</f>
        <v>لتر صبغه  فايلوت  09</v>
      </c>
      <c r="C930" s="69" t="str">
        <f>[1]All!G935</f>
        <v>فايلوت</v>
      </c>
      <c r="D930" s="70">
        <f>[1]All!H935</f>
        <v>89.522999999999996</v>
      </c>
      <c r="F930" s="77" t="str">
        <f>IFERROR(INDEX(all[اسم الصنف],MATCH(SMALL($I$2:$I$3995,ROWS($F$2:F930)),$I$2:$I$3995,0)),"")</f>
        <v/>
      </c>
      <c r="G930" s="78" t="str">
        <f>IFERROR(IF(SEARCH(بحث!$L$4,all[الشركة])&gt;0,ROW(G930),""),"")</f>
        <v/>
      </c>
      <c r="H930" s="78" t="str">
        <f>IFERROR(INDEX(all[الشركة],MATCH(SMALL($G$2:$G$3995,ROWS($H$2:H930)),$G$2:$G$3995,0)),"")</f>
        <v/>
      </c>
      <c r="I930" s="78" t="str">
        <f>IFERROR(IF(SEARCH(بحث!$L$4,all[الشركة])&gt;0,ROW(G930),""),"")</f>
        <v/>
      </c>
      <c r="J930" s="78" t="str">
        <f>IFERROR(INDEX(all[الباركود],MATCH(SMALL($I$2:$I$3995,ROWS($J$2:J930)),$I$2:$I$3995,0)),"")</f>
        <v/>
      </c>
      <c r="K930" s="79" t="str">
        <f>IFERROR(INDEX(all[سعر البيع],MATCH(SMALL($I$2:$I$3995,ROWS($K$2:K930)),$I$2:$I$3995,0)),"")</f>
        <v/>
      </c>
      <c r="L930" s="77" t="str">
        <f>IFERROR(IF(SEARCH(بحث!$D$4,all[اسم الصنف])&gt;0,ROW(L930),""),"")</f>
        <v/>
      </c>
      <c r="M930" s="78" t="str">
        <f>IFERROR(INDEX(all[اسم الصنف],MATCH(SMALL($L$2:$L$3995,ROWS($M$2:M930)),$L$2:$L$3995,0)),"")</f>
        <v/>
      </c>
      <c r="N930" s="78" t="str">
        <f>IFERROR(INDEX(all[الباركود],MATCH(SMALL($L$2:$L$3995,ROWS($N$2:N930)),$L$2:$L$3995,0)),"")</f>
        <v/>
      </c>
      <c r="O930" s="78" t="str">
        <f>IFERROR(INDEX(all[الشركة],MATCH(SMALL($L$2:$L$3995,ROWS($O$2:O930)),$L$2:$L$3995,0)),"")</f>
        <v/>
      </c>
      <c r="P930" s="79" t="str">
        <f>IFERROR(INDEX(all[سعر البيع],MATCH(SMALL($L$2:$L$3995,ROWS($P$2:P930)),$L$2:$L$3995,0)),"")</f>
        <v/>
      </c>
    </row>
    <row r="931" spans="1:16" x14ac:dyDescent="0.2">
      <c r="A931" s="71" t="str">
        <f>[1]All!E936</f>
        <v>3337</v>
      </c>
      <c r="B931" s="69" t="str">
        <f>[1]All!F936</f>
        <v>لتر صبغه  فايلوت  003</v>
      </c>
      <c r="C931" s="69" t="str">
        <f>[1]All!G936</f>
        <v>فايلوت</v>
      </c>
      <c r="D931" s="70">
        <f>[1]All!H936</f>
        <v>89.522999999999996</v>
      </c>
      <c r="F931" s="77" t="str">
        <f>IFERROR(INDEX(all[اسم الصنف],MATCH(SMALL($I$2:$I$3995,ROWS($F$2:F931)),$I$2:$I$3995,0)),"")</f>
        <v/>
      </c>
      <c r="G931" s="78" t="str">
        <f>IFERROR(IF(SEARCH(بحث!$L$4,all[الشركة])&gt;0,ROW(G931),""),"")</f>
        <v/>
      </c>
      <c r="H931" s="78" t="str">
        <f>IFERROR(INDEX(all[الشركة],MATCH(SMALL($G$2:$G$3995,ROWS($H$2:H931)),$G$2:$G$3995,0)),"")</f>
        <v/>
      </c>
      <c r="I931" s="78" t="str">
        <f>IFERROR(IF(SEARCH(بحث!$L$4,all[الشركة])&gt;0,ROW(G931),""),"")</f>
        <v/>
      </c>
      <c r="J931" s="78" t="str">
        <f>IFERROR(INDEX(all[الباركود],MATCH(SMALL($I$2:$I$3995,ROWS($J$2:J931)),$I$2:$I$3995,0)),"")</f>
        <v/>
      </c>
      <c r="K931" s="79" t="str">
        <f>IFERROR(INDEX(all[سعر البيع],MATCH(SMALL($I$2:$I$3995,ROWS($K$2:K931)),$I$2:$I$3995,0)),"")</f>
        <v/>
      </c>
      <c r="L931" s="77" t="str">
        <f>IFERROR(IF(SEARCH(بحث!$D$4,all[اسم الصنف])&gt;0,ROW(L931),""),"")</f>
        <v/>
      </c>
      <c r="M931" s="78" t="str">
        <f>IFERROR(INDEX(all[اسم الصنف],MATCH(SMALL($L$2:$L$3995,ROWS($M$2:M931)),$L$2:$L$3995,0)),"")</f>
        <v/>
      </c>
      <c r="N931" s="78" t="str">
        <f>IFERROR(INDEX(all[الباركود],MATCH(SMALL($L$2:$L$3995,ROWS($N$2:N931)),$L$2:$L$3995,0)),"")</f>
        <v/>
      </c>
      <c r="O931" s="78" t="str">
        <f>IFERROR(INDEX(all[الشركة],MATCH(SMALL($L$2:$L$3995,ROWS($O$2:O931)),$L$2:$L$3995,0)),"")</f>
        <v/>
      </c>
      <c r="P931" s="79" t="str">
        <f>IFERROR(INDEX(all[سعر البيع],MATCH(SMALL($L$2:$L$3995,ROWS($P$2:P931)),$L$2:$L$3995,0)),"")</f>
        <v/>
      </c>
    </row>
    <row r="932" spans="1:16" x14ac:dyDescent="0.2">
      <c r="A932" s="71" t="str">
        <f>[1]All!E937</f>
        <v>3338</v>
      </c>
      <c r="B932" s="69" t="str">
        <f>[1]All!F937</f>
        <v>لتر صبغه  فايلوت  013</v>
      </c>
      <c r="C932" s="69" t="str">
        <f>[1]All!G937</f>
        <v>فايلوت</v>
      </c>
      <c r="D932" s="70">
        <f>[1]All!H937</f>
        <v>89.522999999999996</v>
      </c>
      <c r="F932" s="77" t="str">
        <f>IFERROR(INDEX(all[اسم الصنف],MATCH(SMALL($I$2:$I$3995,ROWS($F$2:F932)),$I$2:$I$3995,0)),"")</f>
        <v/>
      </c>
      <c r="G932" s="78" t="str">
        <f>IFERROR(IF(SEARCH(بحث!$L$4,all[الشركة])&gt;0,ROW(G932),""),"")</f>
        <v/>
      </c>
      <c r="H932" s="78" t="str">
        <f>IFERROR(INDEX(all[الشركة],MATCH(SMALL($G$2:$G$3995,ROWS($H$2:H932)),$G$2:$G$3995,0)),"")</f>
        <v/>
      </c>
      <c r="I932" s="78" t="str">
        <f>IFERROR(IF(SEARCH(بحث!$L$4,all[الشركة])&gt;0,ROW(G932),""),"")</f>
        <v/>
      </c>
      <c r="J932" s="78" t="str">
        <f>IFERROR(INDEX(all[الباركود],MATCH(SMALL($I$2:$I$3995,ROWS($J$2:J932)),$I$2:$I$3995,0)),"")</f>
        <v/>
      </c>
      <c r="K932" s="79" t="str">
        <f>IFERROR(INDEX(all[سعر البيع],MATCH(SMALL($I$2:$I$3995,ROWS($K$2:K932)),$I$2:$I$3995,0)),"")</f>
        <v/>
      </c>
      <c r="L932" s="77" t="str">
        <f>IFERROR(IF(SEARCH(بحث!$D$4,all[اسم الصنف])&gt;0,ROW(L932),""),"")</f>
        <v/>
      </c>
      <c r="M932" s="78" t="str">
        <f>IFERROR(INDEX(all[اسم الصنف],MATCH(SMALL($L$2:$L$3995,ROWS($M$2:M932)),$L$2:$L$3995,0)),"")</f>
        <v/>
      </c>
      <c r="N932" s="78" t="str">
        <f>IFERROR(INDEX(all[الباركود],MATCH(SMALL($L$2:$L$3995,ROWS($N$2:N932)),$L$2:$L$3995,0)),"")</f>
        <v/>
      </c>
      <c r="O932" s="78" t="str">
        <f>IFERROR(INDEX(all[الشركة],MATCH(SMALL($L$2:$L$3995,ROWS($O$2:O932)),$L$2:$L$3995,0)),"")</f>
        <v/>
      </c>
      <c r="P932" s="79" t="str">
        <f>IFERROR(INDEX(all[سعر البيع],MATCH(SMALL($L$2:$L$3995,ROWS($P$2:P932)),$L$2:$L$3995,0)),"")</f>
        <v/>
      </c>
    </row>
    <row r="933" spans="1:16" x14ac:dyDescent="0.2">
      <c r="A933" s="71" t="str">
        <f>[1]All!E938</f>
        <v>3339</v>
      </c>
      <c r="B933" s="69" t="str">
        <f>[1]All!F938</f>
        <v>كرتونه صبغه فايلوت  *1/4 04</v>
      </c>
      <c r="C933" s="69" t="str">
        <f>[1]All!G938</f>
        <v>فايلوت</v>
      </c>
      <c r="D933" s="70">
        <f>[1]All!H938</f>
        <v>307.72000000000003</v>
      </c>
      <c r="F933" s="77" t="str">
        <f>IFERROR(INDEX(all[اسم الصنف],MATCH(SMALL($I$2:$I$3995,ROWS($F$2:F933)),$I$2:$I$3995,0)),"")</f>
        <v/>
      </c>
      <c r="G933" s="78" t="str">
        <f>IFERROR(IF(SEARCH(بحث!$L$4,all[الشركة])&gt;0,ROW(G933),""),"")</f>
        <v/>
      </c>
      <c r="H933" s="78" t="str">
        <f>IFERROR(INDEX(all[الشركة],MATCH(SMALL($G$2:$G$3995,ROWS($H$2:H933)),$G$2:$G$3995,0)),"")</f>
        <v/>
      </c>
      <c r="I933" s="78" t="str">
        <f>IFERROR(IF(SEARCH(بحث!$L$4,all[الشركة])&gt;0,ROW(G933),""),"")</f>
        <v/>
      </c>
      <c r="J933" s="78" t="str">
        <f>IFERROR(INDEX(all[الباركود],MATCH(SMALL($I$2:$I$3995,ROWS($J$2:J933)),$I$2:$I$3995,0)),"")</f>
        <v/>
      </c>
      <c r="K933" s="79" t="str">
        <f>IFERROR(INDEX(all[سعر البيع],MATCH(SMALL($I$2:$I$3995,ROWS($K$2:K933)),$I$2:$I$3995,0)),"")</f>
        <v/>
      </c>
      <c r="L933" s="77" t="str">
        <f>IFERROR(IF(SEARCH(بحث!$D$4,all[اسم الصنف])&gt;0,ROW(L933),""),"")</f>
        <v/>
      </c>
      <c r="M933" s="78" t="str">
        <f>IFERROR(INDEX(all[اسم الصنف],MATCH(SMALL($L$2:$L$3995,ROWS($M$2:M933)),$L$2:$L$3995,0)),"")</f>
        <v/>
      </c>
      <c r="N933" s="78" t="str">
        <f>IFERROR(INDEX(all[الباركود],MATCH(SMALL($L$2:$L$3995,ROWS($N$2:N933)),$L$2:$L$3995,0)),"")</f>
        <v/>
      </c>
      <c r="O933" s="78" t="str">
        <f>IFERROR(INDEX(all[الشركة],MATCH(SMALL($L$2:$L$3995,ROWS($O$2:O933)),$L$2:$L$3995,0)),"")</f>
        <v/>
      </c>
      <c r="P933" s="79" t="str">
        <f>IFERROR(INDEX(all[سعر البيع],MATCH(SMALL($L$2:$L$3995,ROWS($P$2:P933)),$L$2:$L$3995,0)),"")</f>
        <v/>
      </c>
    </row>
    <row r="934" spans="1:16" x14ac:dyDescent="0.2">
      <c r="A934" s="71" t="str">
        <f>[1]All!E939</f>
        <v>3340</v>
      </c>
      <c r="B934" s="69" t="str">
        <f>[1]All!F939</f>
        <v>كرتونه صبغه فايلوت  *1/4 06</v>
      </c>
      <c r="C934" s="69" t="str">
        <f>[1]All!G939</f>
        <v>فايلوت</v>
      </c>
      <c r="D934" s="70">
        <f>[1]All!H939</f>
        <v>307.72000000000003</v>
      </c>
      <c r="F934" s="77" t="str">
        <f>IFERROR(INDEX(all[اسم الصنف],MATCH(SMALL($I$2:$I$3995,ROWS($F$2:F934)),$I$2:$I$3995,0)),"")</f>
        <v/>
      </c>
      <c r="G934" s="78" t="str">
        <f>IFERROR(IF(SEARCH(بحث!$L$4,all[الشركة])&gt;0,ROW(G934),""),"")</f>
        <v/>
      </c>
      <c r="H934" s="78" t="str">
        <f>IFERROR(INDEX(all[الشركة],MATCH(SMALL($G$2:$G$3995,ROWS($H$2:H934)),$G$2:$G$3995,0)),"")</f>
        <v/>
      </c>
      <c r="I934" s="78" t="str">
        <f>IFERROR(IF(SEARCH(بحث!$L$4,all[الشركة])&gt;0,ROW(G934),""),"")</f>
        <v/>
      </c>
      <c r="J934" s="78" t="str">
        <f>IFERROR(INDEX(all[الباركود],MATCH(SMALL($I$2:$I$3995,ROWS($J$2:J934)),$I$2:$I$3995,0)),"")</f>
        <v/>
      </c>
      <c r="K934" s="79" t="str">
        <f>IFERROR(INDEX(all[سعر البيع],MATCH(SMALL($I$2:$I$3995,ROWS($K$2:K934)),$I$2:$I$3995,0)),"")</f>
        <v/>
      </c>
      <c r="L934" s="77" t="str">
        <f>IFERROR(IF(SEARCH(بحث!$D$4,all[اسم الصنف])&gt;0,ROW(L934),""),"")</f>
        <v/>
      </c>
      <c r="M934" s="78" t="str">
        <f>IFERROR(INDEX(all[اسم الصنف],MATCH(SMALL($L$2:$L$3995,ROWS($M$2:M934)),$L$2:$L$3995,0)),"")</f>
        <v/>
      </c>
      <c r="N934" s="78" t="str">
        <f>IFERROR(INDEX(all[الباركود],MATCH(SMALL($L$2:$L$3995,ROWS($N$2:N934)),$L$2:$L$3995,0)),"")</f>
        <v/>
      </c>
      <c r="O934" s="78" t="str">
        <f>IFERROR(INDEX(all[الشركة],MATCH(SMALL($L$2:$L$3995,ROWS($O$2:O934)),$L$2:$L$3995,0)),"")</f>
        <v/>
      </c>
      <c r="P934" s="79" t="str">
        <f>IFERROR(INDEX(all[سعر البيع],MATCH(SMALL($L$2:$L$3995,ROWS($P$2:P934)),$L$2:$L$3995,0)),"")</f>
        <v/>
      </c>
    </row>
    <row r="935" spans="1:16" x14ac:dyDescent="0.2">
      <c r="A935" s="71" t="str">
        <f>[1]All!E940</f>
        <v>3341</v>
      </c>
      <c r="B935" s="69" t="str">
        <f>[1]All!F940</f>
        <v>كرتونه صبغه فايلوت *1/4 07</v>
      </c>
      <c r="C935" s="69" t="str">
        <f>[1]All!G940</f>
        <v>فايلوت</v>
      </c>
      <c r="D935" s="70">
        <f>[1]All!H940</f>
        <v>307.72000000000003</v>
      </c>
      <c r="F935" s="77" t="str">
        <f>IFERROR(INDEX(all[اسم الصنف],MATCH(SMALL($I$2:$I$3995,ROWS($F$2:F935)),$I$2:$I$3995,0)),"")</f>
        <v/>
      </c>
      <c r="G935" s="78" t="str">
        <f>IFERROR(IF(SEARCH(بحث!$L$4,all[الشركة])&gt;0,ROW(G935),""),"")</f>
        <v/>
      </c>
      <c r="H935" s="78" t="str">
        <f>IFERROR(INDEX(all[الشركة],MATCH(SMALL($G$2:$G$3995,ROWS($H$2:H935)),$G$2:$G$3995,0)),"")</f>
        <v/>
      </c>
      <c r="I935" s="78" t="str">
        <f>IFERROR(IF(SEARCH(بحث!$L$4,all[الشركة])&gt;0,ROW(G935),""),"")</f>
        <v/>
      </c>
      <c r="J935" s="78" t="str">
        <f>IFERROR(INDEX(all[الباركود],MATCH(SMALL($I$2:$I$3995,ROWS($J$2:J935)),$I$2:$I$3995,0)),"")</f>
        <v/>
      </c>
      <c r="K935" s="79" t="str">
        <f>IFERROR(INDEX(all[سعر البيع],MATCH(SMALL($I$2:$I$3995,ROWS($K$2:K935)),$I$2:$I$3995,0)),"")</f>
        <v/>
      </c>
      <c r="L935" s="77" t="str">
        <f>IFERROR(IF(SEARCH(بحث!$D$4,all[اسم الصنف])&gt;0,ROW(L935),""),"")</f>
        <v/>
      </c>
      <c r="M935" s="78" t="str">
        <f>IFERROR(INDEX(all[اسم الصنف],MATCH(SMALL($L$2:$L$3995,ROWS($M$2:M935)),$L$2:$L$3995,0)),"")</f>
        <v/>
      </c>
      <c r="N935" s="78" t="str">
        <f>IFERROR(INDEX(all[الباركود],MATCH(SMALL($L$2:$L$3995,ROWS($N$2:N935)),$L$2:$L$3995,0)),"")</f>
        <v/>
      </c>
      <c r="O935" s="78" t="str">
        <f>IFERROR(INDEX(all[الشركة],MATCH(SMALL($L$2:$L$3995,ROWS($O$2:O935)),$L$2:$L$3995,0)),"")</f>
        <v/>
      </c>
      <c r="P935" s="79" t="str">
        <f>IFERROR(INDEX(all[سعر البيع],MATCH(SMALL($L$2:$L$3995,ROWS($P$2:P935)),$L$2:$L$3995,0)),"")</f>
        <v/>
      </c>
    </row>
    <row r="936" spans="1:16" x14ac:dyDescent="0.2">
      <c r="A936" s="71" t="str">
        <f>[1]All!E941</f>
        <v>3342</v>
      </c>
      <c r="B936" s="69" t="str">
        <f>[1]All!F941</f>
        <v>كرتونه صبغه فايلوت  *1/4 011</v>
      </c>
      <c r="C936" s="69" t="str">
        <f>[1]All!G941</f>
        <v>فايلوت</v>
      </c>
      <c r="D936" s="70">
        <f>[1]All!H941</f>
        <v>307.72000000000003</v>
      </c>
      <c r="F936" s="77" t="str">
        <f>IFERROR(INDEX(all[اسم الصنف],MATCH(SMALL($I$2:$I$3995,ROWS($F$2:F936)),$I$2:$I$3995,0)),"")</f>
        <v/>
      </c>
      <c r="G936" s="78" t="str">
        <f>IFERROR(IF(SEARCH(بحث!$L$4,all[الشركة])&gt;0,ROW(G936),""),"")</f>
        <v/>
      </c>
      <c r="H936" s="78" t="str">
        <f>IFERROR(INDEX(all[الشركة],MATCH(SMALL($G$2:$G$3995,ROWS($H$2:H936)),$G$2:$G$3995,0)),"")</f>
        <v/>
      </c>
      <c r="I936" s="78" t="str">
        <f>IFERROR(IF(SEARCH(بحث!$L$4,all[الشركة])&gt;0,ROW(G936),""),"")</f>
        <v/>
      </c>
      <c r="J936" s="78" t="str">
        <f>IFERROR(INDEX(all[الباركود],MATCH(SMALL($I$2:$I$3995,ROWS($J$2:J936)),$I$2:$I$3995,0)),"")</f>
        <v/>
      </c>
      <c r="K936" s="79" t="str">
        <f>IFERROR(INDEX(all[سعر البيع],MATCH(SMALL($I$2:$I$3995,ROWS($K$2:K936)),$I$2:$I$3995,0)),"")</f>
        <v/>
      </c>
      <c r="L936" s="77" t="str">
        <f>IFERROR(IF(SEARCH(بحث!$D$4,all[اسم الصنف])&gt;0,ROW(L936),""),"")</f>
        <v/>
      </c>
      <c r="M936" s="78" t="str">
        <f>IFERROR(INDEX(all[اسم الصنف],MATCH(SMALL($L$2:$L$3995,ROWS($M$2:M936)),$L$2:$L$3995,0)),"")</f>
        <v/>
      </c>
      <c r="N936" s="78" t="str">
        <f>IFERROR(INDEX(all[الباركود],MATCH(SMALL($L$2:$L$3995,ROWS($N$2:N936)),$L$2:$L$3995,0)),"")</f>
        <v/>
      </c>
      <c r="O936" s="78" t="str">
        <f>IFERROR(INDEX(all[الشركة],MATCH(SMALL($L$2:$L$3995,ROWS($O$2:O936)),$L$2:$L$3995,0)),"")</f>
        <v/>
      </c>
      <c r="P936" s="79" t="str">
        <f>IFERROR(INDEX(all[سعر البيع],MATCH(SMALL($L$2:$L$3995,ROWS($P$2:P936)),$L$2:$L$3995,0)),"")</f>
        <v/>
      </c>
    </row>
    <row r="937" spans="1:16" x14ac:dyDescent="0.2">
      <c r="A937" s="71" t="str">
        <f>[1]All!E942</f>
        <v>3343</v>
      </c>
      <c r="B937" s="69" t="str">
        <f>[1]All!F942</f>
        <v>كرتونه صبغه فايلوت  *1/4 019</v>
      </c>
      <c r="C937" s="69" t="str">
        <f>[1]All!G942</f>
        <v>فايلوت</v>
      </c>
      <c r="D937" s="70">
        <f>[1]All!H942</f>
        <v>307.72000000000003</v>
      </c>
      <c r="F937" s="77" t="str">
        <f>IFERROR(INDEX(all[اسم الصنف],MATCH(SMALL($I$2:$I$3995,ROWS($F$2:F937)),$I$2:$I$3995,0)),"")</f>
        <v/>
      </c>
      <c r="G937" s="78" t="str">
        <f>IFERROR(IF(SEARCH(بحث!$L$4,all[الشركة])&gt;0,ROW(G937),""),"")</f>
        <v/>
      </c>
      <c r="H937" s="78" t="str">
        <f>IFERROR(INDEX(all[الشركة],MATCH(SMALL($G$2:$G$3995,ROWS($H$2:H937)),$G$2:$G$3995,0)),"")</f>
        <v/>
      </c>
      <c r="I937" s="78" t="str">
        <f>IFERROR(IF(SEARCH(بحث!$L$4,all[الشركة])&gt;0,ROW(G937),""),"")</f>
        <v/>
      </c>
      <c r="J937" s="78" t="str">
        <f>IFERROR(INDEX(all[الباركود],MATCH(SMALL($I$2:$I$3995,ROWS($J$2:J937)),$I$2:$I$3995,0)),"")</f>
        <v/>
      </c>
      <c r="K937" s="79" t="str">
        <f>IFERROR(INDEX(all[سعر البيع],MATCH(SMALL($I$2:$I$3995,ROWS($K$2:K937)),$I$2:$I$3995,0)),"")</f>
        <v/>
      </c>
      <c r="L937" s="77" t="str">
        <f>IFERROR(IF(SEARCH(بحث!$D$4,all[اسم الصنف])&gt;0,ROW(L937),""),"")</f>
        <v/>
      </c>
      <c r="M937" s="78" t="str">
        <f>IFERROR(INDEX(all[اسم الصنف],MATCH(SMALL($L$2:$L$3995,ROWS($M$2:M937)),$L$2:$L$3995,0)),"")</f>
        <v/>
      </c>
      <c r="N937" s="78" t="str">
        <f>IFERROR(INDEX(all[الباركود],MATCH(SMALL($L$2:$L$3995,ROWS($N$2:N937)),$L$2:$L$3995,0)),"")</f>
        <v/>
      </c>
      <c r="O937" s="78" t="str">
        <f>IFERROR(INDEX(all[الشركة],MATCH(SMALL($L$2:$L$3995,ROWS($O$2:O937)),$L$2:$L$3995,0)),"")</f>
        <v/>
      </c>
      <c r="P937" s="79" t="str">
        <f>IFERROR(INDEX(all[سعر البيع],MATCH(SMALL($L$2:$L$3995,ROWS($P$2:P937)),$L$2:$L$3995,0)),"")</f>
        <v/>
      </c>
    </row>
    <row r="938" spans="1:16" x14ac:dyDescent="0.2">
      <c r="A938" s="71" t="str">
        <f>[1]All!E943</f>
        <v>3344</v>
      </c>
      <c r="B938" s="69" t="str">
        <f>[1]All!F943</f>
        <v>كرتونه صبغه فايلوت  *1/4 058</v>
      </c>
      <c r="C938" s="69" t="str">
        <f>[1]All!G943</f>
        <v>فايلوت</v>
      </c>
      <c r="D938" s="70">
        <f>[1]All!H943</f>
        <v>307.72000000000003</v>
      </c>
      <c r="F938" s="77" t="str">
        <f>IFERROR(INDEX(all[اسم الصنف],MATCH(SMALL($I$2:$I$3995,ROWS($F$2:F938)),$I$2:$I$3995,0)),"")</f>
        <v/>
      </c>
      <c r="G938" s="78" t="str">
        <f>IFERROR(IF(SEARCH(بحث!$L$4,all[الشركة])&gt;0,ROW(G938),""),"")</f>
        <v/>
      </c>
      <c r="H938" s="78" t="str">
        <f>IFERROR(INDEX(all[الشركة],MATCH(SMALL($G$2:$G$3995,ROWS($H$2:H938)),$G$2:$G$3995,0)),"")</f>
        <v/>
      </c>
      <c r="I938" s="78" t="str">
        <f>IFERROR(IF(SEARCH(بحث!$L$4,all[الشركة])&gt;0,ROW(G938),""),"")</f>
        <v/>
      </c>
      <c r="J938" s="78" t="str">
        <f>IFERROR(INDEX(all[الباركود],MATCH(SMALL($I$2:$I$3995,ROWS($J$2:J938)),$I$2:$I$3995,0)),"")</f>
        <v/>
      </c>
      <c r="K938" s="79" t="str">
        <f>IFERROR(INDEX(all[سعر البيع],MATCH(SMALL($I$2:$I$3995,ROWS($K$2:K938)),$I$2:$I$3995,0)),"")</f>
        <v/>
      </c>
      <c r="L938" s="77" t="str">
        <f>IFERROR(IF(SEARCH(بحث!$D$4,all[اسم الصنف])&gt;0,ROW(L938),""),"")</f>
        <v/>
      </c>
      <c r="M938" s="78" t="str">
        <f>IFERROR(INDEX(all[اسم الصنف],MATCH(SMALL($L$2:$L$3995,ROWS($M$2:M938)),$L$2:$L$3995,0)),"")</f>
        <v/>
      </c>
      <c r="N938" s="78" t="str">
        <f>IFERROR(INDEX(all[الباركود],MATCH(SMALL($L$2:$L$3995,ROWS($N$2:N938)),$L$2:$L$3995,0)),"")</f>
        <v/>
      </c>
      <c r="O938" s="78" t="str">
        <f>IFERROR(INDEX(all[الشركة],MATCH(SMALL($L$2:$L$3995,ROWS($O$2:O938)),$L$2:$L$3995,0)),"")</f>
        <v/>
      </c>
      <c r="P938" s="79" t="str">
        <f>IFERROR(INDEX(all[سعر البيع],MATCH(SMALL($L$2:$L$3995,ROWS($P$2:P938)),$L$2:$L$3995,0)),"")</f>
        <v/>
      </c>
    </row>
    <row r="939" spans="1:16" x14ac:dyDescent="0.2">
      <c r="A939" s="71" t="str">
        <f>[1]All!E944</f>
        <v>3345</v>
      </c>
      <c r="B939" s="69" t="str">
        <f>[1]All!F944</f>
        <v>كرتونه صبغه فايلوت  *1/4 09</v>
      </c>
      <c r="C939" s="69" t="str">
        <f>[1]All!G944</f>
        <v>فايلوت</v>
      </c>
      <c r="D939" s="70">
        <f>[1]All!H944</f>
        <v>307.72000000000003</v>
      </c>
      <c r="F939" s="77" t="str">
        <f>IFERROR(INDEX(all[اسم الصنف],MATCH(SMALL($I$2:$I$3995,ROWS($F$2:F939)),$I$2:$I$3995,0)),"")</f>
        <v/>
      </c>
      <c r="G939" s="78" t="str">
        <f>IFERROR(IF(SEARCH(بحث!$L$4,all[الشركة])&gt;0,ROW(G939),""),"")</f>
        <v/>
      </c>
      <c r="H939" s="78" t="str">
        <f>IFERROR(INDEX(all[الشركة],MATCH(SMALL($G$2:$G$3995,ROWS($H$2:H939)),$G$2:$G$3995,0)),"")</f>
        <v/>
      </c>
      <c r="I939" s="78" t="str">
        <f>IFERROR(IF(SEARCH(بحث!$L$4,all[الشركة])&gt;0,ROW(G939),""),"")</f>
        <v/>
      </c>
      <c r="J939" s="78" t="str">
        <f>IFERROR(INDEX(all[الباركود],MATCH(SMALL($I$2:$I$3995,ROWS($J$2:J939)),$I$2:$I$3995,0)),"")</f>
        <v/>
      </c>
      <c r="K939" s="79" t="str">
        <f>IFERROR(INDEX(all[سعر البيع],MATCH(SMALL($I$2:$I$3995,ROWS($K$2:K939)),$I$2:$I$3995,0)),"")</f>
        <v/>
      </c>
      <c r="L939" s="77" t="str">
        <f>IFERROR(IF(SEARCH(بحث!$D$4,all[اسم الصنف])&gt;0,ROW(L939),""),"")</f>
        <v/>
      </c>
      <c r="M939" s="78" t="str">
        <f>IFERROR(INDEX(all[اسم الصنف],MATCH(SMALL($L$2:$L$3995,ROWS($M$2:M939)),$L$2:$L$3995,0)),"")</f>
        <v/>
      </c>
      <c r="N939" s="78" t="str">
        <f>IFERROR(INDEX(all[الباركود],MATCH(SMALL($L$2:$L$3995,ROWS($N$2:N939)),$L$2:$L$3995,0)),"")</f>
        <v/>
      </c>
      <c r="O939" s="78" t="str">
        <f>IFERROR(INDEX(all[الشركة],MATCH(SMALL($L$2:$L$3995,ROWS($O$2:O939)),$L$2:$L$3995,0)),"")</f>
        <v/>
      </c>
      <c r="P939" s="79" t="str">
        <f>IFERROR(INDEX(all[سعر البيع],MATCH(SMALL($L$2:$L$3995,ROWS($P$2:P939)),$L$2:$L$3995,0)),"")</f>
        <v/>
      </c>
    </row>
    <row r="940" spans="1:16" x14ac:dyDescent="0.2">
      <c r="A940" s="71" t="str">
        <f>[1]All!E945</f>
        <v>3346</v>
      </c>
      <c r="B940" s="69" t="str">
        <f>[1]All!F945</f>
        <v>كرتونه صبغه فايلوت  *1/4 03</v>
      </c>
      <c r="C940" s="69" t="str">
        <f>[1]All!G945</f>
        <v>فايلوت</v>
      </c>
      <c r="D940" s="70">
        <f>[1]All!H945</f>
        <v>307.72000000000003</v>
      </c>
      <c r="F940" s="77" t="str">
        <f>IFERROR(INDEX(all[اسم الصنف],MATCH(SMALL($I$2:$I$3995,ROWS($F$2:F940)),$I$2:$I$3995,0)),"")</f>
        <v/>
      </c>
      <c r="G940" s="78" t="str">
        <f>IFERROR(IF(SEARCH(بحث!$L$4,all[الشركة])&gt;0,ROW(G940),""),"")</f>
        <v/>
      </c>
      <c r="H940" s="78" t="str">
        <f>IFERROR(INDEX(all[الشركة],MATCH(SMALL($G$2:$G$3995,ROWS($H$2:H940)),$G$2:$G$3995,0)),"")</f>
        <v/>
      </c>
      <c r="I940" s="78" t="str">
        <f>IFERROR(IF(SEARCH(بحث!$L$4,all[الشركة])&gt;0,ROW(G940),""),"")</f>
        <v/>
      </c>
      <c r="J940" s="78" t="str">
        <f>IFERROR(INDEX(all[الباركود],MATCH(SMALL($I$2:$I$3995,ROWS($J$2:J940)),$I$2:$I$3995,0)),"")</f>
        <v/>
      </c>
      <c r="K940" s="79" t="str">
        <f>IFERROR(INDEX(all[سعر البيع],MATCH(SMALL($I$2:$I$3995,ROWS($K$2:K940)),$I$2:$I$3995,0)),"")</f>
        <v/>
      </c>
      <c r="L940" s="77" t="str">
        <f>IFERROR(IF(SEARCH(بحث!$D$4,all[اسم الصنف])&gt;0,ROW(L940),""),"")</f>
        <v/>
      </c>
      <c r="M940" s="78" t="str">
        <f>IFERROR(INDEX(all[اسم الصنف],MATCH(SMALL($L$2:$L$3995,ROWS($M$2:M940)),$L$2:$L$3995,0)),"")</f>
        <v/>
      </c>
      <c r="N940" s="78" t="str">
        <f>IFERROR(INDEX(all[الباركود],MATCH(SMALL($L$2:$L$3995,ROWS($N$2:N940)),$L$2:$L$3995,0)),"")</f>
        <v/>
      </c>
      <c r="O940" s="78" t="str">
        <f>IFERROR(INDEX(all[الشركة],MATCH(SMALL($L$2:$L$3995,ROWS($O$2:O940)),$L$2:$L$3995,0)),"")</f>
        <v/>
      </c>
      <c r="P940" s="79" t="str">
        <f>IFERROR(INDEX(all[سعر البيع],MATCH(SMALL($L$2:$L$3995,ROWS($P$2:P940)),$L$2:$L$3995,0)),"")</f>
        <v/>
      </c>
    </row>
    <row r="941" spans="1:16" x14ac:dyDescent="0.2">
      <c r="A941" s="71" t="str">
        <f>[1]All!E946</f>
        <v>3347</v>
      </c>
      <c r="B941" s="69" t="str">
        <f>[1]All!F946</f>
        <v>كرتونه صبغه فايلوت  *1/4 013</v>
      </c>
      <c r="C941" s="69" t="str">
        <f>[1]All!G946</f>
        <v>فايلوت</v>
      </c>
      <c r="D941" s="70">
        <f>[1]All!H946</f>
        <v>307.72000000000003</v>
      </c>
      <c r="F941" s="77" t="str">
        <f>IFERROR(INDEX(all[اسم الصنف],MATCH(SMALL($I$2:$I$3995,ROWS($F$2:F941)),$I$2:$I$3995,0)),"")</f>
        <v/>
      </c>
      <c r="G941" s="78" t="str">
        <f>IFERROR(IF(SEARCH(بحث!$L$4,all[الشركة])&gt;0,ROW(G941),""),"")</f>
        <v/>
      </c>
      <c r="H941" s="78" t="str">
        <f>IFERROR(INDEX(all[الشركة],MATCH(SMALL($G$2:$G$3995,ROWS($H$2:H941)),$G$2:$G$3995,0)),"")</f>
        <v/>
      </c>
      <c r="I941" s="78" t="str">
        <f>IFERROR(IF(SEARCH(بحث!$L$4,all[الشركة])&gt;0,ROW(G941),""),"")</f>
        <v/>
      </c>
      <c r="J941" s="78" t="str">
        <f>IFERROR(INDEX(all[الباركود],MATCH(SMALL($I$2:$I$3995,ROWS($J$2:J941)),$I$2:$I$3995,0)),"")</f>
        <v/>
      </c>
      <c r="K941" s="79" t="str">
        <f>IFERROR(INDEX(all[سعر البيع],MATCH(SMALL($I$2:$I$3995,ROWS($K$2:K941)),$I$2:$I$3995,0)),"")</f>
        <v/>
      </c>
      <c r="L941" s="77" t="str">
        <f>IFERROR(IF(SEARCH(بحث!$D$4,all[اسم الصنف])&gt;0,ROW(L941),""),"")</f>
        <v/>
      </c>
      <c r="M941" s="78" t="str">
        <f>IFERROR(INDEX(all[اسم الصنف],MATCH(SMALL($L$2:$L$3995,ROWS($M$2:M941)),$L$2:$L$3995,0)),"")</f>
        <v/>
      </c>
      <c r="N941" s="78" t="str">
        <f>IFERROR(INDEX(all[الباركود],MATCH(SMALL($L$2:$L$3995,ROWS($N$2:N941)),$L$2:$L$3995,0)),"")</f>
        <v/>
      </c>
      <c r="O941" s="78" t="str">
        <f>IFERROR(INDEX(all[الشركة],MATCH(SMALL($L$2:$L$3995,ROWS($O$2:O941)),$L$2:$L$3995,0)),"")</f>
        <v/>
      </c>
      <c r="P941" s="79" t="str">
        <f>IFERROR(INDEX(all[سعر البيع],MATCH(SMALL($L$2:$L$3995,ROWS($P$2:P941)),$L$2:$L$3995,0)),"")</f>
        <v/>
      </c>
    </row>
    <row r="942" spans="1:16" x14ac:dyDescent="0.2">
      <c r="A942" s="71" t="str">
        <f>[1]All!E947</f>
        <v>3348</v>
      </c>
      <c r="B942" s="69" t="str">
        <f>[1]All!F947</f>
        <v>لتر صبغه ادلر019 - 69</v>
      </c>
      <c r="C942" s="69" t="str">
        <f>[1]All!G947</f>
        <v xml:space="preserve">ماليزي </v>
      </c>
      <c r="D942" s="70">
        <f>[1]All!H947</f>
        <v>29</v>
      </c>
      <c r="F942" s="77" t="str">
        <f>IFERROR(INDEX(all[اسم الصنف],MATCH(SMALL($I$2:$I$3995,ROWS($F$2:F942)),$I$2:$I$3995,0)),"")</f>
        <v/>
      </c>
      <c r="G942" s="78" t="str">
        <f>IFERROR(IF(SEARCH(بحث!$L$4,all[الشركة])&gt;0,ROW(G942),""),"")</f>
        <v/>
      </c>
      <c r="H942" s="78" t="str">
        <f>IFERROR(INDEX(all[الشركة],MATCH(SMALL($G$2:$G$3995,ROWS($H$2:H942)),$G$2:$G$3995,0)),"")</f>
        <v/>
      </c>
      <c r="I942" s="78" t="str">
        <f>IFERROR(IF(SEARCH(بحث!$L$4,all[الشركة])&gt;0,ROW(G942),""),"")</f>
        <v/>
      </c>
      <c r="J942" s="78" t="str">
        <f>IFERROR(INDEX(all[الباركود],MATCH(SMALL($I$2:$I$3995,ROWS($J$2:J942)),$I$2:$I$3995,0)),"")</f>
        <v/>
      </c>
      <c r="K942" s="79" t="str">
        <f>IFERROR(INDEX(all[سعر البيع],MATCH(SMALL($I$2:$I$3995,ROWS($K$2:K942)),$I$2:$I$3995,0)),"")</f>
        <v/>
      </c>
      <c r="L942" s="77" t="str">
        <f>IFERROR(IF(SEARCH(بحث!$D$4,all[اسم الصنف])&gt;0,ROW(L942),""),"")</f>
        <v/>
      </c>
      <c r="M942" s="78" t="str">
        <f>IFERROR(INDEX(all[اسم الصنف],MATCH(SMALL($L$2:$L$3995,ROWS($M$2:M942)),$L$2:$L$3995,0)),"")</f>
        <v/>
      </c>
      <c r="N942" s="78" t="str">
        <f>IFERROR(INDEX(all[الباركود],MATCH(SMALL($L$2:$L$3995,ROWS($N$2:N942)),$L$2:$L$3995,0)),"")</f>
        <v/>
      </c>
      <c r="O942" s="78" t="str">
        <f>IFERROR(INDEX(all[الشركة],MATCH(SMALL($L$2:$L$3995,ROWS($O$2:O942)),$L$2:$L$3995,0)),"")</f>
        <v/>
      </c>
      <c r="P942" s="79" t="str">
        <f>IFERROR(INDEX(all[سعر البيع],MATCH(SMALL($L$2:$L$3995,ROWS($P$2:P942)),$L$2:$L$3995,0)),"")</f>
        <v/>
      </c>
    </row>
    <row r="943" spans="1:16" x14ac:dyDescent="0.2">
      <c r="A943" s="71" t="str">
        <f>[1]All!E948</f>
        <v>3349</v>
      </c>
      <c r="B943" s="69" t="str">
        <f>[1]All!F948</f>
        <v>لتر صبغه ادلر 04  - 68</v>
      </c>
      <c r="C943" s="69" t="str">
        <f>[1]All!G948</f>
        <v xml:space="preserve">ماليزي </v>
      </c>
      <c r="D943" s="70">
        <f>[1]All!H948</f>
        <v>29</v>
      </c>
      <c r="F943" s="77" t="str">
        <f>IFERROR(INDEX(all[اسم الصنف],MATCH(SMALL($I$2:$I$3995,ROWS($F$2:F943)),$I$2:$I$3995,0)),"")</f>
        <v/>
      </c>
      <c r="G943" s="78" t="str">
        <f>IFERROR(IF(SEARCH(بحث!$L$4,all[الشركة])&gt;0,ROW(G943),""),"")</f>
        <v/>
      </c>
      <c r="H943" s="78" t="str">
        <f>IFERROR(INDEX(all[الشركة],MATCH(SMALL($G$2:$G$3995,ROWS($H$2:H943)),$G$2:$G$3995,0)),"")</f>
        <v/>
      </c>
      <c r="I943" s="78" t="str">
        <f>IFERROR(IF(SEARCH(بحث!$L$4,all[الشركة])&gt;0,ROW(G943),""),"")</f>
        <v/>
      </c>
      <c r="J943" s="78" t="str">
        <f>IFERROR(INDEX(all[الباركود],MATCH(SMALL($I$2:$I$3995,ROWS($J$2:J943)),$I$2:$I$3995,0)),"")</f>
        <v/>
      </c>
      <c r="K943" s="79" t="str">
        <f>IFERROR(INDEX(all[سعر البيع],MATCH(SMALL($I$2:$I$3995,ROWS($K$2:K943)),$I$2:$I$3995,0)),"")</f>
        <v/>
      </c>
      <c r="L943" s="77" t="str">
        <f>IFERROR(IF(SEARCH(بحث!$D$4,all[اسم الصنف])&gt;0,ROW(L943),""),"")</f>
        <v/>
      </c>
      <c r="M943" s="78" t="str">
        <f>IFERROR(INDEX(all[اسم الصنف],MATCH(SMALL($L$2:$L$3995,ROWS($M$2:M943)),$L$2:$L$3995,0)),"")</f>
        <v/>
      </c>
      <c r="N943" s="78" t="str">
        <f>IFERROR(INDEX(all[الباركود],MATCH(SMALL($L$2:$L$3995,ROWS($N$2:N943)),$L$2:$L$3995,0)),"")</f>
        <v/>
      </c>
      <c r="O943" s="78" t="str">
        <f>IFERROR(INDEX(all[الشركة],MATCH(SMALL($L$2:$L$3995,ROWS($O$2:O943)),$L$2:$L$3995,0)),"")</f>
        <v/>
      </c>
      <c r="P943" s="79" t="str">
        <f>IFERROR(INDEX(all[سعر البيع],MATCH(SMALL($L$2:$L$3995,ROWS($P$2:P943)),$L$2:$L$3995,0)),"")</f>
        <v/>
      </c>
    </row>
    <row r="944" spans="1:16" x14ac:dyDescent="0.2">
      <c r="A944" s="71" t="str">
        <f>[1]All!E949</f>
        <v>3350</v>
      </c>
      <c r="B944" s="69" t="str">
        <f>[1]All!F949</f>
        <v>لتر صبغه ادلر 06  - 612</v>
      </c>
      <c r="C944" s="69" t="str">
        <f>[1]All!G949</f>
        <v xml:space="preserve">ماليزي </v>
      </c>
      <c r="D944" s="70">
        <f>[1]All!H949</f>
        <v>29</v>
      </c>
      <c r="F944" s="77" t="str">
        <f>IFERROR(INDEX(all[اسم الصنف],MATCH(SMALL($I$2:$I$3995,ROWS($F$2:F944)),$I$2:$I$3995,0)),"")</f>
        <v/>
      </c>
      <c r="G944" s="78" t="str">
        <f>IFERROR(IF(SEARCH(بحث!$L$4,all[الشركة])&gt;0,ROW(G944),""),"")</f>
        <v/>
      </c>
      <c r="H944" s="78" t="str">
        <f>IFERROR(INDEX(all[الشركة],MATCH(SMALL($G$2:$G$3995,ROWS($H$2:H944)),$G$2:$G$3995,0)),"")</f>
        <v/>
      </c>
      <c r="I944" s="78" t="str">
        <f>IFERROR(IF(SEARCH(بحث!$L$4,all[الشركة])&gt;0,ROW(G944),""),"")</f>
        <v/>
      </c>
      <c r="J944" s="78" t="str">
        <f>IFERROR(INDEX(all[الباركود],MATCH(SMALL($I$2:$I$3995,ROWS($J$2:J944)),$I$2:$I$3995,0)),"")</f>
        <v/>
      </c>
      <c r="K944" s="79" t="str">
        <f>IFERROR(INDEX(all[سعر البيع],MATCH(SMALL($I$2:$I$3995,ROWS($K$2:K944)),$I$2:$I$3995,0)),"")</f>
        <v/>
      </c>
      <c r="L944" s="77" t="str">
        <f>IFERROR(IF(SEARCH(بحث!$D$4,all[اسم الصنف])&gt;0,ROW(L944),""),"")</f>
        <v/>
      </c>
      <c r="M944" s="78" t="str">
        <f>IFERROR(INDEX(all[اسم الصنف],MATCH(SMALL($L$2:$L$3995,ROWS($M$2:M944)),$L$2:$L$3995,0)),"")</f>
        <v/>
      </c>
      <c r="N944" s="78" t="str">
        <f>IFERROR(INDEX(all[الباركود],MATCH(SMALL($L$2:$L$3995,ROWS($N$2:N944)),$L$2:$L$3995,0)),"")</f>
        <v/>
      </c>
      <c r="O944" s="78" t="str">
        <f>IFERROR(INDEX(all[الشركة],MATCH(SMALL($L$2:$L$3995,ROWS($O$2:O944)),$L$2:$L$3995,0)),"")</f>
        <v/>
      </c>
      <c r="P944" s="79" t="str">
        <f>IFERROR(INDEX(all[سعر البيع],MATCH(SMALL($L$2:$L$3995,ROWS($P$2:P944)),$L$2:$L$3995,0)),"")</f>
        <v/>
      </c>
    </row>
    <row r="945" spans="1:16" x14ac:dyDescent="0.2">
      <c r="A945" s="71" t="str">
        <f>[1]All!E950</f>
        <v>3351</v>
      </c>
      <c r="B945" s="69" t="str">
        <f>[1]All!F950</f>
        <v>لتر صبغه ادلر 07  - 58</v>
      </c>
      <c r="C945" s="69" t="str">
        <f>[1]All!G950</f>
        <v xml:space="preserve">ماليزي </v>
      </c>
      <c r="D945" s="70">
        <f>[1]All!H950</f>
        <v>29</v>
      </c>
      <c r="F945" s="77" t="str">
        <f>IFERROR(INDEX(all[اسم الصنف],MATCH(SMALL($I$2:$I$3995,ROWS($F$2:F945)),$I$2:$I$3995,0)),"")</f>
        <v/>
      </c>
      <c r="G945" s="78" t="str">
        <f>IFERROR(IF(SEARCH(بحث!$L$4,all[الشركة])&gt;0,ROW(G945),""),"")</f>
        <v/>
      </c>
      <c r="H945" s="78" t="str">
        <f>IFERROR(INDEX(all[الشركة],MATCH(SMALL($G$2:$G$3995,ROWS($H$2:H945)),$G$2:$G$3995,0)),"")</f>
        <v/>
      </c>
      <c r="I945" s="78" t="str">
        <f>IFERROR(IF(SEARCH(بحث!$L$4,all[الشركة])&gt;0,ROW(G945),""),"")</f>
        <v/>
      </c>
      <c r="J945" s="78" t="str">
        <f>IFERROR(INDEX(all[الباركود],MATCH(SMALL($I$2:$I$3995,ROWS($J$2:J945)),$I$2:$I$3995,0)),"")</f>
        <v/>
      </c>
      <c r="K945" s="79" t="str">
        <f>IFERROR(INDEX(all[سعر البيع],MATCH(SMALL($I$2:$I$3995,ROWS($K$2:K945)),$I$2:$I$3995,0)),"")</f>
        <v/>
      </c>
      <c r="L945" s="77" t="str">
        <f>IFERROR(IF(SEARCH(بحث!$D$4,all[اسم الصنف])&gt;0,ROW(L945),""),"")</f>
        <v/>
      </c>
      <c r="M945" s="78" t="str">
        <f>IFERROR(INDEX(all[اسم الصنف],MATCH(SMALL($L$2:$L$3995,ROWS($M$2:M945)),$L$2:$L$3995,0)),"")</f>
        <v/>
      </c>
      <c r="N945" s="78" t="str">
        <f>IFERROR(INDEX(all[الباركود],MATCH(SMALL($L$2:$L$3995,ROWS($N$2:N945)),$L$2:$L$3995,0)),"")</f>
        <v/>
      </c>
      <c r="O945" s="78" t="str">
        <f>IFERROR(INDEX(all[الشركة],MATCH(SMALL($L$2:$L$3995,ROWS($O$2:O945)),$L$2:$L$3995,0)),"")</f>
        <v/>
      </c>
      <c r="P945" s="79" t="str">
        <f>IFERROR(INDEX(all[سعر البيع],MATCH(SMALL($L$2:$L$3995,ROWS($P$2:P945)),$L$2:$L$3995,0)),"")</f>
        <v/>
      </c>
    </row>
    <row r="946" spans="1:16" x14ac:dyDescent="0.2">
      <c r="A946" s="71" t="str">
        <f>[1]All!E951</f>
        <v>3352</v>
      </c>
      <c r="B946" s="69" t="str">
        <f>[1]All!F951</f>
        <v>لتر صبغه ادلر زتوني 91</v>
      </c>
      <c r="C946" s="69" t="str">
        <f>[1]All!G951</f>
        <v xml:space="preserve">ماليزي </v>
      </c>
      <c r="D946" s="70">
        <f>[1]All!H951</f>
        <v>29</v>
      </c>
      <c r="F946" s="77" t="str">
        <f>IFERROR(INDEX(all[اسم الصنف],MATCH(SMALL($I$2:$I$3995,ROWS($F$2:F946)),$I$2:$I$3995,0)),"")</f>
        <v/>
      </c>
      <c r="G946" s="78" t="str">
        <f>IFERROR(IF(SEARCH(بحث!$L$4,all[الشركة])&gt;0,ROW(G946),""),"")</f>
        <v/>
      </c>
      <c r="H946" s="78" t="str">
        <f>IFERROR(INDEX(all[الشركة],MATCH(SMALL($G$2:$G$3995,ROWS($H$2:H946)),$G$2:$G$3995,0)),"")</f>
        <v/>
      </c>
      <c r="I946" s="78" t="str">
        <f>IFERROR(IF(SEARCH(بحث!$L$4,all[الشركة])&gt;0,ROW(G946),""),"")</f>
        <v/>
      </c>
      <c r="J946" s="78" t="str">
        <f>IFERROR(INDEX(all[الباركود],MATCH(SMALL($I$2:$I$3995,ROWS($J$2:J946)),$I$2:$I$3995,0)),"")</f>
        <v/>
      </c>
      <c r="K946" s="79" t="str">
        <f>IFERROR(INDEX(all[سعر البيع],MATCH(SMALL($I$2:$I$3995,ROWS($K$2:K946)),$I$2:$I$3995,0)),"")</f>
        <v/>
      </c>
      <c r="L946" s="77" t="str">
        <f>IFERROR(IF(SEARCH(بحث!$D$4,all[اسم الصنف])&gt;0,ROW(L946),""),"")</f>
        <v/>
      </c>
      <c r="M946" s="78" t="str">
        <f>IFERROR(INDEX(all[اسم الصنف],MATCH(SMALL($L$2:$L$3995,ROWS($M$2:M946)),$L$2:$L$3995,0)),"")</f>
        <v/>
      </c>
      <c r="N946" s="78" t="str">
        <f>IFERROR(INDEX(all[الباركود],MATCH(SMALL($L$2:$L$3995,ROWS($N$2:N946)),$L$2:$L$3995,0)),"")</f>
        <v/>
      </c>
      <c r="O946" s="78" t="str">
        <f>IFERROR(INDEX(all[الشركة],MATCH(SMALL($L$2:$L$3995,ROWS($O$2:O946)),$L$2:$L$3995,0)),"")</f>
        <v/>
      </c>
      <c r="P946" s="79" t="str">
        <f>IFERROR(INDEX(all[سعر البيع],MATCH(SMALL($L$2:$L$3995,ROWS($P$2:P946)),$L$2:$L$3995,0)),"")</f>
        <v/>
      </c>
    </row>
    <row r="947" spans="1:16" x14ac:dyDescent="0.2">
      <c r="A947" s="71" t="str">
        <f>[1]All!E952</f>
        <v>3353</v>
      </c>
      <c r="B947" s="69" t="str">
        <f>[1]All!F952</f>
        <v>كرتونه الشعله الايطاليه *ك</v>
      </c>
      <c r="C947" s="69" t="str">
        <f>[1]All!G952</f>
        <v>الايطاليه</v>
      </c>
      <c r="D947" s="70">
        <f>[1]All!H952</f>
        <v>627</v>
      </c>
      <c r="F947" s="77" t="str">
        <f>IFERROR(INDEX(all[اسم الصنف],MATCH(SMALL($I$2:$I$3995,ROWS($F$2:F947)),$I$2:$I$3995,0)),"")</f>
        <v/>
      </c>
      <c r="G947" s="78" t="str">
        <f>IFERROR(IF(SEARCH(بحث!$L$4,all[الشركة])&gt;0,ROW(G947),""),"")</f>
        <v/>
      </c>
      <c r="H947" s="78" t="str">
        <f>IFERROR(INDEX(all[الشركة],MATCH(SMALL($G$2:$G$3995,ROWS($H$2:H947)),$G$2:$G$3995,0)),"")</f>
        <v/>
      </c>
      <c r="I947" s="78" t="str">
        <f>IFERROR(IF(SEARCH(بحث!$L$4,all[الشركة])&gt;0,ROW(G947),""),"")</f>
        <v/>
      </c>
      <c r="J947" s="78" t="str">
        <f>IFERROR(INDEX(all[الباركود],MATCH(SMALL($I$2:$I$3995,ROWS($J$2:J947)),$I$2:$I$3995,0)),"")</f>
        <v/>
      </c>
      <c r="K947" s="79" t="str">
        <f>IFERROR(INDEX(all[سعر البيع],MATCH(SMALL($I$2:$I$3995,ROWS($K$2:K947)),$I$2:$I$3995,0)),"")</f>
        <v/>
      </c>
      <c r="L947" s="77" t="str">
        <f>IFERROR(IF(SEARCH(بحث!$D$4,all[اسم الصنف])&gt;0,ROW(L947),""),"")</f>
        <v/>
      </c>
      <c r="M947" s="78" t="str">
        <f>IFERROR(INDEX(all[اسم الصنف],MATCH(SMALL($L$2:$L$3995,ROWS($M$2:M947)),$L$2:$L$3995,0)),"")</f>
        <v/>
      </c>
      <c r="N947" s="78" t="str">
        <f>IFERROR(INDEX(all[الباركود],MATCH(SMALL($L$2:$L$3995,ROWS($N$2:N947)),$L$2:$L$3995,0)),"")</f>
        <v/>
      </c>
      <c r="O947" s="78" t="str">
        <f>IFERROR(INDEX(all[الشركة],MATCH(SMALL($L$2:$L$3995,ROWS($O$2:O947)),$L$2:$L$3995,0)),"")</f>
        <v/>
      </c>
      <c r="P947" s="79" t="str">
        <f>IFERROR(INDEX(all[سعر البيع],MATCH(SMALL($L$2:$L$3995,ROWS($P$2:P947)),$L$2:$L$3995,0)),"")</f>
        <v/>
      </c>
    </row>
    <row r="948" spans="1:16" x14ac:dyDescent="0.2">
      <c r="A948" s="71" t="str">
        <f>[1]All!E953</f>
        <v>3354</v>
      </c>
      <c r="B948" s="69" t="str">
        <f>[1]All!F953</f>
        <v>كرتونه الشعله الايطاليه *1/4</v>
      </c>
      <c r="C948" s="69" t="str">
        <f>[1]All!G953</f>
        <v>الايطاليه</v>
      </c>
      <c r="D948" s="70">
        <f>[1]All!H953</f>
        <v>536.75</v>
      </c>
      <c r="F948" s="77" t="str">
        <f>IFERROR(INDEX(all[اسم الصنف],MATCH(SMALL($I$2:$I$3995,ROWS($F$2:F948)),$I$2:$I$3995,0)),"")</f>
        <v/>
      </c>
      <c r="G948" s="78" t="str">
        <f>IFERROR(IF(SEARCH(بحث!$L$4,all[الشركة])&gt;0,ROW(G948),""),"")</f>
        <v/>
      </c>
      <c r="H948" s="78" t="str">
        <f>IFERROR(INDEX(all[الشركة],MATCH(SMALL($G$2:$G$3995,ROWS($H$2:H948)),$G$2:$G$3995,0)),"")</f>
        <v/>
      </c>
      <c r="I948" s="78" t="str">
        <f>IFERROR(IF(SEARCH(بحث!$L$4,all[الشركة])&gt;0,ROW(G948),""),"")</f>
        <v/>
      </c>
      <c r="J948" s="78" t="str">
        <f>IFERROR(INDEX(all[الباركود],MATCH(SMALL($I$2:$I$3995,ROWS($J$2:J948)),$I$2:$I$3995,0)),"")</f>
        <v/>
      </c>
      <c r="K948" s="79" t="str">
        <f>IFERROR(INDEX(all[سعر البيع],MATCH(SMALL($I$2:$I$3995,ROWS($K$2:K948)),$I$2:$I$3995,0)),"")</f>
        <v/>
      </c>
      <c r="L948" s="77" t="str">
        <f>IFERROR(IF(SEARCH(بحث!$D$4,all[اسم الصنف])&gt;0,ROW(L948),""),"")</f>
        <v/>
      </c>
      <c r="M948" s="78" t="str">
        <f>IFERROR(INDEX(all[اسم الصنف],MATCH(SMALL($L$2:$L$3995,ROWS($M$2:M948)),$L$2:$L$3995,0)),"")</f>
        <v/>
      </c>
      <c r="N948" s="78" t="str">
        <f>IFERROR(INDEX(all[الباركود],MATCH(SMALL($L$2:$L$3995,ROWS($N$2:N948)),$L$2:$L$3995,0)),"")</f>
        <v/>
      </c>
      <c r="O948" s="78" t="str">
        <f>IFERROR(INDEX(all[الشركة],MATCH(SMALL($L$2:$L$3995,ROWS($O$2:O948)),$L$2:$L$3995,0)),"")</f>
        <v/>
      </c>
      <c r="P948" s="79" t="str">
        <f>IFERROR(INDEX(all[سعر البيع],MATCH(SMALL($L$2:$L$3995,ROWS($P$2:P948)),$L$2:$L$3995,0)),"")</f>
        <v/>
      </c>
    </row>
    <row r="949" spans="1:16" x14ac:dyDescent="0.2">
      <c r="A949" s="71" t="str">
        <f>[1]All!E954</f>
        <v>3363</v>
      </c>
      <c r="B949" s="69" t="str">
        <f>[1]All!F954</f>
        <v>كرتونه زوم mci *1/4 ابيض</v>
      </c>
      <c r="C949" s="69" t="str">
        <f>[1]All!G954</f>
        <v>MCI</v>
      </c>
      <c r="D949" s="70">
        <f>[1]All!H954</f>
        <v>119.28959999999999</v>
      </c>
      <c r="F949" s="77" t="str">
        <f>IFERROR(INDEX(all[اسم الصنف],MATCH(SMALL($I$2:$I$3995,ROWS($F$2:F949)),$I$2:$I$3995,0)),"")</f>
        <v/>
      </c>
      <c r="G949" s="78" t="str">
        <f>IFERROR(IF(SEARCH(بحث!$L$4,all[الشركة])&gt;0,ROW(G949),""),"")</f>
        <v/>
      </c>
      <c r="H949" s="78" t="str">
        <f>IFERROR(INDEX(all[الشركة],MATCH(SMALL($G$2:$G$3995,ROWS($H$2:H949)),$G$2:$G$3995,0)),"")</f>
        <v/>
      </c>
      <c r="I949" s="78" t="str">
        <f>IFERROR(IF(SEARCH(بحث!$L$4,all[الشركة])&gt;0,ROW(G949),""),"")</f>
        <v/>
      </c>
      <c r="J949" s="78" t="str">
        <f>IFERROR(INDEX(all[الباركود],MATCH(SMALL($I$2:$I$3995,ROWS($J$2:J949)),$I$2:$I$3995,0)),"")</f>
        <v/>
      </c>
      <c r="K949" s="79" t="str">
        <f>IFERROR(INDEX(all[سعر البيع],MATCH(SMALL($I$2:$I$3995,ROWS($K$2:K949)),$I$2:$I$3995,0)),"")</f>
        <v/>
      </c>
      <c r="L949" s="77" t="str">
        <f>IFERROR(IF(SEARCH(بحث!$D$4,all[اسم الصنف])&gt;0,ROW(L949),""),"")</f>
        <v/>
      </c>
      <c r="M949" s="78" t="str">
        <f>IFERROR(INDEX(all[اسم الصنف],MATCH(SMALL($L$2:$L$3995,ROWS($M$2:M949)),$L$2:$L$3995,0)),"")</f>
        <v/>
      </c>
      <c r="N949" s="78" t="str">
        <f>IFERROR(INDEX(all[الباركود],MATCH(SMALL($L$2:$L$3995,ROWS($N$2:N949)),$L$2:$L$3995,0)),"")</f>
        <v/>
      </c>
      <c r="O949" s="78" t="str">
        <f>IFERROR(INDEX(all[الشركة],MATCH(SMALL($L$2:$L$3995,ROWS($O$2:O949)),$L$2:$L$3995,0)),"")</f>
        <v/>
      </c>
      <c r="P949" s="79" t="str">
        <f>IFERROR(INDEX(all[سعر البيع],MATCH(SMALL($L$2:$L$3995,ROWS($P$2:P949)),$L$2:$L$3995,0)),"")</f>
        <v/>
      </c>
    </row>
    <row r="950" spans="1:16" x14ac:dyDescent="0.2">
      <c r="A950" s="71" t="str">
        <f>[1]All!E955</f>
        <v>3364</v>
      </c>
      <c r="B950" s="69" t="str">
        <f>[1]All!F955</f>
        <v xml:space="preserve">كرتونه زوم mci *1/4 اسود </v>
      </c>
      <c r="C950" s="69" t="str">
        <f>[1]All!G955</f>
        <v>MCI</v>
      </c>
      <c r="D950" s="70">
        <f>[1]All!H955</f>
        <v>119.28959999999999</v>
      </c>
      <c r="F950" s="77" t="str">
        <f>IFERROR(INDEX(all[اسم الصنف],MATCH(SMALL($I$2:$I$3995,ROWS($F$2:F950)),$I$2:$I$3995,0)),"")</f>
        <v/>
      </c>
      <c r="G950" s="78" t="str">
        <f>IFERROR(IF(SEARCH(بحث!$L$4,all[الشركة])&gt;0,ROW(G950),""),"")</f>
        <v/>
      </c>
      <c r="H950" s="78" t="str">
        <f>IFERROR(INDEX(all[الشركة],MATCH(SMALL($G$2:$G$3995,ROWS($H$2:H950)),$G$2:$G$3995,0)),"")</f>
        <v/>
      </c>
      <c r="I950" s="78" t="str">
        <f>IFERROR(IF(SEARCH(بحث!$L$4,all[الشركة])&gt;0,ROW(G950),""),"")</f>
        <v/>
      </c>
      <c r="J950" s="78" t="str">
        <f>IFERROR(INDEX(all[الباركود],MATCH(SMALL($I$2:$I$3995,ROWS($J$2:J950)),$I$2:$I$3995,0)),"")</f>
        <v/>
      </c>
      <c r="K950" s="79" t="str">
        <f>IFERROR(INDEX(all[سعر البيع],MATCH(SMALL($I$2:$I$3995,ROWS($K$2:K950)),$I$2:$I$3995,0)),"")</f>
        <v/>
      </c>
      <c r="L950" s="77" t="str">
        <f>IFERROR(IF(SEARCH(بحث!$D$4,all[اسم الصنف])&gt;0,ROW(L950),""),"")</f>
        <v/>
      </c>
      <c r="M950" s="78" t="str">
        <f>IFERROR(INDEX(all[اسم الصنف],MATCH(SMALL($L$2:$L$3995,ROWS($M$2:M950)),$L$2:$L$3995,0)),"")</f>
        <v/>
      </c>
      <c r="N950" s="78" t="str">
        <f>IFERROR(INDEX(all[الباركود],MATCH(SMALL($L$2:$L$3995,ROWS($N$2:N950)),$L$2:$L$3995,0)),"")</f>
        <v/>
      </c>
      <c r="O950" s="78" t="str">
        <f>IFERROR(INDEX(all[الشركة],MATCH(SMALL($L$2:$L$3995,ROWS($O$2:O950)),$L$2:$L$3995,0)),"")</f>
        <v/>
      </c>
      <c r="P950" s="79" t="str">
        <f>IFERROR(INDEX(all[سعر البيع],MATCH(SMALL($L$2:$L$3995,ROWS($P$2:P950)),$L$2:$L$3995,0)),"")</f>
        <v/>
      </c>
    </row>
    <row r="951" spans="1:16" x14ac:dyDescent="0.2">
      <c r="A951" s="71" t="str">
        <f>[1]All!E956</f>
        <v>3365</v>
      </c>
      <c r="B951" s="69" t="str">
        <f>[1]All!F956</f>
        <v>كرتونه زوم mci *1/4 احمر</v>
      </c>
      <c r="C951" s="69" t="str">
        <f>[1]All!G956</f>
        <v>MCI</v>
      </c>
      <c r="D951" s="70">
        <f>[1]All!H956</f>
        <v>119.28959999999999</v>
      </c>
      <c r="F951" s="77" t="str">
        <f>IFERROR(INDEX(all[اسم الصنف],MATCH(SMALL($I$2:$I$3995,ROWS($F$2:F951)),$I$2:$I$3995,0)),"")</f>
        <v/>
      </c>
      <c r="G951" s="78" t="str">
        <f>IFERROR(IF(SEARCH(بحث!$L$4,all[الشركة])&gt;0,ROW(G951),""),"")</f>
        <v/>
      </c>
      <c r="H951" s="78" t="str">
        <f>IFERROR(INDEX(all[الشركة],MATCH(SMALL($G$2:$G$3995,ROWS($H$2:H951)),$G$2:$G$3995,0)),"")</f>
        <v/>
      </c>
      <c r="I951" s="78" t="str">
        <f>IFERROR(IF(SEARCH(بحث!$L$4,all[الشركة])&gt;0,ROW(G951),""),"")</f>
        <v/>
      </c>
      <c r="J951" s="78" t="str">
        <f>IFERROR(INDEX(all[الباركود],MATCH(SMALL($I$2:$I$3995,ROWS($J$2:J951)),$I$2:$I$3995,0)),"")</f>
        <v/>
      </c>
      <c r="K951" s="79" t="str">
        <f>IFERROR(INDEX(all[سعر البيع],MATCH(SMALL($I$2:$I$3995,ROWS($K$2:K951)),$I$2:$I$3995,0)),"")</f>
        <v/>
      </c>
      <c r="L951" s="77" t="str">
        <f>IFERROR(IF(SEARCH(بحث!$D$4,all[اسم الصنف])&gt;0,ROW(L951),""),"")</f>
        <v/>
      </c>
      <c r="M951" s="78" t="str">
        <f>IFERROR(INDEX(all[اسم الصنف],MATCH(SMALL($L$2:$L$3995,ROWS($M$2:M951)),$L$2:$L$3995,0)),"")</f>
        <v/>
      </c>
      <c r="N951" s="78" t="str">
        <f>IFERROR(INDEX(all[الباركود],MATCH(SMALL($L$2:$L$3995,ROWS($N$2:N951)),$L$2:$L$3995,0)),"")</f>
        <v/>
      </c>
      <c r="O951" s="78" t="str">
        <f>IFERROR(INDEX(all[الشركة],MATCH(SMALL($L$2:$L$3995,ROWS($O$2:O951)),$L$2:$L$3995,0)),"")</f>
        <v/>
      </c>
      <c r="P951" s="79" t="str">
        <f>IFERROR(INDEX(all[سعر البيع],MATCH(SMALL($L$2:$L$3995,ROWS($P$2:P951)),$L$2:$L$3995,0)),"")</f>
        <v/>
      </c>
    </row>
    <row r="952" spans="1:16" x14ac:dyDescent="0.2">
      <c r="A952" s="71" t="str">
        <f>[1]All!E957</f>
        <v>3366</v>
      </c>
      <c r="B952" s="69" t="str">
        <f>[1]All!F957</f>
        <v>كرتونه زوم mci *1/4 بني</v>
      </c>
      <c r="C952" s="69" t="str">
        <f>[1]All!G957</f>
        <v>MCI</v>
      </c>
      <c r="D952" s="70">
        <f>[1]All!H957</f>
        <v>119.28959999999999</v>
      </c>
      <c r="F952" s="77" t="str">
        <f>IFERROR(INDEX(all[اسم الصنف],MATCH(SMALL($I$2:$I$3995,ROWS($F$2:F952)),$I$2:$I$3995,0)),"")</f>
        <v/>
      </c>
      <c r="G952" s="78" t="str">
        <f>IFERROR(IF(SEARCH(بحث!$L$4,all[الشركة])&gt;0,ROW(G952),""),"")</f>
        <v/>
      </c>
      <c r="H952" s="78" t="str">
        <f>IFERROR(INDEX(all[الشركة],MATCH(SMALL($G$2:$G$3995,ROWS($H$2:H952)),$G$2:$G$3995,0)),"")</f>
        <v/>
      </c>
      <c r="I952" s="78" t="str">
        <f>IFERROR(IF(SEARCH(بحث!$L$4,all[الشركة])&gt;0,ROW(G952),""),"")</f>
        <v/>
      </c>
      <c r="J952" s="78" t="str">
        <f>IFERROR(INDEX(all[الباركود],MATCH(SMALL($I$2:$I$3995,ROWS($J$2:J952)),$I$2:$I$3995,0)),"")</f>
        <v/>
      </c>
      <c r="K952" s="79" t="str">
        <f>IFERROR(INDEX(all[سعر البيع],MATCH(SMALL($I$2:$I$3995,ROWS($K$2:K952)),$I$2:$I$3995,0)),"")</f>
        <v/>
      </c>
      <c r="L952" s="77" t="str">
        <f>IFERROR(IF(SEARCH(بحث!$D$4,all[اسم الصنف])&gt;0,ROW(L952),""),"")</f>
        <v/>
      </c>
      <c r="M952" s="78" t="str">
        <f>IFERROR(INDEX(all[اسم الصنف],MATCH(SMALL($L$2:$L$3995,ROWS($M$2:M952)),$L$2:$L$3995,0)),"")</f>
        <v/>
      </c>
      <c r="N952" s="78" t="str">
        <f>IFERROR(INDEX(all[الباركود],MATCH(SMALL($L$2:$L$3995,ROWS($N$2:N952)),$L$2:$L$3995,0)),"")</f>
        <v/>
      </c>
      <c r="O952" s="78" t="str">
        <f>IFERROR(INDEX(all[الشركة],MATCH(SMALL($L$2:$L$3995,ROWS($O$2:O952)),$L$2:$L$3995,0)),"")</f>
        <v/>
      </c>
      <c r="P952" s="79" t="str">
        <f>IFERROR(INDEX(all[سعر البيع],MATCH(SMALL($L$2:$L$3995,ROWS($P$2:P952)),$L$2:$L$3995,0)),"")</f>
        <v/>
      </c>
    </row>
    <row r="953" spans="1:16" x14ac:dyDescent="0.2">
      <c r="A953" s="71"/>
      <c r="B953" s="69"/>
      <c r="C953" s="69"/>
      <c r="D953" s="70"/>
      <c r="F953" s="77" t="str">
        <f>IFERROR(INDEX(all[اسم الصنف],MATCH(SMALL($I$2:$I$3995,ROWS($F$2:F953)),$I$2:$I$3995,0)),"")</f>
        <v/>
      </c>
      <c r="G953" s="78" t="str">
        <f>IFERROR(IF(SEARCH(بحث!$L$4,all[الشركة])&gt;0,ROW(G953),""),"")</f>
        <v/>
      </c>
      <c r="H953" s="78" t="str">
        <f>IFERROR(INDEX(all[الشركة],MATCH(SMALL($G$2:$G$3995,ROWS($H$2:H953)),$G$2:$G$3995,0)),"")</f>
        <v/>
      </c>
      <c r="I953" s="78" t="str">
        <f>IFERROR(IF(SEARCH(بحث!$L$4,all[الشركة])&gt;0,ROW(G953),""),"")</f>
        <v/>
      </c>
      <c r="J953" s="78" t="str">
        <f>IFERROR(INDEX(all[الباركود],MATCH(SMALL($I$2:$I$3995,ROWS($J$2:J953)),$I$2:$I$3995,0)),"")</f>
        <v/>
      </c>
      <c r="K953" s="79" t="str">
        <f>IFERROR(INDEX(all[سعر البيع],MATCH(SMALL($I$2:$I$3995,ROWS($K$2:K953)),$I$2:$I$3995,0)),"")</f>
        <v/>
      </c>
      <c r="L953" s="77" t="str">
        <f>IFERROR(IF(SEARCH(بحث!$D$4,all[اسم الصنف])&gt;0,ROW(L953),""),"")</f>
        <v/>
      </c>
      <c r="M953" s="78" t="str">
        <f>IFERROR(INDEX(all[اسم الصنف],MATCH(SMALL($L$2:$L$3995,ROWS($M$2:M953)),$L$2:$L$3995,0)),"")</f>
        <v/>
      </c>
      <c r="N953" s="78" t="str">
        <f>IFERROR(INDEX(all[الباركود],MATCH(SMALL($L$2:$L$3995,ROWS($N$2:N953)),$L$2:$L$3995,0)),"")</f>
        <v/>
      </c>
      <c r="O953" s="78" t="str">
        <f>IFERROR(INDEX(all[الشركة],MATCH(SMALL($L$2:$L$3995,ROWS($O$2:O953)),$L$2:$L$3995,0)),"")</f>
        <v/>
      </c>
      <c r="P953" s="79" t="str">
        <f>IFERROR(INDEX(all[سعر البيع],MATCH(SMALL($L$2:$L$3995,ROWS($P$2:P953)),$L$2:$L$3995,0)),"")</f>
        <v/>
      </c>
    </row>
    <row r="954" spans="1:16" x14ac:dyDescent="0.2">
      <c r="A954" s="71"/>
      <c r="B954" s="69"/>
      <c r="C954" s="69"/>
      <c r="D954" s="70"/>
      <c r="F954" s="77" t="str">
        <f>IFERROR(INDEX(all[اسم الصنف],MATCH(SMALL($I$2:$I$3995,ROWS($F$2:F954)),$I$2:$I$3995,0)),"")</f>
        <v/>
      </c>
      <c r="G954" s="78" t="str">
        <f>IFERROR(IF(SEARCH(بحث!$L$4,all[الشركة])&gt;0,ROW(G954),""),"")</f>
        <v/>
      </c>
      <c r="H954" s="78" t="str">
        <f>IFERROR(INDEX(all[الشركة],MATCH(SMALL($G$2:$G$3995,ROWS($H$2:H954)),$G$2:$G$3995,0)),"")</f>
        <v/>
      </c>
      <c r="I954" s="78" t="str">
        <f>IFERROR(IF(SEARCH(بحث!$L$4,all[الشركة])&gt;0,ROW(G954),""),"")</f>
        <v/>
      </c>
      <c r="J954" s="78" t="str">
        <f>IFERROR(INDEX(all[الباركود],MATCH(SMALL($I$2:$I$3995,ROWS($J$2:J954)),$I$2:$I$3995,0)),"")</f>
        <v/>
      </c>
      <c r="K954" s="79" t="str">
        <f>IFERROR(INDEX(all[سعر البيع],MATCH(SMALL($I$2:$I$3995,ROWS($K$2:K954)),$I$2:$I$3995,0)),"")</f>
        <v/>
      </c>
      <c r="L954" s="77" t="str">
        <f>IFERROR(IF(SEARCH(بحث!$D$4,all[اسم الصنف])&gt;0,ROW(L954),""),"")</f>
        <v/>
      </c>
      <c r="M954" s="78" t="str">
        <f>IFERROR(INDEX(all[اسم الصنف],MATCH(SMALL($L$2:$L$3995,ROWS($M$2:M954)),$L$2:$L$3995,0)),"")</f>
        <v/>
      </c>
      <c r="N954" s="78" t="str">
        <f>IFERROR(INDEX(all[الباركود],MATCH(SMALL($L$2:$L$3995,ROWS($N$2:N954)),$L$2:$L$3995,0)),"")</f>
        <v/>
      </c>
      <c r="O954" s="78" t="str">
        <f>IFERROR(INDEX(all[الشركة],MATCH(SMALL($L$2:$L$3995,ROWS($O$2:O954)),$L$2:$L$3995,0)),"")</f>
        <v/>
      </c>
      <c r="P954" s="79" t="str">
        <f>IFERROR(INDEX(all[سعر البيع],MATCH(SMALL($L$2:$L$3995,ROWS($P$2:P954)),$L$2:$L$3995,0)),"")</f>
        <v/>
      </c>
    </row>
    <row r="955" spans="1:16" x14ac:dyDescent="0.2">
      <c r="A955" s="71"/>
      <c r="B955" s="69"/>
      <c r="C955" s="69"/>
      <c r="D955" s="70"/>
      <c r="F955" s="77" t="str">
        <f>IFERROR(INDEX(all[اسم الصنف],MATCH(SMALL($I$2:$I$3995,ROWS($F$2:F955)),$I$2:$I$3995,0)),"")</f>
        <v/>
      </c>
      <c r="G955" s="78" t="str">
        <f>IFERROR(IF(SEARCH(بحث!$L$4,all[الشركة])&gt;0,ROW(G955),""),"")</f>
        <v/>
      </c>
      <c r="H955" s="78" t="str">
        <f>IFERROR(INDEX(all[الشركة],MATCH(SMALL($G$2:$G$3995,ROWS($H$2:H955)),$G$2:$G$3995,0)),"")</f>
        <v/>
      </c>
      <c r="I955" s="78" t="str">
        <f>IFERROR(IF(SEARCH(بحث!$L$4,all[الشركة])&gt;0,ROW(G955),""),"")</f>
        <v/>
      </c>
      <c r="J955" s="78" t="str">
        <f>IFERROR(INDEX(all[الباركود],MATCH(SMALL($I$2:$I$3995,ROWS($J$2:J955)),$I$2:$I$3995,0)),"")</f>
        <v/>
      </c>
      <c r="K955" s="79" t="str">
        <f>IFERROR(INDEX(all[سعر البيع],MATCH(SMALL($I$2:$I$3995,ROWS($K$2:K955)),$I$2:$I$3995,0)),"")</f>
        <v/>
      </c>
      <c r="L955" s="77" t="str">
        <f>IFERROR(IF(SEARCH(بحث!$D$4,all[اسم الصنف])&gt;0,ROW(L955),""),"")</f>
        <v/>
      </c>
      <c r="M955" s="78" t="str">
        <f>IFERROR(INDEX(all[اسم الصنف],MATCH(SMALL($L$2:$L$3995,ROWS($M$2:M955)),$L$2:$L$3995,0)),"")</f>
        <v/>
      </c>
      <c r="N955" s="78" t="str">
        <f>IFERROR(INDEX(all[الباركود],MATCH(SMALL($L$2:$L$3995,ROWS($N$2:N955)),$L$2:$L$3995,0)),"")</f>
        <v/>
      </c>
      <c r="O955" s="78" t="str">
        <f>IFERROR(INDEX(all[الشركة],MATCH(SMALL($L$2:$L$3995,ROWS($O$2:O955)),$L$2:$L$3995,0)),"")</f>
        <v/>
      </c>
      <c r="P955" s="79" t="str">
        <f>IFERROR(INDEX(all[سعر البيع],MATCH(SMALL($L$2:$L$3995,ROWS($P$2:P955)),$L$2:$L$3995,0)),"")</f>
        <v/>
      </c>
    </row>
    <row r="956" spans="1:16" x14ac:dyDescent="0.2">
      <c r="A956" s="71"/>
      <c r="B956" s="69"/>
      <c r="C956" s="69"/>
      <c r="D956" s="70"/>
      <c r="F956" s="77" t="str">
        <f>IFERROR(INDEX(all[اسم الصنف],MATCH(SMALL($I$2:$I$3995,ROWS($F$2:F956)),$I$2:$I$3995,0)),"")</f>
        <v/>
      </c>
      <c r="G956" s="78" t="str">
        <f>IFERROR(IF(SEARCH(بحث!$L$4,all[الشركة])&gt;0,ROW(G956),""),"")</f>
        <v/>
      </c>
      <c r="H956" s="78" t="str">
        <f>IFERROR(INDEX(all[الشركة],MATCH(SMALL($G$2:$G$3995,ROWS($H$2:H956)),$G$2:$G$3995,0)),"")</f>
        <v/>
      </c>
      <c r="I956" s="78" t="str">
        <f>IFERROR(IF(SEARCH(بحث!$L$4,all[الشركة])&gt;0,ROW(G956),""),"")</f>
        <v/>
      </c>
      <c r="J956" s="78" t="str">
        <f>IFERROR(INDEX(all[الباركود],MATCH(SMALL($I$2:$I$3995,ROWS($J$2:J956)),$I$2:$I$3995,0)),"")</f>
        <v/>
      </c>
      <c r="K956" s="79" t="str">
        <f>IFERROR(INDEX(all[سعر البيع],MATCH(SMALL($I$2:$I$3995,ROWS($K$2:K956)),$I$2:$I$3995,0)),"")</f>
        <v/>
      </c>
      <c r="L956" s="77" t="str">
        <f>IFERROR(IF(SEARCH(بحث!$D$4,all[اسم الصنف])&gt;0,ROW(L956),""),"")</f>
        <v/>
      </c>
      <c r="M956" s="78" t="str">
        <f>IFERROR(INDEX(all[اسم الصنف],MATCH(SMALL($L$2:$L$3995,ROWS($M$2:M956)),$L$2:$L$3995,0)),"")</f>
        <v/>
      </c>
      <c r="N956" s="78" t="str">
        <f>IFERROR(INDEX(all[الباركود],MATCH(SMALL($L$2:$L$3995,ROWS($N$2:N956)),$L$2:$L$3995,0)),"")</f>
        <v/>
      </c>
      <c r="O956" s="78" t="str">
        <f>IFERROR(INDEX(all[الشركة],MATCH(SMALL($L$2:$L$3995,ROWS($O$2:O956)),$L$2:$L$3995,0)),"")</f>
        <v/>
      </c>
      <c r="P956" s="79" t="str">
        <f>IFERROR(INDEX(all[سعر البيع],MATCH(SMALL($L$2:$L$3995,ROWS($P$2:P956)),$L$2:$L$3995,0)),"")</f>
        <v/>
      </c>
    </row>
    <row r="957" spans="1:16" x14ac:dyDescent="0.2">
      <c r="A957" s="71"/>
      <c r="B957" s="69"/>
      <c r="C957" s="69"/>
      <c r="D957" s="70"/>
      <c r="F957" s="77" t="str">
        <f>IFERROR(INDEX(all[اسم الصنف],MATCH(SMALL($I$2:$I$3995,ROWS($F$2:F957)),$I$2:$I$3995,0)),"")</f>
        <v/>
      </c>
      <c r="G957" s="78" t="str">
        <f>IFERROR(IF(SEARCH(بحث!$L$4,all[الشركة])&gt;0,ROW(G957),""),"")</f>
        <v/>
      </c>
      <c r="H957" s="78" t="str">
        <f>IFERROR(INDEX(all[الشركة],MATCH(SMALL($G$2:$G$3995,ROWS($H$2:H957)),$G$2:$G$3995,0)),"")</f>
        <v/>
      </c>
      <c r="I957" s="78" t="str">
        <f>IFERROR(IF(SEARCH(بحث!$L$4,all[الشركة])&gt;0,ROW(G957),""),"")</f>
        <v/>
      </c>
      <c r="J957" s="78" t="str">
        <f>IFERROR(INDEX(all[الباركود],MATCH(SMALL($I$2:$I$3995,ROWS($J$2:J957)),$I$2:$I$3995,0)),"")</f>
        <v/>
      </c>
      <c r="K957" s="79" t="str">
        <f>IFERROR(INDEX(all[سعر البيع],MATCH(SMALL($I$2:$I$3995,ROWS($K$2:K957)),$I$2:$I$3995,0)),"")</f>
        <v/>
      </c>
      <c r="L957" s="77" t="str">
        <f>IFERROR(IF(SEARCH(بحث!$D$4,all[اسم الصنف])&gt;0,ROW(L957),""),"")</f>
        <v/>
      </c>
      <c r="M957" s="78" t="str">
        <f>IFERROR(INDEX(all[اسم الصنف],MATCH(SMALL($L$2:$L$3995,ROWS($M$2:M957)),$L$2:$L$3995,0)),"")</f>
        <v/>
      </c>
      <c r="N957" s="78" t="str">
        <f>IFERROR(INDEX(all[الباركود],MATCH(SMALL($L$2:$L$3995,ROWS($N$2:N957)),$L$2:$L$3995,0)),"")</f>
        <v/>
      </c>
      <c r="O957" s="78" t="str">
        <f>IFERROR(INDEX(all[الشركة],MATCH(SMALL($L$2:$L$3995,ROWS($O$2:O957)),$L$2:$L$3995,0)),"")</f>
        <v/>
      </c>
      <c r="P957" s="79" t="str">
        <f>IFERROR(INDEX(all[سعر البيع],MATCH(SMALL($L$2:$L$3995,ROWS($P$2:P957)),$L$2:$L$3995,0)),"")</f>
        <v/>
      </c>
    </row>
    <row r="958" spans="1:16" x14ac:dyDescent="0.2">
      <c r="A958" s="71"/>
      <c r="B958" s="69"/>
      <c r="C958" s="69"/>
      <c r="D958" s="70"/>
      <c r="F958" s="77" t="str">
        <f>IFERROR(INDEX(all[اسم الصنف],MATCH(SMALL($I$2:$I$3995,ROWS($F$2:F958)),$I$2:$I$3995,0)),"")</f>
        <v/>
      </c>
      <c r="G958" s="78" t="str">
        <f>IFERROR(IF(SEARCH(بحث!$L$4,all[الشركة])&gt;0,ROW(G958),""),"")</f>
        <v/>
      </c>
      <c r="H958" s="78" t="str">
        <f>IFERROR(INDEX(all[الشركة],MATCH(SMALL($G$2:$G$3995,ROWS($H$2:H958)),$G$2:$G$3995,0)),"")</f>
        <v/>
      </c>
      <c r="I958" s="78" t="str">
        <f>IFERROR(IF(SEARCH(بحث!$L$4,all[الشركة])&gt;0,ROW(G958),""),"")</f>
        <v/>
      </c>
      <c r="J958" s="78" t="str">
        <f>IFERROR(INDEX(all[الباركود],MATCH(SMALL($I$2:$I$3995,ROWS($J$2:J958)),$I$2:$I$3995,0)),"")</f>
        <v/>
      </c>
      <c r="K958" s="79" t="str">
        <f>IFERROR(INDEX(all[سعر البيع],MATCH(SMALL($I$2:$I$3995,ROWS($K$2:K958)),$I$2:$I$3995,0)),"")</f>
        <v/>
      </c>
      <c r="L958" s="77" t="str">
        <f>IFERROR(IF(SEARCH(بحث!$D$4,all[اسم الصنف])&gt;0,ROW(L958),""),"")</f>
        <v/>
      </c>
      <c r="M958" s="78" t="str">
        <f>IFERROR(INDEX(all[اسم الصنف],MATCH(SMALL($L$2:$L$3995,ROWS($M$2:M958)),$L$2:$L$3995,0)),"")</f>
        <v/>
      </c>
      <c r="N958" s="78" t="str">
        <f>IFERROR(INDEX(all[الباركود],MATCH(SMALL($L$2:$L$3995,ROWS($N$2:N958)),$L$2:$L$3995,0)),"")</f>
        <v/>
      </c>
      <c r="O958" s="78" t="str">
        <f>IFERROR(INDEX(all[الشركة],MATCH(SMALL($L$2:$L$3995,ROWS($O$2:O958)),$L$2:$L$3995,0)),"")</f>
        <v/>
      </c>
      <c r="P958" s="79" t="str">
        <f>IFERROR(INDEX(all[سعر البيع],MATCH(SMALL($L$2:$L$3995,ROWS($P$2:P958)),$L$2:$L$3995,0)),"")</f>
        <v/>
      </c>
    </row>
    <row r="959" spans="1:16" x14ac:dyDescent="0.2">
      <c r="A959" s="71"/>
      <c r="B959" s="69"/>
      <c r="C959" s="69"/>
      <c r="D959" s="70"/>
      <c r="F959" s="77" t="str">
        <f>IFERROR(INDEX(all[اسم الصنف],MATCH(SMALL($I$2:$I$3995,ROWS($F$2:F959)),$I$2:$I$3995,0)),"")</f>
        <v/>
      </c>
      <c r="G959" s="78" t="str">
        <f>IFERROR(IF(SEARCH(بحث!$L$4,all[الشركة])&gt;0,ROW(G959),""),"")</f>
        <v/>
      </c>
      <c r="H959" s="78" t="str">
        <f>IFERROR(INDEX(all[الشركة],MATCH(SMALL($G$2:$G$3995,ROWS($H$2:H959)),$G$2:$G$3995,0)),"")</f>
        <v/>
      </c>
      <c r="I959" s="78" t="str">
        <f>IFERROR(IF(SEARCH(بحث!$L$4,all[الشركة])&gt;0,ROW(G959),""),"")</f>
        <v/>
      </c>
      <c r="J959" s="78" t="str">
        <f>IFERROR(INDEX(all[الباركود],MATCH(SMALL($I$2:$I$3995,ROWS($J$2:J959)),$I$2:$I$3995,0)),"")</f>
        <v/>
      </c>
      <c r="K959" s="79" t="str">
        <f>IFERROR(INDEX(all[سعر البيع],MATCH(SMALL($I$2:$I$3995,ROWS($K$2:K959)),$I$2:$I$3995,0)),"")</f>
        <v/>
      </c>
      <c r="L959" s="77" t="str">
        <f>IFERROR(IF(SEARCH(بحث!$D$4,all[اسم الصنف])&gt;0,ROW(L959),""),"")</f>
        <v/>
      </c>
      <c r="M959" s="78" t="str">
        <f>IFERROR(INDEX(all[اسم الصنف],MATCH(SMALL($L$2:$L$3995,ROWS($M$2:M959)),$L$2:$L$3995,0)),"")</f>
        <v/>
      </c>
      <c r="N959" s="78" t="str">
        <f>IFERROR(INDEX(all[الباركود],MATCH(SMALL($L$2:$L$3995,ROWS($N$2:N959)),$L$2:$L$3995,0)),"")</f>
        <v/>
      </c>
      <c r="O959" s="78" t="str">
        <f>IFERROR(INDEX(all[الشركة],MATCH(SMALL($L$2:$L$3995,ROWS($O$2:O959)),$L$2:$L$3995,0)),"")</f>
        <v/>
      </c>
      <c r="P959" s="79" t="str">
        <f>IFERROR(INDEX(all[سعر البيع],MATCH(SMALL($L$2:$L$3995,ROWS($P$2:P959)),$L$2:$L$3995,0)),"")</f>
        <v/>
      </c>
    </row>
    <row r="960" spans="1:16" x14ac:dyDescent="0.2">
      <c r="A960" s="71" t="str">
        <f>[1]All!E965</f>
        <v>3386</v>
      </c>
      <c r="B960" s="69" t="str">
        <f>[1]All!F965</f>
        <v xml:space="preserve">بستله معجون لاتكس سايبس 15ك </v>
      </c>
      <c r="C960" s="69" t="str">
        <f>[1]All!G965</f>
        <v>سايبس</v>
      </c>
      <c r="D960" s="70">
        <f>[1]All!H965</f>
        <v>131.1</v>
      </c>
      <c r="F960" s="77" t="str">
        <f>IFERROR(INDEX(all[اسم الصنف],MATCH(SMALL($I$2:$I$3995,ROWS($F$2:F960)),$I$2:$I$3995,0)),"")</f>
        <v/>
      </c>
      <c r="G960" s="78" t="str">
        <f>IFERROR(IF(SEARCH(بحث!$L$4,all[الشركة])&gt;0,ROW(G960),""),"")</f>
        <v/>
      </c>
      <c r="H960" s="78" t="str">
        <f>IFERROR(INDEX(all[الشركة],MATCH(SMALL($G$2:$G$3995,ROWS($H$2:H960)),$G$2:$G$3995,0)),"")</f>
        <v/>
      </c>
      <c r="I960" s="78" t="str">
        <f>IFERROR(IF(SEARCH(بحث!$L$4,all[الشركة])&gt;0,ROW(G960),""),"")</f>
        <v/>
      </c>
      <c r="J960" s="78" t="str">
        <f>IFERROR(INDEX(all[الباركود],MATCH(SMALL($I$2:$I$3995,ROWS($J$2:J960)),$I$2:$I$3995,0)),"")</f>
        <v/>
      </c>
      <c r="K960" s="79" t="str">
        <f>IFERROR(INDEX(all[سعر البيع],MATCH(SMALL($I$2:$I$3995,ROWS($K$2:K960)),$I$2:$I$3995,0)),"")</f>
        <v/>
      </c>
      <c r="L960" s="77" t="str">
        <f>IFERROR(IF(SEARCH(بحث!$D$4,all[اسم الصنف])&gt;0,ROW(L960),""),"")</f>
        <v/>
      </c>
      <c r="M960" s="78" t="str">
        <f>IFERROR(INDEX(all[اسم الصنف],MATCH(SMALL($L$2:$L$3995,ROWS($M$2:M960)),$L$2:$L$3995,0)),"")</f>
        <v/>
      </c>
      <c r="N960" s="78" t="str">
        <f>IFERROR(INDEX(all[الباركود],MATCH(SMALL($L$2:$L$3995,ROWS($N$2:N960)),$L$2:$L$3995,0)),"")</f>
        <v/>
      </c>
      <c r="O960" s="78" t="str">
        <f>IFERROR(INDEX(all[الشركة],MATCH(SMALL($L$2:$L$3995,ROWS($O$2:O960)),$L$2:$L$3995,0)),"")</f>
        <v/>
      </c>
      <c r="P960" s="79" t="str">
        <f>IFERROR(INDEX(all[سعر البيع],MATCH(SMALL($L$2:$L$3995,ROWS($P$2:P960)),$L$2:$L$3995,0)),"")</f>
        <v/>
      </c>
    </row>
    <row r="961" spans="1:16" x14ac:dyDescent="0.2">
      <c r="A961" s="71"/>
      <c r="B961" s="69"/>
      <c r="C961" s="69"/>
      <c r="D961" s="70"/>
      <c r="F961" s="77" t="str">
        <f>IFERROR(INDEX(all[اسم الصنف],MATCH(SMALL($I$2:$I$3995,ROWS($F$2:F961)),$I$2:$I$3995,0)),"")</f>
        <v/>
      </c>
      <c r="G961" s="78" t="str">
        <f>IFERROR(IF(SEARCH(بحث!$L$4,all[الشركة])&gt;0,ROW(G961),""),"")</f>
        <v/>
      </c>
      <c r="H961" s="78" t="str">
        <f>IFERROR(INDEX(all[الشركة],MATCH(SMALL($G$2:$G$3995,ROWS($H$2:H961)),$G$2:$G$3995,0)),"")</f>
        <v/>
      </c>
      <c r="I961" s="78" t="str">
        <f>IFERROR(IF(SEARCH(بحث!$L$4,all[الشركة])&gt;0,ROW(G961),""),"")</f>
        <v/>
      </c>
      <c r="J961" s="78" t="str">
        <f>IFERROR(INDEX(all[الباركود],MATCH(SMALL($I$2:$I$3995,ROWS($J$2:J961)),$I$2:$I$3995,0)),"")</f>
        <v/>
      </c>
      <c r="K961" s="79" t="str">
        <f>IFERROR(INDEX(all[سعر البيع],MATCH(SMALL($I$2:$I$3995,ROWS($K$2:K961)),$I$2:$I$3995,0)),"")</f>
        <v/>
      </c>
      <c r="L961" s="77" t="str">
        <f>IFERROR(IF(SEARCH(بحث!$D$4,all[اسم الصنف])&gt;0,ROW(L961),""),"")</f>
        <v/>
      </c>
      <c r="M961" s="78" t="str">
        <f>IFERROR(INDEX(all[اسم الصنف],MATCH(SMALL($L$2:$L$3995,ROWS($M$2:M961)),$L$2:$L$3995,0)),"")</f>
        <v/>
      </c>
      <c r="N961" s="78" t="str">
        <f>IFERROR(INDEX(all[الباركود],MATCH(SMALL($L$2:$L$3995,ROWS($N$2:N961)),$L$2:$L$3995,0)),"")</f>
        <v/>
      </c>
      <c r="O961" s="78" t="str">
        <f>IFERROR(INDEX(all[الشركة],MATCH(SMALL($L$2:$L$3995,ROWS($O$2:O961)),$L$2:$L$3995,0)),"")</f>
        <v/>
      </c>
      <c r="P961" s="79" t="str">
        <f>IFERROR(INDEX(all[سعر البيع],MATCH(SMALL($L$2:$L$3995,ROWS($P$2:P961)),$L$2:$L$3995,0)),"")</f>
        <v/>
      </c>
    </row>
    <row r="962" spans="1:16" x14ac:dyDescent="0.2">
      <c r="A962" s="71" t="str">
        <f>[1]All!E967</f>
        <v>3389</v>
      </c>
      <c r="B962" s="69" t="str">
        <f>[1]All!F967</f>
        <v xml:space="preserve">شيكاره معجون سايبس لاتكس </v>
      </c>
      <c r="C962" s="69" t="str">
        <f>[1]All!G967</f>
        <v>سايبس</v>
      </c>
      <c r="D962" s="70">
        <f>[1]All!H967</f>
        <v>104.65</v>
      </c>
      <c r="F962" s="77" t="str">
        <f>IFERROR(INDEX(all[اسم الصنف],MATCH(SMALL($I$2:$I$3995,ROWS($F$2:F962)),$I$2:$I$3995,0)),"")</f>
        <v/>
      </c>
      <c r="G962" s="78" t="str">
        <f>IFERROR(IF(SEARCH(بحث!$L$4,all[الشركة])&gt;0,ROW(G962),""),"")</f>
        <v/>
      </c>
      <c r="H962" s="78" t="str">
        <f>IFERROR(INDEX(all[الشركة],MATCH(SMALL($G$2:$G$3995,ROWS($H$2:H962)),$G$2:$G$3995,0)),"")</f>
        <v/>
      </c>
      <c r="I962" s="78" t="str">
        <f>IFERROR(IF(SEARCH(بحث!$L$4,all[الشركة])&gt;0,ROW(G962),""),"")</f>
        <v/>
      </c>
      <c r="J962" s="78" t="str">
        <f>IFERROR(INDEX(all[الباركود],MATCH(SMALL($I$2:$I$3995,ROWS($J$2:J962)),$I$2:$I$3995,0)),"")</f>
        <v/>
      </c>
      <c r="K962" s="79" t="str">
        <f>IFERROR(INDEX(all[سعر البيع],MATCH(SMALL($I$2:$I$3995,ROWS($K$2:K962)),$I$2:$I$3995,0)),"")</f>
        <v/>
      </c>
      <c r="L962" s="77" t="str">
        <f>IFERROR(IF(SEARCH(بحث!$D$4,all[اسم الصنف])&gt;0,ROW(L962),""),"")</f>
        <v/>
      </c>
      <c r="M962" s="78" t="str">
        <f>IFERROR(INDEX(all[اسم الصنف],MATCH(SMALL($L$2:$L$3995,ROWS($M$2:M962)),$L$2:$L$3995,0)),"")</f>
        <v/>
      </c>
      <c r="N962" s="78" t="str">
        <f>IFERROR(INDEX(all[الباركود],MATCH(SMALL($L$2:$L$3995,ROWS($N$2:N962)),$L$2:$L$3995,0)),"")</f>
        <v/>
      </c>
      <c r="O962" s="78" t="str">
        <f>IFERROR(INDEX(all[الشركة],MATCH(SMALL($L$2:$L$3995,ROWS($O$2:O962)),$L$2:$L$3995,0)),"")</f>
        <v/>
      </c>
      <c r="P962" s="79" t="str">
        <f>IFERROR(INDEX(all[سعر البيع],MATCH(SMALL($L$2:$L$3995,ROWS($P$2:P962)),$L$2:$L$3995,0)),"")</f>
        <v/>
      </c>
    </row>
    <row r="963" spans="1:16" x14ac:dyDescent="0.2">
      <c r="A963" s="71" t="str">
        <f>[1]All!E968</f>
        <v>3390</v>
      </c>
      <c r="B963" s="69" t="str">
        <f>[1]All!F968</f>
        <v>بستله معجون لاتكس سايبس 22ك</v>
      </c>
      <c r="C963" s="69" t="str">
        <f>[1]All!G968</f>
        <v>سايبس</v>
      </c>
      <c r="D963" s="70">
        <f>[1]All!H968</f>
        <v>178.25</v>
      </c>
      <c r="F963" s="77" t="str">
        <f>IFERROR(INDEX(all[اسم الصنف],MATCH(SMALL($I$2:$I$3995,ROWS($F$2:F963)),$I$2:$I$3995,0)),"")</f>
        <v/>
      </c>
      <c r="G963" s="78" t="str">
        <f>IFERROR(IF(SEARCH(بحث!$L$4,all[الشركة])&gt;0,ROW(G963),""),"")</f>
        <v/>
      </c>
      <c r="H963" s="78" t="str">
        <f>IFERROR(INDEX(all[الشركة],MATCH(SMALL($G$2:$G$3995,ROWS($H$2:H963)),$G$2:$G$3995,0)),"")</f>
        <v/>
      </c>
      <c r="I963" s="78" t="str">
        <f>IFERROR(IF(SEARCH(بحث!$L$4,all[الشركة])&gt;0,ROW(G963),""),"")</f>
        <v/>
      </c>
      <c r="J963" s="78" t="str">
        <f>IFERROR(INDEX(all[الباركود],MATCH(SMALL($I$2:$I$3995,ROWS($J$2:J963)),$I$2:$I$3995,0)),"")</f>
        <v/>
      </c>
      <c r="K963" s="79" t="str">
        <f>IFERROR(INDEX(all[سعر البيع],MATCH(SMALL($I$2:$I$3995,ROWS($K$2:K963)),$I$2:$I$3995,0)),"")</f>
        <v/>
      </c>
      <c r="L963" s="77" t="str">
        <f>IFERROR(IF(SEARCH(بحث!$D$4,all[اسم الصنف])&gt;0,ROW(L963),""),"")</f>
        <v/>
      </c>
      <c r="M963" s="78" t="str">
        <f>IFERROR(INDEX(all[اسم الصنف],MATCH(SMALL($L$2:$L$3995,ROWS($M$2:M963)),$L$2:$L$3995,0)),"")</f>
        <v/>
      </c>
      <c r="N963" s="78" t="str">
        <f>IFERROR(INDEX(all[الباركود],MATCH(SMALL($L$2:$L$3995,ROWS($N$2:N963)),$L$2:$L$3995,0)),"")</f>
        <v/>
      </c>
      <c r="O963" s="78" t="str">
        <f>IFERROR(INDEX(all[الشركة],MATCH(SMALL($L$2:$L$3995,ROWS($O$2:O963)),$L$2:$L$3995,0)),"")</f>
        <v/>
      </c>
      <c r="P963" s="79" t="str">
        <f>IFERROR(INDEX(all[سعر البيع],MATCH(SMALL($L$2:$L$3995,ROWS($P$2:P963)),$L$2:$L$3995,0)),"")</f>
        <v/>
      </c>
    </row>
    <row r="964" spans="1:16" x14ac:dyDescent="0.2">
      <c r="A964" s="71"/>
      <c r="B964" s="69"/>
      <c r="C964" s="69"/>
      <c r="D964" s="70"/>
      <c r="F964" s="77" t="str">
        <f>IFERROR(INDEX(all[اسم الصنف],MATCH(SMALL($I$2:$I$3995,ROWS($F$2:F964)),$I$2:$I$3995,0)),"")</f>
        <v/>
      </c>
      <c r="G964" s="78" t="str">
        <f>IFERROR(IF(SEARCH(بحث!$L$4,all[الشركة])&gt;0,ROW(G964),""),"")</f>
        <v/>
      </c>
      <c r="H964" s="78" t="str">
        <f>IFERROR(INDEX(all[الشركة],MATCH(SMALL($G$2:$G$3995,ROWS($H$2:H964)),$G$2:$G$3995,0)),"")</f>
        <v/>
      </c>
      <c r="I964" s="78" t="str">
        <f>IFERROR(IF(SEARCH(بحث!$L$4,all[الشركة])&gt;0,ROW(G964),""),"")</f>
        <v/>
      </c>
      <c r="J964" s="78" t="str">
        <f>IFERROR(INDEX(all[الباركود],MATCH(SMALL($I$2:$I$3995,ROWS($J$2:J964)),$I$2:$I$3995,0)),"")</f>
        <v/>
      </c>
      <c r="K964" s="79" t="str">
        <f>IFERROR(INDEX(all[سعر البيع],MATCH(SMALL($I$2:$I$3995,ROWS($K$2:K964)),$I$2:$I$3995,0)),"")</f>
        <v/>
      </c>
      <c r="L964" s="77" t="str">
        <f>IFERROR(IF(SEARCH(بحث!$D$4,all[اسم الصنف])&gt;0,ROW(L964),""),"")</f>
        <v/>
      </c>
      <c r="M964" s="78" t="str">
        <f>IFERROR(INDEX(all[اسم الصنف],MATCH(SMALL($L$2:$L$3995,ROWS($M$2:M964)),$L$2:$L$3995,0)),"")</f>
        <v/>
      </c>
      <c r="N964" s="78" t="str">
        <f>IFERROR(INDEX(all[الباركود],MATCH(SMALL($L$2:$L$3995,ROWS($N$2:N964)),$L$2:$L$3995,0)),"")</f>
        <v/>
      </c>
      <c r="O964" s="78" t="str">
        <f>IFERROR(INDEX(all[الشركة],MATCH(SMALL($L$2:$L$3995,ROWS($O$2:O964)),$L$2:$L$3995,0)),"")</f>
        <v/>
      </c>
      <c r="P964" s="79" t="str">
        <f>IFERROR(INDEX(all[سعر البيع],MATCH(SMALL($L$2:$L$3995,ROWS($P$2:P964)),$L$2:$L$3995,0)),"")</f>
        <v/>
      </c>
    </row>
    <row r="965" spans="1:16" x14ac:dyDescent="0.2">
      <c r="A965" s="71" t="str">
        <f>[1]All!E970</f>
        <v>3394</v>
      </c>
      <c r="B965" s="69" t="str">
        <f>[1]All!F970</f>
        <v xml:space="preserve">شيكاره معجون فليكس سايبس 15ك </v>
      </c>
      <c r="C965" s="69" t="str">
        <f>[1]All!G970</f>
        <v>سايبس</v>
      </c>
      <c r="D965" s="70">
        <f>[1]All!H970</f>
        <v>83.95</v>
      </c>
      <c r="F965" s="77" t="str">
        <f>IFERROR(INDEX(all[اسم الصنف],MATCH(SMALL($I$2:$I$3995,ROWS($F$2:F965)),$I$2:$I$3995,0)),"")</f>
        <v/>
      </c>
      <c r="G965" s="78" t="str">
        <f>IFERROR(IF(SEARCH(بحث!$L$4,all[الشركة])&gt;0,ROW(G965),""),"")</f>
        <v/>
      </c>
      <c r="H965" s="78" t="str">
        <f>IFERROR(INDEX(all[الشركة],MATCH(SMALL($G$2:$G$3995,ROWS($H$2:H965)),$G$2:$G$3995,0)),"")</f>
        <v/>
      </c>
      <c r="I965" s="78" t="str">
        <f>IFERROR(IF(SEARCH(بحث!$L$4,all[الشركة])&gt;0,ROW(G965),""),"")</f>
        <v/>
      </c>
      <c r="J965" s="78" t="str">
        <f>IFERROR(INDEX(all[الباركود],MATCH(SMALL($I$2:$I$3995,ROWS($J$2:J965)),$I$2:$I$3995,0)),"")</f>
        <v/>
      </c>
      <c r="K965" s="79" t="str">
        <f>IFERROR(INDEX(all[سعر البيع],MATCH(SMALL($I$2:$I$3995,ROWS($K$2:K965)),$I$2:$I$3995,0)),"")</f>
        <v/>
      </c>
      <c r="L965" s="77" t="str">
        <f>IFERROR(IF(SEARCH(بحث!$D$4,all[اسم الصنف])&gt;0,ROW(L965),""),"")</f>
        <v/>
      </c>
      <c r="M965" s="78" t="str">
        <f>IFERROR(INDEX(all[اسم الصنف],MATCH(SMALL($L$2:$L$3995,ROWS($M$2:M965)),$L$2:$L$3995,0)),"")</f>
        <v/>
      </c>
      <c r="N965" s="78" t="str">
        <f>IFERROR(INDEX(all[الباركود],MATCH(SMALL($L$2:$L$3995,ROWS($N$2:N965)),$L$2:$L$3995,0)),"")</f>
        <v/>
      </c>
      <c r="O965" s="78" t="str">
        <f>IFERROR(INDEX(all[الشركة],MATCH(SMALL($L$2:$L$3995,ROWS($O$2:O965)),$L$2:$L$3995,0)),"")</f>
        <v/>
      </c>
      <c r="P965" s="79" t="str">
        <f>IFERROR(INDEX(all[سعر البيع],MATCH(SMALL($L$2:$L$3995,ROWS($P$2:P965)),$L$2:$L$3995,0)),"")</f>
        <v/>
      </c>
    </row>
    <row r="966" spans="1:16" x14ac:dyDescent="0.2">
      <c r="A966" s="71"/>
      <c r="B966" s="69"/>
      <c r="C966" s="69"/>
      <c r="D966" s="70"/>
      <c r="F966" s="77" t="str">
        <f>IFERROR(INDEX(all[اسم الصنف],MATCH(SMALL($I$2:$I$3995,ROWS($F$2:F966)),$I$2:$I$3995,0)),"")</f>
        <v/>
      </c>
      <c r="G966" s="78" t="str">
        <f>IFERROR(IF(SEARCH(بحث!$L$4,all[الشركة])&gt;0,ROW(G966),""),"")</f>
        <v/>
      </c>
      <c r="H966" s="78" t="str">
        <f>IFERROR(INDEX(all[الشركة],MATCH(SMALL($G$2:$G$3995,ROWS($H$2:H966)),$G$2:$G$3995,0)),"")</f>
        <v/>
      </c>
      <c r="I966" s="78" t="str">
        <f>IFERROR(IF(SEARCH(بحث!$L$4,all[الشركة])&gt;0,ROW(G966),""),"")</f>
        <v/>
      </c>
      <c r="J966" s="78" t="str">
        <f>IFERROR(INDEX(all[الباركود],MATCH(SMALL($I$2:$I$3995,ROWS($J$2:J966)),$I$2:$I$3995,0)),"")</f>
        <v/>
      </c>
      <c r="K966" s="79" t="str">
        <f>IFERROR(INDEX(all[سعر البيع],MATCH(SMALL($I$2:$I$3995,ROWS($K$2:K966)),$I$2:$I$3995,0)),"")</f>
        <v/>
      </c>
      <c r="L966" s="77" t="str">
        <f>IFERROR(IF(SEARCH(بحث!$D$4,all[اسم الصنف])&gt;0,ROW(L966),""),"")</f>
        <v/>
      </c>
      <c r="M966" s="78" t="str">
        <f>IFERROR(INDEX(all[اسم الصنف],MATCH(SMALL($L$2:$L$3995,ROWS($M$2:M966)),$L$2:$L$3995,0)),"")</f>
        <v/>
      </c>
      <c r="N966" s="78" t="str">
        <f>IFERROR(INDEX(all[الباركود],MATCH(SMALL($L$2:$L$3995,ROWS($N$2:N966)),$L$2:$L$3995,0)),"")</f>
        <v/>
      </c>
      <c r="O966" s="78" t="str">
        <f>IFERROR(INDEX(all[الشركة],MATCH(SMALL($L$2:$L$3995,ROWS($O$2:O966)),$L$2:$L$3995,0)),"")</f>
        <v/>
      </c>
      <c r="P966" s="79" t="str">
        <f>IFERROR(INDEX(all[سعر البيع],MATCH(SMALL($L$2:$L$3995,ROWS($P$2:P966)),$L$2:$L$3995,0)),"")</f>
        <v/>
      </c>
    </row>
    <row r="967" spans="1:16" x14ac:dyDescent="0.2">
      <c r="A967" s="71"/>
      <c r="B967" s="69"/>
      <c r="C967" s="69"/>
      <c r="D967" s="70"/>
      <c r="F967" s="77" t="str">
        <f>IFERROR(INDEX(all[اسم الصنف],MATCH(SMALL($I$2:$I$3995,ROWS($F$2:F967)),$I$2:$I$3995,0)),"")</f>
        <v/>
      </c>
      <c r="G967" s="78" t="str">
        <f>IFERROR(IF(SEARCH(بحث!$L$4,all[الشركة])&gt;0,ROW(G967),""),"")</f>
        <v/>
      </c>
      <c r="H967" s="78" t="str">
        <f>IFERROR(INDEX(all[الشركة],MATCH(SMALL($G$2:$G$3995,ROWS($H$2:H967)),$G$2:$G$3995,0)),"")</f>
        <v/>
      </c>
      <c r="I967" s="78" t="str">
        <f>IFERROR(IF(SEARCH(بحث!$L$4,all[الشركة])&gt;0,ROW(G967),""),"")</f>
        <v/>
      </c>
      <c r="J967" s="78" t="str">
        <f>IFERROR(INDEX(all[الباركود],MATCH(SMALL($I$2:$I$3995,ROWS($J$2:J967)),$I$2:$I$3995,0)),"")</f>
        <v/>
      </c>
      <c r="K967" s="79" t="str">
        <f>IFERROR(INDEX(all[سعر البيع],MATCH(SMALL($I$2:$I$3995,ROWS($K$2:K967)),$I$2:$I$3995,0)),"")</f>
        <v/>
      </c>
      <c r="L967" s="77" t="str">
        <f>IFERROR(IF(SEARCH(بحث!$D$4,all[اسم الصنف])&gt;0,ROW(L967),""),"")</f>
        <v/>
      </c>
      <c r="M967" s="78" t="str">
        <f>IFERROR(INDEX(all[اسم الصنف],MATCH(SMALL($L$2:$L$3995,ROWS($M$2:M967)),$L$2:$L$3995,0)),"")</f>
        <v/>
      </c>
      <c r="N967" s="78" t="str">
        <f>IFERROR(INDEX(all[الباركود],MATCH(SMALL($L$2:$L$3995,ROWS($N$2:N967)),$L$2:$L$3995,0)),"")</f>
        <v/>
      </c>
      <c r="O967" s="78" t="str">
        <f>IFERROR(INDEX(all[الشركة],MATCH(SMALL($L$2:$L$3995,ROWS($O$2:O967)),$L$2:$L$3995,0)),"")</f>
        <v/>
      </c>
      <c r="P967" s="79" t="str">
        <f>IFERROR(INDEX(all[سعر البيع],MATCH(SMALL($L$2:$L$3995,ROWS($P$2:P967)),$L$2:$L$3995,0)),"")</f>
        <v/>
      </c>
    </row>
    <row r="968" spans="1:16" x14ac:dyDescent="0.2">
      <c r="A968" s="71"/>
      <c r="B968" s="69"/>
      <c r="C968" s="69"/>
      <c r="D968" s="70"/>
      <c r="F968" s="77" t="str">
        <f>IFERROR(INDEX(all[اسم الصنف],MATCH(SMALL($I$2:$I$3995,ROWS($F$2:F968)),$I$2:$I$3995,0)),"")</f>
        <v/>
      </c>
      <c r="G968" s="78" t="str">
        <f>IFERROR(IF(SEARCH(بحث!$L$4,all[الشركة])&gt;0,ROW(G968),""),"")</f>
        <v/>
      </c>
      <c r="H968" s="78" t="str">
        <f>IFERROR(INDEX(all[الشركة],MATCH(SMALL($G$2:$G$3995,ROWS($H$2:H968)),$G$2:$G$3995,0)),"")</f>
        <v/>
      </c>
      <c r="I968" s="78" t="str">
        <f>IFERROR(IF(SEARCH(بحث!$L$4,all[الشركة])&gt;0,ROW(G968),""),"")</f>
        <v/>
      </c>
      <c r="J968" s="78" t="str">
        <f>IFERROR(INDEX(all[الباركود],MATCH(SMALL($I$2:$I$3995,ROWS($J$2:J968)),$I$2:$I$3995,0)),"")</f>
        <v/>
      </c>
      <c r="K968" s="79" t="str">
        <f>IFERROR(INDEX(all[سعر البيع],MATCH(SMALL($I$2:$I$3995,ROWS($K$2:K968)),$I$2:$I$3995,0)),"")</f>
        <v/>
      </c>
      <c r="L968" s="77" t="str">
        <f>IFERROR(IF(SEARCH(بحث!$D$4,all[اسم الصنف])&gt;0,ROW(L968),""),"")</f>
        <v/>
      </c>
      <c r="M968" s="78" t="str">
        <f>IFERROR(INDEX(all[اسم الصنف],MATCH(SMALL($L$2:$L$3995,ROWS($M$2:M968)),$L$2:$L$3995,0)),"")</f>
        <v/>
      </c>
      <c r="N968" s="78" t="str">
        <f>IFERROR(INDEX(all[الباركود],MATCH(SMALL($L$2:$L$3995,ROWS($N$2:N968)),$L$2:$L$3995,0)),"")</f>
        <v/>
      </c>
      <c r="O968" s="78" t="str">
        <f>IFERROR(INDEX(all[الشركة],MATCH(SMALL($L$2:$L$3995,ROWS($O$2:O968)),$L$2:$L$3995,0)),"")</f>
        <v/>
      </c>
      <c r="P968" s="79" t="str">
        <f>IFERROR(INDEX(all[سعر البيع],MATCH(SMALL($L$2:$L$3995,ROWS($P$2:P968)),$L$2:$L$3995,0)),"")</f>
        <v/>
      </c>
    </row>
    <row r="969" spans="1:16" x14ac:dyDescent="0.2">
      <c r="A969" s="71" t="str">
        <f>[1]All!E974</f>
        <v>3402</v>
      </c>
      <c r="B969" s="69" t="str">
        <f>[1]All!F974</f>
        <v>جالون بورتو ابيض يونايتد</v>
      </c>
      <c r="C969" s="69" t="str">
        <f>[1]All!G974</f>
        <v>يونايتد</v>
      </c>
      <c r="D969" s="70">
        <f>[1]All!H974</f>
        <v>199.5</v>
      </c>
      <c r="F969" s="77" t="str">
        <f>IFERROR(INDEX(all[اسم الصنف],MATCH(SMALL($I$2:$I$3995,ROWS($F$2:F969)),$I$2:$I$3995,0)),"")</f>
        <v/>
      </c>
      <c r="G969" s="78" t="str">
        <f>IFERROR(IF(SEARCH(بحث!$L$4,all[الشركة])&gt;0,ROW(G969),""),"")</f>
        <v/>
      </c>
      <c r="H969" s="78" t="str">
        <f>IFERROR(INDEX(all[الشركة],MATCH(SMALL($G$2:$G$3995,ROWS($H$2:H969)),$G$2:$G$3995,0)),"")</f>
        <v/>
      </c>
      <c r="I969" s="78" t="str">
        <f>IFERROR(IF(SEARCH(بحث!$L$4,all[الشركة])&gt;0,ROW(G969),""),"")</f>
        <v/>
      </c>
      <c r="J969" s="78" t="str">
        <f>IFERROR(INDEX(all[الباركود],MATCH(SMALL($I$2:$I$3995,ROWS($J$2:J969)),$I$2:$I$3995,0)),"")</f>
        <v/>
      </c>
      <c r="K969" s="79" t="str">
        <f>IFERROR(INDEX(all[سعر البيع],MATCH(SMALL($I$2:$I$3995,ROWS($K$2:K969)),$I$2:$I$3995,0)),"")</f>
        <v/>
      </c>
      <c r="L969" s="77" t="str">
        <f>IFERROR(IF(SEARCH(بحث!$D$4,all[اسم الصنف])&gt;0,ROW(L969),""),"")</f>
        <v/>
      </c>
      <c r="M969" s="78" t="str">
        <f>IFERROR(INDEX(all[اسم الصنف],MATCH(SMALL($L$2:$L$3995,ROWS($M$2:M969)),$L$2:$L$3995,0)),"")</f>
        <v/>
      </c>
      <c r="N969" s="78" t="str">
        <f>IFERROR(INDEX(all[الباركود],MATCH(SMALL($L$2:$L$3995,ROWS($N$2:N969)),$L$2:$L$3995,0)),"")</f>
        <v/>
      </c>
      <c r="O969" s="78" t="str">
        <f>IFERROR(INDEX(all[الشركة],MATCH(SMALL($L$2:$L$3995,ROWS($O$2:O969)),$L$2:$L$3995,0)),"")</f>
        <v/>
      </c>
      <c r="P969" s="79" t="str">
        <f>IFERROR(INDEX(all[سعر البيع],MATCH(SMALL($L$2:$L$3995,ROWS($P$2:P969)),$L$2:$L$3995,0)),"")</f>
        <v/>
      </c>
    </row>
    <row r="970" spans="1:16" x14ac:dyDescent="0.2">
      <c r="A970" s="71"/>
      <c r="B970" s="69"/>
      <c r="C970" s="69"/>
      <c r="D970" s="70"/>
      <c r="F970" s="77" t="str">
        <f>IFERROR(INDEX(all[اسم الصنف],MATCH(SMALL($I$2:$I$3995,ROWS($F$2:F970)),$I$2:$I$3995,0)),"")</f>
        <v/>
      </c>
      <c r="G970" s="78" t="str">
        <f>IFERROR(IF(SEARCH(بحث!$L$4,all[الشركة])&gt;0,ROW(G970),""),"")</f>
        <v/>
      </c>
      <c r="H970" s="78" t="str">
        <f>IFERROR(INDEX(all[الشركة],MATCH(SMALL($G$2:$G$3995,ROWS($H$2:H970)),$G$2:$G$3995,0)),"")</f>
        <v/>
      </c>
      <c r="I970" s="78" t="str">
        <f>IFERROR(IF(SEARCH(بحث!$L$4,all[الشركة])&gt;0,ROW(G970),""),"")</f>
        <v/>
      </c>
      <c r="J970" s="78" t="str">
        <f>IFERROR(INDEX(all[الباركود],MATCH(SMALL($I$2:$I$3995,ROWS($J$2:J970)),$I$2:$I$3995,0)),"")</f>
        <v/>
      </c>
      <c r="K970" s="79" t="str">
        <f>IFERROR(INDEX(all[سعر البيع],MATCH(SMALL($I$2:$I$3995,ROWS($K$2:K970)),$I$2:$I$3995,0)),"")</f>
        <v/>
      </c>
      <c r="L970" s="77" t="str">
        <f>IFERROR(IF(SEARCH(بحث!$D$4,all[اسم الصنف])&gt;0,ROW(L970),""),"")</f>
        <v/>
      </c>
      <c r="M970" s="78" t="str">
        <f>IFERROR(INDEX(all[اسم الصنف],MATCH(SMALL($L$2:$L$3995,ROWS($M$2:M970)),$L$2:$L$3995,0)),"")</f>
        <v/>
      </c>
      <c r="N970" s="78" t="str">
        <f>IFERROR(INDEX(all[الباركود],MATCH(SMALL($L$2:$L$3995,ROWS($N$2:N970)),$L$2:$L$3995,0)),"")</f>
        <v/>
      </c>
      <c r="O970" s="78" t="str">
        <f>IFERROR(INDEX(all[الشركة],MATCH(SMALL($L$2:$L$3995,ROWS($O$2:O970)),$L$2:$L$3995,0)),"")</f>
        <v/>
      </c>
      <c r="P970" s="79" t="str">
        <f>IFERROR(INDEX(all[سعر البيع],MATCH(SMALL($L$2:$L$3995,ROWS($P$2:P970)),$L$2:$L$3995,0)),"")</f>
        <v/>
      </c>
    </row>
    <row r="971" spans="1:16" x14ac:dyDescent="0.2">
      <c r="A971" s="71" t="str">
        <f>[1]All!E976</f>
        <v>3408</v>
      </c>
      <c r="B971" s="69" t="str">
        <f>[1]All!F976</f>
        <v>بستله بلاستيك سايبس 700</v>
      </c>
      <c r="C971" s="69" t="str">
        <f>[1]All!G976</f>
        <v>سايبس</v>
      </c>
      <c r="D971" s="70">
        <f>[1]All!H976</f>
        <v>389.85</v>
      </c>
      <c r="F971" s="77" t="str">
        <f>IFERROR(INDEX(all[اسم الصنف],MATCH(SMALL($I$2:$I$3995,ROWS($F$2:F971)),$I$2:$I$3995,0)),"")</f>
        <v/>
      </c>
      <c r="G971" s="78" t="str">
        <f>IFERROR(IF(SEARCH(بحث!$L$4,all[الشركة])&gt;0,ROW(G971),""),"")</f>
        <v/>
      </c>
      <c r="H971" s="78" t="str">
        <f>IFERROR(INDEX(all[الشركة],MATCH(SMALL($G$2:$G$3995,ROWS($H$2:H971)),$G$2:$G$3995,0)),"")</f>
        <v/>
      </c>
      <c r="I971" s="78" t="str">
        <f>IFERROR(IF(SEARCH(بحث!$L$4,all[الشركة])&gt;0,ROW(G971),""),"")</f>
        <v/>
      </c>
      <c r="J971" s="78" t="str">
        <f>IFERROR(INDEX(all[الباركود],MATCH(SMALL($I$2:$I$3995,ROWS($J$2:J971)),$I$2:$I$3995,0)),"")</f>
        <v/>
      </c>
      <c r="K971" s="79" t="str">
        <f>IFERROR(INDEX(all[سعر البيع],MATCH(SMALL($I$2:$I$3995,ROWS($K$2:K971)),$I$2:$I$3995,0)),"")</f>
        <v/>
      </c>
      <c r="L971" s="77" t="str">
        <f>IFERROR(IF(SEARCH(بحث!$D$4,all[اسم الصنف])&gt;0,ROW(L971),""),"")</f>
        <v/>
      </c>
      <c r="M971" s="78" t="str">
        <f>IFERROR(INDEX(all[اسم الصنف],MATCH(SMALL($L$2:$L$3995,ROWS($M$2:M971)),$L$2:$L$3995,0)),"")</f>
        <v/>
      </c>
      <c r="N971" s="78" t="str">
        <f>IFERROR(INDEX(all[الباركود],MATCH(SMALL($L$2:$L$3995,ROWS($N$2:N971)),$L$2:$L$3995,0)),"")</f>
        <v/>
      </c>
      <c r="O971" s="78" t="str">
        <f>IFERROR(INDEX(all[الشركة],MATCH(SMALL($L$2:$L$3995,ROWS($O$2:O971)),$L$2:$L$3995,0)),"")</f>
        <v/>
      </c>
      <c r="P971" s="79" t="str">
        <f>IFERROR(INDEX(all[سعر البيع],MATCH(SMALL($L$2:$L$3995,ROWS($P$2:P971)),$L$2:$L$3995,0)),"")</f>
        <v/>
      </c>
    </row>
    <row r="972" spans="1:16" x14ac:dyDescent="0.2">
      <c r="A972" s="71"/>
      <c r="B972" s="69"/>
      <c r="C972" s="69"/>
      <c r="D972" s="70"/>
      <c r="F972" s="77" t="str">
        <f>IFERROR(INDEX(all[اسم الصنف],MATCH(SMALL($I$2:$I$3995,ROWS($F$2:F972)),$I$2:$I$3995,0)),"")</f>
        <v/>
      </c>
      <c r="G972" s="78" t="str">
        <f>IFERROR(IF(SEARCH(بحث!$L$4,all[الشركة])&gt;0,ROW(G972),""),"")</f>
        <v/>
      </c>
      <c r="H972" s="78" t="str">
        <f>IFERROR(INDEX(all[الشركة],MATCH(SMALL($G$2:$G$3995,ROWS($H$2:H972)),$G$2:$G$3995,0)),"")</f>
        <v/>
      </c>
      <c r="I972" s="78" t="str">
        <f>IFERROR(IF(SEARCH(بحث!$L$4,all[الشركة])&gt;0,ROW(G972),""),"")</f>
        <v/>
      </c>
      <c r="J972" s="78" t="str">
        <f>IFERROR(INDEX(all[الباركود],MATCH(SMALL($I$2:$I$3995,ROWS($J$2:J972)),$I$2:$I$3995,0)),"")</f>
        <v/>
      </c>
      <c r="K972" s="79" t="str">
        <f>IFERROR(INDEX(all[سعر البيع],MATCH(SMALL($I$2:$I$3995,ROWS($K$2:K972)),$I$2:$I$3995,0)),"")</f>
        <v/>
      </c>
      <c r="L972" s="77" t="str">
        <f>IFERROR(IF(SEARCH(بحث!$D$4,all[اسم الصنف])&gt;0,ROW(L972),""),"")</f>
        <v/>
      </c>
      <c r="M972" s="78" t="str">
        <f>IFERROR(INDEX(all[اسم الصنف],MATCH(SMALL($L$2:$L$3995,ROWS($M$2:M972)),$L$2:$L$3995,0)),"")</f>
        <v/>
      </c>
      <c r="N972" s="78" t="str">
        <f>IFERROR(INDEX(all[الباركود],MATCH(SMALL($L$2:$L$3995,ROWS($N$2:N972)),$L$2:$L$3995,0)),"")</f>
        <v/>
      </c>
      <c r="O972" s="78" t="str">
        <f>IFERROR(INDEX(all[الشركة],MATCH(SMALL($L$2:$L$3995,ROWS($O$2:O972)),$L$2:$L$3995,0)),"")</f>
        <v/>
      </c>
      <c r="P972" s="79" t="str">
        <f>IFERROR(INDEX(all[سعر البيع],MATCH(SMALL($L$2:$L$3995,ROWS($P$2:P972)),$L$2:$L$3995,0)),"")</f>
        <v/>
      </c>
    </row>
    <row r="973" spans="1:16" x14ac:dyDescent="0.2">
      <c r="A973" s="71"/>
      <c r="B973" s="69"/>
      <c r="C973" s="69"/>
      <c r="D973" s="70"/>
      <c r="F973" s="77" t="str">
        <f>IFERROR(INDEX(all[اسم الصنف],MATCH(SMALL($I$2:$I$3995,ROWS($F$2:F973)),$I$2:$I$3995,0)),"")</f>
        <v/>
      </c>
      <c r="G973" s="78" t="str">
        <f>IFERROR(IF(SEARCH(بحث!$L$4,all[الشركة])&gt;0,ROW(G973),""),"")</f>
        <v/>
      </c>
      <c r="H973" s="78" t="str">
        <f>IFERROR(INDEX(all[الشركة],MATCH(SMALL($G$2:$G$3995,ROWS($H$2:H973)),$G$2:$G$3995,0)),"")</f>
        <v/>
      </c>
      <c r="I973" s="78" t="str">
        <f>IFERROR(IF(SEARCH(بحث!$L$4,all[الشركة])&gt;0,ROW(G973),""),"")</f>
        <v/>
      </c>
      <c r="J973" s="78" t="str">
        <f>IFERROR(INDEX(all[الباركود],MATCH(SMALL($I$2:$I$3995,ROWS($J$2:J973)),$I$2:$I$3995,0)),"")</f>
        <v/>
      </c>
      <c r="K973" s="79" t="str">
        <f>IFERROR(INDEX(all[سعر البيع],MATCH(SMALL($I$2:$I$3995,ROWS($K$2:K973)),$I$2:$I$3995,0)),"")</f>
        <v/>
      </c>
      <c r="L973" s="77" t="str">
        <f>IFERROR(IF(SEARCH(بحث!$D$4,all[اسم الصنف])&gt;0,ROW(L973),""),"")</f>
        <v/>
      </c>
      <c r="M973" s="78" t="str">
        <f>IFERROR(INDEX(all[اسم الصنف],MATCH(SMALL($L$2:$L$3995,ROWS($M$2:M973)),$L$2:$L$3995,0)),"")</f>
        <v/>
      </c>
      <c r="N973" s="78" t="str">
        <f>IFERROR(INDEX(all[الباركود],MATCH(SMALL($L$2:$L$3995,ROWS($N$2:N973)),$L$2:$L$3995,0)),"")</f>
        <v/>
      </c>
      <c r="O973" s="78" t="str">
        <f>IFERROR(INDEX(all[الشركة],MATCH(SMALL($L$2:$L$3995,ROWS($O$2:O973)),$L$2:$L$3995,0)),"")</f>
        <v/>
      </c>
      <c r="P973" s="79" t="str">
        <f>IFERROR(INDEX(all[سعر البيع],MATCH(SMALL($L$2:$L$3995,ROWS($P$2:P973)),$L$2:$L$3995,0)),"")</f>
        <v/>
      </c>
    </row>
    <row r="974" spans="1:16" x14ac:dyDescent="0.2">
      <c r="A974" s="71"/>
      <c r="B974" s="69"/>
      <c r="C974" s="69"/>
      <c r="D974" s="70"/>
      <c r="F974" s="77" t="str">
        <f>IFERROR(INDEX(all[اسم الصنف],MATCH(SMALL($I$2:$I$3995,ROWS($F$2:F974)),$I$2:$I$3995,0)),"")</f>
        <v/>
      </c>
      <c r="G974" s="78" t="str">
        <f>IFERROR(IF(SEARCH(بحث!$L$4,all[الشركة])&gt;0,ROW(G974),""),"")</f>
        <v/>
      </c>
      <c r="H974" s="78" t="str">
        <f>IFERROR(INDEX(all[الشركة],MATCH(SMALL($G$2:$G$3995,ROWS($H$2:H974)),$G$2:$G$3995,0)),"")</f>
        <v/>
      </c>
      <c r="I974" s="78" t="str">
        <f>IFERROR(IF(SEARCH(بحث!$L$4,all[الشركة])&gt;0,ROW(G974),""),"")</f>
        <v/>
      </c>
      <c r="J974" s="78" t="str">
        <f>IFERROR(INDEX(all[الباركود],MATCH(SMALL($I$2:$I$3995,ROWS($J$2:J974)),$I$2:$I$3995,0)),"")</f>
        <v/>
      </c>
      <c r="K974" s="79" t="str">
        <f>IFERROR(INDEX(all[سعر البيع],MATCH(SMALL($I$2:$I$3995,ROWS($K$2:K974)),$I$2:$I$3995,0)),"")</f>
        <v/>
      </c>
      <c r="L974" s="77" t="str">
        <f>IFERROR(IF(SEARCH(بحث!$D$4,all[اسم الصنف])&gt;0,ROW(L974),""),"")</f>
        <v/>
      </c>
      <c r="M974" s="78" t="str">
        <f>IFERROR(INDEX(all[اسم الصنف],MATCH(SMALL($L$2:$L$3995,ROWS($M$2:M974)),$L$2:$L$3995,0)),"")</f>
        <v/>
      </c>
      <c r="N974" s="78" t="str">
        <f>IFERROR(INDEX(all[الباركود],MATCH(SMALL($L$2:$L$3995,ROWS($N$2:N974)),$L$2:$L$3995,0)),"")</f>
        <v/>
      </c>
      <c r="O974" s="78" t="str">
        <f>IFERROR(INDEX(all[الشركة],MATCH(SMALL($L$2:$L$3995,ROWS($O$2:O974)),$L$2:$L$3995,0)),"")</f>
        <v/>
      </c>
      <c r="P974" s="79" t="str">
        <f>IFERROR(INDEX(all[سعر البيع],MATCH(SMALL($L$2:$L$3995,ROWS($P$2:P974)),$L$2:$L$3995,0)),"")</f>
        <v/>
      </c>
    </row>
    <row r="975" spans="1:16" x14ac:dyDescent="0.2">
      <c r="A975" s="71" t="str">
        <f>[1]All!E980</f>
        <v>3442</v>
      </c>
      <c r="B975" s="69" t="str">
        <f>[1]All!F980</f>
        <v>كيلو  مالتي كلر 306 ميدو</v>
      </c>
      <c r="C975" s="69" t="str">
        <f>[1]All!G980</f>
        <v>ميدو</v>
      </c>
      <c r="D975" s="70">
        <f>[1]All!H980</f>
        <v>100</v>
      </c>
      <c r="F975" s="77" t="str">
        <f>IFERROR(INDEX(all[اسم الصنف],MATCH(SMALL($I$2:$I$3995,ROWS($F$2:F975)),$I$2:$I$3995,0)),"")</f>
        <v/>
      </c>
      <c r="G975" s="78" t="str">
        <f>IFERROR(IF(SEARCH(بحث!$L$4,all[الشركة])&gt;0,ROW(G975),""),"")</f>
        <v/>
      </c>
      <c r="H975" s="78" t="str">
        <f>IFERROR(INDEX(all[الشركة],MATCH(SMALL($G$2:$G$3995,ROWS($H$2:H975)),$G$2:$G$3995,0)),"")</f>
        <v/>
      </c>
      <c r="I975" s="78" t="str">
        <f>IFERROR(IF(SEARCH(بحث!$L$4,all[الشركة])&gt;0,ROW(G975),""),"")</f>
        <v/>
      </c>
      <c r="J975" s="78" t="str">
        <f>IFERROR(INDEX(all[الباركود],MATCH(SMALL($I$2:$I$3995,ROWS($J$2:J975)),$I$2:$I$3995,0)),"")</f>
        <v/>
      </c>
      <c r="K975" s="79" t="str">
        <f>IFERROR(INDEX(all[سعر البيع],MATCH(SMALL($I$2:$I$3995,ROWS($K$2:K975)),$I$2:$I$3995,0)),"")</f>
        <v/>
      </c>
      <c r="L975" s="77" t="str">
        <f>IFERROR(IF(SEARCH(بحث!$D$4,all[اسم الصنف])&gt;0,ROW(L975),""),"")</f>
        <v/>
      </c>
      <c r="M975" s="78" t="str">
        <f>IFERROR(INDEX(all[اسم الصنف],MATCH(SMALL($L$2:$L$3995,ROWS($M$2:M975)),$L$2:$L$3995,0)),"")</f>
        <v/>
      </c>
      <c r="N975" s="78" t="str">
        <f>IFERROR(INDEX(all[الباركود],MATCH(SMALL($L$2:$L$3995,ROWS($N$2:N975)),$L$2:$L$3995,0)),"")</f>
        <v/>
      </c>
      <c r="O975" s="78" t="str">
        <f>IFERROR(INDEX(all[الشركة],MATCH(SMALL($L$2:$L$3995,ROWS($O$2:O975)),$L$2:$L$3995,0)),"")</f>
        <v/>
      </c>
      <c r="P975" s="79" t="str">
        <f>IFERROR(INDEX(all[سعر البيع],MATCH(SMALL($L$2:$L$3995,ROWS($P$2:P975)),$L$2:$L$3995,0)),"")</f>
        <v/>
      </c>
    </row>
    <row r="976" spans="1:16" x14ac:dyDescent="0.2">
      <c r="A976" s="71"/>
      <c r="B976" s="69"/>
      <c r="C976" s="69"/>
      <c r="D976" s="70"/>
      <c r="F976" s="77" t="str">
        <f>IFERROR(INDEX(all[اسم الصنف],MATCH(SMALL($I$2:$I$3995,ROWS($F$2:F976)),$I$2:$I$3995,0)),"")</f>
        <v/>
      </c>
      <c r="G976" s="78" t="str">
        <f>IFERROR(IF(SEARCH(بحث!$L$4,all[الشركة])&gt;0,ROW(G976),""),"")</f>
        <v/>
      </c>
      <c r="H976" s="78" t="str">
        <f>IFERROR(INDEX(all[الشركة],MATCH(SMALL($G$2:$G$3995,ROWS($H$2:H976)),$G$2:$G$3995,0)),"")</f>
        <v/>
      </c>
      <c r="I976" s="78" t="str">
        <f>IFERROR(IF(SEARCH(بحث!$L$4,all[الشركة])&gt;0,ROW(G976),""),"")</f>
        <v/>
      </c>
      <c r="J976" s="78" t="str">
        <f>IFERROR(INDEX(all[الباركود],MATCH(SMALL($I$2:$I$3995,ROWS($J$2:J976)),$I$2:$I$3995,0)),"")</f>
        <v/>
      </c>
      <c r="K976" s="79" t="str">
        <f>IFERROR(INDEX(all[سعر البيع],MATCH(SMALL($I$2:$I$3995,ROWS($K$2:K976)),$I$2:$I$3995,0)),"")</f>
        <v/>
      </c>
      <c r="L976" s="77" t="str">
        <f>IFERROR(IF(SEARCH(بحث!$D$4,all[اسم الصنف])&gt;0,ROW(L976),""),"")</f>
        <v/>
      </c>
      <c r="M976" s="78" t="str">
        <f>IFERROR(INDEX(all[اسم الصنف],MATCH(SMALL($L$2:$L$3995,ROWS($M$2:M976)),$L$2:$L$3995,0)),"")</f>
        <v/>
      </c>
      <c r="N976" s="78" t="str">
        <f>IFERROR(INDEX(all[الباركود],MATCH(SMALL($L$2:$L$3995,ROWS($N$2:N976)),$L$2:$L$3995,0)),"")</f>
        <v/>
      </c>
      <c r="O976" s="78" t="str">
        <f>IFERROR(INDEX(all[الشركة],MATCH(SMALL($L$2:$L$3995,ROWS($O$2:O976)),$L$2:$L$3995,0)),"")</f>
        <v/>
      </c>
      <c r="P976" s="79" t="str">
        <f>IFERROR(INDEX(all[سعر البيع],MATCH(SMALL($L$2:$L$3995,ROWS($P$2:P976)),$L$2:$L$3995,0)),"")</f>
        <v/>
      </c>
    </row>
    <row r="977" spans="1:16" x14ac:dyDescent="0.2">
      <c r="A977" s="71"/>
      <c r="B977" s="69"/>
      <c r="C977" s="69"/>
      <c r="D977" s="70"/>
      <c r="F977" s="77" t="str">
        <f>IFERROR(INDEX(all[اسم الصنف],MATCH(SMALL($I$2:$I$3995,ROWS($F$2:F977)),$I$2:$I$3995,0)),"")</f>
        <v/>
      </c>
      <c r="G977" s="78" t="str">
        <f>IFERROR(IF(SEARCH(بحث!$L$4,all[الشركة])&gt;0,ROW(G977),""),"")</f>
        <v/>
      </c>
      <c r="H977" s="78" t="str">
        <f>IFERROR(INDEX(all[الشركة],MATCH(SMALL($G$2:$G$3995,ROWS($H$2:H977)),$G$2:$G$3995,0)),"")</f>
        <v/>
      </c>
      <c r="I977" s="78" t="str">
        <f>IFERROR(IF(SEARCH(بحث!$L$4,all[الشركة])&gt;0,ROW(G977),""),"")</f>
        <v/>
      </c>
      <c r="J977" s="78" t="str">
        <f>IFERROR(INDEX(all[الباركود],MATCH(SMALL($I$2:$I$3995,ROWS($J$2:J977)),$I$2:$I$3995,0)),"")</f>
        <v/>
      </c>
      <c r="K977" s="79" t="str">
        <f>IFERROR(INDEX(all[سعر البيع],MATCH(SMALL($I$2:$I$3995,ROWS($K$2:K977)),$I$2:$I$3995,0)),"")</f>
        <v/>
      </c>
      <c r="L977" s="77" t="str">
        <f>IFERROR(IF(SEARCH(بحث!$D$4,all[اسم الصنف])&gt;0,ROW(L977),""),"")</f>
        <v/>
      </c>
      <c r="M977" s="78" t="str">
        <f>IFERROR(INDEX(all[اسم الصنف],MATCH(SMALL($L$2:$L$3995,ROWS($M$2:M977)),$L$2:$L$3995,0)),"")</f>
        <v/>
      </c>
      <c r="N977" s="78" t="str">
        <f>IFERROR(INDEX(all[الباركود],MATCH(SMALL($L$2:$L$3995,ROWS($N$2:N977)),$L$2:$L$3995,0)),"")</f>
        <v/>
      </c>
      <c r="O977" s="78" t="str">
        <f>IFERROR(INDEX(all[الشركة],MATCH(SMALL($L$2:$L$3995,ROWS($O$2:O977)),$L$2:$L$3995,0)),"")</f>
        <v/>
      </c>
      <c r="P977" s="79" t="str">
        <f>IFERROR(INDEX(all[سعر البيع],MATCH(SMALL($L$2:$L$3995,ROWS($P$2:P977)),$L$2:$L$3995,0)),"")</f>
        <v/>
      </c>
    </row>
    <row r="978" spans="1:16" x14ac:dyDescent="0.2">
      <c r="A978" s="71"/>
      <c r="B978" s="69"/>
      <c r="C978" s="69"/>
      <c r="D978" s="70"/>
      <c r="F978" s="77" t="str">
        <f>IFERROR(INDEX(all[اسم الصنف],MATCH(SMALL($I$2:$I$3995,ROWS($F$2:F978)),$I$2:$I$3995,0)),"")</f>
        <v/>
      </c>
      <c r="G978" s="78" t="str">
        <f>IFERROR(IF(SEARCH(بحث!$L$4,all[الشركة])&gt;0,ROW(G978),""),"")</f>
        <v/>
      </c>
      <c r="H978" s="78" t="str">
        <f>IFERROR(INDEX(all[الشركة],MATCH(SMALL($G$2:$G$3995,ROWS($H$2:H978)),$G$2:$G$3995,0)),"")</f>
        <v/>
      </c>
      <c r="I978" s="78" t="str">
        <f>IFERROR(IF(SEARCH(بحث!$L$4,all[الشركة])&gt;0,ROW(G978),""),"")</f>
        <v/>
      </c>
      <c r="J978" s="78" t="str">
        <f>IFERROR(INDEX(all[الباركود],MATCH(SMALL($I$2:$I$3995,ROWS($J$2:J978)),$I$2:$I$3995,0)),"")</f>
        <v/>
      </c>
      <c r="K978" s="79" t="str">
        <f>IFERROR(INDEX(all[سعر البيع],MATCH(SMALL($I$2:$I$3995,ROWS($K$2:K978)),$I$2:$I$3995,0)),"")</f>
        <v/>
      </c>
      <c r="L978" s="77" t="str">
        <f>IFERROR(IF(SEARCH(بحث!$D$4,all[اسم الصنف])&gt;0,ROW(L978),""),"")</f>
        <v/>
      </c>
      <c r="M978" s="78" t="str">
        <f>IFERROR(INDEX(all[اسم الصنف],MATCH(SMALL($L$2:$L$3995,ROWS($M$2:M978)),$L$2:$L$3995,0)),"")</f>
        <v/>
      </c>
      <c r="N978" s="78" t="str">
        <f>IFERROR(INDEX(all[الباركود],MATCH(SMALL($L$2:$L$3995,ROWS($N$2:N978)),$L$2:$L$3995,0)),"")</f>
        <v/>
      </c>
      <c r="O978" s="78" t="str">
        <f>IFERROR(INDEX(all[الشركة],MATCH(SMALL($L$2:$L$3995,ROWS($O$2:O978)),$L$2:$L$3995,0)),"")</f>
        <v/>
      </c>
      <c r="P978" s="79" t="str">
        <f>IFERROR(INDEX(all[سعر البيع],MATCH(SMALL($L$2:$L$3995,ROWS($P$2:P978)),$L$2:$L$3995,0)),"")</f>
        <v/>
      </c>
    </row>
    <row r="979" spans="1:16" x14ac:dyDescent="0.2">
      <c r="A979" s="71"/>
      <c r="B979" s="69"/>
      <c r="C979" s="69"/>
      <c r="D979" s="70"/>
      <c r="F979" s="77" t="str">
        <f>IFERROR(INDEX(all[اسم الصنف],MATCH(SMALL($I$2:$I$3995,ROWS($F$2:F979)),$I$2:$I$3995,0)),"")</f>
        <v/>
      </c>
      <c r="G979" s="78" t="str">
        <f>IFERROR(IF(SEARCH(بحث!$L$4,all[الشركة])&gt;0,ROW(G979),""),"")</f>
        <v/>
      </c>
      <c r="H979" s="78" t="str">
        <f>IFERROR(INDEX(all[الشركة],MATCH(SMALL($G$2:$G$3995,ROWS($H$2:H979)),$G$2:$G$3995,0)),"")</f>
        <v/>
      </c>
      <c r="I979" s="78" t="str">
        <f>IFERROR(IF(SEARCH(بحث!$L$4,all[الشركة])&gt;0,ROW(G979),""),"")</f>
        <v/>
      </c>
      <c r="J979" s="78" t="str">
        <f>IFERROR(INDEX(all[الباركود],MATCH(SMALL($I$2:$I$3995,ROWS($J$2:J979)),$I$2:$I$3995,0)),"")</f>
        <v/>
      </c>
      <c r="K979" s="79" t="str">
        <f>IFERROR(INDEX(all[سعر البيع],MATCH(SMALL($I$2:$I$3995,ROWS($K$2:K979)),$I$2:$I$3995,0)),"")</f>
        <v/>
      </c>
      <c r="L979" s="77" t="str">
        <f>IFERROR(IF(SEARCH(بحث!$D$4,all[اسم الصنف])&gt;0,ROW(L979),""),"")</f>
        <v/>
      </c>
      <c r="M979" s="78" t="str">
        <f>IFERROR(INDEX(all[اسم الصنف],MATCH(SMALL($L$2:$L$3995,ROWS($M$2:M979)),$L$2:$L$3995,0)),"")</f>
        <v/>
      </c>
      <c r="N979" s="78" t="str">
        <f>IFERROR(INDEX(all[الباركود],MATCH(SMALL($L$2:$L$3995,ROWS($N$2:N979)),$L$2:$L$3995,0)),"")</f>
        <v/>
      </c>
      <c r="O979" s="78" t="str">
        <f>IFERROR(INDEX(all[الشركة],MATCH(SMALL($L$2:$L$3995,ROWS($O$2:O979)),$L$2:$L$3995,0)),"")</f>
        <v/>
      </c>
      <c r="P979" s="79" t="str">
        <f>IFERROR(INDEX(all[سعر البيع],MATCH(SMALL($L$2:$L$3995,ROWS($P$2:P979)),$L$2:$L$3995,0)),"")</f>
        <v/>
      </c>
    </row>
    <row r="980" spans="1:16" x14ac:dyDescent="0.2">
      <c r="A980" s="71"/>
      <c r="B980" s="69"/>
      <c r="C980" s="69"/>
      <c r="D980" s="70"/>
      <c r="F980" s="77" t="str">
        <f>IFERROR(INDEX(all[اسم الصنف],MATCH(SMALL($I$2:$I$3995,ROWS($F$2:F980)),$I$2:$I$3995,0)),"")</f>
        <v/>
      </c>
      <c r="G980" s="78" t="str">
        <f>IFERROR(IF(SEARCH(بحث!$L$4,all[الشركة])&gt;0,ROW(G980),""),"")</f>
        <v/>
      </c>
      <c r="H980" s="78" t="str">
        <f>IFERROR(INDEX(all[الشركة],MATCH(SMALL($G$2:$G$3995,ROWS($H$2:H980)),$G$2:$G$3995,0)),"")</f>
        <v/>
      </c>
      <c r="I980" s="78" t="str">
        <f>IFERROR(IF(SEARCH(بحث!$L$4,all[الشركة])&gt;0,ROW(G980),""),"")</f>
        <v/>
      </c>
      <c r="J980" s="78" t="str">
        <f>IFERROR(INDEX(all[الباركود],MATCH(SMALL($I$2:$I$3995,ROWS($J$2:J980)),$I$2:$I$3995,0)),"")</f>
        <v/>
      </c>
      <c r="K980" s="79" t="str">
        <f>IFERROR(INDEX(all[سعر البيع],MATCH(SMALL($I$2:$I$3995,ROWS($K$2:K980)),$I$2:$I$3995,0)),"")</f>
        <v/>
      </c>
      <c r="L980" s="77" t="str">
        <f>IFERROR(IF(SEARCH(بحث!$D$4,all[اسم الصنف])&gt;0,ROW(L980),""),"")</f>
        <v/>
      </c>
      <c r="M980" s="78" t="str">
        <f>IFERROR(INDEX(all[اسم الصنف],MATCH(SMALL($L$2:$L$3995,ROWS($M$2:M980)),$L$2:$L$3995,0)),"")</f>
        <v/>
      </c>
      <c r="N980" s="78" t="str">
        <f>IFERROR(INDEX(all[الباركود],MATCH(SMALL($L$2:$L$3995,ROWS($N$2:N980)),$L$2:$L$3995,0)),"")</f>
        <v/>
      </c>
      <c r="O980" s="78" t="str">
        <f>IFERROR(INDEX(all[الشركة],MATCH(SMALL($L$2:$L$3995,ROWS($O$2:O980)),$L$2:$L$3995,0)),"")</f>
        <v/>
      </c>
      <c r="P980" s="79" t="str">
        <f>IFERROR(INDEX(all[سعر البيع],MATCH(SMALL($L$2:$L$3995,ROWS($P$2:P980)),$L$2:$L$3995,0)),"")</f>
        <v/>
      </c>
    </row>
    <row r="981" spans="1:16" x14ac:dyDescent="0.2">
      <c r="A981" s="71"/>
      <c r="B981" s="69"/>
      <c r="C981" s="69"/>
      <c r="D981" s="70"/>
      <c r="F981" s="77" t="str">
        <f>IFERROR(INDEX(all[اسم الصنف],MATCH(SMALL($I$2:$I$3995,ROWS($F$2:F981)),$I$2:$I$3995,0)),"")</f>
        <v/>
      </c>
      <c r="G981" s="78" t="str">
        <f>IFERROR(IF(SEARCH(بحث!$L$4,all[الشركة])&gt;0,ROW(G981),""),"")</f>
        <v/>
      </c>
      <c r="H981" s="78" t="str">
        <f>IFERROR(INDEX(all[الشركة],MATCH(SMALL($G$2:$G$3995,ROWS($H$2:H981)),$G$2:$G$3995,0)),"")</f>
        <v/>
      </c>
      <c r="I981" s="78" t="str">
        <f>IFERROR(IF(SEARCH(بحث!$L$4,all[الشركة])&gt;0,ROW(G981),""),"")</f>
        <v/>
      </c>
      <c r="J981" s="78" t="str">
        <f>IFERROR(INDEX(all[الباركود],MATCH(SMALL($I$2:$I$3995,ROWS($J$2:J981)),$I$2:$I$3995,0)),"")</f>
        <v/>
      </c>
      <c r="K981" s="79" t="str">
        <f>IFERROR(INDEX(all[سعر البيع],MATCH(SMALL($I$2:$I$3995,ROWS($K$2:K981)),$I$2:$I$3995,0)),"")</f>
        <v/>
      </c>
      <c r="L981" s="77" t="str">
        <f>IFERROR(IF(SEARCH(بحث!$D$4,all[اسم الصنف])&gt;0,ROW(L981),""),"")</f>
        <v/>
      </c>
      <c r="M981" s="78" t="str">
        <f>IFERROR(INDEX(all[اسم الصنف],MATCH(SMALL($L$2:$L$3995,ROWS($M$2:M981)),$L$2:$L$3995,0)),"")</f>
        <v/>
      </c>
      <c r="N981" s="78" t="str">
        <f>IFERROR(INDEX(all[الباركود],MATCH(SMALL($L$2:$L$3995,ROWS($N$2:N981)),$L$2:$L$3995,0)),"")</f>
        <v/>
      </c>
      <c r="O981" s="78" t="str">
        <f>IFERROR(INDEX(all[الشركة],MATCH(SMALL($L$2:$L$3995,ROWS($O$2:O981)),$L$2:$L$3995,0)),"")</f>
        <v/>
      </c>
      <c r="P981" s="79" t="str">
        <f>IFERROR(INDEX(all[سعر البيع],MATCH(SMALL($L$2:$L$3995,ROWS($P$2:P981)),$L$2:$L$3995,0)),"")</f>
        <v/>
      </c>
    </row>
    <row r="982" spans="1:16" x14ac:dyDescent="0.2">
      <c r="A982" s="71"/>
      <c r="B982" s="69"/>
      <c r="C982" s="69"/>
      <c r="D982" s="70"/>
      <c r="F982" s="77" t="str">
        <f>IFERROR(INDEX(all[اسم الصنف],MATCH(SMALL($I$2:$I$3995,ROWS($F$2:F982)),$I$2:$I$3995,0)),"")</f>
        <v/>
      </c>
      <c r="G982" s="78" t="str">
        <f>IFERROR(IF(SEARCH(بحث!$L$4,all[الشركة])&gt;0,ROW(G982),""),"")</f>
        <v/>
      </c>
      <c r="H982" s="78" t="str">
        <f>IFERROR(INDEX(all[الشركة],MATCH(SMALL($G$2:$G$3995,ROWS($H$2:H982)),$G$2:$G$3995,0)),"")</f>
        <v/>
      </c>
      <c r="I982" s="78" t="str">
        <f>IFERROR(IF(SEARCH(بحث!$L$4,all[الشركة])&gt;0,ROW(G982),""),"")</f>
        <v/>
      </c>
      <c r="J982" s="78" t="str">
        <f>IFERROR(INDEX(all[الباركود],MATCH(SMALL($I$2:$I$3995,ROWS($J$2:J982)),$I$2:$I$3995,0)),"")</f>
        <v/>
      </c>
      <c r="K982" s="79" t="str">
        <f>IFERROR(INDEX(all[سعر البيع],MATCH(SMALL($I$2:$I$3995,ROWS($K$2:K982)),$I$2:$I$3995,0)),"")</f>
        <v/>
      </c>
      <c r="L982" s="77" t="str">
        <f>IFERROR(IF(SEARCH(بحث!$D$4,all[اسم الصنف])&gt;0,ROW(L982),""),"")</f>
        <v/>
      </c>
      <c r="M982" s="78" t="str">
        <f>IFERROR(INDEX(all[اسم الصنف],MATCH(SMALL($L$2:$L$3995,ROWS($M$2:M982)),$L$2:$L$3995,0)),"")</f>
        <v/>
      </c>
      <c r="N982" s="78" t="str">
        <f>IFERROR(INDEX(all[الباركود],MATCH(SMALL($L$2:$L$3995,ROWS($N$2:N982)),$L$2:$L$3995,0)),"")</f>
        <v/>
      </c>
      <c r="O982" s="78" t="str">
        <f>IFERROR(INDEX(all[الشركة],MATCH(SMALL($L$2:$L$3995,ROWS($O$2:O982)),$L$2:$L$3995,0)),"")</f>
        <v/>
      </c>
      <c r="P982" s="79" t="str">
        <f>IFERROR(INDEX(all[سعر البيع],MATCH(SMALL($L$2:$L$3995,ROWS($P$2:P982)),$L$2:$L$3995,0)),"")</f>
        <v/>
      </c>
    </row>
    <row r="983" spans="1:16" x14ac:dyDescent="0.2">
      <c r="A983" s="71"/>
      <c r="B983" s="69"/>
      <c r="C983" s="69"/>
      <c r="D983" s="70"/>
      <c r="F983" s="77" t="str">
        <f>IFERROR(INDEX(all[اسم الصنف],MATCH(SMALL($I$2:$I$3995,ROWS($F$2:F983)),$I$2:$I$3995,0)),"")</f>
        <v/>
      </c>
      <c r="G983" s="78" t="str">
        <f>IFERROR(IF(SEARCH(بحث!$L$4,all[الشركة])&gt;0,ROW(G983),""),"")</f>
        <v/>
      </c>
      <c r="H983" s="78" t="str">
        <f>IFERROR(INDEX(all[الشركة],MATCH(SMALL($G$2:$G$3995,ROWS($H$2:H983)),$G$2:$G$3995,0)),"")</f>
        <v/>
      </c>
      <c r="I983" s="78" t="str">
        <f>IFERROR(IF(SEARCH(بحث!$L$4,all[الشركة])&gt;0,ROW(G983),""),"")</f>
        <v/>
      </c>
      <c r="J983" s="78" t="str">
        <f>IFERROR(INDEX(all[الباركود],MATCH(SMALL($I$2:$I$3995,ROWS($J$2:J983)),$I$2:$I$3995,0)),"")</f>
        <v/>
      </c>
      <c r="K983" s="79" t="str">
        <f>IFERROR(INDEX(all[سعر البيع],MATCH(SMALL($I$2:$I$3995,ROWS($K$2:K983)),$I$2:$I$3995,0)),"")</f>
        <v/>
      </c>
      <c r="L983" s="77" t="str">
        <f>IFERROR(IF(SEARCH(بحث!$D$4,all[اسم الصنف])&gt;0,ROW(L983),""),"")</f>
        <v/>
      </c>
      <c r="M983" s="78" t="str">
        <f>IFERROR(INDEX(all[اسم الصنف],MATCH(SMALL($L$2:$L$3995,ROWS($M$2:M983)),$L$2:$L$3995,0)),"")</f>
        <v/>
      </c>
      <c r="N983" s="78" t="str">
        <f>IFERROR(INDEX(all[الباركود],MATCH(SMALL($L$2:$L$3995,ROWS($N$2:N983)),$L$2:$L$3995,0)),"")</f>
        <v/>
      </c>
      <c r="O983" s="78" t="str">
        <f>IFERROR(INDEX(all[الشركة],MATCH(SMALL($L$2:$L$3995,ROWS($O$2:O983)),$L$2:$L$3995,0)),"")</f>
        <v/>
      </c>
      <c r="P983" s="79" t="str">
        <f>IFERROR(INDEX(all[سعر البيع],MATCH(SMALL($L$2:$L$3995,ROWS($P$2:P983)),$L$2:$L$3995,0)),"")</f>
        <v/>
      </c>
    </row>
    <row r="984" spans="1:16" x14ac:dyDescent="0.2">
      <c r="A984" s="71"/>
      <c r="B984" s="69"/>
      <c r="C984" s="69"/>
      <c r="D984" s="70"/>
      <c r="F984" s="77" t="str">
        <f>IFERROR(INDEX(all[اسم الصنف],MATCH(SMALL($I$2:$I$3995,ROWS($F$2:F984)),$I$2:$I$3995,0)),"")</f>
        <v/>
      </c>
      <c r="G984" s="78" t="str">
        <f>IFERROR(IF(SEARCH(بحث!$L$4,all[الشركة])&gt;0,ROW(G984),""),"")</f>
        <v/>
      </c>
      <c r="H984" s="78" t="str">
        <f>IFERROR(INDEX(all[الشركة],MATCH(SMALL($G$2:$G$3995,ROWS($H$2:H984)),$G$2:$G$3995,0)),"")</f>
        <v/>
      </c>
      <c r="I984" s="78" t="str">
        <f>IFERROR(IF(SEARCH(بحث!$L$4,all[الشركة])&gt;0,ROW(G984),""),"")</f>
        <v/>
      </c>
      <c r="J984" s="78" t="str">
        <f>IFERROR(INDEX(all[الباركود],MATCH(SMALL($I$2:$I$3995,ROWS($J$2:J984)),$I$2:$I$3995,0)),"")</f>
        <v/>
      </c>
      <c r="K984" s="79" t="str">
        <f>IFERROR(INDEX(all[سعر البيع],MATCH(SMALL($I$2:$I$3995,ROWS($K$2:K984)),$I$2:$I$3995,0)),"")</f>
        <v/>
      </c>
      <c r="L984" s="77" t="str">
        <f>IFERROR(IF(SEARCH(بحث!$D$4,all[اسم الصنف])&gt;0,ROW(L984),""),"")</f>
        <v/>
      </c>
      <c r="M984" s="78" t="str">
        <f>IFERROR(INDEX(all[اسم الصنف],MATCH(SMALL($L$2:$L$3995,ROWS($M$2:M984)),$L$2:$L$3995,0)),"")</f>
        <v/>
      </c>
      <c r="N984" s="78" t="str">
        <f>IFERROR(INDEX(all[الباركود],MATCH(SMALL($L$2:$L$3995,ROWS($N$2:N984)),$L$2:$L$3995,0)),"")</f>
        <v/>
      </c>
      <c r="O984" s="78" t="str">
        <f>IFERROR(INDEX(all[الشركة],MATCH(SMALL($L$2:$L$3995,ROWS($O$2:O984)),$L$2:$L$3995,0)),"")</f>
        <v/>
      </c>
      <c r="P984" s="79" t="str">
        <f>IFERROR(INDEX(all[سعر البيع],MATCH(SMALL($L$2:$L$3995,ROWS($P$2:P984)),$L$2:$L$3995,0)),"")</f>
        <v/>
      </c>
    </row>
    <row r="985" spans="1:16" x14ac:dyDescent="0.2">
      <c r="A985" s="71"/>
      <c r="B985" s="69"/>
      <c r="C985" s="69"/>
      <c r="D985" s="70"/>
      <c r="F985" s="77" t="str">
        <f>IFERROR(INDEX(all[اسم الصنف],MATCH(SMALL($I$2:$I$3995,ROWS($F$2:F985)),$I$2:$I$3995,0)),"")</f>
        <v/>
      </c>
      <c r="G985" s="78" t="str">
        <f>IFERROR(IF(SEARCH(بحث!$L$4,all[الشركة])&gt;0,ROW(G985),""),"")</f>
        <v/>
      </c>
      <c r="H985" s="78" t="str">
        <f>IFERROR(INDEX(all[الشركة],MATCH(SMALL($G$2:$G$3995,ROWS($H$2:H985)),$G$2:$G$3995,0)),"")</f>
        <v/>
      </c>
      <c r="I985" s="78" t="str">
        <f>IFERROR(IF(SEARCH(بحث!$L$4,all[الشركة])&gt;0,ROW(G985),""),"")</f>
        <v/>
      </c>
      <c r="J985" s="78" t="str">
        <f>IFERROR(INDEX(all[الباركود],MATCH(SMALL($I$2:$I$3995,ROWS($J$2:J985)),$I$2:$I$3995,0)),"")</f>
        <v/>
      </c>
      <c r="K985" s="79" t="str">
        <f>IFERROR(INDEX(all[سعر البيع],MATCH(SMALL($I$2:$I$3995,ROWS($K$2:K985)),$I$2:$I$3995,0)),"")</f>
        <v/>
      </c>
      <c r="L985" s="77" t="str">
        <f>IFERROR(IF(SEARCH(بحث!$D$4,all[اسم الصنف])&gt;0,ROW(L985),""),"")</f>
        <v/>
      </c>
      <c r="M985" s="78" t="str">
        <f>IFERROR(INDEX(all[اسم الصنف],MATCH(SMALL($L$2:$L$3995,ROWS($M$2:M985)),$L$2:$L$3995,0)),"")</f>
        <v/>
      </c>
      <c r="N985" s="78" t="str">
        <f>IFERROR(INDEX(all[الباركود],MATCH(SMALL($L$2:$L$3995,ROWS($N$2:N985)),$L$2:$L$3995,0)),"")</f>
        <v/>
      </c>
      <c r="O985" s="78" t="str">
        <f>IFERROR(INDEX(all[الشركة],MATCH(SMALL($L$2:$L$3995,ROWS($O$2:O985)),$L$2:$L$3995,0)),"")</f>
        <v/>
      </c>
      <c r="P985" s="79" t="str">
        <f>IFERROR(INDEX(all[سعر البيع],MATCH(SMALL($L$2:$L$3995,ROWS($P$2:P985)),$L$2:$L$3995,0)),"")</f>
        <v/>
      </c>
    </row>
    <row r="986" spans="1:16" x14ac:dyDescent="0.2">
      <c r="A986" s="71"/>
      <c r="B986" s="69"/>
      <c r="C986" s="69"/>
      <c r="D986" s="70"/>
      <c r="F986" s="77" t="str">
        <f>IFERROR(INDEX(all[اسم الصنف],MATCH(SMALL($I$2:$I$3995,ROWS($F$2:F986)),$I$2:$I$3995,0)),"")</f>
        <v/>
      </c>
      <c r="G986" s="78" t="str">
        <f>IFERROR(IF(SEARCH(بحث!$L$4,all[الشركة])&gt;0,ROW(G986),""),"")</f>
        <v/>
      </c>
      <c r="H986" s="78" t="str">
        <f>IFERROR(INDEX(all[الشركة],MATCH(SMALL($G$2:$G$3995,ROWS($H$2:H986)),$G$2:$G$3995,0)),"")</f>
        <v/>
      </c>
      <c r="I986" s="78" t="str">
        <f>IFERROR(IF(SEARCH(بحث!$L$4,all[الشركة])&gt;0,ROW(G986),""),"")</f>
        <v/>
      </c>
      <c r="J986" s="78" t="str">
        <f>IFERROR(INDEX(all[الباركود],MATCH(SMALL($I$2:$I$3995,ROWS($J$2:J986)),$I$2:$I$3995,0)),"")</f>
        <v/>
      </c>
      <c r="K986" s="79" t="str">
        <f>IFERROR(INDEX(all[سعر البيع],MATCH(SMALL($I$2:$I$3995,ROWS($K$2:K986)),$I$2:$I$3995,0)),"")</f>
        <v/>
      </c>
      <c r="L986" s="77" t="str">
        <f>IFERROR(IF(SEARCH(بحث!$D$4,all[اسم الصنف])&gt;0,ROW(L986),""),"")</f>
        <v/>
      </c>
      <c r="M986" s="78" t="str">
        <f>IFERROR(INDEX(all[اسم الصنف],MATCH(SMALL($L$2:$L$3995,ROWS($M$2:M986)),$L$2:$L$3995,0)),"")</f>
        <v/>
      </c>
      <c r="N986" s="78" t="str">
        <f>IFERROR(INDEX(all[الباركود],MATCH(SMALL($L$2:$L$3995,ROWS($N$2:N986)),$L$2:$L$3995,0)),"")</f>
        <v/>
      </c>
      <c r="O986" s="78" t="str">
        <f>IFERROR(INDEX(all[الشركة],MATCH(SMALL($L$2:$L$3995,ROWS($O$2:O986)),$L$2:$L$3995,0)),"")</f>
        <v/>
      </c>
      <c r="P986" s="79" t="str">
        <f>IFERROR(INDEX(all[سعر البيع],MATCH(SMALL($L$2:$L$3995,ROWS($P$2:P986)),$L$2:$L$3995,0)),"")</f>
        <v/>
      </c>
    </row>
    <row r="987" spans="1:16" x14ac:dyDescent="0.2">
      <c r="A987" s="71"/>
      <c r="B987" s="69"/>
      <c r="C987" s="69"/>
      <c r="D987" s="70"/>
      <c r="F987" s="77" t="str">
        <f>IFERROR(INDEX(all[اسم الصنف],MATCH(SMALL($I$2:$I$3995,ROWS($F$2:F987)),$I$2:$I$3995,0)),"")</f>
        <v/>
      </c>
      <c r="G987" s="78" t="str">
        <f>IFERROR(IF(SEARCH(بحث!$L$4,all[الشركة])&gt;0,ROW(G987),""),"")</f>
        <v/>
      </c>
      <c r="H987" s="78" t="str">
        <f>IFERROR(INDEX(all[الشركة],MATCH(SMALL($G$2:$G$3995,ROWS($H$2:H987)),$G$2:$G$3995,0)),"")</f>
        <v/>
      </c>
      <c r="I987" s="78" t="str">
        <f>IFERROR(IF(SEARCH(بحث!$L$4,all[الشركة])&gt;0,ROW(G987),""),"")</f>
        <v/>
      </c>
      <c r="J987" s="78" t="str">
        <f>IFERROR(INDEX(all[الباركود],MATCH(SMALL($I$2:$I$3995,ROWS($J$2:J987)),$I$2:$I$3995,0)),"")</f>
        <v/>
      </c>
      <c r="K987" s="79" t="str">
        <f>IFERROR(INDEX(all[سعر البيع],MATCH(SMALL($I$2:$I$3995,ROWS($K$2:K987)),$I$2:$I$3995,0)),"")</f>
        <v/>
      </c>
      <c r="L987" s="77" t="str">
        <f>IFERROR(IF(SEARCH(بحث!$D$4,all[اسم الصنف])&gt;0,ROW(L987),""),"")</f>
        <v/>
      </c>
      <c r="M987" s="78" t="str">
        <f>IFERROR(INDEX(all[اسم الصنف],MATCH(SMALL($L$2:$L$3995,ROWS($M$2:M987)),$L$2:$L$3995,0)),"")</f>
        <v/>
      </c>
      <c r="N987" s="78" t="str">
        <f>IFERROR(INDEX(all[الباركود],MATCH(SMALL($L$2:$L$3995,ROWS($N$2:N987)),$L$2:$L$3995,0)),"")</f>
        <v/>
      </c>
      <c r="O987" s="78" t="str">
        <f>IFERROR(INDEX(all[الشركة],MATCH(SMALL($L$2:$L$3995,ROWS($O$2:O987)),$L$2:$L$3995,0)),"")</f>
        <v/>
      </c>
      <c r="P987" s="79" t="str">
        <f>IFERROR(INDEX(all[سعر البيع],MATCH(SMALL($L$2:$L$3995,ROWS($P$2:P987)),$L$2:$L$3995,0)),"")</f>
        <v/>
      </c>
    </row>
    <row r="988" spans="1:16" x14ac:dyDescent="0.2">
      <c r="A988" s="71"/>
      <c r="B988" s="69"/>
      <c r="C988" s="69"/>
      <c r="D988" s="70"/>
      <c r="F988" s="77" t="str">
        <f>IFERROR(INDEX(all[اسم الصنف],MATCH(SMALL($I$2:$I$3995,ROWS($F$2:F988)),$I$2:$I$3995,0)),"")</f>
        <v/>
      </c>
      <c r="G988" s="78" t="str">
        <f>IFERROR(IF(SEARCH(بحث!$L$4,all[الشركة])&gt;0,ROW(G988),""),"")</f>
        <v/>
      </c>
      <c r="H988" s="78" t="str">
        <f>IFERROR(INDEX(all[الشركة],MATCH(SMALL($G$2:$G$3995,ROWS($H$2:H988)),$G$2:$G$3995,0)),"")</f>
        <v/>
      </c>
      <c r="I988" s="78" t="str">
        <f>IFERROR(IF(SEARCH(بحث!$L$4,all[الشركة])&gt;0,ROW(G988),""),"")</f>
        <v/>
      </c>
      <c r="J988" s="78" t="str">
        <f>IFERROR(INDEX(all[الباركود],MATCH(SMALL($I$2:$I$3995,ROWS($J$2:J988)),$I$2:$I$3995,0)),"")</f>
        <v/>
      </c>
      <c r="K988" s="79" t="str">
        <f>IFERROR(INDEX(all[سعر البيع],MATCH(SMALL($I$2:$I$3995,ROWS($K$2:K988)),$I$2:$I$3995,0)),"")</f>
        <v/>
      </c>
      <c r="L988" s="77" t="str">
        <f>IFERROR(IF(SEARCH(بحث!$D$4,all[اسم الصنف])&gt;0,ROW(L988),""),"")</f>
        <v/>
      </c>
      <c r="M988" s="78" t="str">
        <f>IFERROR(INDEX(all[اسم الصنف],MATCH(SMALL($L$2:$L$3995,ROWS($M$2:M988)),$L$2:$L$3995,0)),"")</f>
        <v/>
      </c>
      <c r="N988" s="78" t="str">
        <f>IFERROR(INDEX(all[الباركود],MATCH(SMALL($L$2:$L$3995,ROWS($N$2:N988)),$L$2:$L$3995,0)),"")</f>
        <v/>
      </c>
      <c r="O988" s="78" t="str">
        <f>IFERROR(INDEX(all[الشركة],MATCH(SMALL($L$2:$L$3995,ROWS($O$2:O988)),$L$2:$L$3995,0)),"")</f>
        <v/>
      </c>
      <c r="P988" s="79" t="str">
        <f>IFERROR(INDEX(all[سعر البيع],MATCH(SMALL($L$2:$L$3995,ROWS($P$2:P988)),$L$2:$L$3995,0)),"")</f>
        <v/>
      </c>
    </row>
    <row r="989" spans="1:16" x14ac:dyDescent="0.2">
      <c r="A989" s="71"/>
      <c r="B989" s="69"/>
      <c r="C989" s="69"/>
      <c r="D989" s="70"/>
      <c r="F989" s="77" t="str">
        <f>IFERROR(INDEX(all[اسم الصنف],MATCH(SMALL($I$2:$I$3995,ROWS($F$2:F989)),$I$2:$I$3995,0)),"")</f>
        <v/>
      </c>
      <c r="G989" s="78" t="str">
        <f>IFERROR(IF(SEARCH(بحث!$L$4,all[الشركة])&gt;0,ROW(G989),""),"")</f>
        <v/>
      </c>
      <c r="H989" s="78" t="str">
        <f>IFERROR(INDEX(all[الشركة],MATCH(SMALL($G$2:$G$3995,ROWS($H$2:H989)),$G$2:$G$3995,0)),"")</f>
        <v/>
      </c>
      <c r="I989" s="78" t="str">
        <f>IFERROR(IF(SEARCH(بحث!$L$4,all[الشركة])&gt;0,ROW(G989),""),"")</f>
        <v/>
      </c>
      <c r="J989" s="78" t="str">
        <f>IFERROR(INDEX(all[الباركود],MATCH(SMALL($I$2:$I$3995,ROWS($J$2:J989)),$I$2:$I$3995,0)),"")</f>
        <v/>
      </c>
      <c r="K989" s="79" t="str">
        <f>IFERROR(INDEX(all[سعر البيع],MATCH(SMALL($I$2:$I$3995,ROWS($K$2:K989)),$I$2:$I$3995,0)),"")</f>
        <v/>
      </c>
      <c r="L989" s="77" t="str">
        <f>IFERROR(IF(SEARCH(بحث!$D$4,all[اسم الصنف])&gt;0,ROW(L989),""),"")</f>
        <v/>
      </c>
      <c r="M989" s="78" t="str">
        <f>IFERROR(INDEX(all[اسم الصنف],MATCH(SMALL($L$2:$L$3995,ROWS($M$2:M989)),$L$2:$L$3995,0)),"")</f>
        <v/>
      </c>
      <c r="N989" s="78" t="str">
        <f>IFERROR(INDEX(all[الباركود],MATCH(SMALL($L$2:$L$3995,ROWS($N$2:N989)),$L$2:$L$3995,0)),"")</f>
        <v/>
      </c>
      <c r="O989" s="78" t="str">
        <f>IFERROR(INDEX(all[الشركة],MATCH(SMALL($L$2:$L$3995,ROWS($O$2:O989)),$L$2:$L$3995,0)),"")</f>
        <v/>
      </c>
      <c r="P989" s="79" t="str">
        <f>IFERROR(INDEX(all[سعر البيع],MATCH(SMALL($L$2:$L$3995,ROWS($P$2:P989)),$L$2:$L$3995,0)),"")</f>
        <v/>
      </c>
    </row>
    <row r="990" spans="1:16" x14ac:dyDescent="0.2">
      <c r="A990" s="71" t="str">
        <f>[1]All!E995</f>
        <v>3528</v>
      </c>
      <c r="B990" s="69" t="str">
        <f>[1]All!F995</f>
        <v>كرتونه برايمر بادي 4040باكين *1/2</v>
      </c>
      <c r="C990" s="69" t="str">
        <f>[1]All!G995</f>
        <v>باكين</v>
      </c>
      <c r="D990" s="70">
        <f>[1]All!H995</f>
        <v>308.89</v>
      </c>
      <c r="F990" s="77" t="str">
        <f>IFERROR(INDEX(all[اسم الصنف],MATCH(SMALL($I$2:$I$3995,ROWS($F$2:F990)),$I$2:$I$3995,0)),"")</f>
        <v/>
      </c>
      <c r="G990" s="78" t="str">
        <f>IFERROR(IF(SEARCH(بحث!$L$4,all[الشركة])&gt;0,ROW(G990),""),"")</f>
        <v/>
      </c>
      <c r="H990" s="78" t="str">
        <f>IFERROR(INDEX(all[الشركة],MATCH(SMALL($G$2:$G$3995,ROWS($H$2:H990)),$G$2:$G$3995,0)),"")</f>
        <v/>
      </c>
      <c r="I990" s="78" t="str">
        <f>IFERROR(IF(SEARCH(بحث!$L$4,all[الشركة])&gt;0,ROW(G990),""),"")</f>
        <v/>
      </c>
      <c r="J990" s="78" t="str">
        <f>IFERROR(INDEX(all[الباركود],MATCH(SMALL($I$2:$I$3995,ROWS($J$2:J990)),$I$2:$I$3995,0)),"")</f>
        <v/>
      </c>
      <c r="K990" s="79" t="str">
        <f>IFERROR(INDEX(all[سعر البيع],MATCH(SMALL($I$2:$I$3995,ROWS($K$2:K990)),$I$2:$I$3995,0)),"")</f>
        <v/>
      </c>
      <c r="L990" s="77" t="str">
        <f>IFERROR(IF(SEARCH(بحث!$D$4,all[اسم الصنف])&gt;0,ROW(L990),""),"")</f>
        <v/>
      </c>
      <c r="M990" s="78" t="str">
        <f>IFERROR(INDEX(all[اسم الصنف],MATCH(SMALL($L$2:$L$3995,ROWS($M$2:M990)),$L$2:$L$3995,0)),"")</f>
        <v/>
      </c>
      <c r="N990" s="78" t="str">
        <f>IFERROR(INDEX(all[الباركود],MATCH(SMALL($L$2:$L$3995,ROWS($N$2:N990)),$L$2:$L$3995,0)),"")</f>
        <v/>
      </c>
      <c r="O990" s="78" t="str">
        <f>IFERROR(INDEX(all[الشركة],MATCH(SMALL($L$2:$L$3995,ROWS($O$2:O990)),$L$2:$L$3995,0)),"")</f>
        <v/>
      </c>
      <c r="P990" s="79" t="str">
        <f>IFERROR(INDEX(all[سعر البيع],MATCH(SMALL($L$2:$L$3995,ROWS($P$2:P990)),$L$2:$L$3995,0)),"")</f>
        <v/>
      </c>
    </row>
    <row r="991" spans="1:16" x14ac:dyDescent="0.2">
      <c r="A991" s="71"/>
      <c r="B991" s="69"/>
      <c r="C991" s="69"/>
      <c r="D991" s="70"/>
      <c r="F991" s="77" t="str">
        <f>IFERROR(INDEX(all[اسم الصنف],MATCH(SMALL($I$2:$I$3995,ROWS($F$2:F991)),$I$2:$I$3995,0)),"")</f>
        <v/>
      </c>
      <c r="G991" s="78" t="str">
        <f>IFERROR(IF(SEARCH(بحث!$L$4,all[الشركة])&gt;0,ROW(G991),""),"")</f>
        <v/>
      </c>
      <c r="H991" s="78" t="str">
        <f>IFERROR(INDEX(all[الشركة],MATCH(SMALL($G$2:$G$3995,ROWS($H$2:H991)),$G$2:$G$3995,0)),"")</f>
        <v/>
      </c>
      <c r="I991" s="78" t="str">
        <f>IFERROR(IF(SEARCH(بحث!$L$4,all[الشركة])&gt;0,ROW(G991),""),"")</f>
        <v/>
      </c>
      <c r="J991" s="78" t="str">
        <f>IFERROR(INDEX(all[الباركود],MATCH(SMALL($I$2:$I$3995,ROWS($J$2:J991)),$I$2:$I$3995,0)),"")</f>
        <v/>
      </c>
      <c r="K991" s="79" t="str">
        <f>IFERROR(INDEX(all[سعر البيع],MATCH(SMALL($I$2:$I$3995,ROWS($K$2:K991)),$I$2:$I$3995,0)),"")</f>
        <v/>
      </c>
      <c r="L991" s="77" t="str">
        <f>IFERROR(IF(SEARCH(بحث!$D$4,all[اسم الصنف])&gt;0,ROW(L991),""),"")</f>
        <v/>
      </c>
      <c r="M991" s="78" t="str">
        <f>IFERROR(INDEX(all[اسم الصنف],MATCH(SMALL($L$2:$L$3995,ROWS($M$2:M991)),$L$2:$L$3995,0)),"")</f>
        <v/>
      </c>
      <c r="N991" s="78" t="str">
        <f>IFERROR(INDEX(all[الباركود],MATCH(SMALL($L$2:$L$3995,ROWS($N$2:N991)),$L$2:$L$3995,0)),"")</f>
        <v/>
      </c>
      <c r="O991" s="78" t="str">
        <f>IFERROR(INDEX(all[الشركة],MATCH(SMALL($L$2:$L$3995,ROWS($O$2:O991)),$L$2:$L$3995,0)),"")</f>
        <v/>
      </c>
      <c r="P991" s="79" t="str">
        <f>IFERROR(INDEX(all[سعر البيع],MATCH(SMALL($L$2:$L$3995,ROWS($P$2:P991)),$L$2:$L$3995,0)),"")</f>
        <v/>
      </c>
    </row>
    <row r="992" spans="1:16" x14ac:dyDescent="0.2">
      <c r="A992" s="71" t="str">
        <f>[1]All!E997</f>
        <v>3530</v>
      </c>
      <c r="B992" s="69" t="str">
        <f>[1]All!F997</f>
        <v>جالون برايمر بادي باكين 4040</v>
      </c>
      <c r="C992" s="69" t="str">
        <f>[1]All!G997</f>
        <v>باكين</v>
      </c>
      <c r="D992" s="70">
        <f>[1]All!H997</f>
        <v>187.76</v>
      </c>
      <c r="F992" s="77" t="str">
        <f>IFERROR(INDEX(all[اسم الصنف],MATCH(SMALL($I$2:$I$3995,ROWS($F$2:F992)),$I$2:$I$3995,0)),"")</f>
        <v/>
      </c>
      <c r="G992" s="78" t="str">
        <f>IFERROR(IF(SEARCH(بحث!$L$4,all[الشركة])&gt;0,ROW(G992),""),"")</f>
        <v/>
      </c>
      <c r="H992" s="78" t="str">
        <f>IFERROR(INDEX(all[الشركة],MATCH(SMALL($G$2:$G$3995,ROWS($H$2:H992)),$G$2:$G$3995,0)),"")</f>
        <v/>
      </c>
      <c r="I992" s="78" t="str">
        <f>IFERROR(IF(SEARCH(بحث!$L$4,all[الشركة])&gt;0,ROW(G992),""),"")</f>
        <v/>
      </c>
      <c r="J992" s="78" t="str">
        <f>IFERROR(INDEX(all[الباركود],MATCH(SMALL($I$2:$I$3995,ROWS($J$2:J992)),$I$2:$I$3995,0)),"")</f>
        <v/>
      </c>
      <c r="K992" s="79" t="str">
        <f>IFERROR(INDEX(all[سعر البيع],MATCH(SMALL($I$2:$I$3995,ROWS($K$2:K992)),$I$2:$I$3995,0)),"")</f>
        <v/>
      </c>
      <c r="L992" s="77" t="str">
        <f>IFERROR(IF(SEARCH(بحث!$D$4,all[اسم الصنف])&gt;0,ROW(L992),""),"")</f>
        <v/>
      </c>
      <c r="M992" s="78" t="str">
        <f>IFERROR(INDEX(all[اسم الصنف],MATCH(SMALL($L$2:$L$3995,ROWS($M$2:M992)),$L$2:$L$3995,0)),"")</f>
        <v/>
      </c>
      <c r="N992" s="78" t="str">
        <f>IFERROR(INDEX(all[الباركود],MATCH(SMALL($L$2:$L$3995,ROWS($N$2:N992)),$L$2:$L$3995,0)),"")</f>
        <v/>
      </c>
      <c r="O992" s="78" t="str">
        <f>IFERROR(INDEX(all[الشركة],MATCH(SMALL($L$2:$L$3995,ROWS($O$2:O992)),$L$2:$L$3995,0)),"")</f>
        <v/>
      </c>
      <c r="P992" s="79" t="str">
        <f>IFERROR(INDEX(all[سعر البيع],MATCH(SMALL($L$2:$L$3995,ROWS($P$2:P992)),$L$2:$L$3995,0)),"")</f>
        <v/>
      </c>
    </row>
    <row r="993" spans="1:16" x14ac:dyDescent="0.2">
      <c r="A993" s="71" t="str">
        <f>[1]All!E998</f>
        <v>3534</v>
      </c>
      <c r="B993" s="69" t="str">
        <f>[1]All!F998</f>
        <v>كيلو برايمر بادي باكين 4040</v>
      </c>
      <c r="C993" s="69" t="str">
        <f>[1]All!G998</f>
        <v>باكين</v>
      </c>
      <c r="D993" s="70">
        <f>[1]All!H998</f>
        <v>46.93</v>
      </c>
      <c r="F993" s="77" t="str">
        <f>IFERROR(INDEX(all[اسم الصنف],MATCH(SMALL($I$2:$I$3995,ROWS($F$2:F993)),$I$2:$I$3995,0)),"")</f>
        <v/>
      </c>
      <c r="G993" s="78" t="str">
        <f>IFERROR(IF(SEARCH(بحث!$L$4,all[الشركة])&gt;0,ROW(G993),""),"")</f>
        <v/>
      </c>
      <c r="H993" s="78" t="str">
        <f>IFERROR(INDEX(all[الشركة],MATCH(SMALL($G$2:$G$3995,ROWS($H$2:H993)),$G$2:$G$3995,0)),"")</f>
        <v/>
      </c>
      <c r="I993" s="78" t="str">
        <f>IFERROR(IF(SEARCH(بحث!$L$4,all[الشركة])&gt;0,ROW(G993),""),"")</f>
        <v/>
      </c>
      <c r="J993" s="78" t="str">
        <f>IFERROR(INDEX(all[الباركود],MATCH(SMALL($I$2:$I$3995,ROWS($J$2:J993)),$I$2:$I$3995,0)),"")</f>
        <v/>
      </c>
      <c r="K993" s="79" t="str">
        <f>IFERROR(INDEX(all[سعر البيع],MATCH(SMALL($I$2:$I$3995,ROWS($K$2:K993)),$I$2:$I$3995,0)),"")</f>
        <v/>
      </c>
      <c r="L993" s="77" t="str">
        <f>IFERROR(IF(SEARCH(بحث!$D$4,all[اسم الصنف])&gt;0,ROW(L993),""),"")</f>
        <v/>
      </c>
      <c r="M993" s="78" t="str">
        <f>IFERROR(INDEX(all[اسم الصنف],MATCH(SMALL($L$2:$L$3995,ROWS($M$2:M993)),$L$2:$L$3995,0)),"")</f>
        <v/>
      </c>
      <c r="N993" s="78" t="str">
        <f>IFERROR(INDEX(all[الباركود],MATCH(SMALL($L$2:$L$3995,ROWS($N$2:N993)),$L$2:$L$3995,0)),"")</f>
        <v/>
      </c>
      <c r="O993" s="78" t="str">
        <f>IFERROR(INDEX(all[الشركة],MATCH(SMALL($L$2:$L$3995,ROWS($O$2:O993)),$L$2:$L$3995,0)),"")</f>
        <v/>
      </c>
      <c r="P993" s="79" t="str">
        <f>IFERROR(INDEX(all[سعر البيع],MATCH(SMALL($L$2:$L$3995,ROWS($P$2:P993)),$L$2:$L$3995,0)),"")</f>
        <v/>
      </c>
    </row>
    <row r="994" spans="1:16" x14ac:dyDescent="0.2">
      <c r="A994" s="71"/>
      <c r="B994" s="69"/>
      <c r="C994" s="69"/>
      <c r="D994" s="70"/>
      <c r="F994" s="77" t="str">
        <f>IFERROR(INDEX(all[اسم الصنف],MATCH(SMALL($I$2:$I$3995,ROWS($F$2:F994)),$I$2:$I$3995,0)),"")</f>
        <v/>
      </c>
      <c r="G994" s="78" t="str">
        <f>IFERROR(IF(SEARCH(بحث!$L$4,all[الشركة])&gt;0,ROW(G994),""),"")</f>
        <v/>
      </c>
      <c r="H994" s="78" t="str">
        <f>IFERROR(INDEX(all[الشركة],MATCH(SMALL($G$2:$G$3995,ROWS($H$2:H994)),$G$2:$G$3995,0)),"")</f>
        <v/>
      </c>
      <c r="I994" s="78" t="str">
        <f>IFERROR(IF(SEARCH(بحث!$L$4,all[الشركة])&gt;0,ROW(G994),""),"")</f>
        <v/>
      </c>
      <c r="J994" s="78" t="str">
        <f>IFERROR(INDEX(all[الباركود],MATCH(SMALL($I$2:$I$3995,ROWS($J$2:J994)),$I$2:$I$3995,0)),"")</f>
        <v/>
      </c>
      <c r="K994" s="79" t="str">
        <f>IFERROR(INDEX(all[سعر البيع],MATCH(SMALL($I$2:$I$3995,ROWS($K$2:K994)),$I$2:$I$3995,0)),"")</f>
        <v/>
      </c>
      <c r="L994" s="77" t="str">
        <f>IFERROR(IF(SEARCH(بحث!$D$4,all[اسم الصنف])&gt;0,ROW(L994),""),"")</f>
        <v/>
      </c>
      <c r="M994" s="78" t="str">
        <f>IFERROR(INDEX(all[اسم الصنف],MATCH(SMALL($L$2:$L$3995,ROWS($M$2:M994)),$L$2:$L$3995,0)),"")</f>
        <v/>
      </c>
      <c r="N994" s="78" t="str">
        <f>IFERROR(INDEX(all[الباركود],MATCH(SMALL($L$2:$L$3995,ROWS($N$2:N994)),$L$2:$L$3995,0)),"")</f>
        <v/>
      </c>
      <c r="O994" s="78" t="str">
        <f>IFERROR(INDEX(all[الشركة],MATCH(SMALL($L$2:$L$3995,ROWS($O$2:O994)),$L$2:$L$3995,0)),"")</f>
        <v/>
      </c>
      <c r="P994" s="79" t="str">
        <f>IFERROR(INDEX(all[سعر البيع],MATCH(SMALL($L$2:$L$3995,ROWS($P$2:P994)),$L$2:$L$3995,0)),"")</f>
        <v/>
      </c>
    </row>
    <row r="995" spans="1:16" x14ac:dyDescent="0.2">
      <c r="A995" s="71"/>
      <c r="B995" s="69"/>
      <c r="C995" s="69"/>
      <c r="D995" s="70"/>
      <c r="F995" s="77" t="str">
        <f>IFERROR(INDEX(all[اسم الصنف],MATCH(SMALL($I$2:$I$3995,ROWS($F$2:F995)),$I$2:$I$3995,0)),"")</f>
        <v/>
      </c>
      <c r="G995" s="78" t="str">
        <f>IFERROR(IF(SEARCH(بحث!$L$4,all[الشركة])&gt;0,ROW(G995),""),"")</f>
        <v/>
      </c>
      <c r="H995" s="78" t="str">
        <f>IFERROR(INDEX(all[الشركة],MATCH(SMALL($G$2:$G$3995,ROWS($H$2:H995)),$G$2:$G$3995,0)),"")</f>
        <v/>
      </c>
      <c r="I995" s="78" t="str">
        <f>IFERROR(IF(SEARCH(بحث!$L$4,all[الشركة])&gt;0,ROW(G995),""),"")</f>
        <v/>
      </c>
      <c r="J995" s="78" t="str">
        <f>IFERROR(INDEX(all[الباركود],MATCH(SMALL($I$2:$I$3995,ROWS($J$2:J995)),$I$2:$I$3995,0)),"")</f>
        <v/>
      </c>
      <c r="K995" s="79" t="str">
        <f>IFERROR(INDEX(all[سعر البيع],MATCH(SMALL($I$2:$I$3995,ROWS($K$2:K995)),$I$2:$I$3995,0)),"")</f>
        <v/>
      </c>
      <c r="L995" s="77" t="str">
        <f>IFERROR(IF(SEARCH(بحث!$D$4,all[اسم الصنف])&gt;0,ROW(L995),""),"")</f>
        <v/>
      </c>
      <c r="M995" s="78" t="str">
        <f>IFERROR(INDEX(all[اسم الصنف],MATCH(SMALL($L$2:$L$3995,ROWS($M$2:M995)),$L$2:$L$3995,0)),"")</f>
        <v/>
      </c>
      <c r="N995" s="78" t="str">
        <f>IFERROR(INDEX(all[الباركود],MATCH(SMALL($L$2:$L$3995,ROWS($N$2:N995)),$L$2:$L$3995,0)),"")</f>
        <v/>
      </c>
      <c r="O995" s="78" t="str">
        <f>IFERROR(INDEX(all[الشركة],MATCH(SMALL($L$2:$L$3995,ROWS($O$2:O995)),$L$2:$L$3995,0)),"")</f>
        <v/>
      </c>
      <c r="P995" s="79" t="str">
        <f>IFERROR(INDEX(all[سعر البيع],MATCH(SMALL($L$2:$L$3995,ROWS($P$2:P995)),$L$2:$L$3995,0)),"")</f>
        <v/>
      </c>
    </row>
    <row r="996" spans="1:16" x14ac:dyDescent="0.2">
      <c r="A996" s="71" t="str">
        <f>[1]All!E1001</f>
        <v>3551</v>
      </c>
      <c r="B996" s="69" t="str">
        <f>[1]All!F1001</f>
        <v xml:space="preserve">جالون بلاستيك ديروتون 777 باكين </v>
      </c>
      <c r="C996" s="69" t="str">
        <f>[1]All!G1001</f>
        <v>باكين</v>
      </c>
      <c r="D996" s="70">
        <f>[1]All!H1001</f>
        <v>134.38</v>
      </c>
      <c r="F996" s="77" t="str">
        <f>IFERROR(INDEX(all[اسم الصنف],MATCH(SMALL($I$2:$I$3995,ROWS($F$2:F996)),$I$2:$I$3995,0)),"")</f>
        <v/>
      </c>
      <c r="G996" s="78" t="str">
        <f>IFERROR(IF(SEARCH(بحث!$L$4,all[الشركة])&gt;0,ROW(G996),""),"")</f>
        <v/>
      </c>
      <c r="H996" s="78" t="str">
        <f>IFERROR(INDEX(all[الشركة],MATCH(SMALL($G$2:$G$3995,ROWS($H$2:H996)),$G$2:$G$3995,0)),"")</f>
        <v/>
      </c>
      <c r="I996" s="78" t="str">
        <f>IFERROR(IF(SEARCH(بحث!$L$4,all[الشركة])&gt;0,ROW(G996),""),"")</f>
        <v/>
      </c>
      <c r="J996" s="78" t="str">
        <f>IFERROR(INDEX(all[الباركود],MATCH(SMALL($I$2:$I$3995,ROWS($J$2:J996)),$I$2:$I$3995,0)),"")</f>
        <v/>
      </c>
      <c r="K996" s="79" t="str">
        <f>IFERROR(INDEX(all[سعر البيع],MATCH(SMALL($I$2:$I$3995,ROWS($K$2:K996)),$I$2:$I$3995,0)),"")</f>
        <v/>
      </c>
      <c r="L996" s="77" t="str">
        <f>IFERROR(IF(SEARCH(بحث!$D$4,all[اسم الصنف])&gt;0,ROW(L996),""),"")</f>
        <v/>
      </c>
      <c r="M996" s="78" t="str">
        <f>IFERROR(INDEX(all[اسم الصنف],MATCH(SMALL($L$2:$L$3995,ROWS($M$2:M996)),$L$2:$L$3995,0)),"")</f>
        <v/>
      </c>
      <c r="N996" s="78" t="str">
        <f>IFERROR(INDEX(all[الباركود],MATCH(SMALL($L$2:$L$3995,ROWS($N$2:N996)),$L$2:$L$3995,0)),"")</f>
        <v/>
      </c>
      <c r="O996" s="78" t="str">
        <f>IFERROR(INDEX(all[الشركة],MATCH(SMALL($L$2:$L$3995,ROWS($O$2:O996)),$L$2:$L$3995,0)),"")</f>
        <v/>
      </c>
      <c r="P996" s="79" t="str">
        <f>IFERROR(INDEX(all[سعر البيع],MATCH(SMALL($L$2:$L$3995,ROWS($P$2:P996)),$L$2:$L$3995,0)),"")</f>
        <v/>
      </c>
    </row>
    <row r="997" spans="1:16" x14ac:dyDescent="0.2">
      <c r="A997" s="71" t="str">
        <f>[1]All!E1002</f>
        <v>3552</v>
      </c>
      <c r="B997" s="69" t="str">
        <f>[1]All!F1002</f>
        <v xml:space="preserve">بستله بلاستيك ديروتون 777 باكين </v>
      </c>
      <c r="C997" s="69" t="str">
        <f>[1]All!G1002</f>
        <v>باكين</v>
      </c>
      <c r="D997" s="70">
        <f>[1]All!H1002</f>
        <v>430.6</v>
      </c>
      <c r="F997" s="77" t="str">
        <f>IFERROR(INDEX(all[اسم الصنف],MATCH(SMALL($I$2:$I$3995,ROWS($F$2:F997)),$I$2:$I$3995,0)),"")</f>
        <v/>
      </c>
      <c r="G997" s="78" t="str">
        <f>IFERROR(IF(SEARCH(بحث!$L$4,all[الشركة])&gt;0,ROW(G997),""),"")</f>
        <v/>
      </c>
      <c r="H997" s="78" t="str">
        <f>IFERROR(INDEX(all[الشركة],MATCH(SMALL($G$2:$G$3995,ROWS($H$2:H997)),$G$2:$G$3995,0)),"")</f>
        <v/>
      </c>
      <c r="I997" s="78" t="str">
        <f>IFERROR(IF(SEARCH(بحث!$L$4,all[الشركة])&gt;0,ROW(G997),""),"")</f>
        <v/>
      </c>
      <c r="J997" s="78" t="str">
        <f>IFERROR(INDEX(all[الباركود],MATCH(SMALL($I$2:$I$3995,ROWS($J$2:J997)),$I$2:$I$3995,0)),"")</f>
        <v/>
      </c>
      <c r="K997" s="79" t="str">
        <f>IFERROR(INDEX(all[سعر البيع],MATCH(SMALL($I$2:$I$3995,ROWS($K$2:K997)),$I$2:$I$3995,0)),"")</f>
        <v/>
      </c>
      <c r="L997" s="77" t="str">
        <f>IFERROR(IF(SEARCH(بحث!$D$4,all[اسم الصنف])&gt;0,ROW(L997),""),"")</f>
        <v/>
      </c>
      <c r="M997" s="78" t="str">
        <f>IFERROR(INDEX(all[اسم الصنف],MATCH(SMALL($L$2:$L$3995,ROWS($M$2:M997)),$L$2:$L$3995,0)),"")</f>
        <v/>
      </c>
      <c r="N997" s="78" t="str">
        <f>IFERROR(INDEX(all[الباركود],MATCH(SMALL($L$2:$L$3995,ROWS($N$2:N997)),$L$2:$L$3995,0)),"")</f>
        <v/>
      </c>
      <c r="O997" s="78" t="str">
        <f>IFERROR(INDEX(all[الشركة],MATCH(SMALL($L$2:$L$3995,ROWS($O$2:O997)),$L$2:$L$3995,0)),"")</f>
        <v/>
      </c>
      <c r="P997" s="79" t="str">
        <f>IFERROR(INDEX(all[سعر البيع],MATCH(SMALL($L$2:$L$3995,ROWS($P$2:P997)),$L$2:$L$3995,0)),"")</f>
        <v/>
      </c>
    </row>
    <row r="998" spans="1:16" x14ac:dyDescent="0.2">
      <c r="A998" s="71" t="str">
        <f>[1]All!E1003</f>
        <v>3559</v>
      </c>
      <c r="B998" s="69" t="str">
        <f>[1]All!F1003</f>
        <v>كيلو سانيتون ابيض باكين *ك</v>
      </c>
      <c r="C998" s="69" t="str">
        <f>[1]All!G1003</f>
        <v>باكين</v>
      </c>
      <c r="D998" s="70">
        <f>[1]All!H1003</f>
        <v>41.83</v>
      </c>
      <c r="F998" s="77" t="str">
        <f>IFERROR(INDEX(all[اسم الصنف],MATCH(SMALL($I$2:$I$3995,ROWS($F$2:F998)),$I$2:$I$3995,0)),"")</f>
        <v/>
      </c>
      <c r="G998" s="78" t="str">
        <f>IFERROR(IF(SEARCH(بحث!$L$4,all[الشركة])&gt;0,ROW(G998),""),"")</f>
        <v/>
      </c>
      <c r="H998" s="78" t="str">
        <f>IFERROR(INDEX(all[الشركة],MATCH(SMALL($G$2:$G$3995,ROWS($H$2:H998)),$G$2:$G$3995,0)),"")</f>
        <v/>
      </c>
      <c r="I998" s="78" t="str">
        <f>IFERROR(IF(SEARCH(بحث!$L$4,all[الشركة])&gt;0,ROW(G998),""),"")</f>
        <v/>
      </c>
      <c r="J998" s="78" t="str">
        <f>IFERROR(INDEX(all[الباركود],MATCH(SMALL($I$2:$I$3995,ROWS($J$2:J998)),$I$2:$I$3995,0)),"")</f>
        <v/>
      </c>
      <c r="K998" s="79" t="str">
        <f>IFERROR(INDEX(all[سعر البيع],MATCH(SMALL($I$2:$I$3995,ROWS($K$2:K998)),$I$2:$I$3995,0)),"")</f>
        <v/>
      </c>
      <c r="L998" s="77" t="str">
        <f>IFERROR(IF(SEARCH(بحث!$D$4,all[اسم الصنف])&gt;0,ROW(L998),""),"")</f>
        <v/>
      </c>
      <c r="M998" s="78" t="str">
        <f>IFERROR(INDEX(all[اسم الصنف],MATCH(SMALL($L$2:$L$3995,ROWS($M$2:M998)),$L$2:$L$3995,0)),"")</f>
        <v/>
      </c>
      <c r="N998" s="78" t="str">
        <f>IFERROR(INDEX(all[الباركود],MATCH(SMALL($L$2:$L$3995,ROWS($N$2:N998)),$L$2:$L$3995,0)),"")</f>
        <v/>
      </c>
      <c r="O998" s="78" t="str">
        <f>IFERROR(INDEX(all[الشركة],MATCH(SMALL($L$2:$L$3995,ROWS($O$2:O998)),$L$2:$L$3995,0)),"")</f>
        <v/>
      </c>
      <c r="P998" s="79" t="str">
        <f>IFERROR(INDEX(all[سعر البيع],MATCH(SMALL($L$2:$L$3995,ROWS($P$2:P998)),$L$2:$L$3995,0)),"")</f>
        <v/>
      </c>
    </row>
    <row r="999" spans="1:16" x14ac:dyDescent="0.2">
      <c r="A999" s="71"/>
      <c r="B999" s="69"/>
      <c r="C999" s="69"/>
      <c r="D999" s="70"/>
      <c r="F999" s="77" t="str">
        <f>IFERROR(INDEX(all[اسم الصنف],MATCH(SMALL($I$2:$I$3995,ROWS($F$2:F999)),$I$2:$I$3995,0)),"")</f>
        <v/>
      </c>
      <c r="G999" s="78" t="str">
        <f>IFERROR(IF(SEARCH(بحث!$L$4,all[الشركة])&gt;0,ROW(G999),""),"")</f>
        <v/>
      </c>
      <c r="H999" s="78" t="str">
        <f>IFERROR(INDEX(all[الشركة],MATCH(SMALL($G$2:$G$3995,ROWS($H$2:H999)),$G$2:$G$3995,0)),"")</f>
        <v/>
      </c>
      <c r="I999" s="78" t="str">
        <f>IFERROR(IF(SEARCH(بحث!$L$4,all[الشركة])&gt;0,ROW(G999),""),"")</f>
        <v/>
      </c>
      <c r="J999" s="78" t="str">
        <f>IFERROR(INDEX(all[الباركود],MATCH(SMALL($I$2:$I$3995,ROWS($J$2:J999)),$I$2:$I$3995,0)),"")</f>
        <v/>
      </c>
      <c r="K999" s="79" t="str">
        <f>IFERROR(INDEX(all[سعر البيع],MATCH(SMALL($I$2:$I$3995,ROWS($K$2:K999)),$I$2:$I$3995,0)),"")</f>
        <v/>
      </c>
      <c r="L999" s="77" t="str">
        <f>IFERROR(IF(SEARCH(بحث!$D$4,all[اسم الصنف])&gt;0,ROW(L999),""),"")</f>
        <v/>
      </c>
      <c r="M999" s="78" t="str">
        <f>IFERROR(INDEX(all[اسم الصنف],MATCH(SMALL($L$2:$L$3995,ROWS($M$2:M999)),$L$2:$L$3995,0)),"")</f>
        <v/>
      </c>
      <c r="N999" s="78" t="str">
        <f>IFERROR(INDEX(all[الباركود],MATCH(SMALL($L$2:$L$3995,ROWS($N$2:N999)),$L$2:$L$3995,0)),"")</f>
        <v/>
      </c>
      <c r="O999" s="78" t="str">
        <f>IFERROR(INDEX(all[الشركة],MATCH(SMALL($L$2:$L$3995,ROWS($O$2:O999)),$L$2:$L$3995,0)),"")</f>
        <v/>
      </c>
      <c r="P999" s="79" t="str">
        <f>IFERROR(INDEX(all[سعر البيع],MATCH(SMALL($L$2:$L$3995,ROWS($P$2:P999)),$L$2:$L$3995,0)),"")</f>
        <v/>
      </c>
    </row>
    <row r="1000" spans="1:16" x14ac:dyDescent="0.2">
      <c r="A1000" s="71"/>
      <c r="B1000" s="69"/>
      <c r="C1000" s="69"/>
      <c r="D1000" s="70"/>
      <c r="F1000" s="77" t="str">
        <f>IFERROR(INDEX(all[اسم الصنف],MATCH(SMALL($I$2:$I$3995,ROWS($F$2:F1000)),$I$2:$I$3995,0)),"")</f>
        <v/>
      </c>
      <c r="G1000" s="78" t="str">
        <f>IFERROR(IF(SEARCH(بحث!$L$4,all[الشركة])&gt;0,ROW(G1000),""),"")</f>
        <v/>
      </c>
      <c r="H1000" s="78" t="str">
        <f>IFERROR(INDEX(all[الشركة],MATCH(SMALL($G$2:$G$3995,ROWS($H$2:H1000)),$G$2:$G$3995,0)),"")</f>
        <v/>
      </c>
      <c r="I1000" s="78" t="str">
        <f>IFERROR(IF(SEARCH(بحث!$L$4,all[الشركة])&gt;0,ROW(G1000),""),"")</f>
        <v/>
      </c>
      <c r="J1000" s="78" t="str">
        <f>IFERROR(INDEX(all[الباركود],MATCH(SMALL($I$2:$I$3995,ROWS($J$2:J1000)),$I$2:$I$3995,0)),"")</f>
        <v/>
      </c>
      <c r="K1000" s="79" t="str">
        <f>IFERROR(INDEX(all[سعر البيع],MATCH(SMALL($I$2:$I$3995,ROWS($K$2:K1000)),$I$2:$I$3995,0)),"")</f>
        <v/>
      </c>
      <c r="L1000" s="77" t="str">
        <f>IFERROR(IF(SEARCH(بحث!$D$4,all[اسم الصنف])&gt;0,ROW(L1000),""),"")</f>
        <v/>
      </c>
      <c r="M1000" s="78" t="str">
        <f>IFERROR(INDEX(all[اسم الصنف],MATCH(SMALL($L$2:$L$3995,ROWS($M$2:M1000)),$L$2:$L$3995,0)),"")</f>
        <v/>
      </c>
      <c r="N1000" s="78" t="str">
        <f>IFERROR(INDEX(all[الباركود],MATCH(SMALL($L$2:$L$3995,ROWS($N$2:N1000)),$L$2:$L$3995,0)),"")</f>
        <v/>
      </c>
      <c r="O1000" s="78" t="str">
        <f>IFERROR(INDEX(all[الشركة],MATCH(SMALL($L$2:$L$3995,ROWS($O$2:O1000)),$L$2:$L$3995,0)),"")</f>
        <v/>
      </c>
      <c r="P1000" s="79" t="str">
        <f>IFERROR(INDEX(all[سعر البيع],MATCH(SMALL($L$2:$L$3995,ROWS($P$2:P1000)),$L$2:$L$3995,0)),"")</f>
        <v/>
      </c>
    </row>
    <row r="1001" spans="1:16" x14ac:dyDescent="0.2">
      <c r="A1001" s="71"/>
      <c r="B1001" s="69"/>
      <c r="C1001" s="69"/>
      <c r="D1001" s="70"/>
      <c r="F1001" s="77" t="str">
        <f>IFERROR(INDEX(all[اسم الصنف],MATCH(SMALL($I$2:$I$3995,ROWS($F$2:F1001)),$I$2:$I$3995,0)),"")</f>
        <v/>
      </c>
      <c r="G1001" s="78" t="str">
        <f>IFERROR(IF(SEARCH(بحث!$L$4,all[الشركة])&gt;0,ROW(G1001),""),"")</f>
        <v/>
      </c>
      <c r="H1001" s="78" t="str">
        <f>IFERROR(INDEX(all[الشركة],MATCH(SMALL($G$2:$G$3995,ROWS($H$2:H1001)),$G$2:$G$3995,0)),"")</f>
        <v/>
      </c>
      <c r="I1001" s="78" t="str">
        <f>IFERROR(IF(SEARCH(بحث!$L$4,all[الشركة])&gt;0,ROW(G1001),""),"")</f>
        <v/>
      </c>
      <c r="J1001" s="78" t="str">
        <f>IFERROR(INDEX(all[الباركود],MATCH(SMALL($I$2:$I$3995,ROWS($J$2:J1001)),$I$2:$I$3995,0)),"")</f>
        <v/>
      </c>
      <c r="K1001" s="79" t="str">
        <f>IFERROR(INDEX(all[سعر البيع],MATCH(SMALL($I$2:$I$3995,ROWS($K$2:K1001)),$I$2:$I$3995,0)),"")</f>
        <v/>
      </c>
      <c r="L1001" s="77" t="str">
        <f>IFERROR(IF(SEARCH(بحث!$D$4,all[اسم الصنف])&gt;0,ROW(L1001),""),"")</f>
        <v/>
      </c>
      <c r="M1001" s="78" t="str">
        <f>IFERROR(INDEX(all[اسم الصنف],MATCH(SMALL($L$2:$L$3995,ROWS($M$2:M1001)),$L$2:$L$3995,0)),"")</f>
        <v/>
      </c>
      <c r="N1001" s="78" t="str">
        <f>IFERROR(INDEX(all[الباركود],MATCH(SMALL($L$2:$L$3995,ROWS($N$2:N1001)),$L$2:$L$3995,0)),"")</f>
        <v/>
      </c>
      <c r="O1001" s="78" t="str">
        <f>IFERROR(INDEX(all[الشركة],MATCH(SMALL($L$2:$L$3995,ROWS($O$2:O1001)),$L$2:$L$3995,0)),"")</f>
        <v/>
      </c>
      <c r="P1001" s="79" t="str">
        <f>IFERROR(INDEX(all[سعر البيع],MATCH(SMALL($L$2:$L$3995,ROWS($P$2:P1001)),$L$2:$L$3995,0)),"")</f>
        <v/>
      </c>
    </row>
    <row r="1002" spans="1:16" x14ac:dyDescent="0.2">
      <c r="A1002" s="71"/>
      <c r="B1002" s="69"/>
      <c r="C1002" s="69"/>
      <c r="D1002" s="70"/>
      <c r="F1002" s="77" t="str">
        <f>IFERROR(INDEX(all[اسم الصنف],MATCH(SMALL($I$2:$I$3995,ROWS($F$2:F1002)),$I$2:$I$3995,0)),"")</f>
        <v/>
      </c>
      <c r="G1002" s="78" t="str">
        <f>IFERROR(IF(SEARCH(بحث!$L$4,all[الشركة])&gt;0,ROW(G1002),""),"")</f>
        <v/>
      </c>
      <c r="H1002" s="78" t="str">
        <f>IFERROR(INDEX(all[الشركة],MATCH(SMALL($G$2:$G$3995,ROWS($H$2:H1002)),$G$2:$G$3995,0)),"")</f>
        <v/>
      </c>
      <c r="I1002" s="78" t="str">
        <f>IFERROR(IF(SEARCH(بحث!$L$4,all[الشركة])&gt;0,ROW(G1002),""),"")</f>
        <v/>
      </c>
      <c r="J1002" s="78" t="str">
        <f>IFERROR(INDEX(all[الباركود],MATCH(SMALL($I$2:$I$3995,ROWS($J$2:J1002)),$I$2:$I$3995,0)),"")</f>
        <v/>
      </c>
      <c r="K1002" s="79" t="str">
        <f>IFERROR(INDEX(all[سعر البيع],MATCH(SMALL($I$2:$I$3995,ROWS($K$2:K1002)),$I$2:$I$3995,0)),"")</f>
        <v/>
      </c>
      <c r="L1002" s="77" t="str">
        <f>IFERROR(IF(SEARCH(بحث!$D$4,all[اسم الصنف])&gt;0,ROW(L1002),""),"")</f>
        <v/>
      </c>
      <c r="M1002" s="78" t="str">
        <f>IFERROR(INDEX(all[اسم الصنف],MATCH(SMALL($L$2:$L$3995,ROWS($M$2:M1002)),$L$2:$L$3995,0)),"")</f>
        <v/>
      </c>
      <c r="N1002" s="78" t="str">
        <f>IFERROR(INDEX(all[الباركود],MATCH(SMALL($L$2:$L$3995,ROWS($N$2:N1002)),$L$2:$L$3995,0)),"")</f>
        <v/>
      </c>
      <c r="O1002" s="78" t="str">
        <f>IFERROR(INDEX(all[الشركة],MATCH(SMALL($L$2:$L$3995,ROWS($O$2:O1002)),$L$2:$L$3995,0)),"")</f>
        <v/>
      </c>
      <c r="P1002" s="79" t="str">
        <f>IFERROR(INDEX(all[سعر البيع],MATCH(SMALL($L$2:$L$3995,ROWS($P$2:P1002)),$L$2:$L$3995,0)),"")</f>
        <v/>
      </c>
    </row>
    <row r="1003" spans="1:16" x14ac:dyDescent="0.2">
      <c r="A1003" s="71"/>
      <c r="B1003" s="69"/>
      <c r="C1003" s="69"/>
      <c r="D1003" s="70"/>
      <c r="F1003" s="77" t="str">
        <f>IFERROR(INDEX(all[اسم الصنف],MATCH(SMALL($I$2:$I$3995,ROWS($F$2:F1003)),$I$2:$I$3995,0)),"")</f>
        <v/>
      </c>
      <c r="G1003" s="78" t="str">
        <f>IFERROR(IF(SEARCH(بحث!$L$4,all[الشركة])&gt;0,ROW(G1003),""),"")</f>
        <v/>
      </c>
      <c r="H1003" s="78" t="str">
        <f>IFERROR(INDEX(all[الشركة],MATCH(SMALL($G$2:$G$3995,ROWS($H$2:H1003)),$G$2:$G$3995,0)),"")</f>
        <v/>
      </c>
      <c r="I1003" s="78" t="str">
        <f>IFERROR(IF(SEARCH(بحث!$L$4,all[الشركة])&gt;0,ROW(G1003),""),"")</f>
        <v/>
      </c>
      <c r="J1003" s="78" t="str">
        <f>IFERROR(INDEX(all[الباركود],MATCH(SMALL($I$2:$I$3995,ROWS($J$2:J1003)),$I$2:$I$3995,0)),"")</f>
        <v/>
      </c>
      <c r="K1003" s="79" t="str">
        <f>IFERROR(INDEX(all[سعر البيع],MATCH(SMALL($I$2:$I$3995,ROWS($K$2:K1003)),$I$2:$I$3995,0)),"")</f>
        <v/>
      </c>
      <c r="L1003" s="77" t="str">
        <f>IFERROR(IF(SEARCH(بحث!$D$4,all[اسم الصنف])&gt;0,ROW(L1003),""),"")</f>
        <v/>
      </c>
      <c r="M1003" s="78" t="str">
        <f>IFERROR(INDEX(all[اسم الصنف],MATCH(SMALL($L$2:$L$3995,ROWS($M$2:M1003)),$L$2:$L$3995,0)),"")</f>
        <v/>
      </c>
      <c r="N1003" s="78" t="str">
        <f>IFERROR(INDEX(all[الباركود],MATCH(SMALL($L$2:$L$3995,ROWS($N$2:N1003)),$L$2:$L$3995,0)),"")</f>
        <v/>
      </c>
      <c r="O1003" s="78" t="str">
        <f>IFERROR(INDEX(all[الشركة],MATCH(SMALL($L$2:$L$3995,ROWS($O$2:O1003)),$L$2:$L$3995,0)),"")</f>
        <v/>
      </c>
      <c r="P1003" s="79" t="str">
        <f>IFERROR(INDEX(all[سعر البيع],MATCH(SMALL($L$2:$L$3995,ROWS($P$2:P1003)),$L$2:$L$3995,0)),"")</f>
        <v/>
      </c>
    </row>
    <row r="1004" spans="1:16" x14ac:dyDescent="0.2">
      <c r="A1004" s="71"/>
      <c r="B1004" s="69"/>
      <c r="C1004" s="69"/>
      <c r="D1004" s="70"/>
      <c r="F1004" s="77" t="str">
        <f>IFERROR(INDEX(all[اسم الصنف],MATCH(SMALL($I$2:$I$3995,ROWS($F$2:F1004)),$I$2:$I$3995,0)),"")</f>
        <v/>
      </c>
      <c r="G1004" s="78" t="str">
        <f>IFERROR(IF(SEARCH(بحث!$L$4,all[الشركة])&gt;0,ROW(G1004),""),"")</f>
        <v/>
      </c>
      <c r="H1004" s="78" t="str">
        <f>IFERROR(INDEX(all[الشركة],MATCH(SMALL($G$2:$G$3995,ROWS($H$2:H1004)),$G$2:$G$3995,0)),"")</f>
        <v/>
      </c>
      <c r="I1004" s="78" t="str">
        <f>IFERROR(IF(SEARCH(بحث!$L$4,all[الشركة])&gt;0,ROW(G1004),""),"")</f>
        <v/>
      </c>
      <c r="J1004" s="78" t="str">
        <f>IFERROR(INDEX(all[الباركود],MATCH(SMALL($I$2:$I$3995,ROWS($J$2:J1004)),$I$2:$I$3995,0)),"")</f>
        <v/>
      </c>
      <c r="K1004" s="79" t="str">
        <f>IFERROR(INDEX(all[سعر البيع],MATCH(SMALL($I$2:$I$3995,ROWS($K$2:K1004)),$I$2:$I$3995,0)),"")</f>
        <v/>
      </c>
      <c r="L1004" s="77" t="str">
        <f>IFERROR(IF(SEARCH(بحث!$D$4,all[اسم الصنف])&gt;0,ROW(L1004),""),"")</f>
        <v/>
      </c>
      <c r="M1004" s="78" t="str">
        <f>IFERROR(INDEX(all[اسم الصنف],MATCH(SMALL($L$2:$L$3995,ROWS($M$2:M1004)),$L$2:$L$3995,0)),"")</f>
        <v/>
      </c>
      <c r="N1004" s="78" t="str">
        <f>IFERROR(INDEX(all[الباركود],MATCH(SMALL($L$2:$L$3995,ROWS($N$2:N1004)),$L$2:$L$3995,0)),"")</f>
        <v/>
      </c>
      <c r="O1004" s="78" t="str">
        <f>IFERROR(INDEX(all[الشركة],MATCH(SMALL($L$2:$L$3995,ROWS($O$2:O1004)),$L$2:$L$3995,0)),"")</f>
        <v/>
      </c>
      <c r="P1004" s="79" t="str">
        <f>IFERROR(INDEX(all[سعر البيع],MATCH(SMALL($L$2:$L$3995,ROWS($P$2:P1004)),$L$2:$L$3995,0)),"")</f>
        <v/>
      </c>
    </row>
    <row r="1005" spans="1:16" x14ac:dyDescent="0.2">
      <c r="A1005" s="71"/>
      <c r="B1005" s="69"/>
      <c r="C1005" s="69"/>
      <c r="D1005" s="70"/>
      <c r="F1005" s="77" t="str">
        <f>IFERROR(INDEX(all[اسم الصنف],MATCH(SMALL($I$2:$I$3995,ROWS($F$2:F1005)),$I$2:$I$3995,0)),"")</f>
        <v/>
      </c>
      <c r="G1005" s="78" t="str">
        <f>IFERROR(IF(SEARCH(بحث!$L$4,all[الشركة])&gt;0,ROW(G1005),""),"")</f>
        <v/>
      </c>
      <c r="H1005" s="78" t="str">
        <f>IFERROR(INDEX(all[الشركة],MATCH(SMALL($G$2:$G$3995,ROWS($H$2:H1005)),$G$2:$G$3995,0)),"")</f>
        <v/>
      </c>
      <c r="I1005" s="78" t="str">
        <f>IFERROR(IF(SEARCH(بحث!$L$4,all[الشركة])&gt;0,ROW(G1005),""),"")</f>
        <v/>
      </c>
      <c r="J1005" s="78" t="str">
        <f>IFERROR(INDEX(all[الباركود],MATCH(SMALL($I$2:$I$3995,ROWS($J$2:J1005)),$I$2:$I$3995,0)),"")</f>
        <v/>
      </c>
      <c r="K1005" s="79" t="str">
        <f>IFERROR(INDEX(all[سعر البيع],MATCH(SMALL($I$2:$I$3995,ROWS($K$2:K1005)),$I$2:$I$3995,0)),"")</f>
        <v/>
      </c>
      <c r="L1005" s="77" t="str">
        <f>IFERROR(IF(SEARCH(بحث!$D$4,all[اسم الصنف])&gt;0,ROW(L1005),""),"")</f>
        <v/>
      </c>
      <c r="M1005" s="78" t="str">
        <f>IFERROR(INDEX(all[اسم الصنف],MATCH(SMALL($L$2:$L$3995,ROWS($M$2:M1005)),$L$2:$L$3995,0)),"")</f>
        <v/>
      </c>
      <c r="N1005" s="78" t="str">
        <f>IFERROR(INDEX(all[الباركود],MATCH(SMALL($L$2:$L$3995,ROWS($N$2:N1005)),$L$2:$L$3995,0)),"")</f>
        <v/>
      </c>
      <c r="O1005" s="78" t="str">
        <f>IFERROR(INDEX(all[الشركة],MATCH(SMALL($L$2:$L$3995,ROWS($O$2:O1005)),$L$2:$L$3995,0)),"")</f>
        <v/>
      </c>
      <c r="P1005" s="79" t="str">
        <f>IFERROR(INDEX(all[سعر البيع],MATCH(SMALL($L$2:$L$3995,ROWS($P$2:P1005)),$L$2:$L$3995,0)),"")</f>
        <v/>
      </c>
    </row>
    <row r="1006" spans="1:16" x14ac:dyDescent="0.2">
      <c r="A1006" s="71"/>
      <c r="B1006" s="69"/>
      <c r="C1006" s="69"/>
      <c r="D1006" s="70"/>
      <c r="F1006" s="77" t="str">
        <f>IFERROR(INDEX(all[اسم الصنف],MATCH(SMALL($I$2:$I$3995,ROWS($F$2:F1006)),$I$2:$I$3995,0)),"")</f>
        <v/>
      </c>
      <c r="G1006" s="78" t="str">
        <f>IFERROR(IF(SEARCH(بحث!$L$4,all[الشركة])&gt;0,ROW(G1006),""),"")</f>
        <v/>
      </c>
      <c r="H1006" s="78" t="str">
        <f>IFERROR(INDEX(all[الشركة],MATCH(SMALL($G$2:$G$3995,ROWS($H$2:H1006)),$G$2:$G$3995,0)),"")</f>
        <v/>
      </c>
      <c r="I1006" s="78" t="str">
        <f>IFERROR(IF(SEARCH(بحث!$L$4,all[الشركة])&gt;0,ROW(G1006),""),"")</f>
        <v/>
      </c>
      <c r="J1006" s="78" t="str">
        <f>IFERROR(INDEX(all[الباركود],MATCH(SMALL($I$2:$I$3995,ROWS($J$2:J1006)),$I$2:$I$3995,0)),"")</f>
        <v/>
      </c>
      <c r="K1006" s="79" t="str">
        <f>IFERROR(INDEX(all[سعر البيع],MATCH(SMALL($I$2:$I$3995,ROWS($K$2:K1006)),$I$2:$I$3995,0)),"")</f>
        <v/>
      </c>
      <c r="L1006" s="77" t="str">
        <f>IFERROR(IF(SEARCH(بحث!$D$4,all[اسم الصنف])&gt;0,ROW(L1006),""),"")</f>
        <v/>
      </c>
      <c r="M1006" s="78" t="str">
        <f>IFERROR(INDEX(all[اسم الصنف],MATCH(SMALL($L$2:$L$3995,ROWS($M$2:M1006)),$L$2:$L$3995,0)),"")</f>
        <v/>
      </c>
      <c r="N1006" s="78" t="str">
        <f>IFERROR(INDEX(all[الباركود],MATCH(SMALL($L$2:$L$3995,ROWS($N$2:N1006)),$L$2:$L$3995,0)),"")</f>
        <v/>
      </c>
      <c r="O1006" s="78" t="str">
        <f>IFERROR(INDEX(all[الشركة],MATCH(SMALL($L$2:$L$3995,ROWS($O$2:O1006)),$L$2:$L$3995,0)),"")</f>
        <v/>
      </c>
      <c r="P1006" s="79" t="str">
        <f>IFERROR(INDEX(all[سعر البيع],MATCH(SMALL($L$2:$L$3995,ROWS($P$2:P1006)),$L$2:$L$3995,0)),"")</f>
        <v/>
      </c>
    </row>
    <row r="1007" spans="1:16" x14ac:dyDescent="0.2">
      <c r="A1007" s="71"/>
      <c r="B1007" s="69"/>
      <c r="C1007" s="69"/>
      <c r="D1007" s="70"/>
      <c r="F1007" s="77" t="str">
        <f>IFERROR(INDEX(all[اسم الصنف],MATCH(SMALL($I$2:$I$3995,ROWS($F$2:F1007)),$I$2:$I$3995,0)),"")</f>
        <v/>
      </c>
      <c r="G1007" s="78" t="str">
        <f>IFERROR(IF(SEARCH(بحث!$L$4,all[الشركة])&gt;0,ROW(G1007),""),"")</f>
        <v/>
      </c>
      <c r="H1007" s="78" t="str">
        <f>IFERROR(INDEX(all[الشركة],MATCH(SMALL($G$2:$G$3995,ROWS($H$2:H1007)),$G$2:$G$3995,0)),"")</f>
        <v/>
      </c>
      <c r="I1007" s="78" t="str">
        <f>IFERROR(IF(SEARCH(بحث!$L$4,all[الشركة])&gt;0,ROW(G1007),""),"")</f>
        <v/>
      </c>
      <c r="J1007" s="78" t="str">
        <f>IFERROR(INDEX(all[الباركود],MATCH(SMALL($I$2:$I$3995,ROWS($J$2:J1007)),$I$2:$I$3995,0)),"")</f>
        <v/>
      </c>
      <c r="K1007" s="79" t="str">
        <f>IFERROR(INDEX(all[سعر البيع],MATCH(SMALL($I$2:$I$3995,ROWS($K$2:K1007)),$I$2:$I$3995,0)),"")</f>
        <v/>
      </c>
      <c r="L1007" s="77" t="str">
        <f>IFERROR(IF(SEARCH(بحث!$D$4,all[اسم الصنف])&gt;0,ROW(L1007),""),"")</f>
        <v/>
      </c>
      <c r="M1007" s="78" t="str">
        <f>IFERROR(INDEX(all[اسم الصنف],MATCH(SMALL($L$2:$L$3995,ROWS($M$2:M1007)),$L$2:$L$3995,0)),"")</f>
        <v/>
      </c>
      <c r="N1007" s="78" t="str">
        <f>IFERROR(INDEX(all[الباركود],MATCH(SMALL($L$2:$L$3995,ROWS($N$2:N1007)),$L$2:$L$3995,0)),"")</f>
        <v/>
      </c>
      <c r="O1007" s="78" t="str">
        <f>IFERROR(INDEX(all[الشركة],MATCH(SMALL($L$2:$L$3995,ROWS($O$2:O1007)),$L$2:$L$3995,0)),"")</f>
        <v/>
      </c>
      <c r="P1007" s="79" t="str">
        <f>IFERROR(INDEX(all[سعر البيع],MATCH(SMALL($L$2:$L$3995,ROWS($P$2:P1007)),$L$2:$L$3995,0)),"")</f>
        <v/>
      </c>
    </row>
    <row r="1008" spans="1:16" x14ac:dyDescent="0.2">
      <c r="A1008" s="71"/>
      <c r="B1008" s="69"/>
      <c r="C1008" s="69"/>
      <c r="D1008" s="70"/>
      <c r="F1008" s="77" t="str">
        <f>IFERROR(INDEX(all[اسم الصنف],MATCH(SMALL($I$2:$I$3995,ROWS($F$2:F1008)),$I$2:$I$3995,0)),"")</f>
        <v/>
      </c>
      <c r="G1008" s="78" t="str">
        <f>IFERROR(IF(SEARCH(بحث!$L$4,all[الشركة])&gt;0,ROW(G1008),""),"")</f>
        <v/>
      </c>
      <c r="H1008" s="78" t="str">
        <f>IFERROR(INDEX(all[الشركة],MATCH(SMALL($G$2:$G$3995,ROWS($H$2:H1008)),$G$2:$G$3995,0)),"")</f>
        <v/>
      </c>
      <c r="I1008" s="78" t="str">
        <f>IFERROR(IF(SEARCH(بحث!$L$4,all[الشركة])&gt;0,ROW(G1008),""),"")</f>
        <v/>
      </c>
      <c r="J1008" s="78" t="str">
        <f>IFERROR(INDEX(all[الباركود],MATCH(SMALL($I$2:$I$3995,ROWS($J$2:J1008)),$I$2:$I$3995,0)),"")</f>
        <v/>
      </c>
      <c r="K1008" s="79" t="str">
        <f>IFERROR(INDEX(all[سعر البيع],MATCH(SMALL($I$2:$I$3995,ROWS($K$2:K1008)),$I$2:$I$3995,0)),"")</f>
        <v/>
      </c>
      <c r="L1008" s="77" t="str">
        <f>IFERROR(IF(SEARCH(بحث!$D$4,all[اسم الصنف])&gt;0,ROW(L1008),""),"")</f>
        <v/>
      </c>
      <c r="M1008" s="78" t="str">
        <f>IFERROR(INDEX(all[اسم الصنف],MATCH(SMALL($L$2:$L$3995,ROWS($M$2:M1008)),$L$2:$L$3995,0)),"")</f>
        <v/>
      </c>
      <c r="N1008" s="78" t="str">
        <f>IFERROR(INDEX(all[الباركود],MATCH(SMALL($L$2:$L$3995,ROWS($N$2:N1008)),$L$2:$L$3995,0)),"")</f>
        <v/>
      </c>
      <c r="O1008" s="78" t="str">
        <f>IFERROR(INDEX(all[الشركة],MATCH(SMALL($L$2:$L$3995,ROWS($O$2:O1008)),$L$2:$L$3995,0)),"")</f>
        <v/>
      </c>
      <c r="P1008" s="79" t="str">
        <f>IFERROR(INDEX(all[سعر البيع],MATCH(SMALL($L$2:$L$3995,ROWS($P$2:P1008)),$L$2:$L$3995,0)),"")</f>
        <v/>
      </c>
    </row>
    <row r="1009" spans="1:16" x14ac:dyDescent="0.2">
      <c r="A1009" s="71"/>
      <c r="B1009" s="69"/>
      <c r="C1009" s="69"/>
      <c r="D1009" s="70"/>
      <c r="F1009" s="77" t="str">
        <f>IFERROR(INDEX(all[اسم الصنف],MATCH(SMALL($I$2:$I$3995,ROWS($F$2:F1009)),$I$2:$I$3995,0)),"")</f>
        <v/>
      </c>
      <c r="G1009" s="78" t="str">
        <f>IFERROR(IF(SEARCH(بحث!$L$4,all[الشركة])&gt;0,ROW(G1009),""),"")</f>
        <v/>
      </c>
      <c r="H1009" s="78" t="str">
        <f>IFERROR(INDEX(all[الشركة],MATCH(SMALL($G$2:$G$3995,ROWS($H$2:H1009)),$G$2:$G$3995,0)),"")</f>
        <v/>
      </c>
      <c r="I1009" s="78" t="str">
        <f>IFERROR(IF(SEARCH(بحث!$L$4,all[الشركة])&gt;0,ROW(G1009),""),"")</f>
        <v/>
      </c>
      <c r="J1009" s="78" t="str">
        <f>IFERROR(INDEX(all[الباركود],MATCH(SMALL($I$2:$I$3995,ROWS($J$2:J1009)),$I$2:$I$3995,0)),"")</f>
        <v/>
      </c>
      <c r="K1009" s="79" t="str">
        <f>IFERROR(INDEX(all[سعر البيع],MATCH(SMALL($I$2:$I$3995,ROWS($K$2:K1009)),$I$2:$I$3995,0)),"")</f>
        <v/>
      </c>
      <c r="L1009" s="77" t="str">
        <f>IFERROR(IF(SEARCH(بحث!$D$4,all[اسم الصنف])&gt;0,ROW(L1009),""),"")</f>
        <v/>
      </c>
      <c r="M1009" s="78" t="str">
        <f>IFERROR(INDEX(all[اسم الصنف],MATCH(SMALL($L$2:$L$3995,ROWS($M$2:M1009)),$L$2:$L$3995,0)),"")</f>
        <v/>
      </c>
      <c r="N1009" s="78" t="str">
        <f>IFERROR(INDEX(all[الباركود],MATCH(SMALL($L$2:$L$3995,ROWS($N$2:N1009)),$L$2:$L$3995,0)),"")</f>
        <v/>
      </c>
      <c r="O1009" s="78" t="str">
        <f>IFERROR(INDEX(all[الشركة],MATCH(SMALL($L$2:$L$3995,ROWS($O$2:O1009)),$L$2:$L$3995,0)),"")</f>
        <v/>
      </c>
      <c r="P1009" s="79" t="str">
        <f>IFERROR(INDEX(all[سعر البيع],MATCH(SMALL($L$2:$L$3995,ROWS($P$2:P1009)),$L$2:$L$3995,0)),"")</f>
        <v/>
      </c>
    </row>
    <row r="1010" spans="1:16" x14ac:dyDescent="0.2">
      <c r="A1010" s="71"/>
      <c r="B1010" s="69"/>
      <c r="C1010" s="69"/>
      <c r="D1010" s="70"/>
      <c r="F1010" s="77" t="str">
        <f>IFERROR(INDEX(all[اسم الصنف],MATCH(SMALL($I$2:$I$3995,ROWS($F$2:F1010)),$I$2:$I$3995,0)),"")</f>
        <v/>
      </c>
      <c r="G1010" s="78" t="str">
        <f>IFERROR(IF(SEARCH(بحث!$L$4,all[الشركة])&gt;0,ROW(G1010),""),"")</f>
        <v/>
      </c>
      <c r="H1010" s="78" t="str">
        <f>IFERROR(INDEX(all[الشركة],MATCH(SMALL($G$2:$G$3995,ROWS($H$2:H1010)),$G$2:$G$3995,0)),"")</f>
        <v/>
      </c>
      <c r="I1010" s="78" t="str">
        <f>IFERROR(IF(SEARCH(بحث!$L$4,all[الشركة])&gt;0,ROW(G1010),""),"")</f>
        <v/>
      </c>
      <c r="J1010" s="78" t="str">
        <f>IFERROR(INDEX(all[الباركود],MATCH(SMALL($I$2:$I$3995,ROWS($J$2:J1010)),$I$2:$I$3995,0)),"")</f>
        <v/>
      </c>
      <c r="K1010" s="79" t="str">
        <f>IFERROR(INDEX(all[سعر البيع],MATCH(SMALL($I$2:$I$3995,ROWS($K$2:K1010)),$I$2:$I$3995,0)),"")</f>
        <v/>
      </c>
      <c r="L1010" s="77" t="str">
        <f>IFERROR(IF(SEARCH(بحث!$D$4,all[اسم الصنف])&gt;0,ROW(L1010),""),"")</f>
        <v/>
      </c>
      <c r="M1010" s="78" t="str">
        <f>IFERROR(INDEX(all[اسم الصنف],MATCH(SMALL($L$2:$L$3995,ROWS($M$2:M1010)),$L$2:$L$3995,0)),"")</f>
        <v/>
      </c>
      <c r="N1010" s="78" t="str">
        <f>IFERROR(INDEX(all[الباركود],MATCH(SMALL($L$2:$L$3995,ROWS($N$2:N1010)),$L$2:$L$3995,0)),"")</f>
        <v/>
      </c>
      <c r="O1010" s="78" t="str">
        <f>IFERROR(INDEX(all[الشركة],MATCH(SMALL($L$2:$L$3995,ROWS($O$2:O1010)),$L$2:$L$3995,0)),"")</f>
        <v/>
      </c>
      <c r="P1010" s="79" t="str">
        <f>IFERROR(INDEX(all[سعر البيع],MATCH(SMALL($L$2:$L$3995,ROWS($P$2:P1010)),$L$2:$L$3995,0)),"")</f>
        <v/>
      </c>
    </row>
    <row r="1011" spans="1:16" x14ac:dyDescent="0.2">
      <c r="A1011" s="71"/>
      <c r="B1011" s="69"/>
      <c r="C1011" s="69"/>
      <c r="D1011" s="70"/>
      <c r="F1011" s="77" t="str">
        <f>IFERROR(INDEX(all[اسم الصنف],MATCH(SMALL($I$2:$I$3995,ROWS($F$2:F1011)),$I$2:$I$3995,0)),"")</f>
        <v/>
      </c>
      <c r="G1011" s="78" t="str">
        <f>IFERROR(IF(SEARCH(بحث!$L$4,all[الشركة])&gt;0,ROW(G1011),""),"")</f>
        <v/>
      </c>
      <c r="H1011" s="78" t="str">
        <f>IFERROR(INDEX(all[الشركة],MATCH(SMALL($G$2:$G$3995,ROWS($H$2:H1011)),$G$2:$G$3995,0)),"")</f>
        <v/>
      </c>
      <c r="I1011" s="78" t="str">
        <f>IFERROR(IF(SEARCH(بحث!$L$4,all[الشركة])&gt;0,ROW(G1011),""),"")</f>
        <v/>
      </c>
      <c r="J1011" s="78" t="str">
        <f>IFERROR(INDEX(all[الباركود],MATCH(SMALL($I$2:$I$3995,ROWS($J$2:J1011)),$I$2:$I$3995,0)),"")</f>
        <v/>
      </c>
      <c r="K1011" s="79" t="str">
        <f>IFERROR(INDEX(all[سعر البيع],MATCH(SMALL($I$2:$I$3995,ROWS($K$2:K1011)),$I$2:$I$3995,0)),"")</f>
        <v/>
      </c>
      <c r="L1011" s="77" t="str">
        <f>IFERROR(IF(SEARCH(بحث!$D$4,all[اسم الصنف])&gt;0,ROW(L1011),""),"")</f>
        <v/>
      </c>
      <c r="M1011" s="78" t="str">
        <f>IFERROR(INDEX(all[اسم الصنف],MATCH(SMALL($L$2:$L$3995,ROWS($M$2:M1011)),$L$2:$L$3995,0)),"")</f>
        <v/>
      </c>
      <c r="N1011" s="78" t="str">
        <f>IFERROR(INDEX(all[الباركود],MATCH(SMALL($L$2:$L$3995,ROWS($N$2:N1011)),$L$2:$L$3995,0)),"")</f>
        <v/>
      </c>
      <c r="O1011" s="78" t="str">
        <f>IFERROR(INDEX(all[الشركة],MATCH(SMALL($L$2:$L$3995,ROWS($O$2:O1011)),$L$2:$L$3995,0)),"")</f>
        <v/>
      </c>
      <c r="P1011" s="79" t="str">
        <f>IFERROR(INDEX(all[سعر البيع],MATCH(SMALL($L$2:$L$3995,ROWS($P$2:P1011)),$L$2:$L$3995,0)),"")</f>
        <v/>
      </c>
    </row>
    <row r="1012" spans="1:16" x14ac:dyDescent="0.2">
      <c r="A1012" s="71"/>
      <c r="B1012" s="69"/>
      <c r="C1012" s="69"/>
      <c r="D1012" s="70"/>
      <c r="F1012" s="77" t="str">
        <f>IFERROR(INDEX(all[اسم الصنف],MATCH(SMALL($I$2:$I$3995,ROWS($F$2:F1012)),$I$2:$I$3995,0)),"")</f>
        <v/>
      </c>
      <c r="G1012" s="78" t="str">
        <f>IFERROR(IF(SEARCH(بحث!$L$4,all[الشركة])&gt;0,ROW(G1012),""),"")</f>
        <v/>
      </c>
      <c r="H1012" s="78" t="str">
        <f>IFERROR(INDEX(all[الشركة],MATCH(SMALL($G$2:$G$3995,ROWS($H$2:H1012)),$G$2:$G$3995,0)),"")</f>
        <v/>
      </c>
      <c r="I1012" s="78" t="str">
        <f>IFERROR(IF(SEARCH(بحث!$L$4,all[الشركة])&gt;0,ROW(G1012),""),"")</f>
        <v/>
      </c>
      <c r="J1012" s="78" t="str">
        <f>IFERROR(INDEX(all[الباركود],MATCH(SMALL($I$2:$I$3995,ROWS($J$2:J1012)),$I$2:$I$3995,0)),"")</f>
        <v/>
      </c>
      <c r="K1012" s="79" t="str">
        <f>IFERROR(INDEX(all[سعر البيع],MATCH(SMALL($I$2:$I$3995,ROWS($K$2:K1012)),$I$2:$I$3995,0)),"")</f>
        <v/>
      </c>
      <c r="L1012" s="77" t="str">
        <f>IFERROR(IF(SEARCH(بحث!$D$4,all[اسم الصنف])&gt;0,ROW(L1012),""),"")</f>
        <v/>
      </c>
      <c r="M1012" s="78" t="str">
        <f>IFERROR(INDEX(all[اسم الصنف],MATCH(SMALL($L$2:$L$3995,ROWS($M$2:M1012)),$L$2:$L$3995,0)),"")</f>
        <v/>
      </c>
      <c r="N1012" s="78" t="str">
        <f>IFERROR(INDEX(all[الباركود],MATCH(SMALL($L$2:$L$3995,ROWS($N$2:N1012)),$L$2:$L$3995,0)),"")</f>
        <v/>
      </c>
      <c r="O1012" s="78" t="str">
        <f>IFERROR(INDEX(all[الشركة],MATCH(SMALL($L$2:$L$3995,ROWS($O$2:O1012)),$L$2:$L$3995,0)),"")</f>
        <v/>
      </c>
      <c r="P1012" s="79" t="str">
        <f>IFERROR(INDEX(all[سعر البيع],MATCH(SMALL($L$2:$L$3995,ROWS($P$2:P1012)),$L$2:$L$3995,0)),"")</f>
        <v/>
      </c>
    </row>
    <row r="1013" spans="1:16" x14ac:dyDescent="0.2">
      <c r="A1013" s="71"/>
      <c r="B1013" s="69"/>
      <c r="C1013" s="69"/>
      <c r="D1013" s="70"/>
      <c r="F1013" s="77" t="str">
        <f>IFERROR(INDEX(all[اسم الصنف],MATCH(SMALL($I$2:$I$3995,ROWS($F$2:F1013)),$I$2:$I$3995,0)),"")</f>
        <v/>
      </c>
      <c r="G1013" s="78" t="str">
        <f>IFERROR(IF(SEARCH(بحث!$L$4,all[الشركة])&gt;0,ROW(G1013),""),"")</f>
        <v/>
      </c>
      <c r="H1013" s="78" t="str">
        <f>IFERROR(INDEX(all[الشركة],MATCH(SMALL($G$2:$G$3995,ROWS($H$2:H1013)),$G$2:$G$3995,0)),"")</f>
        <v/>
      </c>
      <c r="I1013" s="78" t="str">
        <f>IFERROR(IF(SEARCH(بحث!$L$4,all[الشركة])&gt;0,ROW(G1013),""),"")</f>
        <v/>
      </c>
      <c r="J1013" s="78" t="str">
        <f>IFERROR(INDEX(all[الباركود],MATCH(SMALL($I$2:$I$3995,ROWS($J$2:J1013)),$I$2:$I$3995,0)),"")</f>
        <v/>
      </c>
      <c r="K1013" s="79" t="str">
        <f>IFERROR(INDEX(all[سعر البيع],MATCH(SMALL($I$2:$I$3995,ROWS($K$2:K1013)),$I$2:$I$3995,0)),"")</f>
        <v/>
      </c>
      <c r="L1013" s="77" t="str">
        <f>IFERROR(IF(SEARCH(بحث!$D$4,all[اسم الصنف])&gt;0,ROW(L1013),""),"")</f>
        <v/>
      </c>
      <c r="M1013" s="78" t="str">
        <f>IFERROR(INDEX(all[اسم الصنف],MATCH(SMALL($L$2:$L$3995,ROWS($M$2:M1013)),$L$2:$L$3995,0)),"")</f>
        <v/>
      </c>
      <c r="N1013" s="78" t="str">
        <f>IFERROR(INDEX(all[الباركود],MATCH(SMALL($L$2:$L$3995,ROWS($N$2:N1013)),$L$2:$L$3995,0)),"")</f>
        <v/>
      </c>
      <c r="O1013" s="78" t="str">
        <f>IFERROR(INDEX(all[الشركة],MATCH(SMALL($L$2:$L$3995,ROWS($O$2:O1013)),$L$2:$L$3995,0)),"")</f>
        <v/>
      </c>
      <c r="P1013" s="79" t="str">
        <f>IFERROR(INDEX(all[سعر البيع],MATCH(SMALL($L$2:$L$3995,ROWS($P$2:P1013)),$L$2:$L$3995,0)),"")</f>
        <v/>
      </c>
    </row>
    <row r="1014" spans="1:16" x14ac:dyDescent="0.2">
      <c r="A1014" s="71"/>
      <c r="B1014" s="69"/>
      <c r="C1014" s="69"/>
      <c r="D1014" s="70"/>
      <c r="F1014" s="77" t="str">
        <f>IFERROR(INDEX(all[اسم الصنف],MATCH(SMALL($I$2:$I$3995,ROWS($F$2:F1014)),$I$2:$I$3995,0)),"")</f>
        <v/>
      </c>
      <c r="G1014" s="78" t="str">
        <f>IFERROR(IF(SEARCH(بحث!$L$4,all[الشركة])&gt;0,ROW(G1014),""),"")</f>
        <v/>
      </c>
      <c r="H1014" s="78" t="str">
        <f>IFERROR(INDEX(all[الشركة],MATCH(SMALL($G$2:$G$3995,ROWS($H$2:H1014)),$G$2:$G$3995,0)),"")</f>
        <v/>
      </c>
      <c r="I1014" s="78" t="str">
        <f>IFERROR(IF(SEARCH(بحث!$L$4,all[الشركة])&gt;0,ROW(G1014),""),"")</f>
        <v/>
      </c>
      <c r="J1014" s="78" t="str">
        <f>IFERROR(INDEX(all[الباركود],MATCH(SMALL($I$2:$I$3995,ROWS($J$2:J1014)),$I$2:$I$3995,0)),"")</f>
        <v/>
      </c>
      <c r="K1014" s="79" t="str">
        <f>IFERROR(INDEX(all[سعر البيع],MATCH(SMALL($I$2:$I$3995,ROWS($K$2:K1014)),$I$2:$I$3995,0)),"")</f>
        <v/>
      </c>
      <c r="L1014" s="77" t="str">
        <f>IFERROR(IF(SEARCH(بحث!$D$4,all[اسم الصنف])&gt;0,ROW(L1014),""),"")</f>
        <v/>
      </c>
      <c r="M1014" s="78" t="str">
        <f>IFERROR(INDEX(all[اسم الصنف],MATCH(SMALL($L$2:$L$3995,ROWS($M$2:M1014)),$L$2:$L$3995,0)),"")</f>
        <v/>
      </c>
      <c r="N1014" s="78" t="str">
        <f>IFERROR(INDEX(all[الباركود],MATCH(SMALL($L$2:$L$3995,ROWS($N$2:N1014)),$L$2:$L$3995,0)),"")</f>
        <v/>
      </c>
      <c r="O1014" s="78" t="str">
        <f>IFERROR(INDEX(all[الشركة],MATCH(SMALL($L$2:$L$3995,ROWS($O$2:O1014)),$L$2:$L$3995,0)),"")</f>
        <v/>
      </c>
      <c r="P1014" s="79" t="str">
        <f>IFERROR(INDEX(all[سعر البيع],MATCH(SMALL($L$2:$L$3995,ROWS($P$2:P1014)),$L$2:$L$3995,0)),"")</f>
        <v/>
      </c>
    </row>
    <row r="1015" spans="1:16" x14ac:dyDescent="0.2">
      <c r="A1015" s="71"/>
      <c r="B1015" s="69"/>
      <c r="C1015" s="69"/>
      <c r="D1015" s="70"/>
      <c r="F1015" s="77" t="str">
        <f>IFERROR(INDEX(all[اسم الصنف],MATCH(SMALL($I$2:$I$3995,ROWS($F$2:F1015)),$I$2:$I$3995,0)),"")</f>
        <v/>
      </c>
      <c r="G1015" s="78" t="str">
        <f>IFERROR(IF(SEARCH(بحث!$L$4,all[الشركة])&gt;0,ROW(G1015),""),"")</f>
        <v/>
      </c>
      <c r="H1015" s="78" t="str">
        <f>IFERROR(INDEX(all[الشركة],MATCH(SMALL($G$2:$G$3995,ROWS($H$2:H1015)),$G$2:$G$3995,0)),"")</f>
        <v/>
      </c>
      <c r="I1015" s="78" t="str">
        <f>IFERROR(IF(SEARCH(بحث!$L$4,all[الشركة])&gt;0,ROW(G1015),""),"")</f>
        <v/>
      </c>
      <c r="J1015" s="78" t="str">
        <f>IFERROR(INDEX(all[الباركود],MATCH(SMALL($I$2:$I$3995,ROWS($J$2:J1015)),$I$2:$I$3995,0)),"")</f>
        <v/>
      </c>
      <c r="K1015" s="79" t="str">
        <f>IFERROR(INDEX(all[سعر البيع],MATCH(SMALL($I$2:$I$3995,ROWS($K$2:K1015)),$I$2:$I$3995,0)),"")</f>
        <v/>
      </c>
      <c r="L1015" s="77" t="str">
        <f>IFERROR(IF(SEARCH(بحث!$D$4,all[اسم الصنف])&gt;0,ROW(L1015),""),"")</f>
        <v/>
      </c>
      <c r="M1015" s="78" t="str">
        <f>IFERROR(INDEX(all[اسم الصنف],MATCH(SMALL($L$2:$L$3995,ROWS($M$2:M1015)),$L$2:$L$3995,0)),"")</f>
        <v/>
      </c>
      <c r="N1015" s="78" t="str">
        <f>IFERROR(INDEX(all[الباركود],MATCH(SMALL($L$2:$L$3995,ROWS($N$2:N1015)),$L$2:$L$3995,0)),"")</f>
        <v/>
      </c>
      <c r="O1015" s="78" t="str">
        <f>IFERROR(INDEX(all[الشركة],MATCH(SMALL($L$2:$L$3995,ROWS($O$2:O1015)),$L$2:$L$3995,0)),"")</f>
        <v/>
      </c>
      <c r="P1015" s="79" t="str">
        <f>IFERROR(INDEX(all[سعر البيع],MATCH(SMALL($L$2:$L$3995,ROWS($P$2:P1015)),$L$2:$L$3995,0)),"")</f>
        <v/>
      </c>
    </row>
    <row r="1016" spans="1:16" x14ac:dyDescent="0.2">
      <c r="A1016" s="71"/>
      <c r="B1016" s="69"/>
      <c r="C1016" s="69"/>
      <c r="D1016" s="70"/>
      <c r="F1016" s="77" t="str">
        <f>IFERROR(INDEX(all[اسم الصنف],MATCH(SMALL($I$2:$I$3995,ROWS($F$2:F1016)),$I$2:$I$3995,0)),"")</f>
        <v/>
      </c>
      <c r="G1016" s="78" t="str">
        <f>IFERROR(IF(SEARCH(بحث!$L$4,all[الشركة])&gt;0,ROW(G1016),""),"")</f>
        <v/>
      </c>
      <c r="H1016" s="78" t="str">
        <f>IFERROR(INDEX(all[الشركة],MATCH(SMALL($G$2:$G$3995,ROWS($H$2:H1016)),$G$2:$G$3995,0)),"")</f>
        <v/>
      </c>
      <c r="I1016" s="78" t="str">
        <f>IFERROR(IF(SEARCH(بحث!$L$4,all[الشركة])&gt;0,ROW(G1016),""),"")</f>
        <v/>
      </c>
      <c r="J1016" s="78" t="str">
        <f>IFERROR(INDEX(all[الباركود],MATCH(SMALL($I$2:$I$3995,ROWS($J$2:J1016)),$I$2:$I$3995,0)),"")</f>
        <v/>
      </c>
      <c r="K1016" s="79" t="str">
        <f>IFERROR(INDEX(all[سعر البيع],MATCH(SMALL($I$2:$I$3995,ROWS($K$2:K1016)),$I$2:$I$3995,0)),"")</f>
        <v/>
      </c>
      <c r="L1016" s="77" t="str">
        <f>IFERROR(IF(SEARCH(بحث!$D$4,all[اسم الصنف])&gt;0,ROW(L1016),""),"")</f>
        <v/>
      </c>
      <c r="M1016" s="78" t="str">
        <f>IFERROR(INDEX(all[اسم الصنف],MATCH(SMALL($L$2:$L$3995,ROWS($M$2:M1016)),$L$2:$L$3995,0)),"")</f>
        <v/>
      </c>
      <c r="N1016" s="78" t="str">
        <f>IFERROR(INDEX(all[الباركود],MATCH(SMALL($L$2:$L$3995,ROWS($N$2:N1016)),$L$2:$L$3995,0)),"")</f>
        <v/>
      </c>
      <c r="O1016" s="78" t="str">
        <f>IFERROR(INDEX(all[الشركة],MATCH(SMALL($L$2:$L$3995,ROWS($O$2:O1016)),$L$2:$L$3995,0)),"")</f>
        <v/>
      </c>
      <c r="P1016" s="79" t="str">
        <f>IFERROR(INDEX(all[سعر البيع],MATCH(SMALL($L$2:$L$3995,ROWS($P$2:P1016)),$L$2:$L$3995,0)),"")</f>
        <v/>
      </c>
    </row>
    <row r="1017" spans="1:16" x14ac:dyDescent="0.2">
      <c r="A1017" s="71"/>
      <c r="B1017" s="69"/>
      <c r="C1017" s="69"/>
      <c r="D1017" s="70"/>
      <c r="F1017" s="77" t="str">
        <f>IFERROR(INDEX(all[اسم الصنف],MATCH(SMALL($I$2:$I$3995,ROWS($F$2:F1017)),$I$2:$I$3995,0)),"")</f>
        <v/>
      </c>
      <c r="G1017" s="78" t="str">
        <f>IFERROR(IF(SEARCH(بحث!$L$4,all[الشركة])&gt;0,ROW(G1017),""),"")</f>
        <v/>
      </c>
      <c r="H1017" s="78" t="str">
        <f>IFERROR(INDEX(all[الشركة],MATCH(SMALL($G$2:$G$3995,ROWS($H$2:H1017)),$G$2:$G$3995,0)),"")</f>
        <v/>
      </c>
      <c r="I1017" s="78" t="str">
        <f>IFERROR(IF(SEARCH(بحث!$L$4,all[الشركة])&gt;0,ROW(G1017),""),"")</f>
        <v/>
      </c>
      <c r="J1017" s="78" t="str">
        <f>IFERROR(INDEX(all[الباركود],MATCH(SMALL($I$2:$I$3995,ROWS($J$2:J1017)),$I$2:$I$3995,0)),"")</f>
        <v/>
      </c>
      <c r="K1017" s="79" t="str">
        <f>IFERROR(INDEX(all[سعر البيع],MATCH(SMALL($I$2:$I$3995,ROWS($K$2:K1017)),$I$2:$I$3995,0)),"")</f>
        <v/>
      </c>
      <c r="L1017" s="77" t="str">
        <f>IFERROR(IF(SEARCH(بحث!$D$4,all[اسم الصنف])&gt;0,ROW(L1017),""),"")</f>
        <v/>
      </c>
      <c r="M1017" s="78" t="str">
        <f>IFERROR(INDEX(all[اسم الصنف],MATCH(SMALL($L$2:$L$3995,ROWS($M$2:M1017)),$L$2:$L$3995,0)),"")</f>
        <v/>
      </c>
      <c r="N1017" s="78" t="str">
        <f>IFERROR(INDEX(all[الباركود],MATCH(SMALL($L$2:$L$3995,ROWS($N$2:N1017)),$L$2:$L$3995,0)),"")</f>
        <v/>
      </c>
      <c r="O1017" s="78" t="str">
        <f>IFERROR(INDEX(all[الشركة],MATCH(SMALL($L$2:$L$3995,ROWS($O$2:O1017)),$L$2:$L$3995,0)),"")</f>
        <v/>
      </c>
      <c r="P1017" s="79" t="str">
        <f>IFERROR(INDEX(all[سعر البيع],MATCH(SMALL($L$2:$L$3995,ROWS($P$2:P1017)),$L$2:$L$3995,0)),"")</f>
        <v/>
      </c>
    </row>
    <row r="1018" spans="1:16" x14ac:dyDescent="0.2">
      <c r="A1018" s="71"/>
      <c r="B1018" s="69"/>
      <c r="C1018" s="69"/>
      <c r="D1018" s="70"/>
      <c r="F1018" s="77" t="str">
        <f>IFERROR(INDEX(all[اسم الصنف],MATCH(SMALL($I$2:$I$3995,ROWS($F$2:F1018)),$I$2:$I$3995,0)),"")</f>
        <v/>
      </c>
      <c r="G1018" s="78" t="str">
        <f>IFERROR(IF(SEARCH(بحث!$L$4,all[الشركة])&gt;0,ROW(G1018),""),"")</f>
        <v/>
      </c>
      <c r="H1018" s="78" t="str">
        <f>IFERROR(INDEX(all[الشركة],MATCH(SMALL($G$2:$G$3995,ROWS($H$2:H1018)),$G$2:$G$3995,0)),"")</f>
        <v/>
      </c>
      <c r="I1018" s="78" t="str">
        <f>IFERROR(IF(SEARCH(بحث!$L$4,all[الشركة])&gt;0,ROW(G1018),""),"")</f>
        <v/>
      </c>
      <c r="J1018" s="78" t="str">
        <f>IFERROR(INDEX(all[الباركود],MATCH(SMALL($I$2:$I$3995,ROWS($J$2:J1018)),$I$2:$I$3995,0)),"")</f>
        <v/>
      </c>
      <c r="K1018" s="79" t="str">
        <f>IFERROR(INDEX(all[سعر البيع],MATCH(SMALL($I$2:$I$3995,ROWS($K$2:K1018)),$I$2:$I$3995,0)),"")</f>
        <v/>
      </c>
      <c r="L1018" s="77" t="str">
        <f>IFERROR(IF(SEARCH(بحث!$D$4,all[اسم الصنف])&gt;0,ROW(L1018),""),"")</f>
        <v/>
      </c>
      <c r="M1018" s="78" t="str">
        <f>IFERROR(INDEX(all[اسم الصنف],MATCH(SMALL($L$2:$L$3995,ROWS($M$2:M1018)),$L$2:$L$3995,0)),"")</f>
        <v/>
      </c>
      <c r="N1018" s="78" t="str">
        <f>IFERROR(INDEX(all[الباركود],MATCH(SMALL($L$2:$L$3995,ROWS($N$2:N1018)),$L$2:$L$3995,0)),"")</f>
        <v/>
      </c>
      <c r="O1018" s="78" t="str">
        <f>IFERROR(INDEX(all[الشركة],MATCH(SMALL($L$2:$L$3995,ROWS($O$2:O1018)),$L$2:$L$3995,0)),"")</f>
        <v/>
      </c>
      <c r="P1018" s="79" t="str">
        <f>IFERROR(INDEX(all[سعر البيع],MATCH(SMALL($L$2:$L$3995,ROWS($P$2:P1018)),$L$2:$L$3995,0)),"")</f>
        <v/>
      </c>
    </row>
    <row r="1019" spans="1:16" x14ac:dyDescent="0.2">
      <c r="A1019" s="71"/>
      <c r="B1019" s="69"/>
      <c r="C1019" s="69"/>
      <c r="D1019" s="70"/>
      <c r="F1019" s="77" t="str">
        <f>IFERROR(INDEX(all[اسم الصنف],MATCH(SMALL($I$2:$I$3995,ROWS($F$2:F1019)),$I$2:$I$3995,0)),"")</f>
        <v/>
      </c>
      <c r="G1019" s="78" t="str">
        <f>IFERROR(IF(SEARCH(بحث!$L$4,all[الشركة])&gt;0,ROW(G1019),""),"")</f>
        <v/>
      </c>
      <c r="H1019" s="78" t="str">
        <f>IFERROR(INDEX(all[الشركة],MATCH(SMALL($G$2:$G$3995,ROWS($H$2:H1019)),$G$2:$G$3995,0)),"")</f>
        <v/>
      </c>
      <c r="I1019" s="78" t="str">
        <f>IFERROR(IF(SEARCH(بحث!$L$4,all[الشركة])&gt;0,ROW(G1019),""),"")</f>
        <v/>
      </c>
      <c r="J1019" s="78" t="str">
        <f>IFERROR(INDEX(all[الباركود],MATCH(SMALL($I$2:$I$3995,ROWS($J$2:J1019)),$I$2:$I$3995,0)),"")</f>
        <v/>
      </c>
      <c r="K1019" s="79" t="str">
        <f>IFERROR(INDEX(all[سعر البيع],MATCH(SMALL($I$2:$I$3995,ROWS($K$2:K1019)),$I$2:$I$3995,0)),"")</f>
        <v/>
      </c>
      <c r="L1019" s="77" t="str">
        <f>IFERROR(IF(SEARCH(بحث!$D$4,all[اسم الصنف])&gt;0,ROW(L1019),""),"")</f>
        <v/>
      </c>
      <c r="M1019" s="78" t="str">
        <f>IFERROR(INDEX(all[اسم الصنف],MATCH(SMALL($L$2:$L$3995,ROWS($M$2:M1019)),$L$2:$L$3995,0)),"")</f>
        <v/>
      </c>
      <c r="N1019" s="78" t="str">
        <f>IFERROR(INDEX(all[الباركود],MATCH(SMALL($L$2:$L$3995,ROWS($N$2:N1019)),$L$2:$L$3995,0)),"")</f>
        <v/>
      </c>
      <c r="O1019" s="78" t="str">
        <f>IFERROR(INDEX(all[الشركة],MATCH(SMALL($L$2:$L$3995,ROWS($O$2:O1019)),$L$2:$L$3995,0)),"")</f>
        <v/>
      </c>
      <c r="P1019" s="79" t="str">
        <f>IFERROR(INDEX(all[سعر البيع],MATCH(SMALL($L$2:$L$3995,ROWS($P$2:P1019)),$L$2:$L$3995,0)),"")</f>
        <v/>
      </c>
    </row>
    <row r="1020" spans="1:16" x14ac:dyDescent="0.2">
      <c r="A1020" s="71"/>
      <c r="B1020" s="69"/>
      <c r="C1020" s="69"/>
      <c r="D1020" s="70"/>
      <c r="F1020" s="77" t="str">
        <f>IFERROR(INDEX(all[اسم الصنف],MATCH(SMALL($I$2:$I$3995,ROWS($F$2:F1020)),$I$2:$I$3995,0)),"")</f>
        <v/>
      </c>
      <c r="G1020" s="78" t="str">
        <f>IFERROR(IF(SEARCH(بحث!$L$4,all[الشركة])&gt;0,ROW(G1020),""),"")</f>
        <v/>
      </c>
      <c r="H1020" s="78" t="str">
        <f>IFERROR(INDEX(all[الشركة],MATCH(SMALL($G$2:$G$3995,ROWS($H$2:H1020)),$G$2:$G$3995,0)),"")</f>
        <v/>
      </c>
      <c r="I1020" s="78" t="str">
        <f>IFERROR(IF(SEARCH(بحث!$L$4,all[الشركة])&gt;0,ROW(G1020),""),"")</f>
        <v/>
      </c>
      <c r="J1020" s="78" t="str">
        <f>IFERROR(INDEX(all[الباركود],MATCH(SMALL($I$2:$I$3995,ROWS($J$2:J1020)),$I$2:$I$3995,0)),"")</f>
        <v/>
      </c>
      <c r="K1020" s="79" t="str">
        <f>IFERROR(INDEX(all[سعر البيع],MATCH(SMALL($I$2:$I$3995,ROWS($K$2:K1020)),$I$2:$I$3995,0)),"")</f>
        <v/>
      </c>
      <c r="L1020" s="77" t="str">
        <f>IFERROR(IF(SEARCH(بحث!$D$4,all[اسم الصنف])&gt;0,ROW(L1020),""),"")</f>
        <v/>
      </c>
      <c r="M1020" s="78" t="str">
        <f>IFERROR(INDEX(all[اسم الصنف],MATCH(SMALL($L$2:$L$3995,ROWS($M$2:M1020)),$L$2:$L$3995,0)),"")</f>
        <v/>
      </c>
      <c r="N1020" s="78" t="str">
        <f>IFERROR(INDEX(all[الباركود],MATCH(SMALL($L$2:$L$3995,ROWS($N$2:N1020)),$L$2:$L$3995,0)),"")</f>
        <v/>
      </c>
      <c r="O1020" s="78" t="str">
        <f>IFERROR(INDEX(all[الشركة],MATCH(SMALL($L$2:$L$3995,ROWS($O$2:O1020)),$L$2:$L$3995,0)),"")</f>
        <v/>
      </c>
      <c r="P1020" s="79" t="str">
        <f>IFERROR(INDEX(all[سعر البيع],MATCH(SMALL($L$2:$L$3995,ROWS($P$2:P1020)),$L$2:$L$3995,0)),"")</f>
        <v/>
      </c>
    </row>
    <row r="1021" spans="1:16" x14ac:dyDescent="0.2">
      <c r="A1021" s="71"/>
      <c r="B1021" s="69"/>
      <c r="C1021" s="69"/>
      <c r="D1021" s="70"/>
      <c r="F1021" s="77" t="str">
        <f>IFERROR(INDEX(all[اسم الصنف],MATCH(SMALL($I$2:$I$3995,ROWS($F$2:F1021)),$I$2:$I$3995,0)),"")</f>
        <v/>
      </c>
      <c r="G1021" s="78" t="str">
        <f>IFERROR(IF(SEARCH(بحث!$L$4,all[الشركة])&gt;0,ROW(G1021),""),"")</f>
        <v/>
      </c>
      <c r="H1021" s="78" t="str">
        <f>IFERROR(INDEX(all[الشركة],MATCH(SMALL($G$2:$G$3995,ROWS($H$2:H1021)),$G$2:$G$3995,0)),"")</f>
        <v/>
      </c>
      <c r="I1021" s="78" t="str">
        <f>IFERROR(IF(SEARCH(بحث!$L$4,all[الشركة])&gt;0,ROW(G1021),""),"")</f>
        <v/>
      </c>
      <c r="J1021" s="78" t="str">
        <f>IFERROR(INDEX(all[الباركود],MATCH(SMALL($I$2:$I$3995,ROWS($J$2:J1021)),$I$2:$I$3995,0)),"")</f>
        <v/>
      </c>
      <c r="K1021" s="79" t="str">
        <f>IFERROR(INDEX(all[سعر البيع],MATCH(SMALL($I$2:$I$3995,ROWS($K$2:K1021)),$I$2:$I$3995,0)),"")</f>
        <v/>
      </c>
      <c r="L1021" s="77" t="str">
        <f>IFERROR(IF(SEARCH(بحث!$D$4,all[اسم الصنف])&gt;0,ROW(L1021),""),"")</f>
        <v/>
      </c>
      <c r="M1021" s="78" t="str">
        <f>IFERROR(INDEX(all[اسم الصنف],MATCH(SMALL($L$2:$L$3995,ROWS($M$2:M1021)),$L$2:$L$3995,0)),"")</f>
        <v/>
      </c>
      <c r="N1021" s="78" t="str">
        <f>IFERROR(INDEX(all[الباركود],MATCH(SMALL($L$2:$L$3995,ROWS($N$2:N1021)),$L$2:$L$3995,0)),"")</f>
        <v/>
      </c>
      <c r="O1021" s="78" t="str">
        <f>IFERROR(INDEX(all[الشركة],MATCH(SMALL($L$2:$L$3995,ROWS($O$2:O1021)),$L$2:$L$3995,0)),"")</f>
        <v/>
      </c>
      <c r="P1021" s="79" t="str">
        <f>IFERROR(INDEX(all[سعر البيع],MATCH(SMALL($L$2:$L$3995,ROWS($P$2:P1021)),$L$2:$L$3995,0)),"")</f>
        <v/>
      </c>
    </row>
    <row r="1022" spans="1:16" x14ac:dyDescent="0.2">
      <c r="A1022" s="71"/>
      <c r="B1022" s="69"/>
      <c r="C1022" s="69"/>
      <c r="D1022" s="70"/>
      <c r="F1022" s="77" t="str">
        <f>IFERROR(INDEX(all[اسم الصنف],MATCH(SMALL($I$2:$I$3995,ROWS($F$2:F1022)),$I$2:$I$3995,0)),"")</f>
        <v/>
      </c>
      <c r="G1022" s="78" t="str">
        <f>IFERROR(IF(SEARCH(بحث!$L$4,all[الشركة])&gt;0,ROW(G1022),""),"")</f>
        <v/>
      </c>
      <c r="H1022" s="78" t="str">
        <f>IFERROR(INDEX(all[الشركة],MATCH(SMALL($G$2:$G$3995,ROWS($H$2:H1022)),$G$2:$G$3995,0)),"")</f>
        <v/>
      </c>
      <c r="I1022" s="78" t="str">
        <f>IFERROR(IF(SEARCH(بحث!$L$4,all[الشركة])&gt;0,ROW(G1022),""),"")</f>
        <v/>
      </c>
      <c r="J1022" s="78" t="str">
        <f>IFERROR(INDEX(all[الباركود],MATCH(SMALL($I$2:$I$3995,ROWS($J$2:J1022)),$I$2:$I$3995,0)),"")</f>
        <v/>
      </c>
      <c r="K1022" s="79" t="str">
        <f>IFERROR(INDEX(all[سعر البيع],MATCH(SMALL($I$2:$I$3995,ROWS($K$2:K1022)),$I$2:$I$3995,0)),"")</f>
        <v/>
      </c>
      <c r="L1022" s="77" t="str">
        <f>IFERROR(IF(SEARCH(بحث!$D$4,all[اسم الصنف])&gt;0,ROW(L1022),""),"")</f>
        <v/>
      </c>
      <c r="M1022" s="78" t="str">
        <f>IFERROR(INDEX(all[اسم الصنف],MATCH(SMALL($L$2:$L$3995,ROWS($M$2:M1022)),$L$2:$L$3995,0)),"")</f>
        <v/>
      </c>
      <c r="N1022" s="78" t="str">
        <f>IFERROR(INDEX(all[الباركود],MATCH(SMALL($L$2:$L$3995,ROWS($N$2:N1022)),$L$2:$L$3995,0)),"")</f>
        <v/>
      </c>
      <c r="O1022" s="78" t="str">
        <f>IFERROR(INDEX(all[الشركة],MATCH(SMALL($L$2:$L$3995,ROWS($O$2:O1022)),$L$2:$L$3995,0)),"")</f>
        <v/>
      </c>
      <c r="P1022" s="79" t="str">
        <f>IFERROR(INDEX(all[سعر البيع],MATCH(SMALL($L$2:$L$3995,ROWS($P$2:P1022)),$L$2:$L$3995,0)),"")</f>
        <v/>
      </c>
    </row>
    <row r="1023" spans="1:16" x14ac:dyDescent="0.2">
      <c r="A1023" s="71"/>
      <c r="B1023" s="69"/>
      <c r="C1023" s="69"/>
      <c r="D1023" s="70"/>
      <c r="F1023" s="77" t="str">
        <f>IFERROR(INDEX(all[اسم الصنف],MATCH(SMALL($I$2:$I$3995,ROWS($F$2:F1023)),$I$2:$I$3995,0)),"")</f>
        <v/>
      </c>
      <c r="G1023" s="78" t="str">
        <f>IFERROR(IF(SEARCH(بحث!$L$4,all[الشركة])&gt;0,ROW(G1023),""),"")</f>
        <v/>
      </c>
      <c r="H1023" s="78" t="str">
        <f>IFERROR(INDEX(all[الشركة],MATCH(SMALL($G$2:$G$3995,ROWS($H$2:H1023)),$G$2:$G$3995,0)),"")</f>
        <v/>
      </c>
      <c r="I1023" s="78" t="str">
        <f>IFERROR(IF(SEARCH(بحث!$L$4,all[الشركة])&gt;0,ROW(G1023),""),"")</f>
        <v/>
      </c>
      <c r="J1023" s="78" t="str">
        <f>IFERROR(INDEX(all[الباركود],MATCH(SMALL($I$2:$I$3995,ROWS($J$2:J1023)),$I$2:$I$3995,0)),"")</f>
        <v/>
      </c>
      <c r="K1023" s="79" t="str">
        <f>IFERROR(INDEX(all[سعر البيع],MATCH(SMALL($I$2:$I$3995,ROWS($K$2:K1023)),$I$2:$I$3995,0)),"")</f>
        <v/>
      </c>
      <c r="L1023" s="77" t="str">
        <f>IFERROR(IF(SEARCH(بحث!$D$4,all[اسم الصنف])&gt;0,ROW(L1023),""),"")</f>
        <v/>
      </c>
      <c r="M1023" s="78" t="str">
        <f>IFERROR(INDEX(all[اسم الصنف],MATCH(SMALL($L$2:$L$3995,ROWS($M$2:M1023)),$L$2:$L$3995,0)),"")</f>
        <v/>
      </c>
      <c r="N1023" s="78" t="str">
        <f>IFERROR(INDEX(all[الباركود],MATCH(SMALL($L$2:$L$3995,ROWS($N$2:N1023)),$L$2:$L$3995,0)),"")</f>
        <v/>
      </c>
      <c r="O1023" s="78" t="str">
        <f>IFERROR(INDEX(all[الشركة],MATCH(SMALL($L$2:$L$3995,ROWS($O$2:O1023)),$L$2:$L$3995,0)),"")</f>
        <v/>
      </c>
      <c r="P1023" s="79" t="str">
        <f>IFERROR(INDEX(all[سعر البيع],MATCH(SMALL($L$2:$L$3995,ROWS($P$2:P1023)),$L$2:$L$3995,0)),"")</f>
        <v/>
      </c>
    </row>
    <row r="1024" spans="1:16" x14ac:dyDescent="0.2">
      <c r="A1024" s="71"/>
      <c r="B1024" s="69"/>
      <c r="C1024" s="69"/>
      <c r="D1024" s="70"/>
      <c r="F1024" s="77" t="str">
        <f>IFERROR(INDEX(all[اسم الصنف],MATCH(SMALL($I$2:$I$3995,ROWS($F$2:F1024)),$I$2:$I$3995,0)),"")</f>
        <v/>
      </c>
      <c r="G1024" s="78" t="str">
        <f>IFERROR(IF(SEARCH(بحث!$L$4,all[الشركة])&gt;0,ROW(G1024),""),"")</f>
        <v/>
      </c>
      <c r="H1024" s="78" t="str">
        <f>IFERROR(INDEX(all[الشركة],MATCH(SMALL($G$2:$G$3995,ROWS($H$2:H1024)),$G$2:$G$3995,0)),"")</f>
        <v/>
      </c>
      <c r="I1024" s="78" t="str">
        <f>IFERROR(IF(SEARCH(بحث!$L$4,all[الشركة])&gt;0,ROW(G1024),""),"")</f>
        <v/>
      </c>
      <c r="J1024" s="78" t="str">
        <f>IFERROR(INDEX(all[الباركود],MATCH(SMALL($I$2:$I$3995,ROWS($J$2:J1024)),$I$2:$I$3995,0)),"")</f>
        <v/>
      </c>
      <c r="K1024" s="79" t="str">
        <f>IFERROR(INDEX(all[سعر البيع],MATCH(SMALL($I$2:$I$3995,ROWS($K$2:K1024)),$I$2:$I$3995,0)),"")</f>
        <v/>
      </c>
      <c r="L1024" s="77" t="str">
        <f>IFERROR(IF(SEARCH(بحث!$D$4,all[اسم الصنف])&gt;0,ROW(L1024),""),"")</f>
        <v/>
      </c>
      <c r="M1024" s="78" t="str">
        <f>IFERROR(INDEX(all[اسم الصنف],MATCH(SMALL($L$2:$L$3995,ROWS($M$2:M1024)),$L$2:$L$3995,0)),"")</f>
        <v/>
      </c>
      <c r="N1024" s="78" t="str">
        <f>IFERROR(INDEX(all[الباركود],MATCH(SMALL($L$2:$L$3995,ROWS($N$2:N1024)),$L$2:$L$3995,0)),"")</f>
        <v/>
      </c>
      <c r="O1024" s="78" t="str">
        <f>IFERROR(INDEX(all[الشركة],MATCH(SMALL($L$2:$L$3995,ROWS($O$2:O1024)),$L$2:$L$3995,0)),"")</f>
        <v/>
      </c>
      <c r="P1024" s="79" t="str">
        <f>IFERROR(INDEX(all[سعر البيع],MATCH(SMALL($L$2:$L$3995,ROWS($P$2:P1024)),$L$2:$L$3995,0)),"")</f>
        <v/>
      </c>
    </row>
    <row r="1025" spans="1:16" x14ac:dyDescent="0.2">
      <c r="A1025" s="71"/>
      <c r="B1025" s="69"/>
      <c r="C1025" s="69"/>
      <c r="D1025" s="70"/>
      <c r="F1025" s="77" t="str">
        <f>IFERROR(INDEX(all[اسم الصنف],MATCH(SMALL($I$2:$I$3995,ROWS($F$2:F1025)),$I$2:$I$3995,0)),"")</f>
        <v/>
      </c>
      <c r="G1025" s="78" t="str">
        <f>IFERROR(IF(SEARCH(بحث!$L$4,all[الشركة])&gt;0,ROW(G1025),""),"")</f>
        <v/>
      </c>
      <c r="H1025" s="78" t="str">
        <f>IFERROR(INDEX(all[الشركة],MATCH(SMALL($G$2:$G$3995,ROWS($H$2:H1025)),$G$2:$G$3995,0)),"")</f>
        <v/>
      </c>
      <c r="I1025" s="78" t="str">
        <f>IFERROR(IF(SEARCH(بحث!$L$4,all[الشركة])&gt;0,ROW(G1025),""),"")</f>
        <v/>
      </c>
      <c r="J1025" s="78" t="str">
        <f>IFERROR(INDEX(all[الباركود],MATCH(SMALL($I$2:$I$3995,ROWS($J$2:J1025)),$I$2:$I$3995,0)),"")</f>
        <v/>
      </c>
      <c r="K1025" s="79" t="str">
        <f>IFERROR(INDEX(all[سعر البيع],MATCH(SMALL($I$2:$I$3995,ROWS($K$2:K1025)),$I$2:$I$3995,0)),"")</f>
        <v/>
      </c>
      <c r="L1025" s="77" t="str">
        <f>IFERROR(IF(SEARCH(بحث!$D$4,all[اسم الصنف])&gt;0,ROW(L1025),""),"")</f>
        <v/>
      </c>
      <c r="M1025" s="78" t="str">
        <f>IFERROR(INDEX(all[اسم الصنف],MATCH(SMALL($L$2:$L$3995,ROWS($M$2:M1025)),$L$2:$L$3995,0)),"")</f>
        <v/>
      </c>
      <c r="N1025" s="78" t="str">
        <f>IFERROR(INDEX(all[الباركود],MATCH(SMALL($L$2:$L$3995,ROWS($N$2:N1025)),$L$2:$L$3995,0)),"")</f>
        <v/>
      </c>
      <c r="O1025" s="78" t="str">
        <f>IFERROR(INDEX(all[الشركة],MATCH(SMALL($L$2:$L$3995,ROWS($O$2:O1025)),$L$2:$L$3995,0)),"")</f>
        <v/>
      </c>
      <c r="P1025" s="79" t="str">
        <f>IFERROR(INDEX(all[سعر البيع],MATCH(SMALL($L$2:$L$3995,ROWS($P$2:P1025)),$L$2:$L$3995,0)),"")</f>
        <v/>
      </c>
    </row>
    <row r="1026" spans="1:16" x14ac:dyDescent="0.2">
      <c r="A1026" s="71"/>
      <c r="B1026" s="69"/>
      <c r="C1026" s="69"/>
      <c r="D1026" s="70"/>
      <c r="F1026" s="77" t="str">
        <f>IFERROR(INDEX(all[اسم الصنف],MATCH(SMALL($I$2:$I$3995,ROWS($F$2:F1026)),$I$2:$I$3995,0)),"")</f>
        <v/>
      </c>
      <c r="G1026" s="78" t="str">
        <f>IFERROR(IF(SEARCH(بحث!$L$4,all[الشركة])&gt;0,ROW(G1026),""),"")</f>
        <v/>
      </c>
      <c r="H1026" s="78" t="str">
        <f>IFERROR(INDEX(all[الشركة],MATCH(SMALL($G$2:$G$3995,ROWS($H$2:H1026)),$G$2:$G$3995,0)),"")</f>
        <v/>
      </c>
      <c r="I1026" s="78" t="str">
        <f>IFERROR(IF(SEARCH(بحث!$L$4,all[الشركة])&gt;0,ROW(G1026),""),"")</f>
        <v/>
      </c>
      <c r="J1026" s="78" t="str">
        <f>IFERROR(INDEX(all[الباركود],MATCH(SMALL($I$2:$I$3995,ROWS($J$2:J1026)),$I$2:$I$3995,0)),"")</f>
        <v/>
      </c>
      <c r="K1026" s="79" t="str">
        <f>IFERROR(INDEX(all[سعر البيع],MATCH(SMALL($I$2:$I$3995,ROWS($K$2:K1026)),$I$2:$I$3995,0)),"")</f>
        <v/>
      </c>
      <c r="L1026" s="77" t="str">
        <f>IFERROR(IF(SEARCH(بحث!$D$4,all[اسم الصنف])&gt;0,ROW(L1026),""),"")</f>
        <v/>
      </c>
      <c r="M1026" s="78" t="str">
        <f>IFERROR(INDEX(all[اسم الصنف],MATCH(SMALL($L$2:$L$3995,ROWS($M$2:M1026)),$L$2:$L$3995,0)),"")</f>
        <v/>
      </c>
      <c r="N1026" s="78" t="str">
        <f>IFERROR(INDEX(all[الباركود],MATCH(SMALL($L$2:$L$3995,ROWS($N$2:N1026)),$L$2:$L$3995,0)),"")</f>
        <v/>
      </c>
      <c r="O1026" s="78" t="str">
        <f>IFERROR(INDEX(all[الشركة],MATCH(SMALL($L$2:$L$3995,ROWS($O$2:O1026)),$L$2:$L$3995,0)),"")</f>
        <v/>
      </c>
      <c r="P1026" s="79" t="str">
        <f>IFERROR(INDEX(all[سعر البيع],MATCH(SMALL($L$2:$L$3995,ROWS($P$2:P1026)),$L$2:$L$3995,0)),"")</f>
        <v/>
      </c>
    </row>
    <row r="1027" spans="1:16" x14ac:dyDescent="0.2">
      <c r="A1027" s="71"/>
      <c r="B1027" s="69"/>
      <c r="C1027" s="69"/>
      <c r="D1027" s="70"/>
      <c r="F1027" s="77" t="str">
        <f>IFERROR(INDEX(all[اسم الصنف],MATCH(SMALL($I$2:$I$3995,ROWS($F$2:F1027)),$I$2:$I$3995,0)),"")</f>
        <v/>
      </c>
      <c r="G1027" s="78" t="str">
        <f>IFERROR(IF(SEARCH(بحث!$L$4,all[الشركة])&gt;0,ROW(G1027),""),"")</f>
        <v/>
      </c>
      <c r="H1027" s="78" t="str">
        <f>IFERROR(INDEX(all[الشركة],MATCH(SMALL($G$2:$G$3995,ROWS($H$2:H1027)),$G$2:$G$3995,0)),"")</f>
        <v/>
      </c>
      <c r="I1027" s="78" t="str">
        <f>IFERROR(IF(SEARCH(بحث!$L$4,all[الشركة])&gt;0,ROW(G1027),""),"")</f>
        <v/>
      </c>
      <c r="J1027" s="78" t="str">
        <f>IFERROR(INDEX(all[الباركود],MATCH(SMALL($I$2:$I$3995,ROWS($J$2:J1027)),$I$2:$I$3995,0)),"")</f>
        <v/>
      </c>
      <c r="K1027" s="79" t="str">
        <f>IFERROR(INDEX(all[سعر البيع],MATCH(SMALL($I$2:$I$3995,ROWS($K$2:K1027)),$I$2:$I$3995,0)),"")</f>
        <v/>
      </c>
      <c r="L1027" s="77" t="str">
        <f>IFERROR(IF(SEARCH(بحث!$D$4,all[اسم الصنف])&gt;0,ROW(L1027),""),"")</f>
        <v/>
      </c>
      <c r="M1027" s="78" t="str">
        <f>IFERROR(INDEX(all[اسم الصنف],MATCH(SMALL($L$2:$L$3995,ROWS($M$2:M1027)),$L$2:$L$3995,0)),"")</f>
        <v/>
      </c>
      <c r="N1027" s="78" t="str">
        <f>IFERROR(INDEX(all[الباركود],MATCH(SMALL($L$2:$L$3995,ROWS($N$2:N1027)),$L$2:$L$3995,0)),"")</f>
        <v/>
      </c>
      <c r="O1027" s="78" t="str">
        <f>IFERROR(INDEX(all[الشركة],MATCH(SMALL($L$2:$L$3995,ROWS($O$2:O1027)),$L$2:$L$3995,0)),"")</f>
        <v/>
      </c>
      <c r="P1027" s="79" t="str">
        <f>IFERROR(INDEX(all[سعر البيع],MATCH(SMALL($L$2:$L$3995,ROWS($P$2:P1027)),$L$2:$L$3995,0)),"")</f>
        <v/>
      </c>
    </row>
    <row r="1028" spans="1:16" x14ac:dyDescent="0.2">
      <c r="A1028" s="71"/>
      <c r="B1028" s="69"/>
      <c r="C1028" s="69"/>
      <c r="D1028" s="70"/>
      <c r="F1028" s="77" t="str">
        <f>IFERROR(INDEX(all[اسم الصنف],MATCH(SMALL($I$2:$I$3995,ROWS($F$2:F1028)),$I$2:$I$3995,0)),"")</f>
        <v/>
      </c>
      <c r="G1028" s="78" t="str">
        <f>IFERROR(IF(SEARCH(بحث!$L$4,all[الشركة])&gt;0,ROW(G1028),""),"")</f>
        <v/>
      </c>
      <c r="H1028" s="78" t="str">
        <f>IFERROR(INDEX(all[الشركة],MATCH(SMALL($G$2:$G$3995,ROWS($H$2:H1028)),$G$2:$G$3995,0)),"")</f>
        <v/>
      </c>
      <c r="I1028" s="78" t="str">
        <f>IFERROR(IF(SEARCH(بحث!$L$4,all[الشركة])&gt;0,ROW(G1028),""),"")</f>
        <v/>
      </c>
      <c r="J1028" s="78" t="str">
        <f>IFERROR(INDEX(all[الباركود],MATCH(SMALL($I$2:$I$3995,ROWS($J$2:J1028)),$I$2:$I$3995,0)),"")</f>
        <v/>
      </c>
      <c r="K1028" s="79" t="str">
        <f>IFERROR(INDEX(all[سعر البيع],MATCH(SMALL($I$2:$I$3995,ROWS($K$2:K1028)),$I$2:$I$3995,0)),"")</f>
        <v/>
      </c>
      <c r="L1028" s="77" t="str">
        <f>IFERROR(IF(SEARCH(بحث!$D$4,all[اسم الصنف])&gt;0,ROW(L1028),""),"")</f>
        <v/>
      </c>
      <c r="M1028" s="78" t="str">
        <f>IFERROR(INDEX(all[اسم الصنف],MATCH(SMALL($L$2:$L$3995,ROWS($M$2:M1028)),$L$2:$L$3995,0)),"")</f>
        <v/>
      </c>
      <c r="N1028" s="78" t="str">
        <f>IFERROR(INDEX(all[الباركود],MATCH(SMALL($L$2:$L$3995,ROWS($N$2:N1028)),$L$2:$L$3995,0)),"")</f>
        <v/>
      </c>
      <c r="O1028" s="78" t="str">
        <f>IFERROR(INDEX(all[الشركة],MATCH(SMALL($L$2:$L$3995,ROWS($O$2:O1028)),$L$2:$L$3995,0)),"")</f>
        <v/>
      </c>
      <c r="P1028" s="79" t="str">
        <f>IFERROR(INDEX(all[سعر البيع],MATCH(SMALL($L$2:$L$3995,ROWS($P$2:P1028)),$L$2:$L$3995,0)),"")</f>
        <v/>
      </c>
    </row>
    <row r="1029" spans="1:16" x14ac:dyDescent="0.2">
      <c r="A1029" s="71"/>
      <c r="B1029" s="69"/>
      <c r="C1029" s="69"/>
      <c r="D1029" s="70"/>
      <c r="F1029" s="77" t="str">
        <f>IFERROR(INDEX(all[اسم الصنف],MATCH(SMALL($I$2:$I$3995,ROWS($F$2:F1029)),$I$2:$I$3995,0)),"")</f>
        <v/>
      </c>
      <c r="G1029" s="78" t="str">
        <f>IFERROR(IF(SEARCH(بحث!$L$4,all[الشركة])&gt;0,ROW(G1029),""),"")</f>
        <v/>
      </c>
      <c r="H1029" s="78" t="str">
        <f>IFERROR(INDEX(all[الشركة],MATCH(SMALL($G$2:$G$3995,ROWS($H$2:H1029)),$G$2:$G$3995,0)),"")</f>
        <v/>
      </c>
      <c r="I1029" s="78" t="str">
        <f>IFERROR(IF(SEARCH(بحث!$L$4,all[الشركة])&gt;0,ROW(G1029),""),"")</f>
        <v/>
      </c>
      <c r="J1029" s="78" t="str">
        <f>IFERROR(INDEX(all[الباركود],MATCH(SMALL($I$2:$I$3995,ROWS($J$2:J1029)),$I$2:$I$3995,0)),"")</f>
        <v/>
      </c>
      <c r="K1029" s="79" t="str">
        <f>IFERROR(INDEX(all[سعر البيع],MATCH(SMALL($I$2:$I$3995,ROWS($K$2:K1029)),$I$2:$I$3995,0)),"")</f>
        <v/>
      </c>
      <c r="L1029" s="77" t="str">
        <f>IFERROR(IF(SEARCH(بحث!$D$4,all[اسم الصنف])&gt;0,ROW(L1029),""),"")</f>
        <v/>
      </c>
      <c r="M1029" s="78" t="str">
        <f>IFERROR(INDEX(all[اسم الصنف],MATCH(SMALL($L$2:$L$3995,ROWS($M$2:M1029)),$L$2:$L$3995,0)),"")</f>
        <v/>
      </c>
      <c r="N1029" s="78" t="str">
        <f>IFERROR(INDEX(all[الباركود],MATCH(SMALL($L$2:$L$3995,ROWS($N$2:N1029)),$L$2:$L$3995,0)),"")</f>
        <v/>
      </c>
      <c r="O1029" s="78" t="str">
        <f>IFERROR(INDEX(all[الشركة],MATCH(SMALL($L$2:$L$3995,ROWS($O$2:O1029)),$L$2:$L$3995,0)),"")</f>
        <v/>
      </c>
      <c r="P1029" s="79" t="str">
        <f>IFERROR(INDEX(all[سعر البيع],MATCH(SMALL($L$2:$L$3995,ROWS($P$2:P1029)),$L$2:$L$3995,0)),"")</f>
        <v/>
      </c>
    </row>
    <row r="1030" spans="1:16" x14ac:dyDescent="0.2">
      <c r="A1030" s="71"/>
      <c r="B1030" s="69"/>
      <c r="C1030" s="69"/>
      <c r="D1030" s="70"/>
      <c r="F1030" s="77" t="str">
        <f>IFERROR(INDEX(all[اسم الصنف],MATCH(SMALL($I$2:$I$3995,ROWS($F$2:F1030)),$I$2:$I$3995,0)),"")</f>
        <v/>
      </c>
      <c r="G1030" s="78" t="str">
        <f>IFERROR(IF(SEARCH(بحث!$L$4,all[الشركة])&gt;0,ROW(G1030),""),"")</f>
        <v/>
      </c>
      <c r="H1030" s="78" t="str">
        <f>IFERROR(INDEX(all[الشركة],MATCH(SMALL($G$2:$G$3995,ROWS($H$2:H1030)),$G$2:$G$3995,0)),"")</f>
        <v/>
      </c>
      <c r="I1030" s="78" t="str">
        <f>IFERROR(IF(SEARCH(بحث!$L$4,all[الشركة])&gt;0,ROW(G1030),""),"")</f>
        <v/>
      </c>
      <c r="J1030" s="78" t="str">
        <f>IFERROR(INDEX(all[الباركود],MATCH(SMALL($I$2:$I$3995,ROWS($J$2:J1030)),$I$2:$I$3995,0)),"")</f>
        <v/>
      </c>
      <c r="K1030" s="79" t="str">
        <f>IFERROR(INDEX(all[سعر البيع],MATCH(SMALL($I$2:$I$3995,ROWS($K$2:K1030)),$I$2:$I$3995,0)),"")</f>
        <v/>
      </c>
      <c r="L1030" s="77" t="str">
        <f>IFERROR(IF(SEARCH(بحث!$D$4,all[اسم الصنف])&gt;0,ROW(L1030),""),"")</f>
        <v/>
      </c>
      <c r="M1030" s="78" t="str">
        <f>IFERROR(INDEX(all[اسم الصنف],MATCH(SMALL($L$2:$L$3995,ROWS($M$2:M1030)),$L$2:$L$3995,0)),"")</f>
        <v/>
      </c>
      <c r="N1030" s="78" t="str">
        <f>IFERROR(INDEX(all[الباركود],MATCH(SMALL($L$2:$L$3995,ROWS($N$2:N1030)),$L$2:$L$3995,0)),"")</f>
        <v/>
      </c>
      <c r="O1030" s="78" t="str">
        <f>IFERROR(INDEX(all[الشركة],MATCH(SMALL($L$2:$L$3995,ROWS($O$2:O1030)),$L$2:$L$3995,0)),"")</f>
        <v/>
      </c>
      <c r="P1030" s="79" t="str">
        <f>IFERROR(INDEX(all[سعر البيع],MATCH(SMALL($L$2:$L$3995,ROWS($P$2:P1030)),$L$2:$L$3995,0)),"")</f>
        <v/>
      </c>
    </row>
    <row r="1031" spans="1:16" x14ac:dyDescent="0.2">
      <c r="A1031" s="71"/>
      <c r="B1031" s="69"/>
      <c r="C1031" s="69"/>
      <c r="D1031" s="70"/>
      <c r="F1031" s="77" t="str">
        <f>IFERROR(INDEX(all[اسم الصنف],MATCH(SMALL($I$2:$I$3995,ROWS($F$2:F1031)),$I$2:$I$3995,0)),"")</f>
        <v/>
      </c>
      <c r="G1031" s="78" t="str">
        <f>IFERROR(IF(SEARCH(بحث!$L$4,all[الشركة])&gt;0,ROW(G1031),""),"")</f>
        <v/>
      </c>
      <c r="H1031" s="78" t="str">
        <f>IFERROR(INDEX(all[الشركة],MATCH(SMALL($G$2:$G$3995,ROWS($H$2:H1031)),$G$2:$G$3995,0)),"")</f>
        <v/>
      </c>
      <c r="I1031" s="78" t="str">
        <f>IFERROR(IF(SEARCH(بحث!$L$4,all[الشركة])&gt;0,ROW(G1031),""),"")</f>
        <v/>
      </c>
      <c r="J1031" s="78" t="str">
        <f>IFERROR(INDEX(all[الباركود],MATCH(SMALL($I$2:$I$3995,ROWS($J$2:J1031)),$I$2:$I$3995,0)),"")</f>
        <v/>
      </c>
      <c r="K1031" s="79" t="str">
        <f>IFERROR(INDEX(all[سعر البيع],MATCH(SMALL($I$2:$I$3995,ROWS($K$2:K1031)),$I$2:$I$3995,0)),"")</f>
        <v/>
      </c>
      <c r="L1031" s="77" t="str">
        <f>IFERROR(IF(SEARCH(بحث!$D$4,all[اسم الصنف])&gt;0,ROW(L1031),""),"")</f>
        <v/>
      </c>
      <c r="M1031" s="78" t="str">
        <f>IFERROR(INDEX(all[اسم الصنف],MATCH(SMALL($L$2:$L$3995,ROWS($M$2:M1031)),$L$2:$L$3995,0)),"")</f>
        <v/>
      </c>
      <c r="N1031" s="78" t="str">
        <f>IFERROR(INDEX(all[الباركود],MATCH(SMALL($L$2:$L$3995,ROWS($N$2:N1031)),$L$2:$L$3995,0)),"")</f>
        <v/>
      </c>
      <c r="O1031" s="78" t="str">
        <f>IFERROR(INDEX(all[الشركة],MATCH(SMALL($L$2:$L$3995,ROWS($O$2:O1031)),$L$2:$L$3995,0)),"")</f>
        <v/>
      </c>
      <c r="P1031" s="79" t="str">
        <f>IFERROR(INDEX(all[سعر البيع],MATCH(SMALL($L$2:$L$3995,ROWS($P$2:P1031)),$L$2:$L$3995,0)),"")</f>
        <v/>
      </c>
    </row>
    <row r="1032" spans="1:16" x14ac:dyDescent="0.2">
      <c r="A1032" s="71"/>
      <c r="B1032" s="69"/>
      <c r="C1032" s="69"/>
      <c r="D1032" s="70"/>
      <c r="F1032" s="77" t="str">
        <f>IFERROR(INDEX(all[اسم الصنف],MATCH(SMALL($I$2:$I$3995,ROWS($F$2:F1032)),$I$2:$I$3995,0)),"")</f>
        <v/>
      </c>
      <c r="G1032" s="78" t="str">
        <f>IFERROR(IF(SEARCH(بحث!$L$4,all[الشركة])&gt;0,ROW(G1032),""),"")</f>
        <v/>
      </c>
      <c r="H1032" s="78" t="str">
        <f>IFERROR(INDEX(all[الشركة],MATCH(SMALL($G$2:$G$3995,ROWS($H$2:H1032)),$G$2:$G$3995,0)),"")</f>
        <v/>
      </c>
      <c r="I1032" s="78" t="str">
        <f>IFERROR(IF(SEARCH(بحث!$L$4,all[الشركة])&gt;0,ROW(G1032),""),"")</f>
        <v/>
      </c>
      <c r="J1032" s="78" t="str">
        <f>IFERROR(INDEX(all[الباركود],MATCH(SMALL($I$2:$I$3995,ROWS($J$2:J1032)),$I$2:$I$3995,0)),"")</f>
        <v/>
      </c>
      <c r="K1032" s="79" t="str">
        <f>IFERROR(INDEX(all[سعر البيع],MATCH(SMALL($I$2:$I$3995,ROWS($K$2:K1032)),$I$2:$I$3995,0)),"")</f>
        <v/>
      </c>
      <c r="L1032" s="77" t="str">
        <f>IFERROR(IF(SEARCH(بحث!$D$4,all[اسم الصنف])&gt;0,ROW(L1032),""),"")</f>
        <v/>
      </c>
      <c r="M1032" s="78" t="str">
        <f>IFERROR(INDEX(all[اسم الصنف],MATCH(SMALL($L$2:$L$3995,ROWS($M$2:M1032)),$L$2:$L$3995,0)),"")</f>
        <v/>
      </c>
      <c r="N1032" s="78" t="str">
        <f>IFERROR(INDEX(all[الباركود],MATCH(SMALL($L$2:$L$3995,ROWS($N$2:N1032)),$L$2:$L$3995,0)),"")</f>
        <v/>
      </c>
      <c r="O1032" s="78" t="str">
        <f>IFERROR(INDEX(all[الشركة],MATCH(SMALL($L$2:$L$3995,ROWS($O$2:O1032)),$L$2:$L$3995,0)),"")</f>
        <v/>
      </c>
      <c r="P1032" s="79" t="str">
        <f>IFERROR(INDEX(all[سعر البيع],MATCH(SMALL($L$2:$L$3995,ROWS($P$2:P1032)),$L$2:$L$3995,0)),"")</f>
        <v/>
      </c>
    </row>
    <row r="1033" spans="1:16" x14ac:dyDescent="0.2">
      <c r="A1033" s="71"/>
      <c r="B1033" s="69"/>
      <c r="C1033" s="69"/>
      <c r="D1033" s="70"/>
      <c r="F1033" s="77" t="str">
        <f>IFERROR(INDEX(all[اسم الصنف],MATCH(SMALL($I$2:$I$3995,ROWS($F$2:F1033)),$I$2:$I$3995,0)),"")</f>
        <v/>
      </c>
      <c r="G1033" s="78" t="str">
        <f>IFERROR(IF(SEARCH(بحث!$L$4,all[الشركة])&gt;0,ROW(G1033),""),"")</f>
        <v/>
      </c>
      <c r="H1033" s="78" t="str">
        <f>IFERROR(INDEX(all[الشركة],MATCH(SMALL($G$2:$G$3995,ROWS($H$2:H1033)),$G$2:$G$3995,0)),"")</f>
        <v/>
      </c>
      <c r="I1033" s="78" t="str">
        <f>IFERROR(IF(SEARCH(بحث!$L$4,all[الشركة])&gt;0,ROW(G1033),""),"")</f>
        <v/>
      </c>
      <c r="J1033" s="78" t="str">
        <f>IFERROR(INDEX(all[الباركود],MATCH(SMALL($I$2:$I$3995,ROWS($J$2:J1033)),$I$2:$I$3995,0)),"")</f>
        <v/>
      </c>
      <c r="K1033" s="79" t="str">
        <f>IFERROR(INDEX(all[سعر البيع],MATCH(SMALL($I$2:$I$3995,ROWS($K$2:K1033)),$I$2:$I$3995,0)),"")</f>
        <v/>
      </c>
      <c r="L1033" s="77" t="str">
        <f>IFERROR(IF(SEARCH(بحث!$D$4,all[اسم الصنف])&gt;0,ROW(L1033),""),"")</f>
        <v/>
      </c>
      <c r="M1033" s="78" t="str">
        <f>IFERROR(INDEX(all[اسم الصنف],MATCH(SMALL($L$2:$L$3995,ROWS($M$2:M1033)),$L$2:$L$3995,0)),"")</f>
        <v/>
      </c>
      <c r="N1033" s="78" t="str">
        <f>IFERROR(INDEX(all[الباركود],MATCH(SMALL($L$2:$L$3995,ROWS($N$2:N1033)),$L$2:$L$3995,0)),"")</f>
        <v/>
      </c>
      <c r="O1033" s="78" t="str">
        <f>IFERROR(INDEX(all[الشركة],MATCH(SMALL($L$2:$L$3995,ROWS($O$2:O1033)),$L$2:$L$3995,0)),"")</f>
        <v/>
      </c>
      <c r="P1033" s="79" t="str">
        <f>IFERROR(INDEX(all[سعر البيع],MATCH(SMALL($L$2:$L$3995,ROWS($P$2:P1033)),$L$2:$L$3995,0)),"")</f>
        <v/>
      </c>
    </row>
    <row r="1034" spans="1:16" x14ac:dyDescent="0.2">
      <c r="A1034" s="71" t="str">
        <f>[1]All!E1039</f>
        <v>3613</v>
      </c>
      <c r="B1034" s="69" t="str">
        <f>[1]All!F1039</f>
        <v>كرتونه سيلر فيني وود ميدو *ك</v>
      </c>
      <c r="C1034" s="69" t="str">
        <f>[1]All!G1039</f>
        <v>ميدو</v>
      </c>
      <c r="D1034" s="70">
        <f>[1]All!H1039</f>
        <v>425.65319999999997</v>
      </c>
      <c r="F1034" s="77" t="str">
        <f>IFERROR(INDEX(all[اسم الصنف],MATCH(SMALL($I$2:$I$3995,ROWS($F$2:F1034)),$I$2:$I$3995,0)),"")</f>
        <v/>
      </c>
      <c r="G1034" s="78" t="str">
        <f>IFERROR(IF(SEARCH(بحث!$L$4,all[الشركة])&gt;0,ROW(G1034),""),"")</f>
        <v/>
      </c>
      <c r="H1034" s="78" t="str">
        <f>IFERROR(INDEX(all[الشركة],MATCH(SMALL($G$2:$G$3995,ROWS($H$2:H1034)),$G$2:$G$3995,0)),"")</f>
        <v/>
      </c>
      <c r="I1034" s="78" t="str">
        <f>IFERROR(IF(SEARCH(بحث!$L$4,all[الشركة])&gt;0,ROW(G1034),""),"")</f>
        <v/>
      </c>
      <c r="J1034" s="78" t="str">
        <f>IFERROR(INDEX(all[الباركود],MATCH(SMALL($I$2:$I$3995,ROWS($J$2:J1034)),$I$2:$I$3995,0)),"")</f>
        <v/>
      </c>
      <c r="K1034" s="79" t="str">
        <f>IFERROR(INDEX(all[سعر البيع],MATCH(SMALL($I$2:$I$3995,ROWS($K$2:K1034)),$I$2:$I$3995,0)),"")</f>
        <v/>
      </c>
      <c r="L1034" s="77" t="str">
        <f>IFERROR(IF(SEARCH(بحث!$D$4,all[اسم الصنف])&gt;0,ROW(L1034),""),"")</f>
        <v/>
      </c>
      <c r="M1034" s="78" t="str">
        <f>IFERROR(INDEX(all[اسم الصنف],MATCH(SMALL($L$2:$L$3995,ROWS($M$2:M1034)),$L$2:$L$3995,0)),"")</f>
        <v/>
      </c>
      <c r="N1034" s="78" t="str">
        <f>IFERROR(INDEX(all[الباركود],MATCH(SMALL($L$2:$L$3995,ROWS($N$2:N1034)),$L$2:$L$3995,0)),"")</f>
        <v/>
      </c>
      <c r="O1034" s="78" t="str">
        <f>IFERROR(INDEX(all[الشركة],MATCH(SMALL($L$2:$L$3995,ROWS($O$2:O1034)),$L$2:$L$3995,0)),"")</f>
        <v/>
      </c>
      <c r="P1034" s="79" t="str">
        <f>IFERROR(INDEX(all[سعر البيع],MATCH(SMALL($L$2:$L$3995,ROWS($P$2:P1034)),$L$2:$L$3995,0)),"")</f>
        <v/>
      </c>
    </row>
    <row r="1035" spans="1:16" x14ac:dyDescent="0.2">
      <c r="A1035" s="71" t="str">
        <f>[1]All!E1040</f>
        <v>3614</v>
      </c>
      <c r="B1035" s="69" t="str">
        <f>[1]All!F1040</f>
        <v>جالون سيلر فيني وود ميدو</v>
      </c>
      <c r="C1035" s="69" t="str">
        <f>[1]All!G1040</f>
        <v>ميدو</v>
      </c>
      <c r="D1035" s="70">
        <f>[1]All!H1040</f>
        <v>236.2878</v>
      </c>
      <c r="F1035" s="77" t="str">
        <f>IFERROR(INDEX(all[اسم الصنف],MATCH(SMALL($I$2:$I$3995,ROWS($F$2:F1035)),$I$2:$I$3995,0)),"")</f>
        <v/>
      </c>
      <c r="G1035" s="78" t="str">
        <f>IFERROR(IF(SEARCH(بحث!$L$4,all[الشركة])&gt;0,ROW(G1035),""),"")</f>
        <v/>
      </c>
      <c r="H1035" s="78" t="str">
        <f>IFERROR(INDEX(all[الشركة],MATCH(SMALL($G$2:$G$3995,ROWS($H$2:H1035)),$G$2:$G$3995,0)),"")</f>
        <v/>
      </c>
      <c r="I1035" s="78" t="str">
        <f>IFERROR(IF(SEARCH(بحث!$L$4,all[الشركة])&gt;0,ROW(G1035),""),"")</f>
        <v/>
      </c>
      <c r="J1035" s="78" t="str">
        <f>IFERROR(INDEX(all[الباركود],MATCH(SMALL($I$2:$I$3995,ROWS($J$2:J1035)),$I$2:$I$3995,0)),"")</f>
        <v/>
      </c>
      <c r="K1035" s="79" t="str">
        <f>IFERROR(INDEX(all[سعر البيع],MATCH(SMALL($I$2:$I$3995,ROWS($K$2:K1035)),$I$2:$I$3995,0)),"")</f>
        <v/>
      </c>
      <c r="L1035" s="77" t="str">
        <f>IFERROR(IF(SEARCH(بحث!$D$4,all[اسم الصنف])&gt;0,ROW(L1035),""),"")</f>
        <v/>
      </c>
      <c r="M1035" s="78" t="str">
        <f>IFERROR(INDEX(all[اسم الصنف],MATCH(SMALL($L$2:$L$3995,ROWS($M$2:M1035)),$L$2:$L$3995,0)),"")</f>
        <v/>
      </c>
      <c r="N1035" s="78" t="str">
        <f>IFERROR(INDEX(all[الباركود],MATCH(SMALL($L$2:$L$3995,ROWS($N$2:N1035)),$L$2:$L$3995,0)),"")</f>
        <v/>
      </c>
      <c r="O1035" s="78" t="str">
        <f>IFERROR(INDEX(all[الشركة],MATCH(SMALL($L$2:$L$3995,ROWS($O$2:O1035)),$L$2:$L$3995,0)),"")</f>
        <v/>
      </c>
      <c r="P1035" s="79" t="str">
        <f>IFERROR(INDEX(all[سعر البيع],MATCH(SMALL($L$2:$L$3995,ROWS($P$2:P1035)),$L$2:$L$3995,0)),"")</f>
        <v/>
      </c>
    </row>
    <row r="1036" spans="1:16" x14ac:dyDescent="0.2">
      <c r="A1036" s="71" t="str">
        <f>[1]All!E1041</f>
        <v>3615</v>
      </c>
      <c r="B1036" s="69" t="str">
        <f>[1]All!F1041</f>
        <v xml:space="preserve">كرتونه سيلر فيني وود *1/2 ميدو </v>
      </c>
      <c r="C1036" s="69" t="str">
        <f>[1]All!G1041</f>
        <v>ميدو</v>
      </c>
      <c r="D1036" s="70">
        <f>[1]All!H1041</f>
        <v>249.36099999999999</v>
      </c>
      <c r="F1036" s="77" t="str">
        <f>IFERROR(INDEX(all[اسم الصنف],MATCH(SMALL($I$2:$I$3995,ROWS($F$2:F1036)),$I$2:$I$3995,0)),"")</f>
        <v/>
      </c>
      <c r="G1036" s="78" t="str">
        <f>IFERROR(IF(SEARCH(بحث!$L$4,all[الشركة])&gt;0,ROW(G1036),""),"")</f>
        <v/>
      </c>
      <c r="H1036" s="78" t="str">
        <f>IFERROR(INDEX(all[الشركة],MATCH(SMALL($G$2:$G$3995,ROWS($H$2:H1036)),$G$2:$G$3995,0)),"")</f>
        <v/>
      </c>
      <c r="I1036" s="78" t="str">
        <f>IFERROR(IF(SEARCH(بحث!$L$4,all[الشركة])&gt;0,ROW(G1036),""),"")</f>
        <v/>
      </c>
      <c r="J1036" s="78" t="str">
        <f>IFERROR(INDEX(all[الباركود],MATCH(SMALL($I$2:$I$3995,ROWS($J$2:J1036)),$I$2:$I$3995,0)),"")</f>
        <v/>
      </c>
      <c r="K1036" s="79" t="str">
        <f>IFERROR(INDEX(all[سعر البيع],MATCH(SMALL($I$2:$I$3995,ROWS($K$2:K1036)),$I$2:$I$3995,0)),"")</f>
        <v/>
      </c>
      <c r="L1036" s="77" t="str">
        <f>IFERROR(IF(SEARCH(بحث!$D$4,all[اسم الصنف])&gt;0,ROW(L1036),""),"")</f>
        <v/>
      </c>
      <c r="M1036" s="78" t="str">
        <f>IFERROR(INDEX(all[اسم الصنف],MATCH(SMALL($L$2:$L$3995,ROWS($M$2:M1036)),$L$2:$L$3995,0)),"")</f>
        <v/>
      </c>
      <c r="N1036" s="78" t="str">
        <f>IFERROR(INDEX(all[الباركود],MATCH(SMALL($L$2:$L$3995,ROWS($N$2:N1036)),$L$2:$L$3995,0)),"")</f>
        <v/>
      </c>
      <c r="O1036" s="78" t="str">
        <f>IFERROR(INDEX(all[الشركة],MATCH(SMALL($L$2:$L$3995,ROWS($O$2:O1036)),$L$2:$L$3995,0)),"")</f>
        <v/>
      </c>
      <c r="P1036" s="79" t="str">
        <f>IFERROR(INDEX(all[سعر البيع],MATCH(SMALL($L$2:$L$3995,ROWS($P$2:P1036)),$L$2:$L$3995,0)),"")</f>
        <v/>
      </c>
    </row>
    <row r="1037" spans="1:16" x14ac:dyDescent="0.2">
      <c r="A1037" s="71" t="str">
        <f>[1]All!E1042</f>
        <v>3616</v>
      </c>
      <c r="B1037" s="69" t="str">
        <f>[1]All!F1042</f>
        <v xml:space="preserve">بستله سيلر فيني وود ميدو 12ك </v>
      </c>
      <c r="C1037" s="69" t="str">
        <f>[1]All!G1042</f>
        <v>ميدو</v>
      </c>
      <c r="D1037" s="70">
        <f>[1]All!H1042</f>
        <v>907.16639999999995</v>
      </c>
      <c r="F1037" s="77" t="str">
        <f>IFERROR(INDEX(all[اسم الصنف],MATCH(SMALL($I$2:$I$3995,ROWS($F$2:F1037)),$I$2:$I$3995,0)),"")</f>
        <v/>
      </c>
      <c r="G1037" s="78" t="str">
        <f>IFERROR(IF(SEARCH(بحث!$L$4,all[الشركة])&gt;0,ROW(G1037),""),"")</f>
        <v/>
      </c>
      <c r="H1037" s="78" t="str">
        <f>IFERROR(INDEX(all[الشركة],MATCH(SMALL($G$2:$G$3995,ROWS($H$2:H1037)),$G$2:$G$3995,0)),"")</f>
        <v/>
      </c>
      <c r="I1037" s="78" t="str">
        <f>IFERROR(IF(SEARCH(بحث!$L$4,all[الشركة])&gt;0,ROW(G1037),""),"")</f>
        <v/>
      </c>
      <c r="J1037" s="78" t="str">
        <f>IFERROR(INDEX(all[الباركود],MATCH(SMALL($I$2:$I$3995,ROWS($J$2:J1037)),$I$2:$I$3995,0)),"")</f>
        <v/>
      </c>
      <c r="K1037" s="79" t="str">
        <f>IFERROR(INDEX(all[سعر البيع],MATCH(SMALL($I$2:$I$3995,ROWS($K$2:K1037)),$I$2:$I$3995,0)),"")</f>
        <v/>
      </c>
      <c r="L1037" s="77" t="str">
        <f>IFERROR(IF(SEARCH(بحث!$D$4,all[اسم الصنف])&gt;0,ROW(L1037),""),"")</f>
        <v/>
      </c>
      <c r="M1037" s="78" t="str">
        <f>IFERROR(INDEX(all[اسم الصنف],MATCH(SMALL($L$2:$L$3995,ROWS($M$2:M1037)),$L$2:$L$3995,0)),"")</f>
        <v/>
      </c>
      <c r="N1037" s="78" t="str">
        <f>IFERROR(INDEX(all[الباركود],MATCH(SMALL($L$2:$L$3995,ROWS($N$2:N1037)),$L$2:$L$3995,0)),"")</f>
        <v/>
      </c>
      <c r="O1037" s="78" t="str">
        <f>IFERROR(INDEX(all[الشركة],MATCH(SMALL($L$2:$L$3995,ROWS($O$2:O1037)),$L$2:$L$3995,0)),"")</f>
        <v/>
      </c>
      <c r="P1037" s="79" t="str">
        <f>IFERROR(INDEX(all[سعر البيع],MATCH(SMALL($L$2:$L$3995,ROWS($P$2:P1037)),$L$2:$L$3995,0)),"")</f>
        <v/>
      </c>
    </row>
    <row r="1038" spans="1:16" x14ac:dyDescent="0.2">
      <c r="A1038" s="71" t="str">
        <f>[1]All!E1043</f>
        <v>3618</v>
      </c>
      <c r="B1038" s="69" t="str">
        <f>[1]All!F1043</f>
        <v>كرتونه ورنيش زجاجي الشجره ميدو ×ك</v>
      </c>
      <c r="C1038" s="69" t="str">
        <f>[1]All!G1043</f>
        <v>ميدو</v>
      </c>
      <c r="D1038" s="70">
        <f>[1]All!H1043</f>
        <v>338.58</v>
      </c>
      <c r="F1038" s="77" t="str">
        <f>IFERROR(INDEX(all[اسم الصنف],MATCH(SMALL($I$2:$I$3995,ROWS($F$2:F1038)),$I$2:$I$3995,0)),"")</f>
        <v/>
      </c>
      <c r="G1038" s="78" t="str">
        <f>IFERROR(IF(SEARCH(بحث!$L$4,all[الشركة])&gt;0,ROW(G1038),""),"")</f>
        <v/>
      </c>
      <c r="H1038" s="78" t="str">
        <f>IFERROR(INDEX(all[الشركة],MATCH(SMALL($G$2:$G$3995,ROWS($H$2:H1038)),$G$2:$G$3995,0)),"")</f>
        <v/>
      </c>
      <c r="I1038" s="78" t="str">
        <f>IFERROR(IF(SEARCH(بحث!$L$4,all[الشركة])&gt;0,ROW(G1038),""),"")</f>
        <v/>
      </c>
      <c r="J1038" s="78" t="str">
        <f>IFERROR(INDEX(all[الباركود],MATCH(SMALL($I$2:$I$3995,ROWS($J$2:J1038)),$I$2:$I$3995,0)),"")</f>
        <v/>
      </c>
      <c r="K1038" s="79" t="str">
        <f>IFERROR(INDEX(all[سعر البيع],MATCH(SMALL($I$2:$I$3995,ROWS($K$2:K1038)),$I$2:$I$3995,0)),"")</f>
        <v/>
      </c>
      <c r="L1038" s="77" t="str">
        <f>IFERROR(IF(SEARCH(بحث!$D$4,all[اسم الصنف])&gt;0,ROW(L1038),""),"")</f>
        <v/>
      </c>
      <c r="M1038" s="78" t="str">
        <f>IFERROR(INDEX(all[اسم الصنف],MATCH(SMALL($L$2:$L$3995,ROWS($M$2:M1038)),$L$2:$L$3995,0)),"")</f>
        <v/>
      </c>
      <c r="N1038" s="78" t="str">
        <f>IFERROR(INDEX(all[الباركود],MATCH(SMALL($L$2:$L$3995,ROWS($N$2:N1038)),$L$2:$L$3995,0)),"")</f>
        <v/>
      </c>
      <c r="O1038" s="78" t="str">
        <f>IFERROR(INDEX(all[الشركة],MATCH(SMALL($L$2:$L$3995,ROWS($O$2:O1038)),$L$2:$L$3995,0)),"")</f>
        <v/>
      </c>
      <c r="P1038" s="79" t="str">
        <f>IFERROR(INDEX(all[سعر البيع],MATCH(SMALL($L$2:$L$3995,ROWS($P$2:P1038)),$L$2:$L$3995,0)),"")</f>
        <v/>
      </c>
    </row>
    <row r="1039" spans="1:16" x14ac:dyDescent="0.2">
      <c r="A1039" s="71" t="str">
        <f>[1]All!E1044</f>
        <v>3619</v>
      </c>
      <c r="B1039" s="69" t="str">
        <f>[1]All!F1044</f>
        <v xml:space="preserve">جالون ورنيش زجاجي الشجره ميدو </v>
      </c>
      <c r="C1039" s="69" t="str">
        <f>[1]All!G1044</f>
        <v>ميدو</v>
      </c>
      <c r="D1039" s="70">
        <f>[1]All!H1044</f>
        <v>161.88</v>
      </c>
      <c r="F1039" s="77" t="str">
        <f>IFERROR(INDEX(all[اسم الصنف],MATCH(SMALL($I$2:$I$3995,ROWS($F$2:F1039)),$I$2:$I$3995,0)),"")</f>
        <v/>
      </c>
      <c r="G1039" s="78" t="str">
        <f>IFERROR(IF(SEARCH(بحث!$L$4,all[الشركة])&gt;0,ROW(G1039),""),"")</f>
        <v/>
      </c>
      <c r="H1039" s="78" t="str">
        <f>IFERROR(INDEX(all[الشركة],MATCH(SMALL($G$2:$G$3995,ROWS($H$2:H1039)),$G$2:$G$3995,0)),"")</f>
        <v/>
      </c>
      <c r="I1039" s="78" t="str">
        <f>IFERROR(IF(SEARCH(بحث!$L$4,all[الشركة])&gt;0,ROW(G1039),""),"")</f>
        <v/>
      </c>
      <c r="J1039" s="78" t="str">
        <f>IFERROR(INDEX(all[الباركود],MATCH(SMALL($I$2:$I$3995,ROWS($J$2:J1039)),$I$2:$I$3995,0)),"")</f>
        <v/>
      </c>
      <c r="K1039" s="79" t="str">
        <f>IFERROR(INDEX(all[سعر البيع],MATCH(SMALL($I$2:$I$3995,ROWS($K$2:K1039)),$I$2:$I$3995,0)),"")</f>
        <v/>
      </c>
      <c r="L1039" s="77" t="str">
        <f>IFERROR(IF(SEARCH(بحث!$D$4,all[اسم الصنف])&gt;0,ROW(L1039),""),"")</f>
        <v/>
      </c>
      <c r="M1039" s="78" t="str">
        <f>IFERROR(INDEX(all[اسم الصنف],MATCH(SMALL($L$2:$L$3995,ROWS($M$2:M1039)),$L$2:$L$3995,0)),"")</f>
        <v/>
      </c>
      <c r="N1039" s="78" t="str">
        <f>IFERROR(INDEX(all[الباركود],MATCH(SMALL($L$2:$L$3995,ROWS($N$2:N1039)),$L$2:$L$3995,0)),"")</f>
        <v/>
      </c>
      <c r="O1039" s="78" t="str">
        <f>IFERROR(INDEX(all[الشركة],MATCH(SMALL($L$2:$L$3995,ROWS($O$2:O1039)),$L$2:$L$3995,0)),"")</f>
        <v/>
      </c>
      <c r="P1039" s="79" t="str">
        <f>IFERROR(INDEX(all[سعر البيع],MATCH(SMALL($L$2:$L$3995,ROWS($P$2:P1039)),$L$2:$L$3995,0)),"")</f>
        <v/>
      </c>
    </row>
    <row r="1040" spans="1:16" x14ac:dyDescent="0.2">
      <c r="A1040" s="71"/>
      <c r="B1040" s="69"/>
      <c r="C1040" s="69"/>
      <c r="D1040" s="70"/>
      <c r="F1040" s="77" t="str">
        <f>IFERROR(INDEX(all[اسم الصنف],MATCH(SMALL($I$2:$I$3995,ROWS($F$2:F1040)),$I$2:$I$3995,0)),"")</f>
        <v/>
      </c>
      <c r="G1040" s="78" t="str">
        <f>IFERROR(IF(SEARCH(بحث!$L$4,all[الشركة])&gt;0,ROW(G1040),""),"")</f>
        <v/>
      </c>
      <c r="H1040" s="78" t="str">
        <f>IFERROR(INDEX(all[الشركة],MATCH(SMALL($G$2:$G$3995,ROWS($H$2:H1040)),$G$2:$G$3995,0)),"")</f>
        <v/>
      </c>
      <c r="I1040" s="78" t="str">
        <f>IFERROR(IF(SEARCH(بحث!$L$4,all[الشركة])&gt;0,ROW(G1040),""),"")</f>
        <v/>
      </c>
      <c r="J1040" s="78" t="str">
        <f>IFERROR(INDEX(all[الباركود],MATCH(SMALL($I$2:$I$3995,ROWS($J$2:J1040)),$I$2:$I$3995,0)),"")</f>
        <v/>
      </c>
      <c r="K1040" s="79" t="str">
        <f>IFERROR(INDEX(all[سعر البيع],MATCH(SMALL($I$2:$I$3995,ROWS($K$2:K1040)),$I$2:$I$3995,0)),"")</f>
        <v/>
      </c>
      <c r="L1040" s="77" t="str">
        <f>IFERROR(IF(SEARCH(بحث!$D$4,all[اسم الصنف])&gt;0,ROW(L1040),""),"")</f>
        <v/>
      </c>
      <c r="M1040" s="78" t="str">
        <f>IFERROR(INDEX(all[اسم الصنف],MATCH(SMALL($L$2:$L$3995,ROWS($M$2:M1040)),$L$2:$L$3995,0)),"")</f>
        <v/>
      </c>
      <c r="N1040" s="78" t="str">
        <f>IFERROR(INDEX(all[الباركود],MATCH(SMALL($L$2:$L$3995,ROWS($N$2:N1040)),$L$2:$L$3995,0)),"")</f>
        <v/>
      </c>
      <c r="O1040" s="78" t="str">
        <f>IFERROR(INDEX(all[الشركة],MATCH(SMALL($L$2:$L$3995,ROWS($O$2:O1040)),$L$2:$L$3995,0)),"")</f>
        <v/>
      </c>
      <c r="P1040" s="79" t="str">
        <f>IFERROR(INDEX(all[سعر البيع],MATCH(SMALL($L$2:$L$3995,ROWS($P$2:P1040)),$L$2:$L$3995,0)),"")</f>
        <v/>
      </c>
    </row>
    <row r="1041" spans="1:16" x14ac:dyDescent="0.2">
      <c r="A1041" s="71" t="str">
        <f>[1]All!E1046</f>
        <v>3642</v>
      </c>
      <c r="B1041" s="69" t="str">
        <f>[1]All!F1046</f>
        <v xml:space="preserve">جالون ورنيش لوكس ميدو </v>
      </c>
      <c r="C1041" s="69" t="str">
        <f>[1]All!G1046</f>
        <v>ميدو</v>
      </c>
      <c r="D1041" s="70">
        <f>[1]All!H1046</f>
        <v>140.22</v>
      </c>
      <c r="F1041" s="77" t="str">
        <f>IFERROR(INDEX(all[اسم الصنف],MATCH(SMALL($I$2:$I$3995,ROWS($F$2:F1041)),$I$2:$I$3995,0)),"")</f>
        <v/>
      </c>
      <c r="G1041" s="78" t="str">
        <f>IFERROR(IF(SEARCH(بحث!$L$4,all[الشركة])&gt;0,ROW(G1041),""),"")</f>
        <v/>
      </c>
      <c r="H1041" s="78" t="str">
        <f>IFERROR(INDEX(all[الشركة],MATCH(SMALL($G$2:$G$3995,ROWS($H$2:H1041)),$G$2:$G$3995,0)),"")</f>
        <v/>
      </c>
      <c r="I1041" s="78" t="str">
        <f>IFERROR(IF(SEARCH(بحث!$L$4,all[الشركة])&gt;0,ROW(G1041),""),"")</f>
        <v/>
      </c>
      <c r="J1041" s="78" t="str">
        <f>IFERROR(INDEX(all[الباركود],MATCH(SMALL($I$2:$I$3995,ROWS($J$2:J1041)),$I$2:$I$3995,0)),"")</f>
        <v/>
      </c>
      <c r="K1041" s="79" t="str">
        <f>IFERROR(INDEX(all[سعر البيع],MATCH(SMALL($I$2:$I$3995,ROWS($K$2:K1041)),$I$2:$I$3995,0)),"")</f>
        <v/>
      </c>
      <c r="L1041" s="77" t="str">
        <f>IFERROR(IF(SEARCH(بحث!$D$4,all[اسم الصنف])&gt;0,ROW(L1041),""),"")</f>
        <v/>
      </c>
      <c r="M1041" s="78" t="str">
        <f>IFERROR(INDEX(all[اسم الصنف],MATCH(SMALL($L$2:$L$3995,ROWS($M$2:M1041)),$L$2:$L$3995,0)),"")</f>
        <v/>
      </c>
      <c r="N1041" s="78" t="str">
        <f>IFERROR(INDEX(all[الباركود],MATCH(SMALL($L$2:$L$3995,ROWS($N$2:N1041)),$L$2:$L$3995,0)),"")</f>
        <v/>
      </c>
      <c r="O1041" s="78" t="str">
        <f>IFERROR(INDEX(all[الشركة],MATCH(SMALL($L$2:$L$3995,ROWS($O$2:O1041)),$L$2:$L$3995,0)),"")</f>
        <v/>
      </c>
      <c r="P1041" s="79" t="str">
        <f>IFERROR(INDEX(all[سعر البيع],MATCH(SMALL($L$2:$L$3995,ROWS($P$2:P1041)),$L$2:$L$3995,0)),"")</f>
        <v/>
      </c>
    </row>
    <row r="1042" spans="1:16" x14ac:dyDescent="0.2">
      <c r="A1042" s="71" t="str">
        <f>[1]All!E1047</f>
        <v>3647</v>
      </c>
      <c r="B1042" s="69" t="str">
        <f>[1]All!F1047</f>
        <v xml:space="preserve">كرتونه ورنيش سوفت تاتش مط ميدو </v>
      </c>
      <c r="C1042" s="69" t="str">
        <f>[1]All!G1047</f>
        <v>ميدو</v>
      </c>
      <c r="D1042" s="70">
        <f>[1]All!H1047</f>
        <v>348.56639999999999</v>
      </c>
      <c r="F1042" s="77" t="str">
        <f>IFERROR(INDEX(all[اسم الصنف],MATCH(SMALL($I$2:$I$3995,ROWS($F$2:F1042)),$I$2:$I$3995,0)),"")</f>
        <v/>
      </c>
      <c r="G1042" s="78" t="str">
        <f>IFERROR(IF(SEARCH(بحث!$L$4,all[الشركة])&gt;0,ROW(G1042),""),"")</f>
        <v/>
      </c>
      <c r="H1042" s="78" t="str">
        <f>IFERROR(INDEX(all[الشركة],MATCH(SMALL($G$2:$G$3995,ROWS($H$2:H1042)),$G$2:$G$3995,0)),"")</f>
        <v/>
      </c>
      <c r="I1042" s="78" t="str">
        <f>IFERROR(IF(SEARCH(بحث!$L$4,all[الشركة])&gt;0,ROW(G1042),""),"")</f>
        <v/>
      </c>
      <c r="J1042" s="78" t="str">
        <f>IFERROR(INDEX(all[الباركود],MATCH(SMALL($I$2:$I$3995,ROWS($J$2:J1042)),$I$2:$I$3995,0)),"")</f>
        <v/>
      </c>
      <c r="K1042" s="79" t="str">
        <f>IFERROR(INDEX(all[سعر البيع],MATCH(SMALL($I$2:$I$3995,ROWS($K$2:K1042)),$I$2:$I$3995,0)),"")</f>
        <v/>
      </c>
      <c r="L1042" s="77" t="str">
        <f>IFERROR(IF(SEARCH(بحث!$D$4,all[اسم الصنف])&gt;0,ROW(L1042),""),"")</f>
        <v/>
      </c>
      <c r="M1042" s="78" t="str">
        <f>IFERROR(INDEX(all[اسم الصنف],MATCH(SMALL($L$2:$L$3995,ROWS($M$2:M1042)),$L$2:$L$3995,0)),"")</f>
        <v/>
      </c>
      <c r="N1042" s="78" t="str">
        <f>IFERROR(INDEX(all[الباركود],MATCH(SMALL($L$2:$L$3995,ROWS($N$2:N1042)),$L$2:$L$3995,0)),"")</f>
        <v/>
      </c>
      <c r="O1042" s="78" t="str">
        <f>IFERROR(INDEX(all[الشركة],MATCH(SMALL($L$2:$L$3995,ROWS($O$2:O1042)),$L$2:$L$3995,0)),"")</f>
        <v/>
      </c>
      <c r="P1042" s="79" t="str">
        <f>IFERROR(INDEX(all[سعر البيع],MATCH(SMALL($L$2:$L$3995,ROWS($P$2:P1042)),$L$2:$L$3995,0)),"")</f>
        <v/>
      </c>
    </row>
    <row r="1043" spans="1:16" x14ac:dyDescent="0.2">
      <c r="A1043" s="71"/>
      <c r="B1043" s="69"/>
      <c r="C1043" s="69"/>
      <c r="D1043" s="70"/>
      <c r="F1043" s="77" t="str">
        <f>IFERROR(INDEX(all[اسم الصنف],MATCH(SMALL($I$2:$I$3995,ROWS($F$2:F1043)),$I$2:$I$3995,0)),"")</f>
        <v/>
      </c>
      <c r="G1043" s="78" t="str">
        <f>IFERROR(IF(SEARCH(بحث!$L$4,all[الشركة])&gt;0,ROW(G1043),""),"")</f>
        <v/>
      </c>
      <c r="H1043" s="78" t="str">
        <f>IFERROR(INDEX(all[الشركة],MATCH(SMALL($G$2:$G$3995,ROWS($H$2:H1043)),$G$2:$G$3995,0)),"")</f>
        <v/>
      </c>
      <c r="I1043" s="78" t="str">
        <f>IFERROR(IF(SEARCH(بحث!$L$4,all[الشركة])&gt;0,ROW(G1043),""),"")</f>
        <v/>
      </c>
      <c r="J1043" s="78" t="str">
        <f>IFERROR(INDEX(all[الباركود],MATCH(SMALL($I$2:$I$3995,ROWS($J$2:J1043)),$I$2:$I$3995,0)),"")</f>
        <v/>
      </c>
      <c r="K1043" s="79" t="str">
        <f>IFERROR(INDEX(all[سعر البيع],MATCH(SMALL($I$2:$I$3995,ROWS($K$2:K1043)),$I$2:$I$3995,0)),"")</f>
        <v/>
      </c>
      <c r="L1043" s="77" t="str">
        <f>IFERROR(IF(SEARCH(بحث!$D$4,all[اسم الصنف])&gt;0,ROW(L1043),""),"")</f>
        <v/>
      </c>
      <c r="M1043" s="78" t="str">
        <f>IFERROR(INDEX(all[اسم الصنف],MATCH(SMALL($L$2:$L$3995,ROWS($M$2:M1043)),$L$2:$L$3995,0)),"")</f>
        <v/>
      </c>
      <c r="N1043" s="78" t="str">
        <f>IFERROR(INDEX(all[الباركود],MATCH(SMALL($L$2:$L$3995,ROWS($N$2:N1043)),$L$2:$L$3995,0)),"")</f>
        <v/>
      </c>
      <c r="O1043" s="78" t="str">
        <f>IFERROR(INDEX(all[الشركة],MATCH(SMALL($L$2:$L$3995,ROWS($O$2:O1043)),$L$2:$L$3995,0)),"")</f>
        <v/>
      </c>
      <c r="P1043" s="79" t="str">
        <f>IFERROR(INDEX(all[سعر البيع],MATCH(SMALL($L$2:$L$3995,ROWS($P$2:P1043)),$L$2:$L$3995,0)),"")</f>
        <v/>
      </c>
    </row>
    <row r="1044" spans="1:16" x14ac:dyDescent="0.2">
      <c r="A1044" s="71"/>
      <c r="B1044" s="69"/>
      <c r="C1044" s="69"/>
      <c r="D1044" s="70"/>
      <c r="F1044" s="77" t="str">
        <f>IFERROR(INDEX(all[اسم الصنف],MATCH(SMALL($I$2:$I$3995,ROWS($F$2:F1044)),$I$2:$I$3995,0)),"")</f>
        <v/>
      </c>
      <c r="G1044" s="78" t="str">
        <f>IFERROR(IF(SEARCH(بحث!$L$4,all[الشركة])&gt;0,ROW(G1044),""),"")</f>
        <v/>
      </c>
      <c r="H1044" s="78" t="str">
        <f>IFERROR(INDEX(all[الشركة],MATCH(SMALL($G$2:$G$3995,ROWS($H$2:H1044)),$G$2:$G$3995,0)),"")</f>
        <v/>
      </c>
      <c r="I1044" s="78" t="str">
        <f>IFERROR(IF(SEARCH(بحث!$L$4,all[الشركة])&gt;0,ROW(G1044),""),"")</f>
        <v/>
      </c>
      <c r="J1044" s="78" t="str">
        <f>IFERROR(INDEX(all[الباركود],MATCH(SMALL($I$2:$I$3995,ROWS($J$2:J1044)),$I$2:$I$3995,0)),"")</f>
        <v/>
      </c>
      <c r="K1044" s="79" t="str">
        <f>IFERROR(INDEX(all[سعر البيع],MATCH(SMALL($I$2:$I$3995,ROWS($K$2:K1044)),$I$2:$I$3995,0)),"")</f>
        <v/>
      </c>
      <c r="L1044" s="77" t="str">
        <f>IFERROR(IF(SEARCH(بحث!$D$4,all[اسم الصنف])&gt;0,ROW(L1044),""),"")</f>
        <v/>
      </c>
      <c r="M1044" s="78" t="str">
        <f>IFERROR(INDEX(all[اسم الصنف],MATCH(SMALL($L$2:$L$3995,ROWS($M$2:M1044)),$L$2:$L$3995,0)),"")</f>
        <v/>
      </c>
      <c r="N1044" s="78" t="str">
        <f>IFERROR(INDEX(all[الباركود],MATCH(SMALL($L$2:$L$3995,ROWS($N$2:N1044)),$L$2:$L$3995,0)),"")</f>
        <v/>
      </c>
      <c r="O1044" s="78" t="str">
        <f>IFERROR(INDEX(all[الشركة],MATCH(SMALL($L$2:$L$3995,ROWS($O$2:O1044)),$L$2:$L$3995,0)),"")</f>
        <v/>
      </c>
      <c r="P1044" s="79" t="str">
        <f>IFERROR(INDEX(all[سعر البيع],MATCH(SMALL($L$2:$L$3995,ROWS($P$2:P1044)),$L$2:$L$3995,0)),"")</f>
        <v/>
      </c>
    </row>
    <row r="1045" spans="1:16" x14ac:dyDescent="0.2">
      <c r="A1045" s="71"/>
      <c r="B1045" s="69"/>
      <c r="C1045" s="69"/>
      <c r="D1045" s="70"/>
      <c r="F1045" s="77" t="str">
        <f>IFERROR(INDEX(all[اسم الصنف],MATCH(SMALL($I$2:$I$3995,ROWS($F$2:F1045)),$I$2:$I$3995,0)),"")</f>
        <v/>
      </c>
      <c r="G1045" s="78" t="str">
        <f>IFERROR(IF(SEARCH(بحث!$L$4,all[الشركة])&gt;0,ROW(G1045),""),"")</f>
        <v/>
      </c>
      <c r="H1045" s="78" t="str">
        <f>IFERROR(INDEX(all[الشركة],MATCH(SMALL($G$2:$G$3995,ROWS($H$2:H1045)),$G$2:$G$3995,0)),"")</f>
        <v/>
      </c>
      <c r="I1045" s="78" t="str">
        <f>IFERROR(IF(SEARCH(بحث!$L$4,all[الشركة])&gt;0,ROW(G1045),""),"")</f>
        <v/>
      </c>
      <c r="J1045" s="78" t="str">
        <f>IFERROR(INDEX(all[الباركود],MATCH(SMALL($I$2:$I$3995,ROWS($J$2:J1045)),$I$2:$I$3995,0)),"")</f>
        <v/>
      </c>
      <c r="K1045" s="79" t="str">
        <f>IFERROR(INDEX(all[سعر البيع],MATCH(SMALL($I$2:$I$3995,ROWS($K$2:K1045)),$I$2:$I$3995,0)),"")</f>
        <v/>
      </c>
      <c r="L1045" s="77" t="str">
        <f>IFERROR(IF(SEARCH(بحث!$D$4,all[اسم الصنف])&gt;0,ROW(L1045),""),"")</f>
        <v/>
      </c>
      <c r="M1045" s="78" t="str">
        <f>IFERROR(INDEX(all[اسم الصنف],MATCH(SMALL($L$2:$L$3995,ROWS($M$2:M1045)),$L$2:$L$3995,0)),"")</f>
        <v/>
      </c>
      <c r="N1045" s="78" t="str">
        <f>IFERROR(INDEX(all[الباركود],MATCH(SMALL($L$2:$L$3995,ROWS($N$2:N1045)),$L$2:$L$3995,0)),"")</f>
        <v/>
      </c>
      <c r="O1045" s="78" t="str">
        <f>IFERROR(INDEX(all[الشركة],MATCH(SMALL($L$2:$L$3995,ROWS($O$2:O1045)),$L$2:$L$3995,0)),"")</f>
        <v/>
      </c>
      <c r="P1045" s="79" t="str">
        <f>IFERROR(INDEX(all[سعر البيع],MATCH(SMALL($L$2:$L$3995,ROWS($P$2:P1045)),$L$2:$L$3995,0)),"")</f>
        <v/>
      </c>
    </row>
    <row r="1046" spans="1:16" x14ac:dyDescent="0.2">
      <c r="A1046" s="71"/>
      <c r="B1046" s="69"/>
      <c r="C1046" s="69"/>
      <c r="D1046" s="70"/>
      <c r="F1046" s="77" t="str">
        <f>IFERROR(INDEX(all[اسم الصنف],MATCH(SMALL($I$2:$I$3995,ROWS($F$2:F1046)),$I$2:$I$3995,0)),"")</f>
        <v/>
      </c>
      <c r="G1046" s="78" t="str">
        <f>IFERROR(IF(SEARCH(بحث!$L$4,all[الشركة])&gt;0,ROW(G1046),""),"")</f>
        <v/>
      </c>
      <c r="H1046" s="78" t="str">
        <f>IFERROR(INDEX(all[الشركة],MATCH(SMALL($G$2:$G$3995,ROWS($H$2:H1046)),$G$2:$G$3995,0)),"")</f>
        <v/>
      </c>
      <c r="I1046" s="78" t="str">
        <f>IFERROR(IF(SEARCH(بحث!$L$4,all[الشركة])&gt;0,ROW(G1046),""),"")</f>
        <v/>
      </c>
      <c r="J1046" s="78" t="str">
        <f>IFERROR(INDEX(all[الباركود],MATCH(SMALL($I$2:$I$3995,ROWS($J$2:J1046)),$I$2:$I$3995,0)),"")</f>
        <v/>
      </c>
      <c r="K1046" s="79" t="str">
        <f>IFERROR(INDEX(all[سعر البيع],MATCH(SMALL($I$2:$I$3995,ROWS($K$2:K1046)),$I$2:$I$3995,0)),"")</f>
        <v/>
      </c>
      <c r="L1046" s="77" t="str">
        <f>IFERROR(IF(SEARCH(بحث!$D$4,all[اسم الصنف])&gt;0,ROW(L1046),""),"")</f>
        <v/>
      </c>
      <c r="M1046" s="78" t="str">
        <f>IFERROR(INDEX(all[اسم الصنف],MATCH(SMALL($L$2:$L$3995,ROWS($M$2:M1046)),$L$2:$L$3995,0)),"")</f>
        <v/>
      </c>
      <c r="N1046" s="78" t="str">
        <f>IFERROR(INDEX(all[الباركود],MATCH(SMALL($L$2:$L$3995,ROWS($N$2:N1046)),$L$2:$L$3995,0)),"")</f>
        <v/>
      </c>
      <c r="O1046" s="78" t="str">
        <f>IFERROR(INDEX(all[الشركة],MATCH(SMALL($L$2:$L$3995,ROWS($O$2:O1046)),$L$2:$L$3995,0)),"")</f>
        <v/>
      </c>
      <c r="P1046" s="79" t="str">
        <f>IFERROR(INDEX(all[سعر البيع],MATCH(SMALL($L$2:$L$3995,ROWS($P$2:P1046)),$L$2:$L$3995,0)),"")</f>
        <v/>
      </c>
    </row>
    <row r="1047" spans="1:16" x14ac:dyDescent="0.2">
      <c r="A1047" s="71"/>
      <c r="B1047" s="69"/>
      <c r="C1047" s="69"/>
      <c r="D1047" s="70"/>
      <c r="F1047" s="77" t="str">
        <f>IFERROR(INDEX(all[اسم الصنف],MATCH(SMALL($I$2:$I$3995,ROWS($F$2:F1047)),$I$2:$I$3995,0)),"")</f>
        <v/>
      </c>
      <c r="G1047" s="78" t="str">
        <f>IFERROR(IF(SEARCH(بحث!$L$4,all[الشركة])&gt;0,ROW(G1047),""),"")</f>
        <v/>
      </c>
      <c r="H1047" s="78" t="str">
        <f>IFERROR(INDEX(all[الشركة],MATCH(SMALL($G$2:$G$3995,ROWS($H$2:H1047)),$G$2:$G$3995,0)),"")</f>
        <v/>
      </c>
      <c r="I1047" s="78" t="str">
        <f>IFERROR(IF(SEARCH(بحث!$L$4,all[الشركة])&gt;0,ROW(G1047),""),"")</f>
        <v/>
      </c>
      <c r="J1047" s="78" t="str">
        <f>IFERROR(INDEX(all[الباركود],MATCH(SMALL($I$2:$I$3995,ROWS($J$2:J1047)),$I$2:$I$3995,0)),"")</f>
        <v/>
      </c>
      <c r="K1047" s="79" t="str">
        <f>IFERROR(INDEX(all[سعر البيع],MATCH(SMALL($I$2:$I$3995,ROWS($K$2:K1047)),$I$2:$I$3995,0)),"")</f>
        <v/>
      </c>
      <c r="L1047" s="77" t="str">
        <f>IFERROR(IF(SEARCH(بحث!$D$4,all[اسم الصنف])&gt;0,ROW(L1047),""),"")</f>
        <v/>
      </c>
      <c r="M1047" s="78" t="str">
        <f>IFERROR(INDEX(all[اسم الصنف],MATCH(SMALL($L$2:$L$3995,ROWS($M$2:M1047)),$L$2:$L$3995,0)),"")</f>
        <v/>
      </c>
      <c r="N1047" s="78" t="str">
        <f>IFERROR(INDEX(all[الباركود],MATCH(SMALL($L$2:$L$3995,ROWS($N$2:N1047)),$L$2:$L$3995,0)),"")</f>
        <v/>
      </c>
      <c r="O1047" s="78" t="str">
        <f>IFERROR(INDEX(all[الشركة],MATCH(SMALL($L$2:$L$3995,ROWS($O$2:O1047)),$L$2:$L$3995,0)),"")</f>
        <v/>
      </c>
      <c r="P1047" s="79" t="str">
        <f>IFERROR(INDEX(all[سعر البيع],MATCH(SMALL($L$2:$L$3995,ROWS($P$2:P1047)),$L$2:$L$3995,0)),"")</f>
        <v/>
      </c>
    </row>
    <row r="1048" spans="1:16" x14ac:dyDescent="0.2">
      <c r="A1048" s="71"/>
      <c r="B1048" s="69"/>
      <c r="C1048" s="69"/>
      <c r="D1048" s="70"/>
      <c r="F1048" s="77" t="str">
        <f>IFERROR(INDEX(all[اسم الصنف],MATCH(SMALL($I$2:$I$3995,ROWS($F$2:F1048)),$I$2:$I$3995,0)),"")</f>
        <v/>
      </c>
      <c r="G1048" s="78" t="str">
        <f>IFERROR(IF(SEARCH(بحث!$L$4,all[الشركة])&gt;0,ROW(G1048),""),"")</f>
        <v/>
      </c>
      <c r="H1048" s="78" t="str">
        <f>IFERROR(INDEX(all[الشركة],MATCH(SMALL($G$2:$G$3995,ROWS($H$2:H1048)),$G$2:$G$3995,0)),"")</f>
        <v/>
      </c>
      <c r="I1048" s="78" t="str">
        <f>IFERROR(IF(SEARCH(بحث!$L$4,all[الشركة])&gt;0,ROW(G1048),""),"")</f>
        <v/>
      </c>
      <c r="J1048" s="78" t="str">
        <f>IFERROR(INDEX(all[الباركود],MATCH(SMALL($I$2:$I$3995,ROWS($J$2:J1048)),$I$2:$I$3995,0)),"")</f>
        <v/>
      </c>
      <c r="K1048" s="79" t="str">
        <f>IFERROR(INDEX(all[سعر البيع],MATCH(SMALL($I$2:$I$3995,ROWS($K$2:K1048)),$I$2:$I$3995,0)),"")</f>
        <v/>
      </c>
      <c r="L1048" s="77" t="str">
        <f>IFERROR(IF(SEARCH(بحث!$D$4,all[اسم الصنف])&gt;0,ROW(L1048),""),"")</f>
        <v/>
      </c>
      <c r="M1048" s="78" t="str">
        <f>IFERROR(INDEX(all[اسم الصنف],MATCH(SMALL($L$2:$L$3995,ROWS($M$2:M1048)),$L$2:$L$3995,0)),"")</f>
        <v/>
      </c>
      <c r="N1048" s="78" t="str">
        <f>IFERROR(INDEX(all[الباركود],MATCH(SMALL($L$2:$L$3995,ROWS($N$2:N1048)),$L$2:$L$3995,0)),"")</f>
        <v/>
      </c>
      <c r="O1048" s="78" t="str">
        <f>IFERROR(INDEX(all[الشركة],MATCH(SMALL($L$2:$L$3995,ROWS($O$2:O1048)),$L$2:$L$3995,0)),"")</f>
        <v/>
      </c>
      <c r="P1048" s="79" t="str">
        <f>IFERROR(INDEX(all[سعر البيع],MATCH(SMALL($L$2:$L$3995,ROWS($P$2:P1048)),$L$2:$L$3995,0)),"")</f>
        <v/>
      </c>
    </row>
    <row r="1049" spans="1:16" x14ac:dyDescent="0.2">
      <c r="A1049" s="71"/>
      <c r="B1049" s="69"/>
      <c r="C1049" s="69"/>
      <c r="D1049" s="70"/>
      <c r="F1049" s="77" t="str">
        <f>IFERROR(INDEX(all[اسم الصنف],MATCH(SMALL($I$2:$I$3995,ROWS($F$2:F1049)),$I$2:$I$3995,0)),"")</f>
        <v/>
      </c>
      <c r="G1049" s="78" t="str">
        <f>IFERROR(IF(SEARCH(بحث!$L$4,all[الشركة])&gt;0,ROW(G1049),""),"")</f>
        <v/>
      </c>
      <c r="H1049" s="78" t="str">
        <f>IFERROR(INDEX(all[الشركة],MATCH(SMALL($G$2:$G$3995,ROWS($H$2:H1049)),$G$2:$G$3995,0)),"")</f>
        <v/>
      </c>
      <c r="I1049" s="78" t="str">
        <f>IFERROR(IF(SEARCH(بحث!$L$4,all[الشركة])&gt;0,ROW(G1049),""),"")</f>
        <v/>
      </c>
      <c r="J1049" s="78" t="str">
        <f>IFERROR(INDEX(all[الباركود],MATCH(SMALL($I$2:$I$3995,ROWS($J$2:J1049)),$I$2:$I$3995,0)),"")</f>
        <v/>
      </c>
      <c r="K1049" s="79" t="str">
        <f>IFERROR(INDEX(all[سعر البيع],MATCH(SMALL($I$2:$I$3995,ROWS($K$2:K1049)),$I$2:$I$3995,0)),"")</f>
        <v/>
      </c>
      <c r="L1049" s="77" t="str">
        <f>IFERROR(IF(SEARCH(بحث!$D$4,all[اسم الصنف])&gt;0,ROW(L1049),""),"")</f>
        <v/>
      </c>
      <c r="M1049" s="78" t="str">
        <f>IFERROR(INDEX(all[اسم الصنف],MATCH(SMALL($L$2:$L$3995,ROWS($M$2:M1049)),$L$2:$L$3995,0)),"")</f>
        <v/>
      </c>
      <c r="N1049" s="78" t="str">
        <f>IFERROR(INDEX(all[الباركود],MATCH(SMALL($L$2:$L$3995,ROWS($N$2:N1049)),$L$2:$L$3995,0)),"")</f>
        <v/>
      </c>
      <c r="O1049" s="78" t="str">
        <f>IFERROR(INDEX(all[الشركة],MATCH(SMALL($L$2:$L$3995,ROWS($O$2:O1049)),$L$2:$L$3995,0)),"")</f>
        <v/>
      </c>
      <c r="P1049" s="79" t="str">
        <f>IFERROR(INDEX(all[سعر البيع],MATCH(SMALL($L$2:$L$3995,ROWS($P$2:P1049)),$L$2:$L$3995,0)),"")</f>
        <v/>
      </c>
    </row>
    <row r="1050" spans="1:16" x14ac:dyDescent="0.2">
      <c r="A1050" s="71"/>
      <c r="B1050" s="69"/>
      <c r="C1050" s="69"/>
      <c r="D1050" s="70"/>
      <c r="F1050" s="77" t="str">
        <f>IFERROR(INDEX(all[اسم الصنف],MATCH(SMALL($I$2:$I$3995,ROWS($F$2:F1050)),$I$2:$I$3995,0)),"")</f>
        <v/>
      </c>
      <c r="G1050" s="78" t="str">
        <f>IFERROR(IF(SEARCH(بحث!$L$4,all[الشركة])&gt;0,ROW(G1050),""),"")</f>
        <v/>
      </c>
      <c r="H1050" s="78" t="str">
        <f>IFERROR(INDEX(all[الشركة],MATCH(SMALL($G$2:$G$3995,ROWS($H$2:H1050)),$G$2:$G$3995,0)),"")</f>
        <v/>
      </c>
      <c r="I1050" s="78" t="str">
        <f>IFERROR(IF(SEARCH(بحث!$L$4,all[الشركة])&gt;0,ROW(G1050),""),"")</f>
        <v/>
      </c>
      <c r="J1050" s="78" t="str">
        <f>IFERROR(INDEX(all[الباركود],MATCH(SMALL($I$2:$I$3995,ROWS($J$2:J1050)),$I$2:$I$3995,0)),"")</f>
        <v/>
      </c>
      <c r="K1050" s="79" t="str">
        <f>IFERROR(INDEX(all[سعر البيع],MATCH(SMALL($I$2:$I$3995,ROWS($K$2:K1050)),$I$2:$I$3995,0)),"")</f>
        <v/>
      </c>
      <c r="L1050" s="77" t="str">
        <f>IFERROR(IF(SEARCH(بحث!$D$4,all[اسم الصنف])&gt;0,ROW(L1050),""),"")</f>
        <v/>
      </c>
      <c r="M1050" s="78" t="str">
        <f>IFERROR(INDEX(all[اسم الصنف],MATCH(SMALL($L$2:$L$3995,ROWS($M$2:M1050)),$L$2:$L$3995,0)),"")</f>
        <v/>
      </c>
      <c r="N1050" s="78" t="str">
        <f>IFERROR(INDEX(all[الباركود],MATCH(SMALL($L$2:$L$3995,ROWS($N$2:N1050)),$L$2:$L$3995,0)),"")</f>
        <v/>
      </c>
      <c r="O1050" s="78" t="str">
        <f>IFERROR(INDEX(all[الشركة],MATCH(SMALL($L$2:$L$3995,ROWS($O$2:O1050)),$L$2:$L$3995,0)),"")</f>
        <v/>
      </c>
      <c r="P1050" s="79" t="str">
        <f>IFERROR(INDEX(all[سعر البيع],MATCH(SMALL($L$2:$L$3995,ROWS($P$2:P1050)),$L$2:$L$3995,0)),"")</f>
        <v/>
      </c>
    </row>
    <row r="1051" spans="1:16" x14ac:dyDescent="0.2">
      <c r="A1051" s="71"/>
      <c r="B1051" s="69"/>
      <c r="C1051" s="69"/>
      <c r="D1051" s="70"/>
      <c r="F1051" s="77" t="str">
        <f>IFERROR(INDEX(all[اسم الصنف],MATCH(SMALL($I$2:$I$3995,ROWS($F$2:F1051)),$I$2:$I$3995,0)),"")</f>
        <v/>
      </c>
      <c r="G1051" s="78" t="str">
        <f>IFERROR(IF(SEARCH(بحث!$L$4,all[الشركة])&gt;0,ROW(G1051),""),"")</f>
        <v/>
      </c>
      <c r="H1051" s="78" t="str">
        <f>IFERROR(INDEX(all[الشركة],MATCH(SMALL($G$2:$G$3995,ROWS($H$2:H1051)),$G$2:$G$3995,0)),"")</f>
        <v/>
      </c>
      <c r="I1051" s="78" t="str">
        <f>IFERROR(IF(SEARCH(بحث!$L$4,all[الشركة])&gt;0,ROW(G1051),""),"")</f>
        <v/>
      </c>
      <c r="J1051" s="78" t="str">
        <f>IFERROR(INDEX(all[الباركود],MATCH(SMALL($I$2:$I$3995,ROWS($J$2:J1051)),$I$2:$I$3995,0)),"")</f>
        <v/>
      </c>
      <c r="K1051" s="79" t="str">
        <f>IFERROR(INDEX(all[سعر البيع],MATCH(SMALL($I$2:$I$3995,ROWS($K$2:K1051)),$I$2:$I$3995,0)),"")</f>
        <v/>
      </c>
      <c r="L1051" s="77" t="str">
        <f>IFERROR(IF(SEARCH(بحث!$D$4,all[اسم الصنف])&gt;0,ROW(L1051),""),"")</f>
        <v/>
      </c>
      <c r="M1051" s="78" t="str">
        <f>IFERROR(INDEX(all[اسم الصنف],MATCH(SMALL($L$2:$L$3995,ROWS($M$2:M1051)),$L$2:$L$3995,0)),"")</f>
        <v/>
      </c>
      <c r="N1051" s="78" t="str">
        <f>IFERROR(INDEX(all[الباركود],MATCH(SMALL($L$2:$L$3995,ROWS($N$2:N1051)),$L$2:$L$3995,0)),"")</f>
        <v/>
      </c>
      <c r="O1051" s="78" t="str">
        <f>IFERROR(INDEX(all[الشركة],MATCH(SMALL($L$2:$L$3995,ROWS($O$2:O1051)),$L$2:$L$3995,0)),"")</f>
        <v/>
      </c>
      <c r="P1051" s="79" t="str">
        <f>IFERROR(INDEX(all[سعر البيع],MATCH(SMALL($L$2:$L$3995,ROWS($P$2:P1051)),$L$2:$L$3995,0)),"")</f>
        <v/>
      </c>
    </row>
    <row r="1052" spans="1:16" x14ac:dyDescent="0.2">
      <c r="A1052" s="71"/>
      <c r="B1052" s="69"/>
      <c r="C1052" s="69"/>
      <c r="D1052" s="70"/>
      <c r="F1052" s="77" t="str">
        <f>IFERROR(INDEX(all[اسم الصنف],MATCH(SMALL($I$2:$I$3995,ROWS($F$2:F1052)),$I$2:$I$3995,0)),"")</f>
        <v/>
      </c>
      <c r="G1052" s="78" t="str">
        <f>IFERROR(IF(SEARCH(بحث!$L$4,all[الشركة])&gt;0,ROW(G1052),""),"")</f>
        <v/>
      </c>
      <c r="H1052" s="78" t="str">
        <f>IFERROR(INDEX(all[الشركة],MATCH(SMALL($G$2:$G$3995,ROWS($H$2:H1052)),$G$2:$G$3995,0)),"")</f>
        <v/>
      </c>
      <c r="I1052" s="78" t="str">
        <f>IFERROR(IF(SEARCH(بحث!$L$4,all[الشركة])&gt;0,ROW(G1052),""),"")</f>
        <v/>
      </c>
      <c r="J1052" s="78" t="str">
        <f>IFERROR(INDEX(all[الباركود],MATCH(SMALL($I$2:$I$3995,ROWS($J$2:J1052)),$I$2:$I$3995,0)),"")</f>
        <v/>
      </c>
      <c r="K1052" s="79" t="str">
        <f>IFERROR(INDEX(all[سعر البيع],MATCH(SMALL($I$2:$I$3995,ROWS($K$2:K1052)),$I$2:$I$3995,0)),"")</f>
        <v/>
      </c>
      <c r="L1052" s="77" t="str">
        <f>IFERROR(IF(SEARCH(بحث!$D$4,all[اسم الصنف])&gt;0,ROW(L1052),""),"")</f>
        <v/>
      </c>
      <c r="M1052" s="78" t="str">
        <f>IFERROR(INDEX(all[اسم الصنف],MATCH(SMALL($L$2:$L$3995,ROWS($M$2:M1052)),$L$2:$L$3995,0)),"")</f>
        <v/>
      </c>
      <c r="N1052" s="78" t="str">
        <f>IFERROR(INDEX(all[الباركود],MATCH(SMALL($L$2:$L$3995,ROWS($N$2:N1052)),$L$2:$L$3995,0)),"")</f>
        <v/>
      </c>
      <c r="O1052" s="78" t="str">
        <f>IFERROR(INDEX(all[الشركة],MATCH(SMALL($L$2:$L$3995,ROWS($O$2:O1052)),$L$2:$L$3995,0)),"")</f>
        <v/>
      </c>
      <c r="P1052" s="79" t="str">
        <f>IFERROR(INDEX(all[سعر البيع],MATCH(SMALL($L$2:$L$3995,ROWS($P$2:P1052)),$L$2:$L$3995,0)),"")</f>
        <v/>
      </c>
    </row>
    <row r="1053" spans="1:16" x14ac:dyDescent="0.2">
      <c r="A1053" s="71"/>
      <c r="B1053" s="69"/>
      <c r="C1053" s="69"/>
      <c r="D1053" s="70"/>
      <c r="F1053" s="77" t="str">
        <f>IFERROR(INDEX(all[اسم الصنف],MATCH(SMALL($I$2:$I$3995,ROWS($F$2:F1053)),$I$2:$I$3995,0)),"")</f>
        <v/>
      </c>
      <c r="G1053" s="78" t="str">
        <f>IFERROR(IF(SEARCH(بحث!$L$4,all[الشركة])&gt;0,ROW(G1053),""),"")</f>
        <v/>
      </c>
      <c r="H1053" s="78" t="str">
        <f>IFERROR(INDEX(all[الشركة],MATCH(SMALL($G$2:$G$3995,ROWS($H$2:H1053)),$G$2:$G$3995,0)),"")</f>
        <v/>
      </c>
      <c r="I1053" s="78" t="str">
        <f>IFERROR(IF(SEARCH(بحث!$L$4,all[الشركة])&gt;0,ROW(G1053),""),"")</f>
        <v/>
      </c>
      <c r="J1053" s="78" t="str">
        <f>IFERROR(INDEX(all[الباركود],MATCH(SMALL($I$2:$I$3995,ROWS($J$2:J1053)),$I$2:$I$3995,0)),"")</f>
        <v/>
      </c>
      <c r="K1053" s="79" t="str">
        <f>IFERROR(INDEX(all[سعر البيع],MATCH(SMALL($I$2:$I$3995,ROWS($K$2:K1053)),$I$2:$I$3995,0)),"")</f>
        <v/>
      </c>
      <c r="L1053" s="77" t="str">
        <f>IFERROR(IF(SEARCH(بحث!$D$4,all[اسم الصنف])&gt;0,ROW(L1053),""),"")</f>
        <v/>
      </c>
      <c r="M1053" s="78" t="str">
        <f>IFERROR(INDEX(all[اسم الصنف],MATCH(SMALL($L$2:$L$3995,ROWS($M$2:M1053)),$L$2:$L$3995,0)),"")</f>
        <v/>
      </c>
      <c r="N1053" s="78" t="str">
        <f>IFERROR(INDEX(all[الباركود],MATCH(SMALL($L$2:$L$3995,ROWS($N$2:N1053)),$L$2:$L$3995,0)),"")</f>
        <v/>
      </c>
      <c r="O1053" s="78" t="str">
        <f>IFERROR(INDEX(all[الشركة],MATCH(SMALL($L$2:$L$3995,ROWS($O$2:O1053)),$L$2:$L$3995,0)),"")</f>
        <v/>
      </c>
      <c r="P1053" s="79" t="str">
        <f>IFERROR(INDEX(all[سعر البيع],MATCH(SMALL($L$2:$L$3995,ROWS($P$2:P1053)),$L$2:$L$3995,0)),"")</f>
        <v/>
      </c>
    </row>
    <row r="1054" spans="1:16" x14ac:dyDescent="0.2">
      <c r="A1054" s="71"/>
      <c r="B1054" s="69"/>
      <c r="C1054" s="69"/>
      <c r="D1054" s="70"/>
      <c r="F1054" s="77" t="str">
        <f>IFERROR(INDEX(all[اسم الصنف],MATCH(SMALL($I$2:$I$3995,ROWS($F$2:F1054)),$I$2:$I$3995,0)),"")</f>
        <v/>
      </c>
      <c r="G1054" s="78" t="str">
        <f>IFERROR(IF(SEARCH(بحث!$L$4,all[الشركة])&gt;0,ROW(G1054),""),"")</f>
        <v/>
      </c>
      <c r="H1054" s="78" t="str">
        <f>IFERROR(INDEX(all[الشركة],MATCH(SMALL($G$2:$G$3995,ROWS($H$2:H1054)),$G$2:$G$3995,0)),"")</f>
        <v/>
      </c>
      <c r="I1054" s="78" t="str">
        <f>IFERROR(IF(SEARCH(بحث!$L$4,all[الشركة])&gt;0,ROW(G1054),""),"")</f>
        <v/>
      </c>
      <c r="J1054" s="78" t="str">
        <f>IFERROR(INDEX(all[الباركود],MATCH(SMALL($I$2:$I$3995,ROWS($J$2:J1054)),$I$2:$I$3995,0)),"")</f>
        <v/>
      </c>
      <c r="K1054" s="79" t="str">
        <f>IFERROR(INDEX(all[سعر البيع],MATCH(SMALL($I$2:$I$3995,ROWS($K$2:K1054)),$I$2:$I$3995,0)),"")</f>
        <v/>
      </c>
      <c r="L1054" s="77" t="str">
        <f>IFERROR(IF(SEARCH(بحث!$D$4,all[اسم الصنف])&gt;0,ROW(L1054),""),"")</f>
        <v/>
      </c>
      <c r="M1054" s="78" t="str">
        <f>IFERROR(INDEX(all[اسم الصنف],MATCH(SMALL($L$2:$L$3995,ROWS($M$2:M1054)),$L$2:$L$3995,0)),"")</f>
        <v/>
      </c>
      <c r="N1054" s="78" t="str">
        <f>IFERROR(INDEX(all[الباركود],MATCH(SMALL($L$2:$L$3995,ROWS($N$2:N1054)),$L$2:$L$3995,0)),"")</f>
        <v/>
      </c>
      <c r="O1054" s="78" t="str">
        <f>IFERROR(INDEX(all[الشركة],MATCH(SMALL($L$2:$L$3995,ROWS($O$2:O1054)),$L$2:$L$3995,0)),"")</f>
        <v/>
      </c>
      <c r="P1054" s="79" t="str">
        <f>IFERROR(INDEX(all[سعر البيع],MATCH(SMALL($L$2:$L$3995,ROWS($P$2:P1054)),$L$2:$L$3995,0)),"")</f>
        <v/>
      </c>
    </row>
    <row r="1055" spans="1:16" x14ac:dyDescent="0.2">
      <c r="A1055" s="71"/>
      <c r="B1055" s="69"/>
      <c r="C1055" s="69"/>
      <c r="D1055" s="70"/>
      <c r="F1055" s="77" t="str">
        <f>IFERROR(INDEX(all[اسم الصنف],MATCH(SMALL($I$2:$I$3995,ROWS($F$2:F1055)),$I$2:$I$3995,0)),"")</f>
        <v/>
      </c>
      <c r="G1055" s="78" t="str">
        <f>IFERROR(IF(SEARCH(بحث!$L$4,all[الشركة])&gt;0,ROW(G1055),""),"")</f>
        <v/>
      </c>
      <c r="H1055" s="78" t="str">
        <f>IFERROR(INDEX(all[الشركة],MATCH(SMALL($G$2:$G$3995,ROWS($H$2:H1055)),$G$2:$G$3995,0)),"")</f>
        <v/>
      </c>
      <c r="I1055" s="78" t="str">
        <f>IFERROR(IF(SEARCH(بحث!$L$4,all[الشركة])&gt;0,ROW(G1055),""),"")</f>
        <v/>
      </c>
      <c r="J1055" s="78" t="str">
        <f>IFERROR(INDEX(all[الباركود],MATCH(SMALL($I$2:$I$3995,ROWS($J$2:J1055)),$I$2:$I$3995,0)),"")</f>
        <v/>
      </c>
      <c r="K1055" s="79" t="str">
        <f>IFERROR(INDEX(all[سعر البيع],MATCH(SMALL($I$2:$I$3995,ROWS($K$2:K1055)),$I$2:$I$3995,0)),"")</f>
        <v/>
      </c>
      <c r="L1055" s="77" t="str">
        <f>IFERROR(IF(SEARCH(بحث!$D$4,all[اسم الصنف])&gt;0,ROW(L1055),""),"")</f>
        <v/>
      </c>
      <c r="M1055" s="78" t="str">
        <f>IFERROR(INDEX(all[اسم الصنف],MATCH(SMALL($L$2:$L$3995,ROWS($M$2:M1055)),$L$2:$L$3995,0)),"")</f>
        <v/>
      </c>
      <c r="N1055" s="78" t="str">
        <f>IFERROR(INDEX(all[الباركود],MATCH(SMALL($L$2:$L$3995,ROWS($N$2:N1055)),$L$2:$L$3995,0)),"")</f>
        <v/>
      </c>
      <c r="O1055" s="78" t="str">
        <f>IFERROR(INDEX(all[الشركة],MATCH(SMALL($L$2:$L$3995,ROWS($O$2:O1055)),$L$2:$L$3995,0)),"")</f>
        <v/>
      </c>
      <c r="P1055" s="79" t="str">
        <f>IFERROR(INDEX(all[سعر البيع],MATCH(SMALL($L$2:$L$3995,ROWS($P$2:P1055)),$L$2:$L$3995,0)),"")</f>
        <v/>
      </c>
    </row>
    <row r="1056" spans="1:16" x14ac:dyDescent="0.2">
      <c r="A1056" s="71"/>
      <c r="B1056" s="69"/>
      <c r="C1056" s="69"/>
      <c r="D1056" s="70"/>
      <c r="F1056" s="77" t="str">
        <f>IFERROR(INDEX(all[اسم الصنف],MATCH(SMALL($I$2:$I$3995,ROWS($F$2:F1056)),$I$2:$I$3995,0)),"")</f>
        <v/>
      </c>
      <c r="G1056" s="78" t="str">
        <f>IFERROR(IF(SEARCH(بحث!$L$4,all[الشركة])&gt;0,ROW(G1056),""),"")</f>
        <v/>
      </c>
      <c r="H1056" s="78" t="str">
        <f>IFERROR(INDEX(all[الشركة],MATCH(SMALL($G$2:$G$3995,ROWS($H$2:H1056)),$G$2:$G$3995,0)),"")</f>
        <v/>
      </c>
      <c r="I1056" s="78" t="str">
        <f>IFERROR(IF(SEARCH(بحث!$L$4,all[الشركة])&gt;0,ROW(G1056),""),"")</f>
        <v/>
      </c>
      <c r="J1056" s="78" t="str">
        <f>IFERROR(INDEX(all[الباركود],MATCH(SMALL($I$2:$I$3995,ROWS($J$2:J1056)),$I$2:$I$3995,0)),"")</f>
        <v/>
      </c>
      <c r="K1056" s="79" t="str">
        <f>IFERROR(INDEX(all[سعر البيع],MATCH(SMALL($I$2:$I$3995,ROWS($K$2:K1056)),$I$2:$I$3995,0)),"")</f>
        <v/>
      </c>
      <c r="L1056" s="77" t="str">
        <f>IFERROR(IF(SEARCH(بحث!$D$4,all[اسم الصنف])&gt;0,ROW(L1056),""),"")</f>
        <v/>
      </c>
      <c r="M1056" s="78" t="str">
        <f>IFERROR(INDEX(all[اسم الصنف],MATCH(SMALL($L$2:$L$3995,ROWS($M$2:M1056)),$L$2:$L$3995,0)),"")</f>
        <v/>
      </c>
      <c r="N1056" s="78" t="str">
        <f>IFERROR(INDEX(all[الباركود],MATCH(SMALL($L$2:$L$3995,ROWS($N$2:N1056)),$L$2:$L$3995,0)),"")</f>
        <v/>
      </c>
      <c r="O1056" s="78" t="str">
        <f>IFERROR(INDEX(all[الشركة],MATCH(SMALL($L$2:$L$3995,ROWS($O$2:O1056)),$L$2:$L$3995,0)),"")</f>
        <v/>
      </c>
      <c r="P1056" s="79" t="str">
        <f>IFERROR(INDEX(all[سعر البيع],MATCH(SMALL($L$2:$L$3995,ROWS($P$2:P1056)),$L$2:$L$3995,0)),"")</f>
        <v/>
      </c>
    </row>
    <row r="1057" spans="1:16" x14ac:dyDescent="0.2">
      <c r="A1057" s="71"/>
      <c r="B1057" s="69"/>
      <c r="C1057" s="69"/>
      <c r="D1057" s="70"/>
      <c r="F1057" s="77" t="str">
        <f>IFERROR(INDEX(all[اسم الصنف],MATCH(SMALL($I$2:$I$3995,ROWS($F$2:F1057)),$I$2:$I$3995,0)),"")</f>
        <v/>
      </c>
      <c r="G1057" s="78" t="str">
        <f>IFERROR(IF(SEARCH(بحث!$L$4,all[الشركة])&gt;0,ROW(G1057),""),"")</f>
        <v/>
      </c>
      <c r="H1057" s="78" t="str">
        <f>IFERROR(INDEX(all[الشركة],MATCH(SMALL($G$2:$G$3995,ROWS($H$2:H1057)),$G$2:$G$3995,0)),"")</f>
        <v/>
      </c>
      <c r="I1057" s="78" t="str">
        <f>IFERROR(IF(SEARCH(بحث!$L$4,all[الشركة])&gt;0,ROW(G1057),""),"")</f>
        <v/>
      </c>
      <c r="J1057" s="78" t="str">
        <f>IFERROR(INDEX(all[الباركود],MATCH(SMALL($I$2:$I$3995,ROWS($J$2:J1057)),$I$2:$I$3995,0)),"")</f>
        <v/>
      </c>
      <c r="K1057" s="79" t="str">
        <f>IFERROR(INDEX(all[سعر البيع],MATCH(SMALL($I$2:$I$3995,ROWS($K$2:K1057)),$I$2:$I$3995,0)),"")</f>
        <v/>
      </c>
      <c r="L1057" s="77" t="str">
        <f>IFERROR(IF(SEARCH(بحث!$D$4,all[اسم الصنف])&gt;0,ROW(L1057),""),"")</f>
        <v/>
      </c>
      <c r="M1057" s="78" t="str">
        <f>IFERROR(INDEX(all[اسم الصنف],MATCH(SMALL($L$2:$L$3995,ROWS($M$2:M1057)),$L$2:$L$3995,0)),"")</f>
        <v/>
      </c>
      <c r="N1057" s="78" t="str">
        <f>IFERROR(INDEX(all[الباركود],MATCH(SMALL($L$2:$L$3995,ROWS($N$2:N1057)),$L$2:$L$3995,0)),"")</f>
        <v/>
      </c>
      <c r="O1057" s="78" t="str">
        <f>IFERROR(INDEX(all[الشركة],MATCH(SMALL($L$2:$L$3995,ROWS($O$2:O1057)),$L$2:$L$3995,0)),"")</f>
        <v/>
      </c>
      <c r="P1057" s="79" t="str">
        <f>IFERROR(INDEX(all[سعر البيع],MATCH(SMALL($L$2:$L$3995,ROWS($P$2:P1057)),$L$2:$L$3995,0)),"")</f>
        <v/>
      </c>
    </row>
    <row r="1058" spans="1:16" x14ac:dyDescent="0.2">
      <c r="A1058" s="71"/>
      <c r="B1058" s="69"/>
      <c r="C1058" s="69"/>
      <c r="D1058" s="70"/>
      <c r="F1058" s="77" t="str">
        <f>IFERROR(INDEX(all[اسم الصنف],MATCH(SMALL($I$2:$I$3995,ROWS($F$2:F1058)),$I$2:$I$3995,0)),"")</f>
        <v/>
      </c>
      <c r="G1058" s="78" t="str">
        <f>IFERROR(IF(SEARCH(بحث!$L$4,all[الشركة])&gt;0,ROW(G1058),""),"")</f>
        <v/>
      </c>
      <c r="H1058" s="78" t="str">
        <f>IFERROR(INDEX(all[الشركة],MATCH(SMALL($G$2:$G$3995,ROWS($H$2:H1058)),$G$2:$G$3995,0)),"")</f>
        <v/>
      </c>
      <c r="I1058" s="78" t="str">
        <f>IFERROR(IF(SEARCH(بحث!$L$4,all[الشركة])&gt;0,ROW(G1058),""),"")</f>
        <v/>
      </c>
      <c r="J1058" s="78" t="str">
        <f>IFERROR(INDEX(all[الباركود],MATCH(SMALL($I$2:$I$3995,ROWS($J$2:J1058)),$I$2:$I$3995,0)),"")</f>
        <v/>
      </c>
      <c r="K1058" s="79" t="str">
        <f>IFERROR(INDEX(all[سعر البيع],MATCH(SMALL($I$2:$I$3995,ROWS($K$2:K1058)),$I$2:$I$3995,0)),"")</f>
        <v/>
      </c>
      <c r="L1058" s="77" t="str">
        <f>IFERROR(IF(SEARCH(بحث!$D$4,all[اسم الصنف])&gt;0,ROW(L1058),""),"")</f>
        <v/>
      </c>
      <c r="M1058" s="78" t="str">
        <f>IFERROR(INDEX(all[اسم الصنف],MATCH(SMALL($L$2:$L$3995,ROWS($M$2:M1058)),$L$2:$L$3995,0)),"")</f>
        <v/>
      </c>
      <c r="N1058" s="78" t="str">
        <f>IFERROR(INDEX(all[الباركود],MATCH(SMALL($L$2:$L$3995,ROWS($N$2:N1058)),$L$2:$L$3995,0)),"")</f>
        <v/>
      </c>
      <c r="O1058" s="78" t="str">
        <f>IFERROR(INDEX(all[الشركة],MATCH(SMALL($L$2:$L$3995,ROWS($O$2:O1058)),$L$2:$L$3995,0)),"")</f>
        <v/>
      </c>
      <c r="P1058" s="79" t="str">
        <f>IFERROR(INDEX(all[سعر البيع],MATCH(SMALL($L$2:$L$3995,ROWS($P$2:P1058)),$L$2:$L$3995,0)),"")</f>
        <v/>
      </c>
    </row>
    <row r="1059" spans="1:16" x14ac:dyDescent="0.2">
      <c r="A1059" s="71"/>
      <c r="B1059" s="69"/>
      <c r="C1059" s="69"/>
      <c r="D1059" s="70"/>
      <c r="F1059" s="77" t="str">
        <f>IFERROR(INDEX(all[اسم الصنف],MATCH(SMALL($I$2:$I$3995,ROWS($F$2:F1059)),$I$2:$I$3995,0)),"")</f>
        <v/>
      </c>
      <c r="G1059" s="78" t="str">
        <f>IFERROR(IF(SEARCH(بحث!$L$4,all[الشركة])&gt;0,ROW(G1059),""),"")</f>
        <v/>
      </c>
      <c r="H1059" s="78" t="str">
        <f>IFERROR(INDEX(all[الشركة],MATCH(SMALL($G$2:$G$3995,ROWS($H$2:H1059)),$G$2:$G$3995,0)),"")</f>
        <v/>
      </c>
      <c r="I1059" s="78" t="str">
        <f>IFERROR(IF(SEARCH(بحث!$L$4,all[الشركة])&gt;0,ROW(G1059),""),"")</f>
        <v/>
      </c>
      <c r="J1059" s="78" t="str">
        <f>IFERROR(INDEX(all[الباركود],MATCH(SMALL($I$2:$I$3995,ROWS($J$2:J1059)),$I$2:$I$3995,0)),"")</f>
        <v/>
      </c>
      <c r="K1059" s="79" t="str">
        <f>IFERROR(INDEX(all[سعر البيع],MATCH(SMALL($I$2:$I$3995,ROWS($K$2:K1059)),$I$2:$I$3995,0)),"")</f>
        <v/>
      </c>
      <c r="L1059" s="77" t="str">
        <f>IFERROR(IF(SEARCH(بحث!$D$4,all[اسم الصنف])&gt;0,ROW(L1059),""),"")</f>
        <v/>
      </c>
      <c r="M1059" s="78" t="str">
        <f>IFERROR(INDEX(all[اسم الصنف],MATCH(SMALL($L$2:$L$3995,ROWS($M$2:M1059)),$L$2:$L$3995,0)),"")</f>
        <v/>
      </c>
      <c r="N1059" s="78" t="str">
        <f>IFERROR(INDEX(all[الباركود],MATCH(SMALL($L$2:$L$3995,ROWS($N$2:N1059)),$L$2:$L$3995,0)),"")</f>
        <v/>
      </c>
      <c r="O1059" s="78" t="str">
        <f>IFERROR(INDEX(all[الشركة],MATCH(SMALL($L$2:$L$3995,ROWS($O$2:O1059)),$L$2:$L$3995,0)),"")</f>
        <v/>
      </c>
      <c r="P1059" s="79" t="str">
        <f>IFERROR(INDEX(all[سعر البيع],MATCH(SMALL($L$2:$L$3995,ROWS($P$2:P1059)),$L$2:$L$3995,0)),"")</f>
        <v/>
      </c>
    </row>
    <row r="1060" spans="1:16" x14ac:dyDescent="0.2">
      <c r="A1060" s="71"/>
      <c r="B1060" s="69"/>
      <c r="C1060" s="69"/>
      <c r="D1060" s="70"/>
      <c r="F1060" s="77" t="str">
        <f>IFERROR(INDEX(all[اسم الصنف],MATCH(SMALL($I$2:$I$3995,ROWS($F$2:F1060)),$I$2:$I$3995,0)),"")</f>
        <v/>
      </c>
      <c r="G1060" s="78" t="str">
        <f>IFERROR(IF(SEARCH(بحث!$L$4,all[الشركة])&gt;0,ROW(G1060),""),"")</f>
        <v/>
      </c>
      <c r="H1060" s="78" t="str">
        <f>IFERROR(INDEX(all[الشركة],MATCH(SMALL($G$2:$G$3995,ROWS($H$2:H1060)),$G$2:$G$3995,0)),"")</f>
        <v/>
      </c>
      <c r="I1060" s="78" t="str">
        <f>IFERROR(IF(SEARCH(بحث!$L$4,all[الشركة])&gt;0,ROW(G1060),""),"")</f>
        <v/>
      </c>
      <c r="J1060" s="78" t="str">
        <f>IFERROR(INDEX(all[الباركود],MATCH(SMALL($I$2:$I$3995,ROWS($J$2:J1060)),$I$2:$I$3995,0)),"")</f>
        <v/>
      </c>
      <c r="K1060" s="79" t="str">
        <f>IFERROR(INDEX(all[سعر البيع],MATCH(SMALL($I$2:$I$3995,ROWS($K$2:K1060)),$I$2:$I$3995,0)),"")</f>
        <v/>
      </c>
      <c r="L1060" s="77" t="str">
        <f>IFERROR(IF(SEARCH(بحث!$D$4,all[اسم الصنف])&gt;0,ROW(L1060),""),"")</f>
        <v/>
      </c>
      <c r="M1060" s="78" t="str">
        <f>IFERROR(INDEX(all[اسم الصنف],MATCH(SMALL($L$2:$L$3995,ROWS($M$2:M1060)),$L$2:$L$3995,0)),"")</f>
        <v/>
      </c>
      <c r="N1060" s="78" t="str">
        <f>IFERROR(INDEX(all[الباركود],MATCH(SMALL($L$2:$L$3995,ROWS($N$2:N1060)),$L$2:$L$3995,0)),"")</f>
        <v/>
      </c>
      <c r="O1060" s="78" t="str">
        <f>IFERROR(INDEX(all[الشركة],MATCH(SMALL($L$2:$L$3995,ROWS($O$2:O1060)),$L$2:$L$3995,0)),"")</f>
        <v/>
      </c>
      <c r="P1060" s="79" t="str">
        <f>IFERROR(INDEX(all[سعر البيع],MATCH(SMALL($L$2:$L$3995,ROWS($P$2:P1060)),$L$2:$L$3995,0)),"")</f>
        <v/>
      </c>
    </row>
    <row r="1061" spans="1:16" x14ac:dyDescent="0.2">
      <c r="A1061" s="71"/>
      <c r="B1061" s="69"/>
      <c r="C1061" s="69"/>
      <c r="D1061" s="70"/>
      <c r="F1061" s="77" t="str">
        <f>IFERROR(INDEX(all[اسم الصنف],MATCH(SMALL($I$2:$I$3995,ROWS($F$2:F1061)),$I$2:$I$3995,0)),"")</f>
        <v/>
      </c>
      <c r="G1061" s="78" t="str">
        <f>IFERROR(IF(SEARCH(بحث!$L$4,all[الشركة])&gt;0,ROW(G1061),""),"")</f>
        <v/>
      </c>
      <c r="H1061" s="78" t="str">
        <f>IFERROR(INDEX(all[الشركة],MATCH(SMALL($G$2:$G$3995,ROWS($H$2:H1061)),$G$2:$G$3995,0)),"")</f>
        <v/>
      </c>
      <c r="I1061" s="78" t="str">
        <f>IFERROR(IF(SEARCH(بحث!$L$4,all[الشركة])&gt;0,ROW(G1061),""),"")</f>
        <v/>
      </c>
      <c r="J1061" s="78" t="str">
        <f>IFERROR(INDEX(all[الباركود],MATCH(SMALL($I$2:$I$3995,ROWS($J$2:J1061)),$I$2:$I$3995,0)),"")</f>
        <v/>
      </c>
      <c r="K1061" s="79" t="str">
        <f>IFERROR(INDEX(all[سعر البيع],MATCH(SMALL($I$2:$I$3995,ROWS($K$2:K1061)),$I$2:$I$3995,0)),"")</f>
        <v/>
      </c>
      <c r="L1061" s="77" t="str">
        <f>IFERROR(IF(SEARCH(بحث!$D$4,all[اسم الصنف])&gt;0,ROW(L1061),""),"")</f>
        <v/>
      </c>
      <c r="M1061" s="78" t="str">
        <f>IFERROR(INDEX(all[اسم الصنف],MATCH(SMALL($L$2:$L$3995,ROWS($M$2:M1061)),$L$2:$L$3995,0)),"")</f>
        <v/>
      </c>
      <c r="N1061" s="78" t="str">
        <f>IFERROR(INDEX(all[الباركود],MATCH(SMALL($L$2:$L$3995,ROWS($N$2:N1061)),$L$2:$L$3995,0)),"")</f>
        <v/>
      </c>
      <c r="O1061" s="78" t="str">
        <f>IFERROR(INDEX(all[الشركة],MATCH(SMALL($L$2:$L$3995,ROWS($O$2:O1061)),$L$2:$L$3995,0)),"")</f>
        <v/>
      </c>
      <c r="P1061" s="79" t="str">
        <f>IFERROR(INDEX(all[سعر البيع],MATCH(SMALL($L$2:$L$3995,ROWS($P$2:P1061)),$L$2:$L$3995,0)),"")</f>
        <v/>
      </c>
    </row>
    <row r="1062" spans="1:16" x14ac:dyDescent="0.2">
      <c r="A1062" s="71"/>
      <c r="B1062" s="69"/>
      <c r="C1062" s="69"/>
      <c r="D1062" s="70"/>
      <c r="F1062" s="77" t="str">
        <f>IFERROR(INDEX(all[اسم الصنف],MATCH(SMALL($I$2:$I$3995,ROWS($F$2:F1062)),$I$2:$I$3995,0)),"")</f>
        <v/>
      </c>
      <c r="G1062" s="78" t="str">
        <f>IFERROR(IF(SEARCH(بحث!$L$4,all[الشركة])&gt;0,ROW(G1062),""),"")</f>
        <v/>
      </c>
      <c r="H1062" s="78" t="str">
        <f>IFERROR(INDEX(all[الشركة],MATCH(SMALL($G$2:$G$3995,ROWS($H$2:H1062)),$G$2:$G$3995,0)),"")</f>
        <v/>
      </c>
      <c r="I1062" s="78" t="str">
        <f>IFERROR(IF(SEARCH(بحث!$L$4,all[الشركة])&gt;0,ROW(G1062),""),"")</f>
        <v/>
      </c>
      <c r="J1062" s="78" t="str">
        <f>IFERROR(INDEX(all[الباركود],MATCH(SMALL($I$2:$I$3995,ROWS($J$2:J1062)),$I$2:$I$3995,0)),"")</f>
        <v/>
      </c>
      <c r="K1062" s="79" t="str">
        <f>IFERROR(INDEX(all[سعر البيع],MATCH(SMALL($I$2:$I$3995,ROWS($K$2:K1062)),$I$2:$I$3995,0)),"")</f>
        <v/>
      </c>
      <c r="L1062" s="77" t="str">
        <f>IFERROR(IF(SEARCH(بحث!$D$4,all[اسم الصنف])&gt;0,ROW(L1062),""),"")</f>
        <v/>
      </c>
      <c r="M1062" s="78" t="str">
        <f>IFERROR(INDEX(all[اسم الصنف],MATCH(SMALL($L$2:$L$3995,ROWS($M$2:M1062)),$L$2:$L$3995,0)),"")</f>
        <v/>
      </c>
      <c r="N1062" s="78" t="str">
        <f>IFERROR(INDEX(all[الباركود],MATCH(SMALL($L$2:$L$3995,ROWS($N$2:N1062)),$L$2:$L$3995,0)),"")</f>
        <v/>
      </c>
      <c r="O1062" s="78" t="str">
        <f>IFERROR(INDEX(all[الشركة],MATCH(SMALL($L$2:$L$3995,ROWS($O$2:O1062)),$L$2:$L$3995,0)),"")</f>
        <v/>
      </c>
      <c r="P1062" s="79" t="str">
        <f>IFERROR(INDEX(all[سعر البيع],MATCH(SMALL($L$2:$L$3995,ROWS($P$2:P1062)),$L$2:$L$3995,0)),"")</f>
        <v/>
      </c>
    </row>
    <row r="1063" spans="1:16" x14ac:dyDescent="0.2">
      <c r="A1063" s="71"/>
      <c r="B1063" s="69"/>
      <c r="C1063" s="69"/>
      <c r="D1063" s="70"/>
      <c r="F1063" s="77" t="str">
        <f>IFERROR(INDEX(all[اسم الصنف],MATCH(SMALL($I$2:$I$3995,ROWS($F$2:F1063)),$I$2:$I$3995,0)),"")</f>
        <v/>
      </c>
      <c r="G1063" s="78" t="str">
        <f>IFERROR(IF(SEARCH(بحث!$L$4,all[الشركة])&gt;0,ROW(G1063),""),"")</f>
        <v/>
      </c>
      <c r="H1063" s="78" t="str">
        <f>IFERROR(INDEX(all[الشركة],MATCH(SMALL($G$2:$G$3995,ROWS($H$2:H1063)),$G$2:$G$3995,0)),"")</f>
        <v/>
      </c>
      <c r="I1063" s="78" t="str">
        <f>IFERROR(IF(SEARCH(بحث!$L$4,all[الشركة])&gt;0,ROW(G1063),""),"")</f>
        <v/>
      </c>
      <c r="J1063" s="78" t="str">
        <f>IFERROR(INDEX(all[الباركود],MATCH(SMALL($I$2:$I$3995,ROWS($J$2:J1063)),$I$2:$I$3995,0)),"")</f>
        <v/>
      </c>
      <c r="K1063" s="79" t="str">
        <f>IFERROR(INDEX(all[سعر البيع],MATCH(SMALL($I$2:$I$3995,ROWS($K$2:K1063)),$I$2:$I$3995,0)),"")</f>
        <v/>
      </c>
      <c r="L1063" s="77" t="str">
        <f>IFERROR(IF(SEARCH(بحث!$D$4,all[اسم الصنف])&gt;0,ROW(L1063),""),"")</f>
        <v/>
      </c>
      <c r="M1063" s="78" t="str">
        <f>IFERROR(INDEX(all[اسم الصنف],MATCH(SMALL($L$2:$L$3995,ROWS($M$2:M1063)),$L$2:$L$3995,0)),"")</f>
        <v/>
      </c>
      <c r="N1063" s="78" t="str">
        <f>IFERROR(INDEX(all[الباركود],MATCH(SMALL($L$2:$L$3995,ROWS($N$2:N1063)),$L$2:$L$3995,0)),"")</f>
        <v/>
      </c>
      <c r="O1063" s="78" t="str">
        <f>IFERROR(INDEX(all[الشركة],MATCH(SMALL($L$2:$L$3995,ROWS($O$2:O1063)),$L$2:$L$3995,0)),"")</f>
        <v/>
      </c>
      <c r="P1063" s="79" t="str">
        <f>IFERROR(INDEX(all[سعر البيع],MATCH(SMALL($L$2:$L$3995,ROWS($P$2:P1063)),$L$2:$L$3995,0)),"")</f>
        <v/>
      </c>
    </row>
    <row r="1064" spans="1:16" x14ac:dyDescent="0.2">
      <c r="A1064" s="71"/>
      <c r="B1064" s="69"/>
      <c r="C1064" s="69"/>
      <c r="D1064" s="70"/>
      <c r="F1064" s="77" t="str">
        <f>IFERROR(INDEX(all[اسم الصنف],MATCH(SMALL($I$2:$I$3995,ROWS($F$2:F1064)),$I$2:$I$3995,0)),"")</f>
        <v/>
      </c>
      <c r="G1064" s="78" t="str">
        <f>IFERROR(IF(SEARCH(بحث!$L$4,all[الشركة])&gt;0,ROW(G1064),""),"")</f>
        <v/>
      </c>
      <c r="H1064" s="78" t="str">
        <f>IFERROR(INDEX(all[الشركة],MATCH(SMALL($G$2:$G$3995,ROWS($H$2:H1064)),$G$2:$G$3995,0)),"")</f>
        <v/>
      </c>
      <c r="I1064" s="78" t="str">
        <f>IFERROR(IF(SEARCH(بحث!$L$4,all[الشركة])&gt;0,ROW(G1064),""),"")</f>
        <v/>
      </c>
      <c r="J1064" s="78" t="str">
        <f>IFERROR(INDEX(all[الباركود],MATCH(SMALL($I$2:$I$3995,ROWS($J$2:J1064)),$I$2:$I$3995,0)),"")</f>
        <v/>
      </c>
      <c r="K1064" s="79" t="str">
        <f>IFERROR(INDEX(all[سعر البيع],MATCH(SMALL($I$2:$I$3995,ROWS($K$2:K1064)),$I$2:$I$3995,0)),"")</f>
        <v/>
      </c>
      <c r="L1064" s="77" t="str">
        <f>IFERROR(IF(SEARCH(بحث!$D$4,all[اسم الصنف])&gt;0,ROW(L1064),""),"")</f>
        <v/>
      </c>
      <c r="M1064" s="78" t="str">
        <f>IFERROR(INDEX(all[اسم الصنف],MATCH(SMALL($L$2:$L$3995,ROWS($M$2:M1064)),$L$2:$L$3995,0)),"")</f>
        <v/>
      </c>
      <c r="N1064" s="78" t="str">
        <f>IFERROR(INDEX(all[الباركود],MATCH(SMALL($L$2:$L$3995,ROWS($N$2:N1064)),$L$2:$L$3995,0)),"")</f>
        <v/>
      </c>
      <c r="O1064" s="78" t="str">
        <f>IFERROR(INDEX(all[الشركة],MATCH(SMALL($L$2:$L$3995,ROWS($O$2:O1064)),$L$2:$L$3995,0)),"")</f>
        <v/>
      </c>
      <c r="P1064" s="79" t="str">
        <f>IFERROR(INDEX(all[سعر البيع],MATCH(SMALL($L$2:$L$3995,ROWS($P$2:P1064)),$L$2:$L$3995,0)),"")</f>
        <v/>
      </c>
    </row>
    <row r="1065" spans="1:16" x14ac:dyDescent="0.2">
      <c r="A1065" s="71"/>
      <c r="B1065" s="69"/>
      <c r="C1065" s="69"/>
      <c r="D1065" s="70"/>
      <c r="F1065" s="77" t="str">
        <f>IFERROR(INDEX(all[اسم الصنف],MATCH(SMALL($I$2:$I$3995,ROWS($F$2:F1065)),$I$2:$I$3995,0)),"")</f>
        <v/>
      </c>
      <c r="G1065" s="78" t="str">
        <f>IFERROR(IF(SEARCH(بحث!$L$4,all[الشركة])&gt;0,ROW(G1065),""),"")</f>
        <v/>
      </c>
      <c r="H1065" s="78" t="str">
        <f>IFERROR(INDEX(all[الشركة],MATCH(SMALL($G$2:$G$3995,ROWS($H$2:H1065)),$G$2:$G$3995,0)),"")</f>
        <v/>
      </c>
      <c r="I1065" s="78" t="str">
        <f>IFERROR(IF(SEARCH(بحث!$L$4,all[الشركة])&gt;0,ROW(G1065),""),"")</f>
        <v/>
      </c>
      <c r="J1065" s="78" t="str">
        <f>IFERROR(INDEX(all[الباركود],MATCH(SMALL($I$2:$I$3995,ROWS($J$2:J1065)),$I$2:$I$3995,0)),"")</f>
        <v/>
      </c>
      <c r="K1065" s="79" t="str">
        <f>IFERROR(INDEX(all[سعر البيع],MATCH(SMALL($I$2:$I$3995,ROWS($K$2:K1065)),$I$2:$I$3995,0)),"")</f>
        <v/>
      </c>
      <c r="L1065" s="77" t="str">
        <f>IFERROR(IF(SEARCH(بحث!$D$4,all[اسم الصنف])&gt;0,ROW(L1065),""),"")</f>
        <v/>
      </c>
      <c r="M1065" s="78" t="str">
        <f>IFERROR(INDEX(all[اسم الصنف],MATCH(SMALL($L$2:$L$3995,ROWS($M$2:M1065)),$L$2:$L$3995,0)),"")</f>
        <v/>
      </c>
      <c r="N1065" s="78" t="str">
        <f>IFERROR(INDEX(all[الباركود],MATCH(SMALL($L$2:$L$3995,ROWS($N$2:N1065)),$L$2:$L$3995,0)),"")</f>
        <v/>
      </c>
      <c r="O1065" s="78" t="str">
        <f>IFERROR(INDEX(all[الشركة],MATCH(SMALL($L$2:$L$3995,ROWS($O$2:O1065)),$L$2:$L$3995,0)),"")</f>
        <v/>
      </c>
      <c r="P1065" s="79" t="str">
        <f>IFERROR(INDEX(all[سعر البيع],MATCH(SMALL($L$2:$L$3995,ROWS($P$2:P1065)),$L$2:$L$3995,0)),"")</f>
        <v/>
      </c>
    </row>
    <row r="1066" spans="1:16" x14ac:dyDescent="0.2">
      <c r="A1066" s="71"/>
      <c r="B1066" s="69"/>
      <c r="C1066" s="69"/>
      <c r="D1066" s="70"/>
      <c r="F1066" s="77" t="str">
        <f>IFERROR(INDEX(all[اسم الصنف],MATCH(SMALL($I$2:$I$3995,ROWS($F$2:F1066)),$I$2:$I$3995,0)),"")</f>
        <v/>
      </c>
      <c r="G1066" s="78" t="str">
        <f>IFERROR(IF(SEARCH(بحث!$L$4,all[الشركة])&gt;0,ROW(G1066),""),"")</f>
        <v/>
      </c>
      <c r="H1066" s="78" t="str">
        <f>IFERROR(INDEX(all[الشركة],MATCH(SMALL($G$2:$G$3995,ROWS($H$2:H1066)),$G$2:$G$3995,0)),"")</f>
        <v/>
      </c>
      <c r="I1066" s="78" t="str">
        <f>IFERROR(IF(SEARCH(بحث!$L$4,all[الشركة])&gt;0,ROW(G1066),""),"")</f>
        <v/>
      </c>
      <c r="J1066" s="78" t="str">
        <f>IFERROR(INDEX(all[الباركود],MATCH(SMALL($I$2:$I$3995,ROWS($J$2:J1066)),$I$2:$I$3995,0)),"")</f>
        <v/>
      </c>
      <c r="K1066" s="79" t="str">
        <f>IFERROR(INDEX(all[سعر البيع],MATCH(SMALL($I$2:$I$3995,ROWS($K$2:K1066)),$I$2:$I$3995,0)),"")</f>
        <v/>
      </c>
      <c r="L1066" s="77" t="str">
        <f>IFERROR(IF(SEARCH(بحث!$D$4,all[اسم الصنف])&gt;0,ROW(L1066),""),"")</f>
        <v/>
      </c>
      <c r="M1066" s="78" t="str">
        <f>IFERROR(INDEX(all[اسم الصنف],MATCH(SMALL($L$2:$L$3995,ROWS($M$2:M1066)),$L$2:$L$3995,0)),"")</f>
        <v/>
      </c>
      <c r="N1066" s="78" t="str">
        <f>IFERROR(INDEX(all[الباركود],MATCH(SMALL($L$2:$L$3995,ROWS($N$2:N1066)),$L$2:$L$3995,0)),"")</f>
        <v/>
      </c>
      <c r="O1066" s="78" t="str">
        <f>IFERROR(INDEX(all[الشركة],MATCH(SMALL($L$2:$L$3995,ROWS($O$2:O1066)),$L$2:$L$3995,0)),"")</f>
        <v/>
      </c>
      <c r="P1066" s="79" t="str">
        <f>IFERROR(INDEX(all[سعر البيع],MATCH(SMALL($L$2:$L$3995,ROWS($P$2:P1066)),$L$2:$L$3995,0)),"")</f>
        <v/>
      </c>
    </row>
    <row r="1067" spans="1:16" x14ac:dyDescent="0.2">
      <c r="A1067" s="71"/>
      <c r="B1067" s="69"/>
      <c r="C1067" s="69"/>
      <c r="D1067" s="70"/>
      <c r="F1067" s="77" t="str">
        <f>IFERROR(INDEX(all[اسم الصنف],MATCH(SMALL($I$2:$I$3995,ROWS($F$2:F1067)),$I$2:$I$3995,0)),"")</f>
        <v/>
      </c>
      <c r="G1067" s="78" t="str">
        <f>IFERROR(IF(SEARCH(بحث!$L$4,all[الشركة])&gt;0,ROW(G1067),""),"")</f>
        <v/>
      </c>
      <c r="H1067" s="78" t="str">
        <f>IFERROR(INDEX(all[الشركة],MATCH(SMALL($G$2:$G$3995,ROWS($H$2:H1067)),$G$2:$G$3995,0)),"")</f>
        <v/>
      </c>
      <c r="I1067" s="78" t="str">
        <f>IFERROR(IF(SEARCH(بحث!$L$4,all[الشركة])&gt;0,ROW(G1067),""),"")</f>
        <v/>
      </c>
      <c r="J1067" s="78" t="str">
        <f>IFERROR(INDEX(all[الباركود],MATCH(SMALL($I$2:$I$3995,ROWS($J$2:J1067)),$I$2:$I$3995,0)),"")</f>
        <v/>
      </c>
      <c r="K1067" s="79" t="str">
        <f>IFERROR(INDEX(all[سعر البيع],MATCH(SMALL($I$2:$I$3995,ROWS($K$2:K1067)),$I$2:$I$3995,0)),"")</f>
        <v/>
      </c>
      <c r="L1067" s="77" t="str">
        <f>IFERROR(IF(SEARCH(بحث!$D$4,all[اسم الصنف])&gt;0,ROW(L1067),""),"")</f>
        <v/>
      </c>
      <c r="M1067" s="78" t="str">
        <f>IFERROR(INDEX(all[اسم الصنف],MATCH(SMALL($L$2:$L$3995,ROWS($M$2:M1067)),$L$2:$L$3995,0)),"")</f>
        <v/>
      </c>
      <c r="N1067" s="78" t="str">
        <f>IFERROR(INDEX(all[الباركود],MATCH(SMALL($L$2:$L$3995,ROWS($N$2:N1067)),$L$2:$L$3995,0)),"")</f>
        <v/>
      </c>
      <c r="O1067" s="78" t="str">
        <f>IFERROR(INDEX(all[الشركة],MATCH(SMALL($L$2:$L$3995,ROWS($O$2:O1067)),$L$2:$L$3995,0)),"")</f>
        <v/>
      </c>
      <c r="P1067" s="79" t="str">
        <f>IFERROR(INDEX(all[سعر البيع],MATCH(SMALL($L$2:$L$3995,ROWS($P$2:P1067)),$L$2:$L$3995,0)),"")</f>
        <v/>
      </c>
    </row>
    <row r="1068" spans="1:16" x14ac:dyDescent="0.2">
      <c r="A1068" s="71"/>
      <c r="B1068" s="69"/>
      <c r="C1068" s="69"/>
      <c r="D1068" s="70"/>
      <c r="F1068" s="77" t="str">
        <f>IFERROR(INDEX(all[اسم الصنف],MATCH(SMALL($I$2:$I$3995,ROWS($F$2:F1068)),$I$2:$I$3995,0)),"")</f>
        <v/>
      </c>
      <c r="G1068" s="78" t="str">
        <f>IFERROR(IF(SEARCH(بحث!$L$4,all[الشركة])&gt;0,ROW(G1068),""),"")</f>
        <v/>
      </c>
      <c r="H1068" s="78" t="str">
        <f>IFERROR(INDEX(all[الشركة],MATCH(SMALL($G$2:$G$3995,ROWS($H$2:H1068)),$G$2:$G$3995,0)),"")</f>
        <v/>
      </c>
      <c r="I1068" s="78" t="str">
        <f>IFERROR(IF(SEARCH(بحث!$L$4,all[الشركة])&gt;0,ROW(G1068),""),"")</f>
        <v/>
      </c>
      <c r="J1068" s="78" t="str">
        <f>IFERROR(INDEX(all[الباركود],MATCH(SMALL($I$2:$I$3995,ROWS($J$2:J1068)),$I$2:$I$3995,0)),"")</f>
        <v/>
      </c>
      <c r="K1068" s="79" t="str">
        <f>IFERROR(INDEX(all[سعر البيع],MATCH(SMALL($I$2:$I$3995,ROWS($K$2:K1068)),$I$2:$I$3995,0)),"")</f>
        <v/>
      </c>
      <c r="L1068" s="77" t="str">
        <f>IFERROR(IF(SEARCH(بحث!$D$4,all[اسم الصنف])&gt;0,ROW(L1068),""),"")</f>
        <v/>
      </c>
      <c r="M1068" s="78" t="str">
        <f>IFERROR(INDEX(all[اسم الصنف],MATCH(SMALL($L$2:$L$3995,ROWS($M$2:M1068)),$L$2:$L$3995,0)),"")</f>
        <v/>
      </c>
      <c r="N1068" s="78" t="str">
        <f>IFERROR(INDEX(all[الباركود],MATCH(SMALL($L$2:$L$3995,ROWS($N$2:N1068)),$L$2:$L$3995,0)),"")</f>
        <v/>
      </c>
      <c r="O1068" s="78" t="str">
        <f>IFERROR(INDEX(all[الشركة],MATCH(SMALL($L$2:$L$3995,ROWS($O$2:O1068)),$L$2:$L$3995,0)),"")</f>
        <v/>
      </c>
      <c r="P1068" s="79" t="str">
        <f>IFERROR(INDEX(all[سعر البيع],MATCH(SMALL($L$2:$L$3995,ROWS($P$2:P1068)),$L$2:$L$3995,0)),"")</f>
        <v/>
      </c>
    </row>
    <row r="1069" spans="1:16" x14ac:dyDescent="0.2">
      <c r="A1069" s="71"/>
      <c r="B1069" s="69"/>
      <c r="C1069" s="69"/>
      <c r="D1069" s="70"/>
      <c r="F1069" s="77" t="str">
        <f>IFERROR(INDEX(all[اسم الصنف],MATCH(SMALL($I$2:$I$3995,ROWS($F$2:F1069)),$I$2:$I$3995,0)),"")</f>
        <v/>
      </c>
      <c r="G1069" s="78" t="str">
        <f>IFERROR(IF(SEARCH(بحث!$L$4,all[الشركة])&gt;0,ROW(G1069),""),"")</f>
        <v/>
      </c>
      <c r="H1069" s="78" t="str">
        <f>IFERROR(INDEX(all[الشركة],MATCH(SMALL($G$2:$G$3995,ROWS($H$2:H1069)),$G$2:$G$3995,0)),"")</f>
        <v/>
      </c>
      <c r="I1069" s="78" t="str">
        <f>IFERROR(IF(SEARCH(بحث!$L$4,all[الشركة])&gt;0,ROW(G1069),""),"")</f>
        <v/>
      </c>
      <c r="J1069" s="78" t="str">
        <f>IFERROR(INDEX(all[الباركود],MATCH(SMALL($I$2:$I$3995,ROWS($J$2:J1069)),$I$2:$I$3995,0)),"")</f>
        <v/>
      </c>
      <c r="K1069" s="79" t="str">
        <f>IFERROR(INDEX(all[سعر البيع],MATCH(SMALL($I$2:$I$3995,ROWS($K$2:K1069)),$I$2:$I$3995,0)),"")</f>
        <v/>
      </c>
      <c r="L1069" s="77" t="str">
        <f>IFERROR(IF(SEARCH(بحث!$D$4,all[اسم الصنف])&gt;0,ROW(L1069),""),"")</f>
        <v/>
      </c>
      <c r="M1069" s="78" t="str">
        <f>IFERROR(INDEX(all[اسم الصنف],MATCH(SMALL($L$2:$L$3995,ROWS($M$2:M1069)),$L$2:$L$3995,0)),"")</f>
        <v/>
      </c>
      <c r="N1069" s="78" t="str">
        <f>IFERROR(INDEX(all[الباركود],MATCH(SMALL($L$2:$L$3995,ROWS($N$2:N1069)),$L$2:$L$3995,0)),"")</f>
        <v/>
      </c>
      <c r="O1069" s="78" t="str">
        <f>IFERROR(INDEX(all[الشركة],MATCH(SMALL($L$2:$L$3995,ROWS($O$2:O1069)),$L$2:$L$3995,0)),"")</f>
        <v/>
      </c>
      <c r="P1069" s="79" t="str">
        <f>IFERROR(INDEX(all[سعر البيع],MATCH(SMALL($L$2:$L$3995,ROWS($P$2:P1069)),$L$2:$L$3995,0)),"")</f>
        <v/>
      </c>
    </row>
    <row r="1070" spans="1:16" x14ac:dyDescent="0.2">
      <c r="A1070" s="71"/>
      <c r="B1070" s="69"/>
      <c r="C1070" s="69"/>
      <c r="D1070" s="70"/>
      <c r="F1070" s="77" t="str">
        <f>IFERROR(INDEX(all[اسم الصنف],MATCH(SMALL($I$2:$I$3995,ROWS($F$2:F1070)),$I$2:$I$3995,0)),"")</f>
        <v/>
      </c>
      <c r="G1070" s="78" t="str">
        <f>IFERROR(IF(SEARCH(بحث!$L$4,all[الشركة])&gt;0,ROW(G1070),""),"")</f>
        <v/>
      </c>
      <c r="H1070" s="78" t="str">
        <f>IFERROR(INDEX(all[الشركة],MATCH(SMALL($G$2:$G$3995,ROWS($H$2:H1070)),$G$2:$G$3995,0)),"")</f>
        <v/>
      </c>
      <c r="I1070" s="78" t="str">
        <f>IFERROR(IF(SEARCH(بحث!$L$4,all[الشركة])&gt;0,ROW(G1070),""),"")</f>
        <v/>
      </c>
      <c r="J1070" s="78" t="str">
        <f>IFERROR(INDEX(all[الباركود],MATCH(SMALL($I$2:$I$3995,ROWS($J$2:J1070)),$I$2:$I$3995,0)),"")</f>
        <v/>
      </c>
      <c r="K1070" s="79" t="str">
        <f>IFERROR(INDEX(all[سعر البيع],MATCH(SMALL($I$2:$I$3995,ROWS($K$2:K1070)),$I$2:$I$3995,0)),"")</f>
        <v/>
      </c>
      <c r="L1070" s="77" t="str">
        <f>IFERROR(IF(SEARCH(بحث!$D$4,all[اسم الصنف])&gt;0,ROW(L1070),""),"")</f>
        <v/>
      </c>
      <c r="M1070" s="78" t="str">
        <f>IFERROR(INDEX(all[اسم الصنف],MATCH(SMALL($L$2:$L$3995,ROWS($M$2:M1070)),$L$2:$L$3995,0)),"")</f>
        <v/>
      </c>
      <c r="N1070" s="78" t="str">
        <f>IFERROR(INDEX(all[الباركود],MATCH(SMALL($L$2:$L$3995,ROWS($N$2:N1070)),$L$2:$L$3995,0)),"")</f>
        <v/>
      </c>
      <c r="O1070" s="78" t="str">
        <f>IFERROR(INDEX(all[الشركة],MATCH(SMALL($L$2:$L$3995,ROWS($O$2:O1070)),$L$2:$L$3995,0)),"")</f>
        <v/>
      </c>
      <c r="P1070" s="79" t="str">
        <f>IFERROR(INDEX(all[سعر البيع],MATCH(SMALL($L$2:$L$3995,ROWS($P$2:P1070)),$L$2:$L$3995,0)),"")</f>
        <v/>
      </c>
    </row>
    <row r="1071" spans="1:16" x14ac:dyDescent="0.2">
      <c r="A1071" s="71"/>
      <c r="B1071" s="69"/>
      <c r="C1071" s="69"/>
      <c r="D1071" s="70"/>
      <c r="F1071" s="77" t="str">
        <f>IFERROR(INDEX(all[اسم الصنف],MATCH(SMALL($I$2:$I$3995,ROWS($F$2:F1071)),$I$2:$I$3995,0)),"")</f>
        <v/>
      </c>
      <c r="G1071" s="78" t="str">
        <f>IFERROR(IF(SEARCH(بحث!$L$4,all[الشركة])&gt;0,ROW(G1071),""),"")</f>
        <v/>
      </c>
      <c r="H1071" s="78" t="str">
        <f>IFERROR(INDEX(all[الشركة],MATCH(SMALL($G$2:$G$3995,ROWS($H$2:H1071)),$G$2:$G$3995,0)),"")</f>
        <v/>
      </c>
      <c r="I1071" s="78" t="str">
        <f>IFERROR(IF(SEARCH(بحث!$L$4,all[الشركة])&gt;0,ROW(G1071),""),"")</f>
        <v/>
      </c>
      <c r="J1071" s="78" t="str">
        <f>IFERROR(INDEX(all[الباركود],MATCH(SMALL($I$2:$I$3995,ROWS($J$2:J1071)),$I$2:$I$3995,0)),"")</f>
        <v/>
      </c>
      <c r="K1071" s="79" t="str">
        <f>IFERROR(INDEX(all[سعر البيع],MATCH(SMALL($I$2:$I$3995,ROWS($K$2:K1071)),$I$2:$I$3995,0)),"")</f>
        <v/>
      </c>
      <c r="L1071" s="77" t="str">
        <f>IFERROR(IF(SEARCH(بحث!$D$4,all[اسم الصنف])&gt;0,ROW(L1071),""),"")</f>
        <v/>
      </c>
      <c r="M1071" s="78" t="str">
        <f>IFERROR(INDEX(all[اسم الصنف],MATCH(SMALL($L$2:$L$3995,ROWS($M$2:M1071)),$L$2:$L$3995,0)),"")</f>
        <v/>
      </c>
      <c r="N1071" s="78" t="str">
        <f>IFERROR(INDEX(all[الباركود],MATCH(SMALL($L$2:$L$3995,ROWS($N$2:N1071)),$L$2:$L$3995,0)),"")</f>
        <v/>
      </c>
      <c r="O1071" s="78" t="str">
        <f>IFERROR(INDEX(all[الشركة],MATCH(SMALL($L$2:$L$3995,ROWS($O$2:O1071)),$L$2:$L$3995,0)),"")</f>
        <v/>
      </c>
      <c r="P1071" s="79" t="str">
        <f>IFERROR(INDEX(all[سعر البيع],MATCH(SMALL($L$2:$L$3995,ROWS($P$2:P1071)),$L$2:$L$3995,0)),"")</f>
        <v/>
      </c>
    </row>
    <row r="1072" spans="1:16" x14ac:dyDescent="0.2">
      <c r="A1072" s="71"/>
      <c r="B1072" s="69"/>
      <c r="C1072" s="69"/>
      <c r="D1072" s="70"/>
      <c r="F1072" s="77" t="str">
        <f>IFERROR(INDEX(all[اسم الصنف],MATCH(SMALL($I$2:$I$3995,ROWS($F$2:F1072)),$I$2:$I$3995,0)),"")</f>
        <v/>
      </c>
      <c r="G1072" s="78" t="str">
        <f>IFERROR(IF(SEARCH(بحث!$L$4,all[الشركة])&gt;0,ROW(G1072),""),"")</f>
        <v/>
      </c>
      <c r="H1072" s="78" t="str">
        <f>IFERROR(INDEX(all[الشركة],MATCH(SMALL($G$2:$G$3995,ROWS($H$2:H1072)),$G$2:$G$3995,0)),"")</f>
        <v/>
      </c>
      <c r="I1072" s="78" t="str">
        <f>IFERROR(IF(SEARCH(بحث!$L$4,all[الشركة])&gt;0,ROW(G1072),""),"")</f>
        <v/>
      </c>
      <c r="J1072" s="78" t="str">
        <f>IFERROR(INDEX(all[الباركود],MATCH(SMALL($I$2:$I$3995,ROWS($J$2:J1072)),$I$2:$I$3995,0)),"")</f>
        <v/>
      </c>
      <c r="K1072" s="79" t="str">
        <f>IFERROR(INDEX(all[سعر البيع],MATCH(SMALL($I$2:$I$3995,ROWS($K$2:K1072)),$I$2:$I$3995,0)),"")</f>
        <v/>
      </c>
      <c r="L1072" s="77" t="str">
        <f>IFERROR(IF(SEARCH(بحث!$D$4,all[اسم الصنف])&gt;0,ROW(L1072),""),"")</f>
        <v/>
      </c>
      <c r="M1072" s="78" t="str">
        <f>IFERROR(INDEX(all[اسم الصنف],MATCH(SMALL($L$2:$L$3995,ROWS($M$2:M1072)),$L$2:$L$3995,0)),"")</f>
        <v/>
      </c>
      <c r="N1072" s="78" t="str">
        <f>IFERROR(INDEX(all[الباركود],MATCH(SMALL($L$2:$L$3995,ROWS($N$2:N1072)),$L$2:$L$3995,0)),"")</f>
        <v/>
      </c>
      <c r="O1072" s="78" t="str">
        <f>IFERROR(INDEX(all[الشركة],MATCH(SMALL($L$2:$L$3995,ROWS($O$2:O1072)),$L$2:$L$3995,0)),"")</f>
        <v/>
      </c>
      <c r="P1072" s="79" t="str">
        <f>IFERROR(INDEX(all[سعر البيع],MATCH(SMALL($L$2:$L$3995,ROWS($P$2:P1072)),$L$2:$L$3995,0)),"")</f>
        <v/>
      </c>
    </row>
    <row r="1073" spans="1:16" x14ac:dyDescent="0.2">
      <c r="A1073" s="71"/>
      <c r="B1073" s="69"/>
      <c r="C1073" s="69"/>
      <c r="D1073" s="70"/>
      <c r="F1073" s="77" t="str">
        <f>IFERROR(INDEX(all[اسم الصنف],MATCH(SMALL($I$2:$I$3995,ROWS($F$2:F1073)),$I$2:$I$3995,0)),"")</f>
        <v/>
      </c>
      <c r="G1073" s="78" t="str">
        <f>IFERROR(IF(SEARCH(بحث!$L$4,all[الشركة])&gt;0,ROW(G1073),""),"")</f>
        <v/>
      </c>
      <c r="H1073" s="78" t="str">
        <f>IFERROR(INDEX(all[الشركة],MATCH(SMALL($G$2:$G$3995,ROWS($H$2:H1073)),$G$2:$G$3995,0)),"")</f>
        <v/>
      </c>
      <c r="I1073" s="78" t="str">
        <f>IFERROR(IF(SEARCH(بحث!$L$4,all[الشركة])&gt;0,ROW(G1073),""),"")</f>
        <v/>
      </c>
      <c r="J1073" s="78" t="str">
        <f>IFERROR(INDEX(all[الباركود],MATCH(SMALL($I$2:$I$3995,ROWS($J$2:J1073)),$I$2:$I$3995,0)),"")</f>
        <v/>
      </c>
      <c r="K1073" s="79" t="str">
        <f>IFERROR(INDEX(all[سعر البيع],MATCH(SMALL($I$2:$I$3995,ROWS($K$2:K1073)),$I$2:$I$3995,0)),"")</f>
        <v/>
      </c>
      <c r="L1073" s="77" t="str">
        <f>IFERROR(IF(SEARCH(بحث!$D$4,all[اسم الصنف])&gt;0,ROW(L1073),""),"")</f>
        <v/>
      </c>
      <c r="M1073" s="78" t="str">
        <f>IFERROR(INDEX(all[اسم الصنف],MATCH(SMALL($L$2:$L$3995,ROWS($M$2:M1073)),$L$2:$L$3995,0)),"")</f>
        <v/>
      </c>
      <c r="N1073" s="78" t="str">
        <f>IFERROR(INDEX(all[الباركود],MATCH(SMALL($L$2:$L$3995,ROWS($N$2:N1073)),$L$2:$L$3995,0)),"")</f>
        <v/>
      </c>
      <c r="O1073" s="78" t="str">
        <f>IFERROR(INDEX(all[الشركة],MATCH(SMALL($L$2:$L$3995,ROWS($O$2:O1073)),$L$2:$L$3995,0)),"")</f>
        <v/>
      </c>
      <c r="P1073" s="79" t="str">
        <f>IFERROR(INDEX(all[سعر البيع],MATCH(SMALL($L$2:$L$3995,ROWS($P$2:P1073)),$L$2:$L$3995,0)),"")</f>
        <v/>
      </c>
    </row>
    <row r="1074" spans="1:16" x14ac:dyDescent="0.2">
      <c r="A1074" s="71"/>
      <c r="B1074" s="69"/>
      <c r="C1074" s="69"/>
      <c r="D1074" s="70"/>
      <c r="F1074" s="77" t="str">
        <f>IFERROR(INDEX(all[اسم الصنف],MATCH(SMALL($I$2:$I$3995,ROWS($F$2:F1074)),$I$2:$I$3995,0)),"")</f>
        <v/>
      </c>
      <c r="G1074" s="78" t="str">
        <f>IFERROR(IF(SEARCH(بحث!$L$4,all[الشركة])&gt;0,ROW(G1074),""),"")</f>
        <v/>
      </c>
      <c r="H1074" s="78" t="str">
        <f>IFERROR(INDEX(all[الشركة],MATCH(SMALL($G$2:$G$3995,ROWS($H$2:H1074)),$G$2:$G$3995,0)),"")</f>
        <v/>
      </c>
      <c r="I1074" s="78" t="str">
        <f>IFERROR(IF(SEARCH(بحث!$L$4,all[الشركة])&gt;0,ROW(G1074),""),"")</f>
        <v/>
      </c>
      <c r="J1074" s="78" t="str">
        <f>IFERROR(INDEX(all[الباركود],MATCH(SMALL($I$2:$I$3995,ROWS($J$2:J1074)),$I$2:$I$3995,0)),"")</f>
        <v/>
      </c>
      <c r="K1074" s="79" t="str">
        <f>IFERROR(INDEX(all[سعر البيع],MATCH(SMALL($I$2:$I$3995,ROWS($K$2:K1074)),$I$2:$I$3995,0)),"")</f>
        <v/>
      </c>
      <c r="L1074" s="77" t="str">
        <f>IFERROR(IF(SEARCH(بحث!$D$4,all[اسم الصنف])&gt;0,ROW(L1074),""),"")</f>
        <v/>
      </c>
      <c r="M1074" s="78" t="str">
        <f>IFERROR(INDEX(all[اسم الصنف],MATCH(SMALL($L$2:$L$3995,ROWS($M$2:M1074)),$L$2:$L$3995,0)),"")</f>
        <v/>
      </c>
      <c r="N1074" s="78" t="str">
        <f>IFERROR(INDEX(all[الباركود],MATCH(SMALL($L$2:$L$3995,ROWS($N$2:N1074)),$L$2:$L$3995,0)),"")</f>
        <v/>
      </c>
      <c r="O1074" s="78" t="str">
        <f>IFERROR(INDEX(all[الشركة],MATCH(SMALL($L$2:$L$3995,ROWS($O$2:O1074)),$L$2:$L$3995,0)),"")</f>
        <v/>
      </c>
      <c r="P1074" s="79" t="str">
        <f>IFERROR(INDEX(all[سعر البيع],MATCH(SMALL($L$2:$L$3995,ROWS($P$2:P1074)),$L$2:$L$3995,0)),"")</f>
        <v/>
      </c>
    </row>
    <row r="1075" spans="1:16" x14ac:dyDescent="0.2">
      <c r="A1075" s="71"/>
      <c r="B1075" s="69"/>
      <c r="C1075" s="69"/>
      <c r="D1075" s="70"/>
      <c r="F1075" s="77" t="str">
        <f>IFERROR(INDEX(all[اسم الصنف],MATCH(SMALL($I$2:$I$3995,ROWS($F$2:F1075)),$I$2:$I$3995,0)),"")</f>
        <v/>
      </c>
      <c r="G1075" s="78" t="str">
        <f>IFERROR(IF(SEARCH(بحث!$L$4,all[الشركة])&gt;0,ROW(G1075),""),"")</f>
        <v/>
      </c>
      <c r="H1075" s="78" t="str">
        <f>IFERROR(INDEX(all[الشركة],MATCH(SMALL($G$2:$G$3995,ROWS($H$2:H1075)),$G$2:$G$3995,0)),"")</f>
        <v/>
      </c>
      <c r="I1075" s="78" t="str">
        <f>IFERROR(IF(SEARCH(بحث!$L$4,all[الشركة])&gt;0,ROW(G1075),""),"")</f>
        <v/>
      </c>
      <c r="J1075" s="78" t="str">
        <f>IFERROR(INDEX(all[الباركود],MATCH(SMALL($I$2:$I$3995,ROWS($J$2:J1075)),$I$2:$I$3995,0)),"")</f>
        <v/>
      </c>
      <c r="K1075" s="79" t="str">
        <f>IFERROR(INDEX(all[سعر البيع],MATCH(SMALL($I$2:$I$3995,ROWS($K$2:K1075)),$I$2:$I$3995,0)),"")</f>
        <v/>
      </c>
      <c r="L1075" s="77" t="str">
        <f>IFERROR(IF(SEARCH(بحث!$D$4,all[اسم الصنف])&gt;0,ROW(L1075),""),"")</f>
        <v/>
      </c>
      <c r="M1075" s="78" t="str">
        <f>IFERROR(INDEX(all[اسم الصنف],MATCH(SMALL($L$2:$L$3995,ROWS($M$2:M1075)),$L$2:$L$3995,0)),"")</f>
        <v/>
      </c>
      <c r="N1075" s="78" t="str">
        <f>IFERROR(INDEX(all[الباركود],MATCH(SMALL($L$2:$L$3995,ROWS($N$2:N1075)),$L$2:$L$3995,0)),"")</f>
        <v/>
      </c>
      <c r="O1075" s="78" t="str">
        <f>IFERROR(INDEX(all[الشركة],MATCH(SMALL($L$2:$L$3995,ROWS($O$2:O1075)),$L$2:$L$3995,0)),"")</f>
        <v/>
      </c>
      <c r="P1075" s="79" t="str">
        <f>IFERROR(INDEX(all[سعر البيع],MATCH(SMALL($L$2:$L$3995,ROWS($P$2:P1075)),$L$2:$L$3995,0)),"")</f>
        <v/>
      </c>
    </row>
    <row r="1076" spans="1:16" x14ac:dyDescent="0.2">
      <c r="A1076" s="71"/>
      <c r="B1076" s="69"/>
      <c r="C1076" s="69"/>
      <c r="D1076" s="70"/>
      <c r="F1076" s="77" t="str">
        <f>IFERROR(INDEX(all[اسم الصنف],MATCH(SMALL($I$2:$I$3995,ROWS($F$2:F1076)),$I$2:$I$3995,0)),"")</f>
        <v/>
      </c>
      <c r="G1076" s="78" t="str">
        <f>IFERROR(IF(SEARCH(بحث!$L$4,all[الشركة])&gt;0,ROW(G1076),""),"")</f>
        <v/>
      </c>
      <c r="H1076" s="78" t="str">
        <f>IFERROR(INDEX(all[الشركة],MATCH(SMALL($G$2:$G$3995,ROWS($H$2:H1076)),$G$2:$G$3995,0)),"")</f>
        <v/>
      </c>
      <c r="I1076" s="78" t="str">
        <f>IFERROR(IF(SEARCH(بحث!$L$4,all[الشركة])&gt;0,ROW(G1076),""),"")</f>
        <v/>
      </c>
      <c r="J1076" s="78" t="str">
        <f>IFERROR(INDEX(all[الباركود],MATCH(SMALL($I$2:$I$3995,ROWS($J$2:J1076)),$I$2:$I$3995,0)),"")</f>
        <v/>
      </c>
      <c r="K1076" s="79" t="str">
        <f>IFERROR(INDEX(all[سعر البيع],MATCH(SMALL($I$2:$I$3995,ROWS($K$2:K1076)),$I$2:$I$3995,0)),"")</f>
        <v/>
      </c>
      <c r="L1076" s="77" t="str">
        <f>IFERROR(IF(SEARCH(بحث!$D$4,all[اسم الصنف])&gt;0,ROW(L1076),""),"")</f>
        <v/>
      </c>
      <c r="M1076" s="78" t="str">
        <f>IFERROR(INDEX(all[اسم الصنف],MATCH(SMALL($L$2:$L$3995,ROWS($M$2:M1076)),$L$2:$L$3995,0)),"")</f>
        <v/>
      </c>
      <c r="N1076" s="78" t="str">
        <f>IFERROR(INDEX(all[الباركود],MATCH(SMALL($L$2:$L$3995,ROWS($N$2:N1076)),$L$2:$L$3995,0)),"")</f>
        <v/>
      </c>
      <c r="O1076" s="78" t="str">
        <f>IFERROR(INDEX(all[الشركة],MATCH(SMALL($L$2:$L$3995,ROWS($O$2:O1076)),$L$2:$L$3995,0)),"")</f>
        <v/>
      </c>
      <c r="P1076" s="79" t="str">
        <f>IFERROR(INDEX(all[سعر البيع],MATCH(SMALL($L$2:$L$3995,ROWS($P$2:P1076)),$L$2:$L$3995,0)),"")</f>
        <v/>
      </c>
    </row>
    <row r="1077" spans="1:16" x14ac:dyDescent="0.2">
      <c r="A1077" s="71"/>
      <c r="B1077" s="69"/>
      <c r="C1077" s="69"/>
      <c r="D1077" s="70"/>
      <c r="F1077" s="77" t="str">
        <f>IFERROR(INDEX(all[اسم الصنف],MATCH(SMALL($I$2:$I$3995,ROWS($F$2:F1077)),$I$2:$I$3995,0)),"")</f>
        <v/>
      </c>
      <c r="G1077" s="78" t="str">
        <f>IFERROR(IF(SEARCH(بحث!$L$4,all[الشركة])&gt;0,ROW(G1077),""),"")</f>
        <v/>
      </c>
      <c r="H1077" s="78" t="str">
        <f>IFERROR(INDEX(all[الشركة],MATCH(SMALL($G$2:$G$3995,ROWS($H$2:H1077)),$G$2:$G$3995,0)),"")</f>
        <v/>
      </c>
      <c r="I1077" s="78" t="str">
        <f>IFERROR(IF(SEARCH(بحث!$L$4,all[الشركة])&gt;0,ROW(G1077),""),"")</f>
        <v/>
      </c>
      <c r="J1077" s="78" t="str">
        <f>IFERROR(INDEX(all[الباركود],MATCH(SMALL($I$2:$I$3995,ROWS($J$2:J1077)),$I$2:$I$3995,0)),"")</f>
        <v/>
      </c>
      <c r="K1077" s="79" t="str">
        <f>IFERROR(INDEX(all[سعر البيع],MATCH(SMALL($I$2:$I$3995,ROWS($K$2:K1077)),$I$2:$I$3995,0)),"")</f>
        <v/>
      </c>
      <c r="L1077" s="77" t="str">
        <f>IFERROR(IF(SEARCH(بحث!$D$4,all[اسم الصنف])&gt;0,ROW(L1077),""),"")</f>
        <v/>
      </c>
      <c r="M1077" s="78" t="str">
        <f>IFERROR(INDEX(all[اسم الصنف],MATCH(SMALL($L$2:$L$3995,ROWS($M$2:M1077)),$L$2:$L$3995,0)),"")</f>
        <v/>
      </c>
      <c r="N1077" s="78" t="str">
        <f>IFERROR(INDEX(all[الباركود],MATCH(SMALL($L$2:$L$3995,ROWS($N$2:N1077)),$L$2:$L$3995,0)),"")</f>
        <v/>
      </c>
      <c r="O1077" s="78" t="str">
        <f>IFERROR(INDEX(all[الشركة],MATCH(SMALL($L$2:$L$3995,ROWS($O$2:O1077)),$L$2:$L$3995,0)),"")</f>
        <v/>
      </c>
      <c r="P1077" s="79" t="str">
        <f>IFERROR(INDEX(all[سعر البيع],MATCH(SMALL($L$2:$L$3995,ROWS($P$2:P1077)),$L$2:$L$3995,0)),"")</f>
        <v/>
      </c>
    </row>
    <row r="1078" spans="1:16" x14ac:dyDescent="0.2">
      <c r="A1078" s="71"/>
      <c r="B1078" s="69"/>
      <c r="C1078" s="69"/>
      <c r="D1078" s="70"/>
      <c r="F1078" s="77" t="str">
        <f>IFERROR(INDEX(all[اسم الصنف],MATCH(SMALL($I$2:$I$3995,ROWS($F$2:F1078)),$I$2:$I$3995,0)),"")</f>
        <v/>
      </c>
      <c r="G1078" s="78" t="str">
        <f>IFERROR(IF(SEARCH(بحث!$L$4,all[الشركة])&gt;0,ROW(G1078),""),"")</f>
        <v/>
      </c>
      <c r="H1078" s="78" t="str">
        <f>IFERROR(INDEX(all[الشركة],MATCH(SMALL($G$2:$G$3995,ROWS($H$2:H1078)),$G$2:$G$3995,0)),"")</f>
        <v/>
      </c>
      <c r="I1078" s="78" t="str">
        <f>IFERROR(IF(SEARCH(بحث!$L$4,all[الشركة])&gt;0,ROW(G1078),""),"")</f>
        <v/>
      </c>
      <c r="J1078" s="78" t="str">
        <f>IFERROR(INDEX(all[الباركود],MATCH(SMALL($I$2:$I$3995,ROWS($J$2:J1078)),$I$2:$I$3995,0)),"")</f>
        <v/>
      </c>
      <c r="K1078" s="79" t="str">
        <f>IFERROR(INDEX(all[سعر البيع],MATCH(SMALL($I$2:$I$3995,ROWS($K$2:K1078)),$I$2:$I$3995,0)),"")</f>
        <v/>
      </c>
      <c r="L1078" s="77" t="str">
        <f>IFERROR(IF(SEARCH(بحث!$D$4,all[اسم الصنف])&gt;0,ROW(L1078),""),"")</f>
        <v/>
      </c>
      <c r="M1078" s="78" t="str">
        <f>IFERROR(INDEX(all[اسم الصنف],MATCH(SMALL($L$2:$L$3995,ROWS($M$2:M1078)),$L$2:$L$3995,0)),"")</f>
        <v/>
      </c>
      <c r="N1078" s="78" t="str">
        <f>IFERROR(INDEX(all[الباركود],MATCH(SMALL($L$2:$L$3995,ROWS($N$2:N1078)),$L$2:$L$3995,0)),"")</f>
        <v/>
      </c>
      <c r="O1078" s="78" t="str">
        <f>IFERROR(INDEX(all[الشركة],MATCH(SMALL($L$2:$L$3995,ROWS($O$2:O1078)),$L$2:$L$3995,0)),"")</f>
        <v/>
      </c>
      <c r="P1078" s="79" t="str">
        <f>IFERROR(INDEX(all[سعر البيع],MATCH(SMALL($L$2:$L$3995,ROWS($P$2:P1078)),$L$2:$L$3995,0)),"")</f>
        <v/>
      </c>
    </row>
    <row r="1079" spans="1:16" x14ac:dyDescent="0.2">
      <c r="A1079" s="71"/>
      <c r="B1079" s="69"/>
      <c r="C1079" s="69"/>
      <c r="D1079" s="70"/>
      <c r="F1079" s="77" t="str">
        <f>IFERROR(INDEX(all[اسم الصنف],MATCH(SMALL($I$2:$I$3995,ROWS($F$2:F1079)),$I$2:$I$3995,0)),"")</f>
        <v/>
      </c>
      <c r="G1079" s="78" t="str">
        <f>IFERROR(IF(SEARCH(بحث!$L$4,all[الشركة])&gt;0,ROW(G1079),""),"")</f>
        <v/>
      </c>
      <c r="H1079" s="78" t="str">
        <f>IFERROR(INDEX(all[الشركة],MATCH(SMALL($G$2:$G$3995,ROWS($H$2:H1079)),$G$2:$G$3995,0)),"")</f>
        <v/>
      </c>
      <c r="I1079" s="78" t="str">
        <f>IFERROR(IF(SEARCH(بحث!$L$4,all[الشركة])&gt;0,ROW(G1079),""),"")</f>
        <v/>
      </c>
      <c r="J1079" s="78" t="str">
        <f>IFERROR(INDEX(all[الباركود],MATCH(SMALL($I$2:$I$3995,ROWS($J$2:J1079)),$I$2:$I$3995,0)),"")</f>
        <v/>
      </c>
      <c r="K1079" s="79" t="str">
        <f>IFERROR(INDEX(all[سعر البيع],MATCH(SMALL($I$2:$I$3995,ROWS($K$2:K1079)),$I$2:$I$3995,0)),"")</f>
        <v/>
      </c>
      <c r="L1079" s="77" t="str">
        <f>IFERROR(IF(SEARCH(بحث!$D$4,all[اسم الصنف])&gt;0,ROW(L1079),""),"")</f>
        <v/>
      </c>
      <c r="M1079" s="78" t="str">
        <f>IFERROR(INDEX(all[اسم الصنف],MATCH(SMALL($L$2:$L$3995,ROWS($M$2:M1079)),$L$2:$L$3995,0)),"")</f>
        <v/>
      </c>
      <c r="N1079" s="78" t="str">
        <f>IFERROR(INDEX(all[الباركود],MATCH(SMALL($L$2:$L$3995,ROWS($N$2:N1079)),$L$2:$L$3995,0)),"")</f>
        <v/>
      </c>
      <c r="O1079" s="78" t="str">
        <f>IFERROR(INDEX(all[الشركة],MATCH(SMALL($L$2:$L$3995,ROWS($O$2:O1079)),$L$2:$L$3995,0)),"")</f>
        <v/>
      </c>
      <c r="P1079" s="79" t="str">
        <f>IFERROR(INDEX(all[سعر البيع],MATCH(SMALL($L$2:$L$3995,ROWS($P$2:P1079)),$L$2:$L$3995,0)),"")</f>
        <v/>
      </c>
    </row>
    <row r="1080" spans="1:16" x14ac:dyDescent="0.2">
      <c r="A1080" s="71"/>
      <c r="B1080" s="69"/>
      <c r="C1080" s="69"/>
      <c r="D1080" s="70"/>
      <c r="F1080" s="77" t="str">
        <f>IFERROR(INDEX(all[اسم الصنف],MATCH(SMALL($I$2:$I$3995,ROWS($F$2:F1080)),$I$2:$I$3995,0)),"")</f>
        <v/>
      </c>
      <c r="G1080" s="78" t="str">
        <f>IFERROR(IF(SEARCH(بحث!$L$4,all[الشركة])&gt;0,ROW(G1080),""),"")</f>
        <v/>
      </c>
      <c r="H1080" s="78" t="str">
        <f>IFERROR(INDEX(all[الشركة],MATCH(SMALL($G$2:$G$3995,ROWS($H$2:H1080)),$G$2:$G$3995,0)),"")</f>
        <v/>
      </c>
      <c r="I1080" s="78" t="str">
        <f>IFERROR(IF(SEARCH(بحث!$L$4,all[الشركة])&gt;0,ROW(G1080),""),"")</f>
        <v/>
      </c>
      <c r="J1080" s="78" t="str">
        <f>IFERROR(INDEX(all[الباركود],MATCH(SMALL($I$2:$I$3995,ROWS($J$2:J1080)),$I$2:$I$3995,0)),"")</f>
        <v/>
      </c>
      <c r="K1080" s="79" t="str">
        <f>IFERROR(INDEX(all[سعر البيع],MATCH(SMALL($I$2:$I$3995,ROWS($K$2:K1080)),$I$2:$I$3995,0)),"")</f>
        <v/>
      </c>
      <c r="L1080" s="77" t="str">
        <f>IFERROR(IF(SEARCH(بحث!$D$4,all[اسم الصنف])&gt;0,ROW(L1080),""),"")</f>
        <v/>
      </c>
      <c r="M1080" s="78" t="str">
        <f>IFERROR(INDEX(all[اسم الصنف],MATCH(SMALL($L$2:$L$3995,ROWS($M$2:M1080)),$L$2:$L$3995,0)),"")</f>
        <v/>
      </c>
      <c r="N1080" s="78" t="str">
        <f>IFERROR(INDEX(all[الباركود],MATCH(SMALL($L$2:$L$3995,ROWS($N$2:N1080)),$L$2:$L$3995,0)),"")</f>
        <v/>
      </c>
      <c r="O1080" s="78" t="str">
        <f>IFERROR(INDEX(all[الشركة],MATCH(SMALL($L$2:$L$3995,ROWS($O$2:O1080)),$L$2:$L$3995,0)),"")</f>
        <v/>
      </c>
      <c r="P1080" s="79" t="str">
        <f>IFERROR(INDEX(all[سعر البيع],MATCH(SMALL($L$2:$L$3995,ROWS($P$2:P1080)),$L$2:$L$3995,0)),"")</f>
        <v/>
      </c>
    </row>
    <row r="1081" spans="1:16" x14ac:dyDescent="0.2">
      <c r="A1081" s="71"/>
      <c r="B1081" s="69"/>
      <c r="C1081" s="69"/>
      <c r="D1081" s="70"/>
      <c r="F1081" s="77" t="str">
        <f>IFERROR(INDEX(all[اسم الصنف],MATCH(SMALL($I$2:$I$3995,ROWS($F$2:F1081)),$I$2:$I$3995,0)),"")</f>
        <v/>
      </c>
      <c r="G1081" s="78" t="str">
        <f>IFERROR(IF(SEARCH(بحث!$L$4,all[الشركة])&gt;0,ROW(G1081),""),"")</f>
        <v/>
      </c>
      <c r="H1081" s="78" t="str">
        <f>IFERROR(INDEX(all[الشركة],MATCH(SMALL($G$2:$G$3995,ROWS($H$2:H1081)),$G$2:$G$3995,0)),"")</f>
        <v/>
      </c>
      <c r="I1081" s="78" t="str">
        <f>IFERROR(IF(SEARCH(بحث!$L$4,all[الشركة])&gt;0,ROW(G1081),""),"")</f>
        <v/>
      </c>
      <c r="J1081" s="78" t="str">
        <f>IFERROR(INDEX(all[الباركود],MATCH(SMALL($I$2:$I$3995,ROWS($J$2:J1081)),$I$2:$I$3995,0)),"")</f>
        <v/>
      </c>
      <c r="K1081" s="79" t="str">
        <f>IFERROR(INDEX(all[سعر البيع],MATCH(SMALL($I$2:$I$3995,ROWS($K$2:K1081)),$I$2:$I$3995,0)),"")</f>
        <v/>
      </c>
      <c r="L1081" s="77" t="str">
        <f>IFERROR(IF(SEARCH(بحث!$D$4,all[اسم الصنف])&gt;0,ROW(L1081),""),"")</f>
        <v/>
      </c>
      <c r="M1081" s="78" t="str">
        <f>IFERROR(INDEX(all[اسم الصنف],MATCH(SMALL($L$2:$L$3995,ROWS($M$2:M1081)),$L$2:$L$3995,0)),"")</f>
        <v/>
      </c>
      <c r="N1081" s="78" t="str">
        <f>IFERROR(INDEX(all[الباركود],MATCH(SMALL($L$2:$L$3995,ROWS($N$2:N1081)),$L$2:$L$3995,0)),"")</f>
        <v/>
      </c>
      <c r="O1081" s="78" t="str">
        <f>IFERROR(INDEX(all[الشركة],MATCH(SMALL($L$2:$L$3995,ROWS($O$2:O1081)),$L$2:$L$3995,0)),"")</f>
        <v/>
      </c>
      <c r="P1081" s="79" t="str">
        <f>IFERROR(INDEX(all[سعر البيع],MATCH(SMALL($L$2:$L$3995,ROWS($P$2:P1081)),$L$2:$L$3995,0)),"")</f>
        <v/>
      </c>
    </row>
    <row r="1082" spans="1:16" x14ac:dyDescent="0.2">
      <c r="A1082" s="71"/>
      <c r="B1082" s="69"/>
      <c r="C1082" s="69"/>
      <c r="D1082" s="70"/>
      <c r="F1082" s="77" t="str">
        <f>IFERROR(INDEX(all[اسم الصنف],MATCH(SMALL($I$2:$I$3995,ROWS($F$2:F1082)),$I$2:$I$3995,0)),"")</f>
        <v/>
      </c>
      <c r="G1082" s="78" t="str">
        <f>IFERROR(IF(SEARCH(بحث!$L$4,all[الشركة])&gt;0,ROW(G1082),""),"")</f>
        <v/>
      </c>
      <c r="H1082" s="78" t="str">
        <f>IFERROR(INDEX(all[الشركة],MATCH(SMALL($G$2:$G$3995,ROWS($H$2:H1082)),$G$2:$G$3995,0)),"")</f>
        <v/>
      </c>
      <c r="I1082" s="78" t="str">
        <f>IFERROR(IF(SEARCH(بحث!$L$4,all[الشركة])&gt;0,ROW(G1082),""),"")</f>
        <v/>
      </c>
      <c r="J1082" s="78" t="str">
        <f>IFERROR(INDEX(all[الباركود],MATCH(SMALL($I$2:$I$3995,ROWS($J$2:J1082)),$I$2:$I$3995,0)),"")</f>
        <v/>
      </c>
      <c r="K1082" s="79" t="str">
        <f>IFERROR(INDEX(all[سعر البيع],MATCH(SMALL($I$2:$I$3995,ROWS($K$2:K1082)),$I$2:$I$3995,0)),"")</f>
        <v/>
      </c>
      <c r="L1082" s="77" t="str">
        <f>IFERROR(IF(SEARCH(بحث!$D$4,all[اسم الصنف])&gt;0,ROW(L1082),""),"")</f>
        <v/>
      </c>
      <c r="M1082" s="78" t="str">
        <f>IFERROR(INDEX(all[اسم الصنف],MATCH(SMALL($L$2:$L$3995,ROWS($M$2:M1082)),$L$2:$L$3995,0)),"")</f>
        <v/>
      </c>
      <c r="N1082" s="78" t="str">
        <f>IFERROR(INDEX(all[الباركود],MATCH(SMALL($L$2:$L$3995,ROWS($N$2:N1082)),$L$2:$L$3995,0)),"")</f>
        <v/>
      </c>
      <c r="O1082" s="78" t="str">
        <f>IFERROR(INDEX(all[الشركة],MATCH(SMALL($L$2:$L$3995,ROWS($O$2:O1082)),$L$2:$L$3995,0)),"")</f>
        <v/>
      </c>
      <c r="P1082" s="79" t="str">
        <f>IFERROR(INDEX(all[سعر البيع],MATCH(SMALL($L$2:$L$3995,ROWS($P$2:P1082)),$L$2:$L$3995,0)),"")</f>
        <v/>
      </c>
    </row>
    <row r="1083" spans="1:16" x14ac:dyDescent="0.2">
      <c r="A1083" s="71"/>
      <c r="B1083" s="69"/>
      <c r="C1083" s="69"/>
      <c r="D1083" s="70"/>
      <c r="F1083" s="77" t="str">
        <f>IFERROR(INDEX(all[اسم الصنف],MATCH(SMALL($I$2:$I$3995,ROWS($F$2:F1083)),$I$2:$I$3995,0)),"")</f>
        <v/>
      </c>
      <c r="G1083" s="78" t="str">
        <f>IFERROR(IF(SEARCH(بحث!$L$4,all[الشركة])&gt;0,ROW(G1083),""),"")</f>
        <v/>
      </c>
      <c r="H1083" s="78" t="str">
        <f>IFERROR(INDEX(all[الشركة],MATCH(SMALL($G$2:$G$3995,ROWS($H$2:H1083)),$G$2:$G$3995,0)),"")</f>
        <v/>
      </c>
      <c r="I1083" s="78" t="str">
        <f>IFERROR(IF(SEARCH(بحث!$L$4,all[الشركة])&gt;0,ROW(G1083),""),"")</f>
        <v/>
      </c>
      <c r="J1083" s="78" t="str">
        <f>IFERROR(INDEX(all[الباركود],MATCH(SMALL($I$2:$I$3995,ROWS($J$2:J1083)),$I$2:$I$3995,0)),"")</f>
        <v/>
      </c>
      <c r="K1083" s="79" t="str">
        <f>IFERROR(INDEX(all[سعر البيع],MATCH(SMALL($I$2:$I$3995,ROWS($K$2:K1083)),$I$2:$I$3995,0)),"")</f>
        <v/>
      </c>
      <c r="L1083" s="77" t="str">
        <f>IFERROR(IF(SEARCH(بحث!$D$4,all[اسم الصنف])&gt;0,ROW(L1083),""),"")</f>
        <v/>
      </c>
      <c r="M1083" s="78" t="str">
        <f>IFERROR(INDEX(all[اسم الصنف],MATCH(SMALL($L$2:$L$3995,ROWS($M$2:M1083)),$L$2:$L$3995,0)),"")</f>
        <v/>
      </c>
      <c r="N1083" s="78" t="str">
        <f>IFERROR(INDEX(all[الباركود],MATCH(SMALL($L$2:$L$3995,ROWS($N$2:N1083)),$L$2:$L$3995,0)),"")</f>
        <v/>
      </c>
      <c r="O1083" s="78" t="str">
        <f>IFERROR(INDEX(all[الشركة],MATCH(SMALL($L$2:$L$3995,ROWS($O$2:O1083)),$L$2:$L$3995,0)),"")</f>
        <v/>
      </c>
      <c r="P1083" s="79" t="str">
        <f>IFERROR(INDEX(all[سعر البيع],MATCH(SMALL($L$2:$L$3995,ROWS($P$2:P1083)),$L$2:$L$3995,0)),"")</f>
        <v/>
      </c>
    </row>
    <row r="1084" spans="1:16" x14ac:dyDescent="0.2">
      <c r="A1084" s="71"/>
      <c r="B1084" s="69"/>
      <c r="C1084" s="69"/>
      <c r="D1084" s="70"/>
      <c r="F1084" s="77" t="str">
        <f>IFERROR(INDEX(all[اسم الصنف],MATCH(SMALL($I$2:$I$3995,ROWS($F$2:F1084)),$I$2:$I$3995,0)),"")</f>
        <v/>
      </c>
      <c r="G1084" s="78" t="str">
        <f>IFERROR(IF(SEARCH(بحث!$L$4,all[الشركة])&gt;0,ROW(G1084),""),"")</f>
        <v/>
      </c>
      <c r="H1084" s="78" t="str">
        <f>IFERROR(INDEX(all[الشركة],MATCH(SMALL($G$2:$G$3995,ROWS($H$2:H1084)),$G$2:$G$3995,0)),"")</f>
        <v/>
      </c>
      <c r="I1084" s="78" t="str">
        <f>IFERROR(IF(SEARCH(بحث!$L$4,all[الشركة])&gt;0,ROW(G1084),""),"")</f>
        <v/>
      </c>
      <c r="J1084" s="78" t="str">
        <f>IFERROR(INDEX(all[الباركود],MATCH(SMALL($I$2:$I$3995,ROWS($J$2:J1084)),$I$2:$I$3995,0)),"")</f>
        <v/>
      </c>
      <c r="K1084" s="79" t="str">
        <f>IFERROR(INDEX(all[سعر البيع],MATCH(SMALL($I$2:$I$3995,ROWS($K$2:K1084)),$I$2:$I$3995,0)),"")</f>
        <v/>
      </c>
      <c r="L1084" s="77" t="str">
        <f>IFERROR(IF(SEARCH(بحث!$D$4,all[اسم الصنف])&gt;0,ROW(L1084),""),"")</f>
        <v/>
      </c>
      <c r="M1084" s="78" t="str">
        <f>IFERROR(INDEX(all[اسم الصنف],MATCH(SMALL($L$2:$L$3995,ROWS($M$2:M1084)),$L$2:$L$3995,0)),"")</f>
        <v/>
      </c>
      <c r="N1084" s="78" t="str">
        <f>IFERROR(INDEX(all[الباركود],MATCH(SMALL($L$2:$L$3995,ROWS($N$2:N1084)),$L$2:$L$3995,0)),"")</f>
        <v/>
      </c>
      <c r="O1084" s="78" t="str">
        <f>IFERROR(INDEX(all[الشركة],MATCH(SMALL($L$2:$L$3995,ROWS($O$2:O1084)),$L$2:$L$3995,0)),"")</f>
        <v/>
      </c>
      <c r="P1084" s="79" t="str">
        <f>IFERROR(INDEX(all[سعر البيع],MATCH(SMALL($L$2:$L$3995,ROWS($P$2:P1084)),$L$2:$L$3995,0)),"")</f>
        <v/>
      </c>
    </row>
    <row r="1085" spans="1:16" x14ac:dyDescent="0.2">
      <c r="A1085" s="71"/>
      <c r="B1085" s="69"/>
      <c r="C1085" s="69"/>
      <c r="D1085" s="70"/>
      <c r="F1085" s="77" t="str">
        <f>IFERROR(INDEX(all[اسم الصنف],MATCH(SMALL($I$2:$I$3995,ROWS($F$2:F1085)),$I$2:$I$3995,0)),"")</f>
        <v/>
      </c>
      <c r="G1085" s="78" t="str">
        <f>IFERROR(IF(SEARCH(بحث!$L$4,all[الشركة])&gt;0,ROW(G1085),""),"")</f>
        <v/>
      </c>
      <c r="H1085" s="78" t="str">
        <f>IFERROR(INDEX(all[الشركة],MATCH(SMALL($G$2:$G$3995,ROWS($H$2:H1085)),$G$2:$G$3995,0)),"")</f>
        <v/>
      </c>
      <c r="I1085" s="78" t="str">
        <f>IFERROR(IF(SEARCH(بحث!$L$4,all[الشركة])&gt;0,ROW(G1085),""),"")</f>
        <v/>
      </c>
      <c r="J1085" s="78" t="str">
        <f>IFERROR(INDEX(all[الباركود],MATCH(SMALL($I$2:$I$3995,ROWS($J$2:J1085)),$I$2:$I$3995,0)),"")</f>
        <v/>
      </c>
      <c r="K1085" s="79" t="str">
        <f>IFERROR(INDEX(all[سعر البيع],MATCH(SMALL($I$2:$I$3995,ROWS($K$2:K1085)),$I$2:$I$3995,0)),"")</f>
        <v/>
      </c>
      <c r="L1085" s="77" t="str">
        <f>IFERROR(IF(SEARCH(بحث!$D$4,all[اسم الصنف])&gt;0,ROW(L1085),""),"")</f>
        <v/>
      </c>
      <c r="M1085" s="78" t="str">
        <f>IFERROR(INDEX(all[اسم الصنف],MATCH(SMALL($L$2:$L$3995,ROWS($M$2:M1085)),$L$2:$L$3995,0)),"")</f>
        <v/>
      </c>
      <c r="N1085" s="78" t="str">
        <f>IFERROR(INDEX(all[الباركود],MATCH(SMALL($L$2:$L$3995,ROWS($N$2:N1085)),$L$2:$L$3995,0)),"")</f>
        <v/>
      </c>
      <c r="O1085" s="78" t="str">
        <f>IFERROR(INDEX(all[الشركة],MATCH(SMALL($L$2:$L$3995,ROWS($O$2:O1085)),$L$2:$L$3995,0)),"")</f>
        <v/>
      </c>
      <c r="P1085" s="79" t="str">
        <f>IFERROR(INDEX(all[سعر البيع],MATCH(SMALL($L$2:$L$3995,ROWS($P$2:P1085)),$L$2:$L$3995,0)),"")</f>
        <v/>
      </c>
    </row>
    <row r="1086" spans="1:16" x14ac:dyDescent="0.2">
      <c r="A1086" s="71"/>
      <c r="B1086" s="69"/>
      <c r="C1086" s="69"/>
      <c r="D1086" s="70"/>
      <c r="F1086" s="77" t="str">
        <f>IFERROR(INDEX(all[اسم الصنف],MATCH(SMALL($I$2:$I$3995,ROWS($F$2:F1086)),$I$2:$I$3995,0)),"")</f>
        <v/>
      </c>
      <c r="G1086" s="78" t="str">
        <f>IFERROR(IF(SEARCH(بحث!$L$4,all[الشركة])&gt;0,ROW(G1086),""),"")</f>
        <v/>
      </c>
      <c r="H1086" s="78" t="str">
        <f>IFERROR(INDEX(all[الشركة],MATCH(SMALL($G$2:$G$3995,ROWS($H$2:H1086)),$G$2:$G$3995,0)),"")</f>
        <v/>
      </c>
      <c r="I1086" s="78" t="str">
        <f>IFERROR(IF(SEARCH(بحث!$L$4,all[الشركة])&gt;0,ROW(G1086),""),"")</f>
        <v/>
      </c>
      <c r="J1086" s="78" t="str">
        <f>IFERROR(INDEX(all[الباركود],MATCH(SMALL($I$2:$I$3995,ROWS($J$2:J1086)),$I$2:$I$3995,0)),"")</f>
        <v/>
      </c>
      <c r="K1086" s="79" t="str">
        <f>IFERROR(INDEX(all[سعر البيع],MATCH(SMALL($I$2:$I$3995,ROWS($K$2:K1086)),$I$2:$I$3995,0)),"")</f>
        <v/>
      </c>
      <c r="L1086" s="77" t="str">
        <f>IFERROR(IF(SEARCH(بحث!$D$4,all[اسم الصنف])&gt;0,ROW(L1086),""),"")</f>
        <v/>
      </c>
      <c r="M1086" s="78" t="str">
        <f>IFERROR(INDEX(all[اسم الصنف],MATCH(SMALL($L$2:$L$3995,ROWS($M$2:M1086)),$L$2:$L$3995,0)),"")</f>
        <v/>
      </c>
      <c r="N1086" s="78" t="str">
        <f>IFERROR(INDEX(all[الباركود],MATCH(SMALL($L$2:$L$3995,ROWS($N$2:N1086)),$L$2:$L$3995,0)),"")</f>
        <v/>
      </c>
      <c r="O1086" s="78" t="str">
        <f>IFERROR(INDEX(all[الشركة],MATCH(SMALL($L$2:$L$3995,ROWS($O$2:O1086)),$L$2:$L$3995,0)),"")</f>
        <v/>
      </c>
      <c r="P1086" s="79" t="str">
        <f>IFERROR(INDEX(all[سعر البيع],MATCH(SMALL($L$2:$L$3995,ROWS($P$2:P1086)),$L$2:$L$3995,0)),"")</f>
        <v/>
      </c>
    </row>
    <row r="1087" spans="1:16" x14ac:dyDescent="0.2">
      <c r="A1087" s="71"/>
      <c r="B1087" s="69"/>
      <c r="C1087" s="69"/>
      <c r="D1087" s="70"/>
      <c r="F1087" s="77" t="str">
        <f>IFERROR(INDEX(all[اسم الصنف],MATCH(SMALL($I$2:$I$3995,ROWS($F$2:F1087)),$I$2:$I$3995,0)),"")</f>
        <v/>
      </c>
      <c r="G1087" s="78" t="str">
        <f>IFERROR(IF(SEARCH(بحث!$L$4,all[الشركة])&gt;0,ROW(G1087),""),"")</f>
        <v/>
      </c>
      <c r="H1087" s="78" t="str">
        <f>IFERROR(INDEX(all[الشركة],MATCH(SMALL($G$2:$G$3995,ROWS($H$2:H1087)),$G$2:$G$3995,0)),"")</f>
        <v/>
      </c>
      <c r="I1087" s="78" t="str">
        <f>IFERROR(IF(SEARCH(بحث!$L$4,all[الشركة])&gt;0,ROW(G1087),""),"")</f>
        <v/>
      </c>
      <c r="J1087" s="78" t="str">
        <f>IFERROR(INDEX(all[الباركود],MATCH(SMALL($I$2:$I$3995,ROWS($J$2:J1087)),$I$2:$I$3995,0)),"")</f>
        <v/>
      </c>
      <c r="K1087" s="79" t="str">
        <f>IFERROR(INDEX(all[سعر البيع],MATCH(SMALL($I$2:$I$3995,ROWS($K$2:K1087)),$I$2:$I$3995,0)),"")</f>
        <v/>
      </c>
      <c r="L1087" s="77" t="str">
        <f>IFERROR(IF(SEARCH(بحث!$D$4,all[اسم الصنف])&gt;0,ROW(L1087),""),"")</f>
        <v/>
      </c>
      <c r="M1087" s="78" t="str">
        <f>IFERROR(INDEX(all[اسم الصنف],MATCH(SMALL($L$2:$L$3995,ROWS($M$2:M1087)),$L$2:$L$3995,0)),"")</f>
        <v/>
      </c>
      <c r="N1087" s="78" t="str">
        <f>IFERROR(INDEX(all[الباركود],MATCH(SMALL($L$2:$L$3995,ROWS($N$2:N1087)),$L$2:$L$3995,0)),"")</f>
        <v/>
      </c>
      <c r="O1087" s="78" t="str">
        <f>IFERROR(INDEX(all[الشركة],MATCH(SMALL($L$2:$L$3995,ROWS($O$2:O1087)),$L$2:$L$3995,0)),"")</f>
        <v/>
      </c>
      <c r="P1087" s="79" t="str">
        <f>IFERROR(INDEX(all[سعر البيع],MATCH(SMALL($L$2:$L$3995,ROWS($P$2:P1087)),$L$2:$L$3995,0)),"")</f>
        <v/>
      </c>
    </row>
    <row r="1088" spans="1:16" x14ac:dyDescent="0.2">
      <c r="A1088" s="71"/>
      <c r="B1088" s="69"/>
      <c r="C1088" s="69"/>
      <c r="D1088" s="70"/>
      <c r="F1088" s="77" t="str">
        <f>IFERROR(INDEX(all[اسم الصنف],MATCH(SMALL($I$2:$I$3995,ROWS($F$2:F1088)),$I$2:$I$3995,0)),"")</f>
        <v/>
      </c>
      <c r="G1088" s="78" t="str">
        <f>IFERROR(IF(SEARCH(بحث!$L$4,all[الشركة])&gt;0,ROW(G1088),""),"")</f>
        <v/>
      </c>
      <c r="H1088" s="78" t="str">
        <f>IFERROR(INDEX(all[الشركة],MATCH(SMALL($G$2:$G$3995,ROWS($H$2:H1088)),$G$2:$G$3995,0)),"")</f>
        <v/>
      </c>
      <c r="I1088" s="78" t="str">
        <f>IFERROR(IF(SEARCH(بحث!$L$4,all[الشركة])&gt;0,ROW(G1088),""),"")</f>
        <v/>
      </c>
      <c r="J1088" s="78" t="str">
        <f>IFERROR(INDEX(all[الباركود],MATCH(SMALL($I$2:$I$3995,ROWS($J$2:J1088)),$I$2:$I$3995,0)),"")</f>
        <v/>
      </c>
      <c r="K1088" s="79" t="str">
        <f>IFERROR(INDEX(all[سعر البيع],MATCH(SMALL($I$2:$I$3995,ROWS($K$2:K1088)),$I$2:$I$3995,0)),"")</f>
        <v/>
      </c>
      <c r="L1088" s="77" t="str">
        <f>IFERROR(IF(SEARCH(بحث!$D$4,all[اسم الصنف])&gt;0,ROW(L1088),""),"")</f>
        <v/>
      </c>
      <c r="M1088" s="78" t="str">
        <f>IFERROR(INDEX(all[اسم الصنف],MATCH(SMALL($L$2:$L$3995,ROWS($M$2:M1088)),$L$2:$L$3995,0)),"")</f>
        <v/>
      </c>
      <c r="N1088" s="78" t="str">
        <f>IFERROR(INDEX(all[الباركود],MATCH(SMALL($L$2:$L$3995,ROWS($N$2:N1088)),$L$2:$L$3995,0)),"")</f>
        <v/>
      </c>
      <c r="O1088" s="78" t="str">
        <f>IFERROR(INDEX(all[الشركة],MATCH(SMALL($L$2:$L$3995,ROWS($O$2:O1088)),$L$2:$L$3995,0)),"")</f>
        <v/>
      </c>
      <c r="P1088" s="79" t="str">
        <f>IFERROR(INDEX(all[سعر البيع],MATCH(SMALL($L$2:$L$3995,ROWS($P$2:P1088)),$L$2:$L$3995,0)),"")</f>
        <v/>
      </c>
    </row>
    <row r="1089" spans="1:16" x14ac:dyDescent="0.2">
      <c r="A1089" s="71"/>
      <c r="B1089" s="69"/>
      <c r="C1089" s="69"/>
      <c r="D1089" s="70"/>
      <c r="F1089" s="77" t="str">
        <f>IFERROR(INDEX(all[اسم الصنف],MATCH(SMALL($I$2:$I$3995,ROWS($F$2:F1089)),$I$2:$I$3995,0)),"")</f>
        <v/>
      </c>
      <c r="G1089" s="78" t="str">
        <f>IFERROR(IF(SEARCH(بحث!$L$4,all[الشركة])&gt;0,ROW(G1089),""),"")</f>
        <v/>
      </c>
      <c r="H1089" s="78" t="str">
        <f>IFERROR(INDEX(all[الشركة],MATCH(SMALL($G$2:$G$3995,ROWS($H$2:H1089)),$G$2:$G$3995,0)),"")</f>
        <v/>
      </c>
      <c r="I1089" s="78" t="str">
        <f>IFERROR(IF(SEARCH(بحث!$L$4,all[الشركة])&gt;0,ROW(G1089),""),"")</f>
        <v/>
      </c>
      <c r="J1089" s="78" t="str">
        <f>IFERROR(INDEX(all[الباركود],MATCH(SMALL($I$2:$I$3995,ROWS($J$2:J1089)),$I$2:$I$3995,0)),"")</f>
        <v/>
      </c>
      <c r="K1089" s="79" t="str">
        <f>IFERROR(INDEX(all[سعر البيع],MATCH(SMALL($I$2:$I$3995,ROWS($K$2:K1089)),$I$2:$I$3995,0)),"")</f>
        <v/>
      </c>
      <c r="L1089" s="77" t="str">
        <f>IFERROR(IF(SEARCH(بحث!$D$4,all[اسم الصنف])&gt;0,ROW(L1089),""),"")</f>
        <v/>
      </c>
      <c r="M1089" s="78" t="str">
        <f>IFERROR(INDEX(all[اسم الصنف],MATCH(SMALL($L$2:$L$3995,ROWS($M$2:M1089)),$L$2:$L$3995,0)),"")</f>
        <v/>
      </c>
      <c r="N1089" s="78" t="str">
        <f>IFERROR(INDEX(all[الباركود],MATCH(SMALL($L$2:$L$3995,ROWS($N$2:N1089)),$L$2:$L$3995,0)),"")</f>
        <v/>
      </c>
      <c r="O1089" s="78" t="str">
        <f>IFERROR(INDEX(all[الشركة],MATCH(SMALL($L$2:$L$3995,ROWS($O$2:O1089)),$L$2:$L$3995,0)),"")</f>
        <v/>
      </c>
      <c r="P1089" s="79" t="str">
        <f>IFERROR(INDEX(all[سعر البيع],MATCH(SMALL($L$2:$L$3995,ROWS($P$2:P1089)),$L$2:$L$3995,0)),"")</f>
        <v/>
      </c>
    </row>
    <row r="1090" spans="1:16" x14ac:dyDescent="0.2">
      <c r="A1090" s="71"/>
      <c r="B1090" s="69"/>
      <c r="C1090" s="69"/>
      <c r="D1090" s="70"/>
      <c r="F1090" s="77" t="str">
        <f>IFERROR(INDEX(all[اسم الصنف],MATCH(SMALL($I$2:$I$3995,ROWS($F$2:F1090)),$I$2:$I$3995,0)),"")</f>
        <v/>
      </c>
      <c r="G1090" s="78" t="str">
        <f>IFERROR(IF(SEARCH(بحث!$L$4,all[الشركة])&gt;0,ROW(G1090),""),"")</f>
        <v/>
      </c>
      <c r="H1090" s="78" t="str">
        <f>IFERROR(INDEX(all[الشركة],MATCH(SMALL($G$2:$G$3995,ROWS($H$2:H1090)),$G$2:$G$3995,0)),"")</f>
        <v/>
      </c>
      <c r="I1090" s="78" t="str">
        <f>IFERROR(IF(SEARCH(بحث!$L$4,all[الشركة])&gt;0,ROW(G1090),""),"")</f>
        <v/>
      </c>
      <c r="J1090" s="78" t="str">
        <f>IFERROR(INDEX(all[الباركود],MATCH(SMALL($I$2:$I$3995,ROWS($J$2:J1090)),$I$2:$I$3995,0)),"")</f>
        <v/>
      </c>
      <c r="K1090" s="79" t="str">
        <f>IFERROR(INDEX(all[سعر البيع],MATCH(SMALL($I$2:$I$3995,ROWS($K$2:K1090)),$I$2:$I$3995,0)),"")</f>
        <v/>
      </c>
      <c r="L1090" s="77" t="str">
        <f>IFERROR(IF(SEARCH(بحث!$D$4,all[اسم الصنف])&gt;0,ROW(L1090),""),"")</f>
        <v/>
      </c>
      <c r="M1090" s="78" t="str">
        <f>IFERROR(INDEX(all[اسم الصنف],MATCH(SMALL($L$2:$L$3995,ROWS($M$2:M1090)),$L$2:$L$3995,0)),"")</f>
        <v/>
      </c>
      <c r="N1090" s="78" t="str">
        <f>IFERROR(INDEX(all[الباركود],MATCH(SMALL($L$2:$L$3995,ROWS($N$2:N1090)),$L$2:$L$3995,0)),"")</f>
        <v/>
      </c>
      <c r="O1090" s="78" t="str">
        <f>IFERROR(INDEX(all[الشركة],MATCH(SMALL($L$2:$L$3995,ROWS($O$2:O1090)),$L$2:$L$3995,0)),"")</f>
        <v/>
      </c>
      <c r="P1090" s="79" t="str">
        <f>IFERROR(INDEX(all[سعر البيع],MATCH(SMALL($L$2:$L$3995,ROWS($P$2:P1090)),$L$2:$L$3995,0)),"")</f>
        <v/>
      </c>
    </row>
    <row r="1091" spans="1:16" x14ac:dyDescent="0.2">
      <c r="A1091" s="71"/>
      <c r="B1091" s="69"/>
      <c r="C1091" s="69"/>
      <c r="D1091" s="70"/>
      <c r="F1091" s="77" t="str">
        <f>IFERROR(INDEX(all[اسم الصنف],MATCH(SMALL($I$2:$I$3995,ROWS($F$2:F1091)),$I$2:$I$3995,0)),"")</f>
        <v/>
      </c>
      <c r="G1091" s="78" t="str">
        <f>IFERROR(IF(SEARCH(بحث!$L$4,all[الشركة])&gt;0,ROW(G1091),""),"")</f>
        <v/>
      </c>
      <c r="H1091" s="78" t="str">
        <f>IFERROR(INDEX(all[الشركة],MATCH(SMALL($G$2:$G$3995,ROWS($H$2:H1091)),$G$2:$G$3995,0)),"")</f>
        <v/>
      </c>
      <c r="I1091" s="78" t="str">
        <f>IFERROR(IF(SEARCH(بحث!$L$4,all[الشركة])&gt;0,ROW(G1091),""),"")</f>
        <v/>
      </c>
      <c r="J1091" s="78" t="str">
        <f>IFERROR(INDEX(all[الباركود],MATCH(SMALL($I$2:$I$3995,ROWS($J$2:J1091)),$I$2:$I$3995,0)),"")</f>
        <v/>
      </c>
      <c r="K1091" s="79" t="str">
        <f>IFERROR(INDEX(all[سعر البيع],MATCH(SMALL($I$2:$I$3995,ROWS($K$2:K1091)),$I$2:$I$3995,0)),"")</f>
        <v/>
      </c>
      <c r="L1091" s="77" t="str">
        <f>IFERROR(IF(SEARCH(بحث!$D$4,all[اسم الصنف])&gt;0,ROW(L1091),""),"")</f>
        <v/>
      </c>
      <c r="M1091" s="78" t="str">
        <f>IFERROR(INDEX(all[اسم الصنف],MATCH(SMALL($L$2:$L$3995,ROWS($M$2:M1091)),$L$2:$L$3995,0)),"")</f>
        <v/>
      </c>
      <c r="N1091" s="78" t="str">
        <f>IFERROR(INDEX(all[الباركود],MATCH(SMALL($L$2:$L$3995,ROWS($N$2:N1091)),$L$2:$L$3995,0)),"")</f>
        <v/>
      </c>
      <c r="O1091" s="78" t="str">
        <f>IFERROR(INDEX(all[الشركة],MATCH(SMALL($L$2:$L$3995,ROWS($O$2:O1091)),$L$2:$L$3995,0)),"")</f>
        <v/>
      </c>
      <c r="P1091" s="79" t="str">
        <f>IFERROR(INDEX(all[سعر البيع],MATCH(SMALL($L$2:$L$3995,ROWS($P$2:P1091)),$L$2:$L$3995,0)),"")</f>
        <v/>
      </c>
    </row>
    <row r="1092" spans="1:16" x14ac:dyDescent="0.2">
      <c r="A1092" s="71"/>
      <c r="B1092" s="69"/>
      <c r="C1092" s="69"/>
      <c r="D1092" s="70"/>
      <c r="F1092" s="77" t="str">
        <f>IFERROR(INDEX(all[اسم الصنف],MATCH(SMALL($I$2:$I$3995,ROWS($F$2:F1092)),$I$2:$I$3995,0)),"")</f>
        <v/>
      </c>
      <c r="G1092" s="78" t="str">
        <f>IFERROR(IF(SEARCH(بحث!$L$4,all[الشركة])&gt;0,ROW(G1092),""),"")</f>
        <v/>
      </c>
      <c r="H1092" s="78" t="str">
        <f>IFERROR(INDEX(all[الشركة],MATCH(SMALL($G$2:$G$3995,ROWS($H$2:H1092)),$G$2:$G$3995,0)),"")</f>
        <v/>
      </c>
      <c r="I1092" s="78" t="str">
        <f>IFERROR(IF(SEARCH(بحث!$L$4,all[الشركة])&gt;0,ROW(G1092),""),"")</f>
        <v/>
      </c>
      <c r="J1092" s="78" t="str">
        <f>IFERROR(INDEX(all[الباركود],MATCH(SMALL($I$2:$I$3995,ROWS($J$2:J1092)),$I$2:$I$3995,0)),"")</f>
        <v/>
      </c>
      <c r="K1092" s="79" t="str">
        <f>IFERROR(INDEX(all[سعر البيع],MATCH(SMALL($I$2:$I$3995,ROWS($K$2:K1092)),$I$2:$I$3995,0)),"")</f>
        <v/>
      </c>
      <c r="L1092" s="77" t="str">
        <f>IFERROR(IF(SEARCH(بحث!$D$4,all[اسم الصنف])&gt;0,ROW(L1092),""),"")</f>
        <v/>
      </c>
      <c r="M1092" s="78" t="str">
        <f>IFERROR(INDEX(all[اسم الصنف],MATCH(SMALL($L$2:$L$3995,ROWS($M$2:M1092)),$L$2:$L$3995,0)),"")</f>
        <v/>
      </c>
      <c r="N1092" s="78" t="str">
        <f>IFERROR(INDEX(all[الباركود],MATCH(SMALL($L$2:$L$3995,ROWS($N$2:N1092)),$L$2:$L$3995,0)),"")</f>
        <v/>
      </c>
      <c r="O1092" s="78" t="str">
        <f>IFERROR(INDEX(all[الشركة],MATCH(SMALL($L$2:$L$3995,ROWS($O$2:O1092)),$L$2:$L$3995,0)),"")</f>
        <v/>
      </c>
      <c r="P1092" s="79" t="str">
        <f>IFERROR(INDEX(all[سعر البيع],MATCH(SMALL($L$2:$L$3995,ROWS($P$2:P1092)),$L$2:$L$3995,0)),"")</f>
        <v/>
      </c>
    </row>
    <row r="1093" spans="1:16" x14ac:dyDescent="0.2">
      <c r="A1093" s="71"/>
      <c r="B1093" s="69"/>
      <c r="C1093" s="69"/>
      <c r="D1093" s="70"/>
      <c r="F1093" s="77" t="str">
        <f>IFERROR(INDEX(all[اسم الصنف],MATCH(SMALL($I$2:$I$3995,ROWS($F$2:F1093)),$I$2:$I$3995,0)),"")</f>
        <v/>
      </c>
      <c r="G1093" s="78" t="str">
        <f>IFERROR(IF(SEARCH(بحث!$L$4,all[الشركة])&gt;0,ROW(G1093),""),"")</f>
        <v/>
      </c>
      <c r="H1093" s="78" t="str">
        <f>IFERROR(INDEX(all[الشركة],MATCH(SMALL($G$2:$G$3995,ROWS($H$2:H1093)),$G$2:$G$3995,0)),"")</f>
        <v/>
      </c>
      <c r="I1093" s="78" t="str">
        <f>IFERROR(IF(SEARCH(بحث!$L$4,all[الشركة])&gt;0,ROW(G1093),""),"")</f>
        <v/>
      </c>
      <c r="J1093" s="78" t="str">
        <f>IFERROR(INDEX(all[الباركود],MATCH(SMALL($I$2:$I$3995,ROWS($J$2:J1093)),$I$2:$I$3995,0)),"")</f>
        <v/>
      </c>
      <c r="K1093" s="79" t="str">
        <f>IFERROR(INDEX(all[سعر البيع],MATCH(SMALL($I$2:$I$3995,ROWS($K$2:K1093)),$I$2:$I$3995,0)),"")</f>
        <v/>
      </c>
      <c r="L1093" s="77" t="str">
        <f>IFERROR(IF(SEARCH(بحث!$D$4,all[اسم الصنف])&gt;0,ROW(L1093),""),"")</f>
        <v/>
      </c>
      <c r="M1093" s="78" t="str">
        <f>IFERROR(INDEX(all[اسم الصنف],MATCH(SMALL($L$2:$L$3995,ROWS($M$2:M1093)),$L$2:$L$3995,0)),"")</f>
        <v/>
      </c>
      <c r="N1093" s="78" t="str">
        <f>IFERROR(INDEX(all[الباركود],MATCH(SMALL($L$2:$L$3995,ROWS($N$2:N1093)),$L$2:$L$3995,0)),"")</f>
        <v/>
      </c>
      <c r="O1093" s="78" t="str">
        <f>IFERROR(INDEX(all[الشركة],MATCH(SMALL($L$2:$L$3995,ROWS($O$2:O1093)),$L$2:$L$3995,0)),"")</f>
        <v/>
      </c>
      <c r="P1093" s="79" t="str">
        <f>IFERROR(INDEX(all[سعر البيع],MATCH(SMALL($L$2:$L$3995,ROWS($P$2:P1093)),$L$2:$L$3995,0)),"")</f>
        <v/>
      </c>
    </row>
    <row r="1094" spans="1:16" x14ac:dyDescent="0.2">
      <c r="A1094" s="71"/>
      <c r="B1094" s="69"/>
      <c r="C1094" s="69"/>
      <c r="D1094" s="70"/>
      <c r="F1094" s="77" t="str">
        <f>IFERROR(INDEX(all[اسم الصنف],MATCH(SMALL($I$2:$I$3995,ROWS($F$2:F1094)),$I$2:$I$3995,0)),"")</f>
        <v/>
      </c>
      <c r="G1094" s="78" t="str">
        <f>IFERROR(IF(SEARCH(بحث!$L$4,all[الشركة])&gt;0,ROW(G1094),""),"")</f>
        <v/>
      </c>
      <c r="H1094" s="78" t="str">
        <f>IFERROR(INDEX(all[الشركة],MATCH(SMALL($G$2:$G$3995,ROWS($H$2:H1094)),$G$2:$G$3995,0)),"")</f>
        <v/>
      </c>
      <c r="I1094" s="78" t="str">
        <f>IFERROR(IF(SEARCH(بحث!$L$4,all[الشركة])&gt;0,ROW(G1094),""),"")</f>
        <v/>
      </c>
      <c r="J1094" s="78" t="str">
        <f>IFERROR(INDEX(all[الباركود],MATCH(SMALL($I$2:$I$3995,ROWS($J$2:J1094)),$I$2:$I$3995,0)),"")</f>
        <v/>
      </c>
      <c r="K1094" s="79" t="str">
        <f>IFERROR(INDEX(all[سعر البيع],MATCH(SMALL($I$2:$I$3995,ROWS($K$2:K1094)),$I$2:$I$3995,0)),"")</f>
        <v/>
      </c>
      <c r="L1094" s="77" t="str">
        <f>IFERROR(IF(SEARCH(بحث!$D$4,all[اسم الصنف])&gt;0,ROW(L1094),""),"")</f>
        <v/>
      </c>
      <c r="M1094" s="78" t="str">
        <f>IFERROR(INDEX(all[اسم الصنف],MATCH(SMALL($L$2:$L$3995,ROWS($M$2:M1094)),$L$2:$L$3995,0)),"")</f>
        <v/>
      </c>
      <c r="N1094" s="78" t="str">
        <f>IFERROR(INDEX(all[الباركود],MATCH(SMALL($L$2:$L$3995,ROWS($N$2:N1094)),$L$2:$L$3995,0)),"")</f>
        <v/>
      </c>
      <c r="O1094" s="78" t="str">
        <f>IFERROR(INDEX(all[الشركة],MATCH(SMALL($L$2:$L$3995,ROWS($O$2:O1094)),$L$2:$L$3995,0)),"")</f>
        <v/>
      </c>
      <c r="P1094" s="79" t="str">
        <f>IFERROR(INDEX(all[سعر البيع],MATCH(SMALL($L$2:$L$3995,ROWS($P$2:P1094)),$L$2:$L$3995,0)),"")</f>
        <v/>
      </c>
    </row>
    <row r="1095" spans="1:16" x14ac:dyDescent="0.2">
      <c r="A1095" s="71"/>
      <c r="B1095" s="69"/>
      <c r="C1095" s="69"/>
      <c r="D1095" s="70"/>
      <c r="F1095" s="77" t="str">
        <f>IFERROR(INDEX(all[اسم الصنف],MATCH(SMALL($I$2:$I$3995,ROWS($F$2:F1095)),$I$2:$I$3995,0)),"")</f>
        <v/>
      </c>
      <c r="G1095" s="78" t="str">
        <f>IFERROR(IF(SEARCH(بحث!$L$4,all[الشركة])&gt;0,ROW(G1095),""),"")</f>
        <v/>
      </c>
      <c r="H1095" s="78" t="str">
        <f>IFERROR(INDEX(all[الشركة],MATCH(SMALL($G$2:$G$3995,ROWS($H$2:H1095)),$G$2:$G$3995,0)),"")</f>
        <v/>
      </c>
      <c r="I1095" s="78" t="str">
        <f>IFERROR(IF(SEARCH(بحث!$L$4,all[الشركة])&gt;0,ROW(G1095),""),"")</f>
        <v/>
      </c>
      <c r="J1095" s="78" t="str">
        <f>IFERROR(INDEX(all[الباركود],MATCH(SMALL($I$2:$I$3995,ROWS($J$2:J1095)),$I$2:$I$3995,0)),"")</f>
        <v/>
      </c>
      <c r="K1095" s="79" t="str">
        <f>IFERROR(INDEX(all[سعر البيع],MATCH(SMALL($I$2:$I$3995,ROWS($K$2:K1095)),$I$2:$I$3995,0)),"")</f>
        <v/>
      </c>
      <c r="L1095" s="77" t="str">
        <f>IFERROR(IF(SEARCH(بحث!$D$4,all[اسم الصنف])&gt;0,ROW(L1095),""),"")</f>
        <v/>
      </c>
      <c r="M1095" s="78" t="str">
        <f>IFERROR(INDEX(all[اسم الصنف],MATCH(SMALL($L$2:$L$3995,ROWS($M$2:M1095)),$L$2:$L$3995,0)),"")</f>
        <v/>
      </c>
      <c r="N1095" s="78" t="str">
        <f>IFERROR(INDEX(all[الباركود],MATCH(SMALL($L$2:$L$3995,ROWS($N$2:N1095)),$L$2:$L$3995,0)),"")</f>
        <v/>
      </c>
      <c r="O1095" s="78" t="str">
        <f>IFERROR(INDEX(all[الشركة],MATCH(SMALL($L$2:$L$3995,ROWS($O$2:O1095)),$L$2:$L$3995,0)),"")</f>
        <v/>
      </c>
      <c r="P1095" s="79" t="str">
        <f>IFERROR(INDEX(all[سعر البيع],MATCH(SMALL($L$2:$L$3995,ROWS($P$2:P1095)),$L$2:$L$3995,0)),"")</f>
        <v/>
      </c>
    </row>
    <row r="1096" spans="1:16" x14ac:dyDescent="0.2">
      <c r="A1096" s="71"/>
      <c r="B1096" s="69"/>
      <c r="C1096" s="69"/>
      <c r="D1096" s="70"/>
      <c r="F1096" s="77" t="str">
        <f>IFERROR(INDEX(all[اسم الصنف],MATCH(SMALL($I$2:$I$3995,ROWS($F$2:F1096)),$I$2:$I$3995,0)),"")</f>
        <v/>
      </c>
      <c r="G1096" s="78" t="str">
        <f>IFERROR(IF(SEARCH(بحث!$L$4,all[الشركة])&gt;0,ROW(G1096),""),"")</f>
        <v/>
      </c>
      <c r="H1096" s="78" t="str">
        <f>IFERROR(INDEX(all[الشركة],MATCH(SMALL($G$2:$G$3995,ROWS($H$2:H1096)),$G$2:$G$3995,0)),"")</f>
        <v/>
      </c>
      <c r="I1096" s="78" t="str">
        <f>IFERROR(IF(SEARCH(بحث!$L$4,all[الشركة])&gt;0,ROW(G1096),""),"")</f>
        <v/>
      </c>
      <c r="J1096" s="78" t="str">
        <f>IFERROR(INDEX(all[الباركود],MATCH(SMALL($I$2:$I$3995,ROWS($J$2:J1096)),$I$2:$I$3995,0)),"")</f>
        <v/>
      </c>
      <c r="K1096" s="79" t="str">
        <f>IFERROR(INDEX(all[سعر البيع],MATCH(SMALL($I$2:$I$3995,ROWS($K$2:K1096)),$I$2:$I$3995,0)),"")</f>
        <v/>
      </c>
      <c r="L1096" s="77" t="str">
        <f>IFERROR(IF(SEARCH(بحث!$D$4,all[اسم الصنف])&gt;0,ROW(L1096),""),"")</f>
        <v/>
      </c>
      <c r="M1096" s="78" t="str">
        <f>IFERROR(INDEX(all[اسم الصنف],MATCH(SMALL($L$2:$L$3995,ROWS($M$2:M1096)),$L$2:$L$3995,0)),"")</f>
        <v/>
      </c>
      <c r="N1096" s="78" t="str">
        <f>IFERROR(INDEX(all[الباركود],MATCH(SMALL($L$2:$L$3995,ROWS($N$2:N1096)),$L$2:$L$3995,0)),"")</f>
        <v/>
      </c>
      <c r="O1096" s="78" t="str">
        <f>IFERROR(INDEX(all[الشركة],MATCH(SMALL($L$2:$L$3995,ROWS($O$2:O1096)),$L$2:$L$3995,0)),"")</f>
        <v/>
      </c>
      <c r="P1096" s="79" t="str">
        <f>IFERROR(INDEX(all[سعر البيع],MATCH(SMALL($L$2:$L$3995,ROWS($P$2:P1096)),$L$2:$L$3995,0)),"")</f>
        <v/>
      </c>
    </row>
    <row r="1097" spans="1:16" x14ac:dyDescent="0.2">
      <c r="A1097" s="71"/>
      <c r="B1097" s="69"/>
      <c r="C1097" s="69"/>
      <c r="D1097" s="70"/>
      <c r="F1097" s="77" t="str">
        <f>IFERROR(INDEX(all[اسم الصنف],MATCH(SMALL($I$2:$I$3995,ROWS($F$2:F1097)),$I$2:$I$3995,0)),"")</f>
        <v/>
      </c>
      <c r="G1097" s="78" t="str">
        <f>IFERROR(IF(SEARCH(بحث!$L$4,all[الشركة])&gt;0,ROW(G1097),""),"")</f>
        <v/>
      </c>
      <c r="H1097" s="78" t="str">
        <f>IFERROR(INDEX(all[الشركة],MATCH(SMALL($G$2:$G$3995,ROWS($H$2:H1097)),$G$2:$G$3995,0)),"")</f>
        <v/>
      </c>
      <c r="I1097" s="78" t="str">
        <f>IFERROR(IF(SEARCH(بحث!$L$4,all[الشركة])&gt;0,ROW(G1097),""),"")</f>
        <v/>
      </c>
      <c r="J1097" s="78" t="str">
        <f>IFERROR(INDEX(all[الباركود],MATCH(SMALL($I$2:$I$3995,ROWS($J$2:J1097)),$I$2:$I$3995,0)),"")</f>
        <v/>
      </c>
      <c r="K1097" s="79" t="str">
        <f>IFERROR(INDEX(all[سعر البيع],MATCH(SMALL($I$2:$I$3995,ROWS($K$2:K1097)),$I$2:$I$3995,0)),"")</f>
        <v/>
      </c>
      <c r="L1097" s="77" t="str">
        <f>IFERROR(IF(SEARCH(بحث!$D$4,all[اسم الصنف])&gt;0,ROW(L1097),""),"")</f>
        <v/>
      </c>
      <c r="M1097" s="78" t="str">
        <f>IFERROR(INDEX(all[اسم الصنف],MATCH(SMALL($L$2:$L$3995,ROWS($M$2:M1097)),$L$2:$L$3995,0)),"")</f>
        <v/>
      </c>
      <c r="N1097" s="78" t="str">
        <f>IFERROR(INDEX(all[الباركود],MATCH(SMALL($L$2:$L$3995,ROWS($N$2:N1097)),$L$2:$L$3995,0)),"")</f>
        <v/>
      </c>
      <c r="O1097" s="78" t="str">
        <f>IFERROR(INDEX(all[الشركة],MATCH(SMALL($L$2:$L$3995,ROWS($O$2:O1097)),$L$2:$L$3995,0)),"")</f>
        <v/>
      </c>
      <c r="P1097" s="79" t="str">
        <f>IFERROR(INDEX(all[سعر البيع],MATCH(SMALL($L$2:$L$3995,ROWS($P$2:P1097)),$L$2:$L$3995,0)),"")</f>
        <v/>
      </c>
    </row>
    <row r="1098" spans="1:16" x14ac:dyDescent="0.2">
      <c r="A1098" s="71"/>
      <c r="B1098" s="69"/>
      <c r="C1098" s="69"/>
      <c r="D1098" s="70"/>
      <c r="F1098" s="77" t="str">
        <f>IFERROR(INDEX(all[اسم الصنف],MATCH(SMALL($I$2:$I$3995,ROWS($F$2:F1098)),$I$2:$I$3995,0)),"")</f>
        <v/>
      </c>
      <c r="G1098" s="78" t="str">
        <f>IFERROR(IF(SEARCH(بحث!$L$4,all[الشركة])&gt;0,ROW(G1098),""),"")</f>
        <v/>
      </c>
      <c r="H1098" s="78" t="str">
        <f>IFERROR(INDEX(all[الشركة],MATCH(SMALL($G$2:$G$3995,ROWS($H$2:H1098)),$G$2:$G$3995,0)),"")</f>
        <v/>
      </c>
      <c r="I1098" s="78" t="str">
        <f>IFERROR(IF(SEARCH(بحث!$L$4,all[الشركة])&gt;0,ROW(G1098),""),"")</f>
        <v/>
      </c>
      <c r="J1098" s="78" t="str">
        <f>IFERROR(INDEX(all[الباركود],MATCH(SMALL($I$2:$I$3995,ROWS($J$2:J1098)),$I$2:$I$3995,0)),"")</f>
        <v/>
      </c>
      <c r="K1098" s="79" t="str">
        <f>IFERROR(INDEX(all[سعر البيع],MATCH(SMALL($I$2:$I$3995,ROWS($K$2:K1098)),$I$2:$I$3995,0)),"")</f>
        <v/>
      </c>
      <c r="L1098" s="77" t="str">
        <f>IFERROR(IF(SEARCH(بحث!$D$4,all[اسم الصنف])&gt;0,ROW(L1098),""),"")</f>
        <v/>
      </c>
      <c r="M1098" s="78" t="str">
        <f>IFERROR(INDEX(all[اسم الصنف],MATCH(SMALL($L$2:$L$3995,ROWS($M$2:M1098)),$L$2:$L$3995,0)),"")</f>
        <v/>
      </c>
      <c r="N1098" s="78" t="str">
        <f>IFERROR(INDEX(all[الباركود],MATCH(SMALL($L$2:$L$3995,ROWS($N$2:N1098)),$L$2:$L$3995,0)),"")</f>
        <v/>
      </c>
      <c r="O1098" s="78" t="str">
        <f>IFERROR(INDEX(all[الشركة],MATCH(SMALL($L$2:$L$3995,ROWS($O$2:O1098)),$L$2:$L$3995,0)),"")</f>
        <v/>
      </c>
      <c r="P1098" s="79" t="str">
        <f>IFERROR(INDEX(all[سعر البيع],MATCH(SMALL($L$2:$L$3995,ROWS($P$2:P1098)),$L$2:$L$3995,0)),"")</f>
        <v/>
      </c>
    </row>
    <row r="1099" spans="1:16" x14ac:dyDescent="0.2">
      <c r="A1099" s="71"/>
      <c r="B1099" s="69"/>
      <c r="C1099" s="69"/>
      <c r="D1099" s="70"/>
      <c r="F1099" s="77" t="str">
        <f>IFERROR(INDEX(all[اسم الصنف],MATCH(SMALL($I$2:$I$3995,ROWS($F$2:F1099)),$I$2:$I$3995,0)),"")</f>
        <v/>
      </c>
      <c r="G1099" s="78" t="str">
        <f>IFERROR(IF(SEARCH(بحث!$L$4,all[الشركة])&gt;0,ROW(G1099),""),"")</f>
        <v/>
      </c>
      <c r="H1099" s="78" t="str">
        <f>IFERROR(INDEX(all[الشركة],MATCH(SMALL($G$2:$G$3995,ROWS($H$2:H1099)),$G$2:$G$3995,0)),"")</f>
        <v/>
      </c>
      <c r="I1099" s="78" t="str">
        <f>IFERROR(IF(SEARCH(بحث!$L$4,all[الشركة])&gt;0,ROW(G1099),""),"")</f>
        <v/>
      </c>
      <c r="J1099" s="78" t="str">
        <f>IFERROR(INDEX(all[الباركود],MATCH(SMALL($I$2:$I$3995,ROWS($J$2:J1099)),$I$2:$I$3995,0)),"")</f>
        <v/>
      </c>
      <c r="K1099" s="79" t="str">
        <f>IFERROR(INDEX(all[سعر البيع],MATCH(SMALL($I$2:$I$3995,ROWS($K$2:K1099)),$I$2:$I$3995,0)),"")</f>
        <v/>
      </c>
      <c r="L1099" s="77" t="str">
        <f>IFERROR(IF(SEARCH(بحث!$D$4,all[اسم الصنف])&gt;0,ROW(L1099),""),"")</f>
        <v/>
      </c>
      <c r="M1099" s="78" t="str">
        <f>IFERROR(INDEX(all[اسم الصنف],MATCH(SMALL($L$2:$L$3995,ROWS($M$2:M1099)),$L$2:$L$3995,0)),"")</f>
        <v/>
      </c>
      <c r="N1099" s="78" t="str">
        <f>IFERROR(INDEX(all[الباركود],MATCH(SMALL($L$2:$L$3995,ROWS($N$2:N1099)),$L$2:$L$3995,0)),"")</f>
        <v/>
      </c>
      <c r="O1099" s="78" t="str">
        <f>IFERROR(INDEX(all[الشركة],MATCH(SMALL($L$2:$L$3995,ROWS($O$2:O1099)),$L$2:$L$3995,0)),"")</f>
        <v/>
      </c>
      <c r="P1099" s="79" t="str">
        <f>IFERROR(INDEX(all[سعر البيع],MATCH(SMALL($L$2:$L$3995,ROWS($P$2:P1099)),$L$2:$L$3995,0)),"")</f>
        <v/>
      </c>
    </row>
    <row r="1100" spans="1:16" x14ac:dyDescent="0.2">
      <c r="A1100" s="71"/>
      <c r="B1100" s="69"/>
      <c r="C1100" s="69"/>
      <c r="D1100" s="70"/>
      <c r="F1100" s="77" t="str">
        <f>IFERROR(INDEX(all[اسم الصنف],MATCH(SMALL($I$2:$I$3995,ROWS($F$2:F1100)),$I$2:$I$3995,0)),"")</f>
        <v/>
      </c>
      <c r="G1100" s="78" t="str">
        <f>IFERROR(IF(SEARCH(بحث!$L$4,all[الشركة])&gt;0,ROW(G1100),""),"")</f>
        <v/>
      </c>
      <c r="H1100" s="78" t="str">
        <f>IFERROR(INDEX(all[الشركة],MATCH(SMALL($G$2:$G$3995,ROWS($H$2:H1100)),$G$2:$G$3995,0)),"")</f>
        <v/>
      </c>
      <c r="I1100" s="78" t="str">
        <f>IFERROR(IF(SEARCH(بحث!$L$4,all[الشركة])&gt;0,ROW(G1100),""),"")</f>
        <v/>
      </c>
      <c r="J1100" s="78" t="str">
        <f>IFERROR(INDEX(all[الباركود],MATCH(SMALL($I$2:$I$3995,ROWS($J$2:J1100)),$I$2:$I$3995,0)),"")</f>
        <v/>
      </c>
      <c r="K1100" s="79" t="str">
        <f>IFERROR(INDEX(all[سعر البيع],MATCH(SMALL($I$2:$I$3995,ROWS($K$2:K1100)),$I$2:$I$3995,0)),"")</f>
        <v/>
      </c>
      <c r="L1100" s="77" t="str">
        <f>IFERROR(IF(SEARCH(بحث!$D$4,all[اسم الصنف])&gt;0,ROW(L1100),""),"")</f>
        <v/>
      </c>
      <c r="M1100" s="78" t="str">
        <f>IFERROR(INDEX(all[اسم الصنف],MATCH(SMALL($L$2:$L$3995,ROWS($M$2:M1100)),$L$2:$L$3995,0)),"")</f>
        <v/>
      </c>
      <c r="N1100" s="78" t="str">
        <f>IFERROR(INDEX(all[الباركود],MATCH(SMALL($L$2:$L$3995,ROWS($N$2:N1100)),$L$2:$L$3995,0)),"")</f>
        <v/>
      </c>
      <c r="O1100" s="78" t="str">
        <f>IFERROR(INDEX(all[الشركة],MATCH(SMALL($L$2:$L$3995,ROWS($O$2:O1100)),$L$2:$L$3995,0)),"")</f>
        <v/>
      </c>
      <c r="P1100" s="79" t="str">
        <f>IFERROR(INDEX(all[سعر البيع],MATCH(SMALL($L$2:$L$3995,ROWS($P$2:P1100)),$L$2:$L$3995,0)),"")</f>
        <v/>
      </c>
    </row>
    <row r="1101" spans="1:16" x14ac:dyDescent="0.2">
      <c r="A1101" s="71"/>
      <c r="B1101" s="69"/>
      <c r="C1101" s="69"/>
      <c r="D1101" s="70"/>
      <c r="F1101" s="77" t="str">
        <f>IFERROR(INDEX(all[اسم الصنف],MATCH(SMALL($I$2:$I$3995,ROWS($F$2:F1101)),$I$2:$I$3995,0)),"")</f>
        <v/>
      </c>
      <c r="G1101" s="78" t="str">
        <f>IFERROR(IF(SEARCH(بحث!$L$4,all[الشركة])&gt;0,ROW(G1101),""),"")</f>
        <v/>
      </c>
      <c r="H1101" s="78" t="str">
        <f>IFERROR(INDEX(all[الشركة],MATCH(SMALL($G$2:$G$3995,ROWS($H$2:H1101)),$G$2:$G$3995,0)),"")</f>
        <v/>
      </c>
      <c r="I1101" s="78" t="str">
        <f>IFERROR(IF(SEARCH(بحث!$L$4,all[الشركة])&gt;0,ROW(G1101),""),"")</f>
        <v/>
      </c>
      <c r="J1101" s="78" t="str">
        <f>IFERROR(INDEX(all[الباركود],MATCH(SMALL($I$2:$I$3995,ROWS($J$2:J1101)),$I$2:$I$3995,0)),"")</f>
        <v/>
      </c>
      <c r="K1101" s="79" t="str">
        <f>IFERROR(INDEX(all[سعر البيع],MATCH(SMALL($I$2:$I$3995,ROWS($K$2:K1101)),$I$2:$I$3995,0)),"")</f>
        <v/>
      </c>
      <c r="L1101" s="77" t="str">
        <f>IFERROR(IF(SEARCH(بحث!$D$4,all[اسم الصنف])&gt;0,ROW(L1101),""),"")</f>
        <v/>
      </c>
      <c r="M1101" s="78" t="str">
        <f>IFERROR(INDEX(all[اسم الصنف],MATCH(SMALL($L$2:$L$3995,ROWS($M$2:M1101)),$L$2:$L$3995,0)),"")</f>
        <v/>
      </c>
      <c r="N1101" s="78" t="str">
        <f>IFERROR(INDEX(all[الباركود],MATCH(SMALL($L$2:$L$3995,ROWS($N$2:N1101)),$L$2:$L$3995,0)),"")</f>
        <v/>
      </c>
      <c r="O1101" s="78" t="str">
        <f>IFERROR(INDEX(all[الشركة],MATCH(SMALL($L$2:$L$3995,ROWS($O$2:O1101)),$L$2:$L$3995,0)),"")</f>
        <v/>
      </c>
      <c r="P1101" s="79" t="str">
        <f>IFERROR(INDEX(all[سعر البيع],MATCH(SMALL($L$2:$L$3995,ROWS($P$2:P1101)),$L$2:$L$3995,0)),"")</f>
        <v/>
      </c>
    </row>
    <row r="1102" spans="1:16" x14ac:dyDescent="0.2">
      <c r="A1102" s="71"/>
      <c r="B1102" s="69"/>
      <c r="C1102" s="69"/>
      <c r="D1102" s="70"/>
      <c r="F1102" s="77" t="str">
        <f>IFERROR(INDEX(all[اسم الصنف],MATCH(SMALL($I$2:$I$3995,ROWS($F$2:F1102)),$I$2:$I$3995,0)),"")</f>
        <v/>
      </c>
      <c r="G1102" s="78" t="str">
        <f>IFERROR(IF(SEARCH(بحث!$L$4,all[الشركة])&gt;0,ROW(G1102),""),"")</f>
        <v/>
      </c>
      <c r="H1102" s="78" t="str">
        <f>IFERROR(INDEX(all[الشركة],MATCH(SMALL($G$2:$G$3995,ROWS($H$2:H1102)),$G$2:$G$3995,0)),"")</f>
        <v/>
      </c>
      <c r="I1102" s="78" t="str">
        <f>IFERROR(IF(SEARCH(بحث!$L$4,all[الشركة])&gt;0,ROW(G1102),""),"")</f>
        <v/>
      </c>
      <c r="J1102" s="78" t="str">
        <f>IFERROR(INDEX(all[الباركود],MATCH(SMALL($I$2:$I$3995,ROWS($J$2:J1102)),$I$2:$I$3995,0)),"")</f>
        <v/>
      </c>
      <c r="K1102" s="79" t="str">
        <f>IFERROR(INDEX(all[سعر البيع],MATCH(SMALL($I$2:$I$3995,ROWS($K$2:K1102)),$I$2:$I$3995,0)),"")</f>
        <v/>
      </c>
      <c r="L1102" s="77" t="str">
        <f>IFERROR(IF(SEARCH(بحث!$D$4,all[اسم الصنف])&gt;0,ROW(L1102),""),"")</f>
        <v/>
      </c>
      <c r="M1102" s="78" t="str">
        <f>IFERROR(INDEX(all[اسم الصنف],MATCH(SMALL($L$2:$L$3995,ROWS($M$2:M1102)),$L$2:$L$3995,0)),"")</f>
        <v/>
      </c>
      <c r="N1102" s="78" t="str">
        <f>IFERROR(INDEX(all[الباركود],MATCH(SMALL($L$2:$L$3995,ROWS($N$2:N1102)),$L$2:$L$3995,0)),"")</f>
        <v/>
      </c>
      <c r="O1102" s="78" t="str">
        <f>IFERROR(INDEX(all[الشركة],MATCH(SMALL($L$2:$L$3995,ROWS($O$2:O1102)),$L$2:$L$3995,0)),"")</f>
        <v/>
      </c>
      <c r="P1102" s="79" t="str">
        <f>IFERROR(INDEX(all[سعر البيع],MATCH(SMALL($L$2:$L$3995,ROWS($P$2:P1102)),$L$2:$L$3995,0)),"")</f>
        <v/>
      </c>
    </row>
    <row r="1103" spans="1:16" x14ac:dyDescent="0.2">
      <c r="A1103" s="71"/>
      <c r="B1103" s="69"/>
      <c r="C1103" s="69"/>
      <c r="D1103" s="70"/>
      <c r="F1103" s="77" t="str">
        <f>IFERROR(INDEX(all[اسم الصنف],MATCH(SMALL($I$2:$I$3995,ROWS($F$2:F1103)),$I$2:$I$3995,0)),"")</f>
        <v/>
      </c>
      <c r="G1103" s="78" t="str">
        <f>IFERROR(IF(SEARCH(بحث!$L$4,all[الشركة])&gt;0,ROW(G1103),""),"")</f>
        <v/>
      </c>
      <c r="H1103" s="78" t="str">
        <f>IFERROR(INDEX(all[الشركة],MATCH(SMALL($G$2:$G$3995,ROWS($H$2:H1103)),$G$2:$G$3995,0)),"")</f>
        <v/>
      </c>
      <c r="I1103" s="78" t="str">
        <f>IFERROR(IF(SEARCH(بحث!$L$4,all[الشركة])&gt;0,ROW(G1103),""),"")</f>
        <v/>
      </c>
      <c r="J1103" s="78" t="str">
        <f>IFERROR(INDEX(all[الباركود],MATCH(SMALL($I$2:$I$3995,ROWS($J$2:J1103)),$I$2:$I$3995,0)),"")</f>
        <v/>
      </c>
      <c r="K1103" s="79" t="str">
        <f>IFERROR(INDEX(all[سعر البيع],MATCH(SMALL($I$2:$I$3995,ROWS($K$2:K1103)),$I$2:$I$3995,0)),"")</f>
        <v/>
      </c>
      <c r="L1103" s="77" t="str">
        <f>IFERROR(IF(SEARCH(بحث!$D$4,all[اسم الصنف])&gt;0,ROW(L1103),""),"")</f>
        <v/>
      </c>
      <c r="M1103" s="78" t="str">
        <f>IFERROR(INDEX(all[اسم الصنف],MATCH(SMALL($L$2:$L$3995,ROWS($M$2:M1103)),$L$2:$L$3995,0)),"")</f>
        <v/>
      </c>
      <c r="N1103" s="78" t="str">
        <f>IFERROR(INDEX(all[الباركود],MATCH(SMALL($L$2:$L$3995,ROWS($N$2:N1103)),$L$2:$L$3995,0)),"")</f>
        <v/>
      </c>
      <c r="O1103" s="78" t="str">
        <f>IFERROR(INDEX(all[الشركة],MATCH(SMALL($L$2:$L$3995,ROWS($O$2:O1103)),$L$2:$L$3995,0)),"")</f>
        <v/>
      </c>
      <c r="P1103" s="79" t="str">
        <f>IFERROR(INDEX(all[سعر البيع],MATCH(SMALL($L$2:$L$3995,ROWS($P$2:P1103)),$L$2:$L$3995,0)),"")</f>
        <v/>
      </c>
    </row>
    <row r="1104" spans="1:16" x14ac:dyDescent="0.2">
      <c r="A1104" s="71"/>
      <c r="B1104" s="69"/>
      <c r="C1104" s="69"/>
      <c r="D1104" s="70"/>
      <c r="F1104" s="77" t="str">
        <f>IFERROR(INDEX(all[اسم الصنف],MATCH(SMALL($I$2:$I$3995,ROWS($F$2:F1104)),$I$2:$I$3995,0)),"")</f>
        <v/>
      </c>
      <c r="G1104" s="78" t="str">
        <f>IFERROR(IF(SEARCH(بحث!$L$4,all[الشركة])&gt;0,ROW(G1104),""),"")</f>
        <v/>
      </c>
      <c r="H1104" s="78" t="str">
        <f>IFERROR(INDEX(all[الشركة],MATCH(SMALL($G$2:$G$3995,ROWS($H$2:H1104)),$G$2:$G$3995,0)),"")</f>
        <v/>
      </c>
      <c r="I1104" s="78" t="str">
        <f>IFERROR(IF(SEARCH(بحث!$L$4,all[الشركة])&gt;0,ROW(G1104),""),"")</f>
        <v/>
      </c>
      <c r="J1104" s="78" t="str">
        <f>IFERROR(INDEX(all[الباركود],MATCH(SMALL($I$2:$I$3995,ROWS($J$2:J1104)),$I$2:$I$3995,0)),"")</f>
        <v/>
      </c>
      <c r="K1104" s="79" t="str">
        <f>IFERROR(INDEX(all[سعر البيع],MATCH(SMALL($I$2:$I$3995,ROWS($K$2:K1104)),$I$2:$I$3995,0)),"")</f>
        <v/>
      </c>
      <c r="L1104" s="77" t="str">
        <f>IFERROR(IF(SEARCH(بحث!$D$4,all[اسم الصنف])&gt;0,ROW(L1104),""),"")</f>
        <v/>
      </c>
      <c r="M1104" s="78" t="str">
        <f>IFERROR(INDEX(all[اسم الصنف],MATCH(SMALL($L$2:$L$3995,ROWS($M$2:M1104)),$L$2:$L$3995,0)),"")</f>
        <v/>
      </c>
      <c r="N1104" s="78" t="str">
        <f>IFERROR(INDEX(all[الباركود],MATCH(SMALL($L$2:$L$3995,ROWS($N$2:N1104)),$L$2:$L$3995,0)),"")</f>
        <v/>
      </c>
      <c r="O1104" s="78" t="str">
        <f>IFERROR(INDEX(all[الشركة],MATCH(SMALL($L$2:$L$3995,ROWS($O$2:O1104)),$L$2:$L$3995,0)),"")</f>
        <v/>
      </c>
      <c r="P1104" s="79" t="str">
        <f>IFERROR(INDEX(all[سعر البيع],MATCH(SMALL($L$2:$L$3995,ROWS($P$2:P1104)),$L$2:$L$3995,0)),"")</f>
        <v/>
      </c>
    </row>
    <row r="1105" spans="1:16" x14ac:dyDescent="0.2">
      <c r="A1105" s="71"/>
      <c r="B1105" s="69"/>
      <c r="C1105" s="69"/>
      <c r="D1105" s="70"/>
      <c r="F1105" s="77" t="str">
        <f>IFERROR(INDEX(all[اسم الصنف],MATCH(SMALL($I$2:$I$3995,ROWS($F$2:F1105)),$I$2:$I$3995,0)),"")</f>
        <v/>
      </c>
      <c r="G1105" s="78" t="str">
        <f>IFERROR(IF(SEARCH(بحث!$L$4,all[الشركة])&gt;0,ROW(G1105),""),"")</f>
        <v/>
      </c>
      <c r="H1105" s="78" t="str">
        <f>IFERROR(INDEX(all[الشركة],MATCH(SMALL($G$2:$G$3995,ROWS($H$2:H1105)),$G$2:$G$3995,0)),"")</f>
        <v/>
      </c>
      <c r="I1105" s="78" t="str">
        <f>IFERROR(IF(SEARCH(بحث!$L$4,all[الشركة])&gt;0,ROW(G1105),""),"")</f>
        <v/>
      </c>
      <c r="J1105" s="78" t="str">
        <f>IFERROR(INDEX(all[الباركود],MATCH(SMALL($I$2:$I$3995,ROWS($J$2:J1105)),$I$2:$I$3995,0)),"")</f>
        <v/>
      </c>
      <c r="K1105" s="79" t="str">
        <f>IFERROR(INDEX(all[سعر البيع],MATCH(SMALL($I$2:$I$3995,ROWS($K$2:K1105)),$I$2:$I$3995,0)),"")</f>
        <v/>
      </c>
      <c r="L1105" s="77" t="str">
        <f>IFERROR(IF(SEARCH(بحث!$D$4,all[اسم الصنف])&gt;0,ROW(L1105),""),"")</f>
        <v/>
      </c>
      <c r="M1105" s="78" t="str">
        <f>IFERROR(INDEX(all[اسم الصنف],MATCH(SMALL($L$2:$L$3995,ROWS($M$2:M1105)),$L$2:$L$3995,0)),"")</f>
        <v/>
      </c>
      <c r="N1105" s="78" t="str">
        <f>IFERROR(INDEX(all[الباركود],MATCH(SMALL($L$2:$L$3995,ROWS($N$2:N1105)),$L$2:$L$3995,0)),"")</f>
        <v/>
      </c>
      <c r="O1105" s="78" t="str">
        <f>IFERROR(INDEX(all[الشركة],MATCH(SMALL($L$2:$L$3995,ROWS($O$2:O1105)),$L$2:$L$3995,0)),"")</f>
        <v/>
      </c>
      <c r="P1105" s="79" t="str">
        <f>IFERROR(INDEX(all[سعر البيع],MATCH(SMALL($L$2:$L$3995,ROWS($P$2:P1105)),$L$2:$L$3995,0)),"")</f>
        <v/>
      </c>
    </row>
    <row r="1106" spans="1:16" x14ac:dyDescent="0.2">
      <c r="A1106" s="71"/>
      <c r="B1106" s="69"/>
      <c r="C1106" s="69"/>
      <c r="D1106" s="70"/>
      <c r="F1106" s="77" t="str">
        <f>IFERROR(INDEX(all[اسم الصنف],MATCH(SMALL($I$2:$I$3995,ROWS($F$2:F1106)),$I$2:$I$3995,0)),"")</f>
        <v/>
      </c>
      <c r="G1106" s="78" t="str">
        <f>IFERROR(IF(SEARCH(بحث!$L$4,all[الشركة])&gt;0,ROW(G1106),""),"")</f>
        <v/>
      </c>
      <c r="H1106" s="78" t="str">
        <f>IFERROR(INDEX(all[الشركة],MATCH(SMALL($G$2:$G$3995,ROWS($H$2:H1106)),$G$2:$G$3995,0)),"")</f>
        <v/>
      </c>
      <c r="I1106" s="78" t="str">
        <f>IFERROR(IF(SEARCH(بحث!$L$4,all[الشركة])&gt;0,ROW(G1106),""),"")</f>
        <v/>
      </c>
      <c r="J1106" s="78" t="str">
        <f>IFERROR(INDEX(all[الباركود],MATCH(SMALL($I$2:$I$3995,ROWS($J$2:J1106)),$I$2:$I$3995,0)),"")</f>
        <v/>
      </c>
      <c r="K1106" s="79" t="str">
        <f>IFERROR(INDEX(all[سعر البيع],MATCH(SMALL($I$2:$I$3995,ROWS($K$2:K1106)),$I$2:$I$3995,0)),"")</f>
        <v/>
      </c>
      <c r="L1106" s="77" t="str">
        <f>IFERROR(IF(SEARCH(بحث!$D$4,all[اسم الصنف])&gt;0,ROW(L1106),""),"")</f>
        <v/>
      </c>
      <c r="M1106" s="78" t="str">
        <f>IFERROR(INDEX(all[اسم الصنف],MATCH(SMALL($L$2:$L$3995,ROWS($M$2:M1106)),$L$2:$L$3995,0)),"")</f>
        <v/>
      </c>
      <c r="N1106" s="78" t="str">
        <f>IFERROR(INDEX(all[الباركود],MATCH(SMALL($L$2:$L$3995,ROWS($N$2:N1106)),$L$2:$L$3995,0)),"")</f>
        <v/>
      </c>
      <c r="O1106" s="78" t="str">
        <f>IFERROR(INDEX(all[الشركة],MATCH(SMALL($L$2:$L$3995,ROWS($O$2:O1106)),$L$2:$L$3995,0)),"")</f>
        <v/>
      </c>
      <c r="P1106" s="79" t="str">
        <f>IFERROR(INDEX(all[سعر البيع],MATCH(SMALL($L$2:$L$3995,ROWS($P$2:P1106)),$L$2:$L$3995,0)),"")</f>
        <v/>
      </c>
    </row>
    <row r="1107" spans="1:16" x14ac:dyDescent="0.2">
      <c r="A1107" s="71"/>
      <c r="B1107" s="69"/>
      <c r="C1107" s="69"/>
      <c r="D1107" s="70"/>
      <c r="F1107" s="77" t="str">
        <f>IFERROR(INDEX(all[اسم الصنف],MATCH(SMALL($I$2:$I$3995,ROWS($F$2:F1107)),$I$2:$I$3995,0)),"")</f>
        <v/>
      </c>
      <c r="G1107" s="78" t="str">
        <f>IFERROR(IF(SEARCH(بحث!$L$4,all[الشركة])&gt;0,ROW(G1107),""),"")</f>
        <v/>
      </c>
      <c r="H1107" s="78" t="str">
        <f>IFERROR(INDEX(all[الشركة],MATCH(SMALL($G$2:$G$3995,ROWS($H$2:H1107)),$G$2:$G$3995,0)),"")</f>
        <v/>
      </c>
      <c r="I1107" s="78" t="str">
        <f>IFERROR(IF(SEARCH(بحث!$L$4,all[الشركة])&gt;0,ROW(G1107),""),"")</f>
        <v/>
      </c>
      <c r="J1107" s="78" t="str">
        <f>IFERROR(INDEX(all[الباركود],MATCH(SMALL($I$2:$I$3995,ROWS($J$2:J1107)),$I$2:$I$3995,0)),"")</f>
        <v/>
      </c>
      <c r="K1107" s="79" t="str">
        <f>IFERROR(INDEX(all[سعر البيع],MATCH(SMALL($I$2:$I$3995,ROWS($K$2:K1107)),$I$2:$I$3995,0)),"")</f>
        <v/>
      </c>
      <c r="L1107" s="77" t="str">
        <f>IFERROR(IF(SEARCH(بحث!$D$4,all[اسم الصنف])&gt;0,ROW(L1107),""),"")</f>
        <v/>
      </c>
      <c r="M1107" s="78" t="str">
        <f>IFERROR(INDEX(all[اسم الصنف],MATCH(SMALL($L$2:$L$3995,ROWS($M$2:M1107)),$L$2:$L$3995,0)),"")</f>
        <v/>
      </c>
      <c r="N1107" s="78" t="str">
        <f>IFERROR(INDEX(all[الباركود],MATCH(SMALL($L$2:$L$3995,ROWS($N$2:N1107)),$L$2:$L$3995,0)),"")</f>
        <v/>
      </c>
      <c r="O1107" s="78" t="str">
        <f>IFERROR(INDEX(all[الشركة],MATCH(SMALL($L$2:$L$3995,ROWS($O$2:O1107)),$L$2:$L$3995,0)),"")</f>
        <v/>
      </c>
      <c r="P1107" s="79" t="str">
        <f>IFERROR(INDEX(all[سعر البيع],MATCH(SMALL($L$2:$L$3995,ROWS($P$2:P1107)),$L$2:$L$3995,0)),"")</f>
        <v/>
      </c>
    </row>
    <row r="1108" spans="1:16" x14ac:dyDescent="0.2">
      <c r="A1108" s="71"/>
      <c r="B1108" s="69"/>
      <c r="C1108" s="69"/>
      <c r="D1108" s="70"/>
      <c r="F1108" s="77" t="str">
        <f>IFERROR(INDEX(all[اسم الصنف],MATCH(SMALL($I$2:$I$3995,ROWS($F$2:F1108)),$I$2:$I$3995,0)),"")</f>
        <v/>
      </c>
      <c r="G1108" s="78" t="str">
        <f>IFERROR(IF(SEARCH(بحث!$L$4,all[الشركة])&gt;0,ROW(G1108),""),"")</f>
        <v/>
      </c>
      <c r="H1108" s="78" t="str">
        <f>IFERROR(INDEX(all[الشركة],MATCH(SMALL($G$2:$G$3995,ROWS($H$2:H1108)),$G$2:$G$3995,0)),"")</f>
        <v/>
      </c>
      <c r="I1108" s="78" t="str">
        <f>IFERROR(IF(SEARCH(بحث!$L$4,all[الشركة])&gt;0,ROW(G1108),""),"")</f>
        <v/>
      </c>
      <c r="J1108" s="78" t="str">
        <f>IFERROR(INDEX(all[الباركود],MATCH(SMALL($I$2:$I$3995,ROWS($J$2:J1108)),$I$2:$I$3995,0)),"")</f>
        <v/>
      </c>
      <c r="K1108" s="79" t="str">
        <f>IFERROR(INDEX(all[سعر البيع],MATCH(SMALL($I$2:$I$3995,ROWS($K$2:K1108)),$I$2:$I$3995,0)),"")</f>
        <v/>
      </c>
      <c r="L1108" s="77" t="str">
        <f>IFERROR(IF(SEARCH(بحث!$D$4,all[اسم الصنف])&gt;0,ROW(L1108),""),"")</f>
        <v/>
      </c>
      <c r="M1108" s="78" t="str">
        <f>IFERROR(INDEX(all[اسم الصنف],MATCH(SMALL($L$2:$L$3995,ROWS($M$2:M1108)),$L$2:$L$3995,0)),"")</f>
        <v/>
      </c>
      <c r="N1108" s="78" t="str">
        <f>IFERROR(INDEX(all[الباركود],MATCH(SMALL($L$2:$L$3995,ROWS($N$2:N1108)),$L$2:$L$3995,0)),"")</f>
        <v/>
      </c>
      <c r="O1108" s="78" t="str">
        <f>IFERROR(INDEX(all[الشركة],MATCH(SMALL($L$2:$L$3995,ROWS($O$2:O1108)),$L$2:$L$3995,0)),"")</f>
        <v/>
      </c>
      <c r="P1108" s="79" t="str">
        <f>IFERROR(INDEX(all[سعر البيع],MATCH(SMALL($L$2:$L$3995,ROWS($P$2:P1108)),$L$2:$L$3995,0)),"")</f>
        <v/>
      </c>
    </row>
    <row r="1109" spans="1:16" x14ac:dyDescent="0.2">
      <c r="A1109" s="71"/>
      <c r="B1109" s="69"/>
      <c r="C1109" s="69"/>
      <c r="D1109" s="70"/>
      <c r="F1109" s="77" t="str">
        <f>IFERROR(INDEX(all[اسم الصنف],MATCH(SMALL($I$2:$I$3995,ROWS($F$2:F1109)),$I$2:$I$3995,0)),"")</f>
        <v/>
      </c>
      <c r="G1109" s="78" t="str">
        <f>IFERROR(IF(SEARCH(بحث!$L$4,all[الشركة])&gt;0,ROW(G1109),""),"")</f>
        <v/>
      </c>
      <c r="H1109" s="78" t="str">
        <f>IFERROR(INDEX(all[الشركة],MATCH(SMALL($G$2:$G$3995,ROWS($H$2:H1109)),$G$2:$G$3995,0)),"")</f>
        <v/>
      </c>
      <c r="I1109" s="78" t="str">
        <f>IFERROR(IF(SEARCH(بحث!$L$4,all[الشركة])&gt;0,ROW(G1109),""),"")</f>
        <v/>
      </c>
      <c r="J1109" s="78" t="str">
        <f>IFERROR(INDEX(all[الباركود],MATCH(SMALL($I$2:$I$3995,ROWS($J$2:J1109)),$I$2:$I$3995,0)),"")</f>
        <v/>
      </c>
      <c r="K1109" s="79" t="str">
        <f>IFERROR(INDEX(all[سعر البيع],MATCH(SMALL($I$2:$I$3995,ROWS($K$2:K1109)),$I$2:$I$3995,0)),"")</f>
        <v/>
      </c>
      <c r="L1109" s="77" t="str">
        <f>IFERROR(IF(SEARCH(بحث!$D$4,all[اسم الصنف])&gt;0,ROW(L1109),""),"")</f>
        <v/>
      </c>
      <c r="M1109" s="78" t="str">
        <f>IFERROR(INDEX(all[اسم الصنف],MATCH(SMALL($L$2:$L$3995,ROWS($M$2:M1109)),$L$2:$L$3995,0)),"")</f>
        <v/>
      </c>
      <c r="N1109" s="78" t="str">
        <f>IFERROR(INDEX(all[الباركود],MATCH(SMALL($L$2:$L$3995,ROWS($N$2:N1109)),$L$2:$L$3995,0)),"")</f>
        <v/>
      </c>
      <c r="O1109" s="78" t="str">
        <f>IFERROR(INDEX(all[الشركة],MATCH(SMALL($L$2:$L$3995,ROWS($O$2:O1109)),$L$2:$L$3995,0)),"")</f>
        <v/>
      </c>
      <c r="P1109" s="79" t="str">
        <f>IFERROR(INDEX(all[سعر البيع],MATCH(SMALL($L$2:$L$3995,ROWS($P$2:P1109)),$L$2:$L$3995,0)),"")</f>
        <v/>
      </c>
    </row>
    <row r="1110" spans="1:16" x14ac:dyDescent="0.2">
      <c r="A1110" s="71"/>
      <c r="B1110" s="69"/>
      <c r="C1110" s="69"/>
      <c r="D1110" s="70"/>
      <c r="F1110" s="77" t="str">
        <f>IFERROR(INDEX(all[اسم الصنف],MATCH(SMALL($I$2:$I$3995,ROWS($F$2:F1110)),$I$2:$I$3995,0)),"")</f>
        <v/>
      </c>
      <c r="G1110" s="78" t="str">
        <f>IFERROR(IF(SEARCH(بحث!$L$4,all[الشركة])&gt;0,ROW(G1110),""),"")</f>
        <v/>
      </c>
      <c r="H1110" s="78" t="str">
        <f>IFERROR(INDEX(all[الشركة],MATCH(SMALL($G$2:$G$3995,ROWS($H$2:H1110)),$G$2:$G$3995,0)),"")</f>
        <v/>
      </c>
      <c r="I1110" s="78" t="str">
        <f>IFERROR(IF(SEARCH(بحث!$L$4,all[الشركة])&gt;0,ROW(G1110),""),"")</f>
        <v/>
      </c>
      <c r="J1110" s="78" t="str">
        <f>IFERROR(INDEX(all[الباركود],MATCH(SMALL($I$2:$I$3995,ROWS($J$2:J1110)),$I$2:$I$3995,0)),"")</f>
        <v/>
      </c>
      <c r="K1110" s="79" t="str">
        <f>IFERROR(INDEX(all[سعر البيع],MATCH(SMALL($I$2:$I$3995,ROWS($K$2:K1110)),$I$2:$I$3995,0)),"")</f>
        <v/>
      </c>
      <c r="L1110" s="77" t="str">
        <f>IFERROR(IF(SEARCH(بحث!$D$4,all[اسم الصنف])&gt;0,ROW(L1110),""),"")</f>
        <v/>
      </c>
      <c r="M1110" s="78" t="str">
        <f>IFERROR(INDEX(all[اسم الصنف],MATCH(SMALL($L$2:$L$3995,ROWS($M$2:M1110)),$L$2:$L$3995,0)),"")</f>
        <v/>
      </c>
      <c r="N1110" s="78" t="str">
        <f>IFERROR(INDEX(all[الباركود],MATCH(SMALL($L$2:$L$3995,ROWS($N$2:N1110)),$L$2:$L$3995,0)),"")</f>
        <v/>
      </c>
      <c r="O1110" s="78" t="str">
        <f>IFERROR(INDEX(all[الشركة],MATCH(SMALL($L$2:$L$3995,ROWS($O$2:O1110)),$L$2:$L$3995,0)),"")</f>
        <v/>
      </c>
      <c r="P1110" s="79" t="str">
        <f>IFERROR(INDEX(all[سعر البيع],MATCH(SMALL($L$2:$L$3995,ROWS($P$2:P1110)),$L$2:$L$3995,0)),"")</f>
        <v/>
      </c>
    </row>
    <row r="1111" spans="1:16" x14ac:dyDescent="0.2">
      <c r="A1111" s="71"/>
      <c r="B1111" s="69"/>
      <c r="C1111" s="69"/>
      <c r="D1111" s="70"/>
      <c r="F1111" s="77" t="str">
        <f>IFERROR(INDEX(all[اسم الصنف],MATCH(SMALL($I$2:$I$3995,ROWS($F$2:F1111)),$I$2:$I$3995,0)),"")</f>
        <v/>
      </c>
      <c r="G1111" s="78" t="str">
        <f>IFERROR(IF(SEARCH(بحث!$L$4,all[الشركة])&gt;0,ROW(G1111),""),"")</f>
        <v/>
      </c>
      <c r="H1111" s="78" t="str">
        <f>IFERROR(INDEX(all[الشركة],MATCH(SMALL($G$2:$G$3995,ROWS($H$2:H1111)),$G$2:$G$3995,0)),"")</f>
        <v/>
      </c>
      <c r="I1111" s="78" t="str">
        <f>IFERROR(IF(SEARCH(بحث!$L$4,all[الشركة])&gt;0,ROW(G1111),""),"")</f>
        <v/>
      </c>
      <c r="J1111" s="78" t="str">
        <f>IFERROR(INDEX(all[الباركود],MATCH(SMALL($I$2:$I$3995,ROWS($J$2:J1111)),$I$2:$I$3995,0)),"")</f>
        <v/>
      </c>
      <c r="K1111" s="79" t="str">
        <f>IFERROR(INDEX(all[سعر البيع],MATCH(SMALL($I$2:$I$3995,ROWS($K$2:K1111)),$I$2:$I$3995,0)),"")</f>
        <v/>
      </c>
      <c r="L1111" s="77" t="str">
        <f>IFERROR(IF(SEARCH(بحث!$D$4,all[اسم الصنف])&gt;0,ROW(L1111),""),"")</f>
        <v/>
      </c>
      <c r="M1111" s="78" t="str">
        <f>IFERROR(INDEX(all[اسم الصنف],MATCH(SMALL($L$2:$L$3995,ROWS($M$2:M1111)),$L$2:$L$3995,0)),"")</f>
        <v/>
      </c>
      <c r="N1111" s="78" t="str">
        <f>IFERROR(INDEX(all[الباركود],MATCH(SMALL($L$2:$L$3995,ROWS($N$2:N1111)),$L$2:$L$3995,0)),"")</f>
        <v/>
      </c>
      <c r="O1111" s="78" t="str">
        <f>IFERROR(INDEX(all[الشركة],MATCH(SMALL($L$2:$L$3995,ROWS($O$2:O1111)),$L$2:$L$3995,0)),"")</f>
        <v/>
      </c>
      <c r="P1111" s="79" t="str">
        <f>IFERROR(INDEX(all[سعر البيع],MATCH(SMALL($L$2:$L$3995,ROWS($P$2:P1111)),$L$2:$L$3995,0)),"")</f>
        <v/>
      </c>
    </row>
    <row r="1112" spans="1:16" x14ac:dyDescent="0.2">
      <c r="A1112" s="71"/>
      <c r="B1112" s="69"/>
      <c r="C1112" s="69"/>
      <c r="D1112" s="70"/>
      <c r="F1112" s="77" t="str">
        <f>IFERROR(INDEX(all[اسم الصنف],MATCH(SMALL($I$2:$I$3995,ROWS($F$2:F1112)),$I$2:$I$3995,0)),"")</f>
        <v/>
      </c>
      <c r="G1112" s="78" t="str">
        <f>IFERROR(IF(SEARCH(بحث!$L$4,all[الشركة])&gt;0,ROW(G1112),""),"")</f>
        <v/>
      </c>
      <c r="H1112" s="78" t="str">
        <f>IFERROR(INDEX(all[الشركة],MATCH(SMALL($G$2:$G$3995,ROWS($H$2:H1112)),$G$2:$G$3995,0)),"")</f>
        <v/>
      </c>
      <c r="I1112" s="78" t="str">
        <f>IFERROR(IF(SEARCH(بحث!$L$4,all[الشركة])&gt;0,ROW(G1112),""),"")</f>
        <v/>
      </c>
      <c r="J1112" s="78" t="str">
        <f>IFERROR(INDEX(all[الباركود],MATCH(SMALL($I$2:$I$3995,ROWS($J$2:J1112)),$I$2:$I$3995,0)),"")</f>
        <v/>
      </c>
      <c r="K1112" s="79" t="str">
        <f>IFERROR(INDEX(all[سعر البيع],MATCH(SMALL($I$2:$I$3995,ROWS($K$2:K1112)),$I$2:$I$3995,0)),"")</f>
        <v/>
      </c>
      <c r="L1112" s="77" t="str">
        <f>IFERROR(IF(SEARCH(بحث!$D$4,all[اسم الصنف])&gt;0,ROW(L1112),""),"")</f>
        <v/>
      </c>
      <c r="M1112" s="78" t="str">
        <f>IFERROR(INDEX(all[اسم الصنف],MATCH(SMALL($L$2:$L$3995,ROWS($M$2:M1112)),$L$2:$L$3995,0)),"")</f>
        <v/>
      </c>
      <c r="N1112" s="78" t="str">
        <f>IFERROR(INDEX(all[الباركود],MATCH(SMALL($L$2:$L$3995,ROWS($N$2:N1112)),$L$2:$L$3995,0)),"")</f>
        <v/>
      </c>
      <c r="O1112" s="78" t="str">
        <f>IFERROR(INDEX(all[الشركة],MATCH(SMALL($L$2:$L$3995,ROWS($O$2:O1112)),$L$2:$L$3995,0)),"")</f>
        <v/>
      </c>
      <c r="P1112" s="79" t="str">
        <f>IFERROR(INDEX(all[سعر البيع],MATCH(SMALL($L$2:$L$3995,ROWS($P$2:P1112)),$L$2:$L$3995,0)),"")</f>
        <v/>
      </c>
    </row>
    <row r="1113" spans="1:16" x14ac:dyDescent="0.2">
      <c r="A1113" s="71"/>
      <c r="B1113" s="69"/>
      <c r="C1113" s="69"/>
      <c r="D1113" s="70"/>
      <c r="F1113" s="77" t="str">
        <f>IFERROR(INDEX(all[اسم الصنف],MATCH(SMALL($I$2:$I$3995,ROWS($F$2:F1113)),$I$2:$I$3995,0)),"")</f>
        <v/>
      </c>
      <c r="G1113" s="78" t="str">
        <f>IFERROR(IF(SEARCH(بحث!$L$4,all[الشركة])&gt;0,ROW(G1113),""),"")</f>
        <v/>
      </c>
      <c r="H1113" s="78" t="str">
        <f>IFERROR(INDEX(all[الشركة],MATCH(SMALL($G$2:$G$3995,ROWS($H$2:H1113)),$G$2:$G$3995,0)),"")</f>
        <v/>
      </c>
      <c r="I1113" s="78" t="str">
        <f>IFERROR(IF(SEARCH(بحث!$L$4,all[الشركة])&gt;0,ROW(G1113),""),"")</f>
        <v/>
      </c>
      <c r="J1113" s="78" t="str">
        <f>IFERROR(INDEX(all[الباركود],MATCH(SMALL($I$2:$I$3995,ROWS($J$2:J1113)),$I$2:$I$3995,0)),"")</f>
        <v/>
      </c>
      <c r="K1113" s="79" t="str">
        <f>IFERROR(INDEX(all[سعر البيع],MATCH(SMALL($I$2:$I$3995,ROWS($K$2:K1113)),$I$2:$I$3995,0)),"")</f>
        <v/>
      </c>
      <c r="L1113" s="77" t="str">
        <f>IFERROR(IF(SEARCH(بحث!$D$4,all[اسم الصنف])&gt;0,ROW(L1113),""),"")</f>
        <v/>
      </c>
      <c r="M1113" s="78" t="str">
        <f>IFERROR(INDEX(all[اسم الصنف],MATCH(SMALL($L$2:$L$3995,ROWS($M$2:M1113)),$L$2:$L$3995,0)),"")</f>
        <v/>
      </c>
      <c r="N1113" s="78" t="str">
        <f>IFERROR(INDEX(all[الباركود],MATCH(SMALL($L$2:$L$3995,ROWS($N$2:N1113)),$L$2:$L$3995,0)),"")</f>
        <v/>
      </c>
      <c r="O1113" s="78" t="str">
        <f>IFERROR(INDEX(all[الشركة],MATCH(SMALL($L$2:$L$3995,ROWS($O$2:O1113)),$L$2:$L$3995,0)),"")</f>
        <v/>
      </c>
      <c r="P1113" s="79" t="str">
        <f>IFERROR(INDEX(all[سعر البيع],MATCH(SMALL($L$2:$L$3995,ROWS($P$2:P1113)),$L$2:$L$3995,0)),"")</f>
        <v/>
      </c>
    </row>
    <row r="1114" spans="1:16" x14ac:dyDescent="0.2">
      <c r="A1114" s="71"/>
      <c r="B1114" s="69"/>
      <c r="C1114" s="69"/>
      <c r="D1114" s="70"/>
      <c r="F1114" s="77" t="str">
        <f>IFERROR(INDEX(all[اسم الصنف],MATCH(SMALL($I$2:$I$3995,ROWS($F$2:F1114)),$I$2:$I$3995,0)),"")</f>
        <v/>
      </c>
      <c r="G1114" s="78" t="str">
        <f>IFERROR(IF(SEARCH(بحث!$L$4,all[الشركة])&gt;0,ROW(G1114),""),"")</f>
        <v/>
      </c>
      <c r="H1114" s="78" t="str">
        <f>IFERROR(INDEX(all[الشركة],MATCH(SMALL($G$2:$G$3995,ROWS($H$2:H1114)),$G$2:$G$3995,0)),"")</f>
        <v/>
      </c>
      <c r="I1114" s="78" t="str">
        <f>IFERROR(IF(SEARCH(بحث!$L$4,all[الشركة])&gt;0,ROW(G1114),""),"")</f>
        <v/>
      </c>
      <c r="J1114" s="78" t="str">
        <f>IFERROR(INDEX(all[الباركود],MATCH(SMALL($I$2:$I$3995,ROWS($J$2:J1114)),$I$2:$I$3995,0)),"")</f>
        <v/>
      </c>
      <c r="K1114" s="79" t="str">
        <f>IFERROR(INDEX(all[سعر البيع],MATCH(SMALL($I$2:$I$3995,ROWS($K$2:K1114)),$I$2:$I$3995,0)),"")</f>
        <v/>
      </c>
      <c r="L1114" s="77" t="str">
        <f>IFERROR(IF(SEARCH(بحث!$D$4,all[اسم الصنف])&gt;0,ROW(L1114),""),"")</f>
        <v/>
      </c>
      <c r="M1114" s="78" t="str">
        <f>IFERROR(INDEX(all[اسم الصنف],MATCH(SMALL($L$2:$L$3995,ROWS($M$2:M1114)),$L$2:$L$3995,0)),"")</f>
        <v/>
      </c>
      <c r="N1114" s="78" t="str">
        <f>IFERROR(INDEX(all[الباركود],MATCH(SMALL($L$2:$L$3995,ROWS($N$2:N1114)),$L$2:$L$3995,0)),"")</f>
        <v/>
      </c>
      <c r="O1114" s="78" t="str">
        <f>IFERROR(INDEX(all[الشركة],MATCH(SMALL($L$2:$L$3995,ROWS($O$2:O1114)),$L$2:$L$3995,0)),"")</f>
        <v/>
      </c>
      <c r="P1114" s="79" t="str">
        <f>IFERROR(INDEX(all[سعر البيع],MATCH(SMALL($L$2:$L$3995,ROWS($P$2:P1114)),$L$2:$L$3995,0)),"")</f>
        <v/>
      </c>
    </row>
    <row r="1115" spans="1:16" x14ac:dyDescent="0.2">
      <c r="A1115" s="71"/>
      <c r="B1115" s="69"/>
      <c r="C1115" s="69"/>
      <c r="D1115" s="70"/>
      <c r="F1115" s="77" t="str">
        <f>IFERROR(INDEX(all[اسم الصنف],MATCH(SMALL($I$2:$I$3995,ROWS($F$2:F1115)),$I$2:$I$3995,0)),"")</f>
        <v/>
      </c>
      <c r="G1115" s="78" t="str">
        <f>IFERROR(IF(SEARCH(بحث!$L$4,all[الشركة])&gt;0,ROW(G1115),""),"")</f>
        <v/>
      </c>
      <c r="H1115" s="78" t="str">
        <f>IFERROR(INDEX(all[الشركة],MATCH(SMALL($G$2:$G$3995,ROWS($H$2:H1115)),$G$2:$G$3995,0)),"")</f>
        <v/>
      </c>
      <c r="I1115" s="78" t="str">
        <f>IFERROR(IF(SEARCH(بحث!$L$4,all[الشركة])&gt;0,ROW(G1115),""),"")</f>
        <v/>
      </c>
      <c r="J1115" s="78" t="str">
        <f>IFERROR(INDEX(all[الباركود],MATCH(SMALL($I$2:$I$3995,ROWS($J$2:J1115)),$I$2:$I$3995,0)),"")</f>
        <v/>
      </c>
      <c r="K1115" s="79" t="str">
        <f>IFERROR(INDEX(all[سعر البيع],MATCH(SMALL($I$2:$I$3995,ROWS($K$2:K1115)),$I$2:$I$3995,0)),"")</f>
        <v/>
      </c>
      <c r="L1115" s="77" t="str">
        <f>IFERROR(IF(SEARCH(بحث!$D$4,all[اسم الصنف])&gt;0,ROW(L1115),""),"")</f>
        <v/>
      </c>
      <c r="M1115" s="78" t="str">
        <f>IFERROR(INDEX(all[اسم الصنف],MATCH(SMALL($L$2:$L$3995,ROWS($M$2:M1115)),$L$2:$L$3995,0)),"")</f>
        <v/>
      </c>
      <c r="N1115" s="78" t="str">
        <f>IFERROR(INDEX(all[الباركود],MATCH(SMALL($L$2:$L$3995,ROWS($N$2:N1115)),$L$2:$L$3995,0)),"")</f>
        <v/>
      </c>
      <c r="O1115" s="78" t="str">
        <f>IFERROR(INDEX(all[الشركة],MATCH(SMALL($L$2:$L$3995,ROWS($O$2:O1115)),$L$2:$L$3995,0)),"")</f>
        <v/>
      </c>
      <c r="P1115" s="79" t="str">
        <f>IFERROR(INDEX(all[سعر البيع],MATCH(SMALL($L$2:$L$3995,ROWS($P$2:P1115)),$L$2:$L$3995,0)),"")</f>
        <v/>
      </c>
    </row>
    <row r="1116" spans="1:16" x14ac:dyDescent="0.2">
      <c r="A1116" s="71"/>
      <c r="B1116" s="69"/>
      <c r="C1116" s="69"/>
      <c r="D1116" s="70"/>
      <c r="F1116" s="77" t="str">
        <f>IFERROR(INDEX(all[اسم الصنف],MATCH(SMALL($I$2:$I$3995,ROWS($F$2:F1116)),$I$2:$I$3995,0)),"")</f>
        <v/>
      </c>
      <c r="G1116" s="78" t="str">
        <f>IFERROR(IF(SEARCH(بحث!$L$4,all[الشركة])&gt;0,ROW(G1116),""),"")</f>
        <v/>
      </c>
      <c r="H1116" s="78" t="str">
        <f>IFERROR(INDEX(all[الشركة],MATCH(SMALL($G$2:$G$3995,ROWS($H$2:H1116)),$G$2:$G$3995,0)),"")</f>
        <v/>
      </c>
      <c r="I1116" s="78" t="str">
        <f>IFERROR(IF(SEARCH(بحث!$L$4,all[الشركة])&gt;0,ROW(G1116),""),"")</f>
        <v/>
      </c>
      <c r="J1116" s="78" t="str">
        <f>IFERROR(INDEX(all[الباركود],MATCH(SMALL($I$2:$I$3995,ROWS($J$2:J1116)),$I$2:$I$3995,0)),"")</f>
        <v/>
      </c>
      <c r="K1116" s="79" t="str">
        <f>IFERROR(INDEX(all[سعر البيع],MATCH(SMALL($I$2:$I$3995,ROWS($K$2:K1116)),$I$2:$I$3995,0)),"")</f>
        <v/>
      </c>
      <c r="L1116" s="77" t="str">
        <f>IFERROR(IF(SEARCH(بحث!$D$4,all[اسم الصنف])&gt;0,ROW(L1116),""),"")</f>
        <v/>
      </c>
      <c r="M1116" s="78" t="str">
        <f>IFERROR(INDEX(all[اسم الصنف],MATCH(SMALL($L$2:$L$3995,ROWS($M$2:M1116)),$L$2:$L$3995,0)),"")</f>
        <v/>
      </c>
      <c r="N1116" s="78" t="str">
        <f>IFERROR(INDEX(all[الباركود],MATCH(SMALL($L$2:$L$3995,ROWS($N$2:N1116)),$L$2:$L$3995,0)),"")</f>
        <v/>
      </c>
      <c r="O1116" s="78" t="str">
        <f>IFERROR(INDEX(all[الشركة],MATCH(SMALL($L$2:$L$3995,ROWS($O$2:O1116)),$L$2:$L$3995,0)),"")</f>
        <v/>
      </c>
      <c r="P1116" s="79" t="str">
        <f>IFERROR(INDEX(all[سعر البيع],MATCH(SMALL($L$2:$L$3995,ROWS($P$2:P1116)),$L$2:$L$3995,0)),"")</f>
        <v/>
      </c>
    </row>
    <row r="1117" spans="1:16" x14ac:dyDescent="0.2">
      <c r="A1117" s="71" t="str">
        <f>[1]All!E1122</f>
        <v>3766</v>
      </c>
      <c r="B1117" s="69" t="str">
        <f>[1]All!F1122</f>
        <v>طبق قلوب 67سم عاده</v>
      </c>
      <c r="C1117" s="69" t="str">
        <f>[1]All!G1122</f>
        <v>ميسره</v>
      </c>
      <c r="D1117" s="70">
        <f>[1]All!H1122</f>
        <v>49</v>
      </c>
      <c r="F1117" s="77" t="str">
        <f>IFERROR(INDEX(all[اسم الصنف],MATCH(SMALL($I$2:$I$3995,ROWS($F$2:F1117)),$I$2:$I$3995,0)),"")</f>
        <v/>
      </c>
      <c r="G1117" s="78" t="str">
        <f>IFERROR(IF(SEARCH(بحث!$L$4,all[الشركة])&gt;0,ROW(G1117),""),"")</f>
        <v/>
      </c>
      <c r="H1117" s="78" t="str">
        <f>IFERROR(INDEX(all[الشركة],MATCH(SMALL($G$2:$G$3995,ROWS($H$2:H1117)),$G$2:$G$3995,0)),"")</f>
        <v/>
      </c>
      <c r="I1117" s="78" t="str">
        <f>IFERROR(IF(SEARCH(بحث!$L$4,all[الشركة])&gt;0,ROW(G1117),""),"")</f>
        <v/>
      </c>
      <c r="J1117" s="78" t="str">
        <f>IFERROR(INDEX(all[الباركود],MATCH(SMALL($I$2:$I$3995,ROWS($J$2:J1117)),$I$2:$I$3995,0)),"")</f>
        <v/>
      </c>
      <c r="K1117" s="79" t="str">
        <f>IFERROR(INDEX(all[سعر البيع],MATCH(SMALL($I$2:$I$3995,ROWS($K$2:K1117)),$I$2:$I$3995,0)),"")</f>
        <v/>
      </c>
      <c r="L1117" s="77" t="str">
        <f>IFERROR(IF(SEARCH(بحث!$D$4,all[اسم الصنف])&gt;0,ROW(L1117),""),"")</f>
        <v/>
      </c>
      <c r="M1117" s="78" t="str">
        <f>IFERROR(INDEX(all[اسم الصنف],MATCH(SMALL($L$2:$L$3995,ROWS($M$2:M1117)),$L$2:$L$3995,0)),"")</f>
        <v/>
      </c>
      <c r="N1117" s="78" t="str">
        <f>IFERROR(INDEX(all[الباركود],MATCH(SMALL($L$2:$L$3995,ROWS($N$2:N1117)),$L$2:$L$3995,0)),"")</f>
        <v/>
      </c>
      <c r="O1117" s="78" t="str">
        <f>IFERROR(INDEX(all[الشركة],MATCH(SMALL($L$2:$L$3995,ROWS($O$2:O1117)),$L$2:$L$3995,0)),"")</f>
        <v/>
      </c>
      <c r="P1117" s="79" t="str">
        <f>IFERROR(INDEX(all[سعر البيع],MATCH(SMALL($L$2:$L$3995,ROWS($P$2:P1117)),$L$2:$L$3995,0)),"")</f>
        <v/>
      </c>
    </row>
    <row r="1118" spans="1:16" x14ac:dyDescent="0.2">
      <c r="A1118" s="71" t="str">
        <f>[1]All!E1123</f>
        <v>3767</v>
      </c>
      <c r="B1118" s="69" t="str">
        <f>[1]All!F1123</f>
        <v>طبق دائره 60سم</v>
      </c>
      <c r="C1118" s="69" t="str">
        <f>[1]All!G1123</f>
        <v>ميسره</v>
      </c>
      <c r="D1118" s="70">
        <f>[1]All!H1123</f>
        <v>45</v>
      </c>
      <c r="F1118" s="77" t="str">
        <f>IFERROR(INDEX(all[اسم الصنف],MATCH(SMALL($I$2:$I$3995,ROWS($F$2:F1118)),$I$2:$I$3995,0)),"")</f>
        <v/>
      </c>
      <c r="G1118" s="78" t="str">
        <f>IFERROR(IF(SEARCH(بحث!$L$4,all[الشركة])&gt;0,ROW(G1118),""),"")</f>
        <v/>
      </c>
      <c r="H1118" s="78" t="str">
        <f>IFERROR(INDEX(all[الشركة],MATCH(SMALL($G$2:$G$3995,ROWS($H$2:H1118)),$G$2:$G$3995,0)),"")</f>
        <v/>
      </c>
      <c r="I1118" s="78" t="str">
        <f>IFERROR(IF(SEARCH(بحث!$L$4,all[الشركة])&gt;0,ROW(G1118),""),"")</f>
        <v/>
      </c>
      <c r="J1118" s="78" t="str">
        <f>IFERROR(INDEX(all[الباركود],MATCH(SMALL($I$2:$I$3995,ROWS($J$2:J1118)),$I$2:$I$3995,0)),"")</f>
        <v/>
      </c>
      <c r="K1118" s="79" t="str">
        <f>IFERROR(INDEX(all[سعر البيع],MATCH(SMALL($I$2:$I$3995,ROWS($K$2:K1118)),$I$2:$I$3995,0)),"")</f>
        <v/>
      </c>
      <c r="L1118" s="77" t="str">
        <f>IFERROR(IF(SEARCH(بحث!$D$4,all[اسم الصنف])&gt;0,ROW(L1118),""),"")</f>
        <v/>
      </c>
      <c r="M1118" s="78" t="str">
        <f>IFERROR(INDEX(all[اسم الصنف],MATCH(SMALL($L$2:$L$3995,ROWS($M$2:M1118)),$L$2:$L$3995,0)),"")</f>
        <v/>
      </c>
      <c r="N1118" s="78" t="str">
        <f>IFERROR(INDEX(all[الباركود],MATCH(SMALL($L$2:$L$3995,ROWS($N$2:N1118)),$L$2:$L$3995,0)),"")</f>
        <v/>
      </c>
      <c r="O1118" s="78" t="str">
        <f>IFERROR(INDEX(all[الشركة],MATCH(SMALL($L$2:$L$3995,ROWS($O$2:O1118)),$L$2:$L$3995,0)),"")</f>
        <v/>
      </c>
      <c r="P1118" s="79" t="str">
        <f>IFERROR(INDEX(all[سعر البيع],MATCH(SMALL($L$2:$L$3995,ROWS($P$2:P1118)),$L$2:$L$3995,0)),"")</f>
        <v/>
      </c>
    </row>
    <row r="1119" spans="1:16" x14ac:dyDescent="0.2">
      <c r="A1119" s="71" t="str">
        <f>[1]All!E1124</f>
        <v>3768</v>
      </c>
      <c r="B1119" s="69" t="str">
        <f>[1]All!F1124</f>
        <v>طبق دائره اسيا 35سم عاده</v>
      </c>
      <c r="C1119" s="69" t="str">
        <f>[1]All!G1124</f>
        <v>ميسره</v>
      </c>
      <c r="D1119" s="70">
        <f>[1]All!H1124</f>
        <v>26</v>
      </c>
      <c r="F1119" s="77" t="str">
        <f>IFERROR(INDEX(all[اسم الصنف],MATCH(SMALL($I$2:$I$3995,ROWS($F$2:F1119)),$I$2:$I$3995,0)),"")</f>
        <v/>
      </c>
      <c r="G1119" s="78" t="str">
        <f>IFERROR(IF(SEARCH(بحث!$L$4,all[الشركة])&gt;0,ROW(G1119),""),"")</f>
        <v/>
      </c>
      <c r="H1119" s="78" t="str">
        <f>IFERROR(INDEX(all[الشركة],MATCH(SMALL($G$2:$G$3995,ROWS($H$2:H1119)),$G$2:$G$3995,0)),"")</f>
        <v/>
      </c>
      <c r="I1119" s="78" t="str">
        <f>IFERROR(IF(SEARCH(بحث!$L$4,all[الشركة])&gt;0,ROW(G1119),""),"")</f>
        <v/>
      </c>
      <c r="J1119" s="78" t="str">
        <f>IFERROR(INDEX(all[الباركود],MATCH(SMALL($I$2:$I$3995,ROWS($J$2:J1119)),$I$2:$I$3995,0)),"")</f>
        <v/>
      </c>
      <c r="K1119" s="79" t="str">
        <f>IFERROR(INDEX(all[سعر البيع],MATCH(SMALL($I$2:$I$3995,ROWS($K$2:K1119)),$I$2:$I$3995,0)),"")</f>
        <v/>
      </c>
      <c r="L1119" s="77" t="str">
        <f>IFERROR(IF(SEARCH(بحث!$D$4,all[اسم الصنف])&gt;0,ROW(L1119),""),"")</f>
        <v/>
      </c>
      <c r="M1119" s="78" t="str">
        <f>IFERROR(INDEX(all[اسم الصنف],MATCH(SMALL($L$2:$L$3995,ROWS($M$2:M1119)),$L$2:$L$3995,0)),"")</f>
        <v/>
      </c>
      <c r="N1119" s="78" t="str">
        <f>IFERROR(INDEX(all[الباركود],MATCH(SMALL($L$2:$L$3995,ROWS($N$2:N1119)),$L$2:$L$3995,0)),"")</f>
        <v/>
      </c>
      <c r="O1119" s="78" t="str">
        <f>IFERROR(INDEX(all[الشركة],MATCH(SMALL($L$2:$L$3995,ROWS($O$2:O1119)),$L$2:$L$3995,0)),"")</f>
        <v/>
      </c>
      <c r="P1119" s="79" t="str">
        <f>IFERROR(INDEX(all[سعر البيع],MATCH(SMALL($L$2:$L$3995,ROWS($P$2:P1119)),$L$2:$L$3995,0)),"")</f>
        <v/>
      </c>
    </row>
    <row r="1120" spans="1:16" x14ac:dyDescent="0.2">
      <c r="A1120" s="71" t="str">
        <f>[1]All!E1125</f>
        <v>3769</v>
      </c>
      <c r="B1120" s="69" t="str">
        <f>[1]All!F1125</f>
        <v>طبق دائره اربيسك ليد دوبل60سم</v>
      </c>
      <c r="C1120" s="69" t="str">
        <f>[1]All!G1125</f>
        <v>ميسره</v>
      </c>
      <c r="D1120" s="70">
        <f>[1]All!H1125</f>
        <v>145</v>
      </c>
      <c r="F1120" s="77" t="str">
        <f>IFERROR(INDEX(all[اسم الصنف],MATCH(SMALL($I$2:$I$3995,ROWS($F$2:F1120)),$I$2:$I$3995,0)),"")</f>
        <v/>
      </c>
      <c r="G1120" s="78" t="str">
        <f>IFERROR(IF(SEARCH(بحث!$L$4,all[الشركة])&gt;0,ROW(G1120),""),"")</f>
        <v/>
      </c>
      <c r="H1120" s="78" t="str">
        <f>IFERROR(INDEX(all[الشركة],MATCH(SMALL($G$2:$G$3995,ROWS($H$2:H1120)),$G$2:$G$3995,0)),"")</f>
        <v/>
      </c>
      <c r="I1120" s="78" t="str">
        <f>IFERROR(IF(SEARCH(بحث!$L$4,all[الشركة])&gt;0,ROW(G1120),""),"")</f>
        <v/>
      </c>
      <c r="J1120" s="78" t="str">
        <f>IFERROR(INDEX(all[الباركود],MATCH(SMALL($I$2:$I$3995,ROWS($J$2:J1120)),$I$2:$I$3995,0)),"")</f>
        <v/>
      </c>
      <c r="K1120" s="79" t="str">
        <f>IFERROR(INDEX(all[سعر البيع],MATCH(SMALL($I$2:$I$3995,ROWS($K$2:K1120)),$I$2:$I$3995,0)),"")</f>
        <v/>
      </c>
      <c r="L1120" s="77" t="str">
        <f>IFERROR(IF(SEARCH(بحث!$D$4,all[اسم الصنف])&gt;0,ROW(L1120),""),"")</f>
        <v/>
      </c>
      <c r="M1120" s="78" t="str">
        <f>IFERROR(INDEX(all[اسم الصنف],MATCH(SMALL($L$2:$L$3995,ROWS($M$2:M1120)),$L$2:$L$3995,0)),"")</f>
        <v/>
      </c>
      <c r="N1120" s="78" t="str">
        <f>IFERROR(INDEX(all[الباركود],MATCH(SMALL($L$2:$L$3995,ROWS($N$2:N1120)),$L$2:$L$3995,0)),"")</f>
        <v/>
      </c>
      <c r="O1120" s="78" t="str">
        <f>IFERROR(INDEX(all[الشركة],MATCH(SMALL($L$2:$L$3995,ROWS($O$2:O1120)),$L$2:$L$3995,0)),"")</f>
        <v/>
      </c>
      <c r="P1120" s="79" t="str">
        <f>IFERROR(INDEX(all[سعر البيع],MATCH(SMALL($L$2:$L$3995,ROWS($P$2:P1120)),$L$2:$L$3995,0)),"")</f>
        <v/>
      </c>
    </row>
    <row r="1121" spans="1:16" x14ac:dyDescent="0.2">
      <c r="A1121" s="71" t="str">
        <f>[1]All!E1126</f>
        <v>3770</v>
      </c>
      <c r="B1121" s="69" t="str">
        <f>[1]All!F1126</f>
        <v>طبق ورده 60 سم عاده</v>
      </c>
      <c r="C1121" s="69" t="str">
        <f>[1]All!G1126</f>
        <v>ميسره</v>
      </c>
      <c r="D1121" s="70">
        <f>[1]All!H1126</f>
        <v>43</v>
      </c>
      <c r="F1121" s="77" t="str">
        <f>IFERROR(INDEX(all[اسم الصنف],MATCH(SMALL($I$2:$I$3995,ROWS($F$2:F1121)),$I$2:$I$3995,0)),"")</f>
        <v/>
      </c>
      <c r="G1121" s="78" t="str">
        <f>IFERROR(IF(SEARCH(بحث!$L$4,all[الشركة])&gt;0,ROW(G1121),""),"")</f>
        <v/>
      </c>
      <c r="H1121" s="78" t="str">
        <f>IFERROR(INDEX(all[الشركة],MATCH(SMALL($G$2:$G$3995,ROWS($H$2:H1121)),$G$2:$G$3995,0)),"")</f>
        <v/>
      </c>
      <c r="I1121" s="78" t="str">
        <f>IFERROR(IF(SEARCH(بحث!$L$4,all[الشركة])&gt;0,ROW(G1121),""),"")</f>
        <v/>
      </c>
      <c r="J1121" s="78" t="str">
        <f>IFERROR(INDEX(all[الباركود],MATCH(SMALL($I$2:$I$3995,ROWS($J$2:J1121)),$I$2:$I$3995,0)),"")</f>
        <v/>
      </c>
      <c r="K1121" s="79" t="str">
        <f>IFERROR(INDEX(all[سعر البيع],MATCH(SMALL($I$2:$I$3995,ROWS($K$2:K1121)),$I$2:$I$3995,0)),"")</f>
        <v/>
      </c>
      <c r="L1121" s="77" t="str">
        <f>IFERROR(IF(SEARCH(بحث!$D$4,all[اسم الصنف])&gt;0,ROW(L1121),""),"")</f>
        <v/>
      </c>
      <c r="M1121" s="78" t="str">
        <f>IFERROR(INDEX(all[اسم الصنف],MATCH(SMALL($L$2:$L$3995,ROWS($M$2:M1121)),$L$2:$L$3995,0)),"")</f>
        <v/>
      </c>
      <c r="N1121" s="78" t="str">
        <f>IFERROR(INDEX(all[الباركود],MATCH(SMALL($L$2:$L$3995,ROWS($N$2:N1121)),$L$2:$L$3995,0)),"")</f>
        <v/>
      </c>
      <c r="O1121" s="78" t="str">
        <f>IFERROR(INDEX(all[الشركة],MATCH(SMALL($L$2:$L$3995,ROWS($O$2:O1121)),$L$2:$L$3995,0)),"")</f>
        <v/>
      </c>
      <c r="P1121" s="79" t="str">
        <f>IFERROR(INDEX(all[سعر البيع],MATCH(SMALL($L$2:$L$3995,ROWS($P$2:P1121)),$L$2:$L$3995,0)),"")</f>
        <v/>
      </c>
    </row>
    <row r="1122" spans="1:16" x14ac:dyDescent="0.2">
      <c r="A1122" s="71" t="str">
        <f>[1]All!E1127</f>
        <v>3771</v>
      </c>
      <c r="B1122" s="69" t="str">
        <f>[1]All!F1127</f>
        <v>طبق ثماني عاده 90سم</v>
      </c>
      <c r="C1122" s="69" t="str">
        <f>[1]All!G1127</f>
        <v>ميسره</v>
      </c>
      <c r="D1122" s="70">
        <f>[1]All!H1127</f>
        <v>125</v>
      </c>
      <c r="F1122" s="77" t="str">
        <f>IFERROR(INDEX(all[اسم الصنف],MATCH(SMALL($I$2:$I$3995,ROWS($F$2:F1122)),$I$2:$I$3995,0)),"")</f>
        <v/>
      </c>
      <c r="G1122" s="78" t="str">
        <f>IFERROR(IF(SEARCH(بحث!$L$4,all[الشركة])&gt;0,ROW(G1122),""),"")</f>
        <v/>
      </c>
      <c r="H1122" s="78" t="str">
        <f>IFERROR(INDEX(all[الشركة],MATCH(SMALL($G$2:$G$3995,ROWS($H$2:H1122)),$G$2:$G$3995,0)),"")</f>
        <v/>
      </c>
      <c r="I1122" s="78" t="str">
        <f>IFERROR(IF(SEARCH(بحث!$L$4,all[الشركة])&gt;0,ROW(G1122),""),"")</f>
        <v/>
      </c>
      <c r="J1122" s="78" t="str">
        <f>IFERROR(INDEX(all[الباركود],MATCH(SMALL($I$2:$I$3995,ROWS($J$2:J1122)),$I$2:$I$3995,0)),"")</f>
        <v/>
      </c>
      <c r="K1122" s="79" t="str">
        <f>IFERROR(INDEX(all[سعر البيع],MATCH(SMALL($I$2:$I$3995,ROWS($K$2:K1122)),$I$2:$I$3995,0)),"")</f>
        <v/>
      </c>
      <c r="L1122" s="77" t="str">
        <f>IFERROR(IF(SEARCH(بحث!$D$4,all[اسم الصنف])&gt;0,ROW(L1122),""),"")</f>
        <v/>
      </c>
      <c r="M1122" s="78" t="str">
        <f>IFERROR(INDEX(all[اسم الصنف],MATCH(SMALL($L$2:$L$3995,ROWS($M$2:M1122)),$L$2:$L$3995,0)),"")</f>
        <v/>
      </c>
      <c r="N1122" s="78" t="str">
        <f>IFERROR(INDEX(all[الباركود],MATCH(SMALL($L$2:$L$3995,ROWS($N$2:N1122)),$L$2:$L$3995,0)),"")</f>
        <v/>
      </c>
      <c r="O1122" s="78" t="str">
        <f>IFERROR(INDEX(all[الشركة],MATCH(SMALL($L$2:$L$3995,ROWS($O$2:O1122)),$L$2:$L$3995,0)),"")</f>
        <v/>
      </c>
      <c r="P1122" s="79" t="str">
        <f>IFERROR(INDEX(all[سعر البيع],MATCH(SMALL($L$2:$L$3995,ROWS($P$2:P1122)),$L$2:$L$3995,0)),"")</f>
        <v/>
      </c>
    </row>
    <row r="1123" spans="1:16" x14ac:dyDescent="0.2">
      <c r="A1123" s="71" t="str">
        <f>[1]All!E1128</f>
        <v>3772</v>
      </c>
      <c r="B1123" s="69" t="str">
        <f>[1]All!F1128</f>
        <v>طبق دائره اروي 80سم عاده</v>
      </c>
      <c r="C1123" s="69" t="str">
        <f>[1]All!G1128</f>
        <v>ميسره</v>
      </c>
      <c r="D1123" s="70">
        <f>[1]All!H1128</f>
        <v>83</v>
      </c>
      <c r="F1123" s="77" t="str">
        <f>IFERROR(INDEX(all[اسم الصنف],MATCH(SMALL($I$2:$I$3995,ROWS($F$2:F1123)),$I$2:$I$3995,0)),"")</f>
        <v/>
      </c>
      <c r="G1123" s="78" t="str">
        <f>IFERROR(IF(SEARCH(بحث!$L$4,all[الشركة])&gt;0,ROW(G1123),""),"")</f>
        <v/>
      </c>
      <c r="H1123" s="78" t="str">
        <f>IFERROR(INDEX(all[الشركة],MATCH(SMALL($G$2:$G$3995,ROWS($H$2:H1123)),$G$2:$G$3995,0)),"")</f>
        <v/>
      </c>
      <c r="I1123" s="78" t="str">
        <f>IFERROR(IF(SEARCH(بحث!$L$4,all[الشركة])&gt;0,ROW(G1123),""),"")</f>
        <v/>
      </c>
      <c r="J1123" s="78" t="str">
        <f>IFERROR(INDEX(all[الباركود],MATCH(SMALL($I$2:$I$3995,ROWS($J$2:J1123)),$I$2:$I$3995,0)),"")</f>
        <v/>
      </c>
      <c r="K1123" s="79" t="str">
        <f>IFERROR(INDEX(all[سعر البيع],MATCH(SMALL($I$2:$I$3995,ROWS($K$2:K1123)),$I$2:$I$3995,0)),"")</f>
        <v/>
      </c>
      <c r="L1123" s="77" t="str">
        <f>IFERROR(IF(SEARCH(بحث!$D$4,all[اسم الصنف])&gt;0,ROW(L1123),""),"")</f>
        <v/>
      </c>
      <c r="M1123" s="78" t="str">
        <f>IFERROR(INDEX(all[اسم الصنف],MATCH(SMALL($L$2:$L$3995,ROWS($M$2:M1123)),$L$2:$L$3995,0)),"")</f>
        <v/>
      </c>
      <c r="N1123" s="78" t="str">
        <f>IFERROR(INDEX(all[الباركود],MATCH(SMALL($L$2:$L$3995,ROWS($N$2:N1123)),$L$2:$L$3995,0)),"")</f>
        <v/>
      </c>
      <c r="O1123" s="78" t="str">
        <f>IFERROR(INDEX(all[الشركة],MATCH(SMALL($L$2:$L$3995,ROWS($O$2:O1123)),$L$2:$L$3995,0)),"")</f>
        <v/>
      </c>
      <c r="P1123" s="79" t="str">
        <f>IFERROR(INDEX(all[سعر البيع],MATCH(SMALL($L$2:$L$3995,ROWS($P$2:P1123)),$L$2:$L$3995,0)),"")</f>
        <v/>
      </c>
    </row>
    <row r="1124" spans="1:16" x14ac:dyDescent="0.2">
      <c r="A1124" s="71" t="str">
        <f>[1]All!E1129</f>
        <v>3773</v>
      </c>
      <c r="B1124" s="69" t="str">
        <f>[1]All!F1129</f>
        <v>طبق ثماني جليتر 90 سم</v>
      </c>
      <c r="C1124" s="69" t="str">
        <f>[1]All!G1129</f>
        <v>ميسره</v>
      </c>
      <c r="D1124" s="70">
        <f>[1]All!H1129</f>
        <v>110</v>
      </c>
      <c r="F1124" s="77" t="str">
        <f>IFERROR(INDEX(all[اسم الصنف],MATCH(SMALL($I$2:$I$3995,ROWS($F$2:F1124)),$I$2:$I$3995,0)),"")</f>
        <v/>
      </c>
      <c r="G1124" s="78" t="str">
        <f>IFERROR(IF(SEARCH(بحث!$L$4,all[الشركة])&gt;0,ROW(G1124),""),"")</f>
        <v/>
      </c>
      <c r="H1124" s="78" t="str">
        <f>IFERROR(INDEX(all[الشركة],MATCH(SMALL($G$2:$G$3995,ROWS($H$2:H1124)),$G$2:$G$3995,0)),"")</f>
        <v/>
      </c>
      <c r="I1124" s="78" t="str">
        <f>IFERROR(IF(SEARCH(بحث!$L$4,all[الشركة])&gt;0,ROW(G1124),""),"")</f>
        <v/>
      </c>
      <c r="J1124" s="78" t="str">
        <f>IFERROR(INDEX(all[الباركود],MATCH(SMALL($I$2:$I$3995,ROWS($J$2:J1124)),$I$2:$I$3995,0)),"")</f>
        <v/>
      </c>
      <c r="K1124" s="79" t="str">
        <f>IFERROR(INDEX(all[سعر البيع],MATCH(SMALL($I$2:$I$3995,ROWS($K$2:K1124)),$I$2:$I$3995,0)),"")</f>
        <v/>
      </c>
      <c r="L1124" s="77" t="str">
        <f>IFERROR(IF(SEARCH(بحث!$D$4,all[اسم الصنف])&gt;0,ROW(L1124),""),"")</f>
        <v/>
      </c>
      <c r="M1124" s="78" t="str">
        <f>IFERROR(INDEX(all[اسم الصنف],MATCH(SMALL($L$2:$L$3995,ROWS($M$2:M1124)),$L$2:$L$3995,0)),"")</f>
        <v/>
      </c>
      <c r="N1124" s="78" t="str">
        <f>IFERROR(INDEX(all[الباركود],MATCH(SMALL($L$2:$L$3995,ROWS($N$2:N1124)),$L$2:$L$3995,0)),"")</f>
        <v/>
      </c>
      <c r="O1124" s="78" t="str">
        <f>IFERROR(INDEX(all[الشركة],MATCH(SMALL($L$2:$L$3995,ROWS($O$2:O1124)),$L$2:$L$3995,0)),"")</f>
        <v/>
      </c>
      <c r="P1124" s="79" t="str">
        <f>IFERROR(INDEX(all[سعر البيع],MATCH(SMALL($L$2:$L$3995,ROWS($P$2:P1124)),$L$2:$L$3995,0)),"")</f>
        <v/>
      </c>
    </row>
    <row r="1125" spans="1:16" x14ac:dyDescent="0.2">
      <c r="A1125" s="71" t="str">
        <f>[1]All!E1130</f>
        <v>3774</v>
      </c>
      <c r="B1125" s="69" t="str">
        <f>[1]All!F1130</f>
        <v>طبق اسيا عاده 45سم</v>
      </c>
      <c r="C1125" s="69" t="str">
        <f>[1]All!G1130</f>
        <v>ميسره</v>
      </c>
      <c r="D1125" s="70">
        <f>[1]All!H1130</f>
        <v>26</v>
      </c>
      <c r="F1125" s="77" t="str">
        <f>IFERROR(INDEX(all[اسم الصنف],MATCH(SMALL($I$2:$I$3995,ROWS($F$2:F1125)),$I$2:$I$3995,0)),"")</f>
        <v/>
      </c>
      <c r="G1125" s="78" t="str">
        <f>IFERROR(IF(SEARCH(بحث!$L$4,all[الشركة])&gt;0,ROW(G1125),""),"")</f>
        <v/>
      </c>
      <c r="H1125" s="78" t="str">
        <f>IFERROR(INDEX(all[الشركة],MATCH(SMALL($G$2:$G$3995,ROWS($H$2:H1125)),$G$2:$G$3995,0)),"")</f>
        <v/>
      </c>
      <c r="I1125" s="78" t="str">
        <f>IFERROR(IF(SEARCH(بحث!$L$4,all[الشركة])&gt;0,ROW(G1125),""),"")</f>
        <v/>
      </c>
      <c r="J1125" s="78" t="str">
        <f>IFERROR(INDEX(all[الباركود],MATCH(SMALL($I$2:$I$3995,ROWS($J$2:J1125)),$I$2:$I$3995,0)),"")</f>
        <v/>
      </c>
      <c r="K1125" s="79" t="str">
        <f>IFERROR(INDEX(all[سعر البيع],MATCH(SMALL($I$2:$I$3995,ROWS($K$2:K1125)),$I$2:$I$3995,0)),"")</f>
        <v/>
      </c>
      <c r="L1125" s="77" t="str">
        <f>IFERROR(IF(SEARCH(بحث!$D$4,all[اسم الصنف])&gt;0,ROW(L1125),""),"")</f>
        <v/>
      </c>
      <c r="M1125" s="78" t="str">
        <f>IFERROR(INDEX(all[اسم الصنف],MATCH(SMALL($L$2:$L$3995,ROWS($M$2:M1125)),$L$2:$L$3995,0)),"")</f>
        <v/>
      </c>
      <c r="N1125" s="78" t="str">
        <f>IFERROR(INDEX(all[الباركود],MATCH(SMALL($L$2:$L$3995,ROWS($N$2:N1125)),$L$2:$L$3995,0)),"")</f>
        <v/>
      </c>
      <c r="O1125" s="78" t="str">
        <f>IFERROR(INDEX(all[الشركة],MATCH(SMALL($L$2:$L$3995,ROWS($O$2:O1125)),$L$2:$L$3995,0)),"")</f>
        <v/>
      </c>
      <c r="P1125" s="79" t="str">
        <f>IFERROR(INDEX(all[سعر البيع],MATCH(SMALL($L$2:$L$3995,ROWS($P$2:P1125)),$L$2:$L$3995,0)),"")</f>
        <v/>
      </c>
    </row>
    <row r="1126" spans="1:16" x14ac:dyDescent="0.2">
      <c r="A1126" s="71" t="str">
        <f>[1]All!E1131</f>
        <v>3775</v>
      </c>
      <c r="B1126" s="69" t="str">
        <f>[1]All!F1131</f>
        <v>طبق اربيسك عاده 60 سم</v>
      </c>
      <c r="C1126" s="69" t="str">
        <f>[1]All!G1131</f>
        <v>ميسره</v>
      </c>
      <c r="D1126" s="70">
        <f>[1]All!H1131</f>
        <v>67</v>
      </c>
      <c r="F1126" s="77" t="str">
        <f>IFERROR(INDEX(all[اسم الصنف],MATCH(SMALL($I$2:$I$3995,ROWS($F$2:F1126)),$I$2:$I$3995,0)),"")</f>
        <v/>
      </c>
      <c r="G1126" s="78" t="str">
        <f>IFERROR(IF(SEARCH(بحث!$L$4,all[الشركة])&gt;0,ROW(G1126),""),"")</f>
        <v/>
      </c>
      <c r="H1126" s="78" t="str">
        <f>IFERROR(INDEX(all[الشركة],MATCH(SMALL($G$2:$G$3995,ROWS($H$2:H1126)),$G$2:$G$3995,0)),"")</f>
        <v/>
      </c>
      <c r="I1126" s="78" t="str">
        <f>IFERROR(IF(SEARCH(بحث!$L$4,all[الشركة])&gt;0,ROW(G1126),""),"")</f>
        <v/>
      </c>
      <c r="J1126" s="78" t="str">
        <f>IFERROR(INDEX(all[الباركود],MATCH(SMALL($I$2:$I$3995,ROWS($J$2:J1126)),$I$2:$I$3995,0)),"")</f>
        <v/>
      </c>
      <c r="K1126" s="79" t="str">
        <f>IFERROR(INDEX(all[سعر البيع],MATCH(SMALL($I$2:$I$3995,ROWS($K$2:K1126)),$I$2:$I$3995,0)),"")</f>
        <v/>
      </c>
      <c r="L1126" s="77" t="str">
        <f>IFERROR(IF(SEARCH(بحث!$D$4,all[اسم الصنف])&gt;0,ROW(L1126),""),"")</f>
        <v/>
      </c>
      <c r="M1126" s="78" t="str">
        <f>IFERROR(INDEX(all[اسم الصنف],MATCH(SMALL($L$2:$L$3995,ROWS($M$2:M1126)),$L$2:$L$3995,0)),"")</f>
        <v/>
      </c>
      <c r="N1126" s="78" t="str">
        <f>IFERROR(INDEX(all[الباركود],MATCH(SMALL($L$2:$L$3995,ROWS($N$2:N1126)),$L$2:$L$3995,0)),"")</f>
        <v/>
      </c>
      <c r="O1126" s="78" t="str">
        <f>IFERROR(INDEX(all[الشركة],MATCH(SMALL($L$2:$L$3995,ROWS($O$2:O1126)),$L$2:$L$3995,0)),"")</f>
        <v/>
      </c>
      <c r="P1126" s="79" t="str">
        <f>IFERROR(INDEX(all[سعر البيع],MATCH(SMALL($L$2:$L$3995,ROWS($P$2:P1126)),$L$2:$L$3995,0)),"")</f>
        <v/>
      </c>
    </row>
    <row r="1127" spans="1:16" x14ac:dyDescent="0.2">
      <c r="A1127" s="71" t="str">
        <f>[1]All!E1132</f>
        <v>3776</v>
      </c>
      <c r="B1127" s="69" t="str">
        <f>[1]All!F1132</f>
        <v>طبق ايسل ليد داخلي 80 سم</v>
      </c>
      <c r="C1127" s="69" t="str">
        <f>[1]All!G1132</f>
        <v>ميسره</v>
      </c>
      <c r="D1127" s="70">
        <f>[1]All!H1132</f>
        <v>150</v>
      </c>
      <c r="F1127" s="77" t="str">
        <f>IFERROR(INDEX(all[اسم الصنف],MATCH(SMALL($I$2:$I$3995,ROWS($F$2:F1127)),$I$2:$I$3995,0)),"")</f>
        <v/>
      </c>
      <c r="G1127" s="78" t="str">
        <f>IFERROR(IF(SEARCH(بحث!$L$4,all[الشركة])&gt;0,ROW(G1127),""),"")</f>
        <v/>
      </c>
      <c r="H1127" s="78" t="str">
        <f>IFERROR(INDEX(all[الشركة],MATCH(SMALL($G$2:$G$3995,ROWS($H$2:H1127)),$G$2:$G$3995,0)),"")</f>
        <v/>
      </c>
      <c r="I1127" s="78" t="str">
        <f>IFERROR(IF(SEARCH(بحث!$L$4,all[الشركة])&gt;0,ROW(G1127),""),"")</f>
        <v/>
      </c>
      <c r="J1127" s="78" t="str">
        <f>IFERROR(INDEX(all[الباركود],MATCH(SMALL($I$2:$I$3995,ROWS($J$2:J1127)),$I$2:$I$3995,0)),"")</f>
        <v/>
      </c>
      <c r="K1127" s="79" t="str">
        <f>IFERROR(INDEX(all[سعر البيع],MATCH(SMALL($I$2:$I$3995,ROWS($K$2:K1127)),$I$2:$I$3995,0)),"")</f>
        <v/>
      </c>
      <c r="L1127" s="77" t="str">
        <f>IFERROR(IF(SEARCH(بحث!$D$4,all[اسم الصنف])&gt;0,ROW(L1127),""),"")</f>
        <v/>
      </c>
      <c r="M1127" s="78" t="str">
        <f>IFERROR(INDEX(all[اسم الصنف],MATCH(SMALL($L$2:$L$3995,ROWS($M$2:M1127)),$L$2:$L$3995,0)),"")</f>
        <v/>
      </c>
      <c r="N1127" s="78" t="str">
        <f>IFERROR(INDEX(all[الباركود],MATCH(SMALL($L$2:$L$3995,ROWS($N$2:N1127)),$L$2:$L$3995,0)),"")</f>
        <v/>
      </c>
      <c r="O1127" s="78" t="str">
        <f>IFERROR(INDEX(all[الشركة],MATCH(SMALL($L$2:$L$3995,ROWS($O$2:O1127)),$L$2:$L$3995,0)),"")</f>
        <v/>
      </c>
      <c r="P1127" s="79" t="str">
        <f>IFERROR(INDEX(all[سعر البيع],MATCH(SMALL($L$2:$L$3995,ROWS($P$2:P1127)),$L$2:$L$3995,0)),"")</f>
        <v/>
      </c>
    </row>
    <row r="1128" spans="1:16" x14ac:dyDescent="0.2">
      <c r="A1128" s="71" t="str">
        <f>[1]All!E1133</f>
        <v>3777</v>
      </c>
      <c r="B1128" s="69" t="str">
        <f>[1]All!F1133</f>
        <v>طبق ايسل عاده 80سم</v>
      </c>
      <c r="C1128" s="69" t="str">
        <f>[1]All!G1133</f>
        <v>ميسره</v>
      </c>
      <c r="D1128" s="70">
        <f>[1]All!H1133</f>
        <v>140</v>
      </c>
      <c r="F1128" s="77" t="str">
        <f>IFERROR(INDEX(all[اسم الصنف],MATCH(SMALL($I$2:$I$3995,ROWS($F$2:F1128)),$I$2:$I$3995,0)),"")</f>
        <v/>
      </c>
      <c r="G1128" s="78" t="str">
        <f>IFERROR(IF(SEARCH(بحث!$L$4,all[الشركة])&gt;0,ROW(G1128),""),"")</f>
        <v/>
      </c>
      <c r="H1128" s="78" t="str">
        <f>IFERROR(INDEX(all[الشركة],MATCH(SMALL($G$2:$G$3995,ROWS($H$2:H1128)),$G$2:$G$3995,0)),"")</f>
        <v/>
      </c>
      <c r="I1128" s="78" t="str">
        <f>IFERROR(IF(SEARCH(بحث!$L$4,all[الشركة])&gt;0,ROW(G1128),""),"")</f>
        <v/>
      </c>
      <c r="J1128" s="78" t="str">
        <f>IFERROR(INDEX(all[الباركود],MATCH(SMALL($I$2:$I$3995,ROWS($J$2:J1128)),$I$2:$I$3995,0)),"")</f>
        <v/>
      </c>
      <c r="K1128" s="79" t="str">
        <f>IFERROR(INDEX(all[سعر البيع],MATCH(SMALL($I$2:$I$3995,ROWS($K$2:K1128)),$I$2:$I$3995,0)),"")</f>
        <v/>
      </c>
      <c r="L1128" s="77" t="str">
        <f>IFERROR(IF(SEARCH(بحث!$D$4,all[اسم الصنف])&gt;0,ROW(L1128),""),"")</f>
        <v/>
      </c>
      <c r="M1128" s="78" t="str">
        <f>IFERROR(INDEX(all[اسم الصنف],MATCH(SMALL($L$2:$L$3995,ROWS($M$2:M1128)),$L$2:$L$3995,0)),"")</f>
        <v/>
      </c>
      <c r="N1128" s="78" t="str">
        <f>IFERROR(INDEX(all[الباركود],MATCH(SMALL($L$2:$L$3995,ROWS($N$2:N1128)),$L$2:$L$3995,0)),"")</f>
        <v/>
      </c>
      <c r="O1128" s="78" t="str">
        <f>IFERROR(INDEX(all[الشركة],MATCH(SMALL($L$2:$L$3995,ROWS($O$2:O1128)),$L$2:$L$3995,0)),"")</f>
        <v/>
      </c>
      <c r="P1128" s="79" t="str">
        <f>IFERROR(INDEX(all[سعر البيع],MATCH(SMALL($L$2:$L$3995,ROWS($P$2:P1128)),$L$2:$L$3995,0)),"")</f>
        <v/>
      </c>
    </row>
    <row r="1129" spans="1:16" x14ac:dyDescent="0.2">
      <c r="A1129" s="71" t="str">
        <f>[1]All!E1134</f>
        <v>3778</v>
      </c>
      <c r="B1129" s="69" t="str">
        <f>[1]All!F1134</f>
        <v>طبق ماردونا 90سم</v>
      </c>
      <c r="C1129" s="69" t="str">
        <f>[1]All!G1134</f>
        <v>ميسره</v>
      </c>
      <c r="D1129" s="70">
        <f>[1]All!H1134</f>
        <v>115</v>
      </c>
      <c r="F1129" s="77" t="str">
        <f>IFERROR(INDEX(all[اسم الصنف],MATCH(SMALL($I$2:$I$3995,ROWS($F$2:F1129)),$I$2:$I$3995,0)),"")</f>
        <v/>
      </c>
      <c r="G1129" s="78" t="str">
        <f>IFERROR(IF(SEARCH(بحث!$L$4,all[الشركة])&gt;0,ROW(G1129),""),"")</f>
        <v/>
      </c>
      <c r="H1129" s="78" t="str">
        <f>IFERROR(INDEX(all[الشركة],MATCH(SMALL($G$2:$G$3995,ROWS($H$2:H1129)),$G$2:$G$3995,0)),"")</f>
        <v/>
      </c>
      <c r="I1129" s="78" t="str">
        <f>IFERROR(IF(SEARCH(بحث!$L$4,all[الشركة])&gt;0,ROW(G1129),""),"")</f>
        <v/>
      </c>
      <c r="J1129" s="78" t="str">
        <f>IFERROR(INDEX(all[الباركود],MATCH(SMALL($I$2:$I$3995,ROWS($J$2:J1129)),$I$2:$I$3995,0)),"")</f>
        <v/>
      </c>
      <c r="K1129" s="79" t="str">
        <f>IFERROR(INDEX(all[سعر البيع],MATCH(SMALL($I$2:$I$3995,ROWS($K$2:K1129)),$I$2:$I$3995,0)),"")</f>
        <v/>
      </c>
      <c r="L1129" s="77" t="str">
        <f>IFERROR(IF(SEARCH(بحث!$D$4,all[اسم الصنف])&gt;0,ROW(L1129),""),"")</f>
        <v/>
      </c>
      <c r="M1129" s="78" t="str">
        <f>IFERROR(INDEX(all[اسم الصنف],MATCH(SMALL($L$2:$L$3995,ROWS($M$2:M1129)),$L$2:$L$3995,0)),"")</f>
        <v/>
      </c>
      <c r="N1129" s="78" t="str">
        <f>IFERROR(INDEX(all[الباركود],MATCH(SMALL($L$2:$L$3995,ROWS($N$2:N1129)),$L$2:$L$3995,0)),"")</f>
        <v/>
      </c>
      <c r="O1129" s="78" t="str">
        <f>IFERROR(INDEX(all[الشركة],MATCH(SMALL($L$2:$L$3995,ROWS($O$2:O1129)),$L$2:$L$3995,0)),"")</f>
        <v/>
      </c>
      <c r="P1129" s="79" t="str">
        <f>IFERROR(INDEX(all[سعر البيع],MATCH(SMALL($L$2:$L$3995,ROWS($P$2:P1129)),$L$2:$L$3995,0)),"")</f>
        <v/>
      </c>
    </row>
    <row r="1130" spans="1:16" x14ac:dyDescent="0.2">
      <c r="A1130" s="71" t="str">
        <f>[1]All!E1135</f>
        <v>3779</v>
      </c>
      <c r="B1130" s="69" t="str">
        <f>[1]All!F1135</f>
        <v>طبق اروي سنجل 80سم</v>
      </c>
      <c r="C1130" s="69" t="str">
        <f>[1]All!G1135</f>
        <v>ميسره</v>
      </c>
      <c r="D1130" s="70">
        <f>[1]All!H1135</f>
        <v>145</v>
      </c>
      <c r="F1130" s="77" t="str">
        <f>IFERROR(INDEX(all[اسم الصنف],MATCH(SMALL($I$2:$I$3995,ROWS($F$2:F1130)),$I$2:$I$3995,0)),"")</f>
        <v/>
      </c>
      <c r="G1130" s="78" t="str">
        <f>IFERROR(IF(SEARCH(بحث!$L$4,all[الشركة])&gt;0,ROW(G1130),""),"")</f>
        <v/>
      </c>
      <c r="H1130" s="78" t="str">
        <f>IFERROR(INDEX(all[الشركة],MATCH(SMALL($G$2:$G$3995,ROWS($H$2:H1130)),$G$2:$G$3995,0)),"")</f>
        <v/>
      </c>
      <c r="I1130" s="78" t="str">
        <f>IFERROR(IF(SEARCH(بحث!$L$4,all[الشركة])&gt;0,ROW(G1130),""),"")</f>
        <v/>
      </c>
      <c r="J1130" s="78" t="str">
        <f>IFERROR(INDEX(all[الباركود],MATCH(SMALL($I$2:$I$3995,ROWS($J$2:J1130)),$I$2:$I$3995,0)),"")</f>
        <v/>
      </c>
      <c r="K1130" s="79" t="str">
        <f>IFERROR(INDEX(all[سعر البيع],MATCH(SMALL($I$2:$I$3995,ROWS($K$2:K1130)),$I$2:$I$3995,0)),"")</f>
        <v/>
      </c>
      <c r="L1130" s="77" t="str">
        <f>IFERROR(IF(SEARCH(بحث!$D$4,all[اسم الصنف])&gt;0,ROW(L1130),""),"")</f>
        <v/>
      </c>
      <c r="M1130" s="78" t="str">
        <f>IFERROR(INDEX(all[اسم الصنف],MATCH(SMALL($L$2:$L$3995,ROWS($M$2:M1130)),$L$2:$L$3995,0)),"")</f>
        <v/>
      </c>
      <c r="N1130" s="78" t="str">
        <f>IFERROR(INDEX(all[الباركود],MATCH(SMALL($L$2:$L$3995,ROWS($N$2:N1130)),$L$2:$L$3995,0)),"")</f>
        <v/>
      </c>
      <c r="O1130" s="78" t="str">
        <f>IFERROR(INDEX(all[الشركة],MATCH(SMALL($L$2:$L$3995,ROWS($O$2:O1130)),$L$2:$L$3995,0)),"")</f>
        <v/>
      </c>
      <c r="P1130" s="79" t="str">
        <f>IFERROR(INDEX(all[سعر البيع],MATCH(SMALL($L$2:$L$3995,ROWS($P$2:P1130)),$L$2:$L$3995,0)),"")</f>
        <v/>
      </c>
    </row>
    <row r="1131" spans="1:16" x14ac:dyDescent="0.2">
      <c r="A1131" s="71" t="str">
        <f>[1]All!E1136</f>
        <v>3780</v>
      </c>
      <c r="B1131" s="69" t="str">
        <f>[1]All!F1136</f>
        <v>طبق دائره اروي ليد دوبل80 سم</v>
      </c>
      <c r="C1131" s="69" t="str">
        <f>[1]All!G1136</f>
        <v>ميسره</v>
      </c>
      <c r="D1131" s="70">
        <f>[1]All!H1136</f>
        <v>175</v>
      </c>
      <c r="F1131" s="77" t="str">
        <f>IFERROR(INDEX(all[اسم الصنف],MATCH(SMALL($I$2:$I$3995,ROWS($F$2:F1131)),$I$2:$I$3995,0)),"")</f>
        <v/>
      </c>
      <c r="G1131" s="78" t="str">
        <f>IFERROR(IF(SEARCH(بحث!$L$4,all[الشركة])&gt;0,ROW(G1131),""),"")</f>
        <v/>
      </c>
      <c r="H1131" s="78" t="str">
        <f>IFERROR(INDEX(all[الشركة],MATCH(SMALL($G$2:$G$3995,ROWS($H$2:H1131)),$G$2:$G$3995,0)),"")</f>
        <v/>
      </c>
      <c r="I1131" s="78" t="str">
        <f>IFERROR(IF(SEARCH(بحث!$L$4,all[الشركة])&gt;0,ROW(G1131),""),"")</f>
        <v/>
      </c>
      <c r="J1131" s="78" t="str">
        <f>IFERROR(INDEX(all[الباركود],MATCH(SMALL($I$2:$I$3995,ROWS($J$2:J1131)),$I$2:$I$3995,0)),"")</f>
        <v/>
      </c>
      <c r="K1131" s="79" t="str">
        <f>IFERROR(INDEX(all[سعر البيع],MATCH(SMALL($I$2:$I$3995,ROWS($K$2:K1131)),$I$2:$I$3995,0)),"")</f>
        <v/>
      </c>
      <c r="L1131" s="77" t="str">
        <f>IFERROR(IF(SEARCH(بحث!$D$4,all[اسم الصنف])&gt;0,ROW(L1131),""),"")</f>
        <v/>
      </c>
      <c r="M1131" s="78" t="str">
        <f>IFERROR(INDEX(all[اسم الصنف],MATCH(SMALL($L$2:$L$3995,ROWS($M$2:M1131)),$L$2:$L$3995,0)),"")</f>
        <v/>
      </c>
      <c r="N1131" s="78" t="str">
        <f>IFERROR(INDEX(all[الباركود],MATCH(SMALL($L$2:$L$3995,ROWS($N$2:N1131)),$L$2:$L$3995,0)),"")</f>
        <v/>
      </c>
      <c r="O1131" s="78" t="str">
        <f>IFERROR(INDEX(all[الشركة],MATCH(SMALL($L$2:$L$3995,ROWS($O$2:O1131)),$L$2:$L$3995,0)),"")</f>
        <v/>
      </c>
      <c r="P1131" s="79" t="str">
        <f>IFERROR(INDEX(all[سعر البيع],MATCH(SMALL($L$2:$L$3995,ROWS($P$2:P1131)),$L$2:$L$3995,0)),"")</f>
        <v/>
      </c>
    </row>
    <row r="1132" spans="1:16" x14ac:dyDescent="0.2">
      <c r="A1132" s="71" t="str">
        <f>[1]All!E1137</f>
        <v>3781</v>
      </c>
      <c r="B1132" s="69" t="str">
        <f>[1]All!F1137</f>
        <v>طبق باندا ليد داخلي 90 سم</v>
      </c>
      <c r="C1132" s="69" t="str">
        <f>[1]All!G1137</f>
        <v>ميسره</v>
      </c>
      <c r="D1132" s="70">
        <f>[1]All!H1137</f>
        <v>160</v>
      </c>
      <c r="F1132" s="77" t="str">
        <f>IFERROR(INDEX(all[اسم الصنف],MATCH(SMALL($I$2:$I$3995,ROWS($F$2:F1132)),$I$2:$I$3995,0)),"")</f>
        <v/>
      </c>
      <c r="G1132" s="78" t="str">
        <f>IFERROR(IF(SEARCH(بحث!$L$4,all[الشركة])&gt;0,ROW(G1132),""),"")</f>
        <v/>
      </c>
      <c r="H1132" s="78" t="str">
        <f>IFERROR(INDEX(all[الشركة],MATCH(SMALL($G$2:$G$3995,ROWS($H$2:H1132)),$G$2:$G$3995,0)),"")</f>
        <v/>
      </c>
      <c r="I1132" s="78" t="str">
        <f>IFERROR(IF(SEARCH(بحث!$L$4,all[الشركة])&gt;0,ROW(G1132),""),"")</f>
        <v/>
      </c>
      <c r="J1132" s="78" t="str">
        <f>IFERROR(INDEX(all[الباركود],MATCH(SMALL($I$2:$I$3995,ROWS($J$2:J1132)),$I$2:$I$3995,0)),"")</f>
        <v/>
      </c>
      <c r="K1132" s="79" t="str">
        <f>IFERROR(INDEX(all[سعر البيع],MATCH(SMALL($I$2:$I$3995,ROWS($K$2:K1132)),$I$2:$I$3995,0)),"")</f>
        <v/>
      </c>
      <c r="L1132" s="77" t="str">
        <f>IFERROR(IF(SEARCH(بحث!$D$4,all[اسم الصنف])&gt;0,ROW(L1132),""),"")</f>
        <v/>
      </c>
      <c r="M1132" s="78" t="str">
        <f>IFERROR(INDEX(all[اسم الصنف],MATCH(SMALL($L$2:$L$3995,ROWS($M$2:M1132)),$L$2:$L$3995,0)),"")</f>
        <v/>
      </c>
      <c r="N1132" s="78" t="str">
        <f>IFERROR(INDEX(all[الباركود],MATCH(SMALL($L$2:$L$3995,ROWS($N$2:N1132)),$L$2:$L$3995,0)),"")</f>
        <v/>
      </c>
      <c r="O1132" s="78" t="str">
        <f>IFERROR(INDEX(all[الشركة],MATCH(SMALL($L$2:$L$3995,ROWS($O$2:O1132)),$L$2:$L$3995,0)),"")</f>
        <v/>
      </c>
      <c r="P1132" s="79" t="str">
        <f>IFERROR(INDEX(all[سعر البيع],MATCH(SMALL($L$2:$L$3995,ROWS($P$2:P1132)),$L$2:$L$3995,0)),"")</f>
        <v/>
      </c>
    </row>
    <row r="1133" spans="1:16" x14ac:dyDescent="0.2">
      <c r="A1133" s="71" t="str">
        <f>[1]All!E1138</f>
        <v>3782</v>
      </c>
      <c r="B1133" s="69" t="str">
        <f>[1]All!F1138</f>
        <v>طبق شبكه جليتر 60 سم</v>
      </c>
      <c r="C1133" s="69" t="str">
        <f>[1]All!G1138</f>
        <v>ميسره</v>
      </c>
      <c r="D1133" s="70">
        <f>[1]All!H1138</f>
        <v>45</v>
      </c>
      <c r="F1133" s="77" t="str">
        <f>IFERROR(INDEX(all[اسم الصنف],MATCH(SMALL($I$2:$I$3995,ROWS($F$2:F1133)),$I$2:$I$3995,0)),"")</f>
        <v/>
      </c>
      <c r="G1133" s="78" t="str">
        <f>IFERROR(IF(SEARCH(بحث!$L$4,all[الشركة])&gt;0,ROW(G1133),""),"")</f>
        <v/>
      </c>
      <c r="H1133" s="78" t="str">
        <f>IFERROR(INDEX(all[الشركة],MATCH(SMALL($G$2:$G$3995,ROWS($H$2:H1133)),$G$2:$G$3995,0)),"")</f>
        <v/>
      </c>
      <c r="I1133" s="78" t="str">
        <f>IFERROR(IF(SEARCH(بحث!$L$4,all[الشركة])&gt;0,ROW(G1133),""),"")</f>
        <v/>
      </c>
      <c r="J1133" s="78" t="str">
        <f>IFERROR(INDEX(all[الباركود],MATCH(SMALL($I$2:$I$3995,ROWS($J$2:J1133)),$I$2:$I$3995,0)),"")</f>
        <v/>
      </c>
      <c r="K1133" s="79" t="str">
        <f>IFERROR(INDEX(all[سعر البيع],MATCH(SMALL($I$2:$I$3995,ROWS($K$2:K1133)),$I$2:$I$3995,0)),"")</f>
        <v/>
      </c>
      <c r="L1133" s="77" t="str">
        <f>IFERROR(IF(SEARCH(بحث!$D$4,all[اسم الصنف])&gt;0,ROW(L1133),""),"")</f>
        <v/>
      </c>
      <c r="M1133" s="78" t="str">
        <f>IFERROR(INDEX(all[اسم الصنف],MATCH(SMALL($L$2:$L$3995,ROWS($M$2:M1133)),$L$2:$L$3995,0)),"")</f>
        <v/>
      </c>
      <c r="N1133" s="78" t="str">
        <f>IFERROR(INDEX(all[الباركود],MATCH(SMALL($L$2:$L$3995,ROWS($N$2:N1133)),$L$2:$L$3995,0)),"")</f>
        <v/>
      </c>
      <c r="O1133" s="78" t="str">
        <f>IFERROR(INDEX(all[الشركة],MATCH(SMALL($L$2:$L$3995,ROWS($O$2:O1133)),$L$2:$L$3995,0)),"")</f>
        <v/>
      </c>
      <c r="P1133" s="79" t="str">
        <f>IFERROR(INDEX(all[سعر البيع],MATCH(SMALL($L$2:$L$3995,ROWS($P$2:P1133)),$L$2:$L$3995,0)),"")</f>
        <v/>
      </c>
    </row>
    <row r="1134" spans="1:16" x14ac:dyDescent="0.2">
      <c r="A1134" s="71" t="str">
        <f>[1]All!E1139</f>
        <v>3783</v>
      </c>
      <c r="B1134" s="69" t="str">
        <f>[1]All!F1139</f>
        <v>طبق شمس عاده 60 سم</v>
      </c>
      <c r="C1134" s="69" t="str">
        <f>[1]All!G1139</f>
        <v>ميسره</v>
      </c>
      <c r="D1134" s="70">
        <f>[1]All!H1139</f>
        <v>53</v>
      </c>
      <c r="F1134" s="77" t="str">
        <f>IFERROR(INDEX(all[اسم الصنف],MATCH(SMALL($I$2:$I$3995,ROWS($F$2:F1134)),$I$2:$I$3995,0)),"")</f>
        <v/>
      </c>
      <c r="G1134" s="78" t="str">
        <f>IFERROR(IF(SEARCH(بحث!$L$4,all[الشركة])&gt;0,ROW(G1134),""),"")</f>
        <v/>
      </c>
      <c r="H1134" s="78" t="str">
        <f>IFERROR(INDEX(all[الشركة],MATCH(SMALL($G$2:$G$3995,ROWS($H$2:H1134)),$G$2:$G$3995,0)),"")</f>
        <v/>
      </c>
      <c r="I1134" s="78" t="str">
        <f>IFERROR(IF(SEARCH(بحث!$L$4,all[الشركة])&gt;0,ROW(G1134),""),"")</f>
        <v/>
      </c>
      <c r="J1134" s="78" t="str">
        <f>IFERROR(INDEX(all[الباركود],MATCH(SMALL($I$2:$I$3995,ROWS($J$2:J1134)),$I$2:$I$3995,0)),"")</f>
        <v/>
      </c>
      <c r="K1134" s="79" t="str">
        <f>IFERROR(INDEX(all[سعر البيع],MATCH(SMALL($I$2:$I$3995,ROWS($K$2:K1134)),$I$2:$I$3995,0)),"")</f>
        <v/>
      </c>
      <c r="L1134" s="77" t="str">
        <f>IFERROR(IF(SEARCH(بحث!$D$4,all[اسم الصنف])&gt;0,ROW(L1134),""),"")</f>
        <v/>
      </c>
      <c r="M1134" s="78" t="str">
        <f>IFERROR(INDEX(all[اسم الصنف],MATCH(SMALL($L$2:$L$3995,ROWS($M$2:M1134)),$L$2:$L$3995,0)),"")</f>
        <v/>
      </c>
      <c r="N1134" s="78" t="str">
        <f>IFERROR(INDEX(all[الباركود],MATCH(SMALL($L$2:$L$3995,ROWS($N$2:N1134)),$L$2:$L$3995,0)),"")</f>
        <v/>
      </c>
      <c r="O1134" s="78" t="str">
        <f>IFERROR(INDEX(all[الشركة],MATCH(SMALL($L$2:$L$3995,ROWS($O$2:O1134)),$L$2:$L$3995,0)),"")</f>
        <v/>
      </c>
      <c r="P1134" s="79" t="str">
        <f>IFERROR(INDEX(all[سعر البيع],MATCH(SMALL($L$2:$L$3995,ROWS($P$2:P1134)),$L$2:$L$3995,0)),"")</f>
        <v/>
      </c>
    </row>
    <row r="1135" spans="1:16" x14ac:dyDescent="0.2">
      <c r="A1135" s="71"/>
      <c r="B1135" s="69"/>
      <c r="C1135" s="69"/>
      <c r="D1135" s="70"/>
      <c r="F1135" s="77" t="str">
        <f>IFERROR(INDEX(all[اسم الصنف],MATCH(SMALL($I$2:$I$3995,ROWS($F$2:F1135)),$I$2:$I$3995,0)),"")</f>
        <v/>
      </c>
      <c r="G1135" s="78" t="str">
        <f>IFERROR(IF(SEARCH(بحث!$L$4,all[الشركة])&gt;0,ROW(G1135),""),"")</f>
        <v/>
      </c>
      <c r="H1135" s="78" t="str">
        <f>IFERROR(INDEX(all[الشركة],MATCH(SMALL($G$2:$G$3995,ROWS($H$2:H1135)),$G$2:$G$3995,0)),"")</f>
        <v/>
      </c>
      <c r="I1135" s="78" t="str">
        <f>IFERROR(IF(SEARCH(بحث!$L$4,all[الشركة])&gt;0,ROW(G1135),""),"")</f>
        <v/>
      </c>
      <c r="J1135" s="78" t="str">
        <f>IFERROR(INDEX(all[الباركود],MATCH(SMALL($I$2:$I$3995,ROWS($J$2:J1135)),$I$2:$I$3995,0)),"")</f>
        <v/>
      </c>
      <c r="K1135" s="79" t="str">
        <f>IFERROR(INDEX(all[سعر البيع],MATCH(SMALL($I$2:$I$3995,ROWS($K$2:K1135)),$I$2:$I$3995,0)),"")</f>
        <v/>
      </c>
      <c r="L1135" s="77" t="str">
        <f>IFERROR(IF(SEARCH(بحث!$D$4,all[اسم الصنف])&gt;0,ROW(L1135),""),"")</f>
        <v/>
      </c>
      <c r="M1135" s="78" t="str">
        <f>IFERROR(INDEX(all[اسم الصنف],MATCH(SMALL($L$2:$L$3995,ROWS($M$2:M1135)),$L$2:$L$3995,0)),"")</f>
        <v/>
      </c>
      <c r="N1135" s="78" t="str">
        <f>IFERROR(INDEX(all[الباركود],MATCH(SMALL($L$2:$L$3995,ROWS($N$2:N1135)),$L$2:$L$3995,0)),"")</f>
        <v/>
      </c>
      <c r="O1135" s="78" t="str">
        <f>IFERROR(INDEX(all[الشركة],MATCH(SMALL($L$2:$L$3995,ROWS($O$2:O1135)),$L$2:$L$3995,0)),"")</f>
        <v/>
      </c>
      <c r="P1135" s="79" t="str">
        <f>IFERROR(INDEX(all[سعر البيع],MATCH(SMALL($L$2:$L$3995,ROWS($P$2:P1135)),$L$2:$L$3995,0)),"")</f>
        <v/>
      </c>
    </row>
    <row r="1136" spans="1:16" x14ac:dyDescent="0.2">
      <c r="A1136" s="71"/>
      <c r="B1136" s="69"/>
      <c r="C1136" s="69"/>
      <c r="D1136" s="70"/>
      <c r="F1136" s="77" t="str">
        <f>IFERROR(INDEX(all[اسم الصنف],MATCH(SMALL($I$2:$I$3995,ROWS($F$2:F1136)),$I$2:$I$3995,0)),"")</f>
        <v/>
      </c>
      <c r="G1136" s="78" t="str">
        <f>IFERROR(IF(SEARCH(بحث!$L$4,all[الشركة])&gt;0,ROW(G1136),""),"")</f>
        <v/>
      </c>
      <c r="H1136" s="78" t="str">
        <f>IFERROR(INDEX(all[الشركة],MATCH(SMALL($G$2:$G$3995,ROWS($H$2:H1136)),$G$2:$G$3995,0)),"")</f>
        <v/>
      </c>
      <c r="I1136" s="78" t="str">
        <f>IFERROR(IF(SEARCH(بحث!$L$4,all[الشركة])&gt;0,ROW(G1136),""),"")</f>
        <v/>
      </c>
      <c r="J1136" s="78" t="str">
        <f>IFERROR(INDEX(all[الباركود],MATCH(SMALL($I$2:$I$3995,ROWS($J$2:J1136)),$I$2:$I$3995,0)),"")</f>
        <v/>
      </c>
      <c r="K1136" s="79" t="str">
        <f>IFERROR(INDEX(all[سعر البيع],MATCH(SMALL($I$2:$I$3995,ROWS($K$2:K1136)),$I$2:$I$3995,0)),"")</f>
        <v/>
      </c>
      <c r="L1136" s="77" t="str">
        <f>IFERROR(IF(SEARCH(بحث!$D$4,all[اسم الصنف])&gt;0,ROW(L1136),""),"")</f>
        <v/>
      </c>
      <c r="M1136" s="78" t="str">
        <f>IFERROR(INDEX(all[اسم الصنف],MATCH(SMALL($L$2:$L$3995,ROWS($M$2:M1136)),$L$2:$L$3995,0)),"")</f>
        <v/>
      </c>
      <c r="N1136" s="78" t="str">
        <f>IFERROR(INDEX(all[الباركود],MATCH(SMALL($L$2:$L$3995,ROWS($N$2:N1136)),$L$2:$L$3995,0)),"")</f>
        <v/>
      </c>
      <c r="O1136" s="78" t="str">
        <f>IFERROR(INDEX(all[الشركة],MATCH(SMALL($L$2:$L$3995,ROWS($O$2:O1136)),$L$2:$L$3995,0)),"")</f>
        <v/>
      </c>
      <c r="P1136" s="79" t="str">
        <f>IFERROR(INDEX(all[سعر البيع],MATCH(SMALL($L$2:$L$3995,ROWS($P$2:P1136)),$L$2:$L$3995,0)),"")</f>
        <v/>
      </c>
    </row>
    <row r="1137" spans="1:16" x14ac:dyDescent="0.2">
      <c r="A1137" s="71"/>
      <c r="B1137" s="69"/>
      <c r="C1137" s="69"/>
      <c r="D1137" s="70"/>
      <c r="F1137" s="77" t="str">
        <f>IFERROR(INDEX(all[اسم الصنف],MATCH(SMALL($I$2:$I$3995,ROWS($F$2:F1137)),$I$2:$I$3995,0)),"")</f>
        <v/>
      </c>
      <c r="G1137" s="78" t="str">
        <f>IFERROR(IF(SEARCH(بحث!$L$4,all[الشركة])&gt;0,ROW(G1137),""),"")</f>
        <v/>
      </c>
      <c r="H1137" s="78" t="str">
        <f>IFERROR(INDEX(all[الشركة],MATCH(SMALL($G$2:$G$3995,ROWS($H$2:H1137)),$G$2:$G$3995,0)),"")</f>
        <v/>
      </c>
      <c r="I1137" s="78" t="str">
        <f>IFERROR(IF(SEARCH(بحث!$L$4,all[الشركة])&gt;0,ROW(G1137),""),"")</f>
        <v/>
      </c>
      <c r="J1137" s="78" t="str">
        <f>IFERROR(INDEX(all[الباركود],MATCH(SMALL($I$2:$I$3995,ROWS($J$2:J1137)),$I$2:$I$3995,0)),"")</f>
        <v/>
      </c>
      <c r="K1137" s="79" t="str">
        <f>IFERROR(INDEX(all[سعر البيع],MATCH(SMALL($I$2:$I$3995,ROWS($K$2:K1137)),$I$2:$I$3995,0)),"")</f>
        <v/>
      </c>
      <c r="L1137" s="77" t="str">
        <f>IFERROR(IF(SEARCH(بحث!$D$4,all[اسم الصنف])&gt;0,ROW(L1137),""),"")</f>
        <v/>
      </c>
      <c r="M1137" s="78" t="str">
        <f>IFERROR(INDEX(all[اسم الصنف],MATCH(SMALL($L$2:$L$3995,ROWS($M$2:M1137)),$L$2:$L$3995,0)),"")</f>
        <v/>
      </c>
      <c r="N1137" s="78" t="str">
        <f>IFERROR(INDEX(all[الباركود],MATCH(SMALL($L$2:$L$3995,ROWS($N$2:N1137)),$L$2:$L$3995,0)),"")</f>
        <v/>
      </c>
      <c r="O1137" s="78" t="str">
        <f>IFERROR(INDEX(all[الشركة],MATCH(SMALL($L$2:$L$3995,ROWS($O$2:O1137)),$L$2:$L$3995,0)),"")</f>
        <v/>
      </c>
      <c r="P1137" s="79" t="str">
        <f>IFERROR(INDEX(all[سعر البيع],MATCH(SMALL($L$2:$L$3995,ROWS($P$2:P1137)),$L$2:$L$3995,0)),"")</f>
        <v/>
      </c>
    </row>
    <row r="1138" spans="1:16" x14ac:dyDescent="0.2">
      <c r="A1138" s="71"/>
      <c r="B1138" s="69"/>
      <c r="C1138" s="69"/>
      <c r="D1138" s="70"/>
      <c r="F1138" s="77" t="str">
        <f>IFERROR(INDEX(all[اسم الصنف],MATCH(SMALL($I$2:$I$3995,ROWS($F$2:F1138)),$I$2:$I$3995,0)),"")</f>
        <v/>
      </c>
      <c r="G1138" s="78" t="str">
        <f>IFERROR(IF(SEARCH(بحث!$L$4,all[الشركة])&gt;0,ROW(G1138),""),"")</f>
        <v/>
      </c>
      <c r="H1138" s="78" t="str">
        <f>IFERROR(INDEX(all[الشركة],MATCH(SMALL($G$2:$G$3995,ROWS($H$2:H1138)),$G$2:$G$3995,0)),"")</f>
        <v/>
      </c>
      <c r="I1138" s="78" t="str">
        <f>IFERROR(IF(SEARCH(بحث!$L$4,all[الشركة])&gt;0,ROW(G1138),""),"")</f>
        <v/>
      </c>
      <c r="J1138" s="78" t="str">
        <f>IFERROR(INDEX(all[الباركود],MATCH(SMALL($I$2:$I$3995,ROWS($J$2:J1138)),$I$2:$I$3995,0)),"")</f>
        <v/>
      </c>
      <c r="K1138" s="79" t="str">
        <f>IFERROR(INDEX(all[سعر البيع],MATCH(SMALL($I$2:$I$3995,ROWS($K$2:K1138)),$I$2:$I$3995,0)),"")</f>
        <v/>
      </c>
      <c r="L1138" s="77" t="str">
        <f>IFERROR(IF(SEARCH(بحث!$D$4,all[اسم الصنف])&gt;0,ROW(L1138),""),"")</f>
        <v/>
      </c>
      <c r="M1138" s="78" t="str">
        <f>IFERROR(INDEX(all[اسم الصنف],MATCH(SMALL($L$2:$L$3995,ROWS($M$2:M1138)),$L$2:$L$3995,0)),"")</f>
        <v/>
      </c>
      <c r="N1138" s="78" t="str">
        <f>IFERROR(INDEX(all[الباركود],MATCH(SMALL($L$2:$L$3995,ROWS($N$2:N1138)),$L$2:$L$3995,0)),"")</f>
        <v/>
      </c>
      <c r="O1138" s="78" t="str">
        <f>IFERROR(INDEX(all[الشركة],MATCH(SMALL($L$2:$L$3995,ROWS($O$2:O1138)),$L$2:$L$3995,0)),"")</f>
        <v/>
      </c>
      <c r="P1138" s="79" t="str">
        <f>IFERROR(INDEX(all[سعر البيع],MATCH(SMALL($L$2:$L$3995,ROWS($P$2:P1138)),$L$2:$L$3995,0)),"")</f>
        <v/>
      </c>
    </row>
    <row r="1139" spans="1:16" x14ac:dyDescent="0.2">
      <c r="A1139" s="71"/>
      <c r="B1139" s="69"/>
      <c r="C1139" s="69"/>
      <c r="D1139" s="70"/>
      <c r="F1139" s="77" t="str">
        <f>IFERROR(INDEX(all[اسم الصنف],MATCH(SMALL($I$2:$I$3995,ROWS($F$2:F1139)),$I$2:$I$3995,0)),"")</f>
        <v/>
      </c>
      <c r="G1139" s="78" t="str">
        <f>IFERROR(IF(SEARCH(بحث!$L$4,all[الشركة])&gt;0,ROW(G1139),""),"")</f>
        <v/>
      </c>
      <c r="H1139" s="78" t="str">
        <f>IFERROR(INDEX(all[الشركة],MATCH(SMALL($G$2:$G$3995,ROWS($H$2:H1139)),$G$2:$G$3995,0)),"")</f>
        <v/>
      </c>
      <c r="I1139" s="78" t="str">
        <f>IFERROR(IF(SEARCH(بحث!$L$4,all[الشركة])&gt;0,ROW(G1139),""),"")</f>
        <v/>
      </c>
      <c r="J1139" s="78" t="str">
        <f>IFERROR(INDEX(all[الباركود],MATCH(SMALL($I$2:$I$3995,ROWS($J$2:J1139)),$I$2:$I$3995,0)),"")</f>
        <v/>
      </c>
      <c r="K1139" s="79" t="str">
        <f>IFERROR(INDEX(all[سعر البيع],MATCH(SMALL($I$2:$I$3995,ROWS($K$2:K1139)),$I$2:$I$3995,0)),"")</f>
        <v/>
      </c>
      <c r="L1139" s="77" t="str">
        <f>IFERROR(IF(SEARCH(بحث!$D$4,all[اسم الصنف])&gt;0,ROW(L1139),""),"")</f>
        <v/>
      </c>
      <c r="M1139" s="78" t="str">
        <f>IFERROR(INDEX(all[اسم الصنف],MATCH(SMALL($L$2:$L$3995,ROWS($M$2:M1139)),$L$2:$L$3995,0)),"")</f>
        <v/>
      </c>
      <c r="N1139" s="78" t="str">
        <f>IFERROR(INDEX(all[الباركود],MATCH(SMALL($L$2:$L$3995,ROWS($N$2:N1139)),$L$2:$L$3995,0)),"")</f>
        <v/>
      </c>
      <c r="O1139" s="78" t="str">
        <f>IFERROR(INDEX(all[الشركة],MATCH(SMALL($L$2:$L$3995,ROWS($O$2:O1139)),$L$2:$L$3995,0)),"")</f>
        <v/>
      </c>
      <c r="P1139" s="79" t="str">
        <f>IFERROR(INDEX(all[سعر البيع],MATCH(SMALL($L$2:$L$3995,ROWS($P$2:P1139)),$L$2:$L$3995,0)),"")</f>
        <v/>
      </c>
    </row>
    <row r="1140" spans="1:16" x14ac:dyDescent="0.2">
      <c r="A1140" s="71"/>
      <c r="B1140" s="69"/>
      <c r="C1140" s="69"/>
      <c r="D1140" s="70"/>
      <c r="F1140" s="77" t="str">
        <f>IFERROR(INDEX(all[اسم الصنف],MATCH(SMALL($I$2:$I$3995,ROWS($F$2:F1140)),$I$2:$I$3995,0)),"")</f>
        <v/>
      </c>
      <c r="G1140" s="78" t="str">
        <f>IFERROR(IF(SEARCH(بحث!$L$4,all[الشركة])&gt;0,ROW(G1140),""),"")</f>
        <v/>
      </c>
      <c r="H1140" s="78" t="str">
        <f>IFERROR(INDEX(all[الشركة],MATCH(SMALL($G$2:$G$3995,ROWS($H$2:H1140)),$G$2:$G$3995,0)),"")</f>
        <v/>
      </c>
      <c r="I1140" s="78" t="str">
        <f>IFERROR(IF(SEARCH(بحث!$L$4,all[الشركة])&gt;0,ROW(G1140),""),"")</f>
        <v/>
      </c>
      <c r="J1140" s="78" t="str">
        <f>IFERROR(INDEX(all[الباركود],MATCH(SMALL($I$2:$I$3995,ROWS($J$2:J1140)),$I$2:$I$3995,0)),"")</f>
        <v/>
      </c>
      <c r="K1140" s="79" t="str">
        <f>IFERROR(INDEX(all[سعر البيع],MATCH(SMALL($I$2:$I$3995,ROWS($K$2:K1140)),$I$2:$I$3995,0)),"")</f>
        <v/>
      </c>
      <c r="L1140" s="77" t="str">
        <f>IFERROR(IF(SEARCH(بحث!$D$4,all[اسم الصنف])&gt;0,ROW(L1140),""),"")</f>
        <v/>
      </c>
      <c r="M1140" s="78" t="str">
        <f>IFERROR(INDEX(all[اسم الصنف],MATCH(SMALL($L$2:$L$3995,ROWS($M$2:M1140)),$L$2:$L$3995,0)),"")</f>
        <v/>
      </c>
      <c r="N1140" s="78" t="str">
        <f>IFERROR(INDEX(all[الباركود],MATCH(SMALL($L$2:$L$3995,ROWS($N$2:N1140)),$L$2:$L$3995,0)),"")</f>
        <v/>
      </c>
      <c r="O1140" s="78" t="str">
        <f>IFERROR(INDEX(all[الشركة],MATCH(SMALL($L$2:$L$3995,ROWS($O$2:O1140)),$L$2:$L$3995,0)),"")</f>
        <v/>
      </c>
      <c r="P1140" s="79" t="str">
        <f>IFERROR(INDEX(all[سعر البيع],MATCH(SMALL($L$2:$L$3995,ROWS($P$2:P1140)),$L$2:$L$3995,0)),"")</f>
        <v/>
      </c>
    </row>
    <row r="1141" spans="1:16" x14ac:dyDescent="0.2">
      <c r="A1141" s="71"/>
      <c r="B1141" s="69"/>
      <c r="C1141" s="69"/>
      <c r="D1141" s="70"/>
      <c r="F1141" s="77" t="str">
        <f>IFERROR(INDEX(all[اسم الصنف],MATCH(SMALL($I$2:$I$3995,ROWS($F$2:F1141)),$I$2:$I$3995,0)),"")</f>
        <v/>
      </c>
      <c r="G1141" s="78" t="str">
        <f>IFERROR(IF(SEARCH(بحث!$L$4,all[الشركة])&gt;0,ROW(G1141),""),"")</f>
        <v/>
      </c>
      <c r="H1141" s="78" t="str">
        <f>IFERROR(INDEX(all[الشركة],MATCH(SMALL($G$2:$G$3995,ROWS($H$2:H1141)),$G$2:$G$3995,0)),"")</f>
        <v/>
      </c>
      <c r="I1141" s="78" t="str">
        <f>IFERROR(IF(SEARCH(بحث!$L$4,all[الشركة])&gt;0,ROW(G1141),""),"")</f>
        <v/>
      </c>
      <c r="J1141" s="78" t="str">
        <f>IFERROR(INDEX(all[الباركود],MATCH(SMALL($I$2:$I$3995,ROWS($J$2:J1141)),$I$2:$I$3995,0)),"")</f>
        <v/>
      </c>
      <c r="K1141" s="79" t="str">
        <f>IFERROR(INDEX(all[سعر البيع],MATCH(SMALL($I$2:$I$3995,ROWS($K$2:K1141)),$I$2:$I$3995,0)),"")</f>
        <v/>
      </c>
      <c r="L1141" s="77" t="str">
        <f>IFERROR(IF(SEARCH(بحث!$D$4,all[اسم الصنف])&gt;0,ROW(L1141),""),"")</f>
        <v/>
      </c>
      <c r="M1141" s="78" t="str">
        <f>IFERROR(INDEX(all[اسم الصنف],MATCH(SMALL($L$2:$L$3995,ROWS($M$2:M1141)),$L$2:$L$3995,0)),"")</f>
        <v/>
      </c>
      <c r="N1141" s="78" t="str">
        <f>IFERROR(INDEX(all[الباركود],MATCH(SMALL($L$2:$L$3995,ROWS($N$2:N1141)),$L$2:$L$3995,0)),"")</f>
        <v/>
      </c>
      <c r="O1141" s="78" t="str">
        <f>IFERROR(INDEX(all[الشركة],MATCH(SMALL($L$2:$L$3995,ROWS($O$2:O1141)),$L$2:$L$3995,0)),"")</f>
        <v/>
      </c>
      <c r="P1141" s="79" t="str">
        <f>IFERROR(INDEX(all[سعر البيع],MATCH(SMALL($L$2:$L$3995,ROWS($P$2:P1141)),$L$2:$L$3995,0)),"")</f>
        <v/>
      </c>
    </row>
    <row r="1142" spans="1:16" x14ac:dyDescent="0.2">
      <c r="A1142" s="71"/>
      <c r="B1142" s="69"/>
      <c r="C1142" s="69"/>
      <c r="D1142" s="70"/>
      <c r="F1142" s="77" t="str">
        <f>IFERROR(INDEX(all[اسم الصنف],MATCH(SMALL($I$2:$I$3995,ROWS($F$2:F1142)),$I$2:$I$3995,0)),"")</f>
        <v/>
      </c>
      <c r="G1142" s="78" t="str">
        <f>IFERROR(IF(SEARCH(بحث!$L$4,all[الشركة])&gt;0,ROW(G1142),""),"")</f>
        <v/>
      </c>
      <c r="H1142" s="78" t="str">
        <f>IFERROR(INDEX(all[الشركة],MATCH(SMALL($G$2:$G$3995,ROWS($H$2:H1142)),$G$2:$G$3995,0)),"")</f>
        <v/>
      </c>
      <c r="I1142" s="78" t="str">
        <f>IFERROR(IF(SEARCH(بحث!$L$4,all[الشركة])&gt;0,ROW(G1142),""),"")</f>
        <v/>
      </c>
      <c r="J1142" s="78" t="str">
        <f>IFERROR(INDEX(all[الباركود],MATCH(SMALL($I$2:$I$3995,ROWS($J$2:J1142)),$I$2:$I$3995,0)),"")</f>
        <v/>
      </c>
      <c r="K1142" s="79" t="str">
        <f>IFERROR(INDEX(all[سعر البيع],MATCH(SMALL($I$2:$I$3995,ROWS($K$2:K1142)),$I$2:$I$3995,0)),"")</f>
        <v/>
      </c>
      <c r="L1142" s="77" t="str">
        <f>IFERROR(IF(SEARCH(بحث!$D$4,all[اسم الصنف])&gt;0,ROW(L1142),""),"")</f>
        <v/>
      </c>
      <c r="M1142" s="78" t="str">
        <f>IFERROR(INDEX(all[اسم الصنف],MATCH(SMALL($L$2:$L$3995,ROWS($M$2:M1142)),$L$2:$L$3995,0)),"")</f>
        <v/>
      </c>
      <c r="N1142" s="78" t="str">
        <f>IFERROR(INDEX(all[الباركود],MATCH(SMALL($L$2:$L$3995,ROWS($N$2:N1142)),$L$2:$L$3995,0)),"")</f>
        <v/>
      </c>
      <c r="O1142" s="78" t="str">
        <f>IFERROR(INDEX(all[الشركة],MATCH(SMALL($L$2:$L$3995,ROWS($O$2:O1142)),$L$2:$L$3995,0)),"")</f>
        <v/>
      </c>
      <c r="P1142" s="79" t="str">
        <f>IFERROR(INDEX(all[سعر البيع],MATCH(SMALL($L$2:$L$3995,ROWS($P$2:P1142)),$L$2:$L$3995,0)),"")</f>
        <v/>
      </c>
    </row>
    <row r="1143" spans="1:16" x14ac:dyDescent="0.2">
      <c r="A1143" s="71"/>
      <c r="B1143" s="69"/>
      <c r="C1143" s="69"/>
      <c r="D1143" s="70"/>
      <c r="F1143" s="77" t="str">
        <f>IFERROR(INDEX(all[اسم الصنف],MATCH(SMALL($I$2:$I$3995,ROWS($F$2:F1143)),$I$2:$I$3995,0)),"")</f>
        <v/>
      </c>
      <c r="G1143" s="78" t="str">
        <f>IFERROR(IF(SEARCH(بحث!$L$4,all[الشركة])&gt;0,ROW(G1143),""),"")</f>
        <v/>
      </c>
      <c r="H1143" s="78" t="str">
        <f>IFERROR(INDEX(all[الشركة],MATCH(SMALL($G$2:$G$3995,ROWS($H$2:H1143)),$G$2:$G$3995,0)),"")</f>
        <v/>
      </c>
      <c r="I1143" s="78" t="str">
        <f>IFERROR(IF(SEARCH(بحث!$L$4,all[الشركة])&gt;0,ROW(G1143),""),"")</f>
        <v/>
      </c>
      <c r="J1143" s="78" t="str">
        <f>IFERROR(INDEX(all[الباركود],MATCH(SMALL($I$2:$I$3995,ROWS($J$2:J1143)),$I$2:$I$3995,0)),"")</f>
        <v/>
      </c>
      <c r="K1143" s="79" t="str">
        <f>IFERROR(INDEX(all[سعر البيع],MATCH(SMALL($I$2:$I$3995,ROWS($K$2:K1143)),$I$2:$I$3995,0)),"")</f>
        <v/>
      </c>
      <c r="L1143" s="77" t="str">
        <f>IFERROR(IF(SEARCH(بحث!$D$4,all[اسم الصنف])&gt;0,ROW(L1143),""),"")</f>
        <v/>
      </c>
      <c r="M1143" s="78" t="str">
        <f>IFERROR(INDEX(all[اسم الصنف],MATCH(SMALL($L$2:$L$3995,ROWS($M$2:M1143)),$L$2:$L$3995,0)),"")</f>
        <v/>
      </c>
      <c r="N1143" s="78" t="str">
        <f>IFERROR(INDEX(all[الباركود],MATCH(SMALL($L$2:$L$3995,ROWS($N$2:N1143)),$L$2:$L$3995,0)),"")</f>
        <v/>
      </c>
      <c r="O1143" s="78" t="str">
        <f>IFERROR(INDEX(all[الشركة],MATCH(SMALL($L$2:$L$3995,ROWS($O$2:O1143)),$L$2:$L$3995,0)),"")</f>
        <v/>
      </c>
      <c r="P1143" s="79" t="str">
        <f>IFERROR(INDEX(all[سعر البيع],MATCH(SMALL($L$2:$L$3995,ROWS($P$2:P1143)),$L$2:$L$3995,0)),"")</f>
        <v/>
      </c>
    </row>
    <row r="1144" spans="1:16" x14ac:dyDescent="0.2">
      <c r="A1144" s="71"/>
      <c r="B1144" s="69"/>
      <c r="C1144" s="69"/>
      <c r="D1144" s="70"/>
      <c r="F1144" s="77" t="str">
        <f>IFERROR(INDEX(all[اسم الصنف],MATCH(SMALL($I$2:$I$3995,ROWS($F$2:F1144)),$I$2:$I$3995,0)),"")</f>
        <v/>
      </c>
      <c r="G1144" s="78" t="str">
        <f>IFERROR(IF(SEARCH(بحث!$L$4,all[الشركة])&gt;0,ROW(G1144),""),"")</f>
        <v/>
      </c>
      <c r="H1144" s="78" t="str">
        <f>IFERROR(INDEX(all[الشركة],MATCH(SMALL($G$2:$G$3995,ROWS($H$2:H1144)),$G$2:$G$3995,0)),"")</f>
        <v/>
      </c>
      <c r="I1144" s="78" t="str">
        <f>IFERROR(IF(SEARCH(بحث!$L$4,all[الشركة])&gt;0,ROW(G1144),""),"")</f>
        <v/>
      </c>
      <c r="J1144" s="78" t="str">
        <f>IFERROR(INDEX(all[الباركود],MATCH(SMALL($I$2:$I$3995,ROWS($J$2:J1144)),$I$2:$I$3995,0)),"")</f>
        <v/>
      </c>
      <c r="K1144" s="79" t="str">
        <f>IFERROR(INDEX(all[سعر البيع],MATCH(SMALL($I$2:$I$3995,ROWS($K$2:K1144)),$I$2:$I$3995,0)),"")</f>
        <v/>
      </c>
      <c r="L1144" s="77" t="str">
        <f>IFERROR(IF(SEARCH(بحث!$D$4,all[اسم الصنف])&gt;0,ROW(L1144),""),"")</f>
        <v/>
      </c>
      <c r="M1144" s="78" t="str">
        <f>IFERROR(INDEX(all[اسم الصنف],MATCH(SMALL($L$2:$L$3995,ROWS($M$2:M1144)),$L$2:$L$3995,0)),"")</f>
        <v/>
      </c>
      <c r="N1144" s="78" t="str">
        <f>IFERROR(INDEX(all[الباركود],MATCH(SMALL($L$2:$L$3995,ROWS($N$2:N1144)),$L$2:$L$3995,0)),"")</f>
        <v/>
      </c>
      <c r="O1144" s="78" t="str">
        <f>IFERROR(INDEX(all[الشركة],MATCH(SMALL($L$2:$L$3995,ROWS($O$2:O1144)),$L$2:$L$3995,0)),"")</f>
        <v/>
      </c>
      <c r="P1144" s="79" t="str">
        <f>IFERROR(INDEX(all[سعر البيع],MATCH(SMALL($L$2:$L$3995,ROWS($P$2:P1144)),$L$2:$L$3995,0)),"")</f>
        <v/>
      </c>
    </row>
    <row r="1145" spans="1:16" x14ac:dyDescent="0.2">
      <c r="A1145" s="71"/>
      <c r="B1145" s="69"/>
      <c r="C1145" s="69"/>
      <c r="D1145" s="70"/>
      <c r="F1145" s="77" t="str">
        <f>IFERROR(INDEX(all[اسم الصنف],MATCH(SMALL($I$2:$I$3995,ROWS($F$2:F1145)),$I$2:$I$3995,0)),"")</f>
        <v/>
      </c>
      <c r="G1145" s="78" t="str">
        <f>IFERROR(IF(SEARCH(بحث!$L$4,all[الشركة])&gt;0,ROW(G1145),""),"")</f>
        <v/>
      </c>
      <c r="H1145" s="78" t="str">
        <f>IFERROR(INDEX(all[الشركة],MATCH(SMALL($G$2:$G$3995,ROWS($H$2:H1145)),$G$2:$G$3995,0)),"")</f>
        <v/>
      </c>
      <c r="I1145" s="78" t="str">
        <f>IFERROR(IF(SEARCH(بحث!$L$4,all[الشركة])&gt;0,ROW(G1145),""),"")</f>
        <v/>
      </c>
      <c r="J1145" s="78" t="str">
        <f>IFERROR(INDEX(all[الباركود],MATCH(SMALL($I$2:$I$3995,ROWS($J$2:J1145)),$I$2:$I$3995,0)),"")</f>
        <v/>
      </c>
      <c r="K1145" s="79" t="str">
        <f>IFERROR(INDEX(all[سعر البيع],MATCH(SMALL($I$2:$I$3995,ROWS($K$2:K1145)),$I$2:$I$3995,0)),"")</f>
        <v/>
      </c>
      <c r="L1145" s="77" t="str">
        <f>IFERROR(IF(SEARCH(بحث!$D$4,all[اسم الصنف])&gt;0,ROW(L1145),""),"")</f>
        <v/>
      </c>
      <c r="M1145" s="78" t="str">
        <f>IFERROR(INDEX(all[اسم الصنف],MATCH(SMALL($L$2:$L$3995,ROWS($M$2:M1145)),$L$2:$L$3995,0)),"")</f>
        <v/>
      </c>
      <c r="N1145" s="78" t="str">
        <f>IFERROR(INDEX(all[الباركود],MATCH(SMALL($L$2:$L$3995,ROWS($N$2:N1145)),$L$2:$L$3995,0)),"")</f>
        <v/>
      </c>
      <c r="O1145" s="78" t="str">
        <f>IFERROR(INDEX(all[الشركة],MATCH(SMALL($L$2:$L$3995,ROWS($O$2:O1145)),$L$2:$L$3995,0)),"")</f>
        <v/>
      </c>
      <c r="P1145" s="79" t="str">
        <f>IFERROR(INDEX(all[سعر البيع],MATCH(SMALL($L$2:$L$3995,ROWS($P$2:P1145)),$L$2:$L$3995,0)),"")</f>
        <v/>
      </c>
    </row>
    <row r="1146" spans="1:16" x14ac:dyDescent="0.2">
      <c r="A1146" s="71"/>
      <c r="B1146" s="69"/>
      <c r="C1146" s="69"/>
      <c r="D1146" s="70"/>
      <c r="F1146" s="77" t="str">
        <f>IFERROR(INDEX(all[اسم الصنف],MATCH(SMALL($I$2:$I$3995,ROWS($F$2:F1146)),$I$2:$I$3995,0)),"")</f>
        <v/>
      </c>
      <c r="G1146" s="78" t="str">
        <f>IFERROR(IF(SEARCH(بحث!$L$4,all[الشركة])&gt;0,ROW(G1146),""),"")</f>
        <v/>
      </c>
      <c r="H1146" s="78" t="str">
        <f>IFERROR(INDEX(all[الشركة],MATCH(SMALL($G$2:$G$3995,ROWS($H$2:H1146)),$G$2:$G$3995,0)),"")</f>
        <v/>
      </c>
      <c r="I1146" s="78" t="str">
        <f>IFERROR(IF(SEARCH(بحث!$L$4,all[الشركة])&gt;0,ROW(G1146),""),"")</f>
        <v/>
      </c>
      <c r="J1146" s="78" t="str">
        <f>IFERROR(INDEX(all[الباركود],MATCH(SMALL($I$2:$I$3995,ROWS($J$2:J1146)),$I$2:$I$3995,0)),"")</f>
        <v/>
      </c>
      <c r="K1146" s="79" t="str">
        <f>IFERROR(INDEX(all[سعر البيع],MATCH(SMALL($I$2:$I$3995,ROWS($K$2:K1146)),$I$2:$I$3995,0)),"")</f>
        <v/>
      </c>
      <c r="L1146" s="77" t="str">
        <f>IFERROR(IF(SEARCH(بحث!$D$4,all[اسم الصنف])&gt;0,ROW(L1146),""),"")</f>
        <v/>
      </c>
      <c r="M1146" s="78" t="str">
        <f>IFERROR(INDEX(all[اسم الصنف],MATCH(SMALL($L$2:$L$3995,ROWS($M$2:M1146)),$L$2:$L$3995,0)),"")</f>
        <v/>
      </c>
      <c r="N1146" s="78" t="str">
        <f>IFERROR(INDEX(all[الباركود],MATCH(SMALL($L$2:$L$3995,ROWS($N$2:N1146)),$L$2:$L$3995,0)),"")</f>
        <v/>
      </c>
      <c r="O1146" s="78" t="str">
        <f>IFERROR(INDEX(all[الشركة],MATCH(SMALL($L$2:$L$3995,ROWS($O$2:O1146)),$L$2:$L$3995,0)),"")</f>
        <v/>
      </c>
      <c r="P1146" s="79" t="str">
        <f>IFERROR(INDEX(all[سعر البيع],MATCH(SMALL($L$2:$L$3995,ROWS($P$2:P1146)),$L$2:$L$3995,0)),"")</f>
        <v/>
      </c>
    </row>
    <row r="1147" spans="1:16" x14ac:dyDescent="0.2">
      <c r="A1147" s="71"/>
      <c r="B1147" s="69"/>
      <c r="C1147" s="69"/>
      <c r="D1147" s="70"/>
      <c r="F1147" s="77" t="str">
        <f>IFERROR(INDEX(all[اسم الصنف],MATCH(SMALL($I$2:$I$3995,ROWS($F$2:F1147)),$I$2:$I$3995,0)),"")</f>
        <v/>
      </c>
      <c r="G1147" s="78" t="str">
        <f>IFERROR(IF(SEARCH(بحث!$L$4,all[الشركة])&gt;0,ROW(G1147),""),"")</f>
        <v/>
      </c>
      <c r="H1147" s="78" t="str">
        <f>IFERROR(INDEX(all[الشركة],MATCH(SMALL($G$2:$G$3995,ROWS($H$2:H1147)),$G$2:$G$3995,0)),"")</f>
        <v/>
      </c>
      <c r="I1147" s="78" t="str">
        <f>IFERROR(IF(SEARCH(بحث!$L$4,all[الشركة])&gt;0,ROW(G1147),""),"")</f>
        <v/>
      </c>
      <c r="J1147" s="78" t="str">
        <f>IFERROR(INDEX(all[الباركود],MATCH(SMALL($I$2:$I$3995,ROWS($J$2:J1147)),$I$2:$I$3995,0)),"")</f>
        <v/>
      </c>
      <c r="K1147" s="79" t="str">
        <f>IFERROR(INDEX(all[سعر البيع],MATCH(SMALL($I$2:$I$3995,ROWS($K$2:K1147)),$I$2:$I$3995,0)),"")</f>
        <v/>
      </c>
      <c r="L1147" s="77" t="str">
        <f>IFERROR(IF(SEARCH(بحث!$D$4,all[اسم الصنف])&gt;0,ROW(L1147),""),"")</f>
        <v/>
      </c>
      <c r="M1147" s="78" t="str">
        <f>IFERROR(INDEX(all[اسم الصنف],MATCH(SMALL($L$2:$L$3995,ROWS($M$2:M1147)),$L$2:$L$3995,0)),"")</f>
        <v/>
      </c>
      <c r="N1147" s="78" t="str">
        <f>IFERROR(INDEX(all[الباركود],MATCH(SMALL($L$2:$L$3995,ROWS($N$2:N1147)),$L$2:$L$3995,0)),"")</f>
        <v/>
      </c>
      <c r="O1147" s="78" t="str">
        <f>IFERROR(INDEX(all[الشركة],MATCH(SMALL($L$2:$L$3995,ROWS($O$2:O1147)),$L$2:$L$3995,0)),"")</f>
        <v/>
      </c>
      <c r="P1147" s="79" t="str">
        <f>IFERROR(INDEX(all[سعر البيع],MATCH(SMALL($L$2:$L$3995,ROWS($P$2:P1147)),$L$2:$L$3995,0)),"")</f>
        <v/>
      </c>
    </row>
    <row r="1148" spans="1:16" x14ac:dyDescent="0.2">
      <c r="A1148" s="71"/>
      <c r="B1148" s="69"/>
      <c r="C1148" s="69"/>
      <c r="D1148" s="70"/>
      <c r="F1148" s="77" t="str">
        <f>IFERROR(INDEX(all[اسم الصنف],MATCH(SMALL($I$2:$I$3995,ROWS($F$2:F1148)),$I$2:$I$3995,0)),"")</f>
        <v/>
      </c>
      <c r="G1148" s="78" t="str">
        <f>IFERROR(IF(SEARCH(بحث!$L$4,all[الشركة])&gt;0,ROW(G1148),""),"")</f>
        <v/>
      </c>
      <c r="H1148" s="78" t="str">
        <f>IFERROR(INDEX(all[الشركة],MATCH(SMALL($G$2:$G$3995,ROWS($H$2:H1148)),$G$2:$G$3995,0)),"")</f>
        <v/>
      </c>
      <c r="I1148" s="78" t="str">
        <f>IFERROR(IF(SEARCH(بحث!$L$4,all[الشركة])&gt;0,ROW(G1148),""),"")</f>
        <v/>
      </c>
      <c r="J1148" s="78" t="str">
        <f>IFERROR(INDEX(all[الباركود],MATCH(SMALL($I$2:$I$3995,ROWS($J$2:J1148)),$I$2:$I$3995,0)),"")</f>
        <v/>
      </c>
      <c r="K1148" s="79" t="str">
        <f>IFERROR(INDEX(all[سعر البيع],MATCH(SMALL($I$2:$I$3995,ROWS($K$2:K1148)),$I$2:$I$3995,0)),"")</f>
        <v/>
      </c>
      <c r="L1148" s="77" t="str">
        <f>IFERROR(IF(SEARCH(بحث!$D$4,all[اسم الصنف])&gt;0,ROW(L1148),""),"")</f>
        <v/>
      </c>
      <c r="M1148" s="78" t="str">
        <f>IFERROR(INDEX(all[اسم الصنف],MATCH(SMALL($L$2:$L$3995,ROWS($M$2:M1148)),$L$2:$L$3995,0)),"")</f>
        <v/>
      </c>
      <c r="N1148" s="78" t="str">
        <f>IFERROR(INDEX(all[الباركود],MATCH(SMALL($L$2:$L$3995,ROWS($N$2:N1148)),$L$2:$L$3995,0)),"")</f>
        <v/>
      </c>
      <c r="O1148" s="78" t="str">
        <f>IFERROR(INDEX(all[الشركة],MATCH(SMALL($L$2:$L$3995,ROWS($O$2:O1148)),$L$2:$L$3995,0)),"")</f>
        <v/>
      </c>
      <c r="P1148" s="79" t="str">
        <f>IFERROR(INDEX(all[سعر البيع],MATCH(SMALL($L$2:$L$3995,ROWS($P$2:P1148)),$L$2:$L$3995,0)),"")</f>
        <v/>
      </c>
    </row>
    <row r="1149" spans="1:16" x14ac:dyDescent="0.2">
      <c r="A1149" s="71"/>
      <c r="B1149" s="69"/>
      <c r="C1149" s="69"/>
      <c r="D1149" s="70"/>
      <c r="F1149" s="77" t="str">
        <f>IFERROR(INDEX(all[اسم الصنف],MATCH(SMALL($I$2:$I$3995,ROWS($F$2:F1149)),$I$2:$I$3995,0)),"")</f>
        <v/>
      </c>
      <c r="G1149" s="78" t="str">
        <f>IFERROR(IF(SEARCH(بحث!$L$4,all[الشركة])&gt;0,ROW(G1149),""),"")</f>
        <v/>
      </c>
      <c r="H1149" s="78" t="str">
        <f>IFERROR(INDEX(all[الشركة],MATCH(SMALL($G$2:$G$3995,ROWS($H$2:H1149)),$G$2:$G$3995,0)),"")</f>
        <v/>
      </c>
      <c r="I1149" s="78" t="str">
        <f>IFERROR(IF(SEARCH(بحث!$L$4,all[الشركة])&gt;0,ROW(G1149),""),"")</f>
        <v/>
      </c>
      <c r="J1149" s="78" t="str">
        <f>IFERROR(INDEX(all[الباركود],MATCH(SMALL($I$2:$I$3995,ROWS($J$2:J1149)),$I$2:$I$3995,0)),"")</f>
        <v/>
      </c>
      <c r="K1149" s="79" t="str">
        <f>IFERROR(INDEX(all[سعر البيع],MATCH(SMALL($I$2:$I$3995,ROWS($K$2:K1149)),$I$2:$I$3995,0)),"")</f>
        <v/>
      </c>
      <c r="L1149" s="77" t="str">
        <f>IFERROR(IF(SEARCH(بحث!$D$4,all[اسم الصنف])&gt;0,ROW(L1149),""),"")</f>
        <v/>
      </c>
      <c r="M1149" s="78" t="str">
        <f>IFERROR(INDEX(all[اسم الصنف],MATCH(SMALL($L$2:$L$3995,ROWS($M$2:M1149)),$L$2:$L$3995,0)),"")</f>
        <v/>
      </c>
      <c r="N1149" s="78" t="str">
        <f>IFERROR(INDEX(all[الباركود],MATCH(SMALL($L$2:$L$3995,ROWS($N$2:N1149)),$L$2:$L$3995,0)),"")</f>
        <v/>
      </c>
      <c r="O1149" s="78" t="str">
        <f>IFERROR(INDEX(all[الشركة],MATCH(SMALL($L$2:$L$3995,ROWS($O$2:O1149)),$L$2:$L$3995,0)),"")</f>
        <v/>
      </c>
      <c r="P1149" s="79" t="str">
        <f>IFERROR(INDEX(all[سعر البيع],MATCH(SMALL($L$2:$L$3995,ROWS($P$2:P1149)),$L$2:$L$3995,0)),"")</f>
        <v/>
      </c>
    </row>
    <row r="1150" spans="1:16" x14ac:dyDescent="0.2">
      <c r="A1150" s="71"/>
      <c r="B1150" s="69"/>
      <c r="C1150" s="69"/>
      <c r="D1150" s="70"/>
      <c r="F1150" s="77" t="str">
        <f>IFERROR(INDEX(all[اسم الصنف],MATCH(SMALL($I$2:$I$3995,ROWS($F$2:F1150)),$I$2:$I$3995,0)),"")</f>
        <v/>
      </c>
      <c r="G1150" s="78" t="str">
        <f>IFERROR(IF(SEARCH(بحث!$L$4,all[الشركة])&gt;0,ROW(G1150),""),"")</f>
        <v/>
      </c>
      <c r="H1150" s="78" t="str">
        <f>IFERROR(INDEX(all[الشركة],MATCH(SMALL($G$2:$G$3995,ROWS($H$2:H1150)),$G$2:$G$3995,0)),"")</f>
        <v/>
      </c>
      <c r="I1150" s="78" t="str">
        <f>IFERROR(IF(SEARCH(بحث!$L$4,all[الشركة])&gt;0,ROW(G1150),""),"")</f>
        <v/>
      </c>
      <c r="J1150" s="78" t="str">
        <f>IFERROR(INDEX(all[الباركود],MATCH(SMALL($I$2:$I$3995,ROWS($J$2:J1150)),$I$2:$I$3995,0)),"")</f>
        <v/>
      </c>
      <c r="K1150" s="79" t="str">
        <f>IFERROR(INDEX(all[سعر البيع],MATCH(SMALL($I$2:$I$3995,ROWS($K$2:K1150)),$I$2:$I$3995,0)),"")</f>
        <v/>
      </c>
      <c r="L1150" s="77" t="str">
        <f>IFERROR(IF(SEARCH(بحث!$D$4,all[اسم الصنف])&gt;0,ROW(L1150),""),"")</f>
        <v/>
      </c>
      <c r="M1150" s="78" t="str">
        <f>IFERROR(INDEX(all[اسم الصنف],MATCH(SMALL($L$2:$L$3995,ROWS($M$2:M1150)),$L$2:$L$3995,0)),"")</f>
        <v/>
      </c>
      <c r="N1150" s="78" t="str">
        <f>IFERROR(INDEX(all[الباركود],MATCH(SMALL($L$2:$L$3995,ROWS($N$2:N1150)),$L$2:$L$3995,0)),"")</f>
        <v/>
      </c>
      <c r="O1150" s="78" t="str">
        <f>IFERROR(INDEX(all[الشركة],MATCH(SMALL($L$2:$L$3995,ROWS($O$2:O1150)),$L$2:$L$3995,0)),"")</f>
        <v/>
      </c>
      <c r="P1150" s="79" t="str">
        <f>IFERROR(INDEX(all[سعر البيع],MATCH(SMALL($L$2:$L$3995,ROWS($P$2:P1150)),$L$2:$L$3995,0)),"")</f>
        <v/>
      </c>
    </row>
    <row r="1151" spans="1:16" x14ac:dyDescent="0.2">
      <c r="A1151" s="71"/>
      <c r="B1151" s="69"/>
      <c r="C1151" s="69"/>
      <c r="D1151" s="70"/>
      <c r="F1151" s="77" t="str">
        <f>IFERROR(INDEX(all[اسم الصنف],MATCH(SMALL($I$2:$I$3995,ROWS($F$2:F1151)),$I$2:$I$3995,0)),"")</f>
        <v/>
      </c>
      <c r="G1151" s="78" t="str">
        <f>IFERROR(IF(SEARCH(بحث!$L$4,all[الشركة])&gt;0,ROW(G1151),""),"")</f>
        <v/>
      </c>
      <c r="H1151" s="78" t="str">
        <f>IFERROR(INDEX(all[الشركة],MATCH(SMALL($G$2:$G$3995,ROWS($H$2:H1151)),$G$2:$G$3995,0)),"")</f>
        <v/>
      </c>
      <c r="I1151" s="78" t="str">
        <f>IFERROR(IF(SEARCH(بحث!$L$4,all[الشركة])&gt;0,ROW(G1151),""),"")</f>
        <v/>
      </c>
      <c r="J1151" s="78" t="str">
        <f>IFERROR(INDEX(all[الباركود],MATCH(SMALL($I$2:$I$3995,ROWS($J$2:J1151)),$I$2:$I$3995,0)),"")</f>
        <v/>
      </c>
      <c r="K1151" s="79" t="str">
        <f>IFERROR(INDEX(all[سعر البيع],MATCH(SMALL($I$2:$I$3995,ROWS($K$2:K1151)),$I$2:$I$3995,0)),"")</f>
        <v/>
      </c>
      <c r="L1151" s="77" t="str">
        <f>IFERROR(IF(SEARCH(بحث!$D$4,all[اسم الصنف])&gt;0,ROW(L1151),""),"")</f>
        <v/>
      </c>
      <c r="M1151" s="78" t="str">
        <f>IFERROR(INDEX(all[اسم الصنف],MATCH(SMALL($L$2:$L$3995,ROWS($M$2:M1151)),$L$2:$L$3995,0)),"")</f>
        <v/>
      </c>
      <c r="N1151" s="78" t="str">
        <f>IFERROR(INDEX(all[الباركود],MATCH(SMALL($L$2:$L$3995,ROWS($N$2:N1151)),$L$2:$L$3995,0)),"")</f>
        <v/>
      </c>
      <c r="O1151" s="78" t="str">
        <f>IFERROR(INDEX(all[الشركة],MATCH(SMALL($L$2:$L$3995,ROWS($O$2:O1151)),$L$2:$L$3995,0)),"")</f>
        <v/>
      </c>
      <c r="P1151" s="79" t="str">
        <f>IFERROR(INDEX(all[سعر البيع],MATCH(SMALL($L$2:$L$3995,ROWS($P$2:P1151)),$L$2:$L$3995,0)),"")</f>
        <v/>
      </c>
    </row>
    <row r="1152" spans="1:16" x14ac:dyDescent="0.2">
      <c r="A1152" s="71"/>
      <c r="B1152" s="69"/>
      <c r="C1152" s="69"/>
      <c r="D1152" s="70"/>
      <c r="F1152" s="77" t="str">
        <f>IFERROR(INDEX(all[اسم الصنف],MATCH(SMALL($I$2:$I$3995,ROWS($F$2:F1152)),$I$2:$I$3995,0)),"")</f>
        <v/>
      </c>
      <c r="G1152" s="78" t="str">
        <f>IFERROR(IF(SEARCH(بحث!$L$4,all[الشركة])&gt;0,ROW(G1152),""),"")</f>
        <v/>
      </c>
      <c r="H1152" s="78" t="str">
        <f>IFERROR(INDEX(all[الشركة],MATCH(SMALL($G$2:$G$3995,ROWS($H$2:H1152)),$G$2:$G$3995,0)),"")</f>
        <v/>
      </c>
      <c r="I1152" s="78" t="str">
        <f>IFERROR(IF(SEARCH(بحث!$L$4,all[الشركة])&gt;0,ROW(G1152),""),"")</f>
        <v/>
      </c>
      <c r="J1152" s="78" t="str">
        <f>IFERROR(INDEX(all[الباركود],MATCH(SMALL($I$2:$I$3995,ROWS($J$2:J1152)),$I$2:$I$3995,0)),"")</f>
        <v/>
      </c>
      <c r="K1152" s="79" t="str">
        <f>IFERROR(INDEX(all[سعر البيع],MATCH(SMALL($I$2:$I$3995,ROWS($K$2:K1152)),$I$2:$I$3995,0)),"")</f>
        <v/>
      </c>
      <c r="L1152" s="77" t="str">
        <f>IFERROR(IF(SEARCH(بحث!$D$4,all[اسم الصنف])&gt;0,ROW(L1152),""),"")</f>
        <v/>
      </c>
      <c r="M1152" s="78" t="str">
        <f>IFERROR(INDEX(all[اسم الصنف],MATCH(SMALL($L$2:$L$3995,ROWS($M$2:M1152)),$L$2:$L$3995,0)),"")</f>
        <v/>
      </c>
      <c r="N1152" s="78" t="str">
        <f>IFERROR(INDEX(all[الباركود],MATCH(SMALL($L$2:$L$3995,ROWS($N$2:N1152)),$L$2:$L$3995,0)),"")</f>
        <v/>
      </c>
      <c r="O1152" s="78" t="str">
        <f>IFERROR(INDEX(all[الشركة],MATCH(SMALL($L$2:$L$3995,ROWS($O$2:O1152)),$L$2:$L$3995,0)),"")</f>
        <v/>
      </c>
      <c r="P1152" s="79" t="str">
        <f>IFERROR(INDEX(all[سعر البيع],MATCH(SMALL($L$2:$L$3995,ROWS($P$2:P1152)),$L$2:$L$3995,0)),"")</f>
        <v/>
      </c>
    </row>
    <row r="1153" spans="1:16" x14ac:dyDescent="0.2">
      <c r="A1153" s="71"/>
      <c r="B1153" s="69"/>
      <c r="C1153" s="69"/>
      <c r="D1153" s="70"/>
      <c r="F1153" s="77" t="str">
        <f>IFERROR(INDEX(all[اسم الصنف],MATCH(SMALL($I$2:$I$3995,ROWS($F$2:F1153)),$I$2:$I$3995,0)),"")</f>
        <v/>
      </c>
      <c r="G1153" s="78" t="str">
        <f>IFERROR(IF(SEARCH(بحث!$L$4,all[الشركة])&gt;0,ROW(G1153),""),"")</f>
        <v/>
      </c>
      <c r="H1153" s="78" t="str">
        <f>IFERROR(INDEX(all[الشركة],MATCH(SMALL($G$2:$G$3995,ROWS($H$2:H1153)),$G$2:$G$3995,0)),"")</f>
        <v/>
      </c>
      <c r="I1153" s="78" t="str">
        <f>IFERROR(IF(SEARCH(بحث!$L$4,all[الشركة])&gt;0,ROW(G1153),""),"")</f>
        <v/>
      </c>
      <c r="J1153" s="78" t="str">
        <f>IFERROR(INDEX(all[الباركود],MATCH(SMALL($I$2:$I$3995,ROWS($J$2:J1153)),$I$2:$I$3995,0)),"")</f>
        <v/>
      </c>
      <c r="K1153" s="79" t="str">
        <f>IFERROR(INDEX(all[سعر البيع],MATCH(SMALL($I$2:$I$3995,ROWS($K$2:K1153)),$I$2:$I$3995,0)),"")</f>
        <v/>
      </c>
      <c r="L1153" s="77" t="str">
        <f>IFERROR(IF(SEARCH(بحث!$D$4,all[اسم الصنف])&gt;0,ROW(L1153),""),"")</f>
        <v/>
      </c>
      <c r="M1153" s="78" t="str">
        <f>IFERROR(INDEX(all[اسم الصنف],MATCH(SMALL($L$2:$L$3995,ROWS($M$2:M1153)),$L$2:$L$3995,0)),"")</f>
        <v/>
      </c>
      <c r="N1153" s="78" t="str">
        <f>IFERROR(INDEX(all[الباركود],MATCH(SMALL($L$2:$L$3995,ROWS($N$2:N1153)),$L$2:$L$3995,0)),"")</f>
        <v/>
      </c>
      <c r="O1153" s="78" t="str">
        <f>IFERROR(INDEX(all[الشركة],MATCH(SMALL($L$2:$L$3995,ROWS($O$2:O1153)),$L$2:$L$3995,0)),"")</f>
        <v/>
      </c>
      <c r="P1153" s="79" t="str">
        <f>IFERROR(INDEX(all[سعر البيع],MATCH(SMALL($L$2:$L$3995,ROWS($P$2:P1153)),$L$2:$L$3995,0)),"")</f>
        <v/>
      </c>
    </row>
    <row r="1154" spans="1:16" x14ac:dyDescent="0.2">
      <c r="A1154" s="71"/>
      <c r="B1154" s="69"/>
      <c r="C1154" s="69"/>
      <c r="D1154" s="70"/>
      <c r="F1154" s="77" t="str">
        <f>IFERROR(INDEX(all[اسم الصنف],MATCH(SMALL($I$2:$I$3995,ROWS($F$2:F1154)),$I$2:$I$3995,0)),"")</f>
        <v/>
      </c>
      <c r="G1154" s="78" t="str">
        <f>IFERROR(IF(SEARCH(بحث!$L$4,all[الشركة])&gt;0,ROW(G1154),""),"")</f>
        <v/>
      </c>
      <c r="H1154" s="78" t="str">
        <f>IFERROR(INDEX(all[الشركة],MATCH(SMALL($G$2:$G$3995,ROWS($H$2:H1154)),$G$2:$G$3995,0)),"")</f>
        <v/>
      </c>
      <c r="I1154" s="78" t="str">
        <f>IFERROR(IF(SEARCH(بحث!$L$4,all[الشركة])&gt;0,ROW(G1154),""),"")</f>
        <v/>
      </c>
      <c r="J1154" s="78" t="str">
        <f>IFERROR(INDEX(all[الباركود],MATCH(SMALL($I$2:$I$3995,ROWS($J$2:J1154)),$I$2:$I$3995,0)),"")</f>
        <v/>
      </c>
      <c r="K1154" s="79" t="str">
        <f>IFERROR(INDEX(all[سعر البيع],MATCH(SMALL($I$2:$I$3995,ROWS($K$2:K1154)),$I$2:$I$3995,0)),"")</f>
        <v/>
      </c>
      <c r="L1154" s="77" t="str">
        <f>IFERROR(IF(SEARCH(بحث!$D$4,all[اسم الصنف])&gt;0,ROW(L1154),""),"")</f>
        <v/>
      </c>
      <c r="M1154" s="78" t="str">
        <f>IFERROR(INDEX(all[اسم الصنف],MATCH(SMALL($L$2:$L$3995,ROWS($M$2:M1154)),$L$2:$L$3995,0)),"")</f>
        <v/>
      </c>
      <c r="N1154" s="78" t="str">
        <f>IFERROR(INDEX(all[الباركود],MATCH(SMALL($L$2:$L$3995,ROWS($N$2:N1154)),$L$2:$L$3995,0)),"")</f>
        <v/>
      </c>
      <c r="O1154" s="78" t="str">
        <f>IFERROR(INDEX(all[الشركة],MATCH(SMALL($L$2:$L$3995,ROWS($O$2:O1154)),$L$2:$L$3995,0)),"")</f>
        <v/>
      </c>
      <c r="P1154" s="79" t="str">
        <f>IFERROR(INDEX(all[سعر البيع],MATCH(SMALL($L$2:$L$3995,ROWS($P$2:P1154)),$L$2:$L$3995,0)),"")</f>
        <v/>
      </c>
    </row>
    <row r="1155" spans="1:16" x14ac:dyDescent="0.2">
      <c r="A1155" s="71"/>
      <c r="B1155" s="69"/>
      <c r="C1155" s="69"/>
      <c r="D1155" s="70"/>
      <c r="F1155" s="77" t="str">
        <f>IFERROR(INDEX(all[اسم الصنف],MATCH(SMALL($I$2:$I$3995,ROWS($F$2:F1155)),$I$2:$I$3995,0)),"")</f>
        <v/>
      </c>
      <c r="G1155" s="78" t="str">
        <f>IFERROR(IF(SEARCH(بحث!$L$4,all[الشركة])&gt;0,ROW(G1155),""),"")</f>
        <v/>
      </c>
      <c r="H1155" s="78" t="str">
        <f>IFERROR(INDEX(all[الشركة],MATCH(SMALL($G$2:$G$3995,ROWS($H$2:H1155)),$G$2:$G$3995,0)),"")</f>
        <v/>
      </c>
      <c r="I1155" s="78" t="str">
        <f>IFERROR(IF(SEARCH(بحث!$L$4,all[الشركة])&gt;0,ROW(G1155),""),"")</f>
        <v/>
      </c>
      <c r="J1155" s="78" t="str">
        <f>IFERROR(INDEX(all[الباركود],MATCH(SMALL($I$2:$I$3995,ROWS($J$2:J1155)),$I$2:$I$3995,0)),"")</f>
        <v/>
      </c>
      <c r="K1155" s="79" t="str">
        <f>IFERROR(INDEX(all[سعر البيع],MATCH(SMALL($I$2:$I$3995,ROWS($K$2:K1155)),$I$2:$I$3995,0)),"")</f>
        <v/>
      </c>
      <c r="L1155" s="77" t="str">
        <f>IFERROR(IF(SEARCH(بحث!$D$4,all[اسم الصنف])&gt;0,ROW(L1155),""),"")</f>
        <v/>
      </c>
      <c r="M1155" s="78" t="str">
        <f>IFERROR(INDEX(all[اسم الصنف],MATCH(SMALL($L$2:$L$3995,ROWS($M$2:M1155)),$L$2:$L$3995,0)),"")</f>
        <v/>
      </c>
      <c r="N1155" s="78" t="str">
        <f>IFERROR(INDEX(all[الباركود],MATCH(SMALL($L$2:$L$3995,ROWS($N$2:N1155)),$L$2:$L$3995,0)),"")</f>
        <v/>
      </c>
      <c r="O1155" s="78" t="str">
        <f>IFERROR(INDEX(all[الشركة],MATCH(SMALL($L$2:$L$3995,ROWS($O$2:O1155)),$L$2:$L$3995,0)),"")</f>
        <v/>
      </c>
      <c r="P1155" s="79" t="str">
        <f>IFERROR(INDEX(all[سعر البيع],MATCH(SMALL($L$2:$L$3995,ROWS($P$2:P1155)),$L$2:$L$3995,0)),"")</f>
        <v/>
      </c>
    </row>
    <row r="1156" spans="1:16" x14ac:dyDescent="0.2">
      <c r="A1156" s="71"/>
      <c r="B1156" s="69"/>
      <c r="C1156" s="69"/>
      <c r="D1156" s="70"/>
      <c r="F1156" s="77" t="str">
        <f>IFERROR(INDEX(all[اسم الصنف],MATCH(SMALL($I$2:$I$3995,ROWS($F$2:F1156)),$I$2:$I$3995,0)),"")</f>
        <v/>
      </c>
      <c r="G1156" s="78" t="str">
        <f>IFERROR(IF(SEARCH(بحث!$L$4,all[الشركة])&gt;0,ROW(G1156),""),"")</f>
        <v/>
      </c>
      <c r="H1156" s="78" t="str">
        <f>IFERROR(INDEX(all[الشركة],MATCH(SMALL($G$2:$G$3995,ROWS($H$2:H1156)),$G$2:$G$3995,0)),"")</f>
        <v/>
      </c>
      <c r="I1156" s="78" t="str">
        <f>IFERROR(IF(SEARCH(بحث!$L$4,all[الشركة])&gt;0,ROW(G1156),""),"")</f>
        <v/>
      </c>
      <c r="J1156" s="78" t="str">
        <f>IFERROR(INDEX(all[الباركود],MATCH(SMALL($I$2:$I$3995,ROWS($J$2:J1156)),$I$2:$I$3995,0)),"")</f>
        <v/>
      </c>
      <c r="K1156" s="79" t="str">
        <f>IFERROR(INDEX(all[سعر البيع],MATCH(SMALL($I$2:$I$3995,ROWS($K$2:K1156)),$I$2:$I$3995,0)),"")</f>
        <v/>
      </c>
      <c r="L1156" s="77" t="str">
        <f>IFERROR(IF(SEARCH(بحث!$D$4,all[اسم الصنف])&gt;0,ROW(L1156),""),"")</f>
        <v/>
      </c>
      <c r="M1156" s="78" t="str">
        <f>IFERROR(INDEX(all[اسم الصنف],MATCH(SMALL($L$2:$L$3995,ROWS($M$2:M1156)),$L$2:$L$3995,0)),"")</f>
        <v/>
      </c>
      <c r="N1156" s="78" t="str">
        <f>IFERROR(INDEX(all[الباركود],MATCH(SMALL($L$2:$L$3995,ROWS($N$2:N1156)),$L$2:$L$3995,0)),"")</f>
        <v/>
      </c>
      <c r="O1156" s="78" t="str">
        <f>IFERROR(INDEX(all[الشركة],MATCH(SMALL($L$2:$L$3995,ROWS($O$2:O1156)),$L$2:$L$3995,0)),"")</f>
        <v/>
      </c>
      <c r="P1156" s="79" t="str">
        <f>IFERROR(INDEX(all[سعر البيع],MATCH(SMALL($L$2:$L$3995,ROWS($P$2:P1156)),$L$2:$L$3995,0)),"")</f>
        <v/>
      </c>
    </row>
    <row r="1157" spans="1:16" x14ac:dyDescent="0.2">
      <c r="A1157" s="71"/>
      <c r="B1157" s="69"/>
      <c r="C1157" s="69"/>
      <c r="D1157" s="70"/>
      <c r="F1157" s="77" t="str">
        <f>IFERROR(INDEX(all[اسم الصنف],MATCH(SMALL($I$2:$I$3995,ROWS($F$2:F1157)),$I$2:$I$3995,0)),"")</f>
        <v/>
      </c>
      <c r="G1157" s="78" t="str">
        <f>IFERROR(IF(SEARCH(بحث!$L$4,all[الشركة])&gt;0,ROW(G1157),""),"")</f>
        <v/>
      </c>
      <c r="H1157" s="78" t="str">
        <f>IFERROR(INDEX(all[الشركة],MATCH(SMALL($G$2:$G$3995,ROWS($H$2:H1157)),$G$2:$G$3995,0)),"")</f>
        <v/>
      </c>
      <c r="I1157" s="78" t="str">
        <f>IFERROR(IF(SEARCH(بحث!$L$4,all[الشركة])&gt;0,ROW(G1157),""),"")</f>
        <v/>
      </c>
      <c r="J1157" s="78" t="str">
        <f>IFERROR(INDEX(all[الباركود],MATCH(SMALL($I$2:$I$3995,ROWS($J$2:J1157)),$I$2:$I$3995,0)),"")</f>
        <v/>
      </c>
      <c r="K1157" s="79" t="str">
        <f>IFERROR(INDEX(all[سعر البيع],MATCH(SMALL($I$2:$I$3995,ROWS($K$2:K1157)),$I$2:$I$3995,0)),"")</f>
        <v/>
      </c>
      <c r="L1157" s="77" t="str">
        <f>IFERROR(IF(SEARCH(بحث!$D$4,all[اسم الصنف])&gt;0,ROW(L1157),""),"")</f>
        <v/>
      </c>
      <c r="M1157" s="78" t="str">
        <f>IFERROR(INDEX(all[اسم الصنف],MATCH(SMALL($L$2:$L$3995,ROWS($M$2:M1157)),$L$2:$L$3995,0)),"")</f>
        <v/>
      </c>
      <c r="N1157" s="78" t="str">
        <f>IFERROR(INDEX(all[الباركود],MATCH(SMALL($L$2:$L$3995,ROWS($N$2:N1157)),$L$2:$L$3995,0)),"")</f>
        <v/>
      </c>
      <c r="O1157" s="78" t="str">
        <f>IFERROR(INDEX(all[الشركة],MATCH(SMALL($L$2:$L$3995,ROWS($O$2:O1157)),$L$2:$L$3995,0)),"")</f>
        <v/>
      </c>
      <c r="P1157" s="79" t="str">
        <f>IFERROR(INDEX(all[سعر البيع],MATCH(SMALL($L$2:$L$3995,ROWS($P$2:P1157)),$L$2:$L$3995,0)),"")</f>
        <v/>
      </c>
    </row>
    <row r="1158" spans="1:16" x14ac:dyDescent="0.2">
      <c r="A1158" s="71"/>
      <c r="B1158" s="69"/>
      <c r="C1158" s="69"/>
      <c r="D1158" s="70"/>
      <c r="F1158" s="77" t="str">
        <f>IFERROR(INDEX(all[اسم الصنف],MATCH(SMALL($I$2:$I$3995,ROWS($F$2:F1158)),$I$2:$I$3995,0)),"")</f>
        <v/>
      </c>
      <c r="G1158" s="78" t="str">
        <f>IFERROR(IF(SEARCH(بحث!$L$4,all[الشركة])&gt;0,ROW(G1158),""),"")</f>
        <v/>
      </c>
      <c r="H1158" s="78" t="str">
        <f>IFERROR(INDEX(all[الشركة],MATCH(SMALL($G$2:$G$3995,ROWS($H$2:H1158)),$G$2:$G$3995,0)),"")</f>
        <v/>
      </c>
      <c r="I1158" s="78" t="str">
        <f>IFERROR(IF(SEARCH(بحث!$L$4,all[الشركة])&gt;0,ROW(G1158),""),"")</f>
        <v/>
      </c>
      <c r="J1158" s="78" t="str">
        <f>IFERROR(INDEX(all[الباركود],MATCH(SMALL($I$2:$I$3995,ROWS($J$2:J1158)),$I$2:$I$3995,0)),"")</f>
        <v/>
      </c>
      <c r="K1158" s="79" t="str">
        <f>IFERROR(INDEX(all[سعر البيع],MATCH(SMALL($I$2:$I$3995,ROWS($K$2:K1158)),$I$2:$I$3995,0)),"")</f>
        <v/>
      </c>
      <c r="L1158" s="77" t="str">
        <f>IFERROR(IF(SEARCH(بحث!$D$4,all[اسم الصنف])&gt;0,ROW(L1158),""),"")</f>
        <v/>
      </c>
      <c r="M1158" s="78" t="str">
        <f>IFERROR(INDEX(all[اسم الصنف],MATCH(SMALL($L$2:$L$3995,ROWS($M$2:M1158)),$L$2:$L$3995,0)),"")</f>
        <v/>
      </c>
      <c r="N1158" s="78" t="str">
        <f>IFERROR(INDEX(all[الباركود],MATCH(SMALL($L$2:$L$3995,ROWS($N$2:N1158)),$L$2:$L$3995,0)),"")</f>
        <v/>
      </c>
      <c r="O1158" s="78" t="str">
        <f>IFERROR(INDEX(all[الشركة],MATCH(SMALL($L$2:$L$3995,ROWS($O$2:O1158)),$L$2:$L$3995,0)),"")</f>
        <v/>
      </c>
      <c r="P1158" s="79" t="str">
        <f>IFERROR(INDEX(all[سعر البيع],MATCH(SMALL($L$2:$L$3995,ROWS($P$2:P1158)),$L$2:$L$3995,0)),"")</f>
        <v/>
      </c>
    </row>
    <row r="1159" spans="1:16" x14ac:dyDescent="0.2">
      <c r="A1159" s="71"/>
      <c r="B1159" s="69"/>
      <c r="C1159" s="69"/>
      <c r="D1159" s="70"/>
      <c r="F1159" s="77" t="str">
        <f>IFERROR(INDEX(all[اسم الصنف],MATCH(SMALL($I$2:$I$3995,ROWS($F$2:F1159)),$I$2:$I$3995,0)),"")</f>
        <v/>
      </c>
      <c r="G1159" s="78" t="str">
        <f>IFERROR(IF(SEARCH(بحث!$L$4,all[الشركة])&gt;0,ROW(G1159),""),"")</f>
        <v/>
      </c>
      <c r="H1159" s="78" t="str">
        <f>IFERROR(INDEX(all[الشركة],MATCH(SMALL($G$2:$G$3995,ROWS($H$2:H1159)),$G$2:$G$3995,0)),"")</f>
        <v/>
      </c>
      <c r="I1159" s="78" t="str">
        <f>IFERROR(IF(SEARCH(بحث!$L$4,all[الشركة])&gt;0,ROW(G1159),""),"")</f>
        <v/>
      </c>
      <c r="J1159" s="78" t="str">
        <f>IFERROR(INDEX(all[الباركود],MATCH(SMALL($I$2:$I$3995,ROWS($J$2:J1159)),$I$2:$I$3995,0)),"")</f>
        <v/>
      </c>
      <c r="K1159" s="79" t="str">
        <f>IFERROR(INDEX(all[سعر البيع],MATCH(SMALL($I$2:$I$3995,ROWS($K$2:K1159)),$I$2:$I$3995,0)),"")</f>
        <v/>
      </c>
      <c r="L1159" s="77" t="str">
        <f>IFERROR(IF(SEARCH(بحث!$D$4,all[اسم الصنف])&gt;0,ROW(L1159),""),"")</f>
        <v/>
      </c>
      <c r="M1159" s="78" t="str">
        <f>IFERROR(INDEX(all[اسم الصنف],MATCH(SMALL($L$2:$L$3995,ROWS($M$2:M1159)),$L$2:$L$3995,0)),"")</f>
        <v/>
      </c>
      <c r="N1159" s="78" t="str">
        <f>IFERROR(INDEX(all[الباركود],MATCH(SMALL($L$2:$L$3995,ROWS($N$2:N1159)),$L$2:$L$3995,0)),"")</f>
        <v/>
      </c>
      <c r="O1159" s="78" t="str">
        <f>IFERROR(INDEX(all[الشركة],MATCH(SMALL($L$2:$L$3995,ROWS($O$2:O1159)),$L$2:$L$3995,0)),"")</f>
        <v/>
      </c>
      <c r="P1159" s="79" t="str">
        <f>IFERROR(INDEX(all[سعر البيع],MATCH(SMALL($L$2:$L$3995,ROWS($P$2:P1159)),$L$2:$L$3995,0)),"")</f>
        <v/>
      </c>
    </row>
    <row r="1160" spans="1:16" x14ac:dyDescent="0.2">
      <c r="A1160" s="71"/>
      <c r="B1160" s="69"/>
      <c r="C1160" s="69"/>
      <c r="D1160" s="70"/>
      <c r="F1160" s="77" t="str">
        <f>IFERROR(INDEX(all[اسم الصنف],MATCH(SMALL($I$2:$I$3995,ROWS($F$2:F1160)),$I$2:$I$3995,0)),"")</f>
        <v/>
      </c>
      <c r="G1160" s="78" t="str">
        <f>IFERROR(IF(SEARCH(بحث!$L$4,all[الشركة])&gt;0,ROW(G1160),""),"")</f>
        <v/>
      </c>
      <c r="H1160" s="78" t="str">
        <f>IFERROR(INDEX(all[الشركة],MATCH(SMALL($G$2:$G$3995,ROWS($H$2:H1160)),$G$2:$G$3995,0)),"")</f>
        <v/>
      </c>
      <c r="I1160" s="78" t="str">
        <f>IFERROR(IF(SEARCH(بحث!$L$4,all[الشركة])&gt;0,ROW(G1160),""),"")</f>
        <v/>
      </c>
      <c r="J1160" s="78" t="str">
        <f>IFERROR(INDEX(all[الباركود],MATCH(SMALL($I$2:$I$3995,ROWS($J$2:J1160)),$I$2:$I$3995,0)),"")</f>
        <v/>
      </c>
      <c r="K1160" s="79" t="str">
        <f>IFERROR(INDEX(all[سعر البيع],MATCH(SMALL($I$2:$I$3995,ROWS($K$2:K1160)),$I$2:$I$3995,0)),"")</f>
        <v/>
      </c>
      <c r="L1160" s="77" t="str">
        <f>IFERROR(IF(SEARCH(بحث!$D$4,all[اسم الصنف])&gt;0,ROW(L1160),""),"")</f>
        <v/>
      </c>
      <c r="M1160" s="78" t="str">
        <f>IFERROR(INDEX(all[اسم الصنف],MATCH(SMALL($L$2:$L$3995,ROWS($M$2:M1160)),$L$2:$L$3995,0)),"")</f>
        <v/>
      </c>
      <c r="N1160" s="78" t="str">
        <f>IFERROR(INDEX(all[الباركود],MATCH(SMALL($L$2:$L$3995,ROWS($N$2:N1160)),$L$2:$L$3995,0)),"")</f>
        <v/>
      </c>
      <c r="O1160" s="78" t="str">
        <f>IFERROR(INDEX(all[الشركة],MATCH(SMALL($L$2:$L$3995,ROWS($O$2:O1160)),$L$2:$L$3995,0)),"")</f>
        <v/>
      </c>
      <c r="P1160" s="79" t="str">
        <f>IFERROR(INDEX(all[سعر البيع],MATCH(SMALL($L$2:$L$3995,ROWS($P$2:P1160)),$L$2:$L$3995,0)),"")</f>
        <v/>
      </c>
    </row>
    <row r="1161" spans="1:16" x14ac:dyDescent="0.2">
      <c r="A1161" s="71"/>
      <c r="B1161" s="69"/>
      <c r="C1161" s="69"/>
      <c r="D1161" s="70"/>
      <c r="F1161" s="77" t="str">
        <f>IFERROR(INDEX(all[اسم الصنف],MATCH(SMALL($I$2:$I$3995,ROWS($F$2:F1161)),$I$2:$I$3995,0)),"")</f>
        <v/>
      </c>
      <c r="G1161" s="78" t="str">
        <f>IFERROR(IF(SEARCH(بحث!$L$4,all[الشركة])&gt;0,ROW(G1161),""),"")</f>
        <v/>
      </c>
      <c r="H1161" s="78" t="str">
        <f>IFERROR(INDEX(all[الشركة],MATCH(SMALL($G$2:$G$3995,ROWS($H$2:H1161)),$G$2:$G$3995,0)),"")</f>
        <v/>
      </c>
      <c r="I1161" s="78" t="str">
        <f>IFERROR(IF(SEARCH(بحث!$L$4,all[الشركة])&gt;0,ROW(G1161),""),"")</f>
        <v/>
      </c>
      <c r="J1161" s="78" t="str">
        <f>IFERROR(INDEX(all[الباركود],MATCH(SMALL($I$2:$I$3995,ROWS($J$2:J1161)),$I$2:$I$3995,0)),"")</f>
        <v/>
      </c>
      <c r="K1161" s="79" t="str">
        <f>IFERROR(INDEX(all[سعر البيع],MATCH(SMALL($I$2:$I$3995,ROWS($K$2:K1161)),$I$2:$I$3995,0)),"")</f>
        <v/>
      </c>
      <c r="L1161" s="77" t="str">
        <f>IFERROR(IF(SEARCH(بحث!$D$4,all[اسم الصنف])&gt;0,ROW(L1161),""),"")</f>
        <v/>
      </c>
      <c r="M1161" s="78" t="str">
        <f>IFERROR(INDEX(all[اسم الصنف],MATCH(SMALL($L$2:$L$3995,ROWS($M$2:M1161)),$L$2:$L$3995,0)),"")</f>
        <v/>
      </c>
      <c r="N1161" s="78" t="str">
        <f>IFERROR(INDEX(all[الباركود],MATCH(SMALL($L$2:$L$3995,ROWS($N$2:N1161)),$L$2:$L$3995,0)),"")</f>
        <v/>
      </c>
      <c r="O1161" s="78" t="str">
        <f>IFERROR(INDEX(all[الشركة],MATCH(SMALL($L$2:$L$3995,ROWS($O$2:O1161)),$L$2:$L$3995,0)),"")</f>
        <v/>
      </c>
      <c r="P1161" s="79" t="str">
        <f>IFERROR(INDEX(all[سعر البيع],MATCH(SMALL($L$2:$L$3995,ROWS($P$2:P1161)),$L$2:$L$3995,0)),"")</f>
        <v/>
      </c>
    </row>
    <row r="1162" spans="1:16" x14ac:dyDescent="0.2">
      <c r="A1162" s="71"/>
      <c r="B1162" s="69"/>
      <c r="C1162" s="69"/>
      <c r="D1162" s="70"/>
      <c r="F1162" s="77" t="str">
        <f>IFERROR(INDEX(all[اسم الصنف],MATCH(SMALL($I$2:$I$3995,ROWS($F$2:F1162)),$I$2:$I$3995,0)),"")</f>
        <v/>
      </c>
      <c r="G1162" s="78" t="str">
        <f>IFERROR(IF(SEARCH(بحث!$L$4,all[الشركة])&gt;0,ROW(G1162),""),"")</f>
        <v/>
      </c>
      <c r="H1162" s="78" t="str">
        <f>IFERROR(INDEX(all[الشركة],MATCH(SMALL($G$2:$G$3995,ROWS($H$2:H1162)),$G$2:$G$3995,0)),"")</f>
        <v/>
      </c>
      <c r="I1162" s="78" t="str">
        <f>IFERROR(IF(SEARCH(بحث!$L$4,all[الشركة])&gt;0,ROW(G1162),""),"")</f>
        <v/>
      </c>
      <c r="J1162" s="78" t="str">
        <f>IFERROR(INDEX(all[الباركود],MATCH(SMALL($I$2:$I$3995,ROWS($J$2:J1162)),$I$2:$I$3995,0)),"")</f>
        <v/>
      </c>
      <c r="K1162" s="79" t="str">
        <f>IFERROR(INDEX(all[سعر البيع],MATCH(SMALL($I$2:$I$3995,ROWS($K$2:K1162)),$I$2:$I$3995,0)),"")</f>
        <v/>
      </c>
      <c r="L1162" s="77" t="str">
        <f>IFERROR(IF(SEARCH(بحث!$D$4,all[اسم الصنف])&gt;0,ROW(L1162),""),"")</f>
        <v/>
      </c>
      <c r="M1162" s="78" t="str">
        <f>IFERROR(INDEX(all[اسم الصنف],MATCH(SMALL($L$2:$L$3995,ROWS($M$2:M1162)),$L$2:$L$3995,0)),"")</f>
        <v/>
      </c>
      <c r="N1162" s="78" t="str">
        <f>IFERROR(INDEX(all[الباركود],MATCH(SMALL($L$2:$L$3995,ROWS($N$2:N1162)),$L$2:$L$3995,0)),"")</f>
        <v/>
      </c>
      <c r="O1162" s="78" t="str">
        <f>IFERROR(INDEX(all[الشركة],MATCH(SMALL($L$2:$L$3995,ROWS($O$2:O1162)),$L$2:$L$3995,0)),"")</f>
        <v/>
      </c>
      <c r="P1162" s="79" t="str">
        <f>IFERROR(INDEX(all[سعر البيع],MATCH(SMALL($L$2:$L$3995,ROWS($P$2:P1162)),$L$2:$L$3995,0)),"")</f>
        <v/>
      </c>
    </row>
    <row r="1163" spans="1:16" x14ac:dyDescent="0.2">
      <c r="A1163" s="71"/>
      <c r="B1163" s="69"/>
      <c r="C1163" s="69"/>
      <c r="D1163" s="70"/>
      <c r="F1163" s="77" t="str">
        <f>IFERROR(INDEX(all[اسم الصنف],MATCH(SMALL($I$2:$I$3995,ROWS($F$2:F1163)),$I$2:$I$3995,0)),"")</f>
        <v/>
      </c>
      <c r="G1163" s="78" t="str">
        <f>IFERROR(IF(SEARCH(بحث!$L$4,all[الشركة])&gt;0,ROW(G1163),""),"")</f>
        <v/>
      </c>
      <c r="H1163" s="78" t="str">
        <f>IFERROR(INDEX(all[الشركة],MATCH(SMALL($G$2:$G$3995,ROWS($H$2:H1163)),$G$2:$G$3995,0)),"")</f>
        <v/>
      </c>
      <c r="I1163" s="78" t="str">
        <f>IFERROR(IF(SEARCH(بحث!$L$4,all[الشركة])&gt;0,ROW(G1163),""),"")</f>
        <v/>
      </c>
      <c r="J1163" s="78" t="str">
        <f>IFERROR(INDEX(all[الباركود],MATCH(SMALL($I$2:$I$3995,ROWS($J$2:J1163)),$I$2:$I$3995,0)),"")</f>
        <v/>
      </c>
      <c r="K1163" s="79" t="str">
        <f>IFERROR(INDEX(all[سعر البيع],MATCH(SMALL($I$2:$I$3995,ROWS($K$2:K1163)),$I$2:$I$3995,0)),"")</f>
        <v/>
      </c>
      <c r="L1163" s="77" t="str">
        <f>IFERROR(IF(SEARCH(بحث!$D$4,all[اسم الصنف])&gt;0,ROW(L1163),""),"")</f>
        <v/>
      </c>
      <c r="M1163" s="78" t="str">
        <f>IFERROR(INDEX(all[اسم الصنف],MATCH(SMALL($L$2:$L$3995,ROWS($M$2:M1163)),$L$2:$L$3995,0)),"")</f>
        <v/>
      </c>
      <c r="N1163" s="78" t="str">
        <f>IFERROR(INDEX(all[الباركود],MATCH(SMALL($L$2:$L$3995,ROWS($N$2:N1163)),$L$2:$L$3995,0)),"")</f>
        <v/>
      </c>
      <c r="O1163" s="78" t="str">
        <f>IFERROR(INDEX(all[الشركة],MATCH(SMALL($L$2:$L$3995,ROWS($O$2:O1163)),$L$2:$L$3995,0)),"")</f>
        <v/>
      </c>
      <c r="P1163" s="79" t="str">
        <f>IFERROR(INDEX(all[سعر البيع],MATCH(SMALL($L$2:$L$3995,ROWS($P$2:P1163)),$L$2:$L$3995,0)),"")</f>
        <v/>
      </c>
    </row>
    <row r="1164" spans="1:16" x14ac:dyDescent="0.2">
      <c r="A1164" s="71"/>
      <c r="B1164" s="69"/>
      <c r="C1164" s="69"/>
      <c r="D1164" s="70"/>
      <c r="F1164" s="77" t="str">
        <f>IFERROR(INDEX(all[اسم الصنف],MATCH(SMALL($I$2:$I$3995,ROWS($F$2:F1164)),$I$2:$I$3995,0)),"")</f>
        <v/>
      </c>
      <c r="G1164" s="78" t="str">
        <f>IFERROR(IF(SEARCH(بحث!$L$4,all[الشركة])&gt;0,ROW(G1164),""),"")</f>
        <v/>
      </c>
      <c r="H1164" s="78" t="str">
        <f>IFERROR(INDEX(all[الشركة],MATCH(SMALL($G$2:$G$3995,ROWS($H$2:H1164)),$G$2:$G$3995,0)),"")</f>
        <v/>
      </c>
      <c r="I1164" s="78" t="str">
        <f>IFERROR(IF(SEARCH(بحث!$L$4,all[الشركة])&gt;0,ROW(G1164),""),"")</f>
        <v/>
      </c>
      <c r="J1164" s="78" t="str">
        <f>IFERROR(INDEX(all[الباركود],MATCH(SMALL($I$2:$I$3995,ROWS($J$2:J1164)),$I$2:$I$3995,0)),"")</f>
        <v/>
      </c>
      <c r="K1164" s="79" t="str">
        <f>IFERROR(INDEX(all[سعر البيع],MATCH(SMALL($I$2:$I$3995,ROWS($K$2:K1164)),$I$2:$I$3995,0)),"")</f>
        <v/>
      </c>
      <c r="L1164" s="77" t="str">
        <f>IFERROR(IF(SEARCH(بحث!$D$4,all[اسم الصنف])&gt;0,ROW(L1164),""),"")</f>
        <v/>
      </c>
      <c r="M1164" s="78" t="str">
        <f>IFERROR(INDEX(all[اسم الصنف],MATCH(SMALL($L$2:$L$3995,ROWS($M$2:M1164)),$L$2:$L$3995,0)),"")</f>
        <v/>
      </c>
      <c r="N1164" s="78" t="str">
        <f>IFERROR(INDEX(all[الباركود],MATCH(SMALL($L$2:$L$3995,ROWS($N$2:N1164)),$L$2:$L$3995,0)),"")</f>
        <v/>
      </c>
      <c r="O1164" s="78" t="str">
        <f>IFERROR(INDEX(all[الشركة],MATCH(SMALL($L$2:$L$3995,ROWS($O$2:O1164)),$L$2:$L$3995,0)),"")</f>
        <v/>
      </c>
      <c r="P1164" s="79" t="str">
        <f>IFERROR(INDEX(all[سعر البيع],MATCH(SMALL($L$2:$L$3995,ROWS($P$2:P1164)),$L$2:$L$3995,0)),"")</f>
        <v/>
      </c>
    </row>
    <row r="1165" spans="1:16" x14ac:dyDescent="0.2">
      <c r="A1165" s="71"/>
      <c r="B1165" s="69"/>
      <c r="C1165" s="69"/>
      <c r="D1165" s="70"/>
      <c r="F1165" s="77" t="str">
        <f>IFERROR(INDEX(all[اسم الصنف],MATCH(SMALL($I$2:$I$3995,ROWS($F$2:F1165)),$I$2:$I$3995,0)),"")</f>
        <v/>
      </c>
      <c r="G1165" s="78" t="str">
        <f>IFERROR(IF(SEARCH(بحث!$L$4,all[الشركة])&gt;0,ROW(G1165),""),"")</f>
        <v/>
      </c>
      <c r="H1165" s="78" t="str">
        <f>IFERROR(INDEX(all[الشركة],MATCH(SMALL($G$2:$G$3995,ROWS($H$2:H1165)),$G$2:$G$3995,0)),"")</f>
        <v/>
      </c>
      <c r="I1165" s="78" t="str">
        <f>IFERROR(IF(SEARCH(بحث!$L$4,all[الشركة])&gt;0,ROW(G1165),""),"")</f>
        <v/>
      </c>
      <c r="J1165" s="78" t="str">
        <f>IFERROR(INDEX(all[الباركود],MATCH(SMALL($I$2:$I$3995,ROWS($J$2:J1165)),$I$2:$I$3995,0)),"")</f>
        <v/>
      </c>
      <c r="K1165" s="79" t="str">
        <f>IFERROR(INDEX(all[سعر البيع],MATCH(SMALL($I$2:$I$3995,ROWS($K$2:K1165)),$I$2:$I$3995,0)),"")</f>
        <v/>
      </c>
      <c r="L1165" s="77" t="str">
        <f>IFERROR(IF(SEARCH(بحث!$D$4,all[اسم الصنف])&gt;0,ROW(L1165),""),"")</f>
        <v/>
      </c>
      <c r="M1165" s="78" t="str">
        <f>IFERROR(INDEX(all[اسم الصنف],MATCH(SMALL($L$2:$L$3995,ROWS($M$2:M1165)),$L$2:$L$3995,0)),"")</f>
        <v/>
      </c>
      <c r="N1165" s="78" t="str">
        <f>IFERROR(INDEX(all[الباركود],MATCH(SMALL($L$2:$L$3995,ROWS($N$2:N1165)),$L$2:$L$3995,0)),"")</f>
        <v/>
      </c>
      <c r="O1165" s="78" t="str">
        <f>IFERROR(INDEX(all[الشركة],MATCH(SMALL($L$2:$L$3995,ROWS($O$2:O1165)),$L$2:$L$3995,0)),"")</f>
        <v/>
      </c>
      <c r="P1165" s="79" t="str">
        <f>IFERROR(INDEX(all[سعر البيع],MATCH(SMALL($L$2:$L$3995,ROWS($P$2:P1165)),$L$2:$L$3995,0)),"")</f>
        <v/>
      </c>
    </row>
    <row r="1166" spans="1:16" x14ac:dyDescent="0.2">
      <c r="A1166" s="71"/>
      <c r="B1166" s="69"/>
      <c r="C1166" s="69"/>
      <c r="D1166" s="70"/>
      <c r="F1166" s="77" t="str">
        <f>IFERROR(INDEX(all[اسم الصنف],MATCH(SMALL($I$2:$I$3995,ROWS($F$2:F1166)),$I$2:$I$3995,0)),"")</f>
        <v/>
      </c>
      <c r="G1166" s="78" t="str">
        <f>IFERROR(IF(SEARCH(بحث!$L$4,all[الشركة])&gt;0,ROW(G1166),""),"")</f>
        <v/>
      </c>
      <c r="H1166" s="78" t="str">
        <f>IFERROR(INDEX(all[الشركة],MATCH(SMALL($G$2:$G$3995,ROWS($H$2:H1166)),$G$2:$G$3995,0)),"")</f>
        <v/>
      </c>
      <c r="I1166" s="78" t="str">
        <f>IFERROR(IF(SEARCH(بحث!$L$4,all[الشركة])&gt;0,ROW(G1166),""),"")</f>
        <v/>
      </c>
      <c r="J1166" s="78" t="str">
        <f>IFERROR(INDEX(all[الباركود],MATCH(SMALL($I$2:$I$3995,ROWS($J$2:J1166)),$I$2:$I$3995,0)),"")</f>
        <v/>
      </c>
      <c r="K1166" s="79" t="str">
        <f>IFERROR(INDEX(all[سعر البيع],MATCH(SMALL($I$2:$I$3995,ROWS($K$2:K1166)),$I$2:$I$3995,0)),"")</f>
        <v/>
      </c>
      <c r="L1166" s="77" t="str">
        <f>IFERROR(IF(SEARCH(بحث!$D$4,all[اسم الصنف])&gt;0,ROW(L1166),""),"")</f>
        <v/>
      </c>
      <c r="M1166" s="78" t="str">
        <f>IFERROR(INDEX(all[اسم الصنف],MATCH(SMALL($L$2:$L$3995,ROWS($M$2:M1166)),$L$2:$L$3995,0)),"")</f>
        <v/>
      </c>
      <c r="N1166" s="78" t="str">
        <f>IFERROR(INDEX(all[الباركود],MATCH(SMALL($L$2:$L$3995,ROWS($N$2:N1166)),$L$2:$L$3995,0)),"")</f>
        <v/>
      </c>
      <c r="O1166" s="78" t="str">
        <f>IFERROR(INDEX(all[الشركة],MATCH(SMALL($L$2:$L$3995,ROWS($O$2:O1166)),$L$2:$L$3995,0)),"")</f>
        <v/>
      </c>
      <c r="P1166" s="79" t="str">
        <f>IFERROR(INDEX(all[سعر البيع],MATCH(SMALL($L$2:$L$3995,ROWS($P$2:P1166)),$L$2:$L$3995,0)),"")</f>
        <v/>
      </c>
    </row>
    <row r="1167" spans="1:16" x14ac:dyDescent="0.2">
      <c r="A1167" s="71"/>
      <c r="B1167" s="69"/>
      <c r="C1167" s="69"/>
      <c r="D1167" s="70"/>
      <c r="F1167" s="77" t="str">
        <f>IFERROR(INDEX(all[اسم الصنف],MATCH(SMALL($I$2:$I$3995,ROWS($F$2:F1167)),$I$2:$I$3995,0)),"")</f>
        <v/>
      </c>
      <c r="G1167" s="78" t="str">
        <f>IFERROR(IF(SEARCH(بحث!$L$4,all[الشركة])&gt;0,ROW(G1167),""),"")</f>
        <v/>
      </c>
      <c r="H1167" s="78" t="str">
        <f>IFERROR(INDEX(all[الشركة],MATCH(SMALL($G$2:$G$3995,ROWS($H$2:H1167)),$G$2:$G$3995,0)),"")</f>
        <v/>
      </c>
      <c r="I1167" s="78" t="str">
        <f>IFERROR(IF(SEARCH(بحث!$L$4,all[الشركة])&gt;0,ROW(G1167),""),"")</f>
        <v/>
      </c>
      <c r="J1167" s="78" t="str">
        <f>IFERROR(INDEX(all[الباركود],MATCH(SMALL($I$2:$I$3995,ROWS($J$2:J1167)),$I$2:$I$3995,0)),"")</f>
        <v/>
      </c>
      <c r="K1167" s="79" t="str">
        <f>IFERROR(INDEX(all[سعر البيع],MATCH(SMALL($I$2:$I$3995,ROWS($K$2:K1167)),$I$2:$I$3995,0)),"")</f>
        <v/>
      </c>
      <c r="L1167" s="77" t="str">
        <f>IFERROR(IF(SEARCH(بحث!$D$4,all[اسم الصنف])&gt;0,ROW(L1167),""),"")</f>
        <v/>
      </c>
      <c r="M1167" s="78" t="str">
        <f>IFERROR(INDEX(all[اسم الصنف],MATCH(SMALL($L$2:$L$3995,ROWS($M$2:M1167)),$L$2:$L$3995,0)),"")</f>
        <v/>
      </c>
      <c r="N1167" s="78" t="str">
        <f>IFERROR(INDEX(all[الباركود],MATCH(SMALL($L$2:$L$3995,ROWS($N$2:N1167)),$L$2:$L$3995,0)),"")</f>
        <v/>
      </c>
      <c r="O1167" s="78" t="str">
        <f>IFERROR(INDEX(all[الشركة],MATCH(SMALL($L$2:$L$3995,ROWS($O$2:O1167)),$L$2:$L$3995,0)),"")</f>
        <v/>
      </c>
      <c r="P1167" s="79" t="str">
        <f>IFERROR(INDEX(all[سعر البيع],MATCH(SMALL($L$2:$L$3995,ROWS($P$2:P1167)),$L$2:$L$3995,0)),"")</f>
        <v/>
      </c>
    </row>
    <row r="1168" spans="1:16" x14ac:dyDescent="0.2">
      <c r="A1168" s="71"/>
      <c r="B1168" s="69"/>
      <c r="C1168" s="69"/>
      <c r="D1168" s="70"/>
      <c r="F1168" s="77" t="str">
        <f>IFERROR(INDEX(all[اسم الصنف],MATCH(SMALL($I$2:$I$3995,ROWS($F$2:F1168)),$I$2:$I$3995,0)),"")</f>
        <v/>
      </c>
      <c r="G1168" s="78" t="str">
        <f>IFERROR(IF(SEARCH(بحث!$L$4,all[الشركة])&gt;0,ROW(G1168),""),"")</f>
        <v/>
      </c>
      <c r="H1168" s="78" t="str">
        <f>IFERROR(INDEX(all[الشركة],MATCH(SMALL($G$2:$G$3995,ROWS($H$2:H1168)),$G$2:$G$3995,0)),"")</f>
        <v/>
      </c>
      <c r="I1168" s="78" t="str">
        <f>IFERROR(IF(SEARCH(بحث!$L$4,all[الشركة])&gt;0,ROW(G1168),""),"")</f>
        <v/>
      </c>
      <c r="J1168" s="78" t="str">
        <f>IFERROR(INDEX(all[الباركود],MATCH(SMALL($I$2:$I$3995,ROWS($J$2:J1168)),$I$2:$I$3995,0)),"")</f>
        <v/>
      </c>
      <c r="K1168" s="79" t="str">
        <f>IFERROR(INDEX(all[سعر البيع],MATCH(SMALL($I$2:$I$3995,ROWS($K$2:K1168)),$I$2:$I$3995,0)),"")</f>
        <v/>
      </c>
      <c r="L1168" s="77" t="str">
        <f>IFERROR(IF(SEARCH(بحث!$D$4,all[اسم الصنف])&gt;0,ROW(L1168),""),"")</f>
        <v/>
      </c>
      <c r="M1168" s="78" t="str">
        <f>IFERROR(INDEX(all[اسم الصنف],MATCH(SMALL($L$2:$L$3995,ROWS($M$2:M1168)),$L$2:$L$3995,0)),"")</f>
        <v/>
      </c>
      <c r="N1168" s="78" t="str">
        <f>IFERROR(INDEX(all[الباركود],MATCH(SMALL($L$2:$L$3995,ROWS($N$2:N1168)),$L$2:$L$3995,0)),"")</f>
        <v/>
      </c>
      <c r="O1168" s="78" t="str">
        <f>IFERROR(INDEX(all[الشركة],MATCH(SMALL($L$2:$L$3995,ROWS($O$2:O1168)),$L$2:$L$3995,0)),"")</f>
        <v/>
      </c>
      <c r="P1168" s="79" t="str">
        <f>IFERROR(INDEX(all[سعر البيع],MATCH(SMALL($L$2:$L$3995,ROWS($P$2:P1168)),$L$2:$L$3995,0)),"")</f>
        <v/>
      </c>
    </row>
    <row r="1169" spans="1:16" x14ac:dyDescent="0.2">
      <c r="A1169" s="71"/>
      <c r="B1169" s="69"/>
      <c r="C1169" s="69"/>
      <c r="D1169" s="70"/>
      <c r="F1169" s="77" t="str">
        <f>IFERROR(INDEX(all[اسم الصنف],MATCH(SMALL($I$2:$I$3995,ROWS($F$2:F1169)),$I$2:$I$3995,0)),"")</f>
        <v/>
      </c>
      <c r="G1169" s="78" t="str">
        <f>IFERROR(IF(SEARCH(بحث!$L$4,all[الشركة])&gt;0,ROW(G1169),""),"")</f>
        <v/>
      </c>
      <c r="H1169" s="78" t="str">
        <f>IFERROR(INDEX(all[الشركة],MATCH(SMALL($G$2:$G$3995,ROWS($H$2:H1169)),$G$2:$G$3995,0)),"")</f>
        <v/>
      </c>
      <c r="I1169" s="78" t="str">
        <f>IFERROR(IF(SEARCH(بحث!$L$4,all[الشركة])&gt;0,ROW(G1169),""),"")</f>
        <v/>
      </c>
      <c r="J1169" s="78" t="str">
        <f>IFERROR(INDEX(all[الباركود],MATCH(SMALL($I$2:$I$3995,ROWS($J$2:J1169)),$I$2:$I$3995,0)),"")</f>
        <v/>
      </c>
      <c r="K1169" s="79" t="str">
        <f>IFERROR(INDEX(all[سعر البيع],MATCH(SMALL($I$2:$I$3995,ROWS($K$2:K1169)),$I$2:$I$3995,0)),"")</f>
        <v/>
      </c>
      <c r="L1169" s="77" t="str">
        <f>IFERROR(IF(SEARCH(بحث!$D$4,all[اسم الصنف])&gt;0,ROW(L1169),""),"")</f>
        <v/>
      </c>
      <c r="M1169" s="78" t="str">
        <f>IFERROR(INDEX(all[اسم الصنف],MATCH(SMALL($L$2:$L$3995,ROWS($M$2:M1169)),$L$2:$L$3995,0)),"")</f>
        <v/>
      </c>
      <c r="N1169" s="78" t="str">
        <f>IFERROR(INDEX(all[الباركود],MATCH(SMALL($L$2:$L$3995,ROWS($N$2:N1169)),$L$2:$L$3995,0)),"")</f>
        <v/>
      </c>
      <c r="O1169" s="78" t="str">
        <f>IFERROR(INDEX(all[الشركة],MATCH(SMALL($L$2:$L$3995,ROWS($O$2:O1169)),$L$2:$L$3995,0)),"")</f>
        <v/>
      </c>
      <c r="P1169" s="79" t="str">
        <f>IFERROR(INDEX(all[سعر البيع],MATCH(SMALL($L$2:$L$3995,ROWS($P$2:P1169)),$L$2:$L$3995,0)),"")</f>
        <v/>
      </c>
    </row>
    <row r="1170" spans="1:16" x14ac:dyDescent="0.2">
      <c r="A1170" s="71"/>
      <c r="B1170" s="69"/>
      <c r="C1170" s="69"/>
      <c r="D1170" s="70"/>
      <c r="F1170" s="77" t="str">
        <f>IFERROR(INDEX(all[اسم الصنف],MATCH(SMALL($I$2:$I$3995,ROWS($F$2:F1170)),$I$2:$I$3995,0)),"")</f>
        <v/>
      </c>
      <c r="G1170" s="78" t="str">
        <f>IFERROR(IF(SEARCH(بحث!$L$4,all[الشركة])&gt;0,ROW(G1170),""),"")</f>
        <v/>
      </c>
      <c r="H1170" s="78" t="str">
        <f>IFERROR(INDEX(all[الشركة],MATCH(SMALL($G$2:$G$3995,ROWS($H$2:H1170)),$G$2:$G$3995,0)),"")</f>
        <v/>
      </c>
      <c r="I1170" s="78" t="str">
        <f>IFERROR(IF(SEARCH(بحث!$L$4,all[الشركة])&gt;0,ROW(G1170),""),"")</f>
        <v/>
      </c>
      <c r="J1170" s="78" t="str">
        <f>IFERROR(INDEX(all[الباركود],MATCH(SMALL($I$2:$I$3995,ROWS($J$2:J1170)),$I$2:$I$3995,0)),"")</f>
        <v/>
      </c>
      <c r="K1170" s="79" t="str">
        <f>IFERROR(INDEX(all[سعر البيع],MATCH(SMALL($I$2:$I$3995,ROWS($K$2:K1170)),$I$2:$I$3995,0)),"")</f>
        <v/>
      </c>
      <c r="L1170" s="77" t="str">
        <f>IFERROR(IF(SEARCH(بحث!$D$4,all[اسم الصنف])&gt;0,ROW(L1170),""),"")</f>
        <v/>
      </c>
      <c r="M1170" s="78" t="str">
        <f>IFERROR(INDEX(all[اسم الصنف],MATCH(SMALL($L$2:$L$3995,ROWS($M$2:M1170)),$L$2:$L$3995,0)),"")</f>
        <v/>
      </c>
      <c r="N1170" s="78" t="str">
        <f>IFERROR(INDEX(all[الباركود],MATCH(SMALL($L$2:$L$3995,ROWS($N$2:N1170)),$L$2:$L$3995,0)),"")</f>
        <v/>
      </c>
      <c r="O1170" s="78" t="str">
        <f>IFERROR(INDEX(all[الشركة],MATCH(SMALL($L$2:$L$3995,ROWS($O$2:O1170)),$L$2:$L$3995,0)),"")</f>
        <v/>
      </c>
      <c r="P1170" s="79" t="str">
        <f>IFERROR(INDEX(all[سعر البيع],MATCH(SMALL($L$2:$L$3995,ROWS($P$2:P1170)),$L$2:$L$3995,0)),"")</f>
        <v/>
      </c>
    </row>
    <row r="1171" spans="1:16" x14ac:dyDescent="0.2">
      <c r="A1171" s="71"/>
      <c r="B1171" s="69"/>
      <c r="C1171" s="69"/>
      <c r="D1171" s="70"/>
      <c r="F1171" s="77" t="str">
        <f>IFERROR(INDEX(all[اسم الصنف],MATCH(SMALL($I$2:$I$3995,ROWS($F$2:F1171)),$I$2:$I$3995,0)),"")</f>
        <v/>
      </c>
      <c r="G1171" s="78" t="str">
        <f>IFERROR(IF(SEARCH(بحث!$L$4,all[الشركة])&gt;0,ROW(G1171),""),"")</f>
        <v/>
      </c>
      <c r="H1171" s="78" t="str">
        <f>IFERROR(INDEX(all[الشركة],MATCH(SMALL($G$2:$G$3995,ROWS($H$2:H1171)),$G$2:$G$3995,0)),"")</f>
        <v/>
      </c>
      <c r="I1171" s="78" t="str">
        <f>IFERROR(IF(SEARCH(بحث!$L$4,all[الشركة])&gt;0,ROW(G1171),""),"")</f>
        <v/>
      </c>
      <c r="J1171" s="78" t="str">
        <f>IFERROR(INDEX(all[الباركود],MATCH(SMALL($I$2:$I$3995,ROWS($J$2:J1171)),$I$2:$I$3995,0)),"")</f>
        <v/>
      </c>
      <c r="K1171" s="79" t="str">
        <f>IFERROR(INDEX(all[سعر البيع],MATCH(SMALL($I$2:$I$3995,ROWS($K$2:K1171)),$I$2:$I$3995,0)),"")</f>
        <v/>
      </c>
      <c r="L1171" s="77" t="str">
        <f>IFERROR(IF(SEARCH(بحث!$D$4,all[اسم الصنف])&gt;0,ROW(L1171),""),"")</f>
        <v/>
      </c>
      <c r="M1171" s="78" t="str">
        <f>IFERROR(INDEX(all[اسم الصنف],MATCH(SMALL($L$2:$L$3995,ROWS($M$2:M1171)),$L$2:$L$3995,0)),"")</f>
        <v/>
      </c>
      <c r="N1171" s="78" t="str">
        <f>IFERROR(INDEX(all[الباركود],MATCH(SMALL($L$2:$L$3995,ROWS($N$2:N1171)),$L$2:$L$3995,0)),"")</f>
        <v/>
      </c>
      <c r="O1171" s="78" t="str">
        <f>IFERROR(INDEX(all[الشركة],MATCH(SMALL($L$2:$L$3995,ROWS($O$2:O1171)),$L$2:$L$3995,0)),"")</f>
        <v/>
      </c>
      <c r="P1171" s="79" t="str">
        <f>IFERROR(INDEX(all[سعر البيع],MATCH(SMALL($L$2:$L$3995,ROWS($P$2:P1171)),$L$2:$L$3995,0)),"")</f>
        <v/>
      </c>
    </row>
    <row r="1172" spans="1:16" x14ac:dyDescent="0.2">
      <c r="A1172" s="71"/>
      <c r="B1172" s="69"/>
      <c r="C1172" s="69"/>
      <c r="D1172" s="70"/>
      <c r="F1172" s="77" t="str">
        <f>IFERROR(INDEX(all[اسم الصنف],MATCH(SMALL($I$2:$I$3995,ROWS($F$2:F1172)),$I$2:$I$3995,0)),"")</f>
        <v/>
      </c>
      <c r="G1172" s="78" t="str">
        <f>IFERROR(IF(SEARCH(بحث!$L$4,all[الشركة])&gt;0,ROW(G1172),""),"")</f>
        <v/>
      </c>
      <c r="H1172" s="78" t="str">
        <f>IFERROR(INDEX(all[الشركة],MATCH(SMALL($G$2:$G$3995,ROWS($H$2:H1172)),$G$2:$G$3995,0)),"")</f>
        <v/>
      </c>
      <c r="I1172" s="78" t="str">
        <f>IFERROR(IF(SEARCH(بحث!$L$4,all[الشركة])&gt;0,ROW(G1172),""),"")</f>
        <v/>
      </c>
      <c r="J1172" s="78" t="str">
        <f>IFERROR(INDEX(all[الباركود],MATCH(SMALL($I$2:$I$3995,ROWS($J$2:J1172)),$I$2:$I$3995,0)),"")</f>
        <v/>
      </c>
      <c r="K1172" s="79" t="str">
        <f>IFERROR(INDEX(all[سعر البيع],MATCH(SMALL($I$2:$I$3995,ROWS($K$2:K1172)),$I$2:$I$3995,0)),"")</f>
        <v/>
      </c>
      <c r="L1172" s="77" t="str">
        <f>IFERROR(IF(SEARCH(بحث!$D$4,all[اسم الصنف])&gt;0,ROW(L1172),""),"")</f>
        <v/>
      </c>
      <c r="M1172" s="78" t="str">
        <f>IFERROR(INDEX(all[اسم الصنف],MATCH(SMALL($L$2:$L$3995,ROWS($M$2:M1172)),$L$2:$L$3995,0)),"")</f>
        <v/>
      </c>
      <c r="N1172" s="78" t="str">
        <f>IFERROR(INDEX(all[الباركود],MATCH(SMALL($L$2:$L$3995,ROWS($N$2:N1172)),$L$2:$L$3995,0)),"")</f>
        <v/>
      </c>
      <c r="O1172" s="78" t="str">
        <f>IFERROR(INDEX(all[الشركة],MATCH(SMALL($L$2:$L$3995,ROWS($O$2:O1172)),$L$2:$L$3995,0)),"")</f>
        <v/>
      </c>
      <c r="P1172" s="79" t="str">
        <f>IFERROR(INDEX(all[سعر البيع],MATCH(SMALL($L$2:$L$3995,ROWS($P$2:P1172)),$L$2:$L$3995,0)),"")</f>
        <v/>
      </c>
    </row>
    <row r="1173" spans="1:16" x14ac:dyDescent="0.2">
      <c r="A1173" s="71"/>
      <c r="B1173" s="69"/>
      <c r="C1173" s="69"/>
      <c r="D1173" s="70"/>
      <c r="F1173" s="77" t="str">
        <f>IFERROR(INDEX(all[اسم الصنف],MATCH(SMALL($I$2:$I$3995,ROWS($F$2:F1173)),$I$2:$I$3995,0)),"")</f>
        <v/>
      </c>
      <c r="G1173" s="78" t="str">
        <f>IFERROR(IF(SEARCH(بحث!$L$4,all[الشركة])&gt;0,ROW(G1173),""),"")</f>
        <v/>
      </c>
      <c r="H1173" s="78" t="str">
        <f>IFERROR(INDEX(all[الشركة],MATCH(SMALL($G$2:$G$3995,ROWS($H$2:H1173)),$G$2:$G$3995,0)),"")</f>
        <v/>
      </c>
      <c r="I1173" s="78" t="str">
        <f>IFERROR(IF(SEARCH(بحث!$L$4,all[الشركة])&gt;0,ROW(G1173),""),"")</f>
        <v/>
      </c>
      <c r="J1173" s="78" t="str">
        <f>IFERROR(INDEX(all[الباركود],MATCH(SMALL($I$2:$I$3995,ROWS($J$2:J1173)),$I$2:$I$3995,0)),"")</f>
        <v/>
      </c>
      <c r="K1173" s="79" t="str">
        <f>IFERROR(INDEX(all[سعر البيع],MATCH(SMALL($I$2:$I$3995,ROWS($K$2:K1173)),$I$2:$I$3995,0)),"")</f>
        <v/>
      </c>
      <c r="L1173" s="77" t="str">
        <f>IFERROR(IF(SEARCH(بحث!$D$4,all[اسم الصنف])&gt;0,ROW(L1173),""),"")</f>
        <v/>
      </c>
      <c r="M1173" s="78" t="str">
        <f>IFERROR(INDEX(all[اسم الصنف],MATCH(SMALL($L$2:$L$3995,ROWS($M$2:M1173)),$L$2:$L$3995,0)),"")</f>
        <v/>
      </c>
      <c r="N1173" s="78" t="str">
        <f>IFERROR(INDEX(all[الباركود],MATCH(SMALL($L$2:$L$3995,ROWS($N$2:N1173)),$L$2:$L$3995,0)),"")</f>
        <v/>
      </c>
      <c r="O1173" s="78" t="str">
        <f>IFERROR(INDEX(all[الشركة],MATCH(SMALL($L$2:$L$3995,ROWS($O$2:O1173)),$L$2:$L$3995,0)),"")</f>
        <v/>
      </c>
      <c r="P1173" s="79" t="str">
        <f>IFERROR(INDEX(all[سعر البيع],MATCH(SMALL($L$2:$L$3995,ROWS($P$2:P1173)),$L$2:$L$3995,0)),"")</f>
        <v/>
      </c>
    </row>
    <row r="1174" spans="1:16" x14ac:dyDescent="0.2">
      <c r="A1174" s="71"/>
      <c r="B1174" s="69"/>
      <c r="C1174" s="69"/>
      <c r="D1174" s="70"/>
      <c r="F1174" s="77" t="str">
        <f>IFERROR(INDEX(all[اسم الصنف],MATCH(SMALL($I$2:$I$3995,ROWS($F$2:F1174)),$I$2:$I$3995,0)),"")</f>
        <v/>
      </c>
      <c r="G1174" s="78" t="str">
        <f>IFERROR(IF(SEARCH(بحث!$L$4,all[الشركة])&gt;0,ROW(G1174),""),"")</f>
        <v/>
      </c>
      <c r="H1174" s="78" t="str">
        <f>IFERROR(INDEX(all[الشركة],MATCH(SMALL($G$2:$G$3995,ROWS($H$2:H1174)),$G$2:$G$3995,0)),"")</f>
        <v/>
      </c>
      <c r="I1174" s="78" t="str">
        <f>IFERROR(IF(SEARCH(بحث!$L$4,all[الشركة])&gt;0,ROW(G1174),""),"")</f>
        <v/>
      </c>
      <c r="J1174" s="78" t="str">
        <f>IFERROR(INDEX(all[الباركود],MATCH(SMALL($I$2:$I$3995,ROWS($J$2:J1174)),$I$2:$I$3995,0)),"")</f>
        <v/>
      </c>
      <c r="K1174" s="79" t="str">
        <f>IFERROR(INDEX(all[سعر البيع],MATCH(SMALL($I$2:$I$3995,ROWS($K$2:K1174)),$I$2:$I$3995,0)),"")</f>
        <v/>
      </c>
      <c r="L1174" s="77" t="str">
        <f>IFERROR(IF(SEARCH(بحث!$D$4,all[اسم الصنف])&gt;0,ROW(L1174),""),"")</f>
        <v/>
      </c>
      <c r="M1174" s="78" t="str">
        <f>IFERROR(INDEX(all[اسم الصنف],MATCH(SMALL($L$2:$L$3995,ROWS($M$2:M1174)),$L$2:$L$3995,0)),"")</f>
        <v/>
      </c>
      <c r="N1174" s="78" t="str">
        <f>IFERROR(INDEX(all[الباركود],MATCH(SMALL($L$2:$L$3995,ROWS($N$2:N1174)),$L$2:$L$3995,0)),"")</f>
        <v/>
      </c>
      <c r="O1174" s="78" t="str">
        <f>IFERROR(INDEX(all[الشركة],MATCH(SMALL($L$2:$L$3995,ROWS($O$2:O1174)),$L$2:$L$3995,0)),"")</f>
        <v/>
      </c>
      <c r="P1174" s="79" t="str">
        <f>IFERROR(INDEX(all[سعر البيع],MATCH(SMALL($L$2:$L$3995,ROWS($P$2:P1174)),$L$2:$L$3995,0)),"")</f>
        <v/>
      </c>
    </row>
    <row r="1175" spans="1:16" x14ac:dyDescent="0.2">
      <c r="A1175" s="71"/>
      <c r="B1175" s="69"/>
      <c r="C1175" s="69"/>
      <c r="D1175" s="70"/>
      <c r="F1175" s="77" t="str">
        <f>IFERROR(INDEX(all[اسم الصنف],MATCH(SMALL($I$2:$I$3995,ROWS($F$2:F1175)),$I$2:$I$3995,0)),"")</f>
        <v/>
      </c>
      <c r="G1175" s="78" t="str">
        <f>IFERROR(IF(SEARCH(بحث!$L$4,all[الشركة])&gt;0,ROW(G1175),""),"")</f>
        <v/>
      </c>
      <c r="H1175" s="78" t="str">
        <f>IFERROR(INDEX(all[الشركة],MATCH(SMALL($G$2:$G$3995,ROWS($H$2:H1175)),$G$2:$G$3995,0)),"")</f>
        <v/>
      </c>
      <c r="I1175" s="78" t="str">
        <f>IFERROR(IF(SEARCH(بحث!$L$4,all[الشركة])&gt;0,ROW(G1175),""),"")</f>
        <v/>
      </c>
      <c r="J1175" s="78" t="str">
        <f>IFERROR(INDEX(all[الباركود],MATCH(SMALL($I$2:$I$3995,ROWS($J$2:J1175)),$I$2:$I$3995,0)),"")</f>
        <v/>
      </c>
      <c r="K1175" s="79" t="str">
        <f>IFERROR(INDEX(all[سعر البيع],MATCH(SMALL($I$2:$I$3995,ROWS($K$2:K1175)),$I$2:$I$3995,0)),"")</f>
        <v/>
      </c>
      <c r="L1175" s="77" t="str">
        <f>IFERROR(IF(SEARCH(بحث!$D$4,all[اسم الصنف])&gt;0,ROW(L1175),""),"")</f>
        <v/>
      </c>
      <c r="M1175" s="78" t="str">
        <f>IFERROR(INDEX(all[اسم الصنف],MATCH(SMALL($L$2:$L$3995,ROWS($M$2:M1175)),$L$2:$L$3995,0)),"")</f>
        <v/>
      </c>
      <c r="N1175" s="78" t="str">
        <f>IFERROR(INDEX(all[الباركود],MATCH(SMALL($L$2:$L$3995,ROWS($N$2:N1175)),$L$2:$L$3995,0)),"")</f>
        <v/>
      </c>
      <c r="O1175" s="78" t="str">
        <f>IFERROR(INDEX(all[الشركة],MATCH(SMALL($L$2:$L$3995,ROWS($O$2:O1175)),$L$2:$L$3995,0)),"")</f>
        <v/>
      </c>
      <c r="P1175" s="79" t="str">
        <f>IFERROR(INDEX(all[سعر البيع],MATCH(SMALL($L$2:$L$3995,ROWS($P$2:P1175)),$L$2:$L$3995,0)),"")</f>
        <v/>
      </c>
    </row>
    <row r="1176" spans="1:16" x14ac:dyDescent="0.2">
      <c r="A1176" s="71"/>
      <c r="B1176" s="69"/>
      <c r="C1176" s="69"/>
      <c r="D1176" s="70"/>
      <c r="F1176" s="77" t="str">
        <f>IFERROR(INDEX(all[اسم الصنف],MATCH(SMALL($I$2:$I$3995,ROWS($F$2:F1176)),$I$2:$I$3995,0)),"")</f>
        <v/>
      </c>
      <c r="G1176" s="78" t="str">
        <f>IFERROR(IF(SEARCH(بحث!$L$4,all[الشركة])&gt;0,ROW(G1176),""),"")</f>
        <v/>
      </c>
      <c r="H1176" s="78" t="str">
        <f>IFERROR(INDEX(all[الشركة],MATCH(SMALL($G$2:$G$3995,ROWS($H$2:H1176)),$G$2:$G$3995,0)),"")</f>
        <v/>
      </c>
      <c r="I1176" s="78" t="str">
        <f>IFERROR(IF(SEARCH(بحث!$L$4,all[الشركة])&gt;0,ROW(G1176),""),"")</f>
        <v/>
      </c>
      <c r="J1176" s="78" t="str">
        <f>IFERROR(INDEX(all[الباركود],MATCH(SMALL($I$2:$I$3995,ROWS($J$2:J1176)),$I$2:$I$3995,0)),"")</f>
        <v/>
      </c>
      <c r="K1176" s="79" t="str">
        <f>IFERROR(INDEX(all[سعر البيع],MATCH(SMALL($I$2:$I$3995,ROWS($K$2:K1176)),$I$2:$I$3995,0)),"")</f>
        <v/>
      </c>
      <c r="L1176" s="77" t="str">
        <f>IFERROR(IF(SEARCH(بحث!$D$4,all[اسم الصنف])&gt;0,ROW(L1176),""),"")</f>
        <v/>
      </c>
      <c r="M1176" s="78" t="str">
        <f>IFERROR(INDEX(all[اسم الصنف],MATCH(SMALL($L$2:$L$3995,ROWS($M$2:M1176)),$L$2:$L$3995,0)),"")</f>
        <v/>
      </c>
      <c r="N1176" s="78" t="str">
        <f>IFERROR(INDEX(all[الباركود],MATCH(SMALL($L$2:$L$3995,ROWS($N$2:N1176)),$L$2:$L$3995,0)),"")</f>
        <v/>
      </c>
      <c r="O1176" s="78" t="str">
        <f>IFERROR(INDEX(all[الشركة],MATCH(SMALL($L$2:$L$3995,ROWS($O$2:O1176)),$L$2:$L$3995,0)),"")</f>
        <v/>
      </c>
      <c r="P1176" s="79" t="str">
        <f>IFERROR(INDEX(all[سعر البيع],MATCH(SMALL($L$2:$L$3995,ROWS($P$2:P1176)),$L$2:$L$3995,0)),"")</f>
        <v/>
      </c>
    </row>
    <row r="1177" spans="1:16" x14ac:dyDescent="0.2">
      <c r="A1177" s="71"/>
      <c r="B1177" s="69"/>
      <c r="C1177" s="69"/>
      <c r="D1177" s="70"/>
      <c r="F1177" s="77" t="str">
        <f>IFERROR(INDEX(all[اسم الصنف],MATCH(SMALL($I$2:$I$3995,ROWS($F$2:F1177)),$I$2:$I$3995,0)),"")</f>
        <v/>
      </c>
      <c r="G1177" s="78" t="str">
        <f>IFERROR(IF(SEARCH(بحث!$L$4,all[الشركة])&gt;0,ROW(G1177),""),"")</f>
        <v/>
      </c>
      <c r="H1177" s="78" t="str">
        <f>IFERROR(INDEX(all[الشركة],MATCH(SMALL($G$2:$G$3995,ROWS($H$2:H1177)),$G$2:$G$3995,0)),"")</f>
        <v/>
      </c>
      <c r="I1177" s="78" t="str">
        <f>IFERROR(IF(SEARCH(بحث!$L$4,all[الشركة])&gt;0,ROW(G1177),""),"")</f>
        <v/>
      </c>
      <c r="J1177" s="78" t="str">
        <f>IFERROR(INDEX(all[الباركود],MATCH(SMALL($I$2:$I$3995,ROWS($J$2:J1177)),$I$2:$I$3995,0)),"")</f>
        <v/>
      </c>
      <c r="K1177" s="79" t="str">
        <f>IFERROR(INDEX(all[سعر البيع],MATCH(SMALL($I$2:$I$3995,ROWS($K$2:K1177)),$I$2:$I$3995,0)),"")</f>
        <v/>
      </c>
      <c r="L1177" s="77" t="str">
        <f>IFERROR(IF(SEARCH(بحث!$D$4,all[اسم الصنف])&gt;0,ROW(L1177),""),"")</f>
        <v/>
      </c>
      <c r="M1177" s="78" t="str">
        <f>IFERROR(INDEX(all[اسم الصنف],MATCH(SMALL($L$2:$L$3995,ROWS($M$2:M1177)),$L$2:$L$3995,0)),"")</f>
        <v/>
      </c>
      <c r="N1177" s="78" t="str">
        <f>IFERROR(INDEX(all[الباركود],MATCH(SMALL($L$2:$L$3995,ROWS($N$2:N1177)),$L$2:$L$3995,0)),"")</f>
        <v/>
      </c>
      <c r="O1177" s="78" t="str">
        <f>IFERROR(INDEX(all[الشركة],MATCH(SMALL($L$2:$L$3995,ROWS($O$2:O1177)),$L$2:$L$3995,0)),"")</f>
        <v/>
      </c>
      <c r="P1177" s="79" t="str">
        <f>IFERROR(INDEX(all[سعر البيع],MATCH(SMALL($L$2:$L$3995,ROWS($P$2:P1177)),$L$2:$L$3995,0)),"")</f>
        <v/>
      </c>
    </row>
    <row r="1178" spans="1:16" x14ac:dyDescent="0.2">
      <c r="A1178" s="71"/>
      <c r="B1178" s="69"/>
      <c r="C1178" s="69"/>
      <c r="D1178" s="70"/>
      <c r="F1178" s="77" t="str">
        <f>IFERROR(INDEX(all[اسم الصنف],MATCH(SMALL($I$2:$I$3995,ROWS($F$2:F1178)),$I$2:$I$3995,0)),"")</f>
        <v/>
      </c>
      <c r="G1178" s="78" t="str">
        <f>IFERROR(IF(SEARCH(بحث!$L$4,all[الشركة])&gt;0,ROW(G1178),""),"")</f>
        <v/>
      </c>
      <c r="H1178" s="78" t="str">
        <f>IFERROR(INDEX(all[الشركة],MATCH(SMALL($G$2:$G$3995,ROWS($H$2:H1178)),$G$2:$G$3995,0)),"")</f>
        <v/>
      </c>
      <c r="I1178" s="78" t="str">
        <f>IFERROR(IF(SEARCH(بحث!$L$4,all[الشركة])&gt;0,ROW(G1178),""),"")</f>
        <v/>
      </c>
      <c r="J1178" s="78" t="str">
        <f>IFERROR(INDEX(all[الباركود],MATCH(SMALL($I$2:$I$3995,ROWS($J$2:J1178)),$I$2:$I$3995,0)),"")</f>
        <v/>
      </c>
      <c r="K1178" s="79" t="str">
        <f>IFERROR(INDEX(all[سعر البيع],MATCH(SMALL($I$2:$I$3995,ROWS($K$2:K1178)),$I$2:$I$3995,0)),"")</f>
        <v/>
      </c>
      <c r="L1178" s="77" t="str">
        <f>IFERROR(IF(SEARCH(بحث!$D$4,all[اسم الصنف])&gt;0,ROW(L1178),""),"")</f>
        <v/>
      </c>
      <c r="M1178" s="78" t="str">
        <f>IFERROR(INDEX(all[اسم الصنف],MATCH(SMALL($L$2:$L$3995,ROWS($M$2:M1178)),$L$2:$L$3995,0)),"")</f>
        <v/>
      </c>
      <c r="N1178" s="78" t="str">
        <f>IFERROR(INDEX(all[الباركود],MATCH(SMALL($L$2:$L$3995,ROWS($N$2:N1178)),$L$2:$L$3995,0)),"")</f>
        <v/>
      </c>
      <c r="O1178" s="78" t="str">
        <f>IFERROR(INDEX(all[الشركة],MATCH(SMALL($L$2:$L$3995,ROWS($O$2:O1178)),$L$2:$L$3995,0)),"")</f>
        <v/>
      </c>
      <c r="P1178" s="79" t="str">
        <f>IFERROR(INDEX(all[سعر البيع],MATCH(SMALL($L$2:$L$3995,ROWS($P$2:P1178)),$L$2:$L$3995,0)),"")</f>
        <v/>
      </c>
    </row>
    <row r="1179" spans="1:16" x14ac:dyDescent="0.2">
      <c r="A1179" s="71"/>
      <c r="B1179" s="69"/>
      <c r="C1179" s="69"/>
      <c r="D1179" s="70"/>
      <c r="F1179" s="77" t="str">
        <f>IFERROR(INDEX(all[اسم الصنف],MATCH(SMALL($I$2:$I$3995,ROWS($F$2:F1179)),$I$2:$I$3995,0)),"")</f>
        <v/>
      </c>
      <c r="G1179" s="78" t="str">
        <f>IFERROR(IF(SEARCH(بحث!$L$4,all[الشركة])&gt;0,ROW(G1179),""),"")</f>
        <v/>
      </c>
      <c r="H1179" s="78" t="str">
        <f>IFERROR(INDEX(all[الشركة],MATCH(SMALL($G$2:$G$3995,ROWS($H$2:H1179)),$G$2:$G$3995,0)),"")</f>
        <v/>
      </c>
      <c r="I1179" s="78" t="str">
        <f>IFERROR(IF(SEARCH(بحث!$L$4,all[الشركة])&gt;0,ROW(G1179),""),"")</f>
        <v/>
      </c>
      <c r="J1179" s="78" t="str">
        <f>IFERROR(INDEX(all[الباركود],MATCH(SMALL($I$2:$I$3995,ROWS($J$2:J1179)),$I$2:$I$3995,0)),"")</f>
        <v/>
      </c>
      <c r="K1179" s="79" t="str">
        <f>IFERROR(INDEX(all[سعر البيع],MATCH(SMALL($I$2:$I$3995,ROWS($K$2:K1179)),$I$2:$I$3995,0)),"")</f>
        <v/>
      </c>
      <c r="L1179" s="77" t="str">
        <f>IFERROR(IF(SEARCH(بحث!$D$4,all[اسم الصنف])&gt;0,ROW(L1179),""),"")</f>
        <v/>
      </c>
      <c r="M1179" s="78" t="str">
        <f>IFERROR(INDEX(all[اسم الصنف],MATCH(SMALL($L$2:$L$3995,ROWS($M$2:M1179)),$L$2:$L$3995,0)),"")</f>
        <v/>
      </c>
      <c r="N1179" s="78" t="str">
        <f>IFERROR(INDEX(all[الباركود],MATCH(SMALL($L$2:$L$3995,ROWS($N$2:N1179)),$L$2:$L$3995,0)),"")</f>
        <v/>
      </c>
      <c r="O1179" s="78" t="str">
        <f>IFERROR(INDEX(all[الشركة],MATCH(SMALL($L$2:$L$3995,ROWS($O$2:O1179)),$L$2:$L$3995,0)),"")</f>
        <v/>
      </c>
      <c r="P1179" s="79" t="str">
        <f>IFERROR(INDEX(all[سعر البيع],MATCH(SMALL($L$2:$L$3995,ROWS($P$2:P1179)),$L$2:$L$3995,0)),"")</f>
        <v/>
      </c>
    </row>
    <row r="1180" spans="1:16" x14ac:dyDescent="0.2">
      <c r="A1180" s="71"/>
      <c r="B1180" s="69"/>
      <c r="C1180" s="69"/>
      <c r="D1180" s="70"/>
      <c r="F1180" s="77" t="str">
        <f>IFERROR(INDEX(all[اسم الصنف],MATCH(SMALL($I$2:$I$3995,ROWS($F$2:F1180)),$I$2:$I$3995,0)),"")</f>
        <v/>
      </c>
      <c r="G1180" s="78" t="str">
        <f>IFERROR(IF(SEARCH(بحث!$L$4,all[الشركة])&gt;0,ROW(G1180),""),"")</f>
        <v/>
      </c>
      <c r="H1180" s="78" t="str">
        <f>IFERROR(INDEX(all[الشركة],MATCH(SMALL($G$2:$G$3995,ROWS($H$2:H1180)),$G$2:$G$3995,0)),"")</f>
        <v/>
      </c>
      <c r="I1180" s="78" t="str">
        <f>IFERROR(IF(SEARCH(بحث!$L$4,all[الشركة])&gt;0,ROW(G1180),""),"")</f>
        <v/>
      </c>
      <c r="J1180" s="78" t="str">
        <f>IFERROR(INDEX(all[الباركود],MATCH(SMALL($I$2:$I$3995,ROWS($J$2:J1180)),$I$2:$I$3995,0)),"")</f>
        <v/>
      </c>
      <c r="K1180" s="79" t="str">
        <f>IFERROR(INDEX(all[سعر البيع],MATCH(SMALL($I$2:$I$3995,ROWS($K$2:K1180)),$I$2:$I$3995,0)),"")</f>
        <v/>
      </c>
      <c r="L1180" s="77" t="str">
        <f>IFERROR(IF(SEARCH(بحث!$D$4,all[اسم الصنف])&gt;0,ROW(L1180),""),"")</f>
        <v/>
      </c>
      <c r="M1180" s="78" t="str">
        <f>IFERROR(INDEX(all[اسم الصنف],MATCH(SMALL($L$2:$L$3995,ROWS($M$2:M1180)),$L$2:$L$3995,0)),"")</f>
        <v/>
      </c>
      <c r="N1180" s="78" t="str">
        <f>IFERROR(INDEX(all[الباركود],MATCH(SMALL($L$2:$L$3995,ROWS($N$2:N1180)),$L$2:$L$3995,0)),"")</f>
        <v/>
      </c>
      <c r="O1180" s="78" t="str">
        <f>IFERROR(INDEX(all[الشركة],MATCH(SMALL($L$2:$L$3995,ROWS($O$2:O1180)),$L$2:$L$3995,0)),"")</f>
        <v/>
      </c>
      <c r="P1180" s="79" t="str">
        <f>IFERROR(INDEX(all[سعر البيع],MATCH(SMALL($L$2:$L$3995,ROWS($P$2:P1180)),$L$2:$L$3995,0)),"")</f>
        <v/>
      </c>
    </row>
    <row r="1181" spans="1:16" x14ac:dyDescent="0.2">
      <c r="A1181" s="71"/>
      <c r="B1181" s="69"/>
      <c r="C1181" s="69"/>
      <c r="D1181" s="70"/>
      <c r="F1181" s="77" t="str">
        <f>IFERROR(INDEX(all[اسم الصنف],MATCH(SMALL($I$2:$I$3995,ROWS($F$2:F1181)),$I$2:$I$3995,0)),"")</f>
        <v/>
      </c>
      <c r="G1181" s="78" t="str">
        <f>IFERROR(IF(SEARCH(بحث!$L$4,all[الشركة])&gt;0,ROW(G1181),""),"")</f>
        <v/>
      </c>
      <c r="H1181" s="78" t="str">
        <f>IFERROR(INDEX(all[الشركة],MATCH(SMALL($G$2:$G$3995,ROWS($H$2:H1181)),$G$2:$G$3995,0)),"")</f>
        <v/>
      </c>
      <c r="I1181" s="78" t="str">
        <f>IFERROR(IF(SEARCH(بحث!$L$4,all[الشركة])&gt;0,ROW(G1181),""),"")</f>
        <v/>
      </c>
      <c r="J1181" s="78" t="str">
        <f>IFERROR(INDEX(all[الباركود],MATCH(SMALL($I$2:$I$3995,ROWS($J$2:J1181)),$I$2:$I$3995,0)),"")</f>
        <v/>
      </c>
      <c r="K1181" s="79" t="str">
        <f>IFERROR(INDEX(all[سعر البيع],MATCH(SMALL($I$2:$I$3995,ROWS($K$2:K1181)),$I$2:$I$3995,0)),"")</f>
        <v/>
      </c>
      <c r="L1181" s="77" t="str">
        <f>IFERROR(IF(SEARCH(بحث!$D$4,all[اسم الصنف])&gt;0,ROW(L1181),""),"")</f>
        <v/>
      </c>
      <c r="M1181" s="78" t="str">
        <f>IFERROR(INDEX(all[اسم الصنف],MATCH(SMALL($L$2:$L$3995,ROWS($M$2:M1181)),$L$2:$L$3995,0)),"")</f>
        <v/>
      </c>
      <c r="N1181" s="78" t="str">
        <f>IFERROR(INDEX(all[الباركود],MATCH(SMALL($L$2:$L$3995,ROWS($N$2:N1181)),$L$2:$L$3995,0)),"")</f>
        <v/>
      </c>
      <c r="O1181" s="78" t="str">
        <f>IFERROR(INDEX(all[الشركة],MATCH(SMALL($L$2:$L$3995,ROWS($O$2:O1181)),$L$2:$L$3995,0)),"")</f>
        <v/>
      </c>
      <c r="P1181" s="79" t="str">
        <f>IFERROR(INDEX(all[سعر البيع],MATCH(SMALL($L$2:$L$3995,ROWS($P$2:P1181)),$L$2:$L$3995,0)),"")</f>
        <v/>
      </c>
    </row>
    <row r="1182" spans="1:16" x14ac:dyDescent="0.2">
      <c r="A1182" s="71"/>
      <c r="B1182" s="69"/>
      <c r="C1182" s="69"/>
      <c r="D1182" s="70"/>
      <c r="F1182" s="77" t="str">
        <f>IFERROR(INDEX(all[اسم الصنف],MATCH(SMALL($I$2:$I$3995,ROWS($F$2:F1182)),$I$2:$I$3995,0)),"")</f>
        <v/>
      </c>
      <c r="G1182" s="78" t="str">
        <f>IFERROR(IF(SEARCH(بحث!$L$4,all[الشركة])&gt;0,ROW(G1182),""),"")</f>
        <v/>
      </c>
      <c r="H1182" s="78" t="str">
        <f>IFERROR(INDEX(all[الشركة],MATCH(SMALL($G$2:$G$3995,ROWS($H$2:H1182)),$G$2:$G$3995,0)),"")</f>
        <v/>
      </c>
      <c r="I1182" s="78" t="str">
        <f>IFERROR(IF(SEARCH(بحث!$L$4,all[الشركة])&gt;0,ROW(G1182),""),"")</f>
        <v/>
      </c>
      <c r="J1182" s="78" t="str">
        <f>IFERROR(INDEX(all[الباركود],MATCH(SMALL($I$2:$I$3995,ROWS($J$2:J1182)),$I$2:$I$3995,0)),"")</f>
        <v/>
      </c>
      <c r="K1182" s="79" t="str">
        <f>IFERROR(INDEX(all[سعر البيع],MATCH(SMALL($I$2:$I$3995,ROWS($K$2:K1182)),$I$2:$I$3995,0)),"")</f>
        <v/>
      </c>
      <c r="L1182" s="77" t="str">
        <f>IFERROR(IF(SEARCH(بحث!$D$4,all[اسم الصنف])&gt;0,ROW(L1182),""),"")</f>
        <v/>
      </c>
      <c r="M1182" s="78" t="str">
        <f>IFERROR(INDEX(all[اسم الصنف],MATCH(SMALL($L$2:$L$3995,ROWS($M$2:M1182)),$L$2:$L$3995,0)),"")</f>
        <v/>
      </c>
      <c r="N1182" s="78" t="str">
        <f>IFERROR(INDEX(all[الباركود],MATCH(SMALL($L$2:$L$3995,ROWS($N$2:N1182)),$L$2:$L$3995,0)),"")</f>
        <v/>
      </c>
      <c r="O1182" s="78" t="str">
        <f>IFERROR(INDEX(all[الشركة],MATCH(SMALL($L$2:$L$3995,ROWS($O$2:O1182)),$L$2:$L$3995,0)),"")</f>
        <v/>
      </c>
      <c r="P1182" s="79" t="str">
        <f>IFERROR(INDEX(all[سعر البيع],MATCH(SMALL($L$2:$L$3995,ROWS($P$2:P1182)),$L$2:$L$3995,0)),"")</f>
        <v/>
      </c>
    </row>
    <row r="1183" spans="1:16" x14ac:dyDescent="0.2">
      <c r="A1183" s="71"/>
      <c r="B1183" s="69"/>
      <c r="C1183" s="69"/>
      <c r="D1183" s="70"/>
      <c r="F1183" s="77" t="str">
        <f>IFERROR(INDEX(all[اسم الصنف],MATCH(SMALL($I$2:$I$3995,ROWS($F$2:F1183)),$I$2:$I$3995,0)),"")</f>
        <v/>
      </c>
      <c r="G1183" s="78" t="str">
        <f>IFERROR(IF(SEARCH(بحث!$L$4,all[الشركة])&gt;0,ROW(G1183),""),"")</f>
        <v/>
      </c>
      <c r="H1183" s="78" t="str">
        <f>IFERROR(INDEX(all[الشركة],MATCH(SMALL($G$2:$G$3995,ROWS($H$2:H1183)),$G$2:$G$3995,0)),"")</f>
        <v/>
      </c>
      <c r="I1183" s="78" t="str">
        <f>IFERROR(IF(SEARCH(بحث!$L$4,all[الشركة])&gt;0,ROW(G1183),""),"")</f>
        <v/>
      </c>
      <c r="J1183" s="78" t="str">
        <f>IFERROR(INDEX(all[الباركود],MATCH(SMALL($I$2:$I$3995,ROWS($J$2:J1183)),$I$2:$I$3995,0)),"")</f>
        <v/>
      </c>
      <c r="K1183" s="79" t="str">
        <f>IFERROR(INDEX(all[سعر البيع],MATCH(SMALL($I$2:$I$3995,ROWS($K$2:K1183)),$I$2:$I$3995,0)),"")</f>
        <v/>
      </c>
      <c r="L1183" s="77" t="str">
        <f>IFERROR(IF(SEARCH(بحث!$D$4,all[اسم الصنف])&gt;0,ROW(L1183),""),"")</f>
        <v/>
      </c>
      <c r="M1183" s="78" t="str">
        <f>IFERROR(INDEX(all[اسم الصنف],MATCH(SMALL($L$2:$L$3995,ROWS($M$2:M1183)),$L$2:$L$3995,0)),"")</f>
        <v/>
      </c>
      <c r="N1183" s="78" t="str">
        <f>IFERROR(INDEX(all[الباركود],MATCH(SMALL($L$2:$L$3995,ROWS($N$2:N1183)),$L$2:$L$3995,0)),"")</f>
        <v/>
      </c>
      <c r="O1183" s="78" t="str">
        <f>IFERROR(INDEX(all[الشركة],MATCH(SMALL($L$2:$L$3995,ROWS($O$2:O1183)),$L$2:$L$3995,0)),"")</f>
        <v/>
      </c>
      <c r="P1183" s="79" t="str">
        <f>IFERROR(INDEX(all[سعر البيع],MATCH(SMALL($L$2:$L$3995,ROWS($P$2:P1183)),$L$2:$L$3995,0)),"")</f>
        <v/>
      </c>
    </row>
    <row r="1184" spans="1:16" x14ac:dyDescent="0.2">
      <c r="A1184" s="71"/>
      <c r="B1184" s="69"/>
      <c r="C1184" s="69"/>
      <c r="D1184" s="70"/>
      <c r="F1184" s="77" t="str">
        <f>IFERROR(INDEX(all[اسم الصنف],MATCH(SMALL($I$2:$I$3995,ROWS($F$2:F1184)),$I$2:$I$3995,0)),"")</f>
        <v/>
      </c>
      <c r="G1184" s="78" t="str">
        <f>IFERROR(IF(SEARCH(بحث!$L$4,all[الشركة])&gt;0,ROW(G1184),""),"")</f>
        <v/>
      </c>
      <c r="H1184" s="78" t="str">
        <f>IFERROR(INDEX(all[الشركة],MATCH(SMALL($G$2:$G$3995,ROWS($H$2:H1184)),$G$2:$G$3995,0)),"")</f>
        <v/>
      </c>
      <c r="I1184" s="78" t="str">
        <f>IFERROR(IF(SEARCH(بحث!$L$4,all[الشركة])&gt;0,ROW(G1184),""),"")</f>
        <v/>
      </c>
      <c r="J1184" s="78" t="str">
        <f>IFERROR(INDEX(all[الباركود],MATCH(SMALL($I$2:$I$3995,ROWS($J$2:J1184)),$I$2:$I$3995,0)),"")</f>
        <v/>
      </c>
      <c r="K1184" s="79" t="str">
        <f>IFERROR(INDEX(all[سعر البيع],MATCH(SMALL($I$2:$I$3995,ROWS($K$2:K1184)),$I$2:$I$3995,0)),"")</f>
        <v/>
      </c>
      <c r="L1184" s="77" t="str">
        <f>IFERROR(IF(SEARCH(بحث!$D$4,all[اسم الصنف])&gt;0,ROW(L1184),""),"")</f>
        <v/>
      </c>
      <c r="M1184" s="78" t="str">
        <f>IFERROR(INDEX(all[اسم الصنف],MATCH(SMALL($L$2:$L$3995,ROWS($M$2:M1184)),$L$2:$L$3995,0)),"")</f>
        <v/>
      </c>
      <c r="N1184" s="78" t="str">
        <f>IFERROR(INDEX(all[الباركود],MATCH(SMALL($L$2:$L$3995,ROWS($N$2:N1184)),$L$2:$L$3995,0)),"")</f>
        <v/>
      </c>
      <c r="O1184" s="78" t="str">
        <f>IFERROR(INDEX(all[الشركة],MATCH(SMALL($L$2:$L$3995,ROWS($O$2:O1184)),$L$2:$L$3995,0)),"")</f>
        <v/>
      </c>
      <c r="P1184" s="79" t="str">
        <f>IFERROR(INDEX(all[سعر البيع],MATCH(SMALL($L$2:$L$3995,ROWS($P$2:P1184)),$L$2:$L$3995,0)),"")</f>
        <v/>
      </c>
    </row>
    <row r="1185" spans="1:16" x14ac:dyDescent="0.2">
      <c r="A1185" s="71"/>
      <c r="B1185" s="69"/>
      <c r="C1185" s="69"/>
      <c r="D1185" s="70"/>
      <c r="F1185" s="77" t="str">
        <f>IFERROR(INDEX(all[اسم الصنف],MATCH(SMALL($I$2:$I$3995,ROWS($F$2:F1185)),$I$2:$I$3995,0)),"")</f>
        <v/>
      </c>
      <c r="G1185" s="78" t="str">
        <f>IFERROR(IF(SEARCH(بحث!$L$4,all[الشركة])&gt;0,ROW(G1185),""),"")</f>
        <v/>
      </c>
      <c r="H1185" s="78" t="str">
        <f>IFERROR(INDEX(all[الشركة],MATCH(SMALL($G$2:$G$3995,ROWS($H$2:H1185)),$G$2:$G$3995,0)),"")</f>
        <v/>
      </c>
      <c r="I1185" s="78" t="str">
        <f>IFERROR(IF(SEARCH(بحث!$L$4,all[الشركة])&gt;0,ROW(G1185),""),"")</f>
        <v/>
      </c>
      <c r="J1185" s="78" t="str">
        <f>IFERROR(INDEX(all[الباركود],MATCH(SMALL($I$2:$I$3995,ROWS($J$2:J1185)),$I$2:$I$3995,0)),"")</f>
        <v/>
      </c>
      <c r="K1185" s="79" t="str">
        <f>IFERROR(INDEX(all[سعر البيع],MATCH(SMALL($I$2:$I$3995,ROWS($K$2:K1185)),$I$2:$I$3995,0)),"")</f>
        <v/>
      </c>
      <c r="L1185" s="77" t="str">
        <f>IFERROR(IF(SEARCH(بحث!$D$4,all[اسم الصنف])&gt;0,ROW(L1185),""),"")</f>
        <v/>
      </c>
      <c r="M1185" s="78" t="str">
        <f>IFERROR(INDEX(all[اسم الصنف],MATCH(SMALL($L$2:$L$3995,ROWS($M$2:M1185)),$L$2:$L$3995,0)),"")</f>
        <v/>
      </c>
      <c r="N1185" s="78" t="str">
        <f>IFERROR(INDEX(all[الباركود],MATCH(SMALL($L$2:$L$3995,ROWS($N$2:N1185)),$L$2:$L$3995,0)),"")</f>
        <v/>
      </c>
      <c r="O1185" s="78" t="str">
        <f>IFERROR(INDEX(all[الشركة],MATCH(SMALL($L$2:$L$3995,ROWS($O$2:O1185)),$L$2:$L$3995,0)),"")</f>
        <v/>
      </c>
      <c r="P1185" s="79" t="str">
        <f>IFERROR(INDEX(all[سعر البيع],MATCH(SMALL($L$2:$L$3995,ROWS($P$2:P1185)),$L$2:$L$3995,0)),"")</f>
        <v/>
      </c>
    </row>
    <row r="1186" spans="1:16" x14ac:dyDescent="0.2">
      <c r="A1186" s="71"/>
      <c r="B1186" s="69"/>
      <c r="C1186" s="69"/>
      <c r="D1186" s="70"/>
      <c r="F1186" s="77" t="str">
        <f>IFERROR(INDEX(all[اسم الصنف],MATCH(SMALL($I$2:$I$3995,ROWS($F$2:F1186)),$I$2:$I$3995,0)),"")</f>
        <v/>
      </c>
      <c r="G1186" s="78" t="str">
        <f>IFERROR(IF(SEARCH(بحث!$L$4,all[الشركة])&gt;0,ROW(G1186),""),"")</f>
        <v/>
      </c>
      <c r="H1186" s="78" t="str">
        <f>IFERROR(INDEX(all[الشركة],MATCH(SMALL($G$2:$G$3995,ROWS($H$2:H1186)),$G$2:$G$3995,0)),"")</f>
        <v/>
      </c>
      <c r="I1186" s="78" t="str">
        <f>IFERROR(IF(SEARCH(بحث!$L$4,all[الشركة])&gt;0,ROW(G1186),""),"")</f>
        <v/>
      </c>
      <c r="J1186" s="78" t="str">
        <f>IFERROR(INDEX(all[الباركود],MATCH(SMALL($I$2:$I$3995,ROWS($J$2:J1186)),$I$2:$I$3995,0)),"")</f>
        <v/>
      </c>
      <c r="K1186" s="79" t="str">
        <f>IFERROR(INDEX(all[سعر البيع],MATCH(SMALL($I$2:$I$3995,ROWS($K$2:K1186)),$I$2:$I$3995,0)),"")</f>
        <v/>
      </c>
      <c r="L1186" s="77" t="str">
        <f>IFERROR(IF(SEARCH(بحث!$D$4,all[اسم الصنف])&gt;0,ROW(L1186),""),"")</f>
        <v/>
      </c>
      <c r="M1186" s="78" t="str">
        <f>IFERROR(INDEX(all[اسم الصنف],MATCH(SMALL($L$2:$L$3995,ROWS($M$2:M1186)),$L$2:$L$3995,0)),"")</f>
        <v/>
      </c>
      <c r="N1186" s="78" t="str">
        <f>IFERROR(INDEX(all[الباركود],MATCH(SMALL($L$2:$L$3995,ROWS($N$2:N1186)),$L$2:$L$3995,0)),"")</f>
        <v/>
      </c>
      <c r="O1186" s="78" t="str">
        <f>IFERROR(INDEX(all[الشركة],MATCH(SMALL($L$2:$L$3995,ROWS($O$2:O1186)),$L$2:$L$3995,0)),"")</f>
        <v/>
      </c>
      <c r="P1186" s="79" t="str">
        <f>IFERROR(INDEX(all[سعر البيع],MATCH(SMALL($L$2:$L$3995,ROWS($P$2:P1186)),$L$2:$L$3995,0)),"")</f>
        <v/>
      </c>
    </row>
    <row r="1187" spans="1:16" x14ac:dyDescent="0.2">
      <c r="A1187" s="71"/>
      <c r="B1187" s="69"/>
      <c r="C1187" s="69"/>
      <c r="D1187" s="70"/>
      <c r="F1187" s="77" t="str">
        <f>IFERROR(INDEX(all[اسم الصنف],MATCH(SMALL($I$2:$I$3995,ROWS($F$2:F1187)),$I$2:$I$3995,0)),"")</f>
        <v/>
      </c>
      <c r="G1187" s="78" t="str">
        <f>IFERROR(IF(SEARCH(بحث!$L$4,all[الشركة])&gt;0,ROW(G1187),""),"")</f>
        <v/>
      </c>
      <c r="H1187" s="78" t="str">
        <f>IFERROR(INDEX(all[الشركة],MATCH(SMALL($G$2:$G$3995,ROWS($H$2:H1187)),$G$2:$G$3995,0)),"")</f>
        <v/>
      </c>
      <c r="I1187" s="78" t="str">
        <f>IFERROR(IF(SEARCH(بحث!$L$4,all[الشركة])&gt;0,ROW(G1187),""),"")</f>
        <v/>
      </c>
      <c r="J1187" s="78" t="str">
        <f>IFERROR(INDEX(all[الباركود],MATCH(SMALL($I$2:$I$3995,ROWS($J$2:J1187)),$I$2:$I$3995,0)),"")</f>
        <v/>
      </c>
      <c r="K1187" s="79" t="str">
        <f>IFERROR(INDEX(all[سعر البيع],MATCH(SMALL($I$2:$I$3995,ROWS($K$2:K1187)),$I$2:$I$3995,0)),"")</f>
        <v/>
      </c>
      <c r="L1187" s="77" t="str">
        <f>IFERROR(IF(SEARCH(بحث!$D$4,all[اسم الصنف])&gt;0,ROW(L1187),""),"")</f>
        <v/>
      </c>
      <c r="M1187" s="78" t="str">
        <f>IFERROR(INDEX(all[اسم الصنف],MATCH(SMALL($L$2:$L$3995,ROWS($M$2:M1187)),$L$2:$L$3995,0)),"")</f>
        <v/>
      </c>
      <c r="N1187" s="78" t="str">
        <f>IFERROR(INDEX(all[الباركود],MATCH(SMALL($L$2:$L$3995,ROWS($N$2:N1187)),$L$2:$L$3995,0)),"")</f>
        <v/>
      </c>
      <c r="O1187" s="78" t="str">
        <f>IFERROR(INDEX(all[الشركة],MATCH(SMALL($L$2:$L$3995,ROWS($O$2:O1187)),$L$2:$L$3995,0)),"")</f>
        <v/>
      </c>
      <c r="P1187" s="79" t="str">
        <f>IFERROR(INDEX(all[سعر البيع],MATCH(SMALL($L$2:$L$3995,ROWS($P$2:P1187)),$L$2:$L$3995,0)),"")</f>
        <v/>
      </c>
    </row>
    <row r="1188" spans="1:16" x14ac:dyDescent="0.2">
      <c r="A1188" s="71"/>
      <c r="B1188" s="69"/>
      <c r="C1188" s="69"/>
      <c r="D1188" s="70"/>
      <c r="F1188" s="77" t="str">
        <f>IFERROR(INDEX(all[اسم الصنف],MATCH(SMALL($I$2:$I$3995,ROWS($F$2:F1188)),$I$2:$I$3995,0)),"")</f>
        <v/>
      </c>
      <c r="G1188" s="78" t="str">
        <f>IFERROR(IF(SEARCH(بحث!$L$4,all[الشركة])&gt;0,ROW(G1188),""),"")</f>
        <v/>
      </c>
      <c r="H1188" s="78" t="str">
        <f>IFERROR(INDEX(all[الشركة],MATCH(SMALL($G$2:$G$3995,ROWS($H$2:H1188)),$G$2:$G$3995,0)),"")</f>
        <v/>
      </c>
      <c r="I1188" s="78" t="str">
        <f>IFERROR(IF(SEARCH(بحث!$L$4,all[الشركة])&gt;0,ROW(G1188),""),"")</f>
        <v/>
      </c>
      <c r="J1188" s="78" t="str">
        <f>IFERROR(INDEX(all[الباركود],MATCH(SMALL($I$2:$I$3995,ROWS($J$2:J1188)),$I$2:$I$3995,0)),"")</f>
        <v/>
      </c>
      <c r="K1188" s="79" t="str">
        <f>IFERROR(INDEX(all[سعر البيع],MATCH(SMALL($I$2:$I$3995,ROWS($K$2:K1188)),$I$2:$I$3995,0)),"")</f>
        <v/>
      </c>
      <c r="L1188" s="77" t="str">
        <f>IFERROR(IF(SEARCH(بحث!$D$4,all[اسم الصنف])&gt;0,ROW(L1188),""),"")</f>
        <v/>
      </c>
      <c r="M1188" s="78" t="str">
        <f>IFERROR(INDEX(all[اسم الصنف],MATCH(SMALL($L$2:$L$3995,ROWS($M$2:M1188)),$L$2:$L$3995,0)),"")</f>
        <v/>
      </c>
      <c r="N1188" s="78" t="str">
        <f>IFERROR(INDEX(all[الباركود],MATCH(SMALL($L$2:$L$3995,ROWS($N$2:N1188)),$L$2:$L$3995,0)),"")</f>
        <v/>
      </c>
      <c r="O1188" s="78" t="str">
        <f>IFERROR(INDEX(all[الشركة],MATCH(SMALL($L$2:$L$3995,ROWS($O$2:O1188)),$L$2:$L$3995,0)),"")</f>
        <v/>
      </c>
      <c r="P1188" s="79" t="str">
        <f>IFERROR(INDEX(all[سعر البيع],MATCH(SMALL($L$2:$L$3995,ROWS($P$2:P1188)),$L$2:$L$3995,0)),"")</f>
        <v/>
      </c>
    </row>
    <row r="1189" spans="1:16" x14ac:dyDescent="0.2">
      <c r="A1189" s="71"/>
      <c r="B1189" s="69"/>
      <c r="C1189" s="69"/>
      <c r="D1189" s="70"/>
      <c r="F1189" s="77" t="str">
        <f>IFERROR(INDEX(all[اسم الصنف],MATCH(SMALL($I$2:$I$3995,ROWS($F$2:F1189)),$I$2:$I$3995,0)),"")</f>
        <v/>
      </c>
      <c r="G1189" s="78" t="str">
        <f>IFERROR(IF(SEARCH(بحث!$L$4,all[الشركة])&gt;0,ROW(G1189),""),"")</f>
        <v/>
      </c>
      <c r="H1189" s="78" t="str">
        <f>IFERROR(INDEX(all[الشركة],MATCH(SMALL($G$2:$G$3995,ROWS($H$2:H1189)),$G$2:$G$3995,0)),"")</f>
        <v/>
      </c>
      <c r="I1189" s="78" t="str">
        <f>IFERROR(IF(SEARCH(بحث!$L$4,all[الشركة])&gt;0,ROW(G1189),""),"")</f>
        <v/>
      </c>
      <c r="J1189" s="78" t="str">
        <f>IFERROR(INDEX(all[الباركود],MATCH(SMALL($I$2:$I$3995,ROWS($J$2:J1189)),$I$2:$I$3995,0)),"")</f>
        <v/>
      </c>
      <c r="K1189" s="79" t="str">
        <f>IFERROR(INDEX(all[سعر البيع],MATCH(SMALL($I$2:$I$3995,ROWS($K$2:K1189)),$I$2:$I$3995,0)),"")</f>
        <v/>
      </c>
      <c r="L1189" s="77" t="str">
        <f>IFERROR(IF(SEARCH(بحث!$D$4,all[اسم الصنف])&gt;0,ROW(L1189),""),"")</f>
        <v/>
      </c>
      <c r="M1189" s="78" t="str">
        <f>IFERROR(INDEX(all[اسم الصنف],MATCH(SMALL($L$2:$L$3995,ROWS($M$2:M1189)),$L$2:$L$3995,0)),"")</f>
        <v/>
      </c>
      <c r="N1189" s="78" t="str">
        <f>IFERROR(INDEX(all[الباركود],MATCH(SMALL($L$2:$L$3995,ROWS($N$2:N1189)),$L$2:$L$3995,0)),"")</f>
        <v/>
      </c>
      <c r="O1189" s="78" t="str">
        <f>IFERROR(INDEX(all[الشركة],MATCH(SMALL($L$2:$L$3995,ROWS($O$2:O1189)),$L$2:$L$3995,0)),"")</f>
        <v/>
      </c>
      <c r="P1189" s="79" t="str">
        <f>IFERROR(INDEX(all[سعر البيع],MATCH(SMALL($L$2:$L$3995,ROWS($P$2:P1189)),$L$2:$L$3995,0)),"")</f>
        <v/>
      </c>
    </row>
    <row r="1190" spans="1:16" x14ac:dyDescent="0.2">
      <c r="A1190" s="71"/>
      <c r="B1190" s="69"/>
      <c r="C1190" s="69"/>
      <c r="D1190" s="70"/>
      <c r="F1190" s="77" t="str">
        <f>IFERROR(INDEX(all[اسم الصنف],MATCH(SMALL($I$2:$I$3995,ROWS($F$2:F1190)),$I$2:$I$3995,0)),"")</f>
        <v/>
      </c>
      <c r="G1190" s="78" t="str">
        <f>IFERROR(IF(SEARCH(بحث!$L$4,all[الشركة])&gt;0,ROW(G1190),""),"")</f>
        <v/>
      </c>
      <c r="H1190" s="78" t="str">
        <f>IFERROR(INDEX(all[الشركة],MATCH(SMALL($G$2:$G$3995,ROWS($H$2:H1190)),$G$2:$G$3995,0)),"")</f>
        <v/>
      </c>
      <c r="I1190" s="78" t="str">
        <f>IFERROR(IF(SEARCH(بحث!$L$4,all[الشركة])&gt;0,ROW(G1190),""),"")</f>
        <v/>
      </c>
      <c r="J1190" s="78" t="str">
        <f>IFERROR(INDEX(all[الباركود],MATCH(SMALL($I$2:$I$3995,ROWS($J$2:J1190)),$I$2:$I$3995,0)),"")</f>
        <v/>
      </c>
      <c r="K1190" s="79" t="str">
        <f>IFERROR(INDEX(all[سعر البيع],MATCH(SMALL($I$2:$I$3995,ROWS($K$2:K1190)),$I$2:$I$3995,0)),"")</f>
        <v/>
      </c>
      <c r="L1190" s="77" t="str">
        <f>IFERROR(IF(SEARCH(بحث!$D$4,all[اسم الصنف])&gt;0,ROW(L1190),""),"")</f>
        <v/>
      </c>
      <c r="M1190" s="78" t="str">
        <f>IFERROR(INDEX(all[اسم الصنف],MATCH(SMALL($L$2:$L$3995,ROWS($M$2:M1190)),$L$2:$L$3995,0)),"")</f>
        <v/>
      </c>
      <c r="N1190" s="78" t="str">
        <f>IFERROR(INDEX(all[الباركود],MATCH(SMALL($L$2:$L$3995,ROWS($N$2:N1190)),$L$2:$L$3995,0)),"")</f>
        <v/>
      </c>
      <c r="O1190" s="78" t="str">
        <f>IFERROR(INDEX(all[الشركة],MATCH(SMALL($L$2:$L$3995,ROWS($O$2:O1190)),$L$2:$L$3995,0)),"")</f>
        <v/>
      </c>
      <c r="P1190" s="79" t="str">
        <f>IFERROR(INDEX(all[سعر البيع],MATCH(SMALL($L$2:$L$3995,ROWS($P$2:P1190)),$L$2:$L$3995,0)),"")</f>
        <v/>
      </c>
    </row>
    <row r="1191" spans="1:16" x14ac:dyDescent="0.2">
      <c r="A1191" s="71"/>
      <c r="B1191" s="69"/>
      <c r="C1191" s="69"/>
      <c r="D1191" s="70"/>
      <c r="F1191" s="77" t="str">
        <f>IFERROR(INDEX(all[اسم الصنف],MATCH(SMALL($I$2:$I$3995,ROWS($F$2:F1191)),$I$2:$I$3995,0)),"")</f>
        <v/>
      </c>
      <c r="G1191" s="78" t="str">
        <f>IFERROR(IF(SEARCH(بحث!$L$4,all[الشركة])&gt;0,ROW(G1191),""),"")</f>
        <v/>
      </c>
      <c r="H1191" s="78" t="str">
        <f>IFERROR(INDEX(all[الشركة],MATCH(SMALL($G$2:$G$3995,ROWS($H$2:H1191)),$G$2:$G$3995,0)),"")</f>
        <v/>
      </c>
      <c r="I1191" s="78" t="str">
        <f>IFERROR(IF(SEARCH(بحث!$L$4,all[الشركة])&gt;0,ROW(G1191),""),"")</f>
        <v/>
      </c>
      <c r="J1191" s="78" t="str">
        <f>IFERROR(INDEX(all[الباركود],MATCH(SMALL($I$2:$I$3995,ROWS($J$2:J1191)),$I$2:$I$3995,0)),"")</f>
        <v/>
      </c>
      <c r="K1191" s="79" t="str">
        <f>IFERROR(INDEX(all[سعر البيع],MATCH(SMALL($I$2:$I$3995,ROWS($K$2:K1191)),$I$2:$I$3995,0)),"")</f>
        <v/>
      </c>
      <c r="L1191" s="77" t="str">
        <f>IFERROR(IF(SEARCH(بحث!$D$4,all[اسم الصنف])&gt;0,ROW(L1191),""),"")</f>
        <v/>
      </c>
      <c r="M1191" s="78" t="str">
        <f>IFERROR(INDEX(all[اسم الصنف],MATCH(SMALL($L$2:$L$3995,ROWS($M$2:M1191)),$L$2:$L$3995,0)),"")</f>
        <v/>
      </c>
      <c r="N1191" s="78" t="str">
        <f>IFERROR(INDEX(all[الباركود],MATCH(SMALL($L$2:$L$3995,ROWS($N$2:N1191)),$L$2:$L$3995,0)),"")</f>
        <v/>
      </c>
      <c r="O1191" s="78" t="str">
        <f>IFERROR(INDEX(all[الشركة],MATCH(SMALL($L$2:$L$3995,ROWS($O$2:O1191)),$L$2:$L$3995,0)),"")</f>
        <v/>
      </c>
      <c r="P1191" s="79" t="str">
        <f>IFERROR(INDEX(all[سعر البيع],MATCH(SMALL($L$2:$L$3995,ROWS($P$2:P1191)),$L$2:$L$3995,0)),"")</f>
        <v/>
      </c>
    </row>
    <row r="1192" spans="1:16" x14ac:dyDescent="0.2">
      <c r="A1192" s="71"/>
      <c r="B1192" s="69"/>
      <c r="C1192" s="69"/>
      <c r="D1192" s="70"/>
      <c r="F1192" s="77" t="str">
        <f>IFERROR(INDEX(all[اسم الصنف],MATCH(SMALL($I$2:$I$3995,ROWS($F$2:F1192)),$I$2:$I$3995,0)),"")</f>
        <v/>
      </c>
      <c r="G1192" s="78" t="str">
        <f>IFERROR(IF(SEARCH(بحث!$L$4,all[الشركة])&gt;0,ROW(G1192),""),"")</f>
        <v/>
      </c>
      <c r="H1192" s="78" t="str">
        <f>IFERROR(INDEX(all[الشركة],MATCH(SMALL($G$2:$G$3995,ROWS($H$2:H1192)),$G$2:$G$3995,0)),"")</f>
        <v/>
      </c>
      <c r="I1192" s="78" t="str">
        <f>IFERROR(IF(SEARCH(بحث!$L$4,all[الشركة])&gt;0,ROW(G1192),""),"")</f>
        <v/>
      </c>
      <c r="J1192" s="78" t="str">
        <f>IFERROR(INDEX(all[الباركود],MATCH(SMALL($I$2:$I$3995,ROWS($J$2:J1192)),$I$2:$I$3995,0)),"")</f>
        <v/>
      </c>
      <c r="K1192" s="79" t="str">
        <f>IFERROR(INDEX(all[سعر البيع],MATCH(SMALL($I$2:$I$3995,ROWS($K$2:K1192)),$I$2:$I$3995,0)),"")</f>
        <v/>
      </c>
      <c r="L1192" s="77" t="str">
        <f>IFERROR(IF(SEARCH(بحث!$D$4,all[اسم الصنف])&gt;0,ROW(L1192),""),"")</f>
        <v/>
      </c>
      <c r="M1192" s="78" t="str">
        <f>IFERROR(INDEX(all[اسم الصنف],MATCH(SMALL($L$2:$L$3995,ROWS($M$2:M1192)),$L$2:$L$3995,0)),"")</f>
        <v/>
      </c>
      <c r="N1192" s="78" t="str">
        <f>IFERROR(INDEX(all[الباركود],MATCH(SMALL($L$2:$L$3995,ROWS($N$2:N1192)),$L$2:$L$3995,0)),"")</f>
        <v/>
      </c>
      <c r="O1192" s="78" t="str">
        <f>IFERROR(INDEX(all[الشركة],MATCH(SMALL($L$2:$L$3995,ROWS($O$2:O1192)),$L$2:$L$3995,0)),"")</f>
        <v/>
      </c>
      <c r="P1192" s="79" t="str">
        <f>IFERROR(INDEX(all[سعر البيع],MATCH(SMALL($L$2:$L$3995,ROWS($P$2:P1192)),$L$2:$L$3995,0)),"")</f>
        <v/>
      </c>
    </row>
    <row r="1193" spans="1:16" x14ac:dyDescent="0.2">
      <c r="A1193" s="71"/>
      <c r="B1193" s="69"/>
      <c r="C1193" s="69"/>
      <c r="D1193" s="70"/>
      <c r="F1193" s="77" t="str">
        <f>IFERROR(INDEX(all[اسم الصنف],MATCH(SMALL($I$2:$I$3995,ROWS($F$2:F1193)),$I$2:$I$3995,0)),"")</f>
        <v/>
      </c>
      <c r="G1193" s="78" t="str">
        <f>IFERROR(IF(SEARCH(بحث!$L$4,all[الشركة])&gt;0,ROW(G1193),""),"")</f>
        <v/>
      </c>
      <c r="H1193" s="78" t="str">
        <f>IFERROR(INDEX(all[الشركة],MATCH(SMALL($G$2:$G$3995,ROWS($H$2:H1193)),$G$2:$G$3995,0)),"")</f>
        <v/>
      </c>
      <c r="I1193" s="78" t="str">
        <f>IFERROR(IF(SEARCH(بحث!$L$4,all[الشركة])&gt;0,ROW(G1193),""),"")</f>
        <v/>
      </c>
      <c r="J1193" s="78" t="str">
        <f>IFERROR(INDEX(all[الباركود],MATCH(SMALL($I$2:$I$3995,ROWS($J$2:J1193)),$I$2:$I$3995,0)),"")</f>
        <v/>
      </c>
      <c r="K1193" s="79" t="str">
        <f>IFERROR(INDEX(all[سعر البيع],MATCH(SMALL($I$2:$I$3995,ROWS($K$2:K1193)),$I$2:$I$3995,0)),"")</f>
        <v/>
      </c>
      <c r="L1193" s="77" t="str">
        <f>IFERROR(IF(SEARCH(بحث!$D$4,all[اسم الصنف])&gt;0,ROW(L1193),""),"")</f>
        <v/>
      </c>
      <c r="M1193" s="78" t="str">
        <f>IFERROR(INDEX(all[اسم الصنف],MATCH(SMALL($L$2:$L$3995,ROWS($M$2:M1193)),$L$2:$L$3995,0)),"")</f>
        <v/>
      </c>
      <c r="N1193" s="78" t="str">
        <f>IFERROR(INDEX(all[الباركود],MATCH(SMALL($L$2:$L$3995,ROWS($N$2:N1193)),$L$2:$L$3995,0)),"")</f>
        <v/>
      </c>
      <c r="O1193" s="78" t="str">
        <f>IFERROR(INDEX(all[الشركة],MATCH(SMALL($L$2:$L$3995,ROWS($O$2:O1193)),$L$2:$L$3995,0)),"")</f>
        <v/>
      </c>
      <c r="P1193" s="79" t="str">
        <f>IFERROR(INDEX(all[سعر البيع],MATCH(SMALL($L$2:$L$3995,ROWS($P$2:P1193)),$L$2:$L$3995,0)),"")</f>
        <v/>
      </c>
    </row>
    <row r="1194" spans="1:16" x14ac:dyDescent="0.2">
      <c r="A1194" s="71"/>
      <c r="B1194" s="69"/>
      <c r="C1194" s="69"/>
      <c r="D1194" s="70"/>
      <c r="F1194" s="77" t="str">
        <f>IFERROR(INDEX(all[اسم الصنف],MATCH(SMALL($I$2:$I$3995,ROWS($F$2:F1194)),$I$2:$I$3995,0)),"")</f>
        <v/>
      </c>
      <c r="G1194" s="78" t="str">
        <f>IFERROR(IF(SEARCH(بحث!$L$4,all[الشركة])&gt;0,ROW(G1194),""),"")</f>
        <v/>
      </c>
      <c r="H1194" s="78" t="str">
        <f>IFERROR(INDEX(all[الشركة],MATCH(SMALL($G$2:$G$3995,ROWS($H$2:H1194)),$G$2:$G$3995,0)),"")</f>
        <v/>
      </c>
      <c r="I1194" s="78" t="str">
        <f>IFERROR(IF(SEARCH(بحث!$L$4,all[الشركة])&gt;0,ROW(G1194),""),"")</f>
        <v/>
      </c>
      <c r="J1194" s="78" t="str">
        <f>IFERROR(INDEX(all[الباركود],MATCH(SMALL($I$2:$I$3995,ROWS($J$2:J1194)),$I$2:$I$3995,0)),"")</f>
        <v/>
      </c>
      <c r="K1194" s="79" t="str">
        <f>IFERROR(INDEX(all[سعر البيع],MATCH(SMALL($I$2:$I$3995,ROWS($K$2:K1194)),$I$2:$I$3995,0)),"")</f>
        <v/>
      </c>
      <c r="L1194" s="77" t="str">
        <f>IFERROR(IF(SEARCH(بحث!$D$4,all[اسم الصنف])&gt;0,ROW(L1194),""),"")</f>
        <v/>
      </c>
      <c r="M1194" s="78" t="str">
        <f>IFERROR(INDEX(all[اسم الصنف],MATCH(SMALL($L$2:$L$3995,ROWS($M$2:M1194)),$L$2:$L$3995,0)),"")</f>
        <v/>
      </c>
      <c r="N1194" s="78" t="str">
        <f>IFERROR(INDEX(all[الباركود],MATCH(SMALL($L$2:$L$3995,ROWS($N$2:N1194)),$L$2:$L$3995,0)),"")</f>
        <v/>
      </c>
      <c r="O1194" s="78" t="str">
        <f>IFERROR(INDEX(all[الشركة],MATCH(SMALL($L$2:$L$3995,ROWS($O$2:O1194)),$L$2:$L$3995,0)),"")</f>
        <v/>
      </c>
      <c r="P1194" s="79" t="str">
        <f>IFERROR(INDEX(all[سعر البيع],MATCH(SMALL($L$2:$L$3995,ROWS($P$2:P1194)),$L$2:$L$3995,0)),"")</f>
        <v/>
      </c>
    </row>
    <row r="1195" spans="1:16" x14ac:dyDescent="0.2">
      <c r="A1195" s="71"/>
      <c r="B1195" s="69"/>
      <c r="C1195" s="69"/>
      <c r="D1195" s="70"/>
      <c r="F1195" s="77" t="str">
        <f>IFERROR(INDEX(all[اسم الصنف],MATCH(SMALL($I$2:$I$3995,ROWS($F$2:F1195)),$I$2:$I$3995,0)),"")</f>
        <v/>
      </c>
      <c r="G1195" s="78" t="str">
        <f>IFERROR(IF(SEARCH(بحث!$L$4,all[الشركة])&gt;0,ROW(G1195),""),"")</f>
        <v/>
      </c>
      <c r="H1195" s="78" t="str">
        <f>IFERROR(INDEX(all[الشركة],MATCH(SMALL($G$2:$G$3995,ROWS($H$2:H1195)),$G$2:$G$3995,0)),"")</f>
        <v/>
      </c>
      <c r="I1195" s="78" t="str">
        <f>IFERROR(IF(SEARCH(بحث!$L$4,all[الشركة])&gt;0,ROW(G1195),""),"")</f>
        <v/>
      </c>
      <c r="J1195" s="78" t="str">
        <f>IFERROR(INDEX(all[الباركود],MATCH(SMALL($I$2:$I$3995,ROWS($J$2:J1195)),$I$2:$I$3995,0)),"")</f>
        <v/>
      </c>
      <c r="K1195" s="79" t="str">
        <f>IFERROR(INDEX(all[سعر البيع],MATCH(SMALL($I$2:$I$3995,ROWS($K$2:K1195)),$I$2:$I$3995,0)),"")</f>
        <v/>
      </c>
      <c r="L1195" s="77" t="str">
        <f>IFERROR(IF(SEARCH(بحث!$D$4,all[اسم الصنف])&gt;0,ROW(L1195),""),"")</f>
        <v/>
      </c>
      <c r="M1195" s="78" t="str">
        <f>IFERROR(INDEX(all[اسم الصنف],MATCH(SMALL($L$2:$L$3995,ROWS($M$2:M1195)),$L$2:$L$3995,0)),"")</f>
        <v/>
      </c>
      <c r="N1195" s="78" t="str">
        <f>IFERROR(INDEX(all[الباركود],MATCH(SMALL($L$2:$L$3995,ROWS($N$2:N1195)),$L$2:$L$3995,0)),"")</f>
        <v/>
      </c>
      <c r="O1195" s="78" t="str">
        <f>IFERROR(INDEX(all[الشركة],MATCH(SMALL($L$2:$L$3995,ROWS($O$2:O1195)),$L$2:$L$3995,0)),"")</f>
        <v/>
      </c>
      <c r="P1195" s="79" t="str">
        <f>IFERROR(INDEX(all[سعر البيع],MATCH(SMALL($L$2:$L$3995,ROWS($P$2:P1195)),$L$2:$L$3995,0)),"")</f>
        <v/>
      </c>
    </row>
    <row r="1196" spans="1:16" x14ac:dyDescent="0.2">
      <c r="A1196" s="71"/>
      <c r="B1196" s="69"/>
      <c r="C1196" s="69"/>
      <c r="D1196" s="70"/>
      <c r="F1196" s="77" t="str">
        <f>IFERROR(INDEX(all[اسم الصنف],MATCH(SMALL($I$2:$I$3995,ROWS($F$2:F1196)),$I$2:$I$3995,0)),"")</f>
        <v/>
      </c>
      <c r="G1196" s="78" t="str">
        <f>IFERROR(IF(SEARCH(بحث!$L$4,all[الشركة])&gt;0,ROW(G1196),""),"")</f>
        <v/>
      </c>
      <c r="H1196" s="78" t="str">
        <f>IFERROR(INDEX(all[الشركة],MATCH(SMALL($G$2:$G$3995,ROWS($H$2:H1196)),$G$2:$G$3995,0)),"")</f>
        <v/>
      </c>
      <c r="I1196" s="78" t="str">
        <f>IFERROR(IF(SEARCH(بحث!$L$4,all[الشركة])&gt;0,ROW(G1196),""),"")</f>
        <v/>
      </c>
      <c r="J1196" s="78" t="str">
        <f>IFERROR(INDEX(all[الباركود],MATCH(SMALL($I$2:$I$3995,ROWS($J$2:J1196)),$I$2:$I$3995,0)),"")</f>
        <v/>
      </c>
      <c r="K1196" s="79" t="str">
        <f>IFERROR(INDEX(all[سعر البيع],MATCH(SMALL($I$2:$I$3995,ROWS($K$2:K1196)),$I$2:$I$3995,0)),"")</f>
        <v/>
      </c>
      <c r="L1196" s="77" t="str">
        <f>IFERROR(IF(SEARCH(بحث!$D$4,all[اسم الصنف])&gt;0,ROW(L1196),""),"")</f>
        <v/>
      </c>
      <c r="M1196" s="78" t="str">
        <f>IFERROR(INDEX(all[اسم الصنف],MATCH(SMALL($L$2:$L$3995,ROWS($M$2:M1196)),$L$2:$L$3995,0)),"")</f>
        <v/>
      </c>
      <c r="N1196" s="78" t="str">
        <f>IFERROR(INDEX(all[الباركود],MATCH(SMALL($L$2:$L$3995,ROWS($N$2:N1196)),$L$2:$L$3995,0)),"")</f>
        <v/>
      </c>
      <c r="O1196" s="78" t="str">
        <f>IFERROR(INDEX(all[الشركة],MATCH(SMALL($L$2:$L$3995,ROWS($O$2:O1196)),$L$2:$L$3995,0)),"")</f>
        <v/>
      </c>
      <c r="P1196" s="79" t="str">
        <f>IFERROR(INDEX(all[سعر البيع],MATCH(SMALL($L$2:$L$3995,ROWS($P$2:P1196)),$L$2:$L$3995,0)),"")</f>
        <v/>
      </c>
    </row>
    <row r="1197" spans="1:16" x14ac:dyDescent="0.2">
      <c r="A1197" s="71"/>
      <c r="B1197" s="69"/>
      <c r="C1197" s="69"/>
      <c r="D1197" s="70"/>
      <c r="F1197" s="77" t="str">
        <f>IFERROR(INDEX(all[اسم الصنف],MATCH(SMALL($I$2:$I$3995,ROWS($F$2:F1197)),$I$2:$I$3995,0)),"")</f>
        <v/>
      </c>
      <c r="G1197" s="78" t="str">
        <f>IFERROR(IF(SEARCH(بحث!$L$4,all[الشركة])&gt;0,ROW(G1197),""),"")</f>
        <v/>
      </c>
      <c r="H1197" s="78" t="str">
        <f>IFERROR(INDEX(all[الشركة],MATCH(SMALL($G$2:$G$3995,ROWS($H$2:H1197)),$G$2:$G$3995,0)),"")</f>
        <v/>
      </c>
      <c r="I1197" s="78" t="str">
        <f>IFERROR(IF(SEARCH(بحث!$L$4,all[الشركة])&gt;0,ROW(G1197),""),"")</f>
        <v/>
      </c>
      <c r="J1197" s="78" t="str">
        <f>IFERROR(INDEX(all[الباركود],MATCH(SMALL($I$2:$I$3995,ROWS($J$2:J1197)),$I$2:$I$3995,0)),"")</f>
        <v/>
      </c>
      <c r="K1197" s="79" t="str">
        <f>IFERROR(INDEX(all[سعر البيع],MATCH(SMALL($I$2:$I$3995,ROWS($K$2:K1197)),$I$2:$I$3995,0)),"")</f>
        <v/>
      </c>
      <c r="L1197" s="77" t="str">
        <f>IFERROR(IF(SEARCH(بحث!$D$4,all[اسم الصنف])&gt;0,ROW(L1197),""),"")</f>
        <v/>
      </c>
      <c r="M1197" s="78" t="str">
        <f>IFERROR(INDEX(all[اسم الصنف],MATCH(SMALL($L$2:$L$3995,ROWS($M$2:M1197)),$L$2:$L$3995,0)),"")</f>
        <v/>
      </c>
      <c r="N1197" s="78" t="str">
        <f>IFERROR(INDEX(all[الباركود],MATCH(SMALL($L$2:$L$3995,ROWS($N$2:N1197)),$L$2:$L$3995,0)),"")</f>
        <v/>
      </c>
      <c r="O1197" s="78" t="str">
        <f>IFERROR(INDEX(all[الشركة],MATCH(SMALL($L$2:$L$3995,ROWS($O$2:O1197)),$L$2:$L$3995,0)),"")</f>
        <v/>
      </c>
      <c r="P1197" s="79" t="str">
        <f>IFERROR(INDEX(all[سعر البيع],MATCH(SMALL($L$2:$L$3995,ROWS($P$2:P1197)),$L$2:$L$3995,0)),"")</f>
        <v/>
      </c>
    </row>
    <row r="1198" spans="1:16" x14ac:dyDescent="0.2">
      <c r="A1198" s="71"/>
      <c r="B1198" s="69"/>
      <c r="C1198" s="69"/>
      <c r="D1198" s="70"/>
      <c r="F1198" s="77" t="str">
        <f>IFERROR(INDEX(all[اسم الصنف],MATCH(SMALL($I$2:$I$3995,ROWS($F$2:F1198)),$I$2:$I$3995,0)),"")</f>
        <v/>
      </c>
      <c r="G1198" s="78" t="str">
        <f>IFERROR(IF(SEARCH(بحث!$L$4,all[الشركة])&gt;0,ROW(G1198),""),"")</f>
        <v/>
      </c>
      <c r="H1198" s="78" t="str">
        <f>IFERROR(INDEX(all[الشركة],MATCH(SMALL($G$2:$G$3995,ROWS($H$2:H1198)),$G$2:$G$3995,0)),"")</f>
        <v/>
      </c>
      <c r="I1198" s="78" t="str">
        <f>IFERROR(IF(SEARCH(بحث!$L$4,all[الشركة])&gt;0,ROW(G1198),""),"")</f>
        <v/>
      </c>
      <c r="J1198" s="78" t="str">
        <f>IFERROR(INDEX(all[الباركود],MATCH(SMALL($I$2:$I$3995,ROWS($J$2:J1198)),$I$2:$I$3995,0)),"")</f>
        <v/>
      </c>
      <c r="K1198" s="79" t="str">
        <f>IFERROR(INDEX(all[سعر البيع],MATCH(SMALL($I$2:$I$3995,ROWS($K$2:K1198)),$I$2:$I$3995,0)),"")</f>
        <v/>
      </c>
      <c r="L1198" s="77" t="str">
        <f>IFERROR(IF(SEARCH(بحث!$D$4,all[اسم الصنف])&gt;0,ROW(L1198),""),"")</f>
        <v/>
      </c>
      <c r="M1198" s="78" t="str">
        <f>IFERROR(INDEX(all[اسم الصنف],MATCH(SMALL($L$2:$L$3995,ROWS($M$2:M1198)),$L$2:$L$3995,0)),"")</f>
        <v/>
      </c>
      <c r="N1198" s="78" t="str">
        <f>IFERROR(INDEX(all[الباركود],MATCH(SMALL($L$2:$L$3995,ROWS($N$2:N1198)),$L$2:$L$3995,0)),"")</f>
        <v/>
      </c>
      <c r="O1198" s="78" t="str">
        <f>IFERROR(INDEX(all[الشركة],MATCH(SMALL($L$2:$L$3995,ROWS($O$2:O1198)),$L$2:$L$3995,0)),"")</f>
        <v/>
      </c>
      <c r="P1198" s="79" t="str">
        <f>IFERROR(INDEX(all[سعر البيع],MATCH(SMALL($L$2:$L$3995,ROWS($P$2:P1198)),$L$2:$L$3995,0)),"")</f>
        <v/>
      </c>
    </row>
    <row r="1199" spans="1:16" x14ac:dyDescent="0.2">
      <c r="A1199" s="71"/>
      <c r="B1199" s="69"/>
      <c r="C1199" s="69"/>
      <c r="D1199" s="70"/>
      <c r="F1199" s="77" t="str">
        <f>IFERROR(INDEX(all[اسم الصنف],MATCH(SMALL($I$2:$I$3995,ROWS($F$2:F1199)),$I$2:$I$3995,0)),"")</f>
        <v/>
      </c>
      <c r="G1199" s="78" t="str">
        <f>IFERROR(IF(SEARCH(بحث!$L$4,all[الشركة])&gt;0,ROW(G1199),""),"")</f>
        <v/>
      </c>
      <c r="H1199" s="78" t="str">
        <f>IFERROR(INDEX(all[الشركة],MATCH(SMALL($G$2:$G$3995,ROWS($H$2:H1199)),$G$2:$G$3995,0)),"")</f>
        <v/>
      </c>
      <c r="I1199" s="78" t="str">
        <f>IFERROR(IF(SEARCH(بحث!$L$4,all[الشركة])&gt;0,ROW(G1199),""),"")</f>
        <v/>
      </c>
      <c r="J1199" s="78" t="str">
        <f>IFERROR(INDEX(all[الباركود],MATCH(SMALL($I$2:$I$3995,ROWS($J$2:J1199)),$I$2:$I$3995,0)),"")</f>
        <v/>
      </c>
      <c r="K1199" s="79" t="str">
        <f>IFERROR(INDEX(all[سعر البيع],MATCH(SMALL($I$2:$I$3995,ROWS($K$2:K1199)),$I$2:$I$3995,0)),"")</f>
        <v/>
      </c>
      <c r="L1199" s="77" t="str">
        <f>IFERROR(IF(SEARCH(بحث!$D$4,all[اسم الصنف])&gt;0,ROW(L1199),""),"")</f>
        <v/>
      </c>
      <c r="M1199" s="78" t="str">
        <f>IFERROR(INDEX(all[اسم الصنف],MATCH(SMALL($L$2:$L$3995,ROWS($M$2:M1199)),$L$2:$L$3995,0)),"")</f>
        <v/>
      </c>
      <c r="N1199" s="78" t="str">
        <f>IFERROR(INDEX(all[الباركود],MATCH(SMALL($L$2:$L$3995,ROWS($N$2:N1199)),$L$2:$L$3995,0)),"")</f>
        <v/>
      </c>
      <c r="O1199" s="78" t="str">
        <f>IFERROR(INDEX(all[الشركة],MATCH(SMALL($L$2:$L$3995,ROWS($O$2:O1199)),$L$2:$L$3995,0)),"")</f>
        <v/>
      </c>
      <c r="P1199" s="79" t="str">
        <f>IFERROR(INDEX(all[سعر البيع],MATCH(SMALL($L$2:$L$3995,ROWS($P$2:P1199)),$L$2:$L$3995,0)),"")</f>
        <v/>
      </c>
    </row>
    <row r="1200" spans="1:16" x14ac:dyDescent="0.2">
      <c r="A1200" s="71"/>
      <c r="B1200" s="69"/>
      <c r="C1200" s="69"/>
      <c r="D1200" s="70"/>
      <c r="F1200" s="77" t="str">
        <f>IFERROR(INDEX(all[اسم الصنف],MATCH(SMALL($I$2:$I$3995,ROWS($F$2:F1200)),$I$2:$I$3995,0)),"")</f>
        <v/>
      </c>
      <c r="G1200" s="78" t="str">
        <f>IFERROR(IF(SEARCH(بحث!$L$4,all[الشركة])&gt;0,ROW(G1200),""),"")</f>
        <v/>
      </c>
      <c r="H1200" s="78" t="str">
        <f>IFERROR(INDEX(all[الشركة],MATCH(SMALL($G$2:$G$3995,ROWS($H$2:H1200)),$G$2:$G$3995,0)),"")</f>
        <v/>
      </c>
      <c r="I1200" s="78" t="str">
        <f>IFERROR(IF(SEARCH(بحث!$L$4,all[الشركة])&gt;0,ROW(G1200),""),"")</f>
        <v/>
      </c>
      <c r="J1200" s="78" t="str">
        <f>IFERROR(INDEX(all[الباركود],MATCH(SMALL($I$2:$I$3995,ROWS($J$2:J1200)),$I$2:$I$3995,0)),"")</f>
        <v/>
      </c>
      <c r="K1200" s="79" t="str">
        <f>IFERROR(INDEX(all[سعر البيع],MATCH(SMALL($I$2:$I$3995,ROWS($K$2:K1200)),$I$2:$I$3995,0)),"")</f>
        <v/>
      </c>
      <c r="L1200" s="77" t="str">
        <f>IFERROR(IF(SEARCH(بحث!$D$4,all[اسم الصنف])&gt;0,ROW(L1200),""),"")</f>
        <v/>
      </c>
      <c r="M1200" s="78" t="str">
        <f>IFERROR(INDEX(all[اسم الصنف],MATCH(SMALL($L$2:$L$3995,ROWS($M$2:M1200)),$L$2:$L$3995,0)),"")</f>
        <v/>
      </c>
      <c r="N1200" s="78" t="str">
        <f>IFERROR(INDEX(all[الباركود],MATCH(SMALL($L$2:$L$3995,ROWS($N$2:N1200)),$L$2:$L$3995,0)),"")</f>
        <v/>
      </c>
      <c r="O1200" s="78" t="str">
        <f>IFERROR(INDEX(all[الشركة],MATCH(SMALL($L$2:$L$3995,ROWS($O$2:O1200)),$L$2:$L$3995,0)),"")</f>
        <v/>
      </c>
      <c r="P1200" s="79" t="str">
        <f>IFERROR(INDEX(all[سعر البيع],MATCH(SMALL($L$2:$L$3995,ROWS($P$2:P1200)),$L$2:$L$3995,0)),"")</f>
        <v/>
      </c>
    </row>
    <row r="1201" spans="1:16" x14ac:dyDescent="0.2">
      <c r="A1201" s="71"/>
      <c r="B1201" s="69"/>
      <c r="C1201" s="69"/>
      <c r="D1201" s="70"/>
      <c r="F1201" s="77" t="str">
        <f>IFERROR(INDEX(all[اسم الصنف],MATCH(SMALL($I$2:$I$3995,ROWS($F$2:F1201)),$I$2:$I$3995,0)),"")</f>
        <v/>
      </c>
      <c r="G1201" s="78" t="str">
        <f>IFERROR(IF(SEARCH(بحث!$L$4,all[الشركة])&gt;0,ROW(G1201),""),"")</f>
        <v/>
      </c>
      <c r="H1201" s="78" t="str">
        <f>IFERROR(INDEX(all[الشركة],MATCH(SMALL($G$2:$G$3995,ROWS($H$2:H1201)),$G$2:$G$3995,0)),"")</f>
        <v/>
      </c>
      <c r="I1201" s="78" t="str">
        <f>IFERROR(IF(SEARCH(بحث!$L$4,all[الشركة])&gt;0,ROW(G1201),""),"")</f>
        <v/>
      </c>
      <c r="J1201" s="78" t="str">
        <f>IFERROR(INDEX(all[الباركود],MATCH(SMALL($I$2:$I$3995,ROWS($J$2:J1201)),$I$2:$I$3995,0)),"")</f>
        <v/>
      </c>
      <c r="K1201" s="79" t="str">
        <f>IFERROR(INDEX(all[سعر البيع],MATCH(SMALL($I$2:$I$3995,ROWS($K$2:K1201)),$I$2:$I$3995,0)),"")</f>
        <v/>
      </c>
      <c r="L1201" s="77" t="str">
        <f>IFERROR(IF(SEARCH(بحث!$D$4,all[اسم الصنف])&gt;0,ROW(L1201),""),"")</f>
        <v/>
      </c>
      <c r="M1201" s="78" t="str">
        <f>IFERROR(INDEX(all[اسم الصنف],MATCH(SMALL($L$2:$L$3995,ROWS($M$2:M1201)),$L$2:$L$3995,0)),"")</f>
        <v/>
      </c>
      <c r="N1201" s="78" t="str">
        <f>IFERROR(INDEX(all[الباركود],MATCH(SMALL($L$2:$L$3995,ROWS($N$2:N1201)),$L$2:$L$3995,0)),"")</f>
        <v/>
      </c>
      <c r="O1201" s="78" t="str">
        <f>IFERROR(INDEX(all[الشركة],MATCH(SMALL($L$2:$L$3995,ROWS($O$2:O1201)),$L$2:$L$3995,0)),"")</f>
        <v/>
      </c>
      <c r="P1201" s="79" t="str">
        <f>IFERROR(INDEX(all[سعر البيع],MATCH(SMALL($L$2:$L$3995,ROWS($P$2:P1201)),$L$2:$L$3995,0)),"")</f>
        <v/>
      </c>
    </row>
    <row r="1202" spans="1:16" x14ac:dyDescent="0.2">
      <c r="A1202" s="71"/>
      <c r="B1202" s="69"/>
      <c r="C1202" s="69"/>
      <c r="D1202" s="70"/>
      <c r="F1202" s="77" t="str">
        <f>IFERROR(INDEX(all[اسم الصنف],MATCH(SMALL($I$2:$I$3995,ROWS($F$2:F1202)),$I$2:$I$3995,0)),"")</f>
        <v/>
      </c>
      <c r="G1202" s="78" t="str">
        <f>IFERROR(IF(SEARCH(بحث!$L$4,all[الشركة])&gt;0,ROW(G1202),""),"")</f>
        <v/>
      </c>
      <c r="H1202" s="78" t="str">
        <f>IFERROR(INDEX(all[الشركة],MATCH(SMALL($G$2:$G$3995,ROWS($H$2:H1202)),$G$2:$G$3995,0)),"")</f>
        <v/>
      </c>
      <c r="I1202" s="78" t="str">
        <f>IFERROR(IF(SEARCH(بحث!$L$4,all[الشركة])&gt;0,ROW(G1202),""),"")</f>
        <v/>
      </c>
      <c r="J1202" s="78" t="str">
        <f>IFERROR(INDEX(all[الباركود],MATCH(SMALL($I$2:$I$3995,ROWS($J$2:J1202)),$I$2:$I$3995,0)),"")</f>
        <v/>
      </c>
      <c r="K1202" s="79" t="str">
        <f>IFERROR(INDEX(all[سعر البيع],MATCH(SMALL($I$2:$I$3995,ROWS($K$2:K1202)),$I$2:$I$3995,0)),"")</f>
        <v/>
      </c>
      <c r="L1202" s="77" t="str">
        <f>IFERROR(IF(SEARCH(بحث!$D$4,all[اسم الصنف])&gt;0,ROW(L1202),""),"")</f>
        <v/>
      </c>
      <c r="M1202" s="78" t="str">
        <f>IFERROR(INDEX(all[اسم الصنف],MATCH(SMALL($L$2:$L$3995,ROWS($M$2:M1202)),$L$2:$L$3995,0)),"")</f>
        <v/>
      </c>
      <c r="N1202" s="78" t="str">
        <f>IFERROR(INDEX(all[الباركود],MATCH(SMALL($L$2:$L$3995,ROWS($N$2:N1202)),$L$2:$L$3995,0)),"")</f>
        <v/>
      </c>
      <c r="O1202" s="78" t="str">
        <f>IFERROR(INDEX(all[الشركة],MATCH(SMALL($L$2:$L$3995,ROWS($O$2:O1202)),$L$2:$L$3995,0)),"")</f>
        <v/>
      </c>
      <c r="P1202" s="79" t="str">
        <f>IFERROR(INDEX(all[سعر البيع],MATCH(SMALL($L$2:$L$3995,ROWS($P$2:P1202)),$L$2:$L$3995,0)),"")</f>
        <v/>
      </c>
    </row>
    <row r="1203" spans="1:16" x14ac:dyDescent="0.2">
      <c r="A1203" s="71"/>
      <c r="B1203" s="69"/>
      <c r="C1203" s="69"/>
      <c r="D1203" s="70"/>
      <c r="F1203" s="77" t="str">
        <f>IFERROR(INDEX(all[اسم الصنف],MATCH(SMALL($I$2:$I$3995,ROWS($F$2:F1203)),$I$2:$I$3995,0)),"")</f>
        <v/>
      </c>
      <c r="G1203" s="78" t="str">
        <f>IFERROR(IF(SEARCH(بحث!$L$4,all[الشركة])&gt;0,ROW(G1203),""),"")</f>
        <v/>
      </c>
      <c r="H1203" s="78" t="str">
        <f>IFERROR(INDEX(all[الشركة],MATCH(SMALL($G$2:$G$3995,ROWS($H$2:H1203)),$G$2:$G$3995,0)),"")</f>
        <v/>
      </c>
      <c r="I1203" s="78" t="str">
        <f>IFERROR(IF(SEARCH(بحث!$L$4,all[الشركة])&gt;0,ROW(G1203),""),"")</f>
        <v/>
      </c>
      <c r="J1203" s="78" t="str">
        <f>IFERROR(INDEX(all[الباركود],MATCH(SMALL($I$2:$I$3995,ROWS($J$2:J1203)),$I$2:$I$3995,0)),"")</f>
        <v/>
      </c>
      <c r="K1203" s="79" t="str">
        <f>IFERROR(INDEX(all[سعر البيع],MATCH(SMALL($I$2:$I$3995,ROWS($K$2:K1203)),$I$2:$I$3995,0)),"")</f>
        <v/>
      </c>
      <c r="L1203" s="77" t="str">
        <f>IFERROR(IF(SEARCH(بحث!$D$4,all[اسم الصنف])&gt;0,ROW(L1203),""),"")</f>
        <v/>
      </c>
      <c r="M1203" s="78" t="str">
        <f>IFERROR(INDEX(all[اسم الصنف],MATCH(SMALL($L$2:$L$3995,ROWS($M$2:M1203)),$L$2:$L$3995,0)),"")</f>
        <v/>
      </c>
      <c r="N1203" s="78" t="str">
        <f>IFERROR(INDEX(all[الباركود],MATCH(SMALL($L$2:$L$3995,ROWS($N$2:N1203)),$L$2:$L$3995,0)),"")</f>
        <v/>
      </c>
      <c r="O1203" s="78" t="str">
        <f>IFERROR(INDEX(all[الشركة],MATCH(SMALL($L$2:$L$3995,ROWS($O$2:O1203)),$L$2:$L$3995,0)),"")</f>
        <v/>
      </c>
      <c r="P1203" s="79" t="str">
        <f>IFERROR(INDEX(all[سعر البيع],MATCH(SMALL($L$2:$L$3995,ROWS($P$2:P1203)),$L$2:$L$3995,0)),"")</f>
        <v/>
      </c>
    </row>
    <row r="1204" spans="1:16" x14ac:dyDescent="0.2">
      <c r="A1204" s="71"/>
      <c r="B1204" s="69"/>
      <c r="C1204" s="69"/>
      <c r="D1204" s="70"/>
      <c r="F1204" s="77" t="str">
        <f>IFERROR(INDEX(all[اسم الصنف],MATCH(SMALL($I$2:$I$3995,ROWS($F$2:F1204)),$I$2:$I$3995,0)),"")</f>
        <v/>
      </c>
      <c r="G1204" s="78" t="str">
        <f>IFERROR(IF(SEARCH(بحث!$L$4,all[الشركة])&gt;0,ROW(G1204),""),"")</f>
        <v/>
      </c>
      <c r="H1204" s="78" t="str">
        <f>IFERROR(INDEX(all[الشركة],MATCH(SMALL($G$2:$G$3995,ROWS($H$2:H1204)),$G$2:$G$3995,0)),"")</f>
        <v/>
      </c>
      <c r="I1204" s="78" t="str">
        <f>IFERROR(IF(SEARCH(بحث!$L$4,all[الشركة])&gt;0,ROW(G1204),""),"")</f>
        <v/>
      </c>
      <c r="J1204" s="78" t="str">
        <f>IFERROR(INDEX(all[الباركود],MATCH(SMALL($I$2:$I$3995,ROWS($J$2:J1204)),$I$2:$I$3995,0)),"")</f>
        <v/>
      </c>
      <c r="K1204" s="79" t="str">
        <f>IFERROR(INDEX(all[سعر البيع],MATCH(SMALL($I$2:$I$3995,ROWS($K$2:K1204)),$I$2:$I$3995,0)),"")</f>
        <v/>
      </c>
      <c r="L1204" s="77" t="str">
        <f>IFERROR(IF(SEARCH(بحث!$D$4,all[اسم الصنف])&gt;0,ROW(L1204),""),"")</f>
        <v/>
      </c>
      <c r="M1204" s="78" t="str">
        <f>IFERROR(INDEX(all[اسم الصنف],MATCH(SMALL($L$2:$L$3995,ROWS($M$2:M1204)),$L$2:$L$3995,0)),"")</f>
        <v/>
      </c>
      <c r="N1204" s="78" t="str">
        <f>IFERROR(INDEX(all[الباركود],MATCH(SMALL($L$2:$L$3995,ROWS($N$2:N1204)),$L$2:$L$3995,0)),"")</f>
        <v/>
      </c>
      <c r="O1204" s="78" t="str">
        <f>IFERROR(INDEX(all[الشركة],MATCH(SMALL($L$2:$L$3995,ROWS($O$2:O1204)),$L$2:$L$3995,0)),"")</f>
        <v/>
      </c>
      <c r="P1204" s="79" t="str">
        <f>IFERROR(INDEX(all[سعر البيع],MATCH(SMALL($L$2:$L$3995,ROWS($P$2:P1204)),$L$2:$L$3995,0)),"")</f>
        <v/>
      </c>
    </row>
    <row r="1205" spans="1:16" x14ac:dyDescent="0.2">
      <c r="A1205" s="71"/>
      <c r="B1205" s="69"/>
      <c r="C1205" s="69"/>
      <c r="D1205" s="70"/>
      <c r="F1205" s="77" t="str">
        <f>IFERROR(INDEX(all[اسم الصنف],MATCH(SMALL($I$2:$I$3995,ROWS($F$2:F1205)),$I$2:$I$3995,0)),"")</f>
        <v/>
      </c>
      <c r="G1205" s="78" t="str">
        <f>IFERROR(IF(SEARCH(بحث!$L$4,all[الشركة])&gt;0,ROW(G1205),""),"")</f>
        <v/>
      </c>
      <c r="H1205" s="78" t="str">
        <f>IFERROR(INDEX(all[الشركة],MATCH(SMALL($G$2:$G$3995,ROWS($H$2:H1205)),$G$2:$G$3995,0)),"")</f>
        <v/>
      </c>
      <c r="I1205" s="78" t="str">
        <f>IFERROR(IF(SEARCH(بحث!$L$4,all[الشركة])&gt;0,ROW(G1205),""),"")</f>
        <v/>
      </c>
      <c r="J1205" s="78" t="str">
        <f>IFERROR(INDEX(all[الباركود],MATCH(SMALL($I$2:$I$3995,ROWS($J$2:J1205)),$I$2:$I$3995,0)),"")</f>
        <v/>
      </c>
      <c r="K1205" s="79" t="str">
        <f>IFERROR(INDEX(all[سعر البيع],MATCH(SMALL($I$2:$I$3995,ROWS($K$2:K1205)),$I$2:$I$3995,0)),"")</f>
        <v/>
      </c>
      <c r="L1205" s="77" t="str">
        <f>IFERROR(IF(SEARCH(بحث!$D$4,all[اسم الصنف])&gt;0,ROW(L1205),""),"")</f>
        <v/>
      </c>
      <c r="M1205" s="78" t="str">
        <f>IFERROR(INDEX(all[اسم الصنف],MATCH(SMALL($L$2:$L$3995,ROWS($M$2:M1205)),$L$2:$L$3995,0)),"")</f>
        <v/>
      </c>
      <c r="N1205" s="78" t="str">
        <f>IFERROR(INDEX(all[الباركود],MATCH(SMALL($L$2:$L$3995,ROWS($N$2:N1205)),$L$2:$L$3995,0)),"")</f>
        <v/>
      </c>
      <c r="O1205" s="78" t="str">
        <f>IFERROR(INDEX(all[الشركة],MATCH(SMALL($L$2:$L$3995,ROWS($O$2:O1205)),$L$2:$L$3995,0)),"")</f>
        <v/>
      </c>
      <c r="P1205" s="79" t="str">
        <f>IFERROR(INDEX(all[سعر البيع],MATCH(SMALL($L$2:$L$3995,ROWS($P$2:P1205)),$L$2:$L$3995,0)),"")</f>
        <v/>
      </c>
    </row>
    <row r="1206" spans="1:16" x14ac:dyDescent="0.2">
      <c r="A1206" s="71"/>
      <c r="B1206" s="69"/>
      <c r="C1206" s="69"/>
      <c r="D1206" s="70"/>
      <c r="F1206" s="77" t="str">
        <f>IFERROR(INDEX(all[اسم الصنف],MATCH(SMALL($I$2:$I$3995,ROWS($F$2:F1206)),$I$2:$I$3995,0)),"")</f>
        <v/>
      </c>
      <c r="G1206" s="78" t="str">
        <f>IFERROR(IF(SEARCH(بحث!$L$4,all[الشركة])&gt;0,ROW(G1206),""),"")</f>
        <v/>
      </c>
      <c r="H1206" s="78" t="str">
        <f>IFERROR(INDEX(all[الشركة],MATCH(SMALL($G$2:$G$3995,ROWS($H$2:H1206)),$G$2:$G$3995,0)),"")</f>
        <v/>
      </c>
      <c r="I1206" s="78" t="str">
        <f>IFERROR(IF(SEARCH(بحث!$L$4,all[الشركة])&gt;0,ROW(G1206),""),"")</f>
        <v/>
      </c>
      <c r="J1206" s="78" t="str">
        <f>IFERROR(INDEX(all[الباركود],MATCH(SMALL($I$2:$I$3995,ROWS($J$2:J1206)),$I$2:$I$3995,0)),"")</f>
        <v/>
      </c>
      <c r="K1206" s="79" t="str">
        <f>IFERROR(INDEX(all[سعر البيع],MATCH(SMALL($I$2:$I$3995,ROWS($K$2:K1206)),$I$2:$I$3995,0)),"")</f>
        <v/>
      </c>
      <c r="L1206" s="77" t="str">
        <f>IFERROR(IF(SEARCH(بحث!$D$4,all[اسم الصنف])&gt;0,ROW(L1206),""),"")</f>
        <v/>
      </c>
      <c r="M1206" s="78" t="str">
        <f>IFERROR(INDEX(all[اسم الصنف],MATCH(SMALL($L$2:$L$3995,ROWS($M$2:M1206)),$L$2:$L$3995,0)),"")</f>
        <v/>
      </c>
      <c r="N1206" s="78" t="str">
        <f>IFERROR(INDEX(all[الباركود],MATCH(SMALL($L$2:$L$3995,ROWS($N$2:N1206)),$L$2:$L$3995,0)),"")</f>
        <v/>
      </c>
      <c r="O1206" s="78" t="str">
        <f>IFERROR(INDEX(all[الشركة],MATCH(SMALL($L$2:$L$3995,ROWS($O$2:O1206)),$L$2:$L$3995,0)),"")</f>
        <v/>
      </c>
      <c r="P1206" s="79" t="str">
        <f>IFERROR(INDEX(all[سعر البيع],MATCH(SMALL($L$2:$L$3995,ROWS($P$2:P1206)),$L$2:$L$3995,0)),"")</f>
        <v/>
      </c>
    </row>
    <row r="1207" spans="1:16" x14ac:dyDescent="0.2">
      <c r="A1207" s="71"/>
      <c r="B1207" s="69"/>
      <c r="C1207" s="69"/>
      <c r="D1207" s="70"/>
      <c r="F1207" s="77" t="str">
        <f>IFERROR(INDEX(all[اسم الصنف],MATCH(SMALL($I$2:$I$3995,ROWS($F$2:F1207)),$I$2:$I$3995,0)),"")</f>
        <v/>
      </c>
      <c r="G1207" s="78" t="str">
        <f>IFERROR(IF(SEARCH(بحث!$L$4,all[الشركة])&gt;0,ROW(G1207),""),"")</f>
        <v/>
      </c>
      <c r="H1207" s="78" t="str">
        <f>IFERROR(INDEX(all[الشركة],MATCH(SMALL($G$2:$G$3995,ROWS($H$2:H1207)),$G$2:$G$3995,0)),"")</f>
        <v/>
      </c>
      <c r="I1207" s="78" t="str">
        <f>IFERROR(IF(SEARCH(بحث!$L$4,all[الشركة])&gt;0,ROW(G1207),""),"")</f>
        <v/>
      </c>
      <c r="J1207" s="78" t="str">
        <f>IFERROR(INDEX(all[الباركود],MATCH(SMALL($I$2:$I$3995,ROWS($J$2:J1207)),$I$2:$I$3995,0)),"")</f>
        <v/>
      </c>
      <c r="K1207" s="79" t="str">
        <f>IFERROR(INDEX(all[سعر البيع],MATCH(SMALL($I$2:$I$3995,ROWS($K$2:K1207)),$I$2:$I$3995,0)),"")</f>
        <v/>
      </c>
      <c r="L1207" s="77" t="str">
        <f>IFERROR(IF(SEARCH(بحث!$D$4,all[اسم الصنف])&gt;0,ROW(L1207),""),"")</f>
        <v/>
      </c>
      <c r="M1207" s="78" t="str">
        <f>IFERROR(INDEX(all[اسم الصنف],MATCH(SMALL($L$2:$L$3995,ROWS($M$2:M1207)),$L$2:$L$3995,0)),"")</f>
        <v/>
      </c>
      <c r="N1207" s="78" t="str">
        <f>IFERROR(INDEX(all[الباركود],MATCH(SMALL($L$2:$L$3995,ROWS($N$2:N1207)),$L$2:$L$3995,0)),"")</f>
        <v/>
      </c>
      <c r="O1207" s="78" t="str">
        <f>IFERROR(INDEX(all[الشركة],MATCH(SMALL($L$2:$L$3995,ROWS($O$2:O1207)),$L$2:$L$3995,0)),"")</f>
        <v/>
      </c>
      <c r="P1207" s="79" t="str">
        <f>IFERROR(INDEX(all[سعر البيع],MATCH(SMALL($L$2:$L$3995,ROWS($P$2:P1207)),$L$2:$L$3995,0)),"")</f>
        <v/>
      </c>
    </row>
    <row r="1208" spans="1:16" x14ac:dyDescent="0.2">
      <c r="A1208" s="71"/>
      <c r="B1208" s="69"/>
      <c r="C1208" s="69"/>
      <c r="D1208" s="70"/>
      <c r="F1208" s="77" t="str">
        <f>IFERROR(INDEX(all[اسم الصنف],MATCH(SMALL($I$2:$I$3995,ROWS($F$2:F1208)),$I$2:$I$3995,0)),"")</f>
        <v/>
      </c>
      <c r="G1208" s="78" t="str">
        <f>IFERROR(IF(SEARCH(بحث!$L$4,all[الشركة])&gt;0,ROW(G1208),""),"")</f>
        <v/>
      </c>
      <c r="H1208" s="78" t="str">
        <f>IFERROR(INDEX(all[الشركة],MATCH(SMALL($G$2:$G$3995,ROWS($H$2:H1208)),$G$2:$G$3995,0)),"")</f>
        <v/>
      </c>
      <c r="I1208" s="78" t="str">
        <f>IFERROR(IF(SEARCH(بحث!$L$4,all[الشركة])&gt;0,ROW(G1208),""),"")</f>
        <v/>
      </c>
      <c r="J1208" s="78" t="str">
        <f>IFERROR(INDEX(all[الباركود],MATCH(SMALL($I$2:$I$3995,ROWS($J$2:J1208)),$I$2:$I$3995,0)),"")</f>
        <v/>
      </c>
      <c r="K1208" s="79" t="str">
        <f>IFERROR(INDEX(all[سعر البيع],MATCH(SMALL($I$2:$I$3995,ROWS($K$2:K1208)),$I$2:$I$3995,0)),"")</f>
        <v/>
      </c>
      <c r="L1208" s="77" t="str">
        <f>IFERROR(IF(SEARCH(بحث!$D$4,all[اسم الصنف])&gt;0,ROW(L1208),""),"")</f>
        <v/>
      </c>
      <c r="M1208" s="78" t="str">
        <f>IFERROR(INDEX(all[اسم الصنف],MATCH(SMALL($L$2:$L$3995,ROWS($M$2:M1208)),$L$2:$L$3995,0)),"")</f>
        <v/>
      </c>
      <c r="N1208" s="78" t="str">
        <f>IFERROR(INDEX(all[الباركود],MATCH(SMALL($L$2:$L$3995,ROWS($N$2:N1208)),$L$2:$L$3995,0)),"")</f>
        <v/>
      </c>
      <c r="O1208" s="78" t="str">
        <f>IFERROR(INDEX(all[الشركة],MATCH(SMALL($L$2:$L$3995,ROWS($O$2:O1208)),$L$2:$L$3995,0)),"")</f>
        <v/>
      </c>
      <c r="P1208" s="79" t="str">
        <f>IFERROR(INDEX(all[سعر البيع],MATCH(SMALL($L$2:$L$3995,ROWS($P$2:P1208)),$L$2:$L$3995,0)),"")</f>
        <v/>
      </c>
    </row>
    <row r="1209" spans="1:16" x14ac:dyDescent="0.2">
      <c r="A1209" s="71"/>
      <c r="B1209" s="69"/>
      <c r="C1209" s="69"/>
      <c r="D1209" s="70"/>
      <c r="F1209" s="77" t="str">
        <f>IFERROR(INDEX(all[اسم الصنف],MATCH(SMALL($I$2:$I$3995,ROWS($F$2:F1209)),$I$2:$I$3995,0)),"")</f>
        <v/>
      </c>
      <c r="G1209" s="78" t="str">
        <f>IFERROR(IF(SEARCH(بحث!$L$4,all[الشركة])&gt;0,ROW(G1209),""),"")</f>
        <v/>
      </c>
      <c r="H1209" s="78" t="str">
        <f>IFERROR(INDEX(all[الشركة],MATCH(SMALL($G$2:$G$3995,ROWS($H$2:H1209)),$G$2:$G$3995,0)),"")</f>
        <v/>
      </c>
      <c r="I1209" s="78" t="str">
        <f>IFERROR(IF(SEARCH(بحث!$L$4,all[الشركة])&gt;0,ROW(G1209),""),"")</f>
        <v/>
      </c>
      <c r="J1209" s="78" t="str">
        <f>IFERROR(INDEX(all[الباركود],MATCH(SMALL($I$2:$I$3995,ROWS($J$2:J1209)),$I$2:$I$3995,0)),"")</f>
        <v/>
      </c>
      <c r="K1209" s="79" t="str">
        <f>IFERROR(INDEX(all[سعر البيع],MATCH(SMALL($I$2:$I$3995,ROWS($K$2:K1209)),$I$2:$I$3995,0)),"")</f>
        <v/>
      </c>
      <c r="L1209" s="77" t="str">
        <f>IFERROR(IF(SEARCH(بحث!$D$4,all[اسم الصنف])&gt;0,ROW(L1209),""),"")</f>
        <v/>
      </c>
      <c r="M1209" s="78" t="str">
        <f>IFERROR(INDEX(all[اسم الصنف],MATCH(SMALL($L$2:$L$3995,ROWS($M$2:M1209)),$L$2:$L$3995,0)),"")</f>
        <v/>
      </c>
      <c r="N1209" s="78" t="str">
        <f>IFERROR(INDEX(all[الباركود],MATCH(SMALL($L$2:$L$3995,ROWS($N$2:N1209)),$L$2:$L$3995,0)),"")</f>
        <v/>
      </c>
      <c r="O1209" s="78" t="str">
        <f>IFERROR(INDEX(all[الشركة],MATCH(SMALL($L$2:$L$3995,ROWS($O$2:O1209)),$L$2:$L$3995,0)),"")</f>
        <v/>
      </c>
      <c r="P1209" s="79" t="str">
        <f>IFERROR(INDEX(all[سعر البيع],MATCH(SMALL($L$2:$L$3995,ROWS($P$2:P1209)),$L$2:$L$3995,0)),"")</f>
        <v/>
      </c>
    </row>
    <row r="1210" spans="1:16" x14ac:dyDescent="0.2">
      <c r="A1210" s="71"/>
      <c r="B1210" s="69"/>
      <c r="C1210" s="69"/>
      <c r="D1210" s="70"/>
      <c r="F1210" s="77" t="str">
        <f>IFERROR(INDEX(all[اسم الصنف],MATCH(SMALL($I$2:$I$3995,ROWS($F$2:F1210)),$I$2:$I$3995,0)),"")</f>
        <v/>
      </c>
      <c r="G1210" s="78" t="str">
        <f>IFERROR(IF(SEARCH(بحث!$L$4,all[الشركة])&gt;0,ROW(G1210),""),"")</f>
        <v/>
      </c>
      <c r="H1210" s="78" t="str">
        <f>IFERROR(INDEX(all[الشركة],MATCH(SMALL($G$2:$G$3995,ROWS($H$2:H1210)),$G$2:$G$3995,0)),"")</f>
        <v/>
      </c>
      <c r="I1210" s="78" t="str">
        <f>IFERROR(IF(SEARCH(بحث!$L$4,all[الشركة])&gt;0,ROW(G1210),""),"")</f>
        <v/>
      </c>
      <c r="J1210" s="78" t="str">
        <f>IFERROR(INDEX(all[الباركود],MATCH(SMALL($I$2:$I$3995,ROWS($J$2:J1210)),$I$2:$I$3995,0)),"")</f>
        <v/>
      </c>
      <c r="K1210" s="79" t="str">
        <f>IFERROR(INDEX(all[سعر البيع],MATCH(SMALL($I$2:$I$3995,ROWS($K$2:K1210)),$I$2:$I$3995,0)),"")</f>
        <v/>
      </c>
      <c r="L1210" s="77" t="str">
        <f>IFERROR(IF(SEARCH(بحث!$D$4,all[اسم الصنف])&gt;0,ROW(L1210),""),"")</f>
        <v/>
      </c>
      <c r="M1210" s="78" t="str">
        <f>IFERROR(INDEX(all[اسم الصنف],MATCH(SMALL($L$2:$L$3995,ROWS($M$2:M1210)),$L$2:$L$3995,0)),"")</f>
        <v/>
      </c>
      <c r="N1210" s="78" t="str">
        <f>IFERROR(INDEX(all[الباركود],MATCH(SMALL($L$2:$L$3995,ROWS($N$2:N1210)),$L$2:$L$3995,0)),"")</f>
        <v/>
      </c>
      <c r="O1210" s="78" t="str">
        <f>IFERROR(INDEX(all[الشركة],MATCH(SMALL($L$2:$L$3995,ROWS($O$2:O1210)),$L$2:$L$3995,0)),"")</f>
        <v/>
      </c>
      <c r="P1210" s="79" t="str">
        <f>IFERROR(INDEX(all[سعر البيع],MATCH(SMALL($L$2:$L$3995,ROWS($P$2:P1210)),$L$2:$L$3995,0)),"")</f>
        <v/>
      </c>
    </row>
    <row r="1211" spans="1:16" x14ac:dyDescent="0.2">
      <c r="A1211" s="71"/>
      <c r="B1211" s="69"/>
      <c r="C1211" s="69"/>
      <c r="D1211" s="70"/>
      <c r="F1211" s="77" t="str">
        <f>IFERROR(INDEX(all[اسم الصنف],MATCH(SMALL($I$2:$I$3995,ROWS($F$2:F1211)),$I$2:$I$3995,0)),"")</f>
        <v/>
      </c>
      <c r="G1211" s="78" t="str">
        <f>IFERROR(IF(SEARCH(بحث!$L$4,all[الشركة])&gt;0,ROW(G1211),""),"")</f>
        <v/>
      </c>
      <c r="H1211" s="78" t="str">
        <f>IFERROR(INDEX(all[الشركة],MATCH(SMALL($G$2:$G$3995,ROWS($H$2:H1211)),$G$2:$G$3995,0)),"")</f>
        <v/>
      </c>
      <c r="I1211" s="78" t="str">
        <f>IFERROR(IF(SEARCH(بحث!$L$4,all[الشركة])&gt;0,ROW(G1211),""),"")</f>
        <v/>
      </c>
      <c r="J1211" s="78" t="str">
        <f>IFERROR(INDEX(all[الباركود],MATCH(SMALL($I$2:$I$3995,ROWS($J$2:J1211)),$I$2:$I$3995,0)),"")</f>
        <v/>
      </c>
      <c r="K1211" s="79" t="str">
        <f>IFERROR(INDEX(all[سعر البيع],MATCH(SMALL($I$2:$I$3995,ROWS($K$2:K1211)),$I$2:$I$3995,0)),"")</f>
        <v/>
      </c>
      <c r="L1211" s="77" t="str">
        <f>IFERROR(IF(SEARCH(بحث!$D$4,all[اسم الصنف])&gt;0,ROW(L1211),""),"")</f>
        <v/>
      </c>
      <c r="M1211" s="78" t="str">
        <f>IFERROR(INDEX(all[اسم الصنف],MATCH(SMALL($L$2:$L$3995,ROWS($M$2:M1211)),$L$2:$L$3995,0)),"")</f>
        <v/>
      </c>
      <c r="N1211" s="78" t="str">
        <f>IFERROR(INDEX(all[الباركود],MATCH(SMALL($L$2:$L$3995,ROWS($N$2:N1211)),$L$2:$L$3995,0)),"")</f>
        <v/>
      </c>
      <c r="O1211" s="78" t="str">
        <f>IFERROR(INDEX(all[الشركة],MATCH(SMALL($L$2:$L$3995,ROWS($O$2:O1211)),$L$2:$L$3995,0)),"")</f>
        <v/>
      </c>
      <c r="P1211" s="79" t="str">
        <f>IFERROR(INDEX(all[سعر البيع],MATCH(SMALL($L$2:$L$3995,ROWS($P$2:P1211)),$L$2:$L$3995,0)),"")</f>
        <v/>
      </c>
    </row>
    <row r="1212" spans="1:16" x14ac:dyDescent="0.2">
      <c r="A1212" s="71"/>
      <c r="B1212" s="69"/>
      <c r="C1212" s="69"/>
      <c r="D1212" s="70"/>
      <c r="F1212" s="77" t="str">
        <f>IFERROR(INDEX(all[اسم الصنف],MATCH(SMALL($I$2:$I$3995,ROWS($F$2:F1212)),$I$2:$I$3995,0)),"")</f>
        <v/>
      </c>
      <c r="G1212" s="78" t="str">
        <f>IFERROR(IF(SEARCH(بحث!$L$4,all[الشركة])&gt;0,ROW(G1212),""),"")</f>
        <v/>
      </c>
      <c r="H1212" s="78" t="str">
        <f>IFERROR(INDEX(all[الشركة],MATCH(SMALL($G$2:$G$3995,ROWS($H$2:H1212)),$G$2:$G$3995,0)),"")</f>
        <v/>
      </c>
      <c r="I1212" s="78" t="str">
        <f>IFERROR(IF(SEARCH(بحث!$L$4,all[الشركة])&gt;0,ROW(G1212),""),"")</f>
        <v/>
      </c>
      <c r="J1212" s="78" t="str">
        <f>IFERROR(INDEX(all[الباركود],MATCH(SMALL($I$2:$I$3995,ROWS($J$2:J1212)),$I$2:$I$3995,0)),"")</f>
        <v/>
      </c>
      <c r="K1212" s="79" t="str">
        <f>IFERROR(INDEX(all[سعر البيع],MATCH(SMALL($I$2:$I$3995,ROWS($K$2:K1212)),$I$2:$I$3995,0)),"")</f>
        <v/>
      </c>
      <c r="L1212" s="77" t="str">
        <f>IFERROR(IF(SEARCH(بحث!$D$4,all[اسم الصنف])&gt;0,ROW(L1212),""),"")</f>
        <v/>
      </c>
      <c r="M1212" s="78" t="str">
        <f>IFERROR(INDEX(all[اسم الصنف],MATCH(SMALL($L$2:$L$3995,ROWS($M$2:M1212)),$L$2:$L$3995,0)),"")</f>
        <v/>
      </c>
      <c r="N1212" s="78" t="str">
        <f>IFERROR(INDEX(all[الباركود],MATCH(SMALL($L$2:$L$3995,ROWS($N$2:N1212)),$L$2:$L$3995,0)),"")</f>
        <v/>
      </c>
      <c r="O1212" s="78" t="str">
        <f>IFERROR(INDEX(all[الشركة],MATCH(SMALL($L$2:$L$3995,ROWS($O$2:O1212)),$L$2:$L$3995,0)),"")</f>
        <v/>
      </c>
      <c r="P1212" s="79" t="str">
        <f>IFERROR(INDEX(all[سعر البيع],MATCH(SMALL($L$2:$L$3995,ROWS($P$2:P1212)),$L$2:$L$3995,0)),"")</f>
        <v/>
      </c>
    </row>
    <row r="1213" spans="1:16" x14ac:dyDescent="0.2">
      <c r="A1213" s="71"/>
      <c r="B1213" s="69"/>
      <c r="C1213" s="69"/>
      <c r="D1213" s="70"/>
      <c r="F1213" s="77" t="str">
        <f>IFERROR(INDEX(all[اسم الصنف],MATCH(SMALL($I$2:$I$3995,ROWS($F$2:F1213)),$I$2:$I$3995,0)),"")</f>
        <v/>
      </c>
      <c r="G1213" s="78" t="str">
        <f>IFERROR(IF(SEARCH(بحث!$L$4,all[الشركة])&gt;0,ROW(G1213),""),"")</f>
        <v/>
      </c>
      <c r="H1213" s="78" t="str">
        <f>IFERROR(INDEX(all[الشركة],MATCH(SMALL($G$2:$G$3995,ROWS($H$2:H1213)),$G$2:$G$3995,0)),"")</f>
        <v/>
      </c>
      <c r="I1213" s="78" t="str">
        <f>IFERROR(IF(SEARCH(بحث!$L$4,all[الشركة])&gt;0,ROW(G1213),""),"")</f>
        <v/>
      </c>
      <c r="J1213" s="78" t="str">
        <f>IFERROR(INDEX(all[الباركود],MATCH(SMALL($I$2:$I$3995,ROWS($J$2:J1213)),$I$2:$I$3995,0)),"")</f>
        <v/>
      </c>
      <c r="K1213" s="79" t="str">
        <f>IFERROR(INDEX(all[سعر البيع],MATCH(SMALL($I$2:$I$3995,ROWS($K$2:K1213)),$I$2:$I$3995,0)),"")</f>
        <v/>
      </c>
      <c r="L1213" s="77" t="str">
        <f>IFERROR(IF(SEARCH(بحث!$D$4,all[اسم الصنف])&gt;0,ROW(L1213),""),"")</f>
        <v/>
      </c>
      <c r="M1213" s="78" t="str">
        <f>IFERROR(INDEX(all[اسم الصنف],MATCH(SMALL($L$2:$L$3995,ROWS($M$2:M1213)),$L$2:$L$3995,0)),"")</f>
        <v/>
      </c>
      <c r="N1213" s="78" t="str">
        <f>IFERROR(INDEX(all[الباركود],MATCH(SMALL($L$2:$L$3995,ROWS($N$2:N1213)),$L$2:$L$3995,0)),"")</f>
        <v/>
      </c>
      <c r="O1213" s="78" t="str">
        <f>IFERROR(INDEX(all[الشركة],MATCH(SMALL($L$2:$L$3995,ROWS($O$2:O1213)),$L$2:$L$3995,0)),"")</f>
        <v/>
      </c>
      <c r="P1213" s="79" t="str">
        <f>IFERROR(INDEX(all[سعر البيع],MATCH(SMALL($L$2:$L$3995,ROWS($P$2:P1213)),$L$2:$L$3995,0)),"")</f>
        <v/>
      </c>
    </row>
    <row r="1214" spans="1:16" x14ac:dyDescent="0.2">
      <c r="A1214" s="71"/>
      <c r="B1214" s="69"/>
      <c r="C1214" s="69"/>
      <c r="D1214" s="70"/>
      <c r="F1214" s="77" t="str">
        <f>IFERROR(INDEX(all[اسم الصنف],MATCH(SMALL($I$2:$I$3995,ROWS($F$2:F1214)),$I$2:$I$3995,0)),"")</f>
        <v/>
      </c>
      <c r="G1214" s="78" t="str">
        <f>IFERROR(IF(SEARCH(بحث!$L$4,all[الشركة])&gt;0,ROW(G1214),""),"")</f>
        <v/>
      </c>
      <c r="H1214" s="78" t="str">
        <f>IFERROR(INDEX(all[الشركة],MATCH(SMALL($G$2:$G$3995,ROWS($H$2:H1214)),$G$2:$G$3995,0)),"")</f>
        <v/>
      </c>
      <c r="I1214" s="78" t="str">
        <f>IFERROR(IF(SEARCH(بحث!$L$4,all[الشركة])&gt;0,ROW(G1214),""),"")</f>
        <v/>
      </c>
      <c r="J1214" s="78" t="str">
        <f>IFERROR(INDEX(all[الباركود],MATCH(SMALL($I$2:$I$3995,ROWS($J$2:J1214)),$I$2:$I$3995,0)),"")</f>
        <v/>
      </c>
      <c r="K1214" s="79" t="str">
        <f>IFERROR(INDEX(all[سعر البيع],MATCH(SMALL($I$2:$I$3995,ROWS($K$2:K1214)),$I$2:$I$3995,0)),"")</f>
        <v/>
      </c>
      <c r="L1214" s="77" t="str">
        <f>IFERROR(IF(SEARCH(بحث!$D$4,all[اسم الصنف])&gt;0,ROW(L1214),""),"")</f>
        <v/>
      </c>
      <c r="M1214" s="78" t="str">
        <f>IFERROR(INDEX(all[اسم الصنف],MATCH(SMALL($L$2:$L$3995,ROWS($M$2:M1214)),$L$2:$L$3995,0)),"")</f>
        <v/>
      </c>
      <c r="N1214" s="78" t="str">
        <f>IFERROR(INDEX(all[الباركود],MATCH(SMALL($L$2:$L$3995,ROWS($N$2:N1214)),$L$2:$L$3995,0)),"")</f>
        <v/>
      </c>
      <c r="O1214" s="78" t="str">
        <f>IFERROR(INDEX(all[الشركة],MATCH(SMALL($L$2:$L$3995,ROWS($O$2:O1214)),$L$2:$L$3995,0)),"")</f>
        <v/>
      </c>
      <c r="P1214" s="79" t="str">
        <f>IFERROR(INDEX(all[سعر البيع],MATCH(SMALL($L$2:$L$3995,ROWS($P$2:P1214)),$L$2:$L$3995,0)),"")</f>
        <v/>
      </c>
    </row>
    <row r="1215" spans="1:16" x14ac:dyDescent="0.2">
      <c r="A1215" s="71"/>
      <c r="B1215" s="69"/>
      <c r="C1215" s="69"/>
      <c r="D1215" s="70"/>
      <c r="F1215" s="77" t="str">
        <f>IFERROR(INDEX(all[اسم الصنف],MATCH(SMALL($I$2:$I$3995,ROWS($F$2:F1215)),$I$2:$I$3995,0)),"")</f>
        <v/>
      </c>
      <c r="G1215" s="78" t="str">
        <f>IFERROR(IF(SEARCH(بحث!$L$4,all[الشركة])&gt;0,ROW(G1215),""),"")</f>
        <v/>
      </c>
      <c r="H1215" s="78" t="str">
        <f>IFERROR(INDEX(all[الشركة],MATCH(SMALL($G$2:$G$3995,ROWS($H$2:H1215)),$G$2:$G$3995,0)),"")</f>
        <v/>
      </c>
      <c r="I1215" s="78" t="str">
        <f>IFERROR(IF(SEARCH(بحث!$L$4,all[الشركة])&gt;0,ROW(G1215),""),"")</f>
        <v/>
      </c>
      <c r="J1215" s="78" t="str">
        <f>IFERROR(INDEX(all[الباركود],MATCH(SMALL($I$2:$I$3995,ROWS($J$2:J1215)),$I$2:$I$3995,0)),"")</f>
        <v/>
      </c>
      <c r="K1215" s="79" t="str">
        <f>IFERROR(INDEX(all[سعر البيع],MATCH(SMALL($I$2:$I$3995,ROWS($K$2:K1215)),$I$2:$I$3995,0)),"")</f>
        <v/>
      </c>
      <c r="L1215" s="77" t="str">
        <f>IFERROR(IF(SEARCH(بحث!$D$4,all[اسم الصنف])&gt;0,ROW(L1215),""),"")</f>
        <v/>
      </c>
      <c r="M1215" s="78" t="str">
        <f>IFERROR(INDEX(all[اسم الصنف],MATCH(SMALL($L$2:$L$3995,ROWS($M$2:M1215)),$L$2:$L$3995,0)),"")</f>
        <v/>
      </c>
      <c r="N1215" s="78" t="str">
        <f>IFERROR(INDEX(all[الباركود],MATCH(SMALL($L$2:$L$3995,ROWS($N$2:N1215)),$L$2:$L$3995,0)),"")</f>
        <v/>
      </c>
      <c r="O1215" s="78" t="str">
        <f>IFERROR(INDEX(all[الشركة],MATCH(SMALL($L$2:$L$3995,ROWS($O$2:O1215)),$L$2:$L$3995,0)),"")</f>
        <v/>
      </c>
      <c r="P1215" s="79" t="str">
        <f>IFERROR(INDEX(all[سعر البيع],MATCH(SMALL($L$2:$L$3995,ROWS($P$2:P1215)),$L$2:$L$3995,0)),"")</f>
        <v/>
      </c>
    </row>
    <row r="1216" spans="1:16" x14ac:dyDescent="0.2">
      <c r="A1216" s="71"/>
      <c r="B1216" s="69"/>
      <c r="C1216" s="69"/>
      <c r="D1216" s="70"/>
      <c r="F1216" s="77" t="str">
        <f>IFERROR(INDEX(all[اسم الصنف],MATCH(SMALL($I$2:$I$3995,ROWS($F$2:F1216)),$I$2:$I$3995,0)),"")</f>
        <v/>
      </c>
      <c r="G1216" s="78" t="str">
        <f>IFERROR(IF(SEARCH(بحث!$L$4,all[الشركة])&gt;0,ROW(G1216),""),"")</f>
        <v/>
      </c>
      <c r="H1216" s="78" t="str">
        <f>IFERROR(INDEX(all[الشركة],MATCH(SMALL($G$2:$G$3995,ROWS($H$2:H1216)),$G$2:$G$3995,0)),"")</f>
        <v/>
      </c>
      <c r="I1216" s="78" t="str">
        <f>IFERROR(IF(SEARCH(بحث!$L$4,all[الشركة])&gt;0,ROW(G1216),""),"")</f>
        <v/>
      </c>
      <c r="J1216" s="78" t="str">
        <f>IFERROR(INDEX(all[الباركود],MATCH(SMALL($I$2:$I$3995,ROWS($J$2:J1216)),$I$2:$I$3995,0)),"")</f>
        <v/>
      </c>
      <c r="K1216" s="79" t="str">
        <f>IFERROR(INDEX(all[سعر البيع],MATCH(SMALL($I$2:$I$3995,ROWS($K$2:K1216)),$I$2:$I$3995,0)),"")</f>
        <v/>
      </c>
      <c r="L1216" s="77" t="str">
        <f>IFERROR(IF(SEARCH(بحث!$D$4,all[اسم الصنف])&gt;0,ROW(L1216),""),"")</f>
        <v/>
      </c>
      <c r="M1216" s="78" t="str">
        <f>IFERROR(INDEX(all[اسم الصنف],MATCH(SMALL($L$2:$L$3995,ROWS($M$2:M1216)),$L$2:$L$3995,0)),"")</f>
        <v/>
      </c>
      <c r="N1216" s="78" t="str">
        <f>IFERROR(INDEX(all[الباركود],MATCH(SMALL($L$2:$L$3995,ROWS($N$2:N1216)),$L$2:$L$3995,0)),"")</f>
        <v/>
      </c>
      <c r="O1216" s="78" t="str">
        <f>IFERROR(INDEX(all[الشركة],MATCH(SMALL($L$2:$L$3995,ROWS($O$2:O1216)),$L$2:$L$3995,0)),"")</f>
        <v/>
      </c>
      <c r="P1216" s="79" t="str">
        <f>IFERROR(INDEX(all[سعر البيع],MATCH(SMALL($L$2:$L$3995,ROWS($P$2:P1216)),$L$2:$L$3995,0)),"")</f>
        <v/>
      </c>
    </row>
    <row r="1217" spans="1:16" x14ac:dyDescent="0.2">
      <c r="A1217" s="71"/>
      <c r="B1217" s="69"/>
      <c r="C1217" s="69"/>
      <c r="D1217" s="70"/>
      <c r="F1217" s="77" t="str">
        <f>IFERROR(INDEX(all[اسم الصنف],MATCH(SMALL($I$2:$I$3995,ROWS($F$2:F1217)),$I$2:$I$3995,0)),"")</f>
        <v/>
      </c>
      <c r="G1217" s="78" t="str">
        <f>IFERROR(IF(SEARCH(بحث!$L$4,all[الشركة])&gt;0,ROW(G1217),""),"")</f>
        <v/>
      </c>
      <c r="H1217" s="78" t="str">
        <f>IFERROR(INDEX(all[الشركة],MATCH(SMALL($G$2:$G$3995,ROWS($H$2:H1217)),$G$2:$G$3995,0)),"")</f>
        <v/>
      </c>
      <c r="I1217" s="78" t="str">
        <f>IFERROR(IF(SEARCH(بحث!$L$4,all[الشركة])&gt;0,ROW(G1217),""),"")</f>
        <v/>
      </c>
      <c r="J1217" s="78" t="str">
        <f>IFERROR(INDEX(all[الباركود],MATCH(SMALL($I$2:$I$3995,ROWS($J$2:J1217)),$I$2:$I$3995,0)),"")</f>
        <v/>
      </c>
      <c r="K1217" s="79" t="str">
        <f>IFERROR(INDEX(all[سعر البيع],MATCH(SMALL($I$2:$I$3995,ROWS($K$2:K1217)),$I$2:$I$3995,0)),"")</f>
        <v/>
      </c>
      <c r="L1217" s="77" t="str">
        <f>IFERROR(IF(SEARCH(بحث!$D$4,all[اسم الصنف])&gt;0,ROW(L1217),""),"")</f>
        <v/>
      </c>
      <c r="M1217" s="78" t="str">
        <f>IFERROR(INDEX(all[اسم الصنف],MATCH(SMALL($L$2:$L$3995,ROWS($M$2:M1217)),$L$2:$L$3995,0)),"")</f>
        <v/>
      </c>
      <c r="N1217" s="78" t="str">
        <f>IFERROR(INDEX(all[الباركود],MATCH(SMALL($L$2:$L$3995,ROWS($N$2:N1217)),$L$2:$L$3995,0)),"")</f>
        <v/>
      </c>
      <c r="O1217" s="78" t="str">
        <f>IFERROR(INDEX(all[الشركة],MATCH(SMALL($L$2:$L$3995,ROWS($O$2:O1217)),$L$2:$L$3995,0)),"")</f>
        <v/>
      </c>
      <c r="P1217" s="79" t="str">
        <f>IFERROR(INDEX(all[سعر البيع],MATCH(SMALL($L$2:$L$3995,ROWS($P$2:P1217)),$L$2:$L$3995,0)),"")</f>
        <v/>
      </c>
    </row>
    <row r="1218" spans="1:16" x14ac:dyDescent="0.2">
      <c r="A1218" s="71"/>
      <c r="B1218" s="69"/>
      <c r="C1218" s="69"/>
      <c r="D1218" s="70"/>
      <c r="F1218" s="77" t="str">
        <f>IFERROR(INDEX(all[اسم الصنف],MATCH(SMALL($I$2:$I$3995,ROWS($F$2:F1218)),$I$2:$I$3995,0)),"")</f>
        <v/>
      </c>
      <c r="G1218" s="78" t="str">
        <f>IFERROR(IF(SEARCH(بحث!$L$4,all[الشركة])&gt;0,ROW(G1218),""),"")</f>
        <v/>
      </c>
      <c r="H1218" s="78" t="str">
        <f>IFERROR(INDEX(all[الشركة],MATCH(SMALL($G$2:$G$3995,ROWS($H$2:H1218)),$G$2:$G$3995,0)),"")</f>
        <v/>
      </c>
      <c r="I1218" s="78" t="str">
        <f>IFERROR(IF(SEARCH(بحث!$L$4,all[الشركة])&gt;0,ROW(G1218),""),"")</f>
        <v/>
      </c>
      <c r="J1218" s="78" t="str">
        <f>IFERROR(INDEX(all[الباركود],MATCH(SMALL($I$2:$I$3995,ROWS($J$2:J1218)),$I$2:$I$3995,0)),"")</f>
        <v/>
      </c>
      <c r="K1218" s="79" t="str">
        <f>IFERROR(INDEX(all[سعر البيع],MATCH(SMALL($I$2:$I$3995,ROWS($K$2:K1218)),$I$2:$I$3995,0)),"")</f>
        <v/>
      </c>
      <c r="L1218" s="77" t="str">
        <f>IFERROR(IF(SEARCH(بحث!$D$4,all[اسم الصنف])&gt;0,ROW(L1218),""),"")</f>
        <v/>
      </c>
      <c r="M1218" s="78" t="str">
        <f>IFERROR(INDEX(all[اسم الصنف],MATCH(SMALL($L$2:$L$3995,ROWS($M$2:M1218)),$L$2:$L$3995,0)),"")</f>
        <v/>
      </c>
      <c r="N1218" s="78" t="str">
        <f>IFERROR(INDEX(all[الباركود],MATCH(SMALL($L$2:$L$3995,ROWS($N$2:N1218)),$L$2:$L$3995,0)),"")</f>
        <v/>
      </c>
      <c r="O1218" s="78" t="str">
        <f>IFERROR(INDEX(all[الشركة],MATCH(SMALL($L$2:$L$3995,ROWS($O$2:O1218)),$L$2:$L$3995,0)),"")</f>
        <v/>
      </c>
      <c r="P1218" s="79" t="str">
        <f>IFERROR(INDEX(all[سعر البيع],MATCH(SMALL($L$2:$L$3995,ROWS($P$2:P1218)),$L$2:$L$3995,0)),"")</f>
        <v/>
      </c>
    </row>
    <row r="1219" spans="1:16" x14ac:dyDescent="0.2">
      <c r="A1219" s="71"/>
      <c r="B1219" s="69"/>
      <c r="C1219" s="69"/>
      <c r="D1219" s="70"/>
      <c r="F1219" s="77" t="str">
        <f>IFERROR(INDEX(all[اسم الصنف],MATCH(SMALL($I$2:$I$3995,ROWS($F$2:F1219)),$I$2:$I$3995,0)),"")</f>
        <v/>
      </c>
      <c r="G1219" s="78" t="str">
        <f>IFERROR(IF(SEARCH(بحث!$L$4,all[الشركة])&gt;0,ROW(G1219),""),"")</f>
        <v/>
      </c>
      <c r="H1219" s="78" t="str">
        <f>IFERROR(INDEX(all[الشركة],MATCH(SMALL($G$2:$G$3995,ROWS($H$2:H1219)),$G$2:$G$3995,0)),"")</f>
        <v/>
      </c>
      <c r="I1219" s="78" t="str">
        <f>IFERROR(IF(SEARCH(بحث!$L$4,all[الشركة])&gt;0,ROW(G1219),""),"")</f>
        <v/>
      </c>
      <c r="J1219" s="78" t="str">
        <f>IFERROR(INDEX(all[الباركود],MATCH(SMALL($I$2:$I$3995,ROWS($J$2:J1219)),$I$2:$I$3995,0)),"")</f>
        <v/>
      </c>
      <c r="K1219" s="79" t="str">
        <f>IFERROR(INDEX(all[سعر البيع],MATCH(SMALL($I$2:$I$3995,ROWS($K$2:K1219)),$I$2:$I$3995,0)),"")</f>
        <v/>
      </c>
      <c r="L1219" s="77" t="str">
        <f>IFERROR(IF(SEARCH(بحث!$D$4,all[اسم الصنف])&gt;0,ROW(L1219),""),"")</f>
        <v/>
      </c>
      <c r="M1219" s="78" t="str">
        <f>IFERROR(INDEX(all[اسم الصنف],MATCH(SMALL($L$2:$L$3995,ROWS($M$2:M1219)),$L$2:$L$3995,0)),"")</f>
        <v/>
      </c>
      <c r="N1219" s="78" t="str">
        <f>IFERROR(INDEX(all[الباركود],MATCH(SMALL($L$2:$L$3995,ROWS($N$2:N1219)),$L$2:$L$3995,0)),"")</f>
        <v/>
      </c>
      <c r="O1219" s="78" t="str">
        <f>IFERROR(INDEX(all[الشركة],MATCH(SMALL($L$2:$L$3995,ROWS($O$2:O1219)),$L$2:$L$3995,0)),"")</f>
        <v/>
      </c>
      <c r="P1219" s="79" t="str">
        <f>IFERROR(INDEX(all[سعر البيع],MATCH(SMALL($L$2:$L$3995,ROWS($P$2:P1219)),$L$2:$L$3995,0)),"")</f>
        <v/>
      </c>
    </row>
    <row r="1220" spans="1:16" x14ac:dyDescent="0.2">
      <c r="A1220" s="71"/>
      <c r="B1220" s="69"/>
      <c r="C1220" s="69"/>
      <c r="D1220" s="70"/>
      <c r="F1220" s="77" t="str">
        <f>IFERROR(INDEX(all[اسم الصنف],MATCH(SMALL($I$2:$I$3995,ROWS($F$2:F1220)),$I$2:$I$3995,0)),"")</f>
        <v/>
      </c>
      <c r="G1220" s="78" t="str">
        <f>IFERROR(IF(SEARCH(بحث!$L$4,all[الشركة])&gt;0,ROW(G1220),""),"")</f>
        <v/>
      </c>
      <c r="H1220" s="78" t="str">
        <f>IFERROR(INDEX(all[الشركة],MATCH(SMALL($G$2:$G$3995,ROWS($H$2:H1220)),$G$2:$G$3995,0)),"")</f>
        <v/>
      </c>
      <c r="I1220" s="78" t="str">
        <f>IFERROR(IF(SEARCH(بحث!$L$4,all[الشركة])&gt;0,ROW(G1220),""),"")</f>
        <v/>
      </c>
      <c r="J1220" s="78" t="str">
        <f>IFERROR(INDEX(all[الباركود],MATCH(SMALL($I$2:$I$3995,ROWS($J$2:J1220)),$I$2:$I$3995,0)),"")</f>
        <v/>
      </c>
      <c r="K1220" s="79" t="str">
        <f>IFERROR(INDEX(all[سعر البيع],MATCH(SMALL($I$2:$I$3995,ROWS($K$2:K1220)),$I$2:$I$3995,0)),"")</f>
        <v/>
      </c>
      <c r="L1220" s="77" t="str">
        <f>IFERROR(IF(SEARCH(بحث!$D$4,all[اسم الصنف])&gt;0,ROW(L1220),""),"")</f>
        <v/>
      </c>
      <c r="M1220" s="78" t="str">
        <f>IFERROR(INDEX(all[اسم الصنف],MATCH(SMALL($L$2:$L$3995,ROWS($M$2:M1220)),$L$2:$L$3995,0)),"")</f>
        <v/>
      </c>
      <c r="N1220" s="78" t="str">
        <f>IFERROR(INDEX(all[الباركود],MATCH(SMALL($L$2:$L$3995,ROWS($N$2:N1220)),$L$2:$L$3995,0)),"")</f>
        <v/>
      </c>
      <c r="O1220" s="78" t="str">
        <f>IFERROR(INDEX(all[الشركة],MATCH(SMALL($L$2:$L$3995,ROWS($O$2:O1220)),$L$2:$L$3995,0)),"")</f>
        <v/>
      </c>
      <c r="P1220" s="79" t="str">
        <f>IFERROR(INDEX(all[سعر البيع],MATCH(SMALL($L$2:$L$3995,ROWS($P$2:P1220)),$L$2:$L$3995,0)),"")</f>
        <v/>
      </c>
    </row>
    <row r="1221" spans="1:16" x14ac:dyDescent="0.2">
      <c r="A1221" s="71"/>
      <c r="B1221" s="69"/>
      <c r="C1221" s="69"/>
      <c r="D1221" s="70"/>
      <c r="F1221" s="77" t="str">
        <f>IFERROR(INDEX(all[اسم الصنف],MATCH(SMALL($I$2:$I$3995,ROWS($F$2:F1221)),$I$2:$I$3995,0)),"")</f>
        <v/>
      </c>
      <c r="G1221" s="78" t="str">
        <f>IFERROR(IF(SEARCH(بحث!$L$4,all[الشركة])&gt;0,ROW(G1221),""),"")</f>
        <v/>
      </c>
      <c r="H1221" s="78" t="str">
        <f>IFERROR(INDEX(all[الشركة],MATCH(SMALL($G$2:$G$3995,ROWS($H$2:H1221)),$G$2:$G$3995,0)),"")</f>
        <v/>
      </c>
      <c r="I1221" s="78" t="str">
        <f>IFERROR(IF(SEARCH(بحث!$L$4,all[الشركة])&gt;0,ROW(G1221),""),"")</f>
        <v/>
      </c>
      <c r="J1221" s="78" t="str">
        <f>IFERROR(INDEX(all[الباركود],MATCH(SMALL($I$2:$I$3995,ROWS($J$2:J1221)),$I$2:$I$3995,0)),"")</f>
        <v/>
      </c>
      <c r="K1221" s="79" t="str">
        <f>IFERROR(INDEX(all[سعر البيع],MATCH(SMALL($I$2:$I$3995,ROWS($K$2:K1221)),$I$2:$I$3995,0)),"")</f>
        <v/>
      </c>
      <c r="L1221" s="77" t="str">
        <f>IFERROR(IF(SEARCH(بحث!$D$4,all[اسم الصنف])&gt;0,ROW(L1221),""),"")</f>
        <v/>
      </c>
      <c r="M1221" s="78" t="str">
        <f>IFERROR(INDEX(all[اسم الصنف],MATCH(SMALL($L$2:$L$3995,ROWS($M$2:M1221)),$L$2:$L$3995,0)),"")</f>
        <v/>
      </c>
      <c r="N1221" s="78" t="str">
        <f>IFERROR(INDEX(all[الباركود],MATCH(SMALL($L$2:$L$3995,ROWS($N$2:N1221)),$L$2:$L$3995,0)),"")</f>
        <v/>
      </c>
      <c r="O1221" s="78" t="str">
        <f>IFERROR(INDEX(all[الشركة],MATCH(SMALL($L$2:$L$3995,ROWS($O$2:O1221)),$L$2:$L$3995,0)),"")</f>
        <v/>
      </c>
      <c r="P1221" s="79" t="str">
        <f>IFERROR(INDEX(all[سعر البيع],MATCH(SMALL($L$2:$L$3995,ROWS($P$2:P1221)),$L$2:$L$3995,0)),"")</f>
        <v/>
      </c>
    </row>
    <row r="1222" spans="1:16" x14ac:dyDescent="0.2">
      <c r="A1222" s="71"/>
      <c r="B1222" s="69"/>
      <c r="C1222" s="69"/>
      <c r="D1222" s="70"/>
      <c r="F1222" s="77" t="str">
        <f>IFERROR(INDEX(all[اسم الصنف],MATCH(SMALL($I$2:$I$3995,ROWS($F$2:F1222)),$I$2:$I$3995,0)),"")</f>
        <v/>
      </c>
      <c r="G1222" s="78" t="str">
        <f>IFERROR(IF(SEARCH(بحث!$L$4,all[الشركة])&gt;0,ROW(G1222),""),"")</f>
        <v/>
      </c>
      <c r="H1222" s="78" t="str">
        <f>IFERROR(INDEX(all[الشركة],MATCH(SMALL($G$2:$G$3995,ROWS($H$2:H1222)),$G$2:$G$3995,0)),"")</f>
        <v/>
      </c>
      <c r="I1222" s="78" t="str">
        <f>IFERROR(IF(SEARCH(بحث!$L$4,all[الشركة])&gt;0,ROW(G1222),""),"")</f>
        <v/>
      </c>
      <c r="J1222" s="78" t="str">
        <f>IFERROR(INDEX(all[الباركود],MATCH(SMALL($I$2:$I$3995,ROWS($J$2:J1222)),$I$2:$I$3995,0)),"")</f>
        <v/>
      </c>
      <c r="K1222" s="79" t="str">
        <f>IFERROR(INDEX(all[سعر البيع],MATCH(SMALL($I$2:$I$3995,ROWS($K$2:K1222)),$I$2:$I$3995,0)),"")</f>
        <v/>
      </c>
      <c r="L1222" s="77" t="str">
        <f>IFERROR(IF(SEARCH(بحث!$D$4,all[اسم الصنف])&gt;0,ROW(L1222),""),"")</f>
        <v/>
      </c>
      <c r="M1222" s="78" t="str">
        <f>IFERROR(INDEX(all[اسم الصنف],MATCH(SMALL($L$2:$L$3995,ROWS($M$2:M1222)),$L$2:$L$3995,0)),"")</f>
        <v/>
      </c>
      <c r="N1222" s="78" t="str">
        <f>IFERROR(INDEX(all[الباركود],MATCH(SMALL($L$2:$L$3995,ROWS($N$2:N1222)),$L$2:$L$3995,0)),"")</f>
        <v/>
      </c>
      <c r="O1222" s="78" t="str">
        <f>IFERROR(INDEX(all[الشركة],MATCH(SMALL($L$2:$L$3995,ROWS($O$2:O1222)),$L$2:$L$3995,0)),"")</f>
        <v/>
      </c>
      <c r="P1222" s="79" t="str">
        <f>IFERROR(INDEX(all[سعر البيع],MATCH(SMALL($L$2:$L$3995,ROWS($P$2:P1222)),$L$2:$L$3995,0)),"")</f>
        <v/>
      </c>
    </row>
    <row r="1223" spans="1:16" x14ac:dyDescent="0.2">
      <c r="A1223" s="71"/>
      <c r="B1223" s="69"/>
      <c r="C1223" s="69"/>
      <c r="D1223" s="70"/>
      <c r="F1223" s="77" t="str">
        <f>IFERROR(INDEX(all[اسم الصنف],MATCH(SMALL($I$2:$I$3995,ROWS($F$2:F1223)),$I$2:$I$3995,0)),"")</f>
        <v/>
      </c>
      <c r="G1223" s="78" t="str">
        <f>IFERROR(IF(SEARCH(بحث!$L$4,all[الشركة])&gt;0,ROW(G1223),""),"")</f>
        <v/>
      </c>
      <c r="H1223" s="78" t="str">
        <f>IFERROR(INDEX(all[الشركة],MATCH(SMALL($G$2:$G$3995,ROWS($H$2:H1223)),$G$2:$G$3995,0)),"")</f>
        <v/>
      </c>
      <c r="I1223" s="78" t="str">
        <f>IFERROR(IF(SEARCH(بحث!$L$4,all[الشركة])&gt;0,ROW(G1223),""),"")</f>
        <v/>
      </c>
      <c r="J1223" s="78" t="str">
        <f>IFERROR(INDEX(all[الباركود],MATCH(SMALL($I$2:$I$3995,ROWS($J$2:J1223)),$I$2:$I$3995,0)),"")</f>
        <v/>
      </c>
      <c r="K1223" s="79" t="str">
        <f>IFERROR(INDEX(all[سعر البيع],MATCH(SMALL($I$2:$I$3995,ROWS($K$2:K1223)),$I$2:$I$3995,0)),"")</f>
        <v/>
      </c>
      <c r="L1223" s="77" t="str">
        <f>IFERROR(IF(SEARCH(بحث!$D$4,all[اسم الصنف])&gt;0,ROW(L1223),""),"")</f>
        <v/>
      </c>
      <c r="M1223" s="78" t="str">
        <f>IFERROR(INDEX(all[اسم الصنف],MATCH(SMALL($L$2:$L$3995,ROWS($M$2:M1223)),$L$2:$L$3995,0)),"")</f>
        <v/>
      </c>
      <c r="N1223" s="78" t="str">
        <f>IFERROR(INDEX(all[الباركود],MATCH(SMALL($L$2:$L$3995,ROWS($N$2:N1223)),$L$2:$L$3995,0)),"")</f>
        <v/>
      </c>
      <c r="O1223" s="78" t="str">
        <f>IFERROR(INDEX(all[الشركة],MATCH(SMALL($L$2:$L$3995,ROWS($O$2:O1223)),$L$2:$L$3995,0)),"")</f>
        <v/>
      </c>
      <c r="P1223" s="79" t="str">
        <f>IFERROR(INDEX(all[سعر البيع],MATCH(SMALL($L$2:$L$3995,ROWS($P$2:P1223)),$L$2:$L$3995,0)),"")</f>
        <v/>
      </c>
    </row>
    <row r="1224" spans="1:16" x14ac:dyDescent="0.2">
      <c r="A1224" s="71"/>
      <c r="B1224" s="69"/>
      <c r="C1224" s="69"/>
      <c r="D1224" s="70"/>
      <c r="F1224" s="77" t="str">
        <f>IFERROR(INDEX(all[اسم الصنف],MATCH(SMALL($I$2:$I$3995,ROWS($F$2:F1224)),$I$2:$I$3995,0)),"")</f>
        <v/>
      </c>
      <c r="G1224" s="78" t="str">
        <f>IFERROR(IF(SEARCH(بحث!$L$4,all[الشركة])&gt;0,ROW(G1224),""),"")</f>
        <v/>
      </c>
      <c r="H1224" s="78" t="str">
        <f>IFERROR(INDEX(all[الشركة],MATCH(SMALL($G$2:$G$3995,ROWS($H$2:H1224)),$G$2:$G$3995,0)),"")</f>
        <v/>
      </c>
      <c r="I1224" s="78" t="str">
        <f>IFERROR(IF(SEARCH(بحث!$L$4,all[الشركة])&gt;0,ROW(G1224),""),"")</f>
        <v/>
      </c>
      <c r="J1224" s="78" t="str">
        <f>IFERROR(INDEX(all[الباركود],MATCH(SMALL($I$2:$I$3995,ROWS($J$2:J1224)),$I$2:$I$3995,0)),"")</f>
        <v/>
      </c>
      <c r="K1224" s="79" t="str">
        <f>IFERROR(INDEX(all[سعر البيع],MATCH(SMALL($I$2:$I$3995,ROWS($K$2:K1224)),$I$2:$I$3995,0)),"")</f>
        <v/>
      </c>
      <c r="L1224" s="77" t="str">
        <f>IFERROR(IF(SEARCH(بحث!$D$4,all[اسم الصنف])&gt;0,ROW(L1224),""),"")</f>
        <v/>
      </c>
      <c r="M1224" s="78" t="str">
        <f>IFERROR(INDEX(all[اسم الصنف],MATCH(SMALL($L$2:$L$3995,ROWS($M$2:M1224)),$L$2:$L$3995,0)),"")</f>
        <v/>
      </c>
      <c r="N1224" s="78" t="str">
        <f>IFERROR(INDEX(all[الباركود],MATCH(SMALL($L$2:$L$3995,ROWS($N$2:N1224)),$L$2:$L$3995,0)),"")</f>
        <v/>
      </c>
      <c r="O1224" s="78" t="str">
        <f>IFERROR(INDEX(all[الشركة],MATCH(SMALL($L$2:$L$3995,ROWS($O$2:O1224)),$L$2:$L$3995,0)),"")</f>
        <v/>
      </c>
      <c r="P1224" s="79" t="str">
        <f>IFERROR(INDEX(all[سعر البيع],MATCH(SMALL($L$2:$L$3995,ROWS($P$2:P1224)),$L$2:$L$3995,0)),"")</f>
        <v/>
      </c>
    </row>
    <row r="1225" spans="1:16" x14ac:dyDescent="0.2">
      <c r="A1225" s="71"/>
      <c r="B1225" s="69"/>
      <c r="C1225" s="69"/>
      <c r="D1225" s="70"/>
      <c r="F1225" s="77" t="str">
        <f>IFERROR(INDEX(all[اسم الصنف],MATCH(SMALL($I$2:$I$3995,ROWS($F$2:F1225)),$I$2:$I$3995,0)),"")</f>
        <v/>
      </c>
      <c r="G1225" s="78" t="str">
        <f>IFERROR(IF(SEARCH(بحث!$L$4,all[الشركة])&gt;0,ROW(G1225),""),"")</f>
        <v/>
      </c>
      <c r="H1225" s="78" t="str">
        <f>IFERROR(INDEX(all[الشركة],MATCH(SMALL($G$2:$G$3995,ROWS($H$2:H1225)),$G$2:$G$3995,0)),"")</f>
        <v/>
      </c>
      <c r="I1225" s="78" t="str">
        <f>IFERROR(IF(SEARCH(بحث!$L$4,all[الشركة])&gt;0,ROW(G1225),""),"")</f>
        <v/>
      </c>
      <c r="J1225" s="78" t="str">
        <f>IFERROR(INDEX(all[الباركود],MATCH(SMALL($I$2:$I$3995,ROWS($J$2:J1225)),$I$2:$I$3995,0)),"")</f>
        <v/>
      </c>
      <c r="K1225" s="79" t="str">
        <f>IFERROR(INDEX(all[سعر البيع],MATCH(SMALL($I$2:$I$3995,ROWS($K$2:K1225)),$I$2:$I$3995,0)),"")</f>
        <v/>
      </c>
      <c r="L1225" s="77" t="str">
        <f>IFERROR(IF(SEARCH(بحث!$D$4,all[اسم الصنف])&gt;0,ROW(L1225),""),"")</f>
        <v/>
      </c>
      <c r="M1225" s="78" t="str">
        <f>IFERROR(INDEX(all[اسم الصنف],MATCH(SMALL($L$2:$L$3995,ROWS($M$2:M1225)),$L$2:$L$3995,0)),"")</f>
        <v/>
      </c>
      <c r="N1225" s="78" t="str">
        <f>IFERROR(INDEX(all[الباركود],MATCH(SMALL($L$2:$L$3995,ROWS($N$2:N1225)),$L$2:$L$3995,0)),"")</f>
        <v/>
      </c>
      <c r="O1225" s="78" t="str">
        <f>IFERROR(INDEX(all[الشركة],MATCH(SMALL($L$2:$L$3995,ROWS($O$2:O1225)),$L$2:$L$3995,0)),"")</f>
        <v/>
      </c>
      <c r="P1225" s="79" t="str">
        <f>IFERROR(INDEX(all[سعر البيع],MATCH(SMALL($L$2:$L$3995,ROWS($P$2:P1225)),$L$2:$L$3995,0)),"")</f>
        <v/>
      </c>
    </row>
    <row r="1226" spans="1:16" x14ac:dyDescent="0.2">
      <c r="A1226" s="71"/>
      <c r="B1226" s="69"/>
      <c r="C1226" s="69"/>
      <c r="D1226" s="70"/>
      <c r="F1226" s="77" t="str">
        <f>IFERROR(INDEX(all[اسم الصنف],MATCH(SMALL($I$2:$I$3995,ROWS($F$2:F1226)),$I$2:$I$3995,0)),"")</f>
        <v/>
      </c>
      <c r="G1226" s="78" t="str">
        <f>IFERROR(IF(SEARCH(بحث!$L$4,all[الشركة])&gt;0,ROW(G1226),""),"")</f>
        <v/>
      </c>
      <c r="H1226" s="78" t="str">
        <f>IFERROR(INDEX(all[الشركة],MATCH(SMALL($G$2:$G$3995,ROWS($H$2:H1226)),$G$2:$G$3995,0)),"")</f>
        <v/>
      </c>
      <c r="I1226" s="78" t="str">
        <f>IFERROR(IF(SEARCH(بحث!$L$4,all[الشركة])&gt;0,ROW(G1226),""),"")</f>
        <v/>
      </c>
      <c r="J1226" s="78" t="str">
        <f>IFERROR(INDEX(all[الباركود],MATCH(SMALL($I$2:$I$3995,ROWS($J$2:J1226)),$I$2:$I$3995,0)),"")</f>
        <v/>
      </c>
      <c r="K1226" s="79" t="str">
        <f>IFERROR(INDEX(all[سعر البيع],MATCH(SMALL($I$2:$I$3995,ROWS($K$2:K1226)),$I$2:$I$3995,0)),"")</f>
        <v/>
      </c>
      <c r="L1226" s="77" t="str">
        <f>IFERROR(IF(SEARCH(بحث!$D$4,all[اسم الصنف])&gt;0,ROW(L1226),""),"")</f>
        <v/>
      </c>
      <c r="M1226" s="78" t="str">
        <f>IFERROR(INDEX(all[اسم الصنف],MATCH(SMALL($L$2:$L$3995,ROWS($M$2:M1226)),$L$2:$L$3995,0)),"")</f>
        <v/>
      </c>
      <c r="N1226" s="78" t="str">
        <f>IFERROR(INDEX(all[الباركود],MATCH(SMALL($L$2:$L$3995,ROWS($N$2:N1226)),$L$2:$L$3995,0)),"")</f>
        <v/>
      </c>
      <c r="O1226" s="78" t="str">
        <f>IFERROR(INDEX(all[الشركة],MATCH(SMALL($L$2:$L$3995,ROWS($O$2:O1226)),$L$2:$L$3995,0)),"")</f>
        <v/>
      </c>
      <c r="P1226" s="79" t="str">
        <f>IFERROR(INDEX(all[سعر البيع],MATCH(SMALL($L$2:$L$3995,ROWS($P$2:P1226)),$L$2:$L$3995,0)),"")</f>
        <v/>
      </c>
    </row>
    <row r="1227" spans="1:16" x14ac:dyDescent="0.2">
      <c r="A1227" s="71"/>
      <c r="B1227" s="69"/>
      <c r="C1227" s="69"/>
      <c r="D1227" s="70"/>
      <c r="F1227" s="77" t="str">
        <f>IFERROR(INDEX(all[اسم الصنف],MATCH(SMALL($I$2:$I$3995,ROWS($F$2:F1227)),$I$2:$I$3995,0)),"")</f>
        <v/>
      </c>
      <c r="G1227" s="78" t="str">
        <f>IFERROR(IF(SEARCH(بحث!$L$4,all[الشركة])&gt;0,ROW(G1227),""),"")</f>
        <v/>
      </c>
      <c r="H1227" s="78" t="str">
        <f>IFERROR(INDEX(all[الشركة],MATCH(SMALL($G$2:$G$3995,ROWS($H$2:H1227)),$G$2:$G$3995,0)),"")</f>
        <v/>
      </c>
      <c r="I1227" s="78" t="str">
        <f>IFERROR(IF(SEARCH(بحث!$L$4,all[الشركة])&gt;0,ROW(G1227),""),"")</f>
        <v/>
      </c>
      <c r="J1227" s="78" t="str">
        <f>IFERROR(INDEX(all[الباركود],MATCH(SMALL($I$2:$I$3995,ROWS($J$2:J1227)),$I$2:$I$3995,0)),"")</f>
        <v/>
      </c>
      <c r="K1227" s="79" t="str">
        <f>IFERROR(INDEX(all[سعر البيع],MATCH(SMALL($I$2:$I$3995,ROWS($K$2:K1227)),$I$2:$I$3995,0)),"")</f>
        <v/>
      </c>
      <c r="L1227" s="77" t="str">
        <f>IFERROR(IF(SEARCH(بحث!$D$4,all[اسم الصنف])&gt;0,ROW(L1227),""),"")</f>
        <v/>
      </c>
      <c r="M1227" s="78" t="str">
        <f>IFERROR(INDEX(all[اسم الصنف],MATCH(SMALL($L$2:$L$3995,ROWS($M$2:M1227)),$L$2:$L$3995,0)),"")</f>
        <v/>
      </c>
      <c r="N1227" s="78" t="str">
        <f>IFERROR(INDEX(all[الباركود],MATCH(SMALL($L$2:$L$3995,ROWS($N$2:N1227)),$L$2:$L$3995,0)),"")</f>
        <v/>
      </c>
      <c r="O1227" s="78" t="str">
        <f>IFERROR(INDEX(all[الشركة],MATCH(SMALL($L$2:$L$3995,ROWS($O$2:O1227)),$L$2:$L$3995,0)),"")</f>
        <v/>
      </c>
      <c r="P1227" s="79" t="str">
        <f>IFERROR(INDEX(all[سعر البيع],MATCH(SMALL($L$2:$L$3995,ROWS($P$2:P1227)),$L$2:$L$3995,0)),"")</f>
        <v/>
      </c>
    </row>
    <row r="1228" spans="1:16" x14ac:dyDescent="0.2">
      <c r="A1228" s="71"/>
      <c r="B1228" s="69"/>
      <c r="C1228" s="69"/>
      <c r="D1228" s="70"/>
      <c r="F1228" s="77" t="str">
        <f>IFERROR(INDEX(all[اسم الصنف],MATCH(SMALL($I$2:$I$3995,ROWS($F$2:F1228)),$I$2:$I$3995,0)),"")</f>
        <v/>
      </c>
      <c r="G1228" s="78" t="str">
        <f>IFERROR(IF(SEARCH(بحث!$L$4,all[الشركة])&gt;0,ROW(G1228),""),"")</f>
        <v/>
      </c>
      <c r="H1228" s="78" t="str">
        <f>IFERROR(INDEX(all[الشركة],MATCH(SMALL($G$2:$G$3995,ROWS($H$2:H1228)),$G$2:$G$3995,0)),"")</f>
        <v/>
      </c>
      <c r="I1228" s="78" t="str">
        <f>IFERROR(IF(SEARCH(بحث!$L$4,all[الشركة])&gt;0,ROW(G1228),""),"")</f>
        <v/>
      </c>
      <c r="J1228" s="78" t="str">
        <f>IFERROR(INDEX(all[الباركود],MATCH(SMALL($I$2:$I$3995,ROWS($J$2:J1228)),$I$2:$I$3995,0)),"")</f>
        <v/>
      </c>
      <c r="K1228" s="79" t="str">
        <f>IFERROR(INDEX(all[سعر البيع],MATCH(SMALL($I$2:$I$3995,ROWS($K$2:K1228)),$I$2:$I$3995,0)),"")</f>
        <v/>
      </c>
      <c r="L1228" s="77" t="str">
        <f>IFERROR(IF(SEARCH(بحث!$D$4,all[اسم الصنف])&gt;0,ROW(L1228),""),"")</f>
        <v/>
      </c>
      <c r="M1228" s="78" t="str">
        <f>IFERROR(INDEX(all[اسم الصنف],MATCH(SMALL($L$2:$L$3995,ROWS($M$2:M1228)),$L$2:$L$3995,0)),"")</f>
        <v/>
      </c>
      <c r="N1228" s="78" t="str">
        <f>IFERROR(INDEX(all[الباركود],MATCH(SMALL($L$2:$L$3995,ROWS($N$2:N1228)),$L$2:$L$3995,0)),"")</f>
        <v/>
      </c>
      <c r="O1228" s="78" t="str">
        <f>IFERROR(INDEX(all[الشركة],MATCH(SMALL($L$2:$L$3995,ROWS($O$2:O1228)),$L$2:$L$3995,0)),"")</f>
        <v/>
      </c>
      <c r="P1228" s="79" t="str">
        <f>IFERROR(INDEX(all[سعر البيع],MATCH(SMALL($L$2:$L$3995,ROWS($P$2:P1228)),$L$2:$L$3995,0)),"")</f>
        <v/>
      </c>
    </row>
    <row r="1229" spans="1:16" x14ac:dyDescent="0.2">
      <c r="A1229" s="71"/>
      <c r="B1229" s="69"/>
      <c r="C1229" s="69"/>
      <c r="D1229" s="70"/>
      <c r="F1229" s="77" t="str">
        <f>IFERROR(INDEX(all[اسم الصنف],MATCH(SMALL($I$2:$I$3995,ROWS($F$2:F1229)),$I$2:$I$3995,0)),"")</f>
        <v/>
      </c>
      <c r="G1229" s="78" t="str">
        <f>IFERROR(IF(SEARCH(بحث!$L$4,all[الشركة])&gt;0,ROW(G1229),""),"")</f>
        <v/>
      </c>
      <c r="H1229" s="78" t="str">
        <f>IFERROR(INDEX(all[الشركة],MATCH(SMALL($G$2:$G$3995,ROWS($H$2:H1229)),$G$2:$G$3995,0)),"")</f>
        <v/>
      </c>
      <c r="I1229" s="78" t="str">
        <f>IFERROR(IF(SEARCH(بحث!$L$4,all[الشركة])&gt;0,ROW(G1229),""),"")</f>
        <v/>
      </c>
      <c r="J1229" s="78" t="str">
        <f>IFERROR(INDEX(all[الباركود],MATCH(SMALL($I$2:$I$3995,ROWS($J$2:J1229)),$I$2:$I$3995,0)),"")</f>
        <v/>
      </c>
      <c r="K1229" s="79" t="str">
        <f>IFERROR(INDEX(all[سعر البيع],MATCH(SMALL($I$2:$I$3995,ROWS($K$2:K1229)),$I$2:$I$3995,0)),"")</f>
        <v/>
      </c>
      <c r="L1229" s="77" t="str">
        <f>IFERROR(IF(SEARCH(بحث!$D$4,all[اسم الصنف])&gt;0,ROW(L1229),""),"")</f>
        <v/>
      </c>
      <c r="M1229" s="78" t="str">
        <f>IFERROR(INDEX(all[اسم الصنف],MATCH(SMALL($L$2:$L$3995,ROWS($M$2:M1229)),$L$2:$L$3995,0)),"")</f>
        <v/>
      </c>
      <c r="N1229" s="78" t="str">
        <f>IFERROR(INDEX(all[الباركود],MATCH(SMALL($L$2:$L$3995,ROWS($N$2:N1229)),$L$2:$L$3995,0)),"")</f>
        <v/>
      </c>
      <c r="O1229" s="78" t="str">
        <f>IFERROR(INDEX(all[الشركة],MATCH(SMALL($L$2:$L$3995,ROWS($O$2:O1229)),$L$2:$L$3995,0)),"")</f>
        <v/>
      </c>
      <c r="P1229" s="79" t="str">
        <f>IFERROR(INDEX(all[سعر البيع],MATCH(SMALL($L$2:$L$3995,ROWS($P$2:P1229)),$L$2:$L$3995,0)),"")</f>
        <v/>
      </c>
    </row>
    <row r="1230" spans="1:16" x14ac:dyDescent="0.2">
      <c r="A1230" s="71"/>
      <c r="B1230" s="69"/>
      <c r="C1230" s="69"/>
      <c r="D1230" s="70"/>
      <c r="F1230" s="77" t="str">
        <f>IFERROR(INDEX(all[اسم الصنف],MATCH(SMALL($I$2:$I$3995,ROWS($F$2:F1230)),$I$2:$I$3995,0)),"")</f>
        <v/>
      </c>
      <c r="G1230" s="78" t="str">
        <f>IFERROR(IF(SEARCH(بحث!$L$4,all[الشركة])&gt;0,ROW(G1230),""),"")</f>
        <v/>
      </c>
      <c r="H1230" s="78" t="str">
        <f>IFERROR(INDEX(all[الشركة],MATCH(SMALL($G$2:$G$3995,ROWS($H$2:H1230)),$G$2:$G$3995,0)),"")</f>
        <v/>
      </c>
      <c r="I1230" s="78" t="str">
        <f>IFERROR(IF(SEARCH(بحث!$L$4,all[الشركة])&gt;0,ROW(G1230),""),"")</f>
        <v/>
      </c>
      <c r="J1230" s="78" t="str">
        <f>IFERROR(INDEX(all[الباركود],MATCH(SMALL($I$2:$I$3995,ROWS($J$2:J1230)),$I$2:$I$3995,0)),"")</f>
        <v/>
      </c>
      <c r="K1230" s="79" t="str">
        <f>IFERROR(INDEX(all[سعر البيع],MATCH(SMALL($I$2:$I$3995,ROWS($K$2:K1230)),$I$2:$I$3995,0)),"")</f>
        <v/>
      </c>
      <c r="L1230" s="77" t="str">
        <f>IFERROR(IF(SEARCH(بحث!$D$4,all[اسم الصنف])&gt;0,ROW(L1230),""),"")</f>
        <v/>
      </c>
      <c r="M1230" s="78" t="str">
        <f>IFERROR(INDEX(all[اسم الصنف],MATCH(SMALL($L$2:$L$3995,ROWS($M$2:M1230)),$L$2:$L$3995,0)),"")</f>
        <v/>
      </c>
      <c r="N1230" s="78" t="str">
        <f>IFERROR(INDEX(all[الباركود],MATCH(SMALL($L$2:$L$3995,ROWS($N$2:N1230)),$L$2:$L$3995,0)),"")</f>
        <v/>
      </c>
      <c r="O1230" s="78" t="str">
        <f>IFERROR(INDEX(all[الشركة],MATCH(SMALL($L$2:$L$3995,ROWS($O$2:O1230)),$L$2:$L$3995,0)),"")</f>
        <v/>
      </c>
      <c r="P1230" s="79" t="str">
        <f>IFERROR(INDEX(all[سعر البيع],MATCH(SMALL($L$2:$L$3995,ROWS($P$2:P1230)),$L$2:$L$3995,0)),"")</f>
        <v/>
      </c>
    </row>
    <row r="1231" spans="1:16" x14ac:dyDescent="0.2">
      <c r="A1231" s="71"/>
      <c r="B1231" s="69"/>
      <c r="C1231" s="69"/>
      <c r="D1231" s="70"/>
      <c r="F1231" s="77" t="str">
        <f>IFERROR(INDEX(all[اسم الصنف],MATCH(SMALL($I$2:$I$3995,ROWS($F$2:F1231)),$I$2:$I$3995,0)),"")</f>
        <v/>
      </c>
      <c r="G1231" s="78" t="str">
        <f>IFERROR(IF(SEARCH(بحث!$L$4,all[الشركة])&gt;0,ROW(G1231),""),"")</f>
        <v/>
      </c>
      <c r="H1231" s="78" t="str">
        <f>IFERROR(INDEX(all[الشركة],MATCH(SMALL($G$2:$G$3995,ROWS($H$2:H1231)),$G$2:$G$3995,0)),"")</f>
        <v/>
      </c>
      <c r="I1231" s="78" t="str">
        <f>IFERROR(IF(SEARCH(بحث!$L$4,all[الشركة])&gt;0,ROW(G1231),""),"")</f>
        <v/>
      </c>
      <c r="J1231" s="78" t="str">
        <f>IFERROR(INDEX(all[الباركود],MATCH(SMALL($I$2:$I$3995,ROWS($J$2:J1231)),$I$2:$I$3995,0)),"")</f>
        <v/>
      </c>
      <c r="K1231" s="79" t="str">
        <f>IFERROR(INDEX(all[سعر البيع],MATCH(SMALL($I$2:$I$3995,ROWS($K$2:K1231)),$I$2:$I$3995,0)),"")</f>
        <v/>
      </c>
      <c r="L1231" s="77" t="str">
        <f>IFERROR(IF(SEARCH(بحث!$D$4,all[اسم الصنف])&gt;0,ROW(L1231),""),"")</f>
        <v/>
      </c>
      <c r="M1231" s="78" t="str">
        <f>IFERROR(INDEX(all[اسم الصنف],MATCH(SMALL($L$2:$L$3995,ROWS($M$2:M1231)),$L$2:$L$3995,0)),"")</f>
        <v/>
      </c>
      <c r="N1231" s="78" t="str">
        <f>IFERROR(INDEX(all[الباركود],MATCH(SMALL($L$2:$L$3995,ROWS($N$2:N1231)),$L$2:$L$3995,0)),"")</f>
        <v/>
      </c>
      <c r="O1231" s="78" t="str">
        <f>IFERROR(INDEX(all[الشركة],MATCH(SMALL($L$2:$L$3995,ROWS($O$2:O1231)),$L$2:$L$3995,0)),"")</f>
        <v/>
      </c>
      <c r="P1231" s="79" t="str">
        <f>IFERROR(INDEX(all[سعر البيع],MATCH(SMALL($L$2:$L$3995,ROWS($P$2:P1231)),$L$2:$L$3995,0)),"")</f>
        <v/>
      </c>
    </row>
    <row r="1232" spans="1:16" x14ac:dyDescent="0.2">
      <c r="A1232" s="71"/>
      <c r="B1232" s="69"/>
      <c r="C1232" s="69"/>
      <c r="D1232" s="70"/>
      <c r="F1232" s="77" t="str">
        <f>IFERROR(INDEX(all[اسم الصنف],MATCH(SMALL($I$2:$I$3995,ROWS($F$2:F1232)),$I$2:$I$3995,0)),"")</f>
        <v/>
      </c>
      <c r="G1232" s="78" t="str">
        <f>IFERROR(IF(SEARCH(بحث!$L$4,all[الشركة])&gt;0,ROW(G1232),""),"")</f>
        <v/>
      </c>
      <c r="H1232" s="78" t="str">
        <f>IFERROR(INDEX(all[الشركة],MATCH(SMALL($G$2:$G$3995,ROWS($H$2:H1232)),$G$2:$G$3995,0)),"")</f>
        <v/>
      </c>
      <c r="I1232" s="78" t="str">
        <f>IFERROR(IF(SEARCH(بحث!$L$4,all[الشركة])&gt;0,ROW(G1232),""),"")</f>
        <v/>
      </c>
      <c r="J1232" s="78" t="str">
        <f>IFERROR(INDEX(all[الباركود],MATCH(SMALL($I$2:$I$3995,ROWS($J$2:J1232)),$I$2:$I$3995,0)),"")</f>
        <v/>
      </c>
      <c r="K1232" s="79" t="str">
        <f>IFERROR(INDEX(all[سعر البيع],MATCH(SMALL($I$2:$I$3995,ROWS($K$2:K1232)),$I$2:$I$3995,0)),"")</f>
        <v/>
      </c>
      <c r="L1232" s="77" t="str">
        <f>IFERROR(IF(SEARCH(بحث!$D$4,all[اسم الصنف])&gt;0,ROW(L1232),""),"")</f>
        <v/>
      </c>
      <c r="M1232" s="78" t="str">
        <f>IFERROR(INDEX(all[اسم الصنف],MATCH(SMALL($L$2:$L$3995,ROWS($M$2:M1232)),$L$2:$L$3995,0)),"")</f>
        <v/>
      </c>
      <c r="N1232" s="78" t="str">
        <f>IFERROR(INDEX(all[الباركود],MATCH(SMALL($L$2:$L$3995,ROWS($N$2:N1232)),$L$2:$L$3995,0)),"")</f>
        <v/>
      </c>
      <c r="O1232" s="78" t="str">
        <f>IFERROR(INDEX(all[الشركة],MATCH(SMALL($L$2:$L$3995,ROWS($O$2:O1232)),$L$2:$L$3995,0)),"")</f>
        <v/>
      </c>
      <c r="P1232" s="79" t="str">
        <f>IFERROR(INDEX(all[سعر البيع],MATCH(SMALL($L$2:$L$3995,ROWS($P$2:P1232)),$L$2:$L$3995,0)),"")</f>
        <v/>
      </c>
    </row>
    <row r="1233" spans="1:16" x14ac:dyDescent="0.2">
      <c r="A1233" s="71"/>
      <c r="B1233" s="69"/>
      <c r="C1233" s="69"/>
      <c r="D1233" s="70"/>
      <c r="F1233" s="77" t="str">
        <f>IFERROR(INDEX(all[اسم الصنف],MATCH(SMALL($I$2:$I$3995,ROWS($F$2:F1233)),$I$2:$I$3995,0)),"")</f>
        <v/>
      </c>
      <c r="G1233" s="78" t="str">
        <f>IFERROR(IF(SEARCH(بحث!$L$4,all[الشركة])&gt;0,ROW(G1233),""),"")</f>
        <v/>
      </c>
      <c r="H1233" s="78" t="str">
        <f>IFERROR(INDEX(all[الشركة],MATCH(SMALL($G$2:$G$3995,ROWS($H$2:H1233)),$G$2:$G$3995,0)),"")</f>
        <v/>
      </c>
      <c r="I1233" s="78" t="str">
        <f>IFERROR(IF(SEARCH(بحث!$L$4,all[الشركة])&gt;0,ROW(G1233),""),"")</f>
        <v/>
      </c>
      <c r="J1233" s="78" t="str">
        <f>IFERROR(INDEX(all[الباركود],MATCH(SMALL($I$2:$I$3995,ROWS($J$2:J1233)),$I$2:$I$3995,0)),"")</f>
        <v/>
      </c>
      <c r="K1233" s="79" t="str">
        <f>IFERROR(INDEX(all[سعر البيع],MATCH(SMALL($I$2:$I$3995,ROWS($K$2:K1233)),$I$2:$I$3995,0)),"")</f>
        <v/>
      </c>
      <c r="L1233" s="77" t="str">
        <f>IFERROR(IF(SEARCH(بحث!$D$4,all[اسم الصنف])&gt;0,ROW(L1233),""),"")</f>
        <v/>
      </c>
      <c r="M1233" s="78" t="str">
        <f>IFERROR(INDEX(all[اسم الصنف],MATCH(SMALL($L$2:$L$3995,ROWS($M$2:M1233)),$L$2:$L$3995,0)),"")</f>
        <v/>
      </c>
      <c r="N1233" s="78" t="str">
        <f>IFERROR(INDEX(all[الباركود],MATCH(SMALL($L$2:$L$3995,ROWS($N$2:N1233)),$L$2:$L$3995,0)),"")</f>
        <v/>
      </c>
      <c r="O1233" s="78" t="str">
        <f>IFERROR(INDEX(all[الشركة],MATCH(SMALL($L$2:$L$3995,ROWS($O$2:O1233)),$L$2:$L$3995,0)),"")</f>
        <v/>
      </c>
      <c r="P1233" s="79" t="str">
        <f>IFERROR(INDEX(all[سعر البيع],MATCH(SMALL($L$2:$L$3995,ROWS($P$2:P1233)),$L$2:$L$3995,0)),"")</f>
        <v/>
      </c>
    </row>
    <row r="1234" spans="1:16" x14ac:dyDescent="0.2">
      <c r="A1234" s="71"/>
      <c r="B1234" s="69"/>
      <c r="C1234" s="69"/>
      <c r="D1234" s="70"/>
      <c r="F1234" s="77" t="str">
        <f>IFERROR(INDEX(all[اسم الصنف],MATCH(SMALL($I$2:$I$3995,ROWS($F$2:F1234)),$I$2:$I$3995,0)),"")</f>
        <v/>
      </c>
      <c r="G1234" s="78" t="str">
        <f>IFERROR(IF(SEARCH(بحث!$L$4,all[الشركة])&gt;0,ROW(G1234),""),"")</f>
        <v/>
      </c>
      <c r="H1234" s="78" t="str">
        <f>IFERROR(INDEX(all[الشركة],MATCH(SMALL($G$2:$G$3995,ROWS($H$2:H1234)),$G$2:$G$3995,0)),"")</f>
        <v/>
      </c>
      <c r="I1234" s="78" t="str">
        <f>IFERROR(IF(SEARCH(بحث!$L$4,all[الشركة])&gt;0,ROW(G1234),""),"")</f>
        <v/>
      </c>
      <c r="J1234" s="78" t="str">
        <f>IFERROR(INDEX(all[الباركود],MATCH(SMALL($I$2:$I$3995,ROWS($J$2:J1234)),$I$2:$I$3995,0)),"")</f>
        <v/>
      </c>
      <c r="K1234" s="79" t="str">
        <f>IFERROR(INDEX(all[سعر البيع],MATCH(SMALL($I$2:$I$3995,ROWS($K$2:K1234)),$I$2:$I$3995,0)),"")</f>
        <v/>
      </c>
      <c r="L1234" s="77" t="str">
        <f>IFERROR(IF(SEARCH(بحث!$D$4,all[اسم الصنف])&gt;0,ROW(L1234),""),"")</f>
        <v/>
      </c>
      <c r="M1234" s="78" t="str">
        <f>IFERROR(INDEX(all[اسم الصنف],MATCH(SMALL($L$2:$L$3995,ROWS($M$2:M1234)),$L$2:$L$3995,0)),"")</f>
        <v/>
      </c>
      <c r="N1234" s="78" t="str">
        <f>IFERROR(INDEX(all[الباركود],MATCH(SMALL($L$2:$L$3995,ROWS($N$2:N1234)),$L$2:$L$3995,0)),"")</f>
        <v/>
      </c>
      <c r="O1234" s="78" t="str">
        <f>IFERROR(INDEX(all[الشركة],MATCH(SMALL($L$2:$L$3995,ROWS($O$2:O1234)),$L$2:$L$3995,0)),"")</f>
        <v/>
      </c>
      <c r="P1234" s="79" t="str">
        <f>IFERROR(INDEX(all[سعر البيع],MATCH(SMALL($L$2:$L$3995,ROWS($P$2:P1234)),$L$2:$L$3995,0)),"")</f>
        <v/>
      </c>
    </row>
    <row r="1235" spans="1:16" x14ac:dyDescent="0.2">
      <c r="A1235" s="71"/>
      <c r="B1235" s="69"/>
      <c r="C1235" s="69"/>
      <c r="D1235" s="70"/>
      <c r="F1235" s="77" t="str">
        <f>IFERROR(INDEX(all[اسم الصنف],MATCH(SMALL($I$2:$I$3995,ROWS($F$2:F1235)),$I$2:$I$3995,0)),"")</f>
        <v/>
      </c>
      <c r="G1235" s="78" t="str">
        <f>IFERROR(IF(SEARCH(بحث!$L$4,all[الشركة])&gt;0,ROW(G1235),""),"")</f>
        <v/>
      </c>
      <c r="H1235" s="78" t="str">
        <f>IFERROR(INDEX(all[الشركة],MATCH(SMALL($G$2:$G$3995,ROWS($H$2:H1235)),$G$2:$G$3995,0)),"")</f>
        <v/>
      </c>
      <c r="I1235" s="78" t="str">
        <f>IFERROR(IF(SEARCH(بحث!$L$4,all[الشركة])&gt;0,ROW(G1235),""),"")</f>
        <v/>
      </c>
      <c r="J1235" s="78" t="str">
        <f>IFERROR(INDEX(all[الباركود],MATCH(SMALL($I$2:$I$3995,ROWS($J$2:J1235)),$I$2:$I$3995,0)),"")</f>
        <v/>
      </c>
      <c r="K1235" s="79" t="str">
        <f>IFERROR(INDEX(all[سعر البيع],MATCH(SMALL($I$2:$I$3995,ROWS($K$2:K1235)),$I$2:$I$3995,0)),"")</f>
        <v/>
      </c>
      <c r="L1235" s="77" t="str">
        <f>IFERROR(IF(SEARCH(بحث!$D$4,all[اسم الصنف])&gt;0,ROW(L1235),""),"")</f>
        <v/>
      </c>
      <c r="M1235" s="78" t="str">
        <f>IFERROR(INDEX(all[اسم الصنف],MATCH(SMALL($L$2:$L$3995,ROWS($M$2:M1235)),$L$2:$L$3995,0)),"")</f>
        <v/>
      </c>
      <c r="N1235" s="78" t="str">
        <f>IFERROR(INDEX(all[الباركود],MATCH(SMALL($L$2:$L$3995,ROWS($N$2:N1235)),$L$2:$L$3995,0)),"")</f>
        <v/>
      </c>
      <c r="O1235" s="78" t="str">
        <f>IFERROR(INDEX(all[الشركة],MATCH(SMALL($L$2:$L$3995,ROWS($O$2:O1235)),$L$2:$L$3995,0)),"")</f>
        <v/>
      </c>
      <c r="P1235" s="79" t="str">
        <f>IFERROR(INDEX(all[سعر البيع],MATCH(SMALL($L$2:$L$3995,ROWS($P$2:P1235)),$L$2:$L$3995,0)),"")</f>
        <v/>
      </c>
    </row>
    <row r="1236" spans="1:16" x14ac:dyDescent="0.2">
      <c r="A1236" s="71"/>
      <c r="B1236" s="69"/>
      <c r="C1236" s="69"/>
      <c r="D1236" s="70"/>
      <c r="F1236" s="77" t="str">
        <f>IFERROR(INDEX(all[اسم الصنف],MATCH(SMALL($I$2:$I$3995,ROWS($F$2:F1236)),$I$2:$I$3995,0)),"")</f>
        <v/>
      </c>
      <c r="G1236" s="78" t="str">
        <f>IFERROR(IF(SEARCH(بحث!$L$4,all[الشركة])&gt;0,ROW(G1236),""),"")</f>
        <v/>
      </c>
      <c r="H1236" s="78" t="str">
        <f>IFERROR(INDEX(all[الشركة],MATCH(SMALL($G$2:$G$3995,ROWS($H$2:H1236)),$G$2:$G$3995,0)),"")</f>
        <v/>
      </c>
      <c r="I1236" s="78" t="str">
        <f>IFERROR(IF(SEARCH(بحث!$L$4,all[الشركة])&gt;0,ROW(G1236),""),"")</f>
        <v/>
      </c>
      <c r="J1236" s="78" t="str">
        <f>IFERROR(INDEX(all[الباركود],MATCH(SMALL($I$2:$I$3995,ROWS($J$2:J1236)),$I$2:$I$3995,0)),"")</f>
        <v/>
      </c>
      <c r="K1236" s="79" t="str">
        <f>IFERROR(INDEX(all[سعر البيع],MATCH(SMALL($I$2:$I$3995,ROWS($K$2:K1236)),$I$2:$I$3995,0)),"")</f>
        <v/>
      </c>
      <c r="L1236" s="77" t="str">
        <f>IFERROR(IF(SEARCH(بحث!$D$4,all[اسم الصنف])&gt;0,ROW(L1236),""),"")</f>
        <v/>
      </c>
      <c r="M1236" s="78" t="str">
        <f>IFERROR(INDEX(all[اسم الصنف],MATCH(SMALL($L$2:$L$3995,ROWS($M$2:M1236)),$L$2:$L$3995,0)),"")</f>
        <v/>
      </c>
      <c r="N1236" s="78" t="str">
        <f>IFERROR(INDEX(all[الباركود],MATCH(SMALL($L$2:$L$3995,ROWS($N$2:N1236)),$L$2:$L$3995,0)),"")</f>
        <v/>
      </c>
      <c r="O1236" s="78" t="str">
        <f>IFERROR(INDEX(all[الشركة],MATCH(SMALL($L$2:$L$3995,ROWS($O$2:O1236)),$L$2:$L$3995,0)),"")</f>
        <v/>
      </c>
      <c r="P1236" s="79" t="str">
        <f>IFERROR(INDEX(all[سعر البيع],MATCH(SMALL($L$2:$L$3995,ROWS($P$2:P1236)),$L$2:$L$3995,0)),"")</f>
        <v/>
      </c>
    </row>
    <row r="1237" spans="1:16" x14ac:dyDescent="0.2">
      <c r="A1237" s="71" t="str">
        <f>[1]All!E1242</f>
        <v>4144</v>
      </c>
      <c r="B1237" s="69" t="str">
        <f>[1]All!F1242</f>
        <v>باكو مسمار جنش18 مقفول بلال</v>
      </c>
      <c r="C1237" s="69" t="str">
        <f>[1]All!G1242</f>
        <v>بلال مسمار</v>
      </c>
      <c r="D1237" s="70">
        <f>[1]All!H1242</f>
        <v>60.48</v>
      </c>
      <c r="F1237" s="77" t="str">
        <f>IFERROR(INDEX(all[اسم الصنف],MATCH(SMALL($I$2:$I$3995,ROWS($F$2:F1237)),$I$2:$I$3995,0)),"")</f>
        <v/>
      </c>
      <c r="G1237" s="78" t="str">
        <f>IFERROR(IF(SEARCH(بحث!$L$4,all[الشركة])&gt;0,ROW(G1237),""),"")</f>
        <v/>
      </c>
      <c r="H1237" s="78" t="str">
        <f>IFERROR(INDEX(all[الشركة],MATCH(SMALL($G$2:$G$3995,ROWS($H$2:H1237)),$G$2:$G$3995,0)),"")</f>
        <v/>
      </c>
      <c r="I1237" s="78" t="str">
        <f>IFERROR(IF(SEARCH(بحث!$L$4,all[الشركة])&gt;0,ROW(G1237),""),"")</f>
        <v/>
      </c>
      <c r="J1237" s="78" t="str">
        <f>IFERROR(INDEX(all[الباركود],MATCH(SMALL($I$2:$I$3995,ROWS($J$2:J1237)),$I$2:$I$3995,0)),"")</f>
        <v/>
      </c>
      <c r="K1237" s="79" t="str">
        <f>IFERROR(INDEX(all[سعر البيع],MATCH(SMALL($I$2:$I$3995,ROWS($K$2:K1237)),$I$2:$I$3995,0)),"")</f>
        <v/>
      </c>
      <c r="L1237" s="77" t="str">
        <f>IFERROR(IF(SEARCH(بحث!$D$4,all[اسم الصنف])&gt;0,ROW(L1237),""),"")</f>
        <v/>
      </c>
      <c r="M1237" s="78" t="str">
        <f>IFERROR(INDEX(all[اسم الصنف],MATCH(SMALL($L$2:$L$3995,ROWS($M$2:M1237)),$L$2:$L$3995,0)),"")</f>
        <v/>
      </c>
      <c r="N1237" s="78" t="str">
        <f>IFERROR(INDEX(all[الباركود],MATCH(SMALL($L$2:$L$3995,ROWS($N$2:N1237)),$L$2:$L$3995,0)),"")</f>
        <v/>
      </c>
      <c r="O1237" s="78" t="str">
        <f>IFERROR(INDEX(all[الشركة],MATCH(SMALL($L$2:$L$3995,ROWS($O$2:O1237)),$L$2:$L$3995,0)),"")</f>
        <v/>
      </c>
      <c r="P1237" s="79" t="str">
        <f>IFERROR(INDEX(all[سعر البيع],MATCH(SMALL($L$2:$L$3995,ROWS($P$2:P1237)),$L$2:$L$3995,0)),"")</f>
        <v/>
      </c>
    </row>
    <row r="1238" spans="1:16" x14ac:dyDescent="0.2">
      <c r="A1238" s="71"/>
      <c r="B1238" s="69"/>
      <c r="C1238" s="69"/>
      <c r="D1238" s="70"/>
      <c r="F1238" s="77" t="str">
        <f>IFERROR(INDEX(all[اسم الصنف],MATCH(SMALL($I$2:$I$3995,ROWS($F$2:F1238)),$I$2:$I$3995,0)),"")</f>
        <v/>
      </c>
      <c r="G1238" s="78" t="str">
        <f>IFERROR(IF(SEARCH(بحث!$L$4,all[الشركة])&gt;0,ROW(G1238),""),"")</f>
        <v/>
      </c>
      <c r="H1238" s="78" t="str">
        <f>IFERROR(INDEX(all[الشركة],MATCH(SMALL($G$2:$G$3995,ROWS($H$2:H1238)),$G$2:$G$3995,0)),"")</f>
        <v/>
      </c>
      <c r="I1238" s="78" t="str">
        <f>IFERROR(IF(SEARCH(بحث!$L$4,all[الشركة])&gt;0,ROW(G1238),""),"")</f>
        <v/>
      </c>
      <c r="J1238" s="78" t="str">
        <f>IFERROR(INDEX(all[الباركود],MATCH(SMALL($I$2:$I$3995,ROWS($J$2:J1238)),$I$2:$I$3995,0)),"")</f>
        <v/>
      </c>
      <c r="K1238" s="79" t="str">
        <f>IFERROR(INDEX(all[سعر البيع],MATCH(SMALL($I$2:$I$3995,ROWS($K$2:K1238)),$I$2:$I$3995,0)),"")</f>
        <v/>
      </c>
      <c r="L1238" s="77" t="str">
        <f>IFERROR(IF(SEARCH(بحث!$D$4,all[اسم الصنف])&gt;0,ROW(L1238),""),"")</f>
        <v/>
      </c>
      <c r="M1238" s="78" t="str">
        <f>IFERROR(INDEX(all[اسم الصنف],MATCH(SMALL($L$2:$L$3995,ROWS($M$2:M1238)),$L$2:$L$3995,0)),"")</f>
        <v/>
      </c>
      <c r="N1238" s="78" t="str">
        <f>IFERROR(INDEX(all[الباركود],MATCH(SMALL($L$2:$L$3995,ROWS($N$2:N1238)),$L$2:$L$3995,0)),"")</f>
        <v/>
      </c>
      <c r="O1238" s="78" t="str">
        <f>IFERROR(INDEX(all[الشركة],MATCH(SMALL($L$2:$L$3995,ROWS($O$2:O1238)),$L$2:$L$3995,0)),"")</f>
        <v/>
      </c>
      <c r="P1238" s="79" t="str">
        <f>IFERROR(INDEX(all[سعر البيع],MATCH(SMALL($L$2:$L$3995,ROWS($P$2:P1238)),$L$2:$L$3995,0)),"")</f>
        <v/>
      </c>
    </row>
    <row r="1239" spans="1:16" x14ac:dyDescent="0.2">
      <c r="A1239" s="71"/>
      <c r="B1239" s="69"/>
      <c r="C1239" s="69"/>
      <c r="D1239" s="70"/>
      <c r="F1239" s="77" t="str">
        <f>IFERROR(INDEX(all[اسم الصنف],MATCH(SMALL($I$2:$I$3995,ROWS($F$2:F1239)),$I$2:$I$3995,0)),"")</f>
        <v/>
      </c>
      <c r="G1239" s="78" t="str">
        <f>IFERROR(IF(SEARCH(بحث!$L$4,all[الشركة])&gt;0,ROW(G1239),""),"")</f>
        <v/>
      </c>
      <c r="H1239" s="78" t="str">
        <f>IFERROR(INDEX(all[الشركة],MATCH(SMALL($G$2:$G$3995,ROWS($H$2:H1239)),$G$2:$G$3995,0)),"")</f>
        <v/>
      </c>
      <c r="I1239" s="78" t="str">
        <f>IFERROR(IF(SEARCH(بحث!$L$4,all[الشركة])&gt;0,ROW(G1239),""),"")</f>
        <v/>
      </c>
      <c r="J1239" s="78" t="str">
        <f>IFERROR(INDEX(all[الباركود],MATCH(SMALL($I$2:$I$3995,ROWS($J$2:J1239)),$I$2:$I$3995,0)),"")</f>
        <v/>
      </c>
      <c r="K1239" s="79" t="str">
        <f>IFERROR(INDEX(all[سعر البيع],MATCH(SMALL($I$2:$I$3995,ROWS($K$2:K1239)),$I$2:$I$3995,0)),"")</f>
        <v/>
      </c>
      <c r="L1239" s="77" t="str">
        <f>IFERROR(IF(SEARCH(بحث!$D$4,all[اسم الصنف])&gt;0,ROW(L1239),""),"")</f>
        <v/>
      </c>
      <c r="M1239" s="78" t="str">
        <f>IFERROR(INDEX(all[اسم الصنف],MATCH(SMALL($L$2:$L$3995,ROWS($M$2:M1239)),$L$2:$L$3995,0)),"")</f>
        <v/>
      </c>
      <c r="N1239" s="78" t="str">
        <f>IFERROR(INDEX(all[الباركود],MATCH(SMALL($L$2:$L$3995,ROWS($N$2:N1239)),$L$2:$L$3995,0)),"")</f>
        <v/>
      </c>
      <c r="O1239" s="78" t="str">
        <f>IFERROR(INDEX(all[الشركة],MATCH(SMALL($L$2:$L$3995,ROWS($O$2:O1239)),$L$2:$L$3995,0)),"")</f>
        <v/>
      </c>
      <c r="P1239" s="79" t="str">
        <f>IFERROR(INDEX(all[سعر البيع],MATCH(SMALL($L$2:$L$3995,ROWS($P$2:P1239)),$L$2:$L$3995,0)),"")</f>
        <v/>
      </c>
    </row>
    <row r="1240" spans="1:16" x14ac:dyDescent="0.2">
      <c r="A1240" s="71"/>
      <c r="B1240" s="69"/>
      <c r="C1240" s="69"/>
      <c r="D1240" s="70"/>
      <c r="F1240" s="77" t="str">
        <f>IFERROR(INDEX(all[اسم الصنف],MATCH(SMALL($I$2:$I$3995,ROWS($F$2:F1240)),$I$2:$I$3995,0)),"")</f>
        <v/>
      </c>
      <c r="G1240" s="78" t="str">
        <f>IFERROR(IF(SEARCH(بحث!$L$4,all[الشركة])&gt;0,ROW(G1240),""),"")</f>
        <v/>
      </c>
      <c r="H1240" s="78" t="str">
        <f>IFERROR(INDEX(all[الشركة],MATCH(SMALL($G$2:$G$3995,ROWS($H$2:H1240)),$G$2:$G$3995,0)),"")</f>
        <v/>
      </c>
      <c r="I1240" s="78" t="str">
        <f>IFERROR(IF(SEARCH(بحث!$L$4,all[الشركة])&gt;0,ROW(G1240),""),"")</f>
        <v/>
      </c>
      <c r="J1240" s="78" t="str">
        <f>IFERROR(INDEX(all[الباركود],MATCH(SMALL($I$2:$I$3995,ROWS($J$2:J1240)),$I$2:$I$3995,0)),"")</f>
        <v/>
      </c>
      <c r="K1240" s="79" t="str">
        <f>IFERROR(INDEX(all[سعر البيع],MATCH(SMALL($I$2:$I$3995,ROWS($K$2:K1240)),$I$2:$I$3995,0)),"")</f>
        <v/>
      </c>
      <c r="L1240" s="77" t="str">
        <f>IFERROR(IF(SEARCH(بحث!$D$4,all[اسم الصنف])&gt;0,ROW(L1240),""),"")</f>
        <v/>
      </c>
      <c r="M1240" s="78" t="str">
        <f>IFERROR(INDEX(all[اسم الصنف],MATCH(SMALL($L$2:$L$3995,ROWS($M$2:M1240)),$L$2:$L$3995,0)),"")</f>
        <v/>
      </c>
      <c r="N1240" s="78" t="str">
        <f>IFERROR(INDEX(all[الباركود],MATCH(SMALL($L$2:$L$3995,ROWS($N$2:N1240)),$L$2:$L$3995,0)),"")</f>
        <v/>
      </c>
      <c r="O1240" s="78" t="str">
        <f>IFERROR(INDEX(all[الشركة],MATCH(SMALL($L$2:$L$3995,ROWS($O$2:O1240)),$L$2:$L$3995,0)),"")</f>
        <v/>
      </c>
      <c r="P1240" s="79" t="str">
        <f>IFERROR(INDEX(all[سعر البيع],MATCH(SMALL($L$2:$L$3995,ROWS($P$2:P1240)),$L$2:$L$3995,0)),"")</f>
        <v/>
      </c>
    </row>
    <row r="1241" spans="1:16" x14ac:dyDescent="0.2">
      <c r="A1241" s="71"/>
      <c r="B1241" s="69"/>
      <c r="C1241" s="69"/>
      <c r="D1241" s="70"/>
      <c r="F1241" s="77" t="str">
        <f>IFERROR(INDEX(all[اسم الصنف],MATCH(SMALL($I$2:$I$3995,ROWS($F$2:F1241)),$I$2:$I$3995,0)),"")</f>
        <v/>
      </c>
      <c r="G1241" s="78" t="str">
        <f>IFERROR(IF(SEARCH(بحث!$L$4,all[الشركة])&gt;0,ROW(G1241),""),"")</f>
        <v/>
      </c>
      <c r="H1241" s="78" t="str">
        <f>IFERROR(INDEX(all[الشركة],MATCH(SMALL($G$2:$G$3995,ROWS($H$2:H1241)),$G$2:$G$3995,0)),"")</f>
        <v/>
      </c>
      <c r="I1241" s="78" t="str">
        <f>IFERROR(IF(SEARCH(بحث!$L$4,all[الشركة])&gt;0,ROW(G1241),""),"")</f>
        <v/>
      </c>
      <c r="J1241" s="78" t="str">
        <f>IFERROR(INDEX(all[الباركود],MATCH(SMALL($I$2:$I$3995,ROWS($J$2:J1241)),$I$2:$I$3995,0)),"")</f>
        <v/>
      </c>
      <c r="K1241" s="79" t="str">
        <f>IFERROR(INDEX(all[سعر البيع],MATCH(SMALL($I$2:$I$3995,ROWS($K$2:K1241)),$I$2:$I$3995,0)),"")</f>
        <v/>
      </c>
      <c r="L1241" s="77" t="str">
        <f>IFERROR(IF(SEARCH(بحث!$D$4,all[اسم الصنف])&gt;0,ROW(L1241),""),"")</f>
        <v/>
      </c>
      <c r="M1241" s="78" t="str">
        <f>IFERROR(INDEX(all[اسم الصنف],MATCH(SMALL($L$2:$L$3995,ROWS($M$2:M1241)),$L$2:$L$3995,0)),"")</f>
        <v/>
      </c>
      <c r="N1241" s="78" t="str">
        <f>IFERROR(INDEX(all[الباركود],MATCH(SMALL($L$2:$L$3995,ROWS($N$2:N1241)),$L$2:$L$3995,0)),"")</f>
        <v/>
      </c>
      <c r="O1241" s="78" t="str">
        <f>IFERROR(INDEX(all[الشركة],MATCH(SMALL($L$2:$L$3995,ROWS($O$2:O1241)),$L$2:$L$3995,0)),"")</f>
        <v/>
      </c>
      <c r="P1241" s="79" t="str">
        <f>IFERROR(INDEX(all[سعر البيع],MATCH(SMALL($L$2:$L$3995,ROWS($P$2:P1241)),$L$2:$L$3995,0)),"")</f>
        <v/>
      </c>
    </row>
    <row r="1242" spans="1:16" x14ac:dyDescent="0.2">
      <c r="A1242" s="71"/>
      <c r="B1242" s="69"/>
      <c r="C1242" s="69"/>
      <c r="D1242" s="70"/>
      <c r="F1242" s="77" t="str">
        <f>IFERROR(INDEX(all[اسم الصنف],MATCH(SMALL($I$2:$I$3995,ROWS($F$2:F1242)),$I$2:$I$3995,0)),"")</f>
        <v/>
      </c>
      <c r="G1242" s="78" t="str">
        <f>IFERROR(IF(SEARCH(بحث!$L$4,all[الشركة])&gt;0,ROW(G1242),""),"")</f>
        <v/>
      </c>
      <c r="H1242" s="78" t="str">
        <f>IFERROR(INDEX(all[الشركة],MATCH(SMALL($G$2:$G$3995,ROWS($H$2:H1242)),$G$2:$G$3995,0)),"")</f>
        <v/>
      </c>
      <c r="I1242" s="78" t="str">
        <f>IFERROR(IF(SEARCH(بحث!$L$4,all[الشركة])&gt;0,ROW(G1242),""),"")</f>
        <v/>
      </c>
      <c r="J1242" s="78" t="str">
        <f>IFERROR(INDEX(all[الباركود],MATCH(SMALL($I$2:$I$3995,ROWS($J$2:J1242)),$I$2:$I$3995,0)),"")</f>
        <v/>
      </c>
      <c r="K1242" s="79" t="str">
        <f>IFERROR(INDEX(all[سعر البيع],MATCH(SMALL($I$2:$I$3995,ROWS($K$2:K1242)),$I$2:$I$3995,0)),"")</f>
        <v/>
      </c>
      <c r="L1242" s="77" t="str">
        <f>IFERROR(IF(SEARCH(بحث!$D$4,all[اسم الصنف])&gt;0,ROW(L1242),""),"")</f>
        <v/>
      </c>
      <c r="M1242" s="78" t="str">
        <f>IFERROR(INDEX(all[اسم الصنف],MATCH(SMALL($L$2:$L$3995,ROWS($M$2:M1242)),$L$2:$L$3995,0)),"")</f>
        <v/>
      </c>
      <c r="N1242" s="78" t="str">
        <f>IFERROR(INDEX(all[الباركود],MATCH(SMALL($L$2:$L$3995,ROWS($N$2:N1242)),$L$2:$L$3995,0)),"")</f>
        <v/>
      </c>
      <c r="O1242" s="78" t="str">
        <f>IFERROR(INDEX(all[الشركة],MATCH(SMALL($L$2:$L$3995,ROWS($O$2:O1242)),$L$2:$L$3995,0)),"")</f>
        <v/>
      </c>
      <c r="P1242" s="79" t="str">
        <f>IFERROR(INDEX(all[سعر البيع],MATCH(SMALL($L$2:$L$3995,ROWS($P$2:P1242)),$L$2:$L$3995,0)),"")</f>
        <v/>
      </c>
    </row>
    <row r="1243" spans="1:16" x14ac:dyDescent="0.2">
      <c r="A1243" s="71"/>
      <c r="B1243" s="69"/>
      <c r="C1243" s="69"/>
      <c r="D1243" s="70"/>
      <c r="F1243" s="77" t="str">
        <f>IFERROR(INDEX(all[اسم الصنف],MATCH(SMALL($I$2:$I$3995,ROWS($F$2:F1243)),$I$2:$I$3995,0)),"")</f>
        <v/>
      </c>
      <c r="G1243" s="78" t="str">
        <f>IFERROR(IF(SEARCH(بحث!$L$4,all[الشركة])&gt;0,ROW(G1243),""),"")</f>
        <v/>
      </c>
      <c r="H1243" s="78" t="str">
        <f>IFERROR(INDEX(all[الشركة],MATCH(SMALL($G$2:$G$3995,ROWS($H$2:H1243)),$G$2:$G$3995,0)),"")</f>
        <v/>
      </c>
      <c r="I1243" s="78" t="str">
        <f>IFERROR(IF(SEARCH(بحث!$L$4,all[الشركة])&gt;0,ROW(G1243),""),"")</f>
        <v/>
      </c>
      <c r="J1243" s="78" t="str">
        <f>IFERROR(INDEX(all[الباركود],MATCH(SMALL($I$2:$I$3995,ROWS($J$2:J1243)),$I$2:$I$3995,0)),"")</f>
        <v/>
      </c>
      <c r="K1243" s="79" t="str">
        <f>IFERROR(INDEX(all[سعر البيع],MATCH(SMALL($I$2:$I$3995,ROWS($K$2:K1243)),$I$2:$I$3995,0)),"")</f>
        <v/>
      </c>
      <c r="L1243" s="77" t="str">
        <f>IFERROR(IF(SEARCH(بحث!$D$4,all[اسم الصنف])&gt;0,ROW(L1243),""),"")</f>
        <v/>
      </c>
      <c r="M1243" s="78" t="str">
        <f>IFERROR(INDEX(all[اسم الصنف],MATCH(SMALL($L$2:$L$3995,ROWS($M$2:M1243)),$L$2:$L$3995,0)),"")</f>
        <v/>
      </c>
      <c r="N1243" s="78" t="str">
        <f>IFERROR(INDEX(all[الباركود],MATCH(SMALL($L$2:$L$3995,ROWS($N$2:N1243)),$L$2:$L$3995,0)),"")</f>
        <v/>
      </c>
      <c r="O1243" s="78" t="str">
        <f>IFERROR(INDEX(all[الشركة],MATCH(SMALL($L$2:$L$3995,ROWS($O$2:O1243)),$L$2:$L$3995,0)),"")</f>
        <v/>
      </c>
      <c r="P1243" s="79" t="str">
        <f>IFERROR(INDEX(all[سعر البيع],MATCH(SMALL($L$2:$L$3995,ROWS($P$2:P1243)),$L$2:$L$3995,0)),"")</f>
        <v/>
      </c>
    </row>
    <row r="1244" spans="1:16" x14ac:dyDescent="0.2">
      <c r="A1244" s="71"/>
      <c r="B1244" s="69"/>
      <c r="C1244" s="69"/>
      <c r="D1244" s="70"/>
      <c r="F1244" s="77" t="str">
        <f>IFERROR(INDEX(all[اسم الصنف],MATCH(SMALL($I$2:$I$3995,ROWS($F$2:F1244)),$I$2:$I$3995,0)),"")</f>
        <v/>
      </c>
      <c r="G1244" s="78" t="str">
        <f>IFERROR(IF(SEARCH(بحث!$L$4,all[الشركة])&gt;0,ROW(G1244),""),"")</f>
        <v/>
      </c>
      <c r="H1244" s="78" t="str">
        <f>IFERROR(INDEX(all[الشركة],MATCH(SMALL($G$2:$G$3995,ROWS($H$2:H1244)),$G$2:$G$3995,0)),"")</f>
        <v/>
      </c>
      <c r="I1244" s="78" t="str">
        <f>IFERROR(IF(SEARCH(بحث!$L$4,all[الشركة])&gt;0,ROW(G1244),""),"")</f>
        <v/>
      </c>
      <c r="J1244" s="78" t="str">
        <f>IFERROR(INDEX(all[الباركود],MATCH(SMALL($I$2:$I$3995,ROWS($J$2:J1244)),$I$2:$I$3995,0)),"")</f>
        <v/>
      </c>
      <c r="K1244" s="79" t="str">
        <f>IFERROR(INDEX(all[سعر البيع],MATCH(SMALL($I$2:$I$3995,ROWS($K$2:K1244)),$I$2:$I$3995,0)),"")</f>
        <v/>
      </c>
      <c r="L1244" s="77" t="str">
        <f>IFERROR(IF(SEARCH(بحث!$D$4,all[اسم الصنف])&gt;0,ROW(L1244),""),"")</f>
        <v/>
      </c>
      <c r="M1244" s="78" t="str">
        <f>IFERROR(INDEX(all[اسم الصنف],MATCH(SMALL($L$2:$L$3995,ROWS($M$2:M1244)),$L$2:$L$3995,0)),"")</f>
        <v/>
      </c>
      <c r="N1244" s="78" t="str">
        <f>IFERROR(INDEX(all[الباركود],MATCH(SMALL($L$2:$L$3995,ROWS($N$2:N1244)),$L$2:$L$3995,0)),"")</f>
        <v/>
      </c>
      <c r="O1244" s="78" t="str">
        <f>IFERROR(INDEX(all[الشركة],MATCH(SMALL($L$2:$L$3995,ROWS($O$2:O1244)),$L$2:$L$3995,0)),"")</f>
        <v/>
      </c>
      <c r="P1244" s="79" t="str">
        <f>IFERROR(INDEX(all[سعر البيع],MATCH(SMALL($L$2:$L$3995,ROWS($P$2:P1244)),$L$2:$L$3995,0)),"")</f>
        <v/>
      </c>
    </row>
    <row r="1245" spans="1:16" x14ac:dyDescent="0.2">
      <c r="A1245" s="71"/>
      <c r="B1245" s="69"/>
      <c r="C1245" s="69"/>
      <c r="D1245" s="70"/>
      <c r="F1245" s="77" t="str">
        <f>IFERROR(INDEX(all[اسم الصنف],MATCH(SMALL($I$2:$I$3995,ROWS($F$2:F1245)),$I$2:$I$3995,0)),"")</f>
        <v/>
      </c>
      <c r="G1245" s="78" t="str">
        <f>IFERROR(IF(SEARCH(بحث!$L$4,all[الشركة])&gt;0,ROW(G1245),""),"")</f>
        <v/>
      </c>
      <c r="H1245" s="78" t="str">
        <f>IFERROR(INDEX(all[الشركة],MATCH(SMALL($G$2:$G$3995,ROWS($H$2:H1245)),$G$2:$G$3995,0)),"")</f>
        <v/>
      </c>
      <c r="I1245" s="78" t="str">
        <f>IFERROR(IF(SEARCH(بحث!$L$4,all[الشركة])&gt;0,ROW(G1245),""),"")</f>
        <v/>
      </c>
      <c r="J1245" s="78" t="str">
        <f>IFERROR(INDEX(all[الباركود],MATCH(SMALL($I$2:$I$3995,ROWS($J$2:J1245)),$I$2:$I$3995,0)),"")</f>
        <v/>
      </c>
      <c r="K1245" s="79" t="str">
        <f>IFERROR(INDEX(all[سعر البيع],MATCH(SMALL($I$2:$I$3995,ROWS($K$2:K1245)),$I$2:$I$3995,0)),"")</f>
        <v/>
      </c>
      <c r="L1245" s="77" t="str">
        <f>IFERROR(IF(SEARCH(بحث!$D$4,all[اسم الصنف])&gt;0,ROW(L1245),""),"")</f>
        <v/>
      </c>
      <c r="M1245" s="78" t="str">
        <f>IFERROR(INDEX(all[اسم الصنف],MATCH(SMALL($L$2:$L$3995,ROWS($M$2:M1245)),$L$2:$L$3995,0)),"")</f>
        <v/>
      </c>
      <c r="N1245" s="78" t="str">
        <f>IFERROR(INDEX(all[الباركود],MATCH(SMALL($L$2:$L$3995,ROWS($N$2:N1245)),$L$2:$L$3995,0)),"")</f>
        <v/>
      </c>
      <c r="O1245" s="78" t="str">
        <f>IFERROR(INDEX(all[الشركة],MATCH(SMALL($L$2:$L$3995,ROWS($O$2:O1245)),$L$2:$L$3995,0)),"")</f>
        <v/>
      </c>
      <c r="P1245" s="79" t="str">
        <f>IFERROR(INDEX(all[سعر البيع],MATCH(SMALL($L$2:$L$3995,ROWS($P$2:P1245)),$L$2:$L$3995,0)),"")</f>
        <v/>
      </c>
    </row>
    <row r="1246" spans="1:16" x14ac:dyDescent="0.2">
      <c r="A1246" s="71"/>
      <c r="B1246" s="69"/>
      <c r="C1246" s="69"/>
      <c r="D1246" s="70"/>
      <c r="F1246" s="77" t="str">
        <f>IFERROR(INDEX(all[اسم الصنف],MATCH(SMALL($I$2:$I$3995,ROWS($F$2:F1246)),$I$2:$I$3995,0)),"")</f>
        <v/>
      </c>
      <c r="G1246" s="78" t="str">
        <f>IFERROR(IF(SEARCH(بحث!$L$4,all[الشركة])&gt;0,ROW(G1246),""),"")</f>
        <v/>
      </c>
      <c r="H1246" s="78" t="str">
        <f>IFERROR(INDEX(all[الشركة],MATCH(SMALL($G$2:$G$3995,ROWS($H$2:H1246)),$G$2:$G$3995,0)),"")</f>
        <v/>
      </c>
      <c r="I1246" s="78" t="str">
        <f>IFERROR(IF(SEARCH(بحث!$L$4,all[الشركة])&gt;0,ROW(G1246),""),"")</f>
        <v/>
      </c>
      <c r="J1246" s="78" t="str">
        <f>IFERROR(INDEX(all[الباركود],MATCH(SMALL($I$2:$I$3995,ROWS($J$2:J1246)),$I$2:$I$3995,0)),"")</f>
        <v/>
      </c>
      <c r="K1246" s="79" t="str">
        <f>IFERROR(INDEX(all[سعر البيع],MATCH(SMALL($I$2:$I$3995,ROWS($K$2:K1246)),$I$2:$I$3995,0)),"")</f>
        <v/>
      </c>
      <c r="L1246" s="77" t="str">
        <f>IFERROR(IF(SEARCH(بحث!$D$4,all[اسم الصنف])&gt;0,ROW(L1246),""),"")</f>
        <v/>
      </c>
      <c r="M1246" s="78" t="str">
        <f>IFERROR(INDEX(all[اسم الصنف],MATCH(SMALL($L$2:$L$3995,ROWS($M$2:M1246)),$L$2:$L$3995,0)),"")</f>
        <v/>
      </c>
      <c r="N1246" s="78" t="str">
        <f>IFERROR(INDEX(all[الباركود],MATCH(SMALL($L$2:$L$3995,ROWS($N$2:N1246)),$L$2:$L$3995,0)),"")</f>
        <v/>
      </c>
      <c r="O1246" s="78" t="str">
        <f>IFERROR(INDEX(all[الشركة],MATCH(SMALL($L$2:$L$3995,ROWS($O$2:O1246)),$L$2:$L$3995,0)),"")</f>
        <v/>
      </c>
      <c r="P1246" s="79" t="str">
        <f>IFERROR(INDEX(all[سعر البيع],MATCH(SMALL($L$2:$L$3995,ROWS($P$2:P1246)),$L$2:$L$3995,0)),"")</f>
        <v/>
      </c>
    </row>
    <row r="1247" spans="1:16" x14ac:dyDescent="0.2">
      <c r="A1247" s="71"/>
      <c r="B1247" s="69"/>
      <c r="C1247" s="69"/>
      <c r="D1247" s="70"/>
      <c r="F1247" s="77" t="str">
        <f>IFERROR(INDEX(all[اسم الصنف],MATCH(SMALL($I$2:$I$3995,ROWS($F$2:F1247)),$I$2:$I$3995,0)),"")</f>
        <v/>
      </c>
      <c r="G1247" s="78" t="str">
        <f>IFERROR(IF(SEARCH(بحث!$L$4,all[الشركة])&gt;0,ROW(G1247),""),"")</f>
        <v/>
      </c>
      <c r="H1247" s="78" t="str">
        <f>IFERROR(INDEX(all[الشركة],MATCH(SMALL($G$2:$G$3995,ROWS($H$2:H1247)),$G$2:$G$3995,0)),"")</f>
        <v/>
      </c>
      <c r="I1247" s="78" t="str">
        <f>IFERROR(IF(SEARCH(بحث!$L$4,all[الشركة])&gt;0,ROW(G1247),""),"")</f>
        <v/>
      </c>
      <c r="J1247" s="78" t="str">
        <f>IFERROR(INDEX(all[الباركود],MATCH(SMALL($I$2:$I$3995,ROWS($J$2:J1247)),$I$2:$I$3995,0)),"")</f>
        <v/>
      </c>
      <c r="K1247" s="79" t="str">
        <f>IFERROR(INDEX(all[سعر البيع],MATCH(SMALL($I$2:$I$3995,ROWS($K$2:K1247)),$I$2:$I$3995,0)),"")</f>
        <v/>
      </c>
      <c r="L1247" s="77" t="str">
        <f>IFERROR(IF(SEARCH(بحث!$D$4,all[اسم الصنف])&gt;0,ROW(L1247),""),"")</f>
        <v/>
      </c>
      <c r="M1247" s="78" t="str">
        <f>IFERROR(INDEX(all[اسم الصنف],MATCH(SMALL($L$2:$L$3995,ROWS($M$2:M1247)),$L$2:$L$3995,0)),"")</f>
        <v/>
      </c>
      <c r="N1247" s="78" t="str">
        <f>IFERROR(INDEX(all[الباركود],MATCH(SMALL($L$2:$L$3995,ROWS($N$2:N1247)),$L$2:$L$3995,0)),"")</f>
        <v/>
      </c>
      <c r="O1247" s="78" t="str">
        <f>IFERROR(INDEX(all[الشركة],MATCH(SMALL($L$2:$L$3995,ROWS($O$2:O1247)),$L$2:$L$3995,0)),"")</f>
        <v/>
      </c>
      <c r="P1247" s="79" t="str">
        <f>IFERROR(INDEX(all[سعر البيع],MATCH(SMALL($L$2:$L$3995,ROWS($P$2:P1247)),$L$2:$L$3995,0)),"")</f>
        <v/>
      </c>
    </row>
    <row r="1248" spans="1:16" x14ac:dyDescent="0.2">
      <c r="A1248" s="71"/>
      <c r="B1248" s="69"/>
      <c r="C1248" s="69"/>
      <c r="D1248" s="70"/>
      <c r="F1248" s="77" t="str">
        <f>IFERROR(INDEX(all[اسم الصنف],MATCH(SMALL($I$2:$I$3995,ROWS($F$2:F1248)),$I$2:$I$3995,0)),"")</f>
        <v/>
      </c>
      <c r="G1248" s="78" t="str">
        <f>IFERROR(IF(SEARCH(بحث!$L$4,all[الشركة])&gt;0,ROW(G1248),""),"")</f>
        <v/>
      </c>
      <c r="H1248" s="78" t="str">
        <f>IFERROR(INDEX(all[الشركة],MATCH(SMALL($G$2:$G$3995,ROWS($H$2:H1248)),$G$2:$G$3995,0)),"")</f>
        <v/>
      </c>
      <c r="I1248" s="78" t="str">
        <f>IFERROR(IF(SEARCH(بحث!$L$4,all[الشركة])&gt;0,ROW(G1248),""),"")</f>
        <v/>
      </c>
      <c r="J1248" s="78" t="str">
        <f>IFERROR(INDEX(all[الباركود],MATCH(SMALL($I$2:$I$3995,ROWS($J$2:J1248)),$I$2:$I$3995,0)),"")</f>
        <v/>
      </c>
      <c r="K1248" s="79" t="str">
        <f>IFERROR(INDEX(all[سعر البيع],MATCH(SMALL($I$2:$I$3995,ROWS($K$2:K1248)),$I$2:$I$3995,0)),"")</f>
        <v/>
      </c>
      <c r="L1248" s="77" t="str">
        <f>IFERROR(IF(SEARCH(بحث!$D$4,all[اسم الصنف])&gt;0,ROW(L1248),""),"")</f>
        <v/>
      </c>
      <c r="M1248" s="78" t="str">
        <f>IFERROR(INDEX(all[اسم الصنف],MATCH(SMALL($L$2:$L$3995,ROWS($M$2:M1248)),$L$2:$L$3995,0)),"")</f>
        <v/>
      </c>
      <c r="N1248" s="78" t="str">
        <f>IFERROR(INDEX(all[الباركود],MATCH(SMALL($L$2:$L$3995,ROWS($N$2:N1248)),$L$2:$L$3995,0)),"")</f>
        <v/>
      </c>
      <c r="O1248" s="78" t="str">
        <f>IFERROR(INDEX(all[الشركة],MATCH(SMALL($L$2:$L$3995,ROWS($O$2:O1248)),$L$2:$L$3995,0)),"")</f>
        <v/>
      </c>
      <c r="P1248" s="79" t="str">
        <f>IFERROR(INDEX(all[سعر البيع],MATCH(SMALL($L$2:$L$3995,ROWS($P$2:P1248)),$L$2:$L$3995,0)),"")</f>
        <v/>
      </c>
    </row>
    <row r="1249" spans="1:16" x14ac:dyDescent="0.2">
      <c r="A1249" s="71"/>
      <c r="B1249" s="69"/>
      <c r="C1249" s="69"/>
      <c r="D1249" s="70"/>
      <c r="F1249" s="77" t="str">
        <f>IFERROR(INDEX(all[اسم الصنف],MATCH(SMALL($I$2:$I$3995,ROWS($F$2:F1249)),$I$2:$I$3995,0)),"")</f>
        <v/>
      </c>
      <c r="G1249" s="78" t="str">
        <f>IFERROR(IF(SEARCH(بحث!$L$4,all[الشركة])&gt;0,ROW(G1249),""),"")</f>
        <v/>
      </c>
      <c r="H1249" s="78" t="str">
        <f>IFERROR(INDEX(all[الشركة],MATCH(SMALL($G$2:$G$3995,ROWS($H$2:H1249)),$G$2:$G$3995,0)),"")</f>
        <v/>
      </c>
      <c r="I1249" s="78" t="str">
        <f>IFERROR(IF(SEARCH(بحث!$L$4,all[الشركة])&gt;0,ROW(G1249),""),"")</f>
        <v/>
      </c>
      <c r="J1249" s="78" t="str">
        <f>IFERROR(INDEX(all[الباركود],MATCH(SMALL($I$2:$I$3995,ROWS($J$2:J1249)),$I$2:$I$3995,0)),"")</f>
        <v/>
      </c>
      <c r="K1249" s="79" t="str">
        <f>IFERROR(INDEX(all[سعر البيع],MATCH(SMALL($I$2:$I$3995,ROWS($K$2:K1249)),$I$2:$I$3995,0)),"")</f>
        <v/>
      </c>
      <c r="L1249" s="77" t="str">
        <f>IFERROR(IF(SEARCH(بحث!$D$4,all[اسم الصنف])&gt;0,ROW(L1249),""),"")</f>
        <v/>
      </c>
      <c r="M1249" s="78" t="str">
        <f>IFERROR(INDEX(all[اسم الصنف],MATCH(SMALL($L$2:$L$3995,ROWS($M$2:M1249)),$L$2:$L$3995,0)),"")</f>
        <v/>
      </c>
      <c r="N1249" s="78" t="str">
        <f>IFERROR(INDEX(all[الباركود],MATCH(SMALL($L$2:$L$3995,ROWS($N$2:N1249)),$L$2:$L$3995,0)),"")</f>
        <v/>
      </c>
      <c r="O1249" s="78" t="str">
        <f>IFERROR(INDEX(all[الشركة],MATCH(SMALL($L$2:$L$3995,ROWS($O$2:O1249)),$L$2:$L$3995,0)),"")</f>
        <v/>
      </c>
      <c r="P1249" s="79" t="str">
        <f>IFERROR(INDEX(all[سعر البيع],MATCH(SMALL($L$2:$L$3995,ROWS($P$2:P1249)),$L$2:$L$3995,0)),"")</f>
        <v/>
      </c>
    </row>
    <row r="1250" spans="1:16" x14ac:dyDescent="0.2">
      <c r="A1250" s="71"/>
      <c r="B1250" s="69"/>
      <c r="C1250" s="69"/>
      <c r="D1250" s="70"/>
      <c r="F1250" s="77" t="str">
        <f>IFERROR(INDEX(all[اسم الصنف],MATCH(SMALL($I$2:$I$3995,ROWS($F$2:F1250)),$I$2:$I$3995,0)),"")</f>
        <v/>
      </c>
      <c r="G1250" s="78" t="str">
        <f>IFERROR(IF(SEARCH(بحث!$L$4,all[الشركة])&gt;0,ROW(G1250),""),"")</f>
        <v/>
      </c>
      <c r="H1250" s="78" t="str">
        <f>IFERROR(INDEX(all[الشركة],MATCH(SMALL($G$2:$G$3995,ROWS($H$2:H1250)),$G$2:$G$3995,0)),"")</f>
        <v/>
      </c>
      <c r="I1250" s="78" t="str">
        <f>IFERROR(IF(SEARCH(بحث!$L$4,all[الشركة])&gt;0,ROW(G1250),""),"")</f>
        <v/>
      </c>
      <c r="J1250" s="78" t="str">
        <f>IFERROR(INDEX(all[الباركود],MATCH(SMALL($I$2:$I$3995,ROWS($J$2:J1250)),$I$2:$I$3995,0)),"")</f>
        <v/>
      </c>
      <c r="K1250" s="79" t="str">
        <f>IFERROR(INDEX(all[سعر البيع],MATCH(SMALL($I$2:$I$3995,ROWS($K$2:K1250)),$I$2:$I$3995,0)),"")</f>
        <v/>
      </c>
      <c r="L1250" s="77" t="str">
        <f>IFERROR(IF(SEARCH(بحث!$D$4,all[اسم الصنف])&gt;0,ROW(L1250),""),"")</f>
        <v/>
      </c>
      <c r="M1250" s="78" t="str">
        <f>IFERROR(INDEX(all[اسم الصنف],MATCH(SMALL($L$2:$L$3995,ROWS($M$2:M1250)),$L$2:$L$3995,0)),"")</f>
        <v/>
      </c>
      <c r="N1250" s="78" t="str">
        <f>IFERROR(INDEX(all[الباركود],MATCH(SMALL($L$2:$L$3995,ROWS($N$2:N1250)),$L$2:$L$3995,0)),"")</f>
        <v/>
      </c>
      <c r="O1250" s="78" t="str">
        <f>IFERROR(INDEX(all[الشركة],MATCH(SMALL($L$2:$L$3995,ROWS($O$2:O1250)),$L$2:$L$3995,0)),"")</f>
        <v/>
      </c>
      <c r="P1250" s="79" t="str">
        <f>IFERROR(INDEX(all[سعر البيع],MATCH(SMALL($L$2:$L$3995,ROWS($P$2:P1250)),$L$2:$L$3995,0)),"")</f>
        <v/>
      </c>
    </row>
    <row r="1251" spans="1:16" x14ac:dyDescent="0.2">
      <c r="A1251" s="71"/>
      <c r="B1251" s="69"/>
      <c r="C1251" s="69"/>
      <c r="D1251" s="70"/>
      <c r="F1251" s="77" t="str">
        <f>IFERROR(INDEX(all[اسم الصنف],MATCH(SMALL($I$2:$I$3995,ROWS($F$2:F1251)),$I$2:$I$3995,0)),"")</f>
        <v/>
      </c>
      <c r="G1251" s="78" t="str">
        <f>IFERROR(IF(SEARCH(بحث!$L$4,all[الشركة])&gt;0,ROW(G1251),""),"")</f>
        <v/>
      </c>
      <c r="H1251" s="78" t="str">
        <f>IFERROR(INDEX(all[الشركة],MATCH(SMALL($G$2:$G$3995,ROWS($H$2:H1251)),$G$2:$G$3995,0)),"")</f>
        <v/>
      </c>
      <c r="I1251" s="78" t="str">
        <f>IFERROR(IF(SEARCH(بحث!$L$4,all[الشركة])&gt;0,ROW(G1251),""),"")</f>
        <v/>
      </c>
      <c r="J1251" s="78" t="str">
        <f>IFERROR(INDEX(all[الباركود],MATCH(SMALL($I$2:$I$3995,ROWS($J$2:J1251)),$I$2:$I$3995,0)),"")</f>
        <v/>
      </c>
      <c r="K1251" s="79" t="str">
        <f>IFERROR(INDEX(all[سعر البيع],MATCH(SMALL($I$2:$I$3995,ROWS($K$2:K1251)),$I$2:$I$3995,0)),"")</f>
        <v/>
      </c>
      <c r="L1251" s="77" t="str">
        <f>IFERROR(IF(SEARCH(بحث!$D$4,all[اسم الصنف])&gt;0,ROW(L1251),""),"")</f>
        <v/>
      </c>
      <c r="M1251" s="78" t="str">
        <f>IFERROR(INDEX(all[اسم الصنف],MATCH(SMALL($L$2:$L$3995,ROWS($M$2:M1251)),$L$2:$L$3995,0)),"")</f>
        <v/>
      </c>
      <c r="N1251" s="78" t="str">
        <f>IFERROR(INDEX(all[الباركود],MATCH(SMALL($L$2:$L$3995,ROWS($N$2:N1251)),$L$2:$L$3995,0)),"")</f>
        <v/>
      </c>
      <c r="O1251" s="78" t="str">
        <f>IFERROR(INDEX(all[الشركة],MATCH(SMALL($L$2:$L$3995,ROWS($O$2:O1251)),$L$2:$L$3995,0)),"")</f>
        <v/>
      </c>
      <c r="P1251" s="79" t="str">
        <f>IFERROR(INDEX(all[سعر البيع],MATCH(SMALL($L$2:$L$3995,ROWS($P$2:P1251)),$L$2:$L$3995,0)),"")</f>
        <v/>
      </c>
    </row>
    <row r="1252" spans="1:16" x14ac:dyDescent="0.2">
      <c r="A1252" s="71"/>
      <c r="B1252" s="69"/>
      <c r="C1252" s="69"/>
      <c r="D1252" s="70"/>
      <c r="F1252" s="77" t="str">
        <f>IFERROR(INDEX(all[اسم الصنف],MATCH(SMALL($I$2:$I$3995,ROWS($F$2:F1252)),$I$2:$I$3995,0)),"")</f>
        <v/>
      </c>
      <c r="G1252" s="78" t="str">
        <f>IFERROR(IF(SEARCH(بحث!$L$4,all[الشركة])&gt;0,ROW(G1252),""),"")</f>
        <v/>
      </c>
      <c r="H1252" s="78" t="str">
        <f>IFERROR(INDEX(all[الشركة],MATCH(SMALL($G$2:$G$3995,ROWS($H$2:H1252)),$G$2:$G$3995,0)),"")</f>
        <v/>
      </c>
      <c r="I1252" s="78" t="str">
        <f>IFERROR(IF(SEARCH(بحث!$L$4,all[الشركة])&gt;0,ROW(G1252),""),"")</f>
        <v/>
      </c>
      <c r="J1252" s="78" t="str">
        <f>IFERROR(INDEX(all[الباركود],MATCH(SMALL($I$2:$I$3995,ROWS($J$2:J1252)),$I$2:$I$3995,0)),"")</f>
        <v/>
      </c>
      <c r="K1252" s="79" t="str">
        <f>IFERROR(INDEX(all[سعر البيع],MATCH(SMALL($I$2:$I$3995,ROWS($K$2:K1252)),$I$2:$I$3995,0)),"")</f>
        <v/>
      </c>
      <c r="L1252" s="77" t="str">
        <f>IFERROR(IF(SEARCH(بحث!$D$4,all[اسم الصنف])&gt;0,ROW(L1252),""),"")</f>
        <v/>
      </c>
      <c r="M1252" s="78" t="str">
        <f>IFERROR(INDEX(all[اسم الصنف],MATCH(SMALL($L$2:$L$3995,ROWS($M$2:M1252)),$L$2:$L$3995,0)),"")</f>
        <v/>
      </c>
      <c r="N1252" s="78" t="str">
        <f>IFERROR(INDEX(all[الباركود],MATCH(SMALL($L$2:$L$3995,ROWS($N$2:N1252)),$L$2:$L$3995,0)),"")</f>
        <v/>
      </c>
      <c r="O1252" s="78" t="str">
        <f>IFERROR(INDEX(all[الشركة],MATCH(SMALL($L$2:$L$3995,ROWS($O$2:O1252)),$L$2:$L$3995,0)),"")</f>
        <v/>
      </c>
      <c r="P1252" s="79" t="str">
        <f>IFERROR(INDEX(all[سعر البيع],MATCH(SMALL($L$2:$L$3995,ROWS($P$2:P1252)),$L$2:$L$3995,0)),"")</f>
        <v/>
      </c>
    </row>
    <row r="1253" spans="1:16" x14ac:dyDescent="0.2">
      <c r="A1253" s="71"/>
      <c r="B1253" s="69"/>
      <c r="C1253" s="69"/>
      <c r="D1253" s="70"/>
      <c r="F1253" s="77" t="str">
        <f>IFERROR(INDEX(all[اسم الصنف],MATCH(SMALL($I$2:$I$3995,ROWS($F$2:F1253)),$I$2:$I$3995,0)),"")</f>
        <v/>
      </c>
      <c r="G1253" s="78" t="str">
        <f>IFERROR(IF(SEARCH(بحث!$L$4,all[الشركة])&gt;0,ROW(G1253),""),"")</f>
        <v/>
      </c>
      <c r="H1253" s="78" t="str">
        <f>IFERROR(INDEX(all[الشركة],MATCH(SMALL($G$2:$G$3995,ROWS($H$2:H1253)),$G$2:$G$3995,0)),"")</f>
        <v/>
      </c>
      <c r="I1253" s="78" t="str">
        <f>IFERROR(IF(SEARCH(بحث!$L$4,all[الشركة])&gt;0,ROW(G1253),""),"")</f>
        <v/>
      </c>
      <c r="J1253" s="78" t="str">
        <f>IFERROR(INDEX(all[الباركود],MATCH(SMALL($I$2:$I$3995,ROWS($J$2:J1253)),$I$2:$I$3995,0)),"")</f>
        <v/>
      </c>
      <c r="K1253" s="79" t="str">
        <f>IFERROR(INDEX(all[سعر البيع],MATCH(SMALL($I$2:$I$3995,ROWS($K$2:K1253)),$I$2:$I$3995,0)),"")</f>
        <v/>
      </c>
      <c r="L1253" s="77" t="str">
        <f>IFERROR(IF(SEARCH(بحث!$D$4,all[اسم الصنف])&gt;0,ROW(L1253),""),"")</f>
        <v/>
      </c>
      <c r="M1253" s="78" t="str">
        <f>IFERROR(INDEX(all[اسم الصنف],MATCH(SMALL($L$2:$L$3995,ROWS($M$2:M1253)),$L$2:$L$3995,0)),"")</f>
        <v/>
      </c>
      <c r="N1253" s="78" t="str">
        <f>IFERROR(INDEX(all[الباركود],MATCH(SMALL($L$2:$L$3995,ROWS($N$2:N1253)),$L$2:$L$3995,0)),"")</f>
        <v/>
      </c>
      <c r="O1253" s="78" t="str">
        <f>IFERROR(INDEX(all[الشركة],MATCH(SMALL($L$2:$L$3995,ROWS($O$2:O1253)),$L$2:$L$3995,0)),"")</f>
        <v/>
      </c>
      <c r="P1253" s="79" t="str">
        <f>IFERROR(INDEX(all[سعر البيع],MATCH(SMALL($L$2:$L$3995,ROWS($P$2:P1253)),$L$2:$L$3995,0)),"")</f>
        <v/>
      </c>
    </row>
    <row r="1254" spans="1:16" x14ac:dyDescent="0.2">
      <c r="A1254" s="71"/>
      <c r="B1254" s="69"/>
      <c r="C1254" s="69"/>
      <c r="D1254" s="70"/>
      <c r="F1254" s="77" t="str">
        <f>IFERROR(INDEX(all[اسم الصنف],MATCH(SMALL($I$2:$I$3995,ROWS($F$2:F1254)),$I$2:$I$3995,0)),"")</f>
        <v/>
      </c>
      <c r="G1254" s="78" t="str">
        <f>IFERROR(IF(SEARCH(بحث!$L$4,all[الشركة])&gt;0,ROW(G1254),""),"")</f>
        <v/>
      </c>
      <c r="H1254" s="78" t="str">
        <f>IFERROR(INDEX(all[الشركة],MATCH(SMALL($G$2:$G$3995,ROWS($H$2:H1254)),$G$2:$G$3995,0)),"")</f>
        <v/>
      </c>
      <c r="I1254" s="78" t="str">
        <f>IFERROR(IF(SEARCH(بحث!$L$4,all[الشركة])&gt;0,ROW(G1254),""),"")</f>
        <v/>
      </c>
      <c r="J1254" s="78" t="str">
        <f>IFERROR(INDEX(all[الباركود],MATCH(SMALL($I$2:$I$3995,ROWS($J$2:J1254)),$I$2:$I$3995,0)),"")</f>
        <v/>
      </c>
      <c r="K1254" s="79" t="str">
        <f>IFERROR(INDEX(all[سعر البيع],MATCH(SMALL($I$2:$I$3995,ROWS($K$2:K1254)),$I$2:$I$3995,0)),"")</f>
        <v/>
      </c>
      <c r="L1254" s="77" t="str">
        <f>IFERROR(IF(SEARCH(بحث!$D$4,all[اسم الصنف])&gt;0,ROW(L1254),""),"")</f>
        <v/>
      </c>
      <c r="M1254" s="78" t="str">
        <f>IFERROR(INDEX(all[اسم الصنف],MATCH(SMALL($L$2:$L$3995,ROWS($M$2:M1254)),$L$2:$L$3995,0)),"")</f>
        <v/>
      </c>
      <c r="N1254" s="78" t="str">
        <f>IFERROR(INDEX(all[الباركود],MATCH(SMALL($L$2:$L$3995,ROWS($N$2:N1254)),$L$2:$L$3995,0)),"")</f>
        <v/>
      </c>
      <c r="O1254" s="78" t="str">
        <f>IFERROR(INDEX(all[الشركة],MATCH(SMALL($L$2:$L$3995,ROWS($O$2:O1254)),$L$2:$L$3995,0)),"")</f>
        <v/>
      </c>
      <c r="P1254" s="79" t="str">
        <f>IFERROR(INDEX(all[سعر البيع],MATCH(SMALL($L$2:$L$3995,ROWS($P$2:P1254)),$L$2:$L$3995,0)),"")</f>
        <v/>
      </c>
    </row>
    <row r="1255" spans="1:16" x14ac:dyDescent="0.2">
      <c r="A1255" s="71"/>
      <c r="B1255" s="69"/>
      <c r="C1255" s="69"/>
      <c r="D1255" s="70"/>
      <c r="F1255" s="77" t="str">
        <f>IFERROR(INDEX(all[اسم الصنف],MATCH(SMALL($I$2:$I$3995,ROWS($F$2:F1255)),$I$2:$I$3995,0)),"")</f>
        <v/>
      </c>
      <c r="G1255" s="78" t="str">
        <f>IFERROR(IF(SEARCH(بحث!$L$4,all[الشركة])&gt;0,ROW(G1255),""),"")</f>
        <v/>
      </c>
      <c r="H1255" s="78" t="str">
        <f>IFERROR(INDEX(all[الشركة],MATCH(SMALL($G$2:$G$3995,ROWS($H$2:H1255)),$G$2:$G$3995,0)),"")</f>
        <v/>
      </c>
      <c r="I1255" s="78" t="str">
        <f>IFERROR(IF(SEARCH(بحث!$L$4,all[الشركة])&gt;0,ROW(G1255),""),"")</f>
        <v/>
      </c>
      <c r="J1255" s="78" t="str">
        <f>IFERROR(INDEX(all[الباركود],MATCH(SMALL($I$2:$I$3995,ROWS($J$2:J1255)),$I$2:$I$3995,0)),"")</f>
        <v/>
      </c>
      <c r="K1255" s="79" t="str">
        <f>IFERROR(INDEX(all[سعر البيع],MATCH(SMALL($I$2:$I$3995,ROWS($K$2:K1255)),$I$2:$I$3995,0)),"")</f>
        <v/>
      </c>
      <c r="L1255" s="77" t="str">
        <f>IFERROR(IF(SEARCH(بحث!$D$4,all[اسم الصنف])&gt;0,ROW(L1255),""),"")</f>
        <v/>
      </c>
      <c r="M1255" s="78" t="str">
        <f>IFERROR(INDEX(all[اسم الصنف],MATCH(SMALL($L$2:$L$3995,ROWS($M$2:M1255)),$L$2:$L$3995,0)),"")</f>
        <v/>
      </c>
      <c r="N1255" s="78" t="str">
        <f>IFERROR(INDEX(all[الباركود],MATCH(SMALL($L$2:$L$3995,ROWS($N$2:N1255)),$L$2:$L$3995,0)),"")</f>
        <v/>
      </c>
      <c r="O1255" s="78" t="str">
        <f>IFERROR(INDEX(all[الشركة],MATCH(SMALL($L$2:$L$3995,ROWS($O$2:O1255)),$L$2:$L$3995,0)),"")</f>
        <v/>
      </c>
      <c r="P1255" s="79" t="str">
        <f>IFERROR(INDEX(all[سعر البيع],MATCH(SMALL($L$2:$L$3995,ROWS($P$2:P1255)),$L$2:$L$3995,0)),"")</f>
        <v/>
      </c>
    </row>
    <row r="1256" spans="1:16" x14ac:dyDescent="0.2">
      <c r="A1256" s="71"/>
      <c r="B1256" s="69"/>
      <c r="C1256" s="69"/>
      <c r="D1256" s="70"/>
      <c r="F1256" s="77" t="str">
        <f>IFERROR(INDEX(all[اسم الصنف],MATCH(SMALL($I$2:$I$3995,ROWS($F$2:F1256)),$I$2:$I$3995,0)),"")</f>
        <v/>
      </c>
      <c r="G1256" s="78" t="str">
        <f>IFERROR(IF(SEARCH(بحث!$L$4,all[الشركة])&gt;0,ROW(G1256),""),"")</f>
        <v/>
      </c>
      <c r="H1256" s="78" t="str">
        <f>IFERROR(INDEX(all[الشركة],MATCH(SMALL($G$2:$G$3995,ROWS($H$2:H1256)),$G$2:$G$3995,0)),"")</f>
        <v/>
      </c>
      <c r="I1256" s="78" t="str">
        <f>IFERROR(IF(SEARCH(بحث!$L$4,all[الشركة])&gt;0,ROW(G1256),""),"")</f>
        <v/>
      </c>
      <c r="J1256" s="78" t="str">
        <f>IFERROR(INDEX(all[الباركود],MATCH(SMALL($I$2:$I$3995,ROWS($J$2:J1256)),$I$2:$I$3995,0)),"")</f>
        <v/>
      </c>
      <c r="K1256" s="79" t="str">
        <f>IFERROR(INDEX(all[سعر البيع],MATCH(SMALL($I$2:$I$3995,ROWS($K$2:K1256)),$I$2:$I$3995,0)),"")</f>
        <v/>
      </c>
      <c r="L1256" s="77" t="str">
        <f>IFERROR(IF(SEARCH(بحث!$D$4,all[اسم الصنف])&gt;0,ROW(L1256),""),"")</f>
        <v/>
      </c>
      <c r="M1256" s="78" t="str">
        <f>IFERROR(INDEX(all[اسم الصنف],MATCH(SMALL($L$2:$L$3995,ROWS($M$2:M1256)),$L$2:$L$3995,0)),"")</f>
        <v/>
      </c>
      <c r="N1256" s="78" t="str">
        <f>IFERROR(INDEX(all[الباركود],MATCH(SMALL($L$2:$L$3995,ROWS($N$2:N1256)),$L$2:$L$3995,0)),"")</f>
        <v/>
      </c>
      <c r="O1256" s="78" t="str">
        <f>IFERROR(INDEX(all[الشركة],MATCH(SMALL($L$2:$L$3995,ROWS($O$2:O1256)),$L$2:$L$3995,0)),"")</f>
        <v/>
      </c>
      <c r="P1256" s="79" t="str">
        <f>IFERROR(INDEX(all[سعر البيع],MATCH(SMALL($L$2:$L$3995,ROWS($P$2:P1256)),$L$2:$L$3995,0)),"")</f>
        <v/>
      </c>
    </row>
    <row r="1257" spans="1:16" x14ac:dyDescent="0.2">
      <c r="A1257" s="71"/>
      <c r="B1257" s="69"/>
      <c r="C1257" s="69"/>
      <c r="D1257" s="70"/>
      <c r="F1257" s="77" t="str">
        <f>IFERROR(INDEX(all[اسم الصنف],MATCH(SMALL($I$2:$I$3995,ROWS($F$2:F1257)),$I$2:$I$3995,0)),"")</f>
        <v/>
      </c>
      <c r="G1257" s="78" t="str">
        <f>IFERROR(IF(SEARCH(بحث!$L$4,all[الشركة])&gt;0,ROW(G1257),""),"")</f>
        <v/>
      </c>
      <c r="H1257" s="78" t="str">
        <f>IFERROR(INDEX(all[الشركة],MATCH(SMALL($G$2:$G$3995,ROWS($H$2:H1257)),$G$2:$G$3995,0)),"")</f>
        <v/>
      </c>
      <c r="I1257" s="78" t="str">
        <f>IFERROR(IF(SEARCH(بحث!$L$4,all[الشركة])&gt;0,ROW(G1257),""),"")</f>
        <v/>
      </c>
      <c r="J1257" s="78" t="str">
        <f>IFERROR(INDEX(all[الباركود],MATCH(SMALL($I$2:$I$3995,ROWS($J$2:J1257)),$I$2:$I$3995,0)),"")</f>
        <v/>
      </c>
      <c r="K1257" s="79" t="str">
        <f>IFERROR(INDEX(all[سعر البيع],MATCH(SMALL($I$2:$I$3995,ROWS($K$2:K1257)),$I$2:$I$3995,0)),"")</f>
        <v/>
      </c>
      <c r="L1257" s="77" t="str">
        <f>IFERROR(IF(SEARCH(بحث!$D$4,all[اسم الصنف])&gt;0,ROW(L1257),""),"")</f>
        <v/>
      </c>
      <c r="M1257" s="78" t="str">
        <f>IFERROR(INDEX(all[اسم الصنف],MATCH(SMALL($L$2:$L$3995,ROWS($M$2:M1257)),$L$2:$L$3995,0)),"")</f>
        <v/>
      </c>
      <c r="N1257" s="78" t="str">
        <f>IFERROR(INDEX(all[الباركود],MATCH(SMALL($L$2:$L$3995,ROWS($N$2:N1257)),$L$2:$L$3995,0)),"")</f>
        <v/>
      </c>
      <c r="O1257" s="78" t="str">
        <f>IFERROR(INDEX(all[الشركة],MATCH(SMALL($L$2:$L$3995,ROWS($O$2:O1257)),$L$2:$L$3995,0)),"")</f>
        <v/>
      </c>
      <c r="P1257" s="79" t="str">
        <f>IFERROR(INDEX(all[سعر البيع],MATCH(SMALL($L$2:$L$3995,ROWS($P$2:P1257)),$L$2:$L$3995,0)),"")</f>
        <v/>
      </c>
    </row>
    <row r="1258" spans="1:16" x14ac:dyDescent="0.2">
      <c r="A1258" s="71"/>
      <c r="B1258" s="69"/>
      <c r="C1258" s="69"/>
      <c r="D1258" s="70"/>
      <c r="F1258" s="77" t="str">
        <f>IFERROR(INDEX(all[اسم الصنف],MATCH(SMALL($I$2:$I$3995,ROWS($F$2:F1258)),$I$2:$I$3995,0)),"")</f>
        <v/>
      </c>
      <c r="G1258" s="78" t="str">
        <f>IFERROR(IF(SEARCH(بحث!$L$4,all[الشركة])&gt;0,ROW(G1258),""),"")</f>
        <v/>
      </c>
      <c r="H1258" s="78" t="str">
        <f>IFERROR(INDEX(all[الشركة],MATCH(SMALL($G$2:$G$3995,ROWS($H$2:H1258)),$G$2:$G$3995,0)),"")</f>
        <v/>
      </c>
      <c r="I1258" s="78" t="str">
        <f>IFERROR(IF(SEARCH(بحث!$L$4,all[الشركة])&gt;0,ROW(G1258),""),"")</f>
        <v/>
      </c>
      <c r="J1258" s="78" t="str">
        <f>IFERROR(INDEX(all[الباركود],MATCH(SMALL($I$2:$I$3995,ROWS($J$2:J1258)),$I$2:$I$3995,0)),"")</f>
        <v/>
      </c>
      <c r="K1258" s="79" t="str">
        <f>IFERROR(INDEX(all[سعر البيع],MATCH(SMALL($I$2:$I$3995,ROWS($K$2:K1258)),$I$2:$I$3995,0)),"")</f>
        <v/>
      </c>
      <c r="L1258" s="77" t="str">
        <f>IFERROR(IF(SEARCH(بحث!$D$4,all[اسم الصنف])&gt;0,ROW(L1258),""),"")</f>
        <v/>
      </c>
      <c r="M1258" s="78" t="str">
        <f>IFERROR(INDEX(all[اسم الصنف],MATCH(SMALL($L$2:$L$3995,ROWS($M$2:M1258)),$L$2:$L$3995,0)),"")</f>
        <v/>
      </c>
      <c r="N1258" s="78" t="str">
        <f>IFERROR(INDEX(all[الباركود],MATCH(SMALL($L$2:$L$3995,ROWS($N$2:N1258)),$L$2:$L$3995,0)),"")</f>
        <v/>
      </c>
      <c r="O1258" s="78" t="str">
        <f>IFERROR(INDEX(all[الشركة],MATCH(SMALL($L$2:$L$3995,ROWS($O$2:O1258)),$L$2:$L$3995,0)),"")</f>
        <v/>
      </c>
      <c r="P1258" s="79" t="str">
        <f>IFERROR(INDEX(all[سعر البيع],MATCH(SMALL($L$2:$L$3995,ROWS($P$2:P1258)),$L$2:$L$3995,0)),"")</f>
        <v/>
      </c>
    </row>
    <row r="1259" spans="1:16" x14ac:dyDescent="0.2">
      <c r="A1259" s="71"/>
      <c r="B1259" s="69"/>
      <c r="C1259" s="69"/>
      <c r="D1259" s="70"/>
      <c r="F1259" s="77" t="str">
        <f>IFERROR(INDEX(all[اسم الصنف],MATCH(SMALL($I$2:$I$3995,ROWS($F$2:F1259)),$I$2:$I$3995,0)),"")</f>
        <v/>
      </c>
      <c r="G1259" s="78" t="str">
        <f>IFERROR(IF(SEARCH(بحث!$L$4,all[الشركة])&gt;0,ROW(G1259),""),"")</f>
        <v/>
      </c>
      <c r="H1259" s="78" t="str">
        <f>IFERROR(INDEX(all[الشركة],MATCH(SMALL($G$2:$G$3995,ROWS($H$2:H1259)),$G$2:$G$3995,0)),"")</f>
        <v/>
      </c>
      <c r="I1259" s="78" t="str">
        <f>IFERROR(IF(SEARCH(بحث!$L$4,all[الشركة])&gt;0,ROW(G1259),""),"")</f>
        <v/>
      </c>
      <c r="J1259" s="78" t="str">
        <f>IFERROR(INDEX(all[الباركود],MATCH(SMALL($I$2:$I$3995,ROWS($J$2:J1259)),$I$2:$I$3995,0)),"")</f>
        <v/>
      </c>
      <c r="K1259" s="79" t="str">
        <f>IFERROR(INDEX(all[سعر البيع],MATCH(SMALL($I$2:$I$3995,ROWS($K$2:K1259)),$I$2:$I$3995,0)),"")</f>
        <v/>
      </c>
      <c r="L1259" s="77" t="str">
        <f>IFERROR(IF(SEARCH(بحث!$D$4,all[اسم الصنف])&gt;0,ROW(L1259),""),"")</f>
        <v/>
      </c>
      <c r="M1259" s="78" t="str">
        <f>IFERROR(INDEX(all[اسم الصنف],MATCH(SMALL($L$2:$L$3995,ROWS($M$2:M1259)),$L$2:$L$3995,0)),"")</f>
        <v/>
      </c>
      <c r="N1259" s="78" t="str">
        <f>IFERROR(INDEX(all[الباركود],MATCH(SMALL($L$2:$L$3995,ROWS($N$2:N1259)),$L$2:$L$3995,0)),"")</f>
        <v/>
      </c>
      <c r="O1259" s="78" t="str">
        <f>IFERROR(INDEX(all[الشركة],MATCH(SMALL($L$2:$L$3995,ROWS($O$2:O1259)),$L$2:$L$3995,0)),"")</f>
        <v/>
      </c>
      <c r="P1259" s="79" t="str">
        <f>IFERROR(INDEX(all[سعر البيع],MATCH(SMALL($L$2:$L$3995,ROWS($P$2:P1259)),$L$2:$L$3995,0)),"")</f>
        <v/>
      </c>
    </row>
    <row r="1260" spans="1:16" x14ac:dyDescent="0.2">
      <c r="A1260" s="71"/>
      <c r="B1260" s="69"/>
      <c r="C1260" s="69"/>
      <c r="D1260" s="70"/>
      <c r="F1260" s="77" t="str">
        <f>IFERROR(INDEX(all[اسم الصنف],MATCH(SMALL($I$2:$I$3995,ROWS($F$2:F1260)),$I$2:$I$3995,0)),"")</f>
        <v/>
      </c>
      <c r="G1260" s="78" t="str">
        <f>IFERROR(IF(SEARCH(بحث!$L$4,all[الشركة])&gt;0,ROW(G1260),""),"")</f>
        <v/>
      </c>
      <c r="H1260" s="78" t="str">
        <f>IFERROR(INDEX(all[الشركة],MATCH(SMALL($G$2:$G$3995,ROWS($H$2:H1260)),$G$2:$G$3995,0)),"")</f>
        <v/>
      </c>
      <c r="I1260" s="78" t="str">
        <f>IFERROR(IF(SEARCH(بحث!$L$4,all[الشركة])&gt;0,ROW(G1260),""),"")</f>
        <v/>
      </c>
      <c r="J1260" s="78" t="str">
        <f>IFERROR(INDEX(all[الباركود],MATCH(SMALL($I$2:$I$3995,ROWS($J$2:J1260)),$I$2:$I$3995,0)),"")</f>
        <v/>
      </c>
      <c r="K1260" s="79" t="str">
        <f>IFERROR(INDEX(all[سعر البيع],MATCH(SMALL($I$2:$I$3995,ROWS($K$2:K1260)),$I$2:$I$3995,0)),"")</f>
        <v/>
      </c>
      <c r="L1260" s="77" t="str">
        <f>IFERROR(IF(SEARCH(بحث!$D$4,all[اسم الصنف])&gt;0,ROW(L1260),""),"")</f>
        <v/>
      </c>
      <c r="M1260" s="78" t="str">
        <f>IFERROR(INDEX(all[اسم الصنف],MATCH(SMALL($L$2:$L$3995,ROWS($M$2:M1260)),$L$2:$L$3995,0)),"")</f>
        <v/>
      </c>
      <c r="N1260" s="78" t="str">
        <f>IFERROR(INDEX(all[الباركود],MATCH(SMALL($L$2:$L$3995,ROWS($N$2:N1260)),$L$2:$L$3995,0)),"")</f>
        <v/>
      </c>
      <c r="O1260" s="78" t="str">
        <f>IFERROR(INDEX(all[الشركة],MATCH(SMALL($L$2:$L$3995,ROWS($O$2:O1260)),$L$2:$L$3995,0)),"")</f>
        <v/>
      </c>
      <c r="P1260" s="79" t="str">
        <f>IFERROR(INDEX(all[سعر البيع],MATCH(SMALL($L$2:$L$3995,ROWS($P$2:P1260)),$L$2:$L$3995,0)),"")</f>
        <v/>
      </c>
    </row>
    <row r="1261" spans="1:16" x14ac:dyDescent="0.2">
      <c r="A1261" s="71"/>
      <c r="B1261" s="69"/>
      <c r="C1261" s="69"/>
      <c r="D1261" s="70"/>
      <c r="F1261" s="77" t="str">
        <f>IFERROR(INDEX(all[اسم الصنف],MATCH(SMALL($I$2:$I$3995,ROWS($F$2:F1261)),$I$2:$I$3995,0)),"")</f>
        <v/>
      </c>
      <c r="G1261" s="78" t="str">
        <f>IFERROR(IF(SEARCH(بحث!$L$4,all[الشركة])&gt;0,ROW(G1261),""),"")</f>
        <v/>
      </c>
      <c r="H1261" s="78" t="str">
        <f>IFERROR(INDEX(all[الشركة],MATCH(SMALL($G$2:$G$3995,ROWS($H$2:H1261)),$G$2:$G$3995,0)),"")</f>
        <v/>
      </c>
      <c r="I1261" s="78" t="str">
        <f>IFERROR(IF(SEARCH(بحث!$L$4,all[الشركة])&gt;0,ROW(G1261),""),"")</f>
        <v/>
      </c>
      <c r="J1261" s="78" t="str">
        <f>IFERROR(INDEX(all[الباركود],MATCH(SMALL($I$2:$I$3995,ROWS($J$2:J1261)),$I$2:$I$3995,0)),"")</f>
        <v/>
      </c>
      <c r="K1261" s="79" t="str">
        <f>IFERROR(INDEX(all[سعر البيع],MATCH(SMALL($I$2:$I$3995,ROWS($K$2:K1261)),$I$2:$I$3995,0)),"")</f>
        <v/>
      </c>
      <c r="L1261" s="77" t="str">
        <f>IFERROR(IF(SEARCH(بحث!$D$4,all[اسم الصنف])&gt;0,ROW(L1261),""),"")</f>
        <v/>
      </c>
      <c r="M1261" s="78" t="str">
        <f>IFERROR(INDEX(all[اسم الصنف],MATCH(SMALL($L$2:$L$3995,ROWS($M$2:M1261)),$L$2:$L$3995,0)),"")</f>
        <v/>
      </c>
      <c r="N1261" s="78" t="str">
        <f>IFERROR(INDEX(all[الباركود],MATCH(SMALL($L$2:$L$3995,ROWS($N$2:N1261)),$L$2:$L$3995,0)),"")</f>
        <v/>
      </c>
      <c r="O1261" s="78" t="str">
        <f>IFERROR(INDEX(all[الشركة],MATCH(SMALL($L$2:$L$3995,ROWS($O$2:O1261)),$L$2:$L$3995,0)),"")</f>
        <v/>
      </c>
      <c r="P1261" s="79" t="str">
        <f>IFERROR(INDEX(all[سعر البيع],MATCH(SMALL($L$2:$L$3995,ROWS($P$2:P1261)),$L$2:$L$3995,0)),"")</f>
        <v/>
      </c>
    </row>
    <row r="1262" spans="1:16" x14ac:dyDescent="0.2">
      <c r="A1262" s="71"/>
      <c r="B1262" s="69"/>
      <c r="C1262" s="69"/>
      <c r="D1262" s="70"/>
      <c r="F1262" s="77" t="str">
        <f>IFERROR(INDEX(all[اسم الصنف],MATCH(SMALL($I$2:$I$3995,ROWS($F$2:F1262)),$I$2:$I$3995,0)),"")</f>
        <v/>
      </c>
      <c r="G1262" s="78" t="str">
        <f>IFERROR(IF(SEARCH(بحث!$L$4,all[الشركة])&gt;0,ROW(G1262),""),"")</f>
        <v/>
      </c>
      <c r="H1262" s="78" t="str">
        <f>IFERROR(INDEX(all[الشركة],MATCH(SMALL($G$2:$G$3995,ROWS($H$2:H1262)),$G$2:$G$3995,0)),"")</f>
        <v/>
      </c>
      <c r="I1262" s="78" t="str">
        <f>IFERROR(IF(SEARCH(بحث!$L$4,all[الشركة])&gt;0,ROW(G1262),""),"")</f>
        <v/>
      </c>
      <c r="J1262" s="78" t="str">
        <f>IFERROR(INDEX(all[الباركود],MATCH(SMALL($I$2:$I$3995,ROWS($J$2:J1262)),$I$2:$I$3995,0)),"")</f>
        <v/>
      </c>
      <c r="K1262" s="79" t="str">
        <f>IFERROR(INDEX(all[سعر البيع],MATCH(SMALL($I$2:$I$3995,ROWS($K$2:K1262)),$I$2:$I$3995,0)),"")</f>
        <v/>
      </c>
      <c r="L1262" s="77" t="str">
        <f>IFERROR(IF(SEARCH(بحث!$D$4,all[اسم الصنف])&gt;0,ROW(L1262),""),"")</f>
        <v/>
      </c>
      <c r="M1262" s="78" t="str">
        <f>IFERROR(INDEX(all[اسم الصنف],MATCH(SMALL($L$2:$L$3995,ROWS($M$2:M1262)),$L$2:$L$3995,0)),"")</f>
        <v/>
      </c>
      <c r="N1262" s="78" t="str">
        <f>IFERROR(INDEX(all[الباركود],MATCH(SMALL($L$2:$L$3995,ROWS($N$2:N1262)),$L$2:$L$3995,0)),"")</f>
        <v/>
      </c>
      <c r="O1262" s="78" t="str">
        <f>IFERROR(INDEX(all[الشركة],MATCH(SMALL($L$2:$L$3995,ROWS($O$2:O1262)),$L$2:$L$3995,0)),"")</f>
        <v/>
      </c>
      <c r="P1262" s="79" t="str">
        <f>IFERROR(INDEX(all[سعر البيع],MATCH(SMALL($L$2:$L$3995,ROWS($P$2:P1262)),$L$2:$L$3995,0)),"")</f>
        <v/>
      </c>
    </row>
    <row r="1263" spans="1:16" x14ac:dyDescent="0.2">
      <c r="A1263" s="71"/>
      <c r="B1263" s="69"/>
      <c r="C1263" s="69"/>
      <c r="D1263" s="70"/>
      <c r="F1263" s="77" t="str">
        <f>IFERROR(INDEX(all[اسم الصنف],MATCH(SMALL($I$2:$I$3995,ROWS($F$2:F1263)),$I$2:$I$3995,0)),"")</f>
        <v/>
      </c>
      <c r="G1263" s="78" t="str">
        <f>IFERROR(IF(SEARCH(بحث!$L$4,all[الشركة])&gt;0,ROW(G1263),""),"")</f>
        <v/>
      </c>
      <c r="H1263" s="78" t="str">
        <f>IFERROR(INDEX(all[الشركة],MATCH(SMALL($G$2:$G$3995,ROWS($H$2:H1263)),$G$2:$G$3995,0)),"")</f>
        <v/>
      </c>
      <c r="I1263" s="78" t="str">
        <f>IFERROR(IF(SEARCH(بحث!$L$4,all[الشركة])&gt;0,ROW(G1263),""),"")</f>
        <v/>
      </c>
      <c r="J1263" s="78" t="str">
        <f>IFERROR(INDEX(all[الباركود],MATCH(SMALL($I$2:$I$3995,ROWS($J$2:J1263)),$I$2:$I$3995,0)),"")</f>
        <v/>
      </c>
      <c r="K1263" s="79" t="str">
        <f>IFERROR(INDEX(all[سعر البيع],MATCH(SMALL($I$2:$I$3995,ROWS($K$2:K1263)),$I$2:$I$3995,0)),"")</f>
        <v/>
      </c>
      <c r="L1263" s="77" t="str">
        <f>IFERROR(IF(SEARCH(بحث!$D$4,all[اسم الصنف])&gt;0,ROW(L1263),""),"")</f>
        <v/>
      </c>
      <c r="M1263" s="78" t="str">
        <f>IFERROR(INDEX(all[اسم الصنف],MATCH(SMALL($L$2:$L$3995,ROWS($M$2:M1263)),$L$2:$L$3995,0)),"")</f>
        <v/>
      </c>
      <c r="N1263" s="78" t="str">
        <f>IFERROR(INDEX(all[الباركود],MATCH(SMALL($L$2:$L$3995,ROWS($N$2:N1263)),$L$2:$L$3995,0)),"")</f>
        <v/>
      </c>
      <c r="O1263" s="78" t="str">
        <f>IFERROR(INDEX(all[الشركة],MATCH(SMALL($L$2:$L$3995,ROWS($O$2:O1263)),$L$2:$L$3995,0)),"")</f>
        <v/>
      </c>
      <c r="P1263" s="79" t="str">
        <f>IFERROR(INDEX(all[سعر البيع],MATCH(SMALL($L$2:$L$3995,ROWS($P$2:P1263)),$L$2:$L$3995,0)),"")</f>
        <v/>
      </c>
    </row>
    <row r="1264" spans="1:16" x14ac:dyDescent="0.2">
      <c r="A1264" s="71"/>
      <c r="B1264" s="69"/>
      <c r="C1264" s="69"/>
      <c r="D1264" s="70"/>
      <c r="F1264" s="77" t="str">
        <f>IFERROR(INDEX(all[اسم الصنف],MATCH(SMALL($I$2:$I$3995,ROWS($F$2:F1264)),$I$2:$I$3995,0)),"")</f>
        <v/>
      </c>
      <c r="G1264" s="78" t="str">
        <f>IFERROR(IF(SEARCH(بحث!$L$4,all[الشركة])&gt;0,ROW(G1264),""),"")</f>
        <v/>
      </c>
      <c r="H1264" s="78" t="str">
        <f>IFERROR(INDEX(all[الشركة],MATCH(SMALL($G$2:$G$3995,ROWS($H$2:H1264)),$G$2:$G$3995,0)),"")</f>
        <v/>
      </c>
      <c r="I1264" s="78" t="str">
        <f>IFERROR(IF(SEARCH(بحث!$L$4,all[الشركة])&gt;0,ROW(G1264),""),"")</f>
        <v/>
      </c>
      <c r="J1264" s="78" t="str">
        <f>IFERROR(INDEX(all[الباركود],MATCH(SMALL($I$2:$I$3995,ROWS($J$2:J1264)),$I$2:$I$3995,0)),"")</f>
        <v/>
      </c>
      <c r="K1264" s="79" t="str">
        <f>IFERROR(INDEX(all[سعر البيع],MATCH(SMALL($I$2:$I$3995,ROWS($K$2:K1264)),$I$2:$I$3995,0)),"")</f>
        <v/>
      </c>
      <c r="L1264" s="77" t="str">
        <f>IFERROR(IF(SEARCH(بحث!$D$4,all[اسم الصنف])&gt;0,ROW(L1264),""),"")</f>
        <v/>
      </c>
      <c r="M1264" s="78" t="str">
        <f>IFERROR(INDEX(all[اسم الصنف],MATCH(SMALL($L$2:$L$3995,ROWS($M$2:M1264)),$L$2:$L$3995,0)),"")</f>
        <v/>
      </c>
      <c r="N1264" s="78" t="str">
        <f>IFERROR(INDEX(all[الباركود],MATCH(SMALL($L$2:$L$3995,ROWS($N$2:N1264)),$L$2:$L$3995,0)),"")</f>
        <v/>
      </c>
      <c r="O1264" s="78" t="str">
        <f>IFERROR(INDEX(all[الشركة],MATCH(SMALL($L$2:$L$3995,ROWS($O$2:O1264)),$L$2:$L$3995,0)),"")</f>
        <v/>
      </c>
      <c r="P1264" s="79" t="str">
        <f>IFERROR(INDEX(all[سعر البيع],MATCH(SMALL($L$2:$L$3995,ROWS($P$2:P1264)),$L$2:$L$3995,0)),"")</f>
        <v/>
      </c>
    </row>
    <row r="1265" spans="1:16" x14ac:dyDescent="0.2">
      <c r="A1265" s="71"/>
      <c r="B1265" s="69"/>
      <c r="C1265" s="69"/>
      <c r="D1265" s="70"/>
      <c r="F1265" s="77" t="str">
        <f>IFERROR(INDEX(all[اسم الصنف],MATCH(SMALL($I$2:$I$3995,ROWS($F$2:F1265)),$I$2:$I$3995,0)),"")</f>
        <v/>
      </c>
      <c r="G1265" s="78" t="str">
        <f>IFERROR(IF(SEARCH(بحث!$L$4,all[الشركة])&gt;0,ROW(G1265),""),"")</f>
        <v/>
      </c>
      <c r="H1265" s="78" t="str">
        <f>IFERROR(INDEX(all[الشركة],MATCH(SMALL($G$2:$G$3995,ROWS($H$2:H1265)),$G$2:$G$3995,0)),"")</f>
        <v/>
      </c>
      <c r="I1265" s="78" t="str">
        <f>IFERROR(IF(SEARCH(بحث!$L$4,all[الشركة])&gt;0,ROW(G1265),""),"")</f>
        <v/>
      </c>
      <c r="J1265" s="78" t="str">
        <f>IFERROR(INDEX(all[الباركود],MATCH(SMALL($I$2:$I$3995,ROWS($J$2:J1265)),$I$2:$I$3995,0)),"")</f>
        <v/>
      </c>
      <c r="K1265" s="79" t="str">
        <f>IFERROR(INDEX(all[سعر البيع],MATCH(SMALL($I$2:$I$3995,ROWS($K$2:K1265)),$I$2:$I$3995,0)),"")</f>
        <v/>
      </c>
      <c r="L1265" s="77" t="str">
        <f>IFERROR(IF(SEARCH(بحث!$D$4,all[اسم الصنف])&gt;0,ROW(L1265),""),"")</f>
        <v/>
      </c>
      <c r="M1265" s="78" t="str">
        <f>IFERROR(INDEX(all[اسم الصنف],MATCH(SMALL($L$2:$L$3995,ROWS($M$2:M1265)),$L$2:$L$3995,0)),"")</f>
        <v/>
      </c>
      <c r="N1265" s="78" t="str">
        <f>IFERROR(INDEX(all[الباركود],MATCH(SMALL($L$2:$L$3995,ROWS($N$2:N1265)),$L$2:$L$3995,0)),"")</f>
        <v/>
      </c>
      <c r="O1265" s="78" t="str">
        <f>IFERROR(INDEX(all[الشركة],MATCH(SMALL($L$2:$L$3995,ROWS($O$2:O1265)),$L$2:$L$3995,0)),"")</f>
        <v/>
      </c>
      <c r="P1265" s="79" t="str">
        <f>IFERROR(INDEX(all[سعر البيع],MATCH(SMALL($L$2:$L$3995,ROWS($P$2:P1265)),$L$2:$L$3995,0)),"")</f>
        <v/>
      </c>
    </row>
    <row r="1266" spans="1:16" x14ac:dyDescent="0.2">
      <c r="A1266" s="71"/>
      <c r="B1266" s="69"/>
      <c r="C1266" s="69"/>
      <c r="D1266" s="70"/>
      <c r="F1266" s="77" t="str">
        <f>IFERROR(INDEX(all[اسم الصنف],MATCH(SMALL($I$2:$I$3995,ROWS($F$2:F1266)),$I$2:$I$3995,0)),"")</f>
        <v/>
      </c>
      <c r="G1266" s="78" t="str">
        <f>IFERROR(IF(SEARCH(بحث!$L$4,all[الشركة])&gt;0,ROW(G1266),""),"")</f>
        <v/>
      </c>
      <c r="H1266" s="78" t="str">
        <f>IFERROR(INDEX(all[الشركة],MATCH(SMALL($G$2:$G$3995,ROWS($H$2:H1266)),$G$2:$G$3995,0)),"")</f>
        <v/>
      </c>
      <c r="I1266" s="78" t="str">
        <f>IFERROR(IF(SEARCH(بحث!$L$4,all[الشركة])&gt;0,ROW(G1266),""),"")</f>
        <v/>
      </c>
      <c r="J1266" s="78" t="str">
        <f>IFERROR(INDEX(all[الباركود],MATCH(SMALL($I$2:$I$3995,ROWS($J$2:J1266)),$I$2:$I$3995,0)),"")</f>
        <v/>
      </c>
      <c r="K1266" s="79" t="str">
        <f>IFERROR(INDEX(all[سعر البيع],MATCH(SMALL($I$2:$I$3995,ROWS($K$2:K1266)),$I$2:$I$3995,0)),"")</f>
        <v/>
      </c>
      <c r="L1266" s="77" t="str">
        <f>IFERROR(IF(SEARCH(بحث!$D$4,all[اسم الصنف])&gt;0,ROW(L1266),""),"")</f>
        <v/>
      </c>
      <c r="M1266" s="78" t="str">
        <f>IFERROR(INDEX(all[اسم الصنف],MATCH(SMALL($L$2:$L$3995,ROWS($M$2:M1266)),$L$2:$L$3995,0)),"")</f>
        <v/>
      </c>
      <c r="N1266" s="78" t="str">
        <f>IFERROR(INDEX(all[الباركود],MATCH(SMALL($L$2:$L$3995,ROWS($N$2:N1266)),$L$2:$L$3995,0)),"")</f>
        <v/>
      </c>
      <c r="O1266" s="78" t="str">
        <f>IFERROR(INDEX(all[الشركة],MATCH(SMALL($L$2:$L$3995,ROWS($O$2:O1266)),$L$2:$L$3995,0)),"")</f>
        <v/>
      </c>
      <c r="P1266" s="79" t="str">
        <f>IFERROR(INDEX(all[سعر البيع],MATCH(SMALL($L$2:$L$3995,ROWS($P$2:P1266)),$L$2:$L$3995,0)),"")</f>
        <v/>
      </c>
    </row>
    <row r="1267" spans="1:16" x14ac:dyDescent="0.2">
      <c r="A1267" s="71"/>
      <c r="B1267" s="69"/>
      <c r="C1267" s="69"/>
      <c r="D1267" s="70"/>
      <c r="F1267" s="77" t="str">
        <f>IFERROR(INDEX(all[اسم الصنف],MATCH(SMALL($I$2:$I$3995,ROWS($F$2:F1267)),$I$2:$I$3995,0)),"")</f>
        <v/>
      </c>
      <c r="G1267" s="78" t="str">
        <f>IFERROR(IF(SEARCH(بحث!$L$4,all[الشركة])&gt;0,ROW(G1267),""),"")</f>
        <v/>
      </c>
      <c r="H1267" s="78" t="str">
        <f>IFERROR(INDEX(all[الشركة],MATCH(SMALL($G$2:$G$3995,ROWS($H$2:H1267)),$G$2:$G$3995,0)),"")</f>
        <v/>
      </c>
      <c r="I1267" s="78" t="str">
        <f>IFERROR(IF(SEARCH(بحث!$L$4,all[الشركة])&gt;0,ROW(G1267),""),"")</f>
        <v/>
      </c>
      <c r="J1267" s="78" t="str">
        <f>IFERROR(INDEX(all[الباركود],MATCH(SMALL($I$2:$I$3995,ROWS($J$2:J1267)),$I$2:$I$3995,0)),"")</f>
        <v/>
      </c>
      <c r="K1267" s="79" t="str">
        <f>IFERROR(INDEX(all[سعر البيع],MATCH(SMALL($I$2:$I$3995,ROWS($K$2:K1267)),$I$2:$I$3995,0)),"")</f>
        <v/>
      </c>
      <c r="L1267" s="77" t="str">
        <f>IFERROR(IF(SEARCH(بحث!$D$4,all[اسم الصنف])&gt;0,ROW(L1267),""),"")</f>
        <v/>
      </c>
      <c r="M1267" s="78" t="str">
        <f>IFERROR(INDEX(all[اسم الصنف],MATCH(SMALL($L$2:$L$3995,ROWS($M$2:M1267)),$L$2:$L$3995,0)),"")</f>
        <v/>
      </c>
      <c r="N1267" s="78" t="str">
        <f>IFERROR(INDEX(all[الباركود],MATCH(SMALL($L$2:$L$3995,ROWS($N$2:N1267)),$L$2:$L$3995,0)),"")</f>
        <v/>
      </c>
      <c r="O1267" s="78" t="str">
        <f>IFERROR(INDEX(all[الشركة],MATCH(SMALL($L$2:$L$3995,ROWS($O$2:O1267)),$L$2:$L$3995,0)),"")</f>
        <v/>
      </c>
      <c r="P1267" s="79" t="str">
        <f>IFERROR(INDEX(all[سعر البيع],MATCH(SMALL($L$2:$L$3995,ROWS($P$2:P1267)),$L$2:$L$3995,0)),"")</f>
        <v/>
      </c>
    </row>
    <row r="1268" spans="1:16" x14ac:dyDescent="0.2">
      <c r="A1268" s="71"/>
      <c r="B1268" s="69"/>
      <c r="C1268" s="69"/>
      <c r="D1268" s="70"/>
      <c r="F1268" s="77" t="str">
        <f>IFERROR(INDEX(all[اسم الصنف],MATCH(SMALL($I$2:$I$3995,ROWS($F$2:F1268)),$I$2:$I$3995,0)),"")</f>
        <v/>
      </c>
      <c r="G1268" s="78" t="str">
        <f>IFERROR(IF(SEARCH(بحث!$L$4,all[الشركة])&gt;0,ROW(G1268),""),"")</f>
        <v/>
      </c>
      <c r="H1268" s="78" t="str">
        <f>IFERROR(INDEX(all[الشركة],MATCH(SMALL($G$2:$G$3995,ROWS($H$2:H1268)),$G$2:$G$3995,0)),"")</f>
        <v/>
      </c>
      <c r="I1268" s="78" t="str">
        <f>IFERROR(IF(SEARCH(بحث!$L$4,all[الشركة])&gt;0,ROW(G1268),""),"")</f>
        <v/>
      </c>
      <c r="J1268" s="78" t="str">
        <f>IFERROR(INDEX(all[الباركود],MATCH(SMALL($I$2:$I$3995,ROWS($J$2:J1268)),$I$2:$I$3995,0)),"")</f>
        <v/>
      </c>
      <c r="K1268" s="79" t="str">
        <f>IFERROR(INDEX(all[سعر البيع],MATCH(SMALL($I$2:$I$3995,ROWS($K$2:K1268)),$I$2:$I$3995,0)),"")</f>
        <v/>
      </c>
      <c r="L1268" s="77" t="str">
        <f>IFERROR(IF(SEARCH(بحث!$D$4,all[اسم الصنف])&gt;0,ROW(L1268),""),"")</f>
        <v/>
      </c>
      <c r="M1268" s="78" t="str">
        <f>IFERROR(INDEX(all[اسم الصنف],MATCH(SMALL($L$2:$L$3995,ROWS($M$2:M1268)),$L$2:$L$3995,0)),"")</f>
        <v/>
      </c>
      <c r="N1268" s="78" t="str">
        <f>IFERROR(INDEX(all[الباركود],MATCH(SMALL($L$2:$L$3995,ROWS($N$2:N1268)),$L$2:$L$3995,0)),"")</f>
        <v/>
      </c>
      <c r="O1268" s="78" t="str">
        <f>IFERROR(INDEX(all[الشركة],MATCH(SMALL($L$2:$L$3995,ROWS($O$2:O1268)),$L$2:$L$3995,0)),"")</f>
        <v/>
      </c>
      <c r="P1268" s="79" t="str">
        <f>IFERROR(INDEX(all[سعر البيع],MATCH(SMALL($L$2:$L$3995,ROWS($P$2:P1268)),$L$2:$L$3995,0)),"")</f>
        <v/>
      </c>
    </row>
    <row r="1269" spans="1:16" x14ac:dyDescent="0.2">
      <c r="A1269" s="71"/>
      <c r="B1269" s="69"/>
      <c r="C1269" s="69"/>
      <c r="D1269" s="70"/>
      <c r="F1269" s="77" t="str">
        <f>IFERROR(INDEX(all[اسم الصنف],MATCH(SMALL($I$2:$I$3995,ROWS($F$2:F1269)),$I$2:$I$3995,0)),"")</f>
        <v/>
      </c>
      <c r="G1269" s="78" t="str">
        <f>IFERROR(IF(SEARCH(بحث!$L$4,all[الشركة])&gt;0,ROW(G1269),""),"")</f>
        <v/>
      </c>
      <c r="H1269" s="78" t="str">
        <f>IFERROR(INDEX(all[الشركة],MATCH(SMALL($G$2:$G$3995,ROWS($H$2:H1269)),$G$2:$G$3995,0)),"")</f>
        <v/>
      </c>
      <c r="I1269" s="78" t="str">
        <f>IFERROR(IF(SEARCH(بحث!$L$4,all[الشركة])&gt;0,ROW(G1269),""),"")</f>
        <v/>
      </c>
      <c r="J1269" s="78" t="str">
        <f>IFERROR(INDEX(all[الباركود],MATCH(SMALL($I$2:$I$3995,ROWS($J$2:J1269)),$I$2:$I$3995,0)),"")</f>
        <v/>
      </c>
      <c r="K1269" s="79" t="str">
        <f>IFERROR(INDEX(all[سعر البيع],MATCH(SMALL($I$2:$I$3995,ROWS($K$2:K1269)),$I$2:$I$3995,0)),"")</f>
        <v/>
      </c>
      <c r="L1269" s="77" t="str">
        <f>IFERROR(IF(SEARCH(بحث!$D$4,all[اسم الصنف])&gt;0,ROW(L1269),""),"")</f>
        <v/>
      </c>
      <c r="M1269" s="78" t="str">
        <f>IFERROR(INDEX(all[اسم الصنف],MATCH(SMALL($L$2:$L$3995,ROWS($M$2:M1269)),$L$2:$L$3995,0)),"")</f>
        <v/>
      </c>
      <c r="N1269" s="78" t="str">
        <f>IFERROR(INDEX(all[الباركود],MATCH(SMALL($L$2:$L$3995,ROWS($N$2:N1269)),$L$2:$L$3995,0)),"")</f>
        <v/>
      </c>
      <c r="O1269" s="78" t="str">
        <f>IFERROR(INDEX(all[الشركة],MATCH(SMALL($L$2:$L$3995,ROWS($O$2:O1269)),$L$2:$L$3995,0)),"")</f>
        <v/>
      </c>
      <c r="P1269" s="79" t="str">
        <f>IFERROR(INDEX(all[سعر البيع],MATCH(SMALL($L$2:$L$3995,ROWS($P$2:P1269)),$L$2:$L$3995,0)),"")</f>
        <v/>
      </c>
    </row>
    <row r="1270" spans="1:16" x14ac:dyDescent="0.2">
      <c r="A1270" s="71"/>
      <c r="B1270" s="69"/>
      <c r="C1270" s="69"/>
      <c r="D1270" s="70"/>
      <c r="F1270" s="77" t="str">
        <f>IFERROR(INDEX(all[اسم الصنف],MATCH(SMALL($I$2:$I$3995,ROWS($F$2:F1270)),$I$2:$I$3995,0)),"")</f>
        <v/>
      </c>
      <c r="G1270" s="78" t="str">
        <f>IFERROR(IF(SEARCH(بحث!$L$4,all[الشركة])&gt;0,ROW(G1270),""),"")</f>
        <v/>
      </c>
      <c r="H1270" s="78" t="str">
        <f>IFERROR(INDEX(all[الشركة],MATCH(SMALL($G$2:$G$3995,ROWS($H$2:H1270)),$G$2:$G$3995,0)),"")</f>
        <v/>
      </c>
      <c r="I1270" s="78" t="str">
        <f>IFERROR(IF(SEARCH(بحث!$L$4,all[الشركة])&gt;0,ROW(G1270),""),"")</f>
        <v/>
      </c>
      <c r="J1270" s="78" t="str">
        <f>IFERROR(INDEX(all[الباركود],MATCH(SMALL($I$2:$I$3995,ROWS($J$2:J1270)),$I$2:$I$3995,0)),"")</f>
        <v/>
      </c>
      <c r="K1270" s="79" t="str">
        <f>IFERROR(INDEX(all[سعر البيع],MATCH(SMALL($I$2:$I$3995,ROWS($K$2:K1270)),$I$2:$I$3995,0)),"")</f>
        <v/>
      </c>
      <c r="L1270" s="77" t="str">
        <f>IFERROR(IF(SEARCH(بحث!$D$4,all[اسم الصنف])&gt;0,ROW(L1270),""),"")</f>
        <v/>
      </c>
      <c r="M1270" s="78" t="str">
        <f>IFERROR(INDEX(all[اسم الصنف],MATCH(SMALL($L$2:$L$3995,ROWS($M$2:M1270)),$L$2:$L$3995,0)),"")</f>
        <v/>
      </c>
      <c r="N1270" s="78" t="str">
        <f>IFERROR(INDEX(all[الباركود],MATCH(SMALL($L$2:$L$3995,ROWS($N$2:N1270)),$L$2:$L$3995,0)),"")</f>
        <v/>
      </c>
      <c r="O1270" s="78" t="str">
        <f>IFERROR(INDEX(all[الشركة],MATCH(SMALL($L$2:$L$3995,ROWS($O$2:O1270)),$L$2:$L$3995,0)),"")</f>
        <v/>
      </c>
      <c r="P1270" s="79" t="str">
        <f>IFERROR(INDEX(all[سعر البيع],MATCH(SMALL($L$2:$L$3995,ROWS($P$2:P1270)),$L$2:$L$3995,0)),"")</f>
        <v/>
      </c>
    </row>
    <row r="1271" spans="1:16" x14ac:dyDescent="0.2">
      <c r="A1271" s="71"/>
      <c r="B1271" s="69"/>
      <c r="C1271" s="69"/>
      <c r="D1271" s="70"/>
      <c r="F1271" s="77" t="str">
        <f>IFERROR(INDEX(all[اسم الصنف],MATCH(SMALL($I$2:$I$3995,ROWS($F$2:F1271)),$I$2:$I$3995,0)),"")</f>
        <v/>
      </c>
      <c r="G1271" s="78" t="str">
        <f>IFERROR(IF(SEARCH(بحث!$L$4,all[الشركة])&gt;0,ROW(G1271),""),"")</f>
        <v/>
      </c>
      <c r="H1271" s="78" t="str">
        <f>IFERROR(INDEX(all[الشركة],MATCH(SMALL($G$2:$G$3995,ROWS($H$2:H1271)),$G$2:$G$3995,0)),"")</f>
        <v/>
      </c>
      <c r="I1271" s="78" t="str">
        <f>IFERROR(IF(SEARCH(بحث!$L$4,all[الشركة])&gt;0,ROW(G1271),""),"")</f>
        <v/>
      </c>
      <c r="J1271" s="78" t="str">
        <f>IFERROR(INDEX(all[الباركود],MATCH(SMALL($I$2:$I$3995,ROWS($J$2:J1271)),$I$2:$I$3995,0)),"")</f>
        <v/>
      </c>
      <c r="K1271" s="79" t="str">
        <f>IFERROR(INDEX(all[سعر البيع],MATCH(SMALL($I$2:$I$3995,ROWS($K$2:K1271)),$I$2:$I$3995,0)),"")</f>
        <v/>
      </c>
      <c r="L1271" s="77" t="str">
        <f>IFERROR(IF(SEARCH(بحث!$D$4,all[اسم الصنف])&gt;0,ROW(L1271),""),"")</f>
        <v/>
      </c>
      <c r="M1271" s="78" t="str">
        <f>IFERROR(INDEX(all[اسم الصنف],MATCH(SMALL($L$2:$L$3995,ROWS($M$2:M1271)),$L$2:$L$3995,0)),"")</f>
        <v/>
      </c>
      <c r="N1271" s="78" t="str">
        <f>IFERROR(INDEX(all[الباركود],MATCH(SMALL($L$2:$L$3995,ROWS($N$2:N1271)),$L$2:$L$3995,0)),"")</f>
        <v/>
      </c>
      <c r="O1271" s="78" t="str">
        <f>IFERROR(INDEX(all[الشركة],MATCH(SMALL($L$2:$L$3995,ROWS($O$2:O1271)),$L$2:$L$3995,0)),"")</f>
        <v/>
      </c>
      <c r="P1271" s="79" t="str">
        <f>IFERROR(INDEX(all[سعر البيع],MATCH(SMALL($L$2:$L$3995,ROWS($P$2:P1271)),$L$2:$L$3995,0)),"")</f>
        <v/>
      </c>
    </row>
    <row r="1272" spans="1:16" x14ac:dyDescent="0.2">
      <c r="A1272" s="71"/>
      <c r="B1272" s="69"/>
      <c r="C1272" s="69"/>
      <c r="D1272" s="70"/>
      <c r="F1272" s="77" t="str">
        <f>IFERROR(INDEX(all[اسم الصنف],MATCH(SMALL($I$2:$I$3995,ROWS($F$2:F1272)),$I$2:$I$3995,0)),"")</f>
        <v/>
      </c>
      <c r="G1272" s="78" t="str">
        <f>IFERROR(IF(SEARCH(بحث!$L$4,all[الشركة])&gt;0,ROW(G1272),""),"")</f>
        <v/>
      </c>
      <c r="H1272" s="78" t="str">
        <f>IFERROR(INDEX(all[الشركة],MATCH(SMALL($G$2:$G$3995,ROWS($H$2:H1272)),$G$2:$G$3995,0)),"")</f>
        <v/>
      </c>
      <c r="I1272" s="78" t="str">
        <f>IFERROR(IF(SEARCH(بحث!$L$4,all[الشركة])&gt;0,ROW(G1272),""),"")</f>
        <v/>
      </c>
      <c r="J1272" s="78" t="str">
        <f>IFERROR(INDEX(all[الباركود],MATCH(SMALL($I$2:$I$3995,ROWS($J$2:J1272)),$I$2:$I$3995,0)),"")</f>
        <v/>
      </c>
      <c r="K1272" s="79" t="str">
        <f>IFERROR(INDEX(all[سعر البيع],MATCH(SMALL($I$2:$I$3995,ROWS($K$2:K1272)),$I$2:$I$3995,0)),"")</f>
        <v/>
      </c>
      <c r="L1272" s="77" t="str">
        <f>IFERROR(IF(SEARCH(بحث!$D$4,all[اسم الصنف])&gt;0,ROW(L1272),""),"")</f>
        <v/>
      </c>
      <c r="M1272" s="78" t="str">
        <f>IFERROR(INDEX(all[اسم الصنف],MATCH(SMALL($L$2:$L$3995,ROWS($M$2:M1272)),$L$2:$L$3995,0)),"")</f>
        <v/>
      </c>
      <c r="N1272" s="78" t="str">
        <f>IFERROR(INDEX(all[الباركود],MATCH(SMALL($L$2:$L$3995,ROWS($N$2:N1272)),$L$2:$L$3995,0)),"")</f>
        <v/>
      </c>
      <c r="O1272" s="78" t="str">
        <f>IFERROR(INDEX(all[الشركة],MATCH(SMALL($L$2:$L$3995,ROWS($O$2:O1272)),$L$2:$L$3995,0)),"")</f>
        <v/>
      </c>
      <c r="P1272" s="79" t="str">
        <f>IFERROR(INDEX(all[سعر البيع],MATCH(SMALL($L$2:$L$3995,ROWS($P$2:P1272)),$L$2:$L$3995,0)),"")</f>
        <v/>
      </c>
    </row>
    <row r="1273" spans="1:16" x14ac:dyDescent="0.2">
      <c r="A1273" s="71"/>
      <c r="B1273" s="69"/>
      <c r="C1273" s="69"/>
      <c r="D1273" s="70"/>
      <c r="F1273" s="77" t="str">
        <f>IFERROR(INDEX(all[اسم الصنف],MATCH(SMALL($I$2:$I$3995,ROWS($F$2:F1273)),$I$2:$I$3995,0)),"")</f>
        <v/>
      </c>
      <c r="G1273" s="78" t="str">
        <f>IFERROR(IF(SEARCH(بحث!$L$4,all[الشركة])&gt;0,ROW(G1273),""),"")</f>
        <v/>
      </c>
      <c r="H1273" s="78" t="str">
        <f>IFERROR(INDEX(all[الشركة],MATCH(SMALL($G$2:$G$3995,ROWS($H$2:H1273)),$G$2:$G$3995,0)),"")</f>
        <v/>
      </c>
      <c r="I1273" s="78" t="str">
        <f>IFERROR(IF(SEARCH(بحث!$L$4,all[الشركة])&gt;0,ROW(G1273),""),"")</f>
        <v/>
      </c>
      <c r="J1273" s="78" t="str">
        <f>IFERROR(INDEX(all[الباركود],MATCH(SMALL($I$2:$I$3995,ROWS($J$2:J1273)),$I$2:$I$3995,0)),"")</f>
        <v/>
      </c>
      <c r="K1273" s="79" t="str">
        <f>IFERROR(INDEX(all[سعر البيع],MATCH(SMALL($I$2:$I$3995,ROWS($K$2:K1273)),$I$2:$I$3995,0)),"")</f>
        <v/>
      </c>
      <c r="L1273" s="77" t="str">
        <f>IFERROR(IF(SEARCH(بحث!$D$4,all[اسم الصنف])&gt;0,ROW(L1273),""),"")</f>
        <v/>
      </c>
      <c r="M1273" s="78" t="str">
        <f>IFERROR(INDEX(all[اسم الصنف],MATCH(SMALL($L$2:$L$3995,ROWS($M$2:M1273)),$L$2:$L$3995,0)),"")</f>
        <v/>
      </c>
      <c r="N1273" s="78" t="str">
        <f>IFERROR(INDEX(all[الباركود],MATCH(SMALL($L$2:$L$3995,ROWS($N$2:N1273)),$L$2:$L$3995,0)),"")</f>
        <v/>
      </c>
      <c r="O1273" s="78" t="str">
        <f>IFERROR(INDEX(all[الشركة],MATCH(SMALL($L$2:$L$3995,ROWS($O$2:O1273)),$L$2:$L$3995,0)),"")</f>
        <v/>
      </c>
      <c r="P1273" s="79" t="str">
        <f>IFERROR(INDEX(all[سعر البيع],MATCH(SMALL($L$2:$L$3995,ROWS($P$2:P1273)),$L$2:$L$3995,0)),"")</f>
        <v/>
      </c>
    </row>
    <row r="1274" spans="1:16" x14ac:dyDescent="0.2">
      <c r="A1274" s="71"/>
      <c r="B1274" s="69"/>
      <c r="C1274" s="69"/>
      <c r="D1274" s="70"/>
      <c r="F1274" s="77" t="str">
        <f>IFERROR(INDEX(all[اسم الصنف],MATCH(SMALL($I$2:$I$3995,ROWS($F$2:F1274)),$I$2:$I$3995,0)),"")</f>
        <v/>
      </c>
      <c r="G1274" s="78" t="str">
        <f>IFERROR(IF(SEARCH(بحث!$L$4,all[الشركة])&gt;0,ROW(G1274),""),"")</f>
        <v/>
      </c>
      <c r="H1274" s="78" t="str">
        <f>IFERROR(INDEX(all[الشركة],MATCH(SMALL($G$2:$G$3995,ROWS($H$2:H1274)),$G$2:$G$3995,0)),"")</f>
        <v/>
      </c>
      <c r="I1274" s="78" t="str">
        <f>IFERROR(IF(SEARCH(بحث!$L$4,all[الشركة])&gt;0,ROW(G1274),""),"")</f>
        <v/>
      </c>
      <c r="J1274" s="78" t="str">
        <f>IFERROR(INDEX(all[الباركود],MATCH(SMALL($I$2:$I$3995,ROWS($J$2:J1274)),$I$2:$I$3995,0)),"")</f>
        <v/>
      </c>
      <c r="K1274" s="79" t="str">
        <f>IFERROR(INDEX(all[سعر البيع],MATCH(SMALL($I$2:$I$3995,ROWS($K$2:K1274)),$I$2:$I$3995,0)),"")</f>
        <v/>
      </c>
      <c r="L1274" s="77" t="str">
        <f>IFERROR(IF(SEARCH(بحث!$D$4,all[اسم الصنف])&gt;0,ROW(L1274),""),"")</f>
        <v/>
      </c>
      <c r="M1274" s="78" t="str">
        <f>IFERROR(INDEX(all[اسم الصنف],MATCH(SMALL($L$2:$L$3995,ROWS($M$2:M1274)),$L$2:$L$3995,0)),"")</f>
        <v/>
      </c>
      <c r="N1274" s="78" t="str">
        <f>IFERROR(INDEX(all[الباركود],MATCH(SMALL($L$2:$L$3995,ROWS($N$2:N1274)),$L$2:$L$3995,0)),"")</f>
        <v/>
      </c>
      <c r="O1274" s="78" t="str">
        <f>IFERROR(INDEX(all[الشركة],MATCH(SMALL($L$2:$L$3995,ROWS($O$2:O1274)),$L$2:$L$3995,0)),"")</f>
        <v/>
      </c>
      <c r="P1274" s="79" t="str">
        <f>IFERROR(INDEX(all[سعر البيع],MATCH(SMALL($L$2:$L$3995,ROWS($P$2:P1274)),$L$2:$L$3995,0)),"")</f>
        <v/>
      </c>
    </row>
    <row r="1275" spans="1:16" x14ac:dyDescent="0.2">
      <c r="A1275" s="71"/>
      <c r="B1275" s="69"/>
      <c r="C1275" s="69"/>
      <c r="D1275" s="70"/>
      <c r="F1275" s="77" t="str">
        <f>IFERROR(INDEX(all[اسم الصنف],MATCH(SMALL($I$2:$I$3995,ROWS($F$2:F1275)),$I$2:$I$3995,0)),"")</f>
        <v/>
      </c>
      <c r="G1275" s="78" t="str">
        <f>IFERROR(IF(SEARCH(بحث!$L$4,all[الشركة])&gt;0,ROW(G1275),""),"")</f>
        <v/>
      </c>
      <c r="H1275" s="78" t="str">
        <f>IFERROR(INDEX(all[الشركة],MATCH(SMALL($G$2:$G$3995,ROWS($H$2:H1275)),$G$2:$G$3995,0)),"")</f>
        <v/>
      </c>
      <c r="I1275" s="78" t="str">
        <f>IFERROR(IF(SEARCH(بحث!$L$4,all[الشركة])&gt;0,ROW(G1275),""),"")</f>
        <v/>
      </c>
      <c r="J1275" s="78" t="str">
        <f>IFERROR(INDEX(all[الباركود],MATCH(SMALL($I$2:$I$3995,ROWS($J$2:J1275)),$I$2:$I$3995,0)),"")</f>
        <v/>
      </c>
      <c r="K1275" s="79" t="str">
        <f>IFERROR(INDEX(all[سعر البيع],MATCH(SMALL($I$2:$I$3995,ROWS($K$2:K1275)),$I$2:$I$3995,0)),"")</f>
        <v/>
      </c>
      <c r="L1275" s="77" t="str">
        <f>IFERROR(IF(SEARCH(بحث!$D$4,all[اسم الصنف])&gt;0,ROW(L1275),""),"")</f>
        <v/>
      </c>
      <c r="M1275" s="78" t="str">
        <f>IFERROR(INDEX(all[اسم الصنف],MATCH(SMALL($L$2:$L$3995,ROWS($M$2:M1275)),$L$2:$L$3995,0)),"")</f>
        <v/>
      </c>
      <c r="N1275" s="78" t="str">
        <f>IFERROR(INDEX(all[الباركود],MATCH(SMALL($L$2:$L$3995,ROWS($N$2:N1275)),$L$2:$L$3995,0)),"")</f>
        <v/>
      </c>
      <c r="O1275" s="78" t="str">
        <f>IFERROR(INDEX(all[الشركة],MATCH(SMALL($L$2:$L$3995,ROWS($O$2:O1275)),$L$2:$L$3995,0)),"")</f>
        <v/>
      </c>
      <c r="P1275" s="79" t="str">
        <f>IFERROR(INDEX(all[سعر البيع],MATCH(SMALL($L$2:$L$3995,ROWS($P$2:P1275)),$L$2:$L$3995,0)),"")</f>
        <v/>
      </c>
    </row>
    <row r="1276" spans="1:16" x14ac:dyDescent="0.2">
      <c r="A1276" s="71"/>
      <c r="B1276" s="69"/>
      <c r="C1276" s="69"/>
      <c r="D1276" s="70"/>
      <c r="F1276" s="77" t="str">
        <f>IFERROR(INDEX(all[اسم الصنف],MATCH(SMALL($I$2:$I$3995,ROWS($F$2:F1276)),$I$2:$I$3995,0)),"")</f>
        <v/>
      </c>
      <c r="G1276" s="78" t="str">
        <f>IFERROR(IF(SEARCH(بحث!$L$4,all[الشركة])&gt;0,ROW(G1276),""),"")</f>
        <v/>
      </c>
      <c r="H1276" s="78" t="str">
        <f>IFERROR(INDEX(all[الشركة],MATCH(SMALL($G$2:$G$3995,ROWS($H$2:H1276)),$G$2:$G$3995,0)),"")</f>
        <v/>
      </c>
      <c r="I1276" s="78" t="str">
        <f>IFERROR(IF(SEARCH(بحث!$L$4,all[الشركة])&gt;0,ROW(G1276),""),"")</f>
        <v/>
      </c>
      <c r="J1276" s="78" t="str">
        <f>IFERROR(INDEX(all[الباركود],MATCH(SMALL($I$2:$I$3995,ROWS($J$2:J1276)),$I$2:$I$3995,0)),"")</f>
        <v/>
      </c>
      <c r="K1276" s="79" t="str">
        <f>IFERROR(INDEX(all[سعر البيع],MATCH(SMALL($I$2:$I$3995,ROWS($K$2:K1276)),$I$2:$I$3995,0)),"")</f>
        <v/>
      </c>
      <c r="L1276" s="77" t="str">
        <f>IFERROR(IF(SEARCH(بحث!$D$4,all[اسم الصنف])&gt;0,ROW(L1276),""),"")</f>
        <v/>
      </c>
      <c r="M1276" s="78" t="str">
        <f>IFERROR(INDEX(all[اسم الصنف],MATCH(SMALL($L$2:$L$3995,ROWS($M$2:M1276)),$L$2:$L$3995,0)),"")</f>
        <v/>
      </c>
      <c r="N1276" s="78" t="str">
        <f>IFERROR(INDEX(all[الباركود],MATCH(SMALL($L$2:$L$3995,ROWS($N$2:N1276)),$L$2:$L$3995,0)),"")</f>
        <v/>
      </c>
      <c r="O1276" s="78" t="str">
        <f>IFERROR(INDEX(all[الشركة],MATCH(SMALL($L$2:$L$3995,ROWS($O$2:O1276)),$L$2:$L$3995,0)),"")</f>
        <v/>
      </c>
      <c r="P1276" s="79" t="str">
        <f>IFERROR(INDEX(all[سعر البيع],MATCH(SMALL($L$2:$L$3995,ROWS($P$2:P1276)),$L$2:$L$3995,0)),"")</f>
        <v/>
      </c>
    </row>
    <row r="1277" spans="1:16" x14ac:dyDescent="0.2">
      <c r="A1277" s="71"/>
      <c r="B1277" s="69"/>
      <c r="C1277" s="69"/>
      <c r="D1277" s="70"/>
      <c r="F1277" s="77" t="str">
        <f>IFERROR(INDEX(all[اسم الصنف],MATCH(SMALL($I$2:$I$3995,ROWS($F$2:F1277)),$I$2:$I$3995,0)),"")</f>
        <v/>
      </c>
      <c r="G1277" s="78" t="str">
        <f>IFERROR(IF(SEARCH(بحث!$L$4,all[الشركة])&gt;0,ROW(G1277),""),"")</f>
        <v/>
      </c>
      <c r="H1277" s="78" t="str">
        <f>IFERROR(INDEX(all[الشركة],MATCH(SMALL($G$2:$G$3995,ROWS($H$2:H1277)),$G$2:$G$3995,0)),"")</f>
        <v/>
      </c>
      <c r="I1277" s="78" t="str">
        <f>IFERROR(IF(SEARCH(بحث!$L$4,all[الشركة])&gt;0,ROW(G1277),""),"")</f>
        <v/>
      </c>
      <c r="J1277" s="78" t="str">
        <f>IFERROR(INDEX(all[الباركود],MATCH(SMALL($I$2:$I$3995,ROWS($J$2:J1277)),$I$2:$I$3995,0)),"")</f>
        <v/>
      </c>
      <c r="K1277" s="79" t="str">
        <f>IFERROR(INDEX(all[سعر البيع],MATCH(SMALL($I$2:$I$3995,ROWS($K$2:K1277)),$I$2:$I$3995,0)),"")</f>
        <v/>
      </c>
      <c r="L1277" s="77" t="str">
        <f>IFERROR(IF(SEARCH(بحث!$D$4,all[اسم الصنف])&gt;0,ROW(L1277),""),"")</f>
        <v/>
      </c>
      <c r="M1277" s="78" t="str">
        <f>IFERROR(INDEX(all[اسم الصنف],MATCH(SMALL($L$2:$L$3995,ROWS($M$2:M1277)),$L$2:$L$3995,0)),"")</f>
        <v/>
      </c>
      <c r="N1277" s="78" t="str">
        <f>IFERROR(INDEX(all[الباركود],MATCH(SMALL($L$2:$L$3995,ROWS($N$2:N1277)),$L$2:$L$3995,0)),"")</f>
        <v/>
      </c>
      <c r="O1277" s="78" t="str">
        <f>IFERROR(INDEX(all[الشركة],MATCH(SMALL($L$2:$L$3995,ROWS($O$2:O1277)),$L$2:$L$3995,0)),"")</f>
        <v/>
      </c>
      <c r="P1277" s="79" t="str">
        <f>IFERROR(INDEX(all[سعر البيع],MATCH(SMALL($L$2:$L$3995,ROWS($P$2:P1277)),$L$2:$L$3995,0)),"")</f>
        <v/>
      </c>
    </row>
    <row r="1278" spans="1:16" x14ac:dyDescent="0.2">
      <c r="A1278" s="71"/>
      <c r="B1278" s="69"/>
      <c r="C1278" s="69"/>
      <c r="D1278" s="70"/>
      <c r="F1278" s="77" t="str">
        <f>IFERROR(INDEX(all[اسم الصنف],MATCH(SMALL($I$2:$I$3995,ROWS($F$2:F1278)),$I$2:$I$3995,0)),"")</f>
        <v/>
      </c>
      <c r="G1278" s="78" t="str">
        <f>IFERROR(IF(SEARCH(بحث!$L$4,all[الشركة])&gt;0,ROW(G1278),""),"")</f>
        <v/>
      </c>
      <c r="H1278" s="78" t="str">
        <f>IFERROR(INDEX(all[الشركة],MATCH(SMALL($G$2:$G$3995,ROWS($H$2:H1278)),$G$2:$G$3995,0)),"")</f>
        <v/>
      </c>
      <c r="I1278" s="78" t="str">
        <f>IFERROR(IF(SEARCH(بحث!$L$4,all[الشركة])&gt;0,ROW(G1278),""),"")</f>
        <v/>
      </c>
      <c r="J1278" s="78" t="str">
        <f>IFERROR(INDEX(all[الباركود],MATCH(SMALL($I$2:$I$3995,ROWS($J$2:J1278)),$I$2:$I$3995,0)),"")</f>
        <v/>
      </c>
      <c r="K1278" s="79" t="str">
        <f>IFERROR(INDEX(all[سعر البيع],MATCH(SMALL($I$2:$I$3995,ROWS($K$2:K1278)),$I$2:$I$3995,0)),"")</f>
        <v/>
      </c>
      <c r="L1278" s="77" t="str">
        <f>IFERROR(IF(SEARCH(بحث!$D$4,all[اسم الصنف])&gt;0,ROW(L1278),""),"")</f>
        <v/>
      </c>
      <c r="M1278" s="78" t="str">
        <f>IFERROR(INDEX(all[اسم الصنف],MATCH(SMALL($L$2:$L$3995,ROWS($M$2:M1278)),$L$2:$L$3995,0)),"")</f>
        <v/>
      </c>
      <c r="N1278" s="78" t="str">
        <f>IFERROR(INDEX(all[الباركود],MATCH(SMALL($L$2:$L$3995,ROWS($N$2:N1278)),$L$2:$L$3995,0)),"")</f>
        <v/>
      </c>
      <c r="O1278" s="78" t="str">
        <f>IFERROR(INDEX(all[الشركة],MATCH(SMALL($L$2:$L$3995,ROWS($O$2:O1278)),$L$2:$L$3995,0)),"")</f>
        <v/>
      </c>
      <c r="P1278" s="79" t="str">
        <f>IFERROR(INDEX(all[سعر البيع],MATCH(SMALL($L$2:$L$3995,ROWS($P$2:P1278)),$L$2:$L$3995,0)),"")</f>
        <v/>
      </c>
    </row>
    <row r="1279" spans="1:16" x14ac:dyDescent="0.2">
      <c r="A1279" s="71"/>
      <c r="B1279" s="69"/>
      <c r="C1279" s="69"/>
      <c r="D1279" s="70"/>
      <c r="F1279" s="77" t="str">
        <f>IFERROR(INDEX(all[اسم الصنف],MATCH(SMALL($I$2:$I$3995,ROWS($F$2:F1279)),$I$2:$I$3995,0)),"")</f>
        <v/>
      </c>
      <c r="G1279" s="78" t="str">
        <f>IFERROR(IF(SEARCH(بحث!$L$4,all[الشركة])&gt;0,ROW(G1279),""),"")</f>
        <v/>
      </c>
      <c r="H1279" s="78" t="str">
        <f>IFERROR(INDEX(all[الشركة],MATCH(SMALL($G$2:$G$3995,ROWS($H$2:H1279)),$G$2:$G$3995,0)),"")</f>
        <v/>
      </c>
      <c r="I1279" s="78" t="str">
        <f>IFERROR(IF(SEARCH(بحث!$L$4,all[الشركة])&gt;0,ROW(G1279),""),"")</f>
        <v/>
      </c>
      <c r="J1279" s="78" t="str">
        <f>IFERROR(INDEX(all[الباركود],MATCH(SMALL($I$2:$I$3995,ROWS($J$2:J1279)),$I$2:$I$3995,0)),"")</f>
        <v/>
      </c>
      <c r="K1279" s="79" t="str">
        <f>IFERROR(INDEX(all[سعر البيع],MATCH(SMALL($I$2:$I$3995,ROWS($K$2:K1279)),$I$2:$I$3995,0)),"")</f>
        <v/>
      </c>
      <c r="L1279" s="77" t="str">
        <f>IFERROR(IF(SEARCH(بحث!$D$4,all[اسم الصنف])&gt;0,ROW(L1279),""),"")</f>
        <v/>
      </c>
      <c r="M1279" s="78" t="str">
        <f>IFERROR(INDEX(all[اسم الصنف],MATCH(SMALL($L$2:$L$3995,ROWS($M$2:M1279)),$L$2:$L$3995,0)),"")</f>
        <v/>
      </c>
      <c r="N1279" s="78" t="str">
        <f>IFERROR(INDEX(all[الباركود],MATCH(SMALL($L$2:$L$3995,ROWS($N$2:N1279)),$L$2:$L$3995,0)),"")</f>
        <v/>
      </c>
      <c r="O1279" s="78" t="str">
        <f>IFERROR(INDEX(all[الشركة],MATCH(SMALL($L$2:$L$3995,ROWS($O$2:O1279)),$L$2:$L$3995,0)),"")</f>
        <v/>
      </c>
      <c r="P1279" s="79" t="str">
        <f>IFERROR(INDEX(all[سعر البيع],MATCH(SMALL($L$2:$L$3995,ROWS($P$2:P1279)),$L$2:$L$3995,0)),"")</f>
        <v/>
      </c>
    </row>
    <row r="1280" spans="1:16" x14ac:dyDescent="0.2">
      <c r="A1280" s="71"/>
      <c r="B1280" s="69"/>
      <c r="C1280" s="69"/>
      <c r="D1280" s="70"/>
      <c r="F1280" s="77" t="str">
        <f>IFERROR(INDEX(all[اسم الصنف],MATCH(SMALL($I$2:$I$3995,ROWS($F$2:F1280)),$I$2:$I$3995,0)),"")</f>
        <v/>
      </c>
      <c r="G1280" s="78" t="str">
        <f>IFERROR(IF(SEARCH(بحث!$L$4,all[الشركة])&gt;0,ROW(G1280),""),"")</f>
        <v/>
      </c>
      <c r="H1280" s="78" t="str">
        <f>IFERROR(INDEX(all[الشركة],MATCH(SMALL($G$2:$G$3995,ROWS($H$2:H1280)),$G$2:$G$3995,0)),"")</f>
        <v/>
      </c>
      <c r="I1280" s="78" t="str">
        <f>IFERROR(IF(SEARCH(بحث!$L$4,all[الشركة])&gt;0,ROW(G1280),""),"")</f>
        <v/>
      </c>
      <c r="J1280" s="78" t="str">
        <f>IFERROR(INDEX(all[الباركود],MATCH(SMALL($I$2:$I$3995,ROWS($J$2:J1280)),$I$2:$I$3995,0)),"")</f>
        <v/>
      </c>
      <c r="K1280" s="79" t="str">
        <f>IFERROR(INDEX(all[سعر البيع],MATCH(SMALL($I$2:$I$3995,ROWS($K$2:K1280)),$I$2:$I$3995,0)),"")</f>
        <v/>
      </c>
      <c r="L1280" s="77" t="str">
        <f>IFERROR(IF(SEARCH(بحث!$D$4,all[اسم الصنف])&gt;0,ROW(L1280),""),"")</f>
        <v/>
      </c>
      <c r="M1280" s="78" t="str">
        <f>IFERROR(INDEX(all[اسم الصنف],MATCH(SMALL($L$2:$L$3995,ROWS($M$2:M1280)),$L$2:$L$3995,0)),"")</f>
        <v/>
      </c>
      <c r="N1280" s="78" t="str">
        <f>IFERROR(INDEX(all[الباركود],MATCH(SMALL($L$2:$L$3995,ROWS($N$2:N1280)),$L$2:$L$3995,0)),"")</f>
        <v/>
      </c>
      <c r="O1280" s="78" t="str">
        <f>IFERROR(INDEX(all[الشركة],MATCH(SMALL($L$2:$L$3995,ROWS($O$2:O1280)),$L$2:$L$3995,0)),"")</f>
        <v/>
      </c>
      <c r="P1280" s="79" t="str">
        <f>IFERROR(INDEX(all[سعر البيع],MATCH(SMALL($L$2:$L$3995,ROWS($P$2:P1280)),$L$2:$L$3995,0)),"")</f>
        <v/>
      </c>
    </row>
    <row r="1281" spans="1:16" x14ac:dyDescent="0.2">
      <c r="A1281" s="71"/>
      <c r="B1281" s="69"/>
      <c r="C1281" s="69"/>
      <c r="D1281" s="70"/>
      <c r="F1281" s="77" t="str">
        <f>IFERROR(INDEX(all[اسم الصنف],MATCH(SMALL($I$2:$I$3995,ROWS($F$2:F1281)),$I$2:$I$3995,0)),"")</f>
        <v/>
      </c>
      <c r="G1281" s="78" t="str">
        <f>IFERROR(IF(SEARCH(بحث!$L$4,all[الشركة])&gt;0,ROW(G1281),""),"")</f>
        <v/>
      </c>
      <c r="H1281" s="78" t="str">
        <f>IFERROR(INDEX(all[الشركة],MATCH(SMALL($G$2:$G$3995,ROWS($H$2:H1281)),$G$2:$G$3995,0)),"")</f>
        <v/>
      </c>
      <c r="I1281" s="78" t="str">
        <f>IFERROR(IF(SEARCH(بحث!$L$4,all[الشركة])&gt;0,ROW(G1281),""),"")</f>
        <v/>
      </c>
      <c r="J1281" s="78" t="str">
        <f>IFERROR(INDEX(all[الباركود],MATCH(SMALL($I$2:$I$3995,ROWS($J$2:J1281)),$I$2:$I$3995,0)),"")</f>
        <v/>
      </c>
      <c r="K1281" s="79" t="str">
        <f>IFERROR(INDEX(all[سعر البيع],MATCH(SMALL($I$2:$I$3995,ROWS($K$2:K1281)),$I$2:$I$3995,0)),"")</f>
        <v/>
      </c>
      <c r="L1281" s="77" t="str">
        <f>IFERROR(IF(SEARCH(بحث!$D$4,all[اسم الصنف])&gt;0,ROW(L1281),""),"")</f>
        <v/>
      </c>
      <c r="M1281" s="78" t="str">
        <f>IFERROR(INDEX(all[اسم الصنف],MATCH(SMALL($L$2:$L$3995,ROWS($M$2:M1281)),$L$2:$L$3995,0)),"")</f>
        <v/>
      </c>
      <c r="N1281" s="78" t="str">
        <f>IFERROR(INDEX(all[الباركود],MATCH(SMALL($L$2:$L$3995,ROWS($N$2:N1281)),$L$2:$L$3995,0)),"")</f>
        <v/>
      </c>
      <c r="O1281" s="78" t="str">
        <f>IFERROR(INDEX(all[الشركة],MATCH(SMALL($L$2:$L$3995,ROWS($O$2:O1281)),$L$2:$L$3995,0)),"")</f>
        <v/>
      </c>
      <c r="P1281" s="79" t="str">
        <f>IFERROR(INDEX(all[سعر البيع],MATCH(SMALL($L$2:$L$3995,ROWS($P$2:P1281)),$L$2:$L$3995,0)),"")</f>
        <v/>
      </c>
    </row>
    <row r="1282" spans="1:16" x14ac:dyDescent="0.2">
      <c r="A1282" s="71"/>
      <c r="B1282" s="69"/>
      <c r="C1282" s="69"/>
      <c r="D1282" s="70"/>
      <c r="F1282" s="77" t="str">
        <f>IFERROR(INDEX(all[اسم الصنف],MATCH(SMALL($I$2:$I$3995,ROWS($F$2:F1282)),$I$2:$I$3995,0)),"")</f>
        <v/>
      </c>
      <c r="G1282" s="78" t="str">
        <f>IFERROR(IF(SEARCH(بحث!$L$4,all[الشركة])&gt;0,ROW(G1282),""),"")</f>
        <v/>
      </c>
      <c r="H1282" s="78" t="str">
        <f>IFERROR(INDEX(all[الشركة],MATCH(SMALL($G$2:$G$3995,ROWS($H$2:H1282)),$G$2:$G$3995,0)),"")</f>
        <v/>
      </c>
      <c r="I1282" s="78" t="str">
        <f>IFERROR(IF(SEARCH(بحث!$L$4,all[الشركة])&gt;0,ROW(G1282),""),"")</f>
        <v/>
      </c>
      <c r="J1282" s="78" t="str">
        <f>IFERROR(INDEX(all[الباركود],MATCH(SMALL($I$2:$I$3995,ROWS($J$2:J1282)),$I$2:$I$3995,0)),"")</f>
        <v/>
      </c>
      <c r="K1282" s="79" t="str">
        <f>IFERROR(INDEX(all[سعر البيع],MATCH(SMALL($I$2:$I$3995,ROWS($K$2:K1282)),$I$2:$I$3995,0)),"")</f>
        <v/>
      </c>
      <c r="L1282" s="77" t="str">
        <f>IFERROR(IF(SEARCH(بحث!$D$4,all[اسم الصنف])&gt;0,ROW(L1282),""),"")</f>
        <v/>
      </c>
      <c r="M1282" s="78" t="str">
        <f>IFERROR(INDEX(all[اسم الصنف],MATCH(SMALL($L$2:$L$3995,ROWS($M$2:M1282)),$L$2:$L$3995,0)),"")</f>
        <v/>
      </c>
      <c r="N1282" s="78" t="str">
        <f>IFERROR(INDEX(all[الباركود],MATCH(SMALL($L$2:$L$3995,ROWS($N$2:N1282)),$L$2:$L$3995,0)),"")</f>
        <v/>
      </c>
      <c r="O1282" s="78" t="str">
        <f>IFERROR(INDEX(all[الشركة],MATCH(SMALL($L$2:$L$3995,ROWS($O$2:O1282)),$L$2:$L$3995,0)),"")</f>
        <v/>
      </c>
      <c r="P1282" s="79" t="str">
        <f>IFERROR(INDEX(all[سعر البيع],MATCH(SMALL($L$2:$L$3995,ROWS($P$2:P1282)),$L$2:$L$3995,0)),"")</f>
        <v/>
      </c>
    </row>
    <row r="1283" spans="1:16" x14ac:dyDescent="0.2">
      <c r="A1283" s="71"/>
      <c r="B1283" s="69"/>
      <c r="C1283" s="69"/>
      <c r="D1283" s="70"/>
      <c r="F1283" s="77" t="str">
        <f>IFERROR(INDEX(all[اسم الصنف],MATCH(SMALL($I$2:$I$3995,ROWS($F$2:F1283)),$I$2:$I$3995,0)),"")</f>
        <v/>
      </c>
      <c r="G1283" s="78" t="str">
        <f>IFERROR(IF(SEARCH(بحث!$L$4,all[الشركة])&gt;0,ROW(G1283),""),"")</f>
        <v/>
      </c>
      <c r="H1283" s="78" t="str">
        <f>IFERROR(INDEX(all[الشركة],MATCH(SMALL($G$2:$G$3995,ROWS($H$2:H1283)),$G$2:$G$3995,0)),"")</f>
        <v/>
      </c>
      <c r="I1283" s="78" t="str">
        <f>IFERROR(IF(SEARCH(بحث!$L$4,all[الشركة])&gt;0,ROW(G1283),""),"")</f>
        <v/>
      </c>
      <c r="J1283" s="78" t="str">
        <f>IFERROR(INDEX(all[الباركود],MATCH(SMALL($I$2:$I$3995,ROWS($J$2:J1283)),$I$2:$I$3995,0)),"")</f>
        <v/>
      </c>
      <c r="K1283" s="79" t="str">
        <f>IFERROR(INDEX(all[سعر البيع],MATCH(SMALL($I$2:$I$3995,ROWS($K$2:K1283)),$I$2:$I$3995,0)),"")</f>
        <v/>
      </c>
      <c r="L1283" s="77" t="str">
        <f>IFERROR(IF(SEARCH(بحث!$D$4,all[اسم الصنف])&gt;0,ROW(L1283),""),"")</f>
        <v/>
      </c>
      <c r="M1283" s="78" t="str">
        <f>IFERROR(INDEX(all[اسم الصنف],MATCH(SMALL($L$2:$L$3995,ROWS($M$2:M1283)),$L$2:$L$3995,0)),"")</f>
        <v/>
      </c>
      <c r="N1283" s="78" t="str">
        <f>IFERROR(INDEX(all[الباركود],MATCH(SMALL($L$2:$L$3995,ROWS($N$2:N1283)),$L$2:$L$3995,0)),"")</f>
        <v/>
      </c>
      <c r="O1283" s="78" t="str">
        <f>IFERROR(INDEX(all[الشركة],MATCH(SMALL($L$2:$L$3995,ROWS($O$2:O1283)),$L$2:$L$3995,0)),"")</f>
        <v/>
      </c>
      <c r="P1283" s="79" t="str">
        <f>IFERROR(INDEX(all[سعر البيع],MATCH(SMALL($L$2:$L$3995,ROWS($P$2:P1283)),$L$2:$L$3995,0)),"")</f>
        <v/>
      </c>
    </row>
    <row r="1284" spans="1:16" x14ac:dyDescent="0.2">
      <c r="A1284" s="71"/>
      <c r="B1284" s="69"/>
      <c r="C1284" s="69"/>
      <c r="D1284" s="70"/>
      <c r="F1284" s="77" t="str">
        <f>IFERROR(INDEX(all[اسم الصنف],MATCH(SMALL($I$2:$I$3995,ROWS($F$2:F1284)),$I$2:$I$3995,0)),"")</f>
        <v/>
      </c>
      <c r="G1284" s="78" t="str">
        <f>IFERROR(IF(SEARCH(بحث!$L$4,all[الشركة])&gt;0,ROW(G1284),""),"")</f>
        <v/>
      </c>
      <c r="H1284" s="78" t="str">
        <f>IFERROR(INDEX(all[الشركة],MATCH(SMALL($G$2:$G$3995,ROWS($H$2:H1284)),$G$2:$G$3995,0)),"")</f>
        <v/>
      </c>
      <c r="I1284" s="78" t="str">
        <f>IFERROR(IF(SEARCH(بحث!$L$4,all[الشركة])&gt;0,ROW(G1284),""),"")</f>
        <v/>
      </c>
      <c r="J1284" s="78" t="str">
        <f>IFERROR(INDEX(all[الباركود],MATCH(SMALL($I$2:$I$3995,ROWS($J$2:J1284)),$I$2:$I$3995,0)),"")</f>
        <v/>
      </c>
      <c r="K1284" s="79" t="str">
        <f>IFERROR(INDEX(all[سعر البيع],MATCH(SMALL($I$2:$I$3995,ROWS($K$2:K1284)),$I$2:$I$3995,0)),"")</f>
        <v/>
      </c>
      <c r="L1284" s="77" t="str">
        <f>IFERROR(IF(SEARCH(بحث!$D$4,all[اسم الصنف])&gt;0,ROW(L1284),""),"")</f>
        <v/>
      </c>
      <c r="M1284" s="78" t="str">
        <f>IFERROR(INDEX(all[اسم الصنف],MATCH(SMALL($L$2:$L$3995,ROWS($M$2:M1284)),$L$2:$L$3995,0)),"")</f>
        <v/>
      </c>
      <c r="N1284" s="78" t="str">
        <f>IFERROR(INDEX(all[الباركود],MATCH(SMALL($L$2:$L$3995,ROWS($N$2:N1284)),$L$2:$L$3995,0)),"")</f>
        <v/>
      </c>
      <c r="O1284" s="78" t="str">
        <f>IFERROR(INDEX(all[الشركة],MATCH(SMALL($L$2:$L$3995,ROWS($O$2:O1284)),$L$2:$L$3995,0)),"")</f>
        <v/>
      </c>
      <c r="P1284" s="79" t="str">
        <f>IFERROR(INDEX(all[سعر البيع],MATCH(SMALL($L$2:$L$3995,ROWS($P$2:P1284)),$L$2:$L$3995,0)),"")</f>
        <v/>
      </c>
    </row>
    <row r="1285" spans="1:16" x14ac:dyDescent="0.2">
      <c r="A1285" s="71"/>
      <c r="B1285" s="69"/>
      <c r="C1285" s="69"/>
      <c r="D1285" s="70"/>
      <c r="F1285" s="77" t="str">
        <f>IFERROR(INDEX(all[اسم الصنف],MATCH(SMALL($I$2:$I$3995,ROWS($F$2:F1285)),$I$2:$I$3995,0)),"")</f>
        <v/>
      </c>
      <c r="G1285" s="78" t="str">
        <f>IFERROR(IF(SEARCH(بحث!$L$4,all[الشركة])&gt;0,ROW(G1285),""),"")</f>
        <v/>
      </c>
      <c r="H1285" s="78" t="str">
        <f>IFERROR(INDEX(all[الشركة],MATCH(SMALL($G$2:$G$3995,ROWS($H$2:H1285)),$G$2:$G$3995,0)),"")</f>
        <v/>
      </c>
      <c r="I1285" s="78" t="str">
        <f>IFERROR(IF(SEARCH(بحث!$L$4,all[الشركة])&gt;0,ROW(G1285),""),"")</f>
        <v/>
      </c>
      <c r="J1285" s="78" t="str">
        <f>IFERROR(INDEX(all[الباركود],MATCH(SMALL($I$2:$I$3995,ROWS($J$2:J1285)),$I$2:$I$3995,0)),"")</f>
        <v/>
      </c>
      <c r="K1285" s="79" t="str">
        <f>IFERROR(INDEX(all[سعر البيع],MATCH(SMALL($I$2:$I$3995,ROWS($K$2:K1285)),$I$2:$I$3995,0)),"")</f>
        <v/>
      </c>
      <c r="L1285" s="77" t="str">
        <f>IFERROR(IF(SEARCH(بحث!$D$4,all[اسم الصنف])&gt;0,ROW(L1285),""),"")</f>
        <v/>
      </c>
      <c r="M1285" s="78" t="str">
        <f>IFERROR(INDEX(all[اسم الصنف],MATCH(SMALL($L$2:$L$3995,ROWS($M$2:M1285)),$L$2:$L$3995,0)),"")</f>
        <v/>
      </c>
      <c r="N1285" s="78" t="str">
        <f>IFERROR(INDEX(all[الباركود],MATCH(SMALL($L$2:$L$3995,ROWS($N$2:N1285)),$L$2:$L$3995,0)),"")</f>
        <v/>
      </c>
      <c r="O1285" s="78" t="str">
        <f>IFERROR(INDEX(all[الشركة],MATCH(SMALL($L$2:$L$3995,ROWS($O$2:O1285)),$L$2:$L$3995,0)),"")</f>
        <v/>
      </c>
      <c r="P1285" s="79" t="str">
        <f>IFERROR(INDEX(all[سعر البيع],MATCH(SMALL($L$2:$L$3995,ROWS($P$2:P1285)),$L$2:$L$3995,0)),"")</f>
        <v/>
      </c>
    </row>
    <row r="1286" spans="1:16" x14ac:dyDescent="0.2">
      <c r="A1286" s="71"/>
      <c r="B1286" s="69"/>
      <c r="C1286" s="69"/>
      <c r="D1286" s="70"/>
      <c r="F1286" s="77" t="str">
        <f>IFERROR(INDEX(all[اسم الصنف],MATCH(SMALL($I$2:$I$3995,ROWS($F$2:F1286)),$I$2:$I$3995,0)),"")</f>
        <v/>
      </c>
      <c r="G1286" s="78" t="str">
        <f>IFERROR(IF(SEARCH(بحث!$L$4,all[الشركة])&gt;0,ROW(G1286),""),"")</f>
        <v/>
      </c>
      <c r="H1286" s="78" t="str">
        <f>IFERROR(INDEX(all[الشركة],MATCH(SMALL($G$2:$G$3995,ROWS($H$2:H1286)),$G$2:$G$3995,0)),"")</f>
        <v/>
      </c>
      <c r="I1286" s="78" t="str">
        <f>IFERROR(IF(SEARCH(بحث!$L$4,all[الشركة])&gt;0,ROW(G1286),""),"")</f>
        <v/>
      </c>
      <c r="J1286" s="78" t="str">
        <f>IFERROR(INDEX(all[الباركود],MATCH(SMALL($I$2:$I$3995,ROWS($J$2:J1286)),$I$2:$I$3995,0)),"")</f>
        <v/>
      </c>
      <c r="K1286" s="79" t="str">
        <f>IFERROR(INDEX(all[سعر البيع],MATCH(SMALL($I$2:$I$3995,ROWS($K$2:K1286)),$I$2:$I$3995,0)),"")</f>
        <v/>
      </c>
      <c r="L1286" s="77" t="str">
        <f>IFERROR(IF(SEARCH(بحث!$D$4,all[اسم الصنف])&gt;0,ROW(L1286),""),"")</f>
        <v/>
      </c>
      <c r="M1286" s="78" t="str">
        <f>IFERROR(INDEX(all[اسم الصنف],MATCH(SMALL($L$2:$L$3995,ROWS($M$2:M1286)),$L$2:$L$3995,0)),"")</f>
        <v/>
      </c>
      <c r="N1286" s="78" t="str">
        <f>IFERROR(INDEX(all[الباركود],MATCH(SMALL($L$2:$L$3995,ROWS($N$2:N1286)),$L$2:$L$3995,0)),"")</f>
        <v/>
      </c>
      <c r="O1286" s="78" t="str">
        <f>IFERROR(INDEX(all[الشركة],MATCH(SMALL($L$2:$L$3995,ROWS($O$2:O1286)),$L$2:$L$3995,0)),"")</f>
        <v/>
      </c>
      <c r="P1286" s="79" t="str">
        <f>IFERROR(INDEX(all[سعر البيع],MATCH(SMALL($L$2:$L$3995,ROWS($P$2:P1286)),$L$2:$L$3995,0)),"")</f>
        <v/>
      </c>
    </row>
    <row r="1287" spans="1:16" x14ac:dyDescent="0.2">
      <c r="A1287" s="71"/>
      <c r="B1287" s="69"/>
      <c r="C1287" s="69"/>
      <c r="D1287" s="70"/>
      <c r="F1287" s="77" t="str">
        <f>IFERROR(INDEX(all[اسم الصنف],MATCH(SMALL($I$2:$I$3995,ROWS($F$2:F1287)),$I$2:$I$3995,0)),"")</f>
        <v/>
      </c>
      <c r="G1287" s="78" t="str">
        <f>IFERROR(IF(SEARCH(بحث!$L$4,all[الشركة])&gt;0,ROW(G1287),""),"")</f>
        <v/>
      </c>
      <c r="H1287" s="78" t="str">
        <f>IFERROR(INDEX(all[الشركة],MATCH(SMALL($G$2:$G$3995,ROWS($H$2:H1287)),$G$2:$G$3995,0)),"")</f>
        <v/>
      </c>
      <c r="I1287" s="78" t="str">
        <f>IFERROR(IF(SEARCH(بحث!$L$4,all[الشركة])&gt;0,ROW(G1287),""),"")</f>
        <v/>
      </c>
      <c r="J1287" s="78" t="str">
        <f>IFERROR(INDEX(all[الباركود],MATCH(SMALL($I$2:$I$3995,ROWS($J$2:J1287)),$I$2:$I$3995,0)),"")</f>
        <v/>
      </c>
      <c r="K1287" s="79" t="str">
        <f>IFERROR(INDEX(all[سعر البيع],MATCH(SMALL($I$2:$I$3995,ROWS($K$2:K1287)),$I$2:$I$3995,0)),"")</f>
        <v/>
      </c>
      <c r="L1287" s="77" t="str">
        <f>IFERROR(IF(SEARCH(بحث!$D$4,all[اسم الصنف])&gt;0,ROW(L1287),""),"")</f>
        <v/>
      </c>
      <c r="M1287" s="78" t="str">
        <f>IFERROR(INDEX(all[اسم الصنف],MATCH(SMALL($L$2:$L$3995,ROWS($M$2:M1287)),$L$2:$L$3995,0)),"")</f>
        <v/>
      </c>
      <c r="N1287" s="78" t="str">
        <f>IFERROR(INDEX(all[الباركود],MATCH(SMALL($L$2:$L$3995,ROWS($N$2:N1287)),$L$2:$L$3995,0)),"")</f>
        <v/>
      </c>
      <c r="O1287" s="78" t="str">
        <f>IFERROR(INDEX(all[الشركة],MATCH(SMALL($L$2:$L$3995,ROWS($O$2:O1287)),$L$2:$L$3995,0)),"")</f>
        <v/>
      </c>
      <c r="P1287" s="79" t="str">
        <f>IFERROR(INDEX(all[سعر البيع],MATCH(SMALL($L$2:$L$3995,ROWS($P$2:P1287)),$L$2:$L$3995,0)),"")</f>
        <v/>
      </c>
    </row>
    <row r="1288" spans="1:16" x14ac:dyDescent="0.2">
      <c r="A1288" s="71"/>
      <c r="B1288" s="69"/>
      <c r="C1288" s="69"/>
      <c r="D1288" s="70"/>
      <c r="F1288" s="77" t="str">
        <f>IFERROR(INDEX(all[اسم الصنف],MATCH(SMALL($I$2:$I$3995,ROWS($F$2:F1288)),$I$2:$I$3995,0)),"")</f>
        <v/>
      </c>
      <c r="G1288" s="78" t="str">
        <f>IFERROR(IF(SEARCH(بحث!$L$4,all[الشركة])&gt;0,ROW(G1288),""),"")</f>
        <v/>
      </c>
      <c r="H1288" s="78" t="str">
        <f>IFERROR(INDEX(all[الشركة],MATCH(SMALL($G$2:$G$3995,ROWS($H$2:H1288)),$G$2:$G$3995,0)),"")</f>
        <v/>
      </c>
      <c r="I1288" s="78" t="str">
        <f>IFERROR(IF(SEARCH(بحث!$L$4,all[الشركة])&gt;0,ROW(G1288),""),"")</f>
        <v/>
      </c>
      <c r="J1288" s="78" t="str">
        <f>IFERROR(INDEX(all[الباركود],MATCH(SMALL($I$2:$I$3995,ROWS($J$2:J1288)),$I$2:$I$3995,0)),"")</f>
        <v/>
      </c>
      <c r="K1288" s="79" t="str">
        <f>IFERROR(INDEX(all[سعر البيع],MATCH(SMALL($I$2:$I$3995,ROWS($K$2:K1288)),$I$2:$I$3995,0)),"")</f>
        <v/>
      </c>
      <c r="L1288" s="77" t="str">
        <f>IFERROR(IF(SEARCH(بحث!$D$4,all[اسم الصنف])&gt;0,ROW(L1288),""),"")</f>
        <v/>
      </c>
      <c r="M1288" s="78" t="str">
        <f>IFERROR(INDEX(all[اسم الصنف],MATCH(SMALL($L$2:$L$3995,ROWS($M$2:M1288)),$L$2:$L$3995,0)),"")</f>
        <v/>
      </c>
      <c r="N1288" s="78" t="str">
        <f>IFERROR(INDEX(all[الباركود],MATCH(SMALL($L$2:$L$3995,ROWS($N$2:N1288)),$L$2:$L$3995,0)),"")</f>
        <v/>
      </c>
      <c r="O1288" s="78" t="str">
        <f>IFERROR(INDEX(all[الشركة],MATCH(SMALL($L$2:$L$3995,ROWS($O$2:O1288)),$L$2:$L$3995,0)),"")</f>
        <v/>
      </c>
      <c r="P1288" s="79" t="str">
        <f>IFERROR(INDEX(all[سعر البيع],MATCH(SMALL($L$2:$L$3995,ROWS($P$2:P1288)),$L$2:$L$3995,0)),"")</f>
        <v/>
      </c>
    </row>
    <row r="1289" spans="1:16" x14ac:dyDescent="0.2">
      <c r="A1289" s="71"/>
      <c r="B1289" s="69"/>
      <c r="C1289" s="69"/>
      <c r="D1289" s="70"/>
      <c r="F1289" s="77" t="str">
        <f>IFERROR(INDEX(all[اسم الصنف],MATCH(SMALL($I$2:$I$3995,ROWS($F$2:F1289)),$I$2:$I$3995,0)),"")</f>
        <v/>
      </c>
      <c r="G1289" s="78" t="str">
        <f>IFERROR(IF(SEARCH(بحث!$L$4,all[الشركة])&gt;0,ROW(G1289),""),"")</f>
        <v/>
      </c>
      <c r="H1289" s="78" t="str">
        <f>IFERROR(INDEX(all[الشركة],MATCH(SMALL($G$2:$G$3995,ROWS($H$2:H1289)),$G$2:$G$3995,0)),"")</f>
        <v/>
      </c>
      <c r="I1289" s="78" t="str">
        <f>IFERROR(IF(SEARCH(بحث!$L$4,all[الشركة])&gt;0,ROW(G1289),""),"")</f>
        <v/>
      </c>
      <c r="J1289" s="78" t="str">
        <f>IFERROR(INDEX(all[الباركود],MATCH(SMALL($I$2:$I$3995,ROWS($J$2:J1289)),$I$2:$I$3995,0)),"")</f>
        <v/>
      </c>
      <c r="K1289" s="79" t="str">
        <f>IFERROR(INDEX(all[سعر البيع],MATCH(SMALL($I$2:$I$3995,ROWS($K$2:K1289)),$I$2:$I$3995,0)),"")</f>
        <v/>
      </c>
      <c r="L1289" s="77" t="str">
        <f>IFERROR(IF(SEARCH(بحث!$D$4,all[اسم الصنف])&gt;0,ROW(L1289),""),"")</f>
        <v/>
      </c>
      <c r="M1289" s="78" t="str">
        <f>IFERROR(INDEX(all[اسم الصنف],MATCH(SMALL($L$2:$L$3995,ROWS($M$2:M1289)),$L$2:$L$3995,0)),"")</f>
        <v/>
      </c>
      <c r="N1289" s="78" t="str">
        <f>IFERROR(INDEX(all[الباركود],MATCH(SMALL($L$2:$L$3995,ROWS($N$2:N1289)),$L$2:$L$3995,0)),"")</f>
        <v/>
      </c>
      <c r="O1289" s="78" t="str">
        <f>IFERROR(INDEX(all[الشركة],MATCH(SMALL($L$2:$L$3995,ROWS($O$2:O1289)),$L$2:$L$3995,0)),"")</f>
        <v/>
      </c>
      <c r="P1289" s="79" t="str">
        <f>IFERROR(INDEX(all[سعر البيع],MATCH(SMALL($L$2:$L$3995,ROWS($P$2:P1289)),$L$2:$L$3995,0)),"")</f>
        <v/>
      </c>
    </row>
    <row r="1290" spans="1:16" x14ac:dyDescent="0.2">
      <c r="A1290" s="71"/>
      <c r="B1290" s="69"/>
      <c r="C1290" s="69"/>
      <c r="D1290" s="70"/>
      <c r="F1290" s="77" t="str">
        <f>IFERROR(INDEX(all[اسم الصنف],MATCH(SMALL($I$2:$I$3995,ROWS($F$2:F1290)),$I$2:$I$3995,0)),"")</f>
        <v/>
      </c>
      <c r="G1290" s="78" t="str">
        <f>IFERROR(IF(SEARCH(بحث!$L$4,all[الشركة])&gt;0,ROW(G1290),""),"")</f>
        <v/>
      </c>
      <c r="H1290" s="78" t="str">
        <f>IFERROR(INDEX(all[الشركة],MATCH(SMALL($G$2:$G$3995,ROWS($H$2:H1290)),$G$2:$G$3995,0)),"")</f>
        <v/>
      </c>
      <c r="I1290" s="78" t="str">
        <f>IFERROR(IF(SEARCH(بحث!$L$4,all[الشركة])&gt;0,ROW(G1290),""),"")</f>
        <v/>
      </c>
      <c r="J1290" s="78" t="str">
        <f>IFERROR(INDEX(all[الباركود],MATCH(SMALL($I$2:$I$3995,ROWS($J$2:J1290)),$I$2:$I$3995,0)),"")</f>
        <v/>
      </c>
      <c r="K1290" s="79" t="str">
        <f>IFERROR(INDEX(all[سعر البيع],MATCH(SMALL($I$2:$I$3995,ROWS($K$2:K1290)),$I$2:$I$3995,0)),"")</f>
        <v/>
      </c>
      <c r="L1290" s="77" t="str">
        <f>IFERROR(IF(SEARCH(بحث!$D$4,all[اسم الصنف])&gt;0,ROW(L1290),""),"")</f>
        <v/>
      </c>
      <c r="M1290" s="78" t="str">
        <f>IFERROR(INDEX(all[اسم الصنف],MATCH(SMALL($L$2:$L$3995,ROWS($M$2:M1290)),$L$2:$L$3995,0)),"")</f>
        <v/>
      </c>
      <c r="N1290" s="78" t="str">
        <f>IFERROR(INDEX(all[الباركود],MATCH(SMALL($L$2:$L$3995,ROWS($N$2:N1290)),$L$2:$L$3995,0)),"")</f>
        <v/>
      </c>
      <c r="O1290" s="78" t="str">
        <f>IFERROR(INDEX(all[الشركة],MATCH(SMALL($L$2:$L$3995,ROWS($O$2:O1290)),$L$2:$L$3995,0)),"")</f>
        <v/>
      </c>
      <c r="P1290" s="79" t="str">
        <f>IFERROR(INDEX(all[سعر البيع],MATCH(SMALL($L$2:$L$3995,ROWS($P$2:P1290)),$L$2:$L$3995,0)),"")</f>
        <v/>
      </c>
    </row>
    <row r="1291" spans="1:16" x14ac:dyDescent="0.2">
      <c r="A1291" s="71"/>
      <c r="B1291" s="69"/>
      <c r="C1291" s="69"/>
      <c r="D1291" s="70"/>
      <c r="F1291" s="77" t="str">
        <f>IFERROR(INDEX(all[اسم الصنف],MATCH(SMALL($I$2:$I$3995,ROWS($F$2:F1291)),$I$2:$I$3995,0)),"")</f>
        <v/>
      </c>
      <c r="G1291" s="78" t="str">
        <f>IFERROR(IF(SEARCH(بحث!$L$4,all[الشركة])&gt;0,ROW(G1291),""),"")</f>
        <v/>
      </c>
      <c r="H1291" s="78" t="str">
        <f>IFERROR(INDEX(all[الشركة],MATCH(SMALL($G$2:$G$3995,ROWS($H$2:H1291)),$G$2:$G$3995,0)),"")</f>
        <v/>
      </c>
      <c r="I1291" s="78" t="str">
        <f>IFERROR(IF(SEARCH(بحث!$L$4,all[الشركة])&gt;0,ROW(G1291),""),"")</f>
        <v/>
      </c>
      <c r="J1291" s="78" t="str">
        <f>IFERROR(INDEX(all[الباركود],MATCH(SMALL($I$2:$I$3995,ROWS($J$2:J1291)),$I$2:$I$3995,0)),"")</f>
        <v/>
      </c>
      <c r="K1291" s="79" t="str">
        <f>IFERROR(INDEX(all[سعر البيع],MATCH(SMALL($I$2:$I$3995,ROWS($K$2:K1291)),$I$2:$I$3995,0)),"")</f>
        <v/>
      </c>
      <c r="L1291" s="77" t="str">
        <f>IFERROR(IF(SEARCH(بحث!$D$4,all[اسم الصنف])&gt;0,ROW(L1291),""),"")</f>
        <v/>
      </c>
      <c r="M1291" s="78" t="str">
        <f>IFERROR(INDEX(all[اسم الصنف],MATCH(SMALL($L$2:$L$3995,ROWS($M$2:M1291)),$L$2:$L$3995,0)),"")</f>
        <v/>
      </c>
      <c r="N1291" s="78" t="str">
        <f>IFERROR(INDEX(all[الباركود],MATCH(SMALL($L$2:$L$3995,ROWS($N$2:N1291)),$L$2:$L$3995,0)),"")</f>
        <v/>
      </c>
      <c r="O1291" s="78" t="str">
        <f>IFERROR(INDEX(all[الشركة],MATCH(SMALL($L$2:$L$3995,ROWS($O$2:O1291)),$L$2:$L$3995,0)),"")</f>
        <v/>
      </c>
      <c r="P1291" s="79" t="str">
        <f>IFERROR(INDEX(all[سعر البيع],MATCH(SMALL($L$2:$L$3995,ROWS($P$2:P1291)),$L$2:$L$3995,0)),"")</f>
        <v/>
      </c>
    </row>
    <row r="1292" spans="1:16" x14ac:dyDescent="0.2">
      <c r="A1292" s="71"/>
      <c r="B1292" s="69"/>
      <c r="C1292" s="69"/>
      <c r="D1292" s="70"/>
      <c r="F1292" s="77" t="str">
        <f>IFERROR(INDEX(all[اسم الصنف],MATCH(SMALL($I$2:$I$3995,ROWS($F$2:F1292)),$I$2:$I$3995,0)),"")</f>
        <v/>
      </c>
      <c r="G1292" s="78" t="str">
        <f>IFERROR(IF(SEARCH(بحث!$L$4,all[الشركة])&gt;0,ROW(G1292),""),"")</f>
        <v/>
      </c>
      <c r="H1292" s="78" t="str">
        <f>IFERROR(INDEX(all[الشركة],MATCH(SMALL($G$2:$G$3995,ROWS($H$2:H1292)),$G$2:$G$3995,0)),"")</f>
        <v/>
      </c>
      <c r="I1292" s="78" t="str">
        <f>IFERROR(IF(SEARCH(بحث!$L$4,all[الشركة])&gt;0,ROW(G1292),""),"")</f>
        <v/>
      </c>
      <c r="J1292" s="78" t="str">
        <f>IFERROR(INDEX(all[الباركود],MATCH(SMALL($I$2:$I$3995,ROWS($J$2:J1292)),$I$2:$I$3995,0)),"")</f>
        <v/>
      </c>
      <c r="K1292" s="79" t="str">
        <f>IFERROR(INDEX(all[سعر البيع],MATCH(SMALL($I$2:$I$3995,ROWS($K$2:K1292)),$I$2:$I$3995,0)),"")</f>
        <v/>
      </c>
      <c r="L1292" s="77" t="str">
        <f>IFERROR(IF(SEARCH(بحث!$D$4,all[اسم الصنف])&gt;0,ROW(L1292),""),"")</f>
        <v/>
      </c>
      <c r="M1292" s="78" t="str">
        <f>IFERROR(INDEX(all[اسم الصنف],MATCH(SMALL($L$2:$L$3995,ROWS($M$2:M1292)),$L$2:$L$3995,0)),"")</f>
        <v/>
      </c>
      <c r="N1292" s="78" t="str">
        <f>IFERROR(INDEX(all[الباركود],MATCH(SMALL($L$2:$L$3995,ROWS($N$2:N1292)),$L$2:$L$3995,0)),"")</f>
        <v/>
      </c>
      <c r="O1292" s="78" t="str">
        <f>IFERROR(INDEX(all[الشركة],MATCH(SMALL($L$2:$L$3995,ROWS($O$2:O1292)),$L$2:$L$3995,0)),"")</f>
        <v/>
      </c>
      <c r="P1292" s="79" t="str">
        <f>IFERROR(INDEX(all[سعر البيع],MATCH(SMALL($L$2:$L$3995,ROWS($P$2:P1292)),$L$2:$L$3995,0)),"")</f>
        <v/>
      </c>
    </row>
    <row r="1293" spans="1:16" x14ac:dyDescent="0.2">
      <c r="A1293" s="71"/>
      <c r="B1293" s="69"/>
      <c r="C1293" s="69"/>
      <c r="D1293" s="70"/>
      <c r="F1293" s="77" t="str">
        <f>IFERROR(INDEX(all[اسم الصنف],MATCH(SMALL($I$2:$I$3995,ROWS($F$2:F1293)),$I$2:$I$3995,0)),"")</f>
        <v/>
      </c>
      <c r="G1293" s="78" t="str">
        <f>IFERROR(IF(SEARCH(بحث!$L$4,all[الشركة])&gt;0,ROW(G1293),""),"")</f>
        <v/>
      </c>
      <c r="H1293" s="78" t="str">
        <f>IFERROR(INDEX(all[الشركة],MATCH(SMALL($G$2:$G$3995,ROWS($H$2:H1293)),$G$2:$G$3995,0)),"")</f>
        <v/>
      </c>
      <c r="I1293" s="78" t="str">
        <f>IFERROR(IF(SEARCH(بحث!$L$4,all[الشركة])&gt;0,ROW(G1293),""),"")</f>
        <v/>
      </c>
      <c r="J1293" s="78" t="str">
        <f>IFERROR(INDEX(all[الباركود],MATCH(SMALL($I$2:$I$3995,ROWS($J$2:J1293)),$I$2:$I$3995,0)),"")</f>
        <v/>
      </c>
      <c r="K1293" s="79" t="str">
        <f>IFERROR(INDEX(all[سعر البيع],MATCH(SMALL($I$2:$I$3995,ROWS($K$2:K1293)),$I$2:$I$3995,0)),"")</f>
        <v/>
      </c>
      <c r="L1293" s="77" t="str">
        <f>IFERROR(IF(SEARCH(بحث!$D$4,all[اسم الصنف])&gt;0,ROW(L1293),""),"")</f>
        <v/>
      </c>
      <c r="M1293" s="78" t="str">
        <f>IFERROR(INDEX(all[اسم الصنف],MATCH(SMALL($L$2:$L$3995,ROWS($M$2:M1293)),$L$2:$L$3995,0)),"")</f>
        <v/>
      </c>
      <c r="N1293" s="78" t="str">
        <f>IFERROR(INDEX(all[الباركود],MATCH(SMALL($L$2:$L$3995,ROWS($N$2:N1293)),$L$2:$L$3995,0)),"")</f>
        <v/>
      </c>
      <c r="O1293" s="78" t="str">
        <f>IFERROR(INDEX(all[الشركة],MATCH(SMALL($L$2:$L$3995,ROWS($O$2:O1293)),$L$2:$L$3995,0)),"")</f>
        <v/>
      </c>
      <c r="P1293" s="79" t="str">
        <f>IFERROR(INDEX(all[سعر البيع],MATCH(SMALL($L$2:$L$3995,ROWS($P$2:P1293)),$L$2:$L$3995,0)),"")</f>
        <v/>
      </c>
    </row>
    <row r="1294" spans="1:16" x14ac:dyDescent="0.2">
      <c r="A1294" s="71"/>
      <c r="B1294" s="69"/>
      <c r="C1294" s="69"/>
      <c r="D1294" s="70"/>
      <c r="F1294" s="77" t="str">
        <f>IFERROR(INDEX(all[اسم الصنف],MATCH(SMALL($I$2:$I$3995,ROWS($F$2:F1294)),$I$2:$I$3995,0)),"")</f>
        <v/>
      </c>
      <c r="G1294" s="78" t="str">
        <f>IFERROR(IF(SEARCH(بحث!$L$4,all[الشركة])&gt;0,ROW(G1294),""),"")</f>
        <v/>
      </c>
      <c r="H1294" s="78" t="str">
        <f>IFERROR(INDEX(all[الشركة],MATCH(SMALL($G$2:$G$3995,ROWS($H$2:H1294)),$G$2:$G$3995,0)),"")</f>
        <v/>
      </c>
      <c r="I1294" s="78" t="str">
        <f>IFERROR(IF(SEARCH(بحث!$L$4,all[الشركة])&gt;0,ROW(G1294),""),"")</f>
        <v/>
      </c>
      <c r="J1294" s="78" t="str">
        <f>IFERROR(INDEX(all[الباركود],MATCH(SMALL($I$2:$I$3995,ROWS($J$2:J1294)),$I$2:$I$3995,0)),"")</f>
        <v/>
      </c>
      <c r="K1294" s="79" t="str">
        <f>IFERROR(INDEX(all[سعر البيع],MATCH(SMALL($I$2:$I$3995,ROWS($K$2:K1294)),$I$2:$I$3995,0)),"")</f>
        <v/>
      </c>
      <c r="L1294" s="77" t="str">
        <f>IFERROR(IF(SEARCH(بحث!$D$4,all[اسم الصنف])&gt;0,ROW(L1294),""),"")</f>
        <v/>
      </c>
      <c r="M1294" s="78" t="str">
        <f>IFERROR(INDEX(all[اسم الصنف],MATCH(SMALL($L$2:$L$3995,ROWS($M$2:M1294)),$L$2:$L$3995,0)),"")</f>
        <v/>
      </c>
      <c r="N1294" s="78" t="str">
        <f>IFERROR(INDEX(all[الباركود],MATCH(SMALL($L$2:$L$3995,ROWS($N$2:N1294)),$L$2:$L$3995,0)),"")</f>
        <v/>
      </c>
      <c r="O1294" s="78" t="str">
        <f>IFERROR(INDEX(all[الشركة],MATCH(SMALL($L$2:$L$3995,ROWS($O$2:O1294)),$L$2:$L$3995,0)),"")</f>
        <v/>
      </c>
      <c r="P1294" s="79" t="str">
        <f>IFERROR(INDEX(all[سعر البيع],MATCH(SMALL($L$2:$L$3995,ROWS($P$2:P1294)),$L$2:$L$3995,0)),"")</f>
        <v/>
      </c>
    </row>
    <row r="1295" spans="1:16" x14ac:dyDescent="0.2">
      <c r="A1295" s="71"/>
      <c r="B1295" s="69"/>
      <c r="C1295" s="69"/>
      <c r="D1295" s="70"/>
      <c r="F1295" s="77" t="str">
        <f>IFERROR(INDEX(all[اسم الصنف],MATCH(SMALL($I$2:$I$3995,ROWS($F$2:F1295)),$I$2:$I$3995,0)),"")</f>
        <v/>
      </c>
      <c r="G1295" s="78" t="str">
        <f>IFERROR(IF(SEARCH(بحث!$L$4,all[الشركة])&gt;0,ROW(G1295),""),"")</f>
        <v/>
      </c>
      <c r="H1295" s="78" t="str">
        <f>IFERROR(INDEX(all[الشركة],MATCH(SMALL($G$2:$G$3995,ROWS($H$2:H1295)),$G$2:$G$3995,0)),"")</f>
        <v/>
      </c>
      <c r="I1295" s="78" t="str">
        <f>IFERROR(IF(SEARCH(بحث!$L$4,all[الشركة])&gt;0,ROW(G1295),""),"")</f>
        <v/>
      </c>
      <c r="J1295" s="78" t="str">
        <f>IFERROR(INDEX(all[الباركود],MATCH(SMALL($I$2:$I$3995,ROWS($J$2:J1295)),$I$2:$I$3995,0)),"")</f>
        <v/>
      </c>
      <c r="K1295" s="79" t="str">
        <f>IFERROR(INDEX(all[سعر البيع],MATCH(SMALL($I$2:$I$3995,ROWS($K$2:K1295)),$I$2:$I$3995,0)),"")</f>
        <v/>
      </c>
      <c r="L1295" s="77" t="str">
        <f>IFERROR(IF(SEARCH(بحث!$D$4,all[اسم الصنف])&gt;0,ROW(L1295),""),"")</f>
        <v/>
      </c>
      <c r="M1295" s="78" t="str">
        <f>IFERROR(INDEX(all[اسم الصنف],MATCH(SMALL($L$2:$L$3995,ROWS($M$2:M1295)),$L$2:$L$3995,0)),"")</f>
        <v/>
      </c>
      <c r="N1295" s="78" t="str">
        <f>IFERROR(INDEX(all[الباركود],MATCH(SMALL($L$2:$L$3995,ROWS($N$2:N1295)),$L$2:$L$3995,0)),"")</f>
        <v/>
      </c>
      <c r="O1295" s="78" t="str">
        <f>IFERROR(INDEX(all[الشركة],MATCH(SMALL($L$2:$L$3995,ROWS($O$2:O1295)),$L$2:$L$3995,0)),"")</f>
        <v/>
      </c>
      <c r="P1295" s="79" t="str">
        <f>IFERROR(INDEX(all[سعر البيع],MATCH(SMALL($L$2:$L$3995,ROWS($P$2:P1295)),$L$2:$L$3995,0)),"")</f>
        <v/>
      </c>
    </row>
    <row r="1296" spans="1:16" x14ac:dyDescent="0.2">
      <c r="A1296" s="71"/>
      <c r="B1296" s="69"/>
      <c r="C1296" s="69"/>
      <c r="D1296" s="70"/>
      <c r="F1296" s="77" t="str">
        <f>IFERROR(INDEX(all[اسم الصنف],MATCH(SMALL($I$2:$I$3995,ROWS($F$2:F1296)),$I$2:$I$3995,0)),"")</f>
        <v/>
      </c>
      <c r="G1296" s="78" t="str">
        <f>IFERROR(IF(SEARCH(بحث!$L$4,all[الشركة])&gt;0,ROW(G1296),""),"")</f>
        <v/>
      </c>
      <c r="H1296" s="78" t="str">
        <f>IFERROR(INDEX(all[الشركة],MATCH(SMALL($G$2:$G$3995,ROWS($H$2:H1296)),$G$2:$G$3995,0)),"")</f>
        <v/>
      </c>
      <c r="I1296" s="78" t="str">
        <f>IFERROR(IF(SEARCH(بحث!$L$4,all[الشركة])&gt;0,ROW(G1296),""),"")</f>
        <v/>
      </c>
      <c r="J1296" s="78" t="str">
        <f>IFERROR(INDEX(all[الباركود],MATCH(SMALL($I$2:$I$3995,ROWS($J$2:J1296)),$I$2:$I$3995,0)),"")</f>
        <v/>
      </c>
      <c r="K1296" s="79" t="str">
        <f>IFERROR(INDEX(all[سعر البيع],MATCH(SMALL($I$2:$I$3995,ROWS($K$2:K1296)),$I$2:$I$3995,0)),"")</f>
        <v/>
      </c>
      <c r="L1296" s="77" t="str">
        <f>IFERROR(IF(SEARCH(بحث!$D$4,all[اسم الصنف])&gt;0,ROW(L1296),""),"")</f>
        <v/>
      </c>
      <c r="M1296" s="78" t="str">
        <f>IFERROR(INDEX(all[اسم الصنف],MATCH(SMALL($L$2:$L$3995,ROWS($M$2:M1296)),$L$2:$L$3995,0)),"")</f>
        <v/>
      </c>
      <c r="N1296" s="78" t="str">
        <f>IFERROR(INDEX(all[الباركود],MATCH(SMALL($L$2:$L$3995,ROWS($N$2:N1296)),$L$2:$L$3995,0)),"")</f>
        <v/>
      </c>
      <c r="O1296" s="78" t="str">
        <f>IFERROR(INDEX(all[الشركة],MATCH(SMALL($L$2:$L$3995,ROWS($O$2:O1296)),$L$2:$L$3995,0)),"")</f>
        <v/>
      </c>
      <c r="P1296" s="79" t="str">
        <f>IFERROR(INDEX(all[سعر البيع],MATCH(SMALL($L$2:$L$3995,ROWS($P$2:P1296)),$L$2:$L$3995,0)),"")</f>
        <v/>
      </c>
    </row>
    <row r="1297" spans="1:16" x14ac:dyDescent="0.2">
      <c r="A1297" s="71"/>
      <c r="B1297" s="69"/>
      <c r="C1297" s="69"/>
      <c r="D1297" s="70"/>
      <c r="F1297" s="77" t="str">
        <f>IFERROR(INDEX(all[اسم الصنف],MATCH(SMALL($I$2:$I$3995,ROWS($F$2:F1297)),$I$2:$I$3995,0)),"")</f>
        <v/>
      </c>
      <c r="G1297" s="78" t="str">
        <f>IFERROR(IF(SEARCH(بحث!$L$4,all[الشركة])&gt;0,ROW(G1297),""),"")</f>
        <v/>
      </c>
      <c r="H1297" s="78" t="str">
        <f>IFERROR(INDEX(all[الشركة],MATCH(SMALL($G$2:$G$3995,ROWS($H$2:H1297)),$G$2:$G$3995,0)),"")</f>
        <v/>
      </c>
      <c r="I1297" s="78" t="str">
        <f>IFERROR(IF(SEARCH(بحث!$L$4,all[الشركة])&gt;0,ROW(G1297),""),"")</f>
        <v/>
      </c>
      <c r="J1297" s="78" t="str">
        <f>IFERROR(INDEX(all[الباركود],MATCH(SMALL($I$2:$I$3995,ROWS($J$2:J1297)),$I$2:$I$3995,0)),"")</f>
        <v/>
      </c>
      <c r="K1297" s="79" t="str">
        <f>IFERROR(INDEX(all[سعر البيع],MATCH(SMALL($I$2:$I$3995,ROWS($K$2:K1297)),$I$2:$I$3995,0)),"")</f>
        <v/>
      </c>
      <c r="L1297" s="77" t="str">
        <f>IFERROR(IF(SEARCH(بحث!$D$4,all[اسم الصنف])&gt;0,ROW(L1297),""),"")</f>
        <v/>
      </c>
      <c r="M1297" s="78" t="str">
        <f>IFERROR(INDEX(all[اسم الصنف],MATCH(SMALL($L$2:$L$3995,ROWS($M$2:M1297)),$L$2:$L$3995,0)),"")</f>
        <v/>
      </c>
      <c r="N1297" s="78" t="str">
        <f>IFERROR(INDEX(all[الباركود],MATCH(SMALL($L$2:$L$3995,ROWS($N$2:N1297)),$L$2:$L$3995,0)),"")</f>
        <v/>
      </c>
      <c r="O1297" s="78" t="str">
        <f>IFERROR(INDEX(all[الشركة],MATCH(SMALL($L$2:$L$3995,ROWS($O$2:O1297)),$L$2:$L$3995,0)),"")</f>
        <v/>
      </c>
      <c r="P1297" s="79" t="str">
        <f>IFERROR(INDEX(all[سعر البيع],MATCH(SMALL($L$2:$L$3995,ROWS($P$2:P1297)),$L$2:$L$3995,0)),"")</f>
        <v/>
      </c>
    </row>
    <row r="1298" spans="1:16" x14ac:dyDescent="0.2">
      <c r="A1298" s="71"/>
      <c r="B1298" s="69"/>
      <c r="C1298" s="69"/>
      <c r="D1298" s="70"/>
      <c r="F1298" s="77" t="str">
        <f>IFERROR(INDEX(all[اسم الصنف],MATCH(SMALL($I$2:$I$3995,ROWS($F$2:F1298)),$I$2:$I$3995,0)),"")</f>
        <v/>
      </c>
      <c r="G1298" s="78" t="str">
        <f>IFERROR(IF(SEARCH(بحث!$L$4,all[الشركة])&gt;0,ROW(G1298),""),"")</f>
        <v/>
      </c>
      <c r="H1298" s="78" t="str">
        <f>IFERROR(INDEX(all[الشركة],MATCH(SMALL($G$2:$G$3995,ROWS($H$2:H1298)),$G$2:$G$3995,0)),"")</f>
        <v/>
      </c>
      <c r="I1298" s="78" t="str">
        <f>IFERROR(IF(SEARCH(بحث!$L$4,all[الشركة])&gt;0,ROW(G1298),""),"")</f>
        <v/>
      </c>
      <c r="J1298" s="78" t="str">
        <f>IFERROR(INDEX(all[الباركود],MATCH(SMALL($I$2:$I$3995,ROWS($J$2:J1298)),$I$2:$I$3995,0)),"")</f>
        <v/>
      </c>
      <c r="K1298" s="79" t="str">
        <f>IFERROR(INDEX(all[سعر البيع],MATCH(SMALL($I$2:$I$3995,ROWS($K$2:K1298)),$I$2:$I$3995,0)),"")</f>
        <v/>
      </c>
      <c r="L1298" s="77" t="str">
        <f>IFERROR(IF(SEARCH(بحث!$D$4,all[اسم الصنف])&gt;0,ROW(L1298),""),"")</f>
        <v/>
      </c>
      <c r="M1298" s="78" t="str">
        <f>IFERROR(INDEX(all[اسم الصنف],MATCH(SMALL($L$2:$L$3995,ROWS($M$2:M1298)),$L$2:$L$3995,0)),"")</f>
        <v/>
      </c>
      <c r="N1298" s="78" t="str">
        <f>IFERROR(INDEX(all[الباركود],MATCH(SMALL($L$2:$L$3995,ROWS($N$2:N1298)),$L$2:$L$3995,0)),"")</f>
        <v/>
      </c>
      <c r="O1298" s="78" t="str">
        <f>IFERROR(INDEX(all[الشركة],MATCH(SMALL($L$2:$L$3995,ROWS($O$2:O1298)),$L$2:$L$3995,0)),"")</f>
        <v/>
      </c>
      <c r="P1298" s="79" t="str">
        <f>IFERROR(INDEX(all[سعر البيع],MATCH(SMALL($L$2:$L$3995,ROWS($P$2:P1298)),$L$2:$L$3995,0)),"")</f>
        <v/>
      </c>
    </row>
    <row r="1299" spans="1:16" x14ac:dyDescent="0.2">
      <c r="A1299" s="71"/>
      <c r="B1299" s="69"/>
      <c r="C1299" s="69"/>
      <c r="D1299" s="70"/>
      <c r="F1299" s="77" t="str">
        <f>IFERROR(INDEX(all[اسم الصنف],MATCH(SMALL($I$2:$I$3995,ROWS($F$2:F1299)),$I$2:$I$3995,0)),"")</f>
        <v/>
      </c>
      <c r="G1299" s="78" t="str">
        <f>IFERROR(IF(SEARCH(بحث!$L$4,all[الشركة])&gt;0,ROW(G1299),""),"")</f>
        <v/>
      </c>
      <c r="H1299" s="78" t="str">
        <f>IFERROR(INDEX(all[الشركة],MATCH(SMALL($G$2:$G$3995,ROWS($H$2:H1299)),$G$2:$G$3995,0)),"")</f>
        <v/>
      </c>
      <c r="I1299" s="78" t="str">
        <f>IFERROR(IF(SEARCH(بحث!$L$4,all[الشركة])&gt;0,ROW(G1299),""),"")</f>
        <v/>
      </c>
      <c r="J1299" s="78" t="str">
        <f>IFERROR(INDEX(all[الباركود],MATCH(SMALL($I$2:$I$3995,ROWS($J$2:J1299)),$I$2:$I$3995,0)),"")</f>
        <v/>
      </c>
      <c r="K1299" s="79" t="str">
        <f>IFERROR(INDEX(all[سعر البيع],MATCH(SMALL($I$2:$I$3995,ROWS($K$2:K1299)),$I$2:$I$3995,0)),"")</f>
        <v/>
      </c>
      <c r="L1299" s="77" t="str">
        <f>IFERROR(IF(SEARCH(بحث!$D$4,all[اسم الصنف])&gt;0,ROW(L1299),""),"")</f>
        <v/>
      </c>
      <c r="M1299" s="78" t="str">
        <f>IFERROR(INDEX(all[اسم الصنف],MATCH(SMALL($L$2:$L$3995,ROWS($M$2:M1299)),$L$2:$L$3995,0)),"")</f>
        <v/>
      </c>
      <c r="N1299" s="78" t="str">
        <f>IFERROR(INDEX(all[الباركود],MATCH(SMALL($L$2:$L$3995,ROWS($N$2:N1299)),$L$2:$L$3995,0)),"")</f>
        <v/>
      </c>
      <c r="O1299" s="78" t="str">
        <f>IFERROR(INDEX(all[الشركة],MATCH(SMALL($L$2:$L$3995,ROWS($O$2:O1299)),$L$2:$L$3995,0)),"")</f>
        <v/>
      </c>
      <c r="P1299" s="79" t="str">
        <f>IFERROR(INDEX(all[سعر البيع],MATCH(SMALL($L$2:$L$3995,ROWS($P$2:P1299)),$L$2:$L$3995,0)),"")</f>
        <v/>
      </c>
    </row>
    <row r="1300" spans="1:16" x14ac:dyDescent="0.2">
      <c r="A1300" s="71"/>
      <c r="B1300" s="69"/>
      <c r="C1300" s="69"/>
      <c r="D1300" s="70"/>
      <c r="F1300" s="77" t="str">
        <f>IFERROR(INDEX(all[اسم الصنف],MATCH(SMALL($I$2:$I$3995,ROWS($F$2:F1300)),$I$2:$I$3995,0)),"")</f>
        <v/>
      </c>
      <c r="G1300" s="78" t="str">
        <f>IFERROR(IF(SEARCH(بحث!$L$4,all[الشركة])&gt;0,ROW(G1300),""),"")</f>
        <v/>
      </c>
      <c r="H1300" s="78" t="str">
        <f>IFERROR(INDEX(all[الشركة],MATCH(SMALL($G$2:$G$3995,ROWS($H$2:H1300)),$G$2:$G$3995,0)),"")</f>
        <v/>
      </c>
      <c r="I1300" s="78" t="str">
        <f>IFERROR(IF(SEARCH(بحث!$L$4,all[الشركة])&gt;0,ROW(G1300),""),"")</f>
        <v/>
      </c>
      <c r="J1300" s="78" t="str">
        <f>IFERROR(INDEX(all[الباركود],MATCH(SMALL($I$2:$I$3995,ROWS($J$2:J1300)),$I$2:$I$3995,0)),"")</f>
        <v/>
      </c>
      <c r="K1300" s="79" t="str">
        <f>IFERROR(INDEX(all[سعر البيع],MATCH(SMALL($I$2:$I$3995,ROWS($K$2:K1300)),$I$2:$I$3995,0)),"")</f>
        <v/>
      </c>
      <c r="L1300" s="77" t="str">
        <f>IFERROR(IF(SEARCH(بحث!$D$4,all[اسم الصنف])&gt;0,ROW(L1300),""),"")</f>
        <v/>
      </c>
      <c r="M1300" s="78" t="str">
        <f>IFERROR(INDEX(all[اسم الصنف],MATCH(SMALL($L$2:$L$3995,ROWS($M$2:M1300)),$L$2:$L$3995,0)),"")</f>
        <v/>
      </c>
      <c r="N1300" s="78" t="str">
        <f>IFERROR(INDEX(all[الباركود],MATCH(SMALL($L$2:$L$3995,ROWS($N$2:N1300)),$L$2:$L$3995,0)),"")</f>
        <v/>
      </c>
      <c r="O1300" s="78" t="str">
        <f>IFERROR(INDEX(all[الشركة],MATCH(SMALL($L$2:$L$3995,ROWS($O$2:O1300)),$L$2:$L$3995,0)),"")</f>
        <v/>
      </c>
      <c r="P1300" s="79" t="str">
        <f>IFERROR(INDEX(all[سعر البيع],MATCH(SMALL($L$2:$L$3995,ROWS($P$2:P1300)),$L$2:$L$3995,0)),"")</f>
        <v/>
      </c>
    </row>
    <row r="1301" spans="1:16" x14ac:dyDescent="0.2">
      <c r="A1301" s="71"/>
      <c r="B1301" s="69"/>
      <c r="C1301" s="69"/>
      <c r="D1301" s="70"/>
      <c r="F1301" s="77" t="str">
        <f>IFERROR(INDEX(all[اسم الصنف],MATCH(SMALL($I$2:$I$3995,ROWS($F$2:F1301)),$I$2:$I$3995,0)),"")</f>
        <v/>
      </c>
      <c r="G1301" s="78" t="str">
        <f>IFERROR(IF(SEARCH(بحث!$L$4,all[الشركة])&gt;0,ROW(G1301),""),"")</f>
        <v/>
      </c>
      <c r="H1301" s="78" t="str">
        <f>IFERROR(INDEX(all[الشركة],MATCH(SMALL($G$2:$G$3995,ROWS($H$2:H1301)),$G$2:$G$3995,0)),"")</f>
        <v/>
      </c>
      <c r="I1301" s="78" t="str">
        <f>IFERROR(IF(SEARCH(بحث!$L$4,all[الشركة])&gt;0,ROW(G1301),""),"")</f>
        <v/>
      </c>
      <c r="J1301" s="78" t="str">
        <f>IFERROR(INDEX(all[الباركود],MATCH(SMALL($I$2:$I$3995,ROWS($J$2:J1301)),$I$2:$I$3995,0)),"")</f>
        <v/>
      </c>
      <c r="K1301" s="79" t="str">
        <f>IFERROR(INDEX(all[سعر البيع],MATCH(SMALL($I$2:$I$3995,ROWS($K$2:K1301)),$I$2:$I$3995,0)),"")</f>
        <v/>
      </c>
      <c r="L1301" s="77" t="str">
        <f>IFERROR(IF(SEARCH(بحث!$D$4,all[اسم الصنف])&gt;0,ROW(L1301),""),"")</f>
        <v/>
      </c>
      <c r="M1301" s="78" t="str">
        <f>IFERROR(INDEX(all[اسم الصنف],MATCH(SMALL($L$2:$L$3995,ROWS($M$2:M1301)),$L$2:$L$3995,0)),"")</f>
        <v/>
      </c>
      <c r="N1301" s="78" t="str">
        <f>IFERROR(INDEX(all[الباركود],MATCH(SMALL($L$2:$L$3995,ROWS($N$2:N1301)),$L$2:$L$3995,0)),"")</f>
        <v/>
      </c>
      <c r="O1301" s="78" t="str">
        <f>IFERROR(INDEX(all[الشركة],MATCH(SMALL($L$2:$L$3995,ROWS($O$2:O1301)),$L$2:$L$3995,0)),"")</f>
        <v/>
      </c>
      <c r="P1301" s="79" t="str">
        <f>IFERROR(INDEX(all[سعر البيع],MATCH(SMALL($L$2:$L$3995,ROWS($P$2:P1301)),$L$2:$L$3995,0)),"")</f>
        <v/>
      </c>
    </row>
    <row r="1302" spans="1:16" x14ac:dyDescent="0.2">
      <c r="A1302" s="71"/>
      <c r="B1302" s="69"/>
      <c r="C1302" s="69"/>
      <c r="D1302" s="70"/>
      <c r="F1302" s="77" t="str">
        <f>IFERROR(INDEX(all[اسم الصنف],MATCH(SMALL($I$2:$I$3995,ROWS($F$2:F1302)),$I$2:$I$3995,0)),"")</f>
        <v/>
      </c>
      <c r="G1302" s="78" t="str">
        <f>IFERROR(IF(SEARCH(بحث!$L$4,all[الشركة])&gt;0,ROW(G1302),""),"")</f>
        <v/>
      </c>
      <c r="H1302" s="78" t="str">
        <f>IFERROR(INDEX(all[الشركة],MATCH(SMALL($G$2:$G$3995,ROWS($H$2:H1302)),$G$2:$G$3995,0)),"")</f>
        <v/>
      </c>
      <c r="I1302" s="78" t="str">
        <f>IFERROR(IF(SEARCH(بحث!$L$4,all[الشركة])&gt;0,ROW(G1302),""),"")</f>
        <v/>
      </c>
      <c r="J1302" s="78" t="str">
        <f>IFERROR(INDEX(all[الباركود],MATCH(SMALL($I$2:$I$3995,ROWS($J$2:J1302)),$I$2:$I$3995,0)),"")</f>
        <v/>
      </c>
      <c r="K1302" s="79" t="str">
        <f>IFERROR(INDEX(all[سعر البيع],MATCH(SMALL($I$2:$I$3995,ROWS($K$2:K1302)),$I$2:$I$3995,0)),"")</f>
        <v/>
      </c>
      <c r="L1302" s="77" t="str">
        <f>IFERROR(IF(SEARCH(بحث!$D$4,all[اسم الصنف])&gt;0,ROW(L1302),""),"")</f>
        <v/>
      </c>
      <c r="M1302" s="78" t="str">
        <f>IFERROR(INDEX(all[اسم الصنف],MATCH(SMALL($L$2:$L$3995,ROWS($M$2:M1302)),$L$2:$L$3995,0)),"")</f>
        <v/>
      </c>
      <c r="N1302" s="78" t="str">
        <f>IFERROR(INDEX(all[الباركود],MATCH(SMALL($L$2:$L$3995,ROWS($N$2:N1302)),$L$2:$L$3995,0)),"")</f>
        <v/>
      </c>
      <c r="O1302" s="78" t="str">
        <f>IFERROR(INDEX(all[الشركة],MATCH(SMALL($L$2:$L$3995,ROWS($O$2:O1302)),$L$2:$L$3995,0)),"")</f>
        <v/>
      </c>
      <c r="P1302" s="79" t="str">
        <f>IFERROR(INDEX(all[سعر البيع],MATCH(SMALL($L$2:$L$3995,ROWS($P$2:P1302)),$L$2:$L$3995,0)),"")</f>
        <v/>
      </c>
    </row>
    <row r="1303" spans="1:16" x14ac:dyDescent="0.2">
      <c r="A1303" s="71"/>
      <c r="B1303" s="69"/>
      <c r="C1303" s="69"/>
      <c r="D1303" s="70"/>
      <c r="F1303" s="77" t="str">
        <f>IFERROR(INDEX(all[اسم الصنف],MATCH(SMALL($I$2:$I$3995,ROWS($F$2:F1303)),$I$2:$I$3995,0)),"")</f>
        <v/>
      </c>
      <c r="G1303" s="78" t="str">
        <f>IFERROR(IF(SEARCH(بحث!$L$4,all[الشركة])&gt;0,ROW(G1303),""),"")</f>
        <v/>
      </c>
      <c r="H1303" s="78" t="str">
        <f>IFERROR(INDEX(all[الشركة],MATCH(SMALL($G$2:$G$3995,ROWS($H$2:H1303)),$G$2:$G$3995,0)),"")</f>
        <v/>
      </c>
      <c r="I1303" s="78" t="str">
        <f>IFERROR(IF(SEARCH(بحث!$L$4,all[الشركة])&gt;0,ROW(G1303),""),"")</f>
        <v/>
      </c>
      <c r="J1303" s="78" t="str">
        <f>IFERROR(INDEX(all[الباركود],MATCH(SMALL($I$2:$I$3995,ROWS($J$2:J1303)),$I$2:$I$3995,0)),"")</f>
        <v/>
      </c>
      <c r="K1303" s="79" t="str">
        <f>IFERROR(INDEX(all[سعر البيع],MATCH(SMALL($I$2:$I$3995,ROWS($K$2:K1303)),$I$2:$I$3995,0)),"")</f>
        <v/>
      </c>
      <c r="L1303" s="77" t="str">
        <f>IFERROR(IF(SEARCH(بحث!$D$4,all[اسم الصنف])&gt;0,ROW(L1303),""),"")</f>
        <v/>
      </c>
      <c r="M1303" s="78" t="str">
        <f>IFERROR(INDEX(all[اسم الصنف],MATCH(SMALL($L$2:$L$3995,ROWS($M$2:M1303)),$L$2:$L$3995,0)),"")</f>
        <v/>
      </c>
      <c r="N1303" s="78" t="str">
        <f>IFERROR(INDEX(all[الباركود],MATCH(SMALL($L$2:$L$3995,ROWS($N$2:N1303)),$L$2:$L$3995,0)),"")</f>
        <v/>
      </c>
      <c r="O1303" s="78" t="str">
        <f>IFERROR(INDEX(all[الشركة],MATCH(SMALL($L$2:$L$3995,ROWS($O$2:O1303)),$L$2:$L$3995,0)),"")</f>
        <v/>
      </c>
      <c r="P1303" s="79" t="str">
        <f>IFERROR(INDEX(all[سعر البيع],MATCH(SMALL($L$2:$L$3995,ROWS($P$2:P1303)),$L$2:$L$3995,0)),"")</f>
        <v/>
      </c>
    </row>
    <row r="1304" spans="1:16" x14ac:dyDescent="0.2">
      <c r="A1304" s="71"/>
      <c r="B1304" s="69"/>
      <c r="C1304" s="69"/>
      <c r="D1304" s="70"/>
      <c r="F1304" s="77" t="str">
        <f>IFERROR(INDEX(all[اسم الصنف],MATCH(SMALL($I$2:$I$3995,ROWS($F$2:F1304)),$I$2:$I$3995,0)),"")</f>
        <v/>
      </c>
      <c r="G1304" s="78" t="str">
        <f>IFERROR(IF(SEARCH(بحث!$L$4,all[الشركة])&gt;0,ROW(G1304),""),"")</f>
        <v/>
      </c>
      <c r="H1304" s="78" t="str">
        <f>IFERROR(INDEX(all[الشركة],MATCH(SMALL($G$2:$G$3995,ROWS($H$2:H1304)),$G$2:$G$3995,0)),"")</f>
        <v/>
      </c>
      <c r="I1304" s="78" t="str">
        <f>IFERROR(IF(SEARCH(بحث!$L$4,all[الشركة])&gt;0,ROW(G1304),""),"")</f>
        <v/>
      </c>
      <c r="J1304" s="78" t="str">
        <f>IFERROR(INDEX(all[الباركود],MATCH(SMALL($I$2:$I$3995,ROWS($J$2:J1304)),$I$2:$I$3995,0)),"")</f>
        <v/>
      </c>
      <c r="K1304" s="79" t="str">
        <f>IFERROR(INDEX(all[سعر البيع],MATCH(SMALL($I$2:$I$3995,ROWS($K$2:K1304)),$I$2:$I$3995,0)),"")</f>
        <v/>
      </c>
      <c r="L1304" s="77" t="str">
        <f>IFERROR(IF(SEARCH(بحث!$D$4,all[اسم الصنف])&gt;0,ROW(L1304),""),"")</f>
        <v/>
      </c>
      <c r="M1304" s="78" t="str">
        <f>IFERROR(INDEX(all[اسم الصنف],MATCH(SMALL($L$2:$L$3995,ROWS($M$2:M1304)),$L$2:$L$3995,0)),"")</f>
        <v/>
      </c>
      <c r="N1304" s="78" t="str">
        <f>IFERROR(INDEX(all[الباركود],MATCH(SMALL($L$2:$L$3995,ROWS($N$2:N1304)),$L$2:$L$3995,0)),"")</f>
        <v/>
      </c>
      <c r="O1304" s="78" t="str">
        <f>IFERROR(INDEX(all[الشركة],MATCH(SMALL($L$2:$L$3995,ROWS($O$2:O1304)),$L$2:$L$3995,0)),"")</f>
        <v/>
      </c>
      <c r="P1304" s="79" t="str">
        <f>IFERROR(INDEX(all[سعر البيع],MATCH(SMALL($L$2:$L$3995,ROWS($P$2:P1304)),$L$2:$L$3995,0)),"")</f>
        <v/>
      </c>
    </row>
    <row r="1305" spans="1:16" x14ac:dyDescent="0.2">
      <c r="A1305" s="71"/>
      <c r="B1305" s="69"/>
      <c r="C1305" s="69"/>
      <c r="D1305" s="70"/>
      <c r="F1305" s="77" t="str">
        <f>IFERROR(INDEX(all[اسم الصنف],MATCH(SMALL($I$2:$I$3995,ROWS($F$2:F1305)),$I$2:$I$3995,0)),"")</f>
        <v/>
      </c>
      <c r="G1305" s="78" t="str">
        <f>IFERROR(IF(SEARCH(بحث!$L$4,all[الشركة])&gt;0,ROW(G1305),""),"")</f>
        <v/>
      </c>
      <c r="H1305" s="78" t="str">
        <f>IFERROR(INDEX(all[الشركة],MATCH(SMALL($G$2:$G$3995,ROWS($H$2:H1305)),$G$2:$G$3995,0)),"")</f>
        <v/>
      </c>
      <c r="I1305" s="78" t="str">
        <f>IFERROR(IF(SEARCH(بحث!$L$4,all[الشركة])&gt;0,ROW(G1305),""),"")</f>
        <v/>
      </c>
      <c r="J1305" s="78" t="str">
        <f>IFERROR(INDEX(all[الباركود],MATCH(SMALL($I$2:$I$3995,ROWS($J$2:J1305)),$I$2:$I$3995,0)),"")</f>
        <v/>
      </c>
      <c r="K1305" s="79" t="str">
        <f>IFERROR(INDEX(all[سعر البيع],MATCH(SMALL($I$2:$I$3995,ROWS($K$2:K1305)),$I$2:$I$3995,0)),"")</f>
        <v/>
      </c>
      <c r="L1305" s="77" t="str">
        <f>IFERROR(IF(SEARCH(بحث!$D$4,all[اسم الصنف])&gt;0,ROW(L1305),""),"")</f>
        <v/>
      </c>
      <c r="M1305" s="78" t="str">
        <f>IFERROR(INDEX(all[اسم الصنف],MATCH(SMALL($L$2:$L$3995,ROWS($M$2:M1305)),$L$2:$L$3995,0)),"")</f>
        <v/>
      </c>
      <c r="N1305" s="78" t="str">
        <f>IFERROR(INDEX(all[الباركود],MATCH(SMALL($L$2:$L$3995,ROWS($N$2:N1305)),$L$2:$L$3995,0)),"")</f>
        <v/>
      </c>
      <c r="O1305" s="78" t="str">
        <f>IFERROR(INDEX(all[الشركة],MATCH(SMALL($L$2:$L$3995,ROWS($O$2:O1305)),$L$2:$L$3995,0)),"")</f>
        <v/>
      </c>
      <c r="P1305" s="79" t="str">
        <f>IFERROR(INDEX(all[سعر البيع],MATCH(SMALL($L$2:$L$3995,ROWS($P$2:P1305)),$L$2:$L$3995,0)),"")</f>
        <v/>
      </c>
    </row>
    <row r="1306" spans="1:16" x14ac:dyDescent="0.2">
      <c r="A1306" s="71"/>
      <c r="B1306" s="69"/>
      <c r="C1306" s="69"/>
      <c r="D1306" s="70"/>
      <c r="F1306" s="77" t="str">
        <f>IFERROR(INDEX(all[اسم الصنف],MATCH(SMALL($I$2:$I$3995,ROWS($F$2:F1306)),$I$2:$I$3995,0)),"")</f>
        <v/>
      </c>
      <c r="G1306" s="78" t="str">
        <f>IFERROR(IF(SEARCH(بحث!$L$4,all[الشركة])&gt;0,ROW(G1306),""),"")</f>
        <v/>
      </c>
      <c r="H1306" s="78" t="str">
        <f>IFERROR(INDEX(all[الشركة],MATCH(SMALL($G$2:$G$3995,ROWS($H$2:H1306)),$G$2:$G$3995,0)),"")</f>
        <v/>
      </c>
      <c r="I1306" s="78" t="str">
        <f>IFERROR(IF(SEARCH(بحث!$L$4,all[الشركة])&gt;0,ROW(G1306),""),"")</f>
        <v/>
      </c>
      <c r="J1306" s="78" t="str">
        <f>IFERROR(INDEX(all[الباركود],MATCH(SMALL($I$2:$I$3995,ROWS($J$2:J1306)),$I$2:$I$3995,0)),"")</f>
        <v/>
      </c>
      <c r="K1306" s="79" t="str">
        <f>IFERROR(INDEX(all[سعر البيع],MATCH(SMALL($I$2:$I$3995,ROWS($K$2:K1306)),$I$2:$I$3995,0)),"")</f>
        <v/>
      </c>
      <c r="L1306" s="77" t="str">
        <f>IFERROR(IF(SEARCH(بحث!$D$4,all[اسم الصنف])&gt;0,ROW(L1306),""),"")</f>
        <v/>
      </c>
      <c r="M1306" s="78" t="str">
        <f>IFERROR(INDEX(all[اسم الصنف],MATCH(SMALL($L$2:$L$3995,ROWS($M$2:M1306)),$L$2:$L$3995,0)),"")</f>
        <v/>
      </c>
      <c r="N1306" s="78" t="str">
        <f>IFERROR(INDEX(all[الباركود],MATCH(SMALL($L$2:$L$3995,ROWS($N$2:N1306)),$L$2:$L$3995,0)),"")</f>
        <v/>
      </c>
      <c r="O1306" s="78" t="str">
        <f>IFERROR(INDEX(all[الشركة],MATCH(SMALL($L$2:$L$3995,ROWS($O$2:O1306)),$L$2:$L$3995,0)),"")</f>
        <v/>
      </c>
      <c r="P1306" s="79" t="str">
        <f>IFERROR(INDEX(all[سعر البيع],MATCH(SMALL($L$2:$L$3995,ROWS($P$2:P1306)),$L$2:$L$3995,0)),"")</f>
        <v/>
      </c>
    </row>
    <row r="1307" spans="1:16" x14ac:dyDescent="0.2">
      <c r="A1307" s="71"/>
      <c r="B1307" s="69"/>
      <c r="C1307" s="69"/>
      <c r="D1307" s="70"/>
      <c r="F1307" s="77" t="str">
        <f>IFERROR(INDEX(all[اسم الصنف],MATCH(SMALL($I$2:$I$3995,ROWS($F$2:F1307)),$I$2:$I$3995,0)),"")</f>
        <v/>
      </c>
      <c r="G1307" s="78" t="str">
        <f>IFERROR(IF(SEARCH(بحث!$L$4,all[الشركة])&gt;0,ROW(G1307),""),"")</f>
        <v/>
      </c>
      <c r="H1307" s="78" t="str">
        <f>IFERROR(INDEX(all[الشركة],MATCH(SMALL($G$2:$G$3995,ROWS($H$2:H1307)),$G$2:$G$3995,0)),"")</f>
        <v/>
      </c>
      <c r="I1307" s="78" t="str">
        <f>IFERROR(IF(SEARCH(بحث!$L$4,all[الشركة])&gt;0,ROW(G1307),""),"")</f>
        <v/>
      </c>
      <c r="J1307" s="78" t="str">
        <f>IFERROR(INDEX(all[الباركود],MATCH(SMALL($I$2:$I$3995,ROWS($J$2:J1307)),$I$2:$I$3995,0)),"")</f>
        <v/>
      </c>
      <c r="K1307" s="79" t="str">
        <f>IFERROR(INDEX(all[سعر البيع],MATCH(SMALL($I$2:$I$3995,ROWS($K$2:K1307)),$I$2:$I$3995,0)),"")</f>
        <v/>
      </c>
      <c r="L1307" s="77" t="str">
        <f>IFERROR(IF(SEARCH(بحث!$D$4,all[اسم الصنف])&gt;0,ROW(L1307),""),"")</f>
        <v/>
      </c>
      <c r="M1307" s="78" t="str">
        <f>IFERROR(INDEX(all[اسم الصنف],MATCH(SMALL($L$2:$L$3995,ROWS($M$2:M1307)),$L$2:$L$3995,0)),"")</f>
        <v/>
      </c>
      <c r="N1307" s="78" t="str">
        <f>IFERROR(INDEX(all[الباركود],MATCH(SMALL($L$2:$L$3995,ROWS($N$2:N1307)),$L$2:$L$3995,0)),"")</f>
        <v/>
      </c>
      <c r="O1307" s="78" t="str">
        <f>IFERROR(INDEX(all[الشركة],MATCH(SMALL($L$2:$L$3995,ROWS($O$2:O1307)),$L$2:$L$3995,0)),"")</f>
        <v/>
      </c>
      <c r="P1307" s="79" t="str">
        <f>IFERROR(INDEX(all[سعر البيع],MATCH(SMALL($L$2:$L$3995,ROWS($P$2:P1307)),$L$2:$L$3995,0)),"")</f>
        <v/>
      </c>
    </row>
    <row r="1308" spans="1:16" x14ac:dyDescent="0.2">
      <c r="A1308" s="71"/>
      <c r="B1308" s="69"/>
      <c r="C1308" s="69"/>
      <c r="D1308" s="70"/>
      <c r="F1308" s="77" t="str">
        <f>IFERROR(INDEX(all[اسم الصنف],MATCH(SMALL($I$2:$I$3995,ROWS($F$2:F1308)),$I$2:$I$3995,0)),"")</f>
        <v/>
      </c>
      <c r="G1308" s="78" t="str">
        <f>IFERROR(IF(SEARCH(بحث!$L$4,all[الشركة])&gt;0,ROW(G1308),""),"")</f>
        <v/>
      </c>
      <c r="H1308" s="78" t="str">
        <f>IFERROR(INDEX(all[الشركة],MATCH(SMALL($G$2:$G$3995,ROWS($H$2:H1308)),$G$2:$G$3995,0)),"")</f>
        <v/>
      </c>
      <c r="I1308" s="78" t="str">
        <f>IFERROR(IF(SEARCH(بحث!$L$4,all[الشركة])&gt;0,ROW(G1308),""),"")</f>
        <v/>
      </c>
      <c r="J1308" s="78" t="str">
        <f>IFERROR(INDEX(all[الباركود],MATCH(SMALL($I$2:$I$3995,ROWS($J$2:J1308)),$I$2:$I$3995,0)),"")</f>
        <v/>
      </c>
      <c r="K1308" s="79" t="str">
        <f>IFERROR(INDEX(all[سعر البيع],MATCH(SMALL($I$2:$I$3995,ROWS($K$2:K1308)),$I$2:$I$3995,0)),"")</f>
        <v/>
      </c>
      <c r="L1308" s="77" t="str">
        <f>IFERROR(IF(SEARCH(بحث!$D$4,all[اسم الصنف])&gt;0,ROW(L1308),""),"")</f>
        <v/>
      </c>
      <c r="M1308" s="78" t="str">
        <f>IFERROR(INDEX(all[اسم الصنف],MATCH(SMALL($L$2:$L$3995,ROWS($M$2:M1308)),$L$2:$L$3995,0)),"")</f>
        <v/>
      </c>
      <c r="N1308" s="78" t="str">
        <f>IFERROR(INDEX(all[الباركود],MATCH(SMALL($L$2:$L$3995,ROWS($N$2:N1308)),$L$2:$L$3995,0)),"")</f>
        <v/>
      </c>
      <c r="O1308" s="78" t="str">
        <f>IFERROR(INDEX(all[الشركة],MATCH(SMALL($L$2:$L$3995,ROWS($O$2:O1308)),$L$2:$L$3995,0)),"")</f>
        <v/>
      </c>
      <c r="P1308" s="79" t="str">
        <f>IFERROR(INDEX(all[سعر البيع],MATCH(SMALL($L$2:$L$3995,ROWS($P$2:P1308)),$L$2:$L$3995,0)),"")</f>
        <v/>
      </c>
    </row>
    <row r="1309" spans="1:16" x14ac:dyDescent="0.2">
      <c r="A1309" s="71"/>
      <c r="B1309" s="69"/>
      <c r="C1309" s="69"/>
      <c r="D1309" s="70"/>
      <c r="F1309" s="77" t="str">
        <f>IFERROR(INDEX(all[اسم الصنف],MATCH(SMALL($I$2:$I$3995,ROWS($F$2:F1309)),$I$2:$I$3995,0)),"")</f>
        <v/>
      </c>
      <c r="G1309" s="78" t="str">
        <f>IFERROR(IF(SEARCH(بحث!$L$4,all[الشركة])&gt;0,ROW(G1309),""),"")</f>
        <v/>
      </c>
      <c r="H1309" s="78" t="str">
        <f>IFERROR(INDEX(all[الشركة],MATCH(SMALL($G$2:$G$3995,ROWS($H$2:H1309)),$G$2:$G$3995,0)),"")</f>
        <v/>
      </c>
      <c r="I1309" s="78" t="str">
        <f>IFERROR(IF(SEARCH(بحث!$L$4,all[الشركة])&gt;0,ROW(G1309),""),"")</f>
        <v/>
      </c>
      <c r="J1309" s="78" t="str">
        <f>IFERROR(INDEX(all[الباركود],MATCH(SMALL($I$2:$I$3995,ROWS($J$2:J1309)),$I$2:$I$3995,0)),"")</f>
        <v/>
      </c>
      <c r="K1309" s="79" t="str">
        <f>IFERROR(INDEX(all[سعر البيع],MATCH(SMALL($I$2:$I$3995,ROWS($K$2:K1309)),$I$2:$I$3995,0)),"")</f>
        <v/>
      </c>
      <c r="L1309" s="77" t="str">
        <f>IFERROR(IF(SEARCH(بحث!$D$4,all[اسم الصنف])&gt;0,ROW(L1309),""),"")</f>
        <v/>
      </c>
      <c r="M1309" s="78" t="str">
        <f>IFERROR(INDEX(all[اسم الصنف],MATCH(SMALL($L$2:$L$3995,ROWS($M$2:M1309)),$L$2:$L$3995,0)),"")</f>
        <v/>
      </c>
      <c r="N1309" s="78" t="str">
        <f>IFERROR(INDEX(all[الباركود],MATCH(SMALL($L$2:$L$3995,ROWS($N$2:N1309)),$L$2:$L$3995,0)),"")</f>
        <v/>
      </c>
      <c r="O1309" s="78" t="str">
        <f>IFERROR(INDEX(all[الشركة],MATCH(SMALL($L$2:$L$3995,ROWS($O$2:O1309)),$L$2:$L$3995,0)),"")</f>
        <v/>
      </c>
      <c r="P1309" s="79" t="str">
        <f>IFERROR(INDEX(all[سعر البيع],MATCH(SMALL($L$2:$L$3995,ROWS($P$2:P1309)),$L$2:$L$3995,0)),"")</f>
        <v/>
      </c>
    </row>
    <row r="1310" spans="1:16" x14ac:dyDescent="0.2">
      <c r="A1310" s="71"/>
      <c r="B1310" s="69"/>
      <c r="C1310" s="69"/>
      <c r="D1310" s="70"/>
      <c r="F1310" s="77" t="str">
        <f>IFERROR(INDEX(all[اسم الصنف],MATCH(SMALL($I$2:$I$3995,ROWS($F$2:F1310)),$I$2:$I$3995,0)),"")</f>
        <v/>
      </c>
      <c r="G1310" s="78" t="str">
        <f>IFERROR(IF(SEARCH(بحث!$L$4,all[الشركة])&gt;0,ROW(G1310),""),"")</f>
        <v/>
      </c>
      <c r="H1310" s="78" t="str">
        <f>IFERROR(INDEX(all[الشركة],MATCH(SMALL($G$2:$G$3995,ROWS($H$2:H1310)),$G$2:$G$3995,0)),"")</f>
        <v/>
      </c>
      <c r="I1310" s="78" t="str">
        <f>IFERROR(IF(SEARCH(بحث!$L$4,all[الشركة])&gt;0,ROW(G1310),""),"")</f>
        <v/>
      </c>
      <c r="J1310" s="78" t="str">
        <f>IFERROR(INDEX(all[الباركود],MATCH(SMALL($I$2:$I$3995,ROWS($J$2:J1310)),$I$2:$I$3995,0)),"")</f>
        <v/>
      </c>
      <c r="K1310" s="79" t="str">
        <f>IFERROR(INDEX(all[سعر البيع],MATCH(SMALL($I$2:$I$3995,ROWS($K$2:K1310)),$I$2:$I$3995,0)),"")</f>
        <v/>
      </c>
      <c r="L1310" s="77" t="str">
        <f>IFERROR(IF(SEARCH(بحث!$D$4,all[اسم الصنف])&gt;0,ROW(L1310),""),"")</f>
        <v/>
      </c>
      <c r="M1310" s="78" t="str">
        <f>IFERROR(INDEX(all[اسم الصنف],MATCH(SMALL($L$2:$L$3995,ROWS($M$2:M1310)),$L$2:$L$3995,0)),"")</f>
        <v/>
      </c>
      <c r="N1310" s="78" t="str">
        <f>IFERROR(INDEX(all[الباركود],MATCH(SMALL($L$2:$L$3995,ROWS($N$2:N1310)),$L$2:$L$3995,0)),"")</f>
        <v/>
      </c>
      <c r="O1310" s="78" t="str">
        <f>IFERROR(INDEX(all[الشركة],MATCH(SMALL($L$2:$L$3995,ROWS($O$2:O1310)),$L$2:$L$3995,0)),"")</f>
        <v/>
      </c>
      <c r="P1310" s="79" t="str">
        <f>IFERROR(INDEX(all[سعر البيع],MATCH(SMALL($L$2:$L$3995,ROWS($P$2:P1310)),$L$2:$L$3995,0)),"")</f>
        <v/>
      </c>
    </row>
    <row r="1311" spans="1:16" x14ac:dyDescent="0.2">
      <c r="A1311" s="71"/>
      <c r="B1311" s="69"/>
      <c r="C1311" s="69"/>
      <c r="D1311" s="70"/>
      <c r="F1311" s="77" t="str">
        <f>IFERROR(INDEX(all[اسم الصنف],MATCH(SMALL($I$2:$I$3995,ROWS($F$2:F1311)),$I$2:$I$3995,0)),"")</f>
        <v/>
      </c>
      <c r="G1311" s="78" t="str">
        <f>IFERROR(IF(SEARCH(بحث!$L$4,all[الشركة])&gt;0,ROW(G1311),""),"")</f>
        <v/>
      </c>
      <c r="H1311" s="78" t="str">
        <f>IFERROR(INDEX(all[الشركة],MATCH(SMALL($G$2:$G$3995,ROWS($H$2:H1311)),$G$2:$G$3995,0)),"")</f>
        <v/>
      </c>
      <c r="I1311" s="78" t="str">
        <f>IFERROR(IF(SEARCH(بحث!$L$4,all[الشركة])&gt;0,ROW(G1311),""),"")</f>
        <v/>
      </c>
      <c r="J1311" s="78" t="str">
        <f>IFERROR(INDEX(all[الباركود],MATCH(SMALL($I$2:$I$3995,ROWS($J$2:J1311)),$I$2:$I$3995,0)),"")</f>
        <v/>
      </c>
      <c r="K1311" s="79" t="str">
        <f>IFERROR(INDEX(all[سعر البيع],MATCH(SMALL($I$2:$I$3995,ROWS($K$2:K1311)),$I$2:$I$3995,0)),"")</f>
        <v/>
      </c>
      <c r="L1311" s="77" t="str">
        <f>IFERROR(IF(SEARCH(بحث!$D$4,all[اسم الصنف])&gt;0,ROW(L1311),""),"")</f>
        <v/>
      </c>
      <c r="M1311" s="78" t="str">
        <f>IFERROR(INDEX(all[اسم الصنف],MATCH(SMALL($L$2:$L$3995,ROWS($M$2:M1311)),$L$2:$L$3995,0)),"")</f>
        <v/>
      </c>
      <c r="N1311" s="78" t="str">
        <f>IFERROR(INDEX(all[الباركود],MATCH(SMALL($L$2:$L$3995,ROWS($N$2:N1311)),$L$2:$L$3995,0)),"")</f>
        <v/>
      </c>
      <c r="O1311" s="78" t="str">
        <f>IFERROR(INDEX(all[الشركة],MATCH(SMALL($L$2:$L$3995,ROWS($O$2:O1311)),$L$2:$L$3995,0)),"")</f>
        <v/>
      </c>
      <c r="P1311" s="79" t="str">
        <f>IFERROR(INDEX(all[سعر البيع],MATCH(SMALL($L$2:$L$3995,ROWS($P$2:P1311)),$L$2:$L$3995,0)),"")</f>
        <v/>
      </c>
    </row>
    <row r="1312" spans="1:16" x14ac:dyDescent="0.2">
      <c r="A1312" s="71"/>
      <c r="B1312" s="69"/>
      <c r="C1312" s="69"/>
      <c r="D1312" s="70"/>
      <c r="F1312" s="77" t="str">
        <f>IFERROR(INDEX(all[اسم الصنف],MATCH(SMALL($I$2:$I$3995,ROWS($F$2:F1312)),$I$2:$I$3995,0)),"")</f>
        <v/>
      </c>
      <c r="G1312" s="78" t="str">
        <f>IFERROR(IF(SEARCH(بحث!$L$4,all[الشركة])&gt;0,ROW(G1312),""),"")</f>
        <v/>
      </c>
      <c r="H1312" s="78" t="str">
        <f>IFERROR(INDEX(all[الشركة],MATCH(SMALL($G$2:$G$3995,ROWS($H$2:H1312)),$G$2:$G$3995,0)),"")</f>
        <v/>
      </c>
      <c r="I1312" s="78" t="str">
        <f>IFERROR(IF(SEARCH(بحث!$L$4,all[الشركة])&gt;0,ROW(G1312),""),"")</f>
        <v/>
      </c>
      <c r="J1312" s="78" t="str">
        <f>IFERROR(INDEX(all[الباركود],MATCH(SMALL($I$2:$I$3995,ROWS($J$2:J1312)),$I$2:$I$3995,0)),"")</f>
        <v/>
      </c>
      <c r="K1312" s="79" t="str">
        <f>IFERROR(INDEX(all[سعر البيع],MATCH(SMALL($I$2:$I$3995,ROWS($K$2:K1312)),$I$2:$I$3995,0)),"")</f>
        <v/>
      </c>
      <c r="L1312" s="77" t="str">
        <f>IFERROR(IF(SEARCH(بحث!$D$4,all[اسم الصنف])&gt;0,ROW(L1312),""),"")</f>
        <v/>
      </c>
      <c r="M1312" s="78" t="str">
        <f>IFERROR(INDEX(all[اسم الصنف],MATCH(SMALL($L$2:$L$3995,ROWS($M$2:M1312)),$L$2:$L$3995,0)),"")</f>
        <v/>
      </c>
      <c r="N1312" s="78" t="str">
        <f>IFERROR(INDEX(all[الباركود],MATCH(SMALL($L$2:$L$3995,ROWS($N$2:N1312)),$L$2:$L$3995,0)),"")</f>
        <v/>
      </c>
      <c r="O1312" s="78" t="str">
        <f>IFERROR(INDEX(all[الشركة],MATCH(SMALL($L$2:$L$3995,ROWS($O$2:O1312)),$L$2:$L$3995,0)),"")</f>
        <v/>
      </c>
      <c r="P1312" s="79" t="str">
        <f>IFERROR(INDEX(all[سعر البيع],MATCH(SMALL($L$2:$L$3995,ROWS($P$2:P1312)),$L$2:$L$3995,0)),"")</f>
        <v/>
      </c>
    </row>
    <row r="1313" spans="1:16" x14ac:dyDescent="0.2">
      <c r="A1313" s="71"/>
      <c r="B1313" s="69"/>
      <c r="C1313" s="69"/>
      <c r="D1313" s="70"/>
      <c r="F1313" s="77" t="str">
        <f>IFERROR(INDEX(all[اسم الصنف],MATCH(SMALL($I$2:$I$3995,ROWS($F$2:F1313)),$I$2:$I$3995,0)),"")</f>
        <v/>
      </c>
      <c r="G1313" s="78" t="str">
        <f>IFERROR(IF(SEARCH(بحث!$L$4,all[الشركة])&gt;0,ROW(G1313),""),"")</f>
        <v/>
      </c>
      <c r="H1313" s="78" t="str">
        <f>IFERROR(INDEX(all[الشركة],MATCH(SMALL($G$2:$G$3995,ROWS($H$2:H1313)),$G$2:$G$3995,0)),"")</f>
        <v/>
      </c>
      <c r="I1313" s="78" t="str">
        <f>IFERROR(IF(SEARCH(بحث!$L$4,all[الشركة])&gt;0,ROW(G1313),""),"")</f>
        <v/>
      </c>
      <c r="J1313" s="78" t="str">
        <f>IFERROR(INDEX(all[الباركود],MATCH(SMALL($I$2:$I$3995,ROWS($J$2:J1313)),$I$2:$I$3995,0)),"")</f>
        <v/>
      </c>
      <c r="K1313" s="79" t="str">
        <f>IFERROR(INDEX(all[سعر البيع],MATCH(SMALL($I$2:$I$3995,ROWS($K$2:K1313)),$I$2:$I$3995,0)),"")</f>
        <v/>
      </c>
      <c r="L1313" s="77" t="str">
        <f>IFERROR(IF(SEARCH(بحث!$D$4,all[اسم الصنف])&gt;0,ROW(L1313),""),"")</f>
        <v/>
      </c>
      <c r="M1313" s="78" t="str">
        <f>IFERROR(INDEX(all[اسم الصنف],MATCH(SMALL($L$2:$L$3995,ROWS($M$2:M1313)),$L$2:$L$3995,0)),"")</f>
        <v/>
      </c>
      <c r="N1313" s="78" t="str">
        <f>IFERROR(INDEX(all[الباركود],MATCH(SMALL($L$2:$L$3995,ROWS($N$2:N1313)),$L$2:$L$3995,0)),"")</f>
        <v/>
      </c>
      <c r="O1313" s="78" t="str">
        <f>IFERROR(INDEX(all[الشركة],MATCH(SMALL($L$2:$L$3995,ROWS($O$2:O1313)),$L$2:$L$3995,0)),"")</f>
        <v/>
      </c>
      <c r="P1313" s="79" t="str">
        <f>IFERROR(INDEX(all[سعر البيع],MATCH(SMALL($L$2:$L$3995,ROWS($P$2:P1313)),$L$2:$L$3995,0)),"")</f>
        <v/>
      </c>
    </row>
    <row r="1314" spans="1:16" x14ac:dyDescent="0.2">
      <c r="A1314" s="71"/>
      <c r="B1314" s="69"/>
      <c r="C1314" s="69"/>
      <c r="D1314" s="70"/>
      <c r="F1314" s="77" t="str">
        <f>IFERROR(INDEX(all[اسم الصنف],MATCH(SMALL($I$2:$I$3995,ROWS($F$2:F1314)),$I$2:$I$3995,0)),"")</f>
        <v/>
      </c>
      <c r="G1314" s="78" t="str">
        <f>IFERROR(IF(SEARCH(بحث!$L$4,all[الشركة])&gt;0,ROW(G1314),""),"")</f>
        <v/>
      </c>
      <c r="H1314" s="78" t="str">
        <f>IFERROR(INDEX(all[الشركة],MATCH(SMALL($G$2:$G$3995,ROWS($H$2:H1314)),$G$2:$G$3995,0)),"")</f>
        <v/>
      </c>
      <c r="I1314" s="78" t="str">
        <f>IFERROR(IF(SEARCH(بحث!$L$4,all[الشركة])&gt;0,ROW(G1314),""),"")</f>
        <v/>
      </c>
      <c r="J1314" s="78" t="str">
        <f>IFERROR(INDEX(all[الباركود],MATCH(SMALL($I$2:$I$3995,ROWS($J$2:J1314)),$I$2:$I$3995,0)),"")</f>
        <v/>
      </c>
      <c r="K1314" s="79" t="str">
        <f>IFERROR(INDEX(all[سعر البيع],MATCH(SMALL($I$2:$I$3995,ROWS($K$2:K1314)),$I$2:$I$3995,0)),"")</f>
        <v/>
      </c>
      <c r="L1314" s="77" t="str">
        <f>IFERROR(IF(SEARCH(بحث!$D$4,all[اسم الصنف])&gt;0,ROW(L1314),""),"")</f>
        <v/>
      </c>
      <c r="M1314" s="78" t="str">
        <f>IFERROR(INDEX(all[اسم الصنف],MATCH(SMALL($L$2:$L$3995,ROWS($M$2:M1314)),$L$2:$L$3995,0)),"")</f>
        <v/>
      </c>
      <c r="N1314" s="78" t="str">
        <f>IFERROR(INDEX(all[الباركود],MATCH(SMALL($L$2:$L$3995,ROWS($N$2:N1314)),$L$2:$L$3995,0)),"")</f>
        <v/>
      </c>
      <c r="O1314" s="78" t="str">
        <f>IFERROR(INDEX(all[الشركة],MATCH(SMALL($L$2:$L$3995,ROWS($O$2:O1314)),$L$2:$L$3995,0)),"")</f>
        <v/>
      </c>
      <c r="P1314" s="79" t="str">
        <f>IFERROR(INDEX(all[سعر البيع],MATCH(SMALL($L$2:$L$3995,ROWS($P$2:P1314)),$L$2:$L$3995,0)),"")</f>
        <v/>
      </c>
    </row>
    <row r="1315" spans="1:16" x14ac:dyDescent="0.2">
      <c r="A1315" s="71"/>
      <c r="B1315" s="69"/>
      <c r="C1315" s="69"/>
      <c r="D1315" s="70"/>
      <c r="F1315" s="77" t="str">
        <f>IFERROR(INDEX(all[اسم الصنف],MATCH(SMALL($I$2:$I$3995,ROWS($F$2:F1315)),$I$2:$I$3995,0)),"")</f>
        <v/>
      </c>
      <c r="G1315" s="78" t="str">
        <f>IFERROR(IF(SEARCH(بحث!$L$4,all[الشركة])&gt;0,ROW(G1315),""),"")</f>
        <v/>
      </c>
      <c r="H1315" s="78" t="str">
        <f>IFERROR(INDEX(all[الشركة],MATCH(SMALL($G$2:$G$3995,ROWS($H$2:H1315)),$G$2:$G$3995,0)),"")</f>
        <v/>
      </c>
      <c r="I1315" s="78" t="str">
        <f>IFERROR(IF(SEARCH(بحث!$L$4,all[الشركة])&gt;0,ROW(G1315),""),"")</f>
        <v/>
      </c>
      <c r="J1315" s="78" t="str">
        <f>IFERROR(INDEX(all[الباركود],MATCH(SMALL($I$2:$I$3995,ROWS($J$2:J1315)),$I$2:$I$3995,0)),"")</f>
        <v/>
      </c>
      <c r="K1315" s="79" t="str">
        <f>IFERROR(INDEX(all[سعر البيع],MATCH(SMALL($I$2:$I$3995,ROWS($K$2:K1315)),$I$2:$I$3995,0)),"")</f>
        <v/>
      </c>
      <c r="L1315" s="77" t="str">
        <f>IFERROR(IF(SEARCH(بحث!$D$4,all[اسم الصنف])&gt;0,ROW(L1315),""),"")</f>
        <v/>
      </c>
      <c r="M1315" s="78" t="str">
        <f>IFERROR(INDEX(all[اسم الصنف],MATCH(SMALL($L$2:$L$3995,ROWS($M$2:M1315)),$L$2:$L$3995,0)),"")</f>
        <v/>
      </c>
      <c r="N1315" s="78" t="str">
        <f>IFERROR(INDEX(all[الباركود],MATCH(SMALL($L$2:$L$3995,ROWS($N$2:N1315)),$L$2:$L$3995,0)),"")</f>
        <v/>
      </c>
      <c r="O1315" s="78" t="str">
        <f>IFERROR(INDEX(all[الشركة],MATCH(SMALL($L$2:$L$3995,ROWS($O$2:O1315)),$L$2:$L$3995,0)),"")</f>
        <v/>
      </c>
      <c r="P1315" s="79" t="str">
        <f>IFERROR(INDEX(all[سعر البيع],MATCH(SMALL($L$2:$L$3995,ROWS($P$2:P1315)),$L$2:$L$3995,0)),"")</f>
        <v/>
      </c>
    </row>
    <row r="1316" spans="1:16" x14ac:dyDescent="0.2">
      <c r="A1316" s="71"/>
      <c r="B1316" s="69"/>
      <c r="C1316" s="69"/>
      <c r="D1316" s="70"/>
      <c r="F1316" s="77" t="str">
        <f>IFERROR(INDEX(all[اسم الصنف],MATCH(SMALL($I$2:$I$3995,ROWS($F$2:F1316)),$I$2:$I$3995,0)),"")</f>
        <v/>
      </c>
      <c r="G1316" s="78" t="str">
        <f>IFERROR(IF(SEARCH(بحث!$L$4,all[الشركة])&gt;0,ROW(G1316),""),"")</f>
        <v/>
      </c>
      <c r="H1316" s="78" t="str">
        <f>IFERROR(INDEX(all[الشركة],MATCH(SMALL($G$2:$G$3995,ROWS($H$2:H1316)),$G$2:$G$3995,0)),"")</f>
        <v/>
      </c>
      <c r="I1316" s="78" t="str">
        <f>IFERROR(IF(SEARCH(بحث!$L$4,all[الشركة])&gt;0,ROW(G1316),""),"")</f>
        <v/>
      </c>
      <c r="J1316" s="78" t="str">
        <f>IFERROR(INDEX(all[الباركود],MATCH(SMALL($I$2:$I$3995,ROWS($J$2:J1316)),$I$2:$I$3995,0)),"")</f>
        <v/>
      </c>
      <c r="K1316" s="79" t="str">
        <f>IFERROR(INDEX(all[سعر البيع],MATCH(SMALL($I$2:$I$3995,ROWS($K$2:K1316)),$I$2:$I$3995,0)),"")</f>
        <v/>
      </c>
      <c r="L1316" s="77" t="str">
        <f>IFERROR(IF(SEARCH(بحث!$D$4,all[اسم الصنف])&gt;0,ROW(L1316),""),"")</f>
        <v/>
      </c>
      <c r="M1316" s="78" t="str">
        <f>IFERROR(INDEX(all[اسم الصنف],MATCH(SMALL($L$2:$L$3995,ROWS($M$2:M1316)),$L$2:$L$3995,0)),"")</f>
        <v/>
      </c>
      <c r="N1316" s="78" t="str">
        <f>IFERROR(INDEX(all[الباركود],MATCH(SMALL($L$2:$L$3995,ROWS($N$2:N1316)),$L$2:$L$3995,0)),"")</f>
        <v/>
      </c>
      <c r="O1316" s="78" t="str">
        <f>IFERROR(INDEX(all[الشركة],MATCH(SMALL($L$2:$L$3995,ROWS($O$2:O1316)),$L$2:$L$3995,0)),"")</f>
        <v/>
      </c>
      <c r="P1316" s="79" t="str">
        <f>IFERROR(INDEX(all[سعر البيع],MATCH(SMALL($L$2:$L$3995,ROWS($P$2:P1316)),$L$2:$L$3995,0)),"")</f>
        <v/>
      </c>
    </row>
    <row r="1317" spans="1:16" x14ac:dyDescent="0.2">
      <c r="A1317" s="71"/>
      <c r="B1317" s="69"/>
      <c r="C1317" s="69"/>
      <c r="D1317" s="70"/>
      <c r="F1317" s="77" t="str">
        <f>IFERROR(INDEX(all[اسم الصنف],MATCH(SMALL($I$2:$I$3995,ROWS($F$2:F1317)),$I$2:$I$3995,0)),"")</f>
        <v/>
      </c>
      <c r="G1317" s="78" t="str">
        <f>IFERROR(IF(SEARCH(بحث!$L$4,all[الشركة])&gt;0,ROW(G1317),""),"")</f>
        <v/>
      </c>
      <c r="H1317" s="78" t="str">
        <f>IFERROR(INDEX(all[الشركة],MATCH(SMALL($G$2:$G$3995,ROWS($H$2:H1317)),$G$2:$G$3995,0)),"")</f>
        <v/>
      </c>
      <c r="I1317" s="78" t="str">
        <f>IFERROR(IF(SEARCH(بحث!$L$4,all[الشركة])&gt;0,ROW(G1317),""),"")</f>
        <v/>
      </c>
      <c r="J1317" s="78" t="str">
        <f>IFERROR(INDEX(all[الباركود],MATCH(SMALL($I$2:$I$3995,ROWS($J$2:J1317)),$I$2:$I$3995,0)),"")</f>
        <v/>
      </c>
      <c r="K1317" s="79" t="str">
        <f>IFERROR(INDEX(all[سعر البيع],MATCH(SMALL($I$2:$I$3995,ROWS($K$2:K1317)),$I$2:$I$3995,0)),"")</f>
        <v/>
      </c>
      <c r="L1317" s="77" t="str">
        <f>IFERROR(IF(SEARCH(بحث!$D$4,all[اسم الصنف])&gt;0,ROW(L1317),""),"")</f>
        <v/>
      </c>
      <c r="M1317" s="78" t="str">
        <f>IFERROR(INDEX(all[اسم الصنف],MATCH(SMALL($L$2:$L$3995,ROWS($M$2:M1317)),$L$2:$L$3995,0)),"")</f>
        <v/>
      </c>
      <c r="N1317" s="78" t="str">
        <f>IFERROR(INDEX(all[الباركود],MATCH(SMALL($L$2:$L$3995,ROWS($N$2:N1317)),$L$2:$L$3995,0)),"")</f>
        <v/>
      </c>
      <c r="O1317" s="78" t="str">
        <f>IFERROR(INDEX(all[الشركة],MATCH(SMALL($L$2:$L$3995,ROWS($O$2:O1317)),$L$2:$L$3995,0)),"")</f>
        <v/>
      </c>
      <c r="P1317" s="79" t="str">
        <f>IFERROR(INDEX(all[سعر البيع],MATCH(SMALL($L$2:$L$3995,ROWS($P$2:P1317)),$L$2:$L$3995,0)),"")</f>
        <v/>
      </c>
    </row>
    <row r="1318" spans="1:16" x14ac:dyDescent="0.2">
      <c r="A1318" s="71"/>
      <c r="B1318" s="69"/>
      <c r="C1318" s="69"/>
      <c r="D1318" s="70"/>
      <c r="F1318" s="77" t="str">
        <f>IFERROR(INDEX(all[اسم الصنف],MATCH(SMALL($I$2:$I$3995,ROWS($F$2:F1318)),$I$2:$I$3995,0)),"")</f>
        <v/>
      </c>
      <c r="G1318" s="78" t="str">
        <f>IFERROR(IF(SEARCH(بحث!$L$4,all[الشركة])&gt;0,ROW(G1318),""),"")</f>
        <v/>
      </c>
      <c r="H1318" s="78" t="str">
        <f>IFERROR(INDEX(all[الشركة],MATCH(SMALL($G$2:$G$3995,ROWS($H$2:H1318)),$G$2:$G$3995,0)),"")</f>
        <v/>
      </c>
      <c r="I1318" s="78" t="str">
        <f>IFERROR(IF(SEARCH(بحث!$L$4,all[الشركة])&gt;0,ROW(G1318),""),"")</f>
        <v/>
      </c>
      <c r="J1318" s="78" t="str">
        <f>IFERROR(INDEX(all[الباركود],MATCH(SMALL($I$2:$I$3995,ROWS($J$2:J1318)),$I$2:$I$3995,0)),"")</f>
        <v/>
      </c>
      <c r="K1318" s="79" t="str">
        <f>IFERROR(INDEX(all[سعر البيع],MATCH(SMALL($I$2:$I$3995,ROWS($K$2:K1318)),$I$2:$I$3995,0)),"")</f>
        <v/>
      </c>
      <c r="L1318" s="77" t="str">
        <f>IFERROR(IF(SEARCH(بحث!$D$4,all[اسم الصنف])&gt;0,ROW(L1318),""),"")</f>
        <v/>
      </c>
      <c r="M1318" s="78" t="str">
        <f>IFERROR(INDEX(all[اسم الصنف],MATCH(SMALL($L$2:$L$3995,ROWS($M$2:M1318)),$L$2:$L$3995,0)),"")</f>
        <v/>
      </c>
      <c r="N1318" s="78" t="str">
        <f>IFERROR(INDEX(all[الباركود],MATCH(SMALL($L$2:$L$3995,ROWS($N$2:N1318)),$L$2:$L$3995,0)),"")</f>
        <v/>
      </c>
      <c r="O1318" s="78" t="str">
        <f>IFERROR(INDEX(all[الشركة],MATCH(SMALL($L$2:$L$3995,ROWS($O$2:O1318)),$L$2:$L$3995,0)),"")</f>
        <v/>
      </c>
      <c r="P1318" s="79" t="str">
        <f>IFERROR(INDEX(all[سعر البيع],MATCH(SMALL($L$2:$L$3995,ROWS($P$2:P1318)),$L$2:$L$3995,0)),"")</f>
        <v/>
      </c>
    </row>
    <row r="1319" spans="1:16" x14ac:dyDescent="0.2">
      <c r="A1319" s="71"/>
      <c r="B1319" s="69"/>
      <c r="C1319" s="69"/>
      <c r="D1319" s="70"/>
      <c r="F1319" s="77" t="str">
        <f>IFERROR(INDEX(all[اسم الصنف],MATCH(SMALL($I$2:$I$3995,ROWS($F$2:F1319)),$I$2:$I$3995,0)),"")</f>
        <v/>
      </c>
      <c r="G1319" s="78" t="str">
        <f>IFERROR(IF(SEARCH(بحث!$L$4,all[الشركة])&gt;0,ROW(G1319),""),"")</f>
        <v/>
      </c>
      <c r="H1319" s="78" t="str">
        <f>IFERROR(INDEX(all[الشركة],MATCH(SMALL($G$2:$G$3995,ROWS($H$2:H1319)),$G$2:$G$3995,0)),"")</f>
        <v/>
      </c>
      <c r="I1319" s="78" t="str">
        <f>IFERROR(IF(SEARCH(بحث!$L$4,all[الشركة])&gt;0,ROW(G1319),""),"")</f>
        <v/>
      </c>
      <c r="J1319" s="78" t="str">
        <f>IFERROR(INDEX(all[الباركود],MATCH(SMALL($I$2:$I$3995,ROWS($J$2:J1319)),$I$2:$I$3995,0)),"")</f>
        <v/>
      </c>
      <c r="K1319" s="79" t="str">
        <f>IFERROR(INDEX(all[سعر البيع],MATCH(SMALL($I$2:$I$3995,ROWS($K$2:K1319)),$I$2:$I$3995,0)),"")</f>
        <v/>
      </c>
      <c r="L1319" s="77" t="str">
        <f>IFERROR(IF(SEARCH(بحث!$D$4,all[اسم الصنف])&gt;0,ROW(L1319),""),"")</f>
        <v/>
      </c>
      <c r="M1319" s="78" t="str">
        <f>IFERROR(INDEX(all[اسم الصنف],MATCH(SMALL($L$2:$L$3995,ROWS($M$2:M1319)),$L$2:$L$3995,0)),"")</f>
        <v/>
      </c>
      <c r="N1319" s="78" t="str">
        <f>IFERROR(INDEX(all[الباركود],MATCH(SMALL($L$2:$L$3995,ROWS($N$2:N1319)),$L$2:$L$3995,0)),"")</f>
        <v/>
      </c>
      <c r="O1319" s="78" t="str">
        <f>IFERROR(INDEX(all[الشركة],MATCH(SMALL($L$2:$L$3995,ROWS($O$2:O1319)),$L$2:$L$3995,0)),"")</f>
        <v/>
      </c>
      <c r="P1319" s="79" t="str">
        <f>IFERROR(INDEX(all[سعر البيع],MATCH(SMALL($L$2:$L$3995,ROWS($P$2:P1319)),$L$2:$L$3995,0)),"")</f>
        <v/>
      </c>
    </row>
    <row r="1320" spans="1:16" x14ac:dyDescent="0.2">
      <c r="A1320" s="71"/>
      <c r="B1320" s="69"/>
      <c r="C1320" s="69"/>
      <c r="D1320" s="70"/>
      <c r="F1320" s="77" t="str">
        <f>IFERROR(INDEX(all[اسم الصنف],MATCH(SMALL($I$2:$I$3995,ROWS($F$2:F1320)),$I$2:$I$3995,0)),"")</f>
        <v/>
      </c>
      <c r="G1320" s="78" t="str">
        <f>IFERROR(IF(SEARCH(بحث!$L$4,all[الشركة])&gt;0,ROW(G1320),""),"")</f>
        <v/>
      </c>
      <c r="H1320" s="78" t="str">
        <f>IFERROR(INDEX(all[الشركة],MATCH(SMALL($G$2:$G$3995,ROWS($H$2:H1320)),$G$2:$G$3995,0)),"")</f>
        <v/>
      </c>
      <c r="I1320" s="78" t="str">
        <f>IFERROR(IF(SEARCH(بحث!$L$4,all[الشركة])&gt;0,ROW(G1320),""),"")</f>
        <v/>
      </c>
      <c r="J1320" s="78" t="str">
        <f>IFERROR(INDEX(all[الباركود],MATCH(SMALL($I$2:$I$3995,ROWS($J$2:J1320)),$I$2:$I$3995,0)),"")</f>
        <v/>
      </c>
      <c r="K1320" s="79" t="str">
        <f>IFERROR(INDEX(all[سعر البيع],MATCH(SMALL($I$2:$I$3995,ROWS($K$2:K1320)),$I$2:$I$3995,0)),"")</f>
        <v/>
      </c>
      <c r="L1320" s="77" t="str">
        <f>IFERROR(IF(SEARCH(بحث!$D$4,all[اسم الصنف])&gt;0,ROW(L1320),""),"")</f>
        <v/>
      </c>
      <c r="M1320" s="78" t="str">
        <f>IFERROR(INDEX(all[اسم الصنف],MATCH(SMALL($L$2:$L$3995,ROWS($M$2:M1320)),$L$2:$L$3995,0)),"")</f>
        <v/>
      </c>
      <c r="N1320" s="78" t="str">
        <f>IFERROR(INDEX(all[الباركود],MATCH(SMALL($L$2:$L$3995,ROWS($N$2:N1320)),$L$2:$L$3995,0)),"")</f>
        <v/>
      </c>
      <c r="O1320" s="78" t="str">
        <f>IFERROR(INDEX(all[الشركة],MATCH(SMALL($L$2:$L$3995,ROWS($O$2:O1320)),$L$2:$L$3995,0)),"")</f>
        <v/>
      </c>
      <c r="P1320" s="79" t="str">
        <f>IFERROR(INDEX(all[سعر البيع],MATCH(SMALL($L$2:$L$3995,ROWS($P$2:P1320)),$L$2:$L$3995,0)),"")</f>
        <v/>
      </c>
    </row>
    <row r="1321" spans="1:16" x14ac:dyDescent="0.2">
      <c r="A1321" s="71"/>
      <c r="B1321" s="69"/>
      <c r="C1321" s="69"/>
      <c r="D1321" s="70"/>
      <c r="F1321" s="77" t="str">
        <f>IFERROR(INDEX(all[اسم الصنف],MATCH(SMALL($I$2:$I$3995,ROWS($F$2:F1321)),$I$2:$I$3995,0)),"")</f>
        <v/>
      </c>
      <c r="G1321" s="78" t="str">
        <f>IFERROR(IF(SEARCH(بحث!$L$4,all[الشركة])&gt;0,ROW(G1321),""),"")</f>
        <v/>
      </c>
      <c r="H1321" s="78" t="str">
        <f>IFERROR(INDEX(all[الشركة],MATCH(SMALL($G$2:$G$3995,ROWS($H$2:H1321)),$G$2:$G$3995,0)),"")</f>
        <v/>
      </c>
      <c r="I1321" s="78" t="str">
        <f>IFERROR(IF(SEARCH(بحث!$L$4,all[الشركة])&gt;0,ROW(G1321),""),"")</f>
        <v/>
      </c>
      <c r="J1321" s="78" t="str">
        <f>IFERROR(INDEX(all[الباركود],MATCH(SMALL($I$2:$I$3995,ROWS($J$2:J1321)),$I$2:$I$3995,0)),"")</f>
        <v/>
      </c>
      <c r="K1321" s="79" t="str">
        <f>IFERROR(INDEX(all[سعر البيع],MATCH(SMALL($I$2:$I$3995,ROWS($K$2:K1321)),$I$2:$I$3995,0)),"")</f>
        <v/>
      </c>
      <c r="L1321" s="77" t="str">
        <f>IFERROR(IF(SEARCH(بحث!$D$4,all[اسم الصنف])&gt;0,ROW(L1321),""),"")</f>
        <v/>
      </c>
      <c r="M1321" s="78" t="str">
        <f>IFERROR(INDEX(all[اسم الصنف],MATCH(SMALL($L$2:$L$3995,ROWS($M$2:M1321)),$L$2:$L$3995,0)),"")</f>
        <v/>
      </c>
      <c r="N1321" s="78" t="str">
        <f>IFERROR(INDEX(all[الباركود],MATCH(SMALL($L$2:$L$3995,ROWS($N$2:N1321)),$L$2:$L$3995,0)),"")</f>
        <v/>
      </c>
      <c r="O1321" s="78" t="str">
        <f>IFERROR(INDEX(all[الشركة],MATCH(SMALL($L$2:$L$3995,ROWS($O$2:O1321)),$L$2:$L$3995,0)),"")</f>
        <v/>
      </c>
      <c r="P1321" s="79" t="str">
        <f>IFERROR(INDEX(all[سعر البيع],MATCH(SMALL($L$2:$L$3995,ROWS($P$2:P1321)),$L$2:$L$3995,0)),"")</f>
        <v/>
      </c>
    </row>
    <row r="1322" spans="1:16" x14ac:dyDescent="0.2">
      <c r="A1322" s="71"/>
      <c r="B1322" s="69"/>
      <c r="C1322" s="69"/>
      <c r="D1322" s="70"/>
      <c r="F1322" s="77" t="str">
        <f>IFERROR(INDEX(all[اسم الصنف],MATCH(SMALL($I$2:$I$3995,ROWS($F$2:F1322)),$I$2:$I$3995,0)),"")</f>
        <v/>
      </c>
      <c r="G1322" s="78" t="str">
        <f>IFERROR(IF(SEARCH(بحث!$L$4,all[الشركة])&gt;0,ROW(G1322),""),"")</f>
        <v/>
      </c>
      <c r="H1322" s="78" t="str">
        <f>IFERROR(INDEX(all[الشركة],MATCH(SMALL($G$2:$G$3995,ROWS($H$2:H1322)),$G$2:$G$3995,0)),"")</f>
        <v/>
      </c>
      <c r="I1322" s="78" t="str">
        <f>IFERROR(IF(SEARCH(بحث!$L$4,all[الشركة])&gt;0,ROW(G1322),""),"")</f>
        <v/>
      </c>
      <c r="J1322" s="78" t="str">
        <f>IFERROR(INDEX(all[الباركود],MATCH(SMALL($I$2:$I$3995,ROWS($J$2:J1322)),$I$2:$I$3995,0)),"")</f>
        <v/>
      </c>
      <c r="K1322" s="79" t="str">
        <f>IFERROR(INDEX(all[سعر البيع],MATCH(SMALL($I$2:$I$3995,ROWS($K$2:K1322)),$I$2:$I$3995,0)),"")</f>
        <v/>
      </c>
      <c r="L1322" s="77" t="str">
        <f>IFERROR(IF(SEARCH(بحث!$D$4,all[اسم الصنف])&gt;0,ROW(L1322),""),"")</f>
        <v/>
      </c>
      <c r="M1322" s="78" t="str">
        <f>IFERROR(INDEX(all[اسم الصنف],MATCH(SMALL($L$2:$L$3995,ROWS($M$2:M1322)),$L$2:$L$3995,0)),"")</f>
        <v/>
      </c>
      <c r="N1322" s="78" t="str">
        <f>IFERROR(INDEX(all[الباركود],MATCH(SMALL($L$2:$L$3995,ROWS($N$2:N1322)),$L$2:$L$3995,0)),"")</f>
        <v/>
      </c>
      <c r="O1322" s="78" t="str">
        <f>IFERROR(INDEX(all[الشركة],MATCH(SMALL($L$2:$L$3995,ROWS($O$2:O1322)),$L$2:$L$3995,0)),"")</f>
        <v/>
      </c>
      <c r="P1322" s="79" t="str">
        <f>IFERROR(INDEX(all[سعر البيع],MATCH(SMALL($L$2:$L$3995,ROWS($P$2:P1322)),$L$2:$L$3995,0)),"")</f>
        <v/>
      </c>
    </row>
    <row r="1323" spans="1:16" x14ac:dyDescent="0.2">
      <c r="A1323" s="71" t="str">
        <f>[1]All!E1328</f>
        <v>423</v>
      </c>
      <c r="B1323" s="69" t="str">
        <f>[1]All!F1328</f>
        <v>بستله سيروتكت 15ك</v>
      </c>
      <c r="C1323" s="69" t="str">
        <f>[1]All!G1328</f>
        <v>البناء الحديث</v>
      </c>
      <c r="D1323" s="70">
        <f>[1]All!H1328</f>
        <v>220.58</v>
      </c>
      <c r="F1323" s="77" t="str">
        <f>IFERROR(INDEX(all[اسم الصنف],MATCH(SMALL($I$2:$I$3995,ROWS($F$2:F1323)),$I$2:$I$3995,0)),"")</f>
        <v/>
      </c>
      <c r="G1323" s="78" t="str">
        <f>IFERROR(IF(SEARCH(بحث!$L$4,all[الشركة])&gt;0,ROW(G1323),""),"")</f>
        <v/>
      </c>
      <c r="H1323" s="78" t="str">
        <f>IFERROR(INDEX(all[الشركة],MATCH(SMALL($G$2:$G$3995,ROWS($H$2:H1323)),$G$2:$G$3995,0)),"")</f>
        <v/>
      </c>
      <c r="I1323" s="78" t="str">
        <f>IFERROR(IF(SEARCH(بحث!$L$4,all[الشركة])&gt;0,ROW(G1323),""),"")</f>
        <v/>
      </c>
      <c r="J1323" s="78" t="str">
        <f>IFERROR(INDEX(all[الباركود],MATCH(SMALL($I$2:$I$3995,ROWS($J$2:J1323)),$I$2:$I$3995,0)),"")</f>
        <v/>
      </c>
      <c r="K1323" s="79" t="str">
        <f>IFERROR(INDEX(all[سعر البيع],MATCH(SMALL($I$2:$I$3995,ROWS($K$2:K1323)),$I$2:$I$3995,0)),"")</f>
        <v/>
      </c>
      <c r="L1323" s="77" t="str">
        <f>IFERROR(IF(SEARCH(بحث!$D$4,all[اسم الصنف])&gt;0,ROW(L1323),""),"")</f>
        <v/>
      </c>
      <c r="M1323" s="78" t="str">
        <f>IFERROR(INDEX(all[اسم الصنف],MATCH(SMALL($L$2:$L$3995,ROWS($M$2:M1323)),$L$2:$L$3995,0)),"")</f>
        <v/>
      </c>
      <c r="N1323" s="78" t="str">
        <f>IFERROR(INDEX(all[الباركود],MATCH(SMALL($L$2:$L$3995,ROWS($N$2:N1323)),$L$2:$L$3995,0)),"")</f>
        <v/>
      </c>
      <c r="O1323" s="78" t="str">
        <f>IFERROR(INDEX(all[الشركة],MATCH(SMALL($L$2:$L$3995,ROWS($O$2:O1323)),$L$2:$L$3995,0)),"")</f>
        <v/>
      </c>
      <c r="P1323" s="79" t="str">
        <f>IFERROR(INDEX(all[سعر البيع],MATCH(SMALL($L$2:$L$3995,ROWS($P$2:P1323)),$L$2:$L$3995,0)),"")</f>
        <v/>
      </c>
    </row>
    <row r="1324" spans="1:16" x14ac:dyDescent="0.2">
      <c r="A1324" s="71"/>
      <c r="B1324" s="69"/>
      <c r="C1324" s="69"/>
      <c r="D1324" s="70"/>
      <c r="F1324" s="77" t="str">
        <f>IFERROR(INDEX(all[اسم الصنف],MATCH(SMALL($I$2:$I$3995,ROWS($F$2:F1324)),$I$2:$I$3995,0)),"")</f>
        <v/>
      </c>
      <c r="G1324" s="78" t="str">
        <f>IFERROR(IF(SEARCH(بحث!$L$4,all[الشركة])&gt;0,ROW(G1324),""),"")</f>
        <v/>
      </c>
      <c r="H1324" s="78" t="str">
        <f>IFERROR(INDEX(all[الشركة],MATCH(SMALL($G$2:$G$3995,ROWS($H$2:H1324)),$G$2:$G$3995,0)),"")</f>
        <v/>
      </c>
      <c r="I1324" s="78" t="str">
        <f>IFERROR(IF(SEARCH(بحث!$L$4,all[الشركة])&gt;0,ROW(G1324),""),"")</f>
        <v/>
      </c>
      <c r="J1324" s="78" t="str">
        <f>IFERROR(INDEX(all[الباركود],MATCH(SMALL($I$2:$I$3995,ROWS($J$2:J1324)),$I$2:$I$3995,0)),"")</f>
        <v/>
      </c>
      <c r="K1324" s="79" t="str">
        <f>IFERROR(INDEX(all[سعر البيع],MATCH(SMALL($I$2:$I$3995,ROWS($K$2:K1324)),$I$2:$I$3995,0)),"")</f>
        <v/>
      </c>
      <c r="L1324" s="77" t="str">
        <f>IFERROR(IF(SEARCH(بحث!$D$4,all[اسم الصنف])&gt;0,ROW(L1324),""),"")</f>
        <v/>
      </c>
      <c r="M1324" s="78" t="str">
        <f>IFERROR(INDEX(all[اسم الصنف],MATCH(SMALL($L$2:$L$3995,ROWS($M$2:M1324)),$L$2:$L$3995,0)),"")</f>
        <v/>
      </c>
      <c r="N1324" s="78" t="str">
        <f>IFERROR(INDEX(all[الباركود],MATCH(SMALL($L$2:$L$3995,ROWS($N$2:N1324)),$L$2:$L$3995,0)),"")</f>
        <v/>
      </c>
      <c r="O1324" s="78" t="str">
        <f>IFERROR(INDEX(all[الشركة],MATCH(SMALL($L$2:$L$3995,ROWS($O$2:O1324)),$L$2:$L$3995,0)),"")</f>
        <v/>
      </c>
      <c r="P1324" s="79" t="str">
        <f>IFERROR(INDEX(all[سعر البيع],MATCH(SMALL($L$2:$L$3995,ROWS($P$2:P1324)),$L$2:$L$3995,0)),"")</f>
        <v/>
      </c>
    </row>
    <row r="1325" spans="1:16" x14ac:dyDescent="0.2">
      <c r="A1325" s="71"/>
      <c r="B1325" s="69"/>
      <c r="C1325" s="69"/>
      <c r="D1325" s="70"/>
      <c r="F1325" s="77" t="str">
        <f>IFERROR(INDEX(all[اسم الصنف],MATCH(SMALL($I$2:$I$3995,ROWS($F$2:F1325)),$I$2:$I$3995,0)),"")</f>
        <v/>
      </c>
      <c r="G1325" s="78" t="str">
        <f>IFERROR(IF(SEARCH(بحث!$L$4,all[الشركة])&gt;0,ROW(G1325),""),"")</f>
        <v/>
      </c>
      <c r="H1325" s="78" t="str">
        <f>IFERROR(INDEX(all[الشركة],MATCH(SMALL($G$2:$G$3995,ROWS($H$2:H1325)),$G$2:$G$3995,0)),"")</f>
        <v/>
      </c>
      <c r="I1325" s="78" t="str">
        <f>IFERROR(IF(SEARCH(بحث!$L$4,all[الشركة])&gt;0,ROW(G1325),""),"")</f>
        <v/>
      </c>
      <c r="J1325" s="78" t="str">
        <f>IFERROR(INDEX(all[الباركود],MATCH(SMALL($I$2:$I$3995,ROWS($J$2:J1325)),$I$2:$I$3995,0)),"")</f>
        <v/>
      </c>
      <c r="K1325" s="79" t="str">
        <f>IFERROR(INDEX(all[سعر البيع],MATCH(SMALL($I$2:$I$3995,ROWS($K$2:K1325)),$I$2:$I$3995,0)),"")</f>
        <v/>
      </c>
      <c r="L1325" s="77" t="str">
        <f>IFERROR(IF(SEARCH(بحث!$D$4,all[اسم الصنف])&gt;0,ROW(L1325),""),"")</f>
        <v/>
      </c>
      <c r="M1325" s="78" t="str">
        <f>IFERROR(INDEX(all[اسم الصنف],MATCH(SMALL($L$2:$L$3995,ROWS($M$2:M1325)),$L$2:$L$3995,0)),"")</f>
        <v/>
      </c>
      <c r="N1325" s="78" t="str">
        <f>IFERROR(INDEX(all[الباركود],MATCH(SMALL($L$2:$L$3995,ROWS($N$2:N1325)),$L$2:$L$3995,0)),"")</f>
        <v/>
      </c>
      <c r="O1325" s="78" t="str">
        <f>IFERROR(INDEX(all[الشركة],MATCH(SMALL($L$2:$L$3995,ROWS($O$2:O1325)),$L$2:$L$3995,0)),"")</f>
        <v/>
      </c>
      <c r="P1325" s="79" t="str">
        <f>IFERROR(INDEX(all[سعر البيع],MATCH(SMALL($L$2:$L$3995,ROWS($P$2:P1325)),$L$2:$L$3995,0)),"")</f>
        <v/>
      </c>
    </row>
    <row r="1326" spans="1:16" x14ac:dyDescent="0.2">
      <c r="A1326" s="71"/>
      <c r="B1326" s="69"/>
      <c r="C1326" s="69"/>
      <c r="D1326" s="70"/>
      <c r="F1326" s="77" t="str">
        <f>IFERROR(INDEX(all[اسم الصنف],MATCH(SMALL($I$2:$I$3995,ROWS($F$2:F1326)),$I$2:$I$3995,0)),"")</f>
        <v/>
      </c>
      <c r="G1326" s="78" t="str">
        <f>IFERROR(IF(SEARCH(بحث!$L$4,all[الشركة])&gt;0,ROW(G1326),""),"")</f>
        <v/>
      </c>
      <c r="H1326" s="78" t="str">
        <f>IFERROR(INDEX(all[الشركة],MATCH(SMALL($G$2:$G$3995,ROWS($H$2:H1326)),$G$2:$G$3995,0)),"")</f>
        <v/>
      </c>
      <c r="I1326" s="78" t="str">
        <f>IFERROR(IF(SEARCH(بحث!$L$4,all[الشركة])&gt;0,ROW(G1326),""),"")</f>
        <v/>
      </c>
      <c r="J1326" s="78" t="str">
        <f>IFERROR(INDEX(all[الباركود],MATCH(SMALL($I$2:$I$3995,ROWS($J$2:J1326)),$I$2:$I$3995,0)),"")</f>
        <v/>
      </c>
      <c r="K1326" s="79" t="str">
        <f>IFERROR(INDEX(all[سعر البيع],MATCH(SMALL($I$2:$I$3995,ROWS($K$2:K1326)),$I$2:$I$3995,0)),"")</f>
        <v/>
      </c>
      <c r="L1326" s="77" t="str">
        <f>IFERROR(IF(SEARCH(بحث!$D$4,all[اسم الصنف])&gt;0,ROW(L1326),""),"")</f>
        <v/>
      </c>
      <c r="M1326" s="78" t="str">
        <f>IFERROR(INDEX(all[اسم الصنف],MATCH(SMALL($L$2:$L$3995,ROWS($M$2:M1326)),$L$2:$L$3995,0)),"")</f>
        <v/>
      </c>
      <c r="N1326" s="78" t="str">
        <f>IFERROR(INDEX(all[الباركود],MATCH(SMALL($L$2:$L$3995,ROWS($N$2:N1326)),$L$2:$L$3995,0)),"")</f>
        <v/>
      </c>
      <c r="O1326" s="78" t="str">
        <f>IFERROR(INDEX(all[الشركة],MATCH(SMALL($L$2:$L$3995,ROWS($O$2:O1326)),$L$2:$L$3995,0)),"")</f>
        <v/>
      </c>
      <c r="P1326" s="79" t="str">
        <f>IFERROR(INDEX(all[سعر البيع],MATCH(SMALL($L$2:$L$3995,ROWS($P$2:P1326)),$L$2:$L$3995,0)),"")</f>
        <v/>
      </c>
    </row>
    <row r="1327" spans="1:16" x14ac:dyDescent="0.2">
      <c r="A1327" s="71"/>
      <c r="B1327" s="69"/>
      <c r="C1327" s="69"/>
      <c r="D1327" s="70"/>
      <c r="F1327" s="77" t="str">
        <f>IFERROR(INDEX(all[اسم الصنف],MATCH(SMALL($I$2:$I$3995,ROWS($F$2:F1327)),$I$2:$I$3995,0)),"")</f>
        <v/>
      </c>
      <c r="G1327" s="78" t="str">
        <f>IFERROR(IF(SEARCH(بحث!$L$4,all[الشركة])&gt;0,ROW(G1327),""),"")</f>
        <v/>
      </c>
      <c r="H1327" s="78" t="str">
        <f>IFERROR(INDEX(all[الشركة],MATCH(SMALL($G$2:$G$3995,ROWS($H$2:H1327)),$G$2:$G$3995,0)),"")</f>
        <v/>
      </c>
      <c r="I1327" s="78" t="str">
        <f>IFERROR(IF(SEARCH(بحث!$L$4,all[الشركة])&gt;0,ROW(G1327),""),"")</f>
        <v/>
      </c>
      <c r="J1327" s="78" t="str">
        <f>IFERROR(INDEX(all[الباركود],MATCH(SMALL($I$2:$I$3995,ROWS($J$2:J1327)),$I$2:$I$3995,0)),"")</f>
        <v/>
      </c>
      <c r="K1327" s="79" t="str">
        <f>IFERROR(INDEX(all[سعر البيع],MATCH(SMALL($I$2:$I$3995,ROWS($K$2:K1327)),$I$2:$I$3995,0)),"")</f>
        <v/>
      </c>
      <c r="L1327" s="77" t="str">
        <f>IFERROR(IF(SEARCH(بحث!$D$4,all[اسم الصنف])&gt;0,ROW(L1327),""),"")</f>
        <v/>
      </c>
      <c r="M1327" s="78" t="str">
        <f>IFERROR(INDEX(all[اسم الصنف],MATCH(SMALL($L$2:$L$3995,ROWS($M$2:M1327)),$L$2:$L$3995,0)),"")</f>
        <v/>
      </c>
      <c r="N1327" s="78" t="str">
        <f>IFERROR(INDEX(all[الباركود],MATCH(SMALL($L$2:$L$3995,ROWS($N$2:N1327)),$L$2:$L$3995,0)),"")</f>
        <v/>
      </c>
      <c r="O1327" s="78" t="str">
        <f>IFERROR(INDEX(all[الشركة],MATCH(SMALL($L$2:$L$3995,ROWS($O$2:O1327)),$L$2:$L$3995,0)),"")</f>
        <v/>
      </c>
      <c r="P1327" s="79" t="str">
        <f>IFERROR(INDEX(all[سعر البيع],MATCH(SMALL($L$2:$L$3995,ROWS($P$2:P1327)),$L$2:$L$3995,0)),"")</f>
        <v/>
      </c>
    </row>
    <row r="1328" spans="1:16" x14ac:dyDescent="0.2">
      <c r="A1328" s="71"/>
      <c r="B1328" s="69"/>
      <c r="C1328" s="69"/>
      <c r="D1328" s="70"/>
      <c r="F1328" s="77" t="str">
        <f>IFERROR(INDEX(all[اسم الصنف],MATCH(SMALL($I$2:$I$3995,ROWS($F$2:F1328)),$I$2:$I$3995,0)),"")</f>
        <v/>
      </c>
      <c r="G1328" s="78" t="str">
        <f>IFERROR(IF(SEARCH(بحث!$L$4,all[الشركة])&gt;0,ROW(G1328),""),"")</f>
        <v/>
      </c>
      <c r="H1328" s="78" t="str">
        <f>IFERROR(INDEX(all[الشركة],MATCH(SMALL($G$2:$G$3995,ROWS($H$2:H1328)),$G$2:$G$3995,0)),"")</f>
        <v/>
      </c>
      <c r="I1328" s="78" t="str">
        <f>IFERROR(IF(SEARCH(بحث!$L$4,all[الشركة])&gt;0,ROW(G1328),""),"")</f>
        <v/>
      </c>
      <c r="J1328" s="78" t="str">
        <f>IFERROR(INDEX(all[الباركود],MATCH(SMALL($I$2:$I$3995,ROWS($J$2:J1328)),$I$2:$I$3995,0)),"")</f>
        <v/>
      </c>
      <c r="K1328" s="79" t="str">
        <f>IFERROR(INDEX(all[سعر البيع],MATCH(SMALL($I$2:$I$3995,ROWS($K$2:K1328)),$I$2:$I$3995,0)),"")</f>
        <v/>
      </c>
      <c r="L1328" s="77" t="str">
        <f>IFERROR(IF(SEARCH(بحث!$D$4,all[اسم الصنف])&gt;0,ROW(L1328),""),"")</f>
        <v/>
      </c>
      <c r="M1328" s="78" t="str">
        <f>IFERROR(INDEX(all[اسم الصنف],MATCH(SMALL($L$2:$L$3995,ROWS($M$2:M1328)),$L$2:$L$3995,0)),"")</f>
        <v/>
      </c>
      <c r="N1328" s="78" t="str">
        <f>IFERROR(INDEX(all[الباركود],MATCH(SMALL($L$2:$L$3995,ROWS($N$2:N1328)),$L$2:$L$3995,0)),"")</f>
        <v/>
      </c>
      <c r="O1328" s="78" t="str">
        <f>IFERROR(INDEX(all[الشركة],MATCH(SMALL($L$2:$L$3995,ROWS($O$2:O1328)),$L$2:$L$3995,0)),"")</f>
        <v/>
      </c>
      <c r="P1328" s="79" t="str">
        <f>IFERROR(INDEX(all[سعر البيع],MATCH(SMALL($L$2:$L$3995,ROWS($P$2:P1328)),$L$2:$L$3995,0)),"")</f>
        <v/>
      </c>
    </row>
    <row r="1329" spans="1:16" x14ac:dyDescent="0.2">
      <c r="A1329" s="71"/>
      <c r="B1329" s="69"/>
      <c r="C1329" s="69"/>
      <c r="D1329" s="70"/>
      <c r="F1329" s="77" t="str">
        <f>IFERROR(INDEX(all[اسم الصنف],MATCH(SMALL($I$2:$I$3995,ROWS($F$2:F1329)),$I$2:$I$3995,0)),"")</f>
        <v/>
      </c>
      <c r="G1329" s="78" t="str">
        <f>IFERROR(IF(SEARCH(بحث!$L$4,all[الشركة])&gt;0,ROW(G1329),""),"")</f>
        <v/>
      </c>
      <c r="H1329" s="78" t="str">
        <f>IFERROR(INDEX(all[الشركة],MATCH(SMALL($G$2:$G$3995,ROWS($H$2:H1329)),$G$2:$G$3995,0)),"")</f>
        <v/>
      </c>
      <c r="I1329" s="78" t="str">
        <f>IFERROR(IF(SEARCH(بحث!$L$4,all[الشركة])&gt;0,ROW(G1329),""),"")</f>
        <v/>
      </c>
      <c r="J1329" s="78" t="str">
        <f>IFERROR(INDEX(all[الباركود],MATCH(SMALL($I$2:$I$3995,ROWS($J$2:J1329)),$I$2:$I$3995,0)),"")</f>
        <v/>
      </c>
      <c r="K1329" s="79" t="str">
        <f>IFERROR(INDEX(all[سعر البيع],MATCH(SMALL($I$2:$I$3995,ROWS($K$2:K1329)),$I$2:$I$3995,0)),"")</f>
        <v/>
      </c>
      <c r="L1329" s="77" t="str">
        <f>IFERROR(IF(SEARCH(بحث!$D$4,all[اسم الصنف])&gt;0,ROW(L1329),""),"")</f>
        <v/>
      </c>
      <c r="M1329" s="78" t="str">
        <f>IFERROR(INDEX(all[اسم الصنف],MATCH(SMALL($L$2:$L$3995,ROWS($M$2:M1329)),$L$2:$L$3995,0)),"")</f>
        <v/>
      </c>
      <c r="N1329" s="78" t="str">
        <f>IFERROR(INDEX(all[الباركود],MATCH(SMALL($L$2:$L$3995,ROWS($N$2:N1329)),$L$2:$L$3995,0)),"")</f>
        <v/>
      </c>
      <c r="O1329" s="78" t="str">
        <f>IFERROR(INDEX(all[الشركة],MATCH(SMALL($L$2:$L$3995,ROWS($O$2:O1329)),$L$2:$L$3995,0)),"")</f>
        <v/>
      </c>
      <c r="P1329" s="79" t="str">
        <f>IFERROR(INDEX(all[سعر البيع],MATCH(SMALL($L$2:$L$3995,ROWS($P$2:P1329)),$L$2:$L$3995,0)),"")</f>
        <v/>
      </c>
    </row>
    <row r="1330" spans="1:16" x14ac:dyDescent="0.2">
      <c r="A1330" s="71"/>
      <c r="B1330" s="69"/>
      <c r="C1330" s="69"/>
      <c r="D1330" s="70"/>
      <c r="F1330" s="77" t="str">
        <f>IFERROR(INDEX(all[اسم الصنف],MATCH(SMALL($I$2:$I$3995,ROWS($F$2:F1330)),$I$2:$I$3995,0)),"")</f>
        <v/>
      </c>
      <c r="G1330" s="78" t="str">
        <f>IFERROR(IF(SEARCH(بحث!$L$4,all[الشركة])&gt;0,ROW(G1330),""),"")</f>
        <v/>
      </c>
      <c r="H1330" s="78" t="str">
        <f>IFERROR(INDEX(all[الشركة],MATCH(SMALL($G$2:$G$3995,ROWS($H$2:H1330)),$G$2:$G$3995,0)),"")</f>
        <v/>
      </c>
      <c r="I1330" s="78" t="str">
        <f>IFERROR(IF(SEARCH(بحث!$L$4,all[الشركة])&gt;0,ROW(G1330),""),"")</f>
        <v/>
      </c>
      <c r="J1330" s="78" t="str">
        <f>IFERROR(INDEX(all[الباركود],MATCH(SMALL($I$2:$I$3995,ROWS($J$2:J1330)),$I$2:$I$3995,0)),"")</f>
        <v/>
      </c>
      <c r="K1330" s="79" t="str">
        <f>IFERROR(INDEX(all[سعر البيع],MATCH(SMALL($I$2:$I$3995,ROWS($K$2:K1330)),$I$2:$I$3995,0)),"")</f>
        <v/>
      </c>
      <c r="L1330" s="77" t="str">
        <f>IFERROR(IF(SEARCH(بحث!$D$4,all[اسم الصنف])&gt;0,ROW(L1330),""),"")</f>
        <v/>
      </c>
      <c r="M1330" s="78" t="str">
        <f>IFERROR(INDEX(all[اسم الصنف],MATCH(SMALL($L$2:$L$3995,ROWS($M$2:M1330)),$L$2:$L$3995,0)),"")</f>
        <v/>
      </c>
      <c r="N1330" s="78" t="str">
        <f>IFERROR(INDEX(all[الباركود],MATCH(SMALL($L$2:$L$3995,ROWS($N$2:N1330)),$L$2:$L$3995,0)),"")</f>
        <v/>
      </c>
      <c r="O1330" s="78" t="str">
        <f>IFERROR(INDEX(all[الشركة],MATCH(SMALL($L$2:$L$3995,ROWS($O$2:O1330)),$L$2:$L$3995,0)),"")</f>
        <v/>
      </c>
      <c r="P1330" s="79" t="str">
        <f>IFERROR(INDEX(all[سعر البيع],MATCH(SMALL($L$2:$L$3995,ROWS($P$2:P1330)),$L$2:$L$3995,0)),"")</f>
        <v/>
      </c>
    </row>
    <row r="1331" spans="1:16" x14ac:dyDescent="0.2">
      <c r="A1331" s="71"/>
      <c r="B1331" s="69"/>
      <c r="C1331" s="69"/>
      <c r="D1331" s="70"/>
      <c r="F1331" s="77" t="str">
        <f>IFERROR(INDEX(all[اسم الصنف],MATCH(SMALL($I$2:$I$3995,ROWS($F$2:F1331)),$I$2:$I$3995,0)),"")</f>
        <v/>
      </c>
      <c r="G1331" s="78" t="str">
        <f>IFERROR(IF(SEARCH(بحث!$L$4,all[الشركة])&gt;0,ROW(G1331),""),"")</f>
        <v/>
      </c>
      <c r="H1331" s="78" t="str">
        <f>IFERROR(INDEX(all[الشركة],MATCH(SMALL($G$2:$G$3995,ROWS($H$2:H1331)),$G$2:$G$3995,0)),"")</f>
        <v/>
      </c>
      <c r="I1331" s="78" t="str">
        <f>IFERROR(IF(SEARCH(بحث!$L$4,all[الشركة])&gt;0,ROW(G1331),""),"")</f>
        <v/>
      </c>
      <c r="J1331" s="78" t="str">
        <f>IFERROR(INDEX(all[الباركود],MATCH(SMALL($I$2:$I$3995,ROWS($J$2:J1331)),$I$2:$I$3995,0)),"")</f>
        <v/>
      </c>
      <c r="K1331" s="79" t="str">
        <f>IFERROR(INDEX(all[سعر البيع],MATCH(SMALL($I$2:$I$3995,ROWS($K$2:K1331)),$I$2:$I$3995,0)),"")</f>
        <v/>
      </c>
      <c r="L1331" s="77" t="str">
        <f>IFERROR(IF(SEARCH(بحث!$D$4,all[اسم الصنف])&gt;0,ROW(L1331),""),"")</f>
        <v/>
      </c>
      <c r="M1331" s="78" t="str">
        <f>IFERROR(INDEX(all[اسم الصنف],MATCH(SMALL($L$2:$L$3995,ROWS($M$2:M1331)),$L$2:$L$3995,0)),"")</f>
        <v/>
      </c>
      <c r="N1331" s="78" t="str">
        <f>IFERROR(INDEX(all[الباركود],MATCH(SMALL($L$2:$L$3995,ROWS($N$2:N1331)),$L$2:$L$3995,0)),"")</f>
        <v/>
      </c>
      <c r="O1331" s="78" t="str">
        <f>IFERROR(INDEX(all[الشركة],MATCH(SMALL($L$2:$L$3995,ROWS($O$2:O1331)),$L$2:$L$3995,0)),"")</f>
        <v/>
      </c>
      <c r="P1331" s="79" t="str">
        <f>IFERROR(INDEX(all[سعر البيع],MATCH(SMALL($L$2:$L$3995,ROWS($P$2:P1331)),$L$2:$L$3995,0)),"")</f>
        <v/>
      </c>
    </row>
    <row r="1332" spans="1:16" x14ac:dyDescent="0.2">
      <c r="A1332" s="71"/>
      <c r="B1332" s="69"/>
      <c r="C1332" s="69"/>
      <c r="D1332" s="70"/>
      <c r="F1332" s="77" t="str">
        <f>IFERROR(INDEX(all[اسم الصنف],MATCH(SMALL($I$2:$I$3995,ROWS($F$2:F1332)),$I$2:$I$3995,0)),"")</f>
        <v/>
      </c>
      <c r="G1332" s="78" t="str">
        <f>IFERROR(IF(SEARCH(بحث!$L$4,all[الشركة])&gt;0,ROW(G1332),""),"")</f>
        <v/>
      </c>
      <c r="H1332" s="78" t="str">
        <f>IFERROR(INDEX(all[الشركة],MATCH(SMALL($G$2:$G$3995,ROWS($H$2:H1332)),$G$2:$G$3995,0)),"")</f>
        <v/>
      </c>
      <c r="I1332" s="78" t="str">
        <f>IFERROR(IF(SEARCH(بحث!$L$4,all[الشركة])&gt;0,ROW(G1332),""),"")</f>
        <v/>
      </c>
      <c r="J1332" s="78" t="str">
        <f>IFERROR(INDEX(all[الباركود],MATCH(SMALL($I$2:$I$3995,ROWS($J$2:J1332)),$I$2:$I$3995,0)),"")</f>
        <v/>
      </c>
      <c r="K1332" s="79" t="str">
        <f>IFERROR(INDEX(all[سعر البيع],MATCH(SMALL($I$2:$I$3995,ROWS($K$2:K1332)),$I$2:$I$3995,0)),"")</f>
        <v/>
      </c>
      <c r="L1332" s="77" t="str">
        <f>IFERROR(IF(SEARCH(بحث!$D$4,all[اسم الصنف])&gt;0,ROW(L1332),""),"")</f>
        <v/>
      </c>
      <c r="M1332" s="78" t="str">
        <f>IFERROR(INDEX(all[اسم الصنف],MATCH(SMALL($L$2:$L$3995,ROWS($M$2:M1332)),$L$2:$L$3995,0)),"")</f>
        <v/>
      </c>
      <c r="N1332" s="78" t="str">
        <f>IFERROR(INDEX(all[الباركود],MATCH(SMALL($L$2:$L$3995,ROWS($N$2:N1332)),$L$2:$L$3995,0)),"")</f>
        <v/>
      </c>
      <c r="O1332" s="78" t="str">
        <f>IFERROR(INDEX(all[الشركة],MATCH(SMALL($L$2:$L$3995,ROWS($O$2:O1332)),$L$2:$L$3995,0)),"")</f>
        <v/>
      </c>
      <c r="P1332" s="79" t="str">
        <f>IFERROR(INDEX(all[سعر البيع],MATCH(SMALL($L$2:$L$3995,ROWS($P$2:P1332)),$L$2:$L$3995,0)),"")</f>
        <v/>
      </c>
    </row>
    <row r="1333" spans="1:16" x14ac:dyDescent="0.2">
      <c r="A1333" s="71"/>
      <c r="B1333" s="69"/>
      <c r="C1333" s="69"/>
      <c r="D1333" s="70"/>
      <c r="F1333" s="77" t="str">
        <f>IFERROR(INDEX(all[اسم الصنف],MATCH(SMALL($I$2:$I$3995,ROWS($F$2:F1333)),$I$2:$I$3995,0)),"")</f>
        <v/>
      </c>
      <c r="G1333" s="78" t="str">
        <f>IFERROR(IF(SEARCH(بحث!$L$4,all[الشركة])&gt;0,ROW(G1333),""),"")</f>
        <v/>
      </c>
      <c r="H1333" s="78" t="str">
        <f>IFERROR(INDEX(all[الشركة],MATCH(SMALL($G$2:$G$3995,ROWS($H$2:H1333)),$G$2:$G$3995,0)),"")</f>
        <v/>
      </c>
      <c r="I1333" s="78" t="str">
        <f>IFERROR(IF(SEARCH(بحث!$L$4,all[الشركة])&gt;0,ROW(G1333),""),"")</f>
        <v/>
      </c>
      <c r="J1333" s="78" t="str">
        <f>IFERROR(INDEX(all[الباركود],MATCH(SMALL($I$2:$I$3995,ROWS($J$2:J1333)),$I$2:$I$3995,0)),"")</f>
        <v/>
      </c>
      <c r="K1333" s="79" t="str">
        <f>IFERROR(INDEX(all[سعر البيع],MATCH(SMALL($I$2:$I$3995,ROWS($K$2:K1333)),$I$2:$I$3995,0)),"")</f>
        <v/>
      </c>
      <c r="L1333" s="77" t="str">
        <f>IFERROR(IF(SEARCH(بحث!$D$4,all[اسم الصنف])&gt;0,ROW(L1333),""),"")</f>
        <v/>
      </c>
      <c r="M1333" s="78" t="str">
        <f>IFERROR(INDEX(all[اسم الصنف],MATCH(SMALL($L$2:$L$3995,ROWS($M$2:M1333)),$L$2:$L$3995,0)),"")</f>
        <v/>
      </c>
      <c r="N1333" s="78" t="str">
        <f>IFERROR(INDEX(all[الباركود],MATCH(SMALL($L$2:$L$3995,ROWS($N$2:N1333)),$L$2:$L$3995,0)),"")</f>
        <v/>
      </c>
      <c r="O1333" s="78" t="str">
        <f>IFERROR(INDEX(all[الشركة],MATCH(SMALL($L$2:$L$3995,ROWS($O$2:O1333)),$L$2:$L$3995,0)),"")</f>
        <v/>
      </c>
      <c r="P1333" s="79" t="str">
        <f>IFERROR(INDEX(all[سعر البيع],MATCH(SMALL($L$2:$L$3995,ROWS($P$2:P1333)),$L$2:$L$3995,0)),"")</f>
        <v/>
      </c>
    </row>
    <row r="1334" spans="1:16" x14ac:dyDescent="0.2">
      <c r="A1334" s="71"/>
      <c r="B1334" s="69"/>
      <c r="C1334" s="69"/>
      <c r="D1334" s="70"/>
      <c r="F1334" s="77" t="str">
        <f>IFERROR(INDEX(all[اسم الصنف],MATCH(SMALL($I$2:$I$3995,ROWS($F$2:F1334)),$I$2:$I$3995,0)),"")</f>
        <v/>
      </c>
      <c r="G1334" s="78" t="str">
        <f>IFERROR(IF(SEARCH(بحث!$L$4,all[الشركة])&gt;0,ROW(G1334),""),"")</f>
        <v/>
      </c>
      <c r="H1334" s="78" t="str">
        <f>IFERROR(INDEX(all[الشركة],MATCH(SMALL($G$2:$G$3995,ROWS($H$2:H1334)),$G$2:$G$3995,0)),"")</f>
        <v/>
      </c>
      <c r="I1334" s="78" t="str">
        <f>IFERROR(IF(SEARCH(بحث!$L$4,all[الشركة])&gt;0,ROW(G1334),""),"")</f>
        <v/>
      </c>
      <c r="J1334" s="78" t="str">
        <f>IFERROR(INDEX(all[الباركود],MATCH(SMALL($I$2:$I$3995,ROWS($J$2:J1334)),$I$2:$I$3995,0)),"")</f>
        <v/>
      </c>
      <c r="K1334" s="79" t="str">
        <f>IFERROR(INDEX(all[سعر البيع],MATCH(SMALL($I$2:$I$3995,ROWS($K$2:K1334)),$I$2:$I$3995,0)),"")</f>
        <v/>
      </c>
      <c r="L1334" s="77" t="str">
        <f>IFERROR(IF(SEARCH(بحث!$D$4,all[اسم الصنف])&gt;0,ROW(L1334),""),"")</f>
        <v/>
      </c>
      <c r="M1334" s="78" t="str">
        <f>IFERROR(INDEX(all[اسم الصنف],MATCH(SMALL($L$2:$L$3995,ROWS($M$2:M1334)),$L$2:$L$3995,0)),"")</f>
        <v/>
      </c>
      <c r="N1334" s="78" t="str">
        <f>IFERROR(INDEX(all[الباركود],MATCH(SMALL($L$2:$L$3995,ROWS($N$2:N1334)),$L$2:$L$3995,0)),"")</f>
        <v/>
      </c>
      <c r="O1334" s="78" t="str">
        <f>IFERROR(INDEX(all[الشركة],MATCH(SMALL($L$2:$L$3995,ROWS($O$2:O1334)),$L$2:$L$3995,0)),"")</f>
        <v/>
      </c>
      <c r="P1334" s="79" t="str">
        <f>IFERROR(INDEX(all[سعر البيع],MATCH(SMALL($L$2:$L$3995,ROWS($P$2:P1334)),$L$2:$L$3995,0)),"")</f>
        <v/>
      </c>
    </row>
    <row r="1335" spans="1:16" x14ac:dyDescent="0.2">
      <c r="A1335" s="71"/>
      <c r="B1335" s="69"/>
      <c r="C1335" s="69"/>
      <c r="D1335" s="70"/>
      <c r="F1335" s="77" t="str">
        <f>IFERROR(INDEX(all[اسم الصنف],MATCH(SMALL($I$2:$I$3995,ROWS($F$2:F1335)),$I$2:$I$3995,0)),"")</f>
        <v/>
      </c>
      <c r="G1335" s="78" t="str">
        <f>IFERROR(IF(SEARCH(بحث!$L$4,all[الشركة])&gt;0,ROW(G1335),""),"")</f>
        <v/>
      </c>
      <c r="H1335" s="78" t="str">
        <f>IFERROR(INDEX(all[الشركة],MATCH(SMALL($G$2:$G$3995,ROWS($H$2:H1335)),$G$2:$G$3995,0)),"")</f>
        <v/>
      </c>
      <c r="I1335" s="78" t="str">
        <f>IFERROR(IF(SEARCH(بحث!$L$4,all[الشركة])&gt;0,ROW(G1335),""),"")</f>
        <v/>
      </c>
      <c r="J1335" s="78" t="str">
        <f>IFERROR(INDEX(all[الباركود],MATCH(SMALL($I$2:$I$3995,ROWS($J$2:J1335)),$I$2:$I$3995,0)),"")</f>
        <v/>
      </c>
      <c r="K1335" s="79" t="str">
        <f>IFERROR(INDEX(all[سعر البيع],MATCH(SMALL($I$2:$I$3995,ROWS($K$2:K1335)),$I$2:$I$3995,0)),"")</f>
        <v/>
      </c>
      <c r="L1335" s="77" t="str">
        <f>IFERROR(IF(SEARCH(بحث!$D$4,all[اسم الصنف])&gt;0,ROW(L1335),""),"")</f>
        <v/>
      </c>
      <c r="M1335" s="78" t="str">
        <f>IFERROR(INDEX(all[اسم الصنف],MATCH(SMALL($L$2:$L$3995,ROWS($M$2:M1335)),$L$2:$L$3995,0)),"")</f>
        <v/>
      </c>
      <c r="N1335" s="78" t="str">
        <f>IFERROR(INDEX(all[الباركود],MATCH(SMALL($L$2:$L$3995,ROWS($N$2:N1335)),$L$2:$L$3995,0)),"")</f>
        <v/>
      </c>
      <c r="O1335" s="78" t="str">
        <f>IFERROR(INDEX(all[الشركة],MATCH(SMALL($L$2:$L$3995,ROWS($O$2:O1335)),$L$2:$L$3995,0)),"")</f>
        <v/>
      </c>
      <c r="P1335" s="79" t="str">
        <f>IFERROR(INDEX(all[سعر البيع],MATCH(SMALL($L$2:$L$3995,ROWS($P$2:P1335)),$L$2:$L$3995,0)),"")</f>
        <v/>
      </c>
    </row>
    <row r="1336" spans="1:16" x14ac:dyDescent="0.2">
      <c r="A1336" s="71"/>
      <c r="B1336" s="69"/>
      <c r="C1336" s="69"/>
      <c r="D1336" s="70"/>
      <c r="F1336" s="77" t="str">
        <f>IFERROR(INDEX(all[اسم الصنف],MATCH(SMALL($I$2:$I$3995,ROWS($F$2:F1336)),$I$2:$I$3995,0)),"")</f>
        <v/>
      </c>
      <c r="G1336" s="78" t="str">
        <f>IFERROR(IF(SEARCH(بحث!$L$4,all[الشركة])&gt;0,ROW(G1336),""),"")</f>
        <v/>
      </c>
      <c r="H1336" s="78" t="str">
        <f>IFERROR(INDEX(all[الشركة],MATCH(SMALL($G$2:$G$3995,ROWS($H$2:H1336)),$G$2:$G$3995,0)),"")</f>
        <v/>
      </c>
      <c r="I1336" s="78" t="str">
        <f>IFERROR(IF(SEARCH(بحث!$L$4,all[الشركة])&gt;0,ROW(G1336),""),"")</f>
        <v/>
      </c>
      <c r="J1336" s="78" t="str">
        <f>IFERROR(INDEX(all[الباركود],MATCH(SMALL($I$2:$I$3995,ROWS($J$2:J1336)),$I$2:$I$3995,0)),"")</f>
        <v/>
      </c>
      <c r="K1336" s="79" t="str">
        <f>IFERROR(INDEX(all[سعر البيع],MATCH(SMALL($I$2:$I$3995,ROWS($K$2:K1336)),$I$2:$I$3995,0)),"")</f>
        <v/>
      </c>
      <c r="L1336" s="77" t="str">
        <f>IFERROR(IF(SEARCH(بحث!$D$4,all[اسم الصنف])&gt;0,ROW(L1336),""),"")</f>
        <v/>
      </c>
      <c r="M1336" s="78" t="str">
        <f>IFERROR(INDEX(all[اسم الصنف],MATCH(SMALL($L$2:$L$3995,ROWS($M$2:M1336)),$L$2:$L$3995,0)),"")</f>
        <v/>
      </c>
      <c r="N1336" s="78" t="str">
        <f>IFERROR(INDEX(all[الباركود],MATCH(SMALL($L$2:$L$3995,ROWS($N$2:N1336)),$L$2:$L$3995,0)),"")</f>
        <v/>
      </c>
      <c r="O1336" s="78" t="str">
        <f>IFERROR(INDEX(all[الشركة],MATCH(SMALL($L$2:$L$3995,ROWS($O$2:O1336)),$L$2:$L$3995,0)),"")</f>
        <v/>
      </c>
      <c r="P1336" s="79" t="str">
        <f>IFERROR(INDEX(all[سعر البيع],MATCH(SMALL($L$2:$L$3995,ROWS($P$2:P1336)),$L$2:$L$3995,0)),"")</f>
        <v/>
      </c>
    </row>
    <row r="1337" spans="1:16" x14ac:dyDescent="0.2">
      <c r="A1337" s="71"/>
      <c r="B1337" s="69"/>
      <c r="C1337" s="69"/>
      <c r="D1337" s="70"/>
      <c r="F1337" s="77" t="str">
        <f>IFERROR(INDEX(all[اسم الصنف],MATCH(SMALL($I$2:$I$3995,ROWS($F$2:F1337)),$I$2:$I$3995,0)),"")</f>
        <v/>
      </c>
      <c r="G1337" s="78" t="str">
        <f>IFERROR(IF(SEARCH(بحث!$L$4,all[الشركة])&gt;0,ROW(G1337),""),"")</f>
        <v/>
      </c>
      <c r="H1337" s="78" t="str">
        <f>IFERROR(INDEX(all[الشركة],MATCH(SMALL($G$2:$G$3995,ROWS($H$2:H1337)),$G$2:$G$3995,0)),"")</f>
        <v/>
      </c>
      <c r="I1337" s="78" t="str">
        <f>IFERROR(IF(SEARCH(بحث!$L$4,all[الشركة])&gt;0,ROW(G1337),""),"")</f>
        <v/>
      </c>
      <c r="J1337" s="78" t="str">
        <f>IFERROR(INDEX(all[الباركود],MATCH(SMALL($I$2:$I$3995,ROWS($J$2:J1337)),$I$2:$I$3995,0)),"")</f>
        <v/>
      </c>
      <c r="K1337" s="79" t="str">
        <f>IFERROR(INDEX(all[سعر البيع],MATCH(SMALL($I$2:$I$3995,ROWS($K$2:K1337)),$I$2:$I$3995,0)),"")</f>
        <v/>
      </c>
      <c r="L1337" s="77" t="str">
        <f>IFERROR(IF(SEARCH(بحث!$D$4,all[اسم الصنف])&gt;0,ROW(L1337),""),"")</f>
        <v/>
      </c>
      <c r="M1337" s="78" t="str">
        <f>IFERROR(INDEX(all[اسم الصنف],MATCH(SMALL($L$2:$L$3995,ROWS($M$2:M1337)),$L$2:$L$3995,0)),"")</f>
        <v/>
      </c>
      <c r="N1337" s="78" t="str">
        <f>IFERROR(INDEX(all[الباركود],MATCH(SMALL($L$2:$L$3995,ROWS($N$2:N1337)),$L$2:$L$3995,0)),"")</f>
        <v/>
      </c>
      <c r="O1337" s="78" t="str">
        <f>IFERROR(INDEX(all[الشركة],MATCH(SMALL($L$2:$L$3995,ROWS($O$2:O1337)),$L$2:$L$3995,0)),"")</f>
        <v/>
      </c>
      <c r="P1337" s="79" t="str">
        <f>IFERROR(INDEX(all[سعر البيع],MATCH(SMALL($L$2:$L$3995,ROWS($P$2:P1337)),$L$2:$L$3995,0)),"")</f>
        <v/>
      </c>
    </row>
    <row r="1338" spans="1:16" x14ac:dyDescent="0.2">
      <c r="A1338" s="71"/>
      <c r="B1338" s="69"/>
      <c r="C1338" s="69"/>
      <c r="D1338" s="70"/>
      <c r="F1338" s="77" t="str">
        <f>IFERROR(INDEX(all[اسم الصنف],MATCH(SMALL($I$2:$I$3995,ROWS($F$2:F1338)),$I$2:$I$3995,0)),"")</f>
        <v/>
      </c>
      <c r="G1338" s="78" t="str">
        <f>IFERROR(IF(SEARCH(بحث!$L$4,all[الشركة])&gt;0,ROW(G1338),""),"")</f>
        <v/>
      </c>
      <c r="H1338" s="78" t="str">
        <f>IFERROR(INDEX(all[الشركة],MATCH(SMALL($G$2:$G$3995,ROWS($H$2:H1338)),$G$2:$G$3995,0)),"")</f>
        <v/>
      </c>
      <c r="I1338" s="78" t="str">
        <f>IFERROR(IF(SEARCH(بحث!$L$4,all[الشركة])&gt;0,ROW(G1338),""),"")</f>
        <v/>
      </c>
      <c r="J1338" s="78" t="str">
        <f>IFERROR(INDEX(all[الباركود],MATCH(SMALL($I$2:$I$3995,ROWS($J$2:J1338)),$I$2:$I$3995,0)),"")</f>
        <v/>
      </c>
      <c r="K1338" s="79" t="str">
        <f>IFERROR(INDEX(all[سعر البيع],MATCH(SMALL($I$2:$I$3995,ROWS($K$2:K1338)),$I$2:$I$3995,0)),"")</f>
        <v/>
      </c>
      <c r="L1338" s="77" t="str">
        <f>IFERROR(IF(SEARCH(بحث!$D$4,all[اسم الصنف])&gt;0,ROW(L1338),""),"")</f>
        <v/>
      </c>
      <c r="M1338" s="78" t="str">
        <f>IFERROR(INDEX(all[اسم الصنف],MATCH(SMALL($L$2:$L$3995,ROWS($M$2:M1338)),$L$2:$L$3995,0)),"")</f>
        <v/>
      </c>
      <c r="N1338" s="78" t="str">
        <f>IFERROR(INDEX(all[الباركود],MATCH(SMALL($L$2:$L$3995,ROWS($N$2:N1338)),$L$2:$L$3995,0)),"")</f>
        <v/>
      </c>
      <c r="O1338" s="78" t="str">
        <f>IFERROR(INDEX(all[الشركة],MATCH(SMALL($L$2:$L$3995,ROWS($O$2:O1338)),$L$2:$L$3995,0)),"")</f>
        <v/>
      </c>
      <c r="P1338" s="79" t="str">
        <f>IFERROR(INDEX(all[سعر البيع],MATCH(SMALL($L$2:$L$3995,ROWS($P$2:P1338)),$L$2:$L$3995,0)),"")</f>
        <v/>
      </c>
    </row>
    <row r="1339" spans="1:16" x14ac:dyDescent="0.2">
      <c r="A1339" s="71"/>
      <c r="B1339" s="69"/>
      <c r="C1339" s="69"/>
      <c r="D1339" s="70"/>
      <c r="F1339" s="77" t="str">
        <f>IFERROR(INDEX(all[اسم الصنف],MATCH(SMALL($I$2:$I$3995,ROWS($F$2:F1339)),$I$2:$I$3995,0)),"")</f>
        <v/>
      </c>
      <c r="G1339" s="78" t="str">
        <f>IFERROR(IF(SEARCH(بحث!$L$4,all[الشركة])&gt;0,ROW(G1339),""),"")</f>
        <v/>
      </c>
      <c r="H1339" s="78" t="str">
        <f>IFERROR(INDEX(all[الشركة],MATCH(SMALL($G$2:$G$3995,ROWS($H$2:H1339)),$G$2:$G$3995,0)),"")</f>
        <v/>
      </c>
      <c r="I1339" s="78" t="str">
        <f>IFERROR(IF(SEARCH(بحث!$L$4,all[الشركة])&gt;0,ROW(G1339),""),"")</f>
        <v/>
      </c>
      <c r="J1339" s="78" t="str">
        <f>IFERROR(INDEX(all[الباركود],MATCH(SMALL($I$2:$I$3995,ROWS($J$2:J1339)),$I$2:$I$3995,0)),"")</f>
        <v/>
      </c>
      <c r="K1339" s="79" t="str">
        <f>IFERROR(INDEX(all[سعر البيع],MATCH(SMALL($I$2:$I$3995,ROWS($K$2:K1339)),$I$2:$I$3995,0)),"")</f>
        <v/>
      </c>
      <c r="L1339" s="77" t="str">
        <f>IFERROR(IF(SEARCH(بحث!$D$4,all[اسم الصنف])&gt;0,ROW(L1339),""),"")</f>
        <v/>
      </c>
      <c r="M1339" s="78" t="str">
        <f>IFERROR(INDEX(all[اسم الصنف],MATCH(SMALL($L$2:$L$3995,ROWS($M$2:M1339)),$L$2:$L$3995,0)),"")</f>
        <v/>
      </c>
      <c r="N1339" s="78" t="str">
        <f>IFERROR(INDEX(all[الباركود],MATCH(SMALL($L$2:$L$3995,ROWS($N$2:N1339)),$L$2:$L$3995,0)),"")</f>
        <v/>
      </c>
      <c r="O1339" s="78" t="str">
        <f>IFERROR(INDEX(all[الشركة],MATCH(SMALL($L$2:$L$3995,ROWS($O$2:O1339)),$L$2:$L$3995,0)),"")</f>
        <v/>
      </c>
      <c r="P1339" s="79" t="str">
        <f>IFERROR(INDEX(all[سعر البيع],MATCH(SMALL($L$2:$L$3995,ROWS($P$2:P1339)),$L$2:$L$3995,0)),"")</f>
        <v/>
      </c>
    </row>
    <row r="1340" spans="1:16" x14ac:dyDescent="0.2">
      <c r="A1340" s="71"/>
      <c r="B1340" s="69"/>
      <c r="C1340" s="69"/>
      <c r="D1340" s="70"/>
      <c r="F1340" s="77" t="str">
        <f>IFERROR(INDEX(all[اسم الصنف],MATCH(SMALL($I$2:$I$3995,ROWS($F$2:F1340)),$I$2:$I$3995,0)),"")</f>
        <v/>
      </c>
      <c r="G1340" s="78" t="str">
        <f>IFERROR(IF(SEARCH(بحث!$L$4,all[الشركة])&gt;0,ROW(G1340),""),"")</f>
        <v/>
      </c>
      <c r="H1340" s="78" t="str">
        <f>IFERROR(INDEX(all[الشركة],MATCH(SMALL($G$2:$G$3995,ROWS($H$2:H1340)),$G$2:$G$3995,0)),"")</f>
        <v/>
      </c>
      <c r="I1340" s="78" t="str">
        <f>IFERROR(IF(SEARCH(بحث!$L$4,all[الشركة])&gt;0,ROW(G1340),""),"")</f>
        <v/>
      </c>
      <c r="J1340" s="78" t="str">
        <f>IFERROR(INDEX(all[الباركود],MATCH(SMALL($I$2:$I$3995,ROWS($J$2:J1340)),$I$2:$I$3995,0)),"")</f>
        <v/>
      </c>
      <c r="K1340" s="79" t="str">
        <f>IFERROR(INDEX(all[سعر البيع],MATCH(SMALL($I$2:$I$3995,ROWS($K$2:K1340)),$I$2:$I$3995,0)),"")</f>
        <v/>
      </c>
      <c r="L1340" s="77" t="str">
        <f>IFERROR(IF(SEARCH(بحث!$D$4,all[اسم الصنف])&gt;0,ROW(L1340),""),"")</f>
        <v/>
      </c>
      <c r="M1340" s="78" t="str">
        <f>IFERROR(INDEX(all[اسم الصنف],MATCH(SMALL($L$2:$L$3995,ROWS($M$2:M1340)),$L$2:$L$3995,0)),"")</f>
        <v/>
      </c>
      <c r="N1340" s="78" t="str">
        <f>IFERROR(INDEX(all[الباركود],MATCH(SMALL($L$2:$L$3995,ROWS($N$2:N1340)),$L$2:$L$3995,0)),"")</f>
        <v/>
      </c>
      <c r="O1340" s="78" t="str">
        <f>IFERROR(INDEX(all[الشركة],MATCH(SMALL($L$2:$L$3995,ROWS($O$2:O1340)),$L$2:$L$3995,0)),"")</f>
        <v/>
      </c>
      <c r="P1340" s="79" t="str">
        <f>IFERROR(INDEX(all[سعر البيع],MATCH(SMALL($L$2:$L$3995,ROWS($P$2:P1340)),$L$2:$L$3995,0)),"")</f>
        <v/>
      </c>
    </row>
    <row r="1341" spans="1:16" x14ac:dyDescent="0.2">
      <c r="A1341" s="71"/>
      <c r="B1341" s="69"/>
      <c r="C1341" s="69"/>
      <c r="D1341" s="70"/>
      <c r="F1341" s="77" t="str">
        <f>IFERROR(INDEX(all[اسم الصنف],MATCH(SMALL($I$2:$I$3995,ROWS($F$2:F1341)),$I$2:$I$3995,0)),"")</f>
        <v/>
      </c>
      <c r="G1341" s="78" t="str">
        <f>IFERROR(IF(SEARCH(بحث!$L$4,all[الشركة])&gt;0,ROW(G1341),""),"")</f>
        <v/>
      </c>
      <c r="H1341" s="78" t="str">
        <f>IFERROR(INDEX(all[الشركة],MATCH(SMALL($G$2:$G$3995,ROWS($H$2:H1341)),$G$2:$G$3995,0)),"")</f>
        <v/>
      </c>
      <c r="I1341" s="78" t="str">
        <f>IFERROR(IF(SEARCH(بحث!$L$4,all[الشركة])&gt;0,ROW(G1341),""),"")</f>
        <v/>
      </c>
      <c r="J1341" s="78" t="str">
        <f>IFERROR(INDEX(all[الباركود],MATCH(SMALL($I$2:$I$3995,ROWS($J$2:J1341)),$I$2:$I$3995,0)),"")</f>
        <v/>
      </c>
      <c r="K1341" s="79" t="str">
        <f>IFERROR(INDEX(all[سعر البيع],MATCH(SMALL($I$2:$I$3995,ROWS($K$2:K1341)),$I$2:$I$3995,0)),"")</f>
        <v/>
      </c>
      <c r="L1341" s="77" t="str">
        <f>IFERROR(IF(SEARCH(بحث!$D$4,all[اسم الصنف])&gt;0,ROW(L1341),""),"")</f>
        <v/>
      </c>
      <c r="M1341" s="78" t="str">
        <f>IFERROR(INDEX(all[اسم الصنف],MATCH(SMALL($L$2:$L$3995,ROWS($M$2:M1341)),$L$2:$L$3995,0)),"")</f>
        <v/>
      </c>
      <c r="N1341" s="78" t="str">
        <f>IFERROR(INDEX(all[الباركود],MATCH(SMALL($L$2:$L$3995,ROWS($N$2:N1341)),$L$2:$L$3995,0)),"")</f>
        <v/>
      </c>
      <c r="O1341" s="78" t="str">
        <f>IFERROR(INDEX(all[الشركة],MATCH(SMALL($L$2:$L$3995,ROWS($O$2:O1341)),$L$2:$L$3995,0)),"")</f>
        <v/>
      </c>
      <c r="P1341" s="79" t="str">
        <f>IFERROR(INDEX(all[سعر البيع],MATCH(SMALL($L$2:$L$3995,ROWS($P$2:P1341)),$L$2:$L$3995,0)),"")</f>
        <v/>
      </c>
    </row>
    <row r="1342" spans="1:16" x14ac:dyDescent="0.2">
      <c r="A1342" s="71"/>
      <c r="B1342" s="69"/>
      <c r="C1342" s="69"/>
      <c r="D1342" s="70"/>
      <c r="F1342" s="77" t="str">
        <f>IFERROR(INDEX(all[اسم الصنف],MATCH(SMALL($I$2:$I$3995,ROWS($F$2:F1342)),$I$2:$I$3995,0)),"")</f>
        <v/>
      </c>
      <c r="G1342" s="78" t="str">
        <f>IFERROR(IF(SEARCH(بحث!$L$4,all[الشركة])&gt;0,ROW(G1342),""),"")</f>
        <v/>
      </c>
      <c r="H1342" s="78" t="str">
        <f>IFERROR(INDEX(all[الشركة],MATCH(SMALL($G$2:$G$3995,ROWS($H$2:H1342)),$G$2:$G$3995,0)),"")</f>
        <v/>
      </c>
      <c r="I1342" s="78" t="str">
        <f>IFERROR(IF(SEARCH(بحث!$L$4,all[الشركة])&gt;0,ROW(G1342),""),"")</f>
        <v/>
      </c>
      <c r="J1342" s="78" t="str">
        <f>IFERROR(INDEX(all[الباركود],MATCH(SMALL($I$2:$I$3995,ROWS($J$2:J1342)),$I$2:$I$3995,0)),"")</f>
        <v/>
      </c>
      <c r="K1342" s="79" t="str">
        <f>IFERROR(INDEX(all[سعر البيع],MATCH(SMALL($I$2:$I$3995,ROWS($K$2:K1342)),$I$2:$I$3995,0)),"")</f>
        <v/>
      </c>
      <c r="L1342" s="77" t="str">
        <f>IFERROR(IF(SEARCH(بحث!$D$4,all[اسم الصنف])&gt;0,ROW(L1342),""),"")</f>
        <v/>
      </c>
      <c r="M1342" s="78" t="str">
        <f>IFERROR(INDEX(all[اسم الصنف],MATCH(SMALL($L$2:$L$3995,ROWS($M$2:M1342)),$L$2:$L$3995,0)),"")</f>
        <v/>
      </c>
      <c r="N1342" s="78" t="str">
        <f>IFERROR(INDEX(all[الباركود],MATCH(SMALL($L$2:$L$3995,ROWS($N$2:N1342)),$L$2:$L$3995,0)),"")</f>
        <v/>
      </c>
      <c r="O1342" s="78" t="str">
        <f>IFERROR(INDEX(all[الشركة],MATCH(SMALL($L$2:$L$3995,ROWS($O$2:O1342)),$L$2:$L$3995,0)),"")</f>
        <v/>
      </c>
      <c r="P1342" s="79" t="str">
        <f>IFERROR(INDEX(all[سعر البيع],MATCH(SMALL($L$2:$L$3995,ROWS($P$2:P1342)),$L$2:$L$3995,0)),"")</f>
        <v/>
      </c>
    </row>
    <row r="1343" spans="1:16" x14ac:dyDescent="0.2">
      <c r="A1343" s="71"/>
      <c r="B1343" s="69"/>
      <c r="C1343" s="69"/>
      <c r="D1343" s="70"/>
      <c r="F1343" s="77" t="str">
        <f>IFERROR(INDEX(all[اسم الصنف],MATCH(SMALL($I$2:$I$3995,ROWS($F$2:F1343)),$I$2:$I$3995,0)),"")</f>
        <v/>
      </c>
      <c r="G1343" s="78" t="str">
        <f>IFERROR(IF(SEARCH(بحث!$L$4,all[الشركة])&gt;0,ROW(G1343),""),"")</f>
        <v/>
      </c>
      <c r="H1343" s="78" t="str">
        <f>IFERROR(INDEX(all[الشركة],MATCH(SMALL($G$2:$G$3995,ROWS($H$2:H1343)),$G$2:$G$3995,0)),"")</f>
        <v/>
      </c>
      <c r="I1343" s="78" t="str">
        <f>IFERROR(IF(SEARCH(بحث!$L$4,all[الشركة])&gt;0,ROW(G1343),""),"")</f>
        <v/>
      </c>
      <c r="J1343" s="78" t="str">
        <f>IFERROR(INDEX(all[الباركود],MATCH(SMALL($I$2:$I$3995,ROWS($J$2:J1343)),$I$2:$I$3995,0)),"")</f>
        <v/>
      </c>
      <c r="K1343" s="79" t="str">
        <f>IFERROR(INDEX(all[سعر البيع],MATCH(SMALL($I$2:$I$3995,ROWS($K$2:K1343)),$I$2:$I$3995,0)),"")</f>
        <v/>
      </c>
      <c r="L1343" s="77" t="str">
        <f>IFERROR(IF(SEARCH(بحث!$D$4,all[اسم الصنف])&gt;0,ROW(L1343),""),"")</f>
        <v/>
      </c>
      <c r="M1343" s="78" t="str">
        <f>IFERROR(INDEX(all[اسم الصنف],MATCH(SMALL($L$2:$L$3995,ROWS($M$2:M1343)),$L$2:$L$3995,0)),"")</f>
        <v/>
      </c>
      <c r="N1343" s="78" t="str">
        <f>IFERROR(INDEX(all[الباركود],MATCH(SMALL($L$2:$L$3995,ROWS($N$2:N1343)),$L$2:$L$3995,0)),"")</f>
        <v/>
      </c>
      <c r="O1343" s="78" t="str">
        <f>IFERROR(INDEX(all[الشركة],MATCH(SMALL($L$2:$L$3995,ROWS($O$2:O1343)),$L$2:$L$3995,0)),"")</f>
        <v/>
      </c>
      <c r="P1343" s="79" t="str">
        <f>IFERROR(INDEX(all[سعر البيع],MATCH(SMALL($L$2:$L$3995,ROWS($P$2:P1343)),$L$2:$L$3995,0)),"")</f>
        <v/>
      </c>
    </row>
    <row r="1344" spans="1:16" x14ac:dyDescent="0.2">
      <c r="A1344" s="71"/>
      <c r="B1344" s="69"/>
      <c r="C1344" s="69"/>
      <c r="D1344" s="70"/>
      <c r="F1344" s="77" t="str">
        <f>IFERROR(INDEX(all[اسم الصنف],MATCH(SMALL($I$2:$I$3995,ROWS($F$2:F1344)),$I$2:$I$3995,0)),"")</f>
        <v/>
      </c>
      <c r="G1344" s="78" t="str">
        <f>IFERROR(IF(SEARCH(بحث!$L$4,all[الشركة])&gt;0,ROW(G1344),""),"")</f>
        <v/>
      </c>
      <c r="H1344" s="78" t="str">
        <f>IFERROR(INDEX(all[الشركة],MATCH(SMALL($G$2:$G$3995,ROWS($H$2:H1344)),$G$2:$G$3995,0)),"")</f>
        <v/>
      </c>
      <c r="I1344" s="78" t="str">
        <f>IFERROR(IF(SEARCH(بحث!$L$4,all[الشركة])&gt;0,ROW(G1344),""),"")</f>
        <v/>
      </c>
      <c r="J1344" s="78" t="str">
        <f>IFERROR(INDEX(all[الباركود],MATCH(SMALL($I$2:$I$3995,ROWS($J$2:J1344)),$I$2:$I$3995,0)),"")</f>
        <v/>
      </c>
      <c r="K1344" s="79" t="str">
        <f>IFERROR(INDEX(all[سعر البيع],MATCH(SMALL($I$2:$I$3995,ROWS($K$2:K1344)),$I$2:$I$3995,0)),"")</f>
        <v/>
      </c>
      <c r="L1344" s="77" t="str">
        <f>IFERROR(IF(SEARCH(بحث!$D$4,all[اسم الصنف])&gt;0,ROW(L1344),""),"")</f>
        <v/>
      </c>
      <c r="M1344" s="78" t="str">
        <f>IFERROR(INDEX(all[اسم الصنف],MATCH(SMALL($L$2:$L$3995,ROWS($M$2:M1344)),$L$2:$L$3995,0)),"")</f>
        <v/>
      </c>
      <c r="N1344" s="78" t="str">
        <f>IFERROR(INDEX(all[الباركود],MATCH(SMALL($L$2:$L$3995,ROWS($N$2:N1344)),$L$2:$L$3995,0)),"")</f>
        <v/>
      </c>
      <c r="O1344" s="78" t="str">
        <f>IFERROR(INDEX(all[الشركة],MATCH(SMALL($L$2:$L$3995,ROWS($O$2:O1344)),$L$2:$L$3995,0)),"")</f>
        <v/>
      </c>
      <c r="P1344" s="79" t="str">
        <f>IFERROR(INDEX(all[سعر البيع],MATCH(SMALL($L$2:$L$3995,ROWS($P$2:P1344)),$L$2:$L$3995,0)),"")</f>
        <v/>
      </c>
    </row>
    <row r="1345" spans="1:16" x14ac:dyDescent="0.2">
      <c r="A1345" s="71"/>
      <c r="B1345" s="69"/>
      <c r="C1345" s="69"/>
      <c r="D1345" s="70"/>
      <c r="F1345" s="77" t="str">
        <f>IFERROR(INDEX(all[اسم الصنف],MATCH(SMALL($I$2:$I$3995,ROWS($F$2:F1345)),$I$2:$I$3995,0)),"")</f>
        <v/>
      </c>
      <c r="G1345" s="78" t="str">
        <f>IFERROR(IF(SEARCH(بحث!$L$4,all[الشركة])&gt;0,ROW(G1345),""),"")</f>
        <v/>
      </c>
      <c r="H1345" s="78" t="str">
        <f>IFERROR(INDEX(all[الشركة],MATCH(SMALL($G$2:$G$3995,ROWS($H$2:H1345)),$G$2:$G$3995,0)),"")</f>
        <v/>
      </c>
      <c r="I1345" s="78" t="str">
        <f>IFERROR(IF(SEARCH(بحث!$L$4,all[الشركة])&gt;0,ROW(G1345),""),"")</f>
        <v/>
      </c>
      <c r="J1345" s="78" t="str">
        <f>IFERROR(INDEX(all[الباركود],MATCH(SMALL($I$2:$I$3995,ROWS($J$2:J1345)),$I$2:$I$3995,0)),"")</f>
        <v/>
      </c>
      <c r="K1345" s="79" t="str">
        <f>IFERROR(INDEX(all[سعر البيع],MATCH(SMALL($I$2:$I$3995,ROWS($K$2:K1345)),$I$2:$I$3995,0)),"")</f>
        <v/>
      </c>
      <c r="L1345" s="77" t="str">
        <f>IFERROR(IF(SEARCH(بحث!$D$4,all[اسم الصنف])&gt;0,ROW(L1345),""),"")</f>
        <v/>
      </c>
      <c r="M1345" s="78" t="str">
        <f>IFERROR(INDEX(all[اسم الصنف],MATCH(SMALL($L$2:$L$3995,ROWS($M$2:M1345)),$L$2:$L$3995,0)),"")</f>
        <v/>
      </c>
      <c r="N1345" s="78" t="str">
        <f>IFERROR(INDEX(all[الباركود],MATCH(SMALL($L$2:$L$3995,ROWS($N$2:N1345)),$L$2:$L$3995,0)),"")</f>
        <v/>
      </c>
      <c r="O1345" s="78" t="str">
        <f>IFERROR(INDEX(all[الشركة],MATCH(SMALL($L$2:$L$3995,ROWS($O$2:O1345)),$L$2:$L$3995,0)),"")</f>
        <v/>
      </c>
      <c r="P1345" s="79" t="str">
        <f>IFERROR(INDEX(all[سعر البيع],MATCH(SMALL($L$2:$L$3995,ROWS($P$2:P1345)),$L$2:$L$3995,0)),"")</f>
        <v/>
      </c>
    </row>
    <row r="1346" spans="1:16" x14ac:dyDescent="0.2">
      <c r="A1346" s="71"/>
      <c r="B1346" s="69"/>
      <c r="C1346" s="69"/>
      <c r="D1346" s="70"/>
      <c r="F1346" s="77" t="str">
        <f>IFERROR(INDEX(all[اسم الصنف],MATCH(SMALL($I$2:$I$3995,ROWS($F$2:F1346)),$I$2:$I$3995,0)),"")</f>
        <v/>
      </c>
      <c r="G1346" s="78" t="str">
        <f>IFERROR(IF(SEARCH(بحث!$L$4,all[الشركة])&gt;0,ROW(G1346),""),"")</f>
        <v/>
      </c>
      <c r="H1346" s="78" t="str">
        <f>IFERROR(INDEX(all[الشركة],MATCH(SMALL($G$2:$G$3995,ROWS($H$2:H1346)),$G$2:$G$3995,0)),"")</f>
        <v/>
      </c>
      <c r="I1346" s="78" t="str">
        <f>IFERROR(IF(SEARCH(بحث!$L$4,all[الشركة])&gt;0,ROW(G1346),""),"")</f>
        <v/>
      </c>
      <c r="J1346" s="78" t="str">
        <f>IFERROR(INDEX(all[الباركود],MATCH(SMALL($I$2:$I$3995,ROWS($J$2:J1346)),$I$2:$I$3995,0)),"")</f>
        <v/>
      </c>
      <c r="K1346" s="79" t="str">
        <f>IFERROR(INDEX(all[سعر البيع],MATCH(SMALL($I$2:$I$3995,ROWS($K$2:K1346)),$I$2:$I$3995,0)),"")</f>
        <v/>
      </c>
      <c r="L1346" s="77" t="str">
        <f>IFERROR(IF(SEARCH(بحث!$D$4,all[اسم الصنف])&gt;0,ROW(L1346),""),"")</f>
        <v/>
      </c>
      <c r="M1346" s="78" t="str">
        <f>IFERROR(INDEX(all[اسم الصنف],MATCH(SMALL($L$2:$L$3995,ROWS($M$2:M1346)),$L$2:$L$3995,0)),"")</f>
        <v/>
      </c>
      <c r="N1346" s="78" t="str">
        <f>IFERROR(INDEX(all[الباركود],MATCH(SMALL($L$2:$L$3995,ROWS($N$2:N1346)),$L$2:$L$3995,0)),"")</f>
        <v/>
      </c>
      <c r="O1346" s="78" t="str">
        <f>IFERROR(INDEX(all[الشركة],MATCH(SMALL($L$2:$L$3995,ROWS($O$2:O1346)),$L$2:$L$3995,0)),"")</f>
        <v/>
      </c>
      <c r="P1346" s="79" t="str">
        <f>IFERROR(INDEX(all[سعر البيع],MATCH(SMALL($L$2:$L$3995,ROWS($P$2:P1346)),$L$2:$L$3995,0)),"")</f>
        <v/>
      </c>
    </row>
    <row r="1347" spans="1:16" x14ac:dyDescent="0.2">
      <c r="A1347" s="71"/>
      <c r="B1347" s="69"/>
      <c r="C1347" s="69"/>
      <c r="D1347" s="70"/>
      <c r="F1347" s="77" t="str">
        <f>IFERROR(INDEX(all[اسم الصنف],MATCH(SMALL($I$2:$I$3995,ROWS($F$2:F1347)),$I$2:$I$3995,0)),"")</f>
        <v/>
      </c>
      <c r="G1347" s="78" t="str">
        <f>IFERROR(IF(SEARCH(بحث!$L$4,all[الشركة])&gt;0,ROW(G1347),""),"")</f>
        <v/>
      </c>
      <c r="H1347" s="78" t="str">
        <f>IFERROR(INDEX(all[الشركة],MATCH(SMALL($G$2:$G$3995,ROWS($H$2:H1347)),$G$2:$G$3995,0)),"")</f>
        <v/>
      </c>
      <c r="I1347" s="78" t="str">
        <f>IFERROR(IF(SEARCH(بحث!$L$4,all[الشركة])&gt;0,ROW(G1347),""),"")</f>
        <v/>
      </c>
      <c r="J1347" s="78" t="str">
        <f>IFERROR(INDEX(all[الباركود],MATCH(SMALL($I$2:$I$3995,ROWS($J$2:J1347)),$I$2:$I$3995,0)),"")</f>
        <v/>
      </c>
      <c r="K1347" s="79" t="str">
        <f>IFERROR(INDEX(all[سعر البيع],MATCH(SMALL($I$2:$I$3995,ROWS($K$2:K1347)),$I$2:$I$3995,0)),"")</f>
        <v/>
      </c>
      <c r="L1347" s="77" t="str">
        <f>IFERROR(IF(SEARCH(بحث!$D$4,all[اسم الصنف])&gt;0,ROW(L1347),""),"")</f>
        <v/>
      </c>
      <c r="M1347" s="78" t="str">
        <f>IFERROR(INDEX(all[اسم الصنف],MATCH(SMALL($L$2:$L$3995,ROWS($M$2:M1347)),$L$2:$L$3995,0)),"")</f>
        <v/>
      </c>
      <c r="N1347" s="78" t="str">
        <f>IFERROR(INDEX(all[الباركود],MATCH(SMALL($L$2:$L$3995,ROWS($N$2:N1347)),$L$2:$L$3995,0)),"")</f>
        <v/>
      </c>
      <c r="O1347" s="78" t="str">
        <f>IFERROR(INDEX(all[الشركة],MATCH(SMALL($L$2:$L$3995,ROWS($O$2:O1347)),$L$2:$L$3995,0)),"")</f>
        <v/>
      </c>
      <c r="P1347" s="79" t="str">
        <f>IFERROR(INDEX(all[سعر البيع],MATCH(SMALL($L$2:$L$3995,ROWS($P$2:P1347)),$L$2:$L$3995,0)),"")</f>
        <v/>
      </c>
    </row>
    <row r="1348" spans="1:16" x14ac:dyDescent="0.2">
      <c r="A1348" s="71"/>
      <c r="B1348" s="69"/>
      <c r="C1348" s="69"/>
      <c r="D1348" s="70"/>
      <c r="F1348" s="77" t="str">
        <f>IFERROR(INDEX(all[اسم الصنف],MATCH(SMALL($I$2:$I$3995,ROWS($F$2:F1348)),$I$2:$I$3995,0)),"")</f>
        <v/>
      </c>
      <c r="G1348" s="78" t="str">
        <f>IFERROR(IF(SEARCH(بحث!$L$4,all[الشركة])&gt;0,ROW(G1348),""),"")</f>
        <v/>
      </c>
      <c r="H1348" s="78" t="str">
        <f>IFERROR(INDEX(all[الشركة],MATCH(SMALL($G$2:$G$3995,ROWS($H$2:H1348)),$G$2:$G$3995,0)),"")</f>
        <v/>
      </c>
      <c r="I1348" s="78" t="str">
        <f>IFERROR(IF(SEARCH(بحث!$L$4,all[الشركة])&gt;0,ROW(G1348),""),"")</f>
        <v/>
      </c>
      <c r="J1348" s="78" t="str">
        <f>IFERROR(INDEX(all[الباركود],MATCH(SMALL($I$2:$I$3995,ROWS($J$2:J1348)),$I$2:$I$3995,0)),"")</f>
        <v/>
      </c>
      <c r="K1348" s="79" t="str">
        <f>IFERROR(INDEX(all[سعر البيع],MATCH(SMALL($I$2:$I$3995,ROWS($K$2:K1348)),$I$2:$I$3995,0)),"")</f>
        <v/>
      </c>
      <c r="L1348" s="77" t="str">
        <f>IFERROR(IF(SEARCH(بحث!$D$4,all[اسم الصنف])&gt;0,ROW(L1348),""),"")</f>
        <v/>
      </c>
      <c r="M1348" s="78" t="str">
        <f>IFERROR(INDEX(all[اسم الصنف],MATCH(SMALL($L$2:$L$3995,ROWS($M$2:M1348)),$L$2:$L$3995,0)),"")</f>
        <v/>
      </c>
      <c r="N1348" s="78" t="str">
        <f>IFERROR(INDEX(all[الباركود],MATCH(SMALL($L$2:$L$3995,ROWS($N$2:N1348)),$L$2:$L$3995,0)),"")</f>
        <v/>
      </c>
      <c r="O1348" s="78" t="str">
        <f>IFERROR(INDEX(all[الشركة],MATCH(SMALL($L$2:$L$3995,ROWS($O$2:O1348)),$L$2:$L$3995,0)),"")</f>
        <v/>
      </c>
      <c r="P1348" s="79" t="str">
        <f>IFERROR(INDEX(all[سعر البيع],MATCH(SMALL($L$2:$L$3995,ROWS($P$2:P1348)),$L$2:$L$3995,0)),"")</f>
        <v/>
      </c>
    </row>
    <row r="1349" spans="1:16" x14ac:dyDescent="0.2">
      <c r="A1349" s="71"/>
      <c r="B1349" s="69"/>
      <c r="C1349" s="69"/>
      <c r="D1349" s="70"/>
      <c r="F1349" s="77" t="str">
        <f>IFERROR(INDEX(all[اسم الصنف],MATCH(SMALL($I$2:$I$3995,ROWS($F$2:F1349)),$I$2:$I$3995,0)),"")</f>
        <v/>
      </c>
      <c r="G1349" s="78" t="str">
        <f>IFERROR(IF(SEARCH(بحث!$L$4,all[الشركة])&gt;0,ROW(G1349),""),"")</f>
        <v/>
      </c>
      <c r="H1349" s="78" t="str">
        <f>IFERROR(INDEX(all[الشركة],MATCH(SMALL($G$2:$G$3995,ROWS($H$2:H1349)),$G$2:$G$3995,0)),"")</f>
        <v/>
      </c>
      <c r="I1349" s="78" t="str">
        <f>IFERROR(IF(SEARCH(بحث!$L$4,all[الشركة])&gt;0,ROW(G1349),""),"")</f>
        <v/>
      </c>
      <c r="J1349" s="78" t="str">
        <f>IFERROR(INDEX(all[الباركود],MATCH(SMALL($I$2:$I$3995,ROWS($J$2:J1349)),$I$2:$I$3995,0)),"")</f>
        <v/>
      </c>
      <c r="K1349" s="79" t="str">
        <f>IFERROR(INDEX(all[سعر البيع],MATCH(SMALL($I$2:$I$3995,ROWS($K$2:K1349)),$I$2:$I$3995,0)),"")</f>
        <v/>
      </c>
      <c r="L1349" s="77" t="str">
        <f>IFERROR(IF(SEARCH(بحث!$D$4,all[اسم الصنف])&gt;0,ROW(L1349),""),"")</f>
        <v/>
      </c>
      <c r="M1349" s="78" t="str">
        <f>IFERROR(INDEX(all[اسم الصنف],MATCH(SMALL($L$2:$L$3995,ROWS($M$2:M1349)),$L$2:$L$3995,0)),"")</f>
        <v/>
      </c>
      <c r="N1349" s="78" t="str">
        <f>IFERROR(INDEX(all[الباركود],MATCH(SMALL($L$2:$L$3995,ROWS($N$2:N1349)),$L$2:$L$3995,0)),"")</f>
        <v/>
      </c>
      <c r="O1349" s="78" t="str">
        <f>IFERROR(INDEX(all[الشركة],MATCH(SMALL($L$2:$L$3995,ROWS($O$2:O1349)),$L$2:$L$3995,0)),"")</f>
        <v/>
      </c>
      <c r="P1349" s="79" t="str">
        <f>IFERROR(INDEX(all[سعر البيع],MATCH(SMALL($L$2:$L$3995,ROWS($P$2:P1349)),$L$2:$L$3995,0)),"")</f>
        <v/>
      </c>
    </row>
    <row r="1350" spans="1:16" x14ac:dyDescent="0.2">
      <c r="A1350" s="71"/>
      <c r="B1350" s="69"/>
      <c r="C1350" s="69"/>
      <c r="D1350" s="70"/>
      <c r="F1350" s="77" t="str">
        <f>IFERROR(INDEX(all[اسم الصنف],MATCH(SMALL($I$2:$I$3995,ROWS($F$2:F1350)),$I$2:$I$3995,0)),"")</f>
        <v/>
      </c>
      <c r="G1350" s="78" t="str">
        <f>IFERROR(IF(SEARCH(بحث!$L$4,all[الشركة])&gt;0,ROW(G1350),""),"")</f>
        <v/>
      </c>
      <c r="H1350" s="78" t="str">
        <f>IFERROR(INDEX(all[الشركة],MATCH(SMALL($G$2:$G$3995,ROWS($H$2:H1350)),$G$2:$G$3995,0)),"")</f>
        <v/>
      </c>
      <c r="I1350" s="78" t="str">
        <f>IFERROR(IF(SEARCH(بحث!$L$4,all[الشركة])&gt;0,ROW(G1350),""),"")</f>
        <v/>
      </c>
      <c r="J1350" s="78" t="str">
        <f>IFERROR(INDEX(all[الباركود],MATCH(SMALL($I$2:$I$3995,ROWS($J$2:J1350)),$I$2:$I$3995,0)),"")</f>
        <v/>
      </c>
      <c r="K1350" s="79" t="str">
        <f>IFERROR(INDEX(all[سعر البيع],MATCH(SMALL($I$2:$I$3995,ROWS($K$2:K1350)),$I$2:$I$3995,0)),"")</f>
        <v/>
      </c>
      <c r="L1350" s="77" t="str">
        <f>IFERROR(IF(SEARCH(بحث!$D$4,all[اسم الصنف])&gt;0,ROW(L1350),""),"")</f>
        <v/>
      </c>
      <c r="M1350" s="78" t="str">
        <f>IFERROR(INDEX(all[اسم الصنف],MATCH(SMALL($L$2:$L$3995,ROWS($M$2:M1350)),$L$2:$L$3995,0)),"")</f>
        <v/>
      </c>
      <c r="N1350" s="78" t="str">
        <f>IFERROR(INDEX(all[الباركود],MATCH(SMALL($L$2:$L$3995,ROWS($N$2:N1350)),$L$2:$L$3995,0)),"")</f>
        <v/>
      </c>
      <c r="O1350" s="78" t="str">
        <f>IFERROR(INDEX(all[الشركة],MATCH(SMALL($L$2:$L$3995,ROWS($O$2:O1350)),$L$2:$L$3995,0)),"")</f>
        <v/>
      </c>
      <c r="P1350" s="79" t="str">
        <f>IFERROR(INDEX(all[سعر البيع],MATCH(SMALL($L$2:$L$3995,ROWS($P$2:P1350)),$L$2:$L$3995,0)),"")</f>
        <v/>
      </c>
    </row>
    <row r="1351" spans="1:16" x14ac:dyDescent="0.2">
      <c r="A1351" s="71"/>
      <c r="B1351" s="69"/>
      <c r="C1351" s="69"/>
      <c r="D1351" s="70"/>
      <c r="F1351" s="77" t="str">
        <f>IFERROR(INDEX(all[اسم الصنف],MATCH(SMALL($I$2:$I$3995,ROWS($F$2:F1351)),$I$2:$I$3995,0)),"")</f>
        <v/>
      </c>
      <c r="G1351" s="78" t="str">
        <f>IFERROR(IF(SEARCH(بحث!$L$4,all[الشركة])&gt;0,ROW(G1351),""),"")</f>
        <v/>
      </c>
      <c r="H1351" s="78" t="str">
        <f>IFERROR(INDEX(all[الشركة],MATCH(SMALL($G$2:$G$3995,ROWS($H$2:H1351)),$G$2:$G$3995,0)),"")</f>
        <v/>
      </c>
      <c r="I1351" s="78" t="str">
        <f>IFERROR(IF(SEARCH(بحث!$L$4,all[الشركة])&gt;0,ROW(G1351),""),"")</f>
        <v/>
      </c>
      <c r="J1351" s="78" t="str">
        <f>IFERROR(INDEX(all[الباركود],MATCH(SMALL($I$2:$I$3995,ROWS($J$2:J1351)),$I$2:$I$3995,0)),"")</f>
        <v/>
      </c>
      <c r="K1351" s="79" t="str">
        <f>IFERROR(INDEX(all[سعر البيع],MATCH(SMALL($I$2:$I$3995,ROWS($K$2:K1351)),$I$2:$I$3995,0)),"")</f>
        <v/>
      </c>
      <c r="L1351" s="77" t="str">
        <f>IFERROR(IF(SEARCH(بحث!$D$4,all[اسم الصنف])&gt;0,ROW(L1351),""),"")</f>
        <v/>
      </c>
      <c r="M1351" s="78" t="str">
        <f>IFERROR(INDEX(all[اسم الصنف],MATCH(SMALL($L$2:$L$3995,ROWS($M$2:M1351)),$L$2:$L$3995,0)),"")</f>
        <v/>
      </c>
      <c r="N1351" s="78" t="str">
        <f>IFERROR(INDEX(all[الباركود],MATCH(SMALL($L$2:$L$3995,ROWS($N$2:N1351)),$L$2:$L$3995,0)),"")</f>
        <v/>
      </c>
      <c r="O1351" s="78" t="str">
        <f>IFERROR(INDEX(all[الشركة],MATCH(SMALL($L$2:$L$3995,ROWS($O$2:O1351)),$L$2:$L$3995,0)),"")</f>
        <v/>
      </c>
      <c r="P1351" s="79" t="str">
        <f>IFERROR(INDEX(all[سعر البيع],MATCH(SMALL($L$2:$L$3995,ROWS($P$2:P1351)),$L$2:$L$3995,0)),"")</f>
        <v/>
      </c>
    </row>
    <row r="1352" spans="1:16" x14ac:dyDescent="0.2">
      <c r="A1352" s="71" t="str">
        <f>[1]All!E1357</f>
        <v>4265</v>
      </c>
      <c r="B1352" s="69" t="str">
        <f>[1]All!F1357</f>
        <v>باكو مسمار جنش 14مفتوح بلال</v>
      </c>
      <c r="C1352" s="69" t="str">
        <f>[1]All!G1357</f>
        <v>بلال مسمار</v>
      </c>
      <c r="D1352" s="70">
        <f>[1]All!H1357</f>
        <v>37.44</v>
      </c>
      <c r="F1352" s="77" t="str">
        <f>IFERROR(INDEX(all[اسم الصنف],MATCH(SMALL($I$2:$I$3995,ROWS($F$2:F1352)),$I$2:$I$3995,0)),"")</f>
        <v/>
      </c>
      <c r="G1352" s="78" t="str">
        <f>IFERROR(IF(SEARCH(بحث!$L$4,all[الشركة])&gt;0,ROW(G1352),""),"")</f>
        <v/>
      </c>
      <c r="H1352" s="78" t="str">
        <f>IFERROR(INDEX(all[الشركة],MATCH(SMALL($G$2:$G$3995,ROWS($H$2:H1352)),$G$2:$G$3995,0)),"")</f>
        <v/>
      </c>
      <c r="I1352" s="78" t="str">
        <f>IFERROR(IF(SEARCH(بحث!$L$4,all[الشركة])&gt;0,ROW(G1352),""),"")</f>
        <v/>
      </c>
      <c r="J1352" s="78" t="str">
        <f>IFERROR(INDEX(all[الباركود],MATCH(SMALL($I$2:$I$3995,ROWS($J$2:J1352)),$I$2:$I$3995,0)),"")</f>
        <v/>
      </c>
      <c r="K1352" s="79" t="str">
        <f>IFERROR(INDEX(all[سعر البيع],MATCH(SMALL($I$2:$I$3995,ROWS($K$2:K1352)),$I$2:$I$3995,0)),"")</f>
        <v/>
      </c>
      <c r="L1352" s="77" t="str">
        <f>IFERROR(IF(SEARCH(بحث!$D$4,all[اسم الصنف])&gt;0,ROW(L1352),""),"")</f>
        <v/>
      </c>
      <c r="M1352" s="78" t="str">
        <f>IFERROR(INDEX(all[اسم الصنف],MATCH(SMALL($L$2:$L$3995,ROWS($M$2:M1352)),$L$2:$L$3995,0)),"")</f>
        <v/>
      </c>
      <c r="N1352" s="78" t="str">
        <f>IFERROR(INDEX(all[الباركود],MATCH(SMALL($L$2:$L$3995,ROWS($N$2:N1352)),$L$2:$L$3995,0)),"")</f>
        <v/>
      </c>
      <c r="O1352" s="78" t="str">
        <f>IFERROR(INDEX(all[الشركة],MATCH(SMALL($L$2:$L$3995,ROWS($O$2:O1352)),$L$2:$L$3995,0)),"")</f>
        <v/>
      </c>
      <c r="P1352" s="79" t="str">
        <f>IFERROR(INDEX(all[سعر البيع],MATCH(SMALL($L$2:$L$3995,ROWS($P$2:P1352)),$L$2:$L$3995,0)),"")</f>
        <v/>
      </c>
    </row>
    <row r="1353" spans="1:16" x14ac:dyDescent="0.2">
      <c r="A1353" s="71" t="str">
        <f>[1]All!E1358</f>
        <v>4266</v>
      </c>
      <c r="B1353" s="69" t="str">
        <f>[1]All!F1358</f>
        <v>باكو مسمار جنش14 مقفول بلال</v>
      </c>
      <c r="C1353" s="69" t="str">
        <f>[1]All!G1358</f>
        <v>بلال مسمار</v>
      </c>
      <c r="D1353" s="70">
        <f>[1]All!H1358</f>
        <v>37.44</v>
      </c>
      <c r="F1353" s="77" t="str">
        <f>IFERROR(INDEX(all[اسم الصنف],MATCH(SMALL($I$2:$I$3995,ROWS($F$2:F1353)),$I$2:$I$3995,0)),"")</f>
        <v/>
      </c>
      <c r="G1353" s="78" t="str">
        <f>IFERROR(IF(SEARCH(بحث!$L$4,all[الشركة])&gt;0,ROW(G1353),""),"")</f>
        <v/>
      </c>
      <c r="H1353" s="78" t="str">
        <f>IFERROR(INDEX(all[الشركة],MATCH(SMALL($G$2:$G$3995,ROWS($H$2:H1353)),$G$2:$G$3995,0)),"")</f>
        <v/>
      </c>
      <c r="I1353" s="78" t="str">
        <f>IFERROR(IF(SEARCH(بحث!$L$4,all[الشركة])&gt;0,ROW(G1353),""),"")</f>
        <v/>
      </c>
      <c r="J1353" s="78" t="str">
        <f>IFERROR(INDEX(all[الباركود],MATCH(SMALL($I$2:$I$3995,ROWS($J$2:J1353)),$I$2:$I$3995,0)),"")</f>
        <v/>
      </c>
      <c r="K1353" s="79" t="str">
        <f>IFERROR(INDEX(all[سعر البيع],MATCH(SMALL($I$2:$I$3995,ROWS($K$2:K1353)),$I$2:$I$3995,0)),"")</f>
        <v/>
      </c>
      <c r="L1353" s="77" t="str">
        <f>IFERROR(IF(SEARCH(بحث!$D$4,all[اسم الصنف])&gt;0,ROW(L1353),""),"")</f>
        <v/>
      </c>
      <c r="M1353" s="78" t="str">
        <f>IFERROR(INDEX(all[اسم الصنف],MATCH(SMALL($L$2:$L$3995,ROWS($M$2:M1353)),$L$2:$L$3995,0)),"")</f>
        <v/>
      </c>
      <c r="N1353" s="78" t="str">
        <f>IFERROR(INDEX(all[الباركود],MATCH(SMALL($L$2:$L$3995,ROWS($N$2:N1353)),$L$2:$L$3995,0)),"")</f>
        <v/>
      </c>
      <c r="O1353" s="78" t="str">
        <f>IFERROR(INDEX(all[الشركة],MATCH(SMALL($L$2:$L$3995,ROWS($O$2:O1353)),$L$2:$L$3995,0)),"")</f>
        <v/>
      </c>
      <c r="P1353" s="79" t="str">
        <f>IFERROR(INDEX(all[سعر البيع],MATCH(SMALL($L$2:$L$3995,ROWS($P$2:P1353)),$L$2:$L$3995,0)),"")</f>
        <v/>
      </c>
    </row>
    <row r="1354" spans="1:16" x14ac:dyDescent="0.2">
      <c r="A1354" s="71" t="str">
        <f>[1]All!E1359</f>
        <v>4267</v>
      </c>
      <c r="B1354" s="69" t="str">
        <f>[1]All!F1359</f>
        <v xml:space="preserve">بستله برايمر يونايتد رصاصي </v>
      </c>
      <c r="C1354" s="69" t="str">
        <f>[1]All!G1359</f>
        <v>يونايتد</v>
      </c>
      <c r="D1354" s="70">
        <f>[1]All!H1359</f>
        <v>419.75</v>
      </c>
      <c r="F1354" s="77" t="str">
        <f>IFERROR(INDEX(all[اسم الصنف],MATCH(SMALL($I$2:$I$3995,ROWS($F$2:F1354)),$I$2:$I$3995,0)),"")</f>
        <v/>
      </c>
      <c r="G1354" s="78" t="str">
        <f>IFERROR(IF(SEARCH(بحث!$L$4,all[الشركة])&gt;0,ROW(G1354),""),"")</f>
        <v/>
      </c>
      <c r="H1354" s="78" t="str">
        <f>IFERROR(INDEX(all[الشركة],MATCH(SMALL($G$2:$G$3995,ROWS($H$2:H1354)),$G$2:$G$3995,0)),"")</f>
        <v/>
      </c>
      <c r="I1354" s="78" t="str">
        <f>IFERROR(IF(SEARCH(بحث!$L$4,all[الشركة])&gt;0,ROW(G1354),""),"")</f>
        <v/>
      </c>
      <c r="J1354" s="78" t="str">
        <f>IFERROR(INDEX(all[الباركود],MATCH(SMALL($I$2:$I$3995,ROWS($J$2:J1354)),$I$2:$I$3995,0)),"")</f>
        <v/>
      </c>
      <c r="K1354" s="79" t="str">
        <f>IFERROR(INDEX(all[سعر البيع],MATCH(SMALL($I$2:$I$3995,ROWS($K$2:K1354)),$I$2:$I$3995,0)),"")</f>
        <v/>
      </c>
      <c r="L1354" s="77" t="str">
        <f>IFERROR(IF(SEARCH(بحث!$D$4,all[اسم الصنف])&gt;0,ROW(L1354),""),"")</f>
        <v/>
      </c>
      <c r="M1354" s="78" t="str">
        <f>IFERROR(INDEX(all[اسم الصنف],MATCH(SMALL($L$2:$L$3995,ROWS($M$2:M1354)),$L$2:$L$3995,0)),"")</f>
        <v/>
      </c>
      <c r="N1354" s="78" t="str">
        <f>IFERROR(INDEX(all[الباركود],MATCH(SMALL($L$2:$L$3995,ROWS($N$2:N1354)),$L$2:$L$3995,0)),"")</f>
        <v/>
      </c>
      <c r="O1354" s="78" t="str">
        <f>IFERROR(INDEX(all[الشركة],MATCH(SMALL($L$2:$L$3995,ROWS($O$2:O1354)),$L$2:$L$3995,0)),"")</f>
        <v/>
      </c>
      <c r="P1354" s="79" t="str">
        <f>IFERROR(INDEX(all[سعر البيع],MATCH(SMALL($L$2:$L$3995,ROWS($P$2:P1354)),$L$2:$L$3995,0)),"")</f>
        <v/>
      </c>
    </row>
    <row r="1355" spans="1:16" x14ac:dyDescent="0.2">
      <c r="A1355" s="71" t="str">
        <f>[1]All!E1360</f>
        <v>4268</v>
      </c>
      <c r="B1355" s="69" t="str">
        <f>[1]All!F1360</f>
        <v>باكو مسمار جنش 20مفتوح بلال</v>
      </c>
      <c r="C1355" s="69" t="str">
        <f>[1]All!G1360</f>
        <v>بلال مسمار</v>
      </c>
      <c r="D1355" s="70">
        <f>[1]All!H1360</f>
        <v>74.400000000000006</v>
      </c>
      <c r="F1355" s="77" t="str">
        <f>IFERROR(INDEX(all[اسم الصنف],MATCH(SMALL($I$2:$I$3995,ROWS($F$2:F1355)),$I$2:$I$3995,0)),"")</f>
        <v/>
      </c>
      <c r="G1355" s="78" t="str">
        <f>IFERROR(IF(SEARCH(بحث!$L$4,all[الشركة])&gt;0,ROW(G1355),""),"")</f>
        <v/>
      </c>
      <c r="H1355" s="78" t="str">
        <f>IFERROR(INDEX(all[الشركة],MATCH(SMALL($G$2:$G$3995,ROWS($H$2:H1355)),$G$2:$G$3995,0)),"")</f>
        <v/>
      </c>
      <c r="I1355" s="78" t="str">
        <f>IFERROR(IF(SEARCH(بحث!$L$4,all[الشركة])&gt;0,ROW(G1355),""),"")</f>
        <v/>
      </c>
      <c r="J1355" s="78" t="str">
        <f>IFERROR(INDEX(all[الباركود],MATCH(SMALL($I$2:$I$3995,ROWS($J$2:J1355)),$I$2:$I$3995,0)),"")</f>
        <v/>
      </c>
      <c r="K1355" s="79" t="str">
        <f>IFERROR(INDEX(all[سعر البيع],MATCH(SMALL($I$2:$I$3995,ROWS($K$2:K1355)),$I$2:$I$3995,0)),"")</f>
        <v/>
      </c>
      <c r="L1355" s="77" t="str">
        <f>IFERROR(IF(SEARCH(بحث!$D$4,all[اسم الصنف])&gt;0,ROW(L1355),""),"")</f>
        <v/>
      </c>
      <c r="M1355" s="78" t="str">
        <f>IFERROR(INDEX(all[اسم الصنف],MATCH(SMALL($L$2:$L$3995,ROWS($M$2:M1355)),$L$2:$L$3995,0)),"")</f>
        <v/>
      </c>
      <c r="N1355" s="78" t="str">
        <f>IFERROR(INDEX(all[الباركود],MATCH(SMALL($L$2:$L$3995,ROWS($N$2:N1355)),$L$2:$L$3995,0)),"")</f>
        <v/>
      </c>
      <c r="O1355" s="78" t="str">
        <f>IFERROR(INDEX(all[الشركة],MATCH(SMALL($L$2:$L$3995,ROWS($O$2:O1355)),$L$2:$L$3995,0)),"")</f>
        <v/>
      </c>
      <c r="P1355" s="79" t="str">
        <f>IFERROR(INDEX(all[سعر البيع],MATCH(SMALL($L$2:$L$3995,ROWS($P$2:P1355)),$L$2:$L$3995,0)),"")</f>
        <v/>
      </c>
    </row>
    <row r="1356" spans="1:16" x14ac:dyDescent="0.2">
      <c r="A1356" s="71"/>
      <c r="B1356" s="69"/>
      <c r="C1356" s="69"/>
      <c r="D1356" s="70"/>
      <c r="F1356" s="77" t="str">
        <f>IFERROR(INDEX(all[اسم الصنف],MATCH(SMALL($I$2:$I$3995,ROWS($F$2:F1356)),$I$2:$I$3995,0)),"")</f>
        <v/>
      </c>
      <c r="G1356" s="78" t="str">
        <f>IFERROR(IF(SEARCH(بحث!$L$4,all[الشركة])&gt;0,ROW(G1356),""),"")</f>
        <v/>
      </c>
      <c r="H1356" s="78" t="str">
        <f>IFERROR(INDEX(all[الشركة],MATCH(SMALL($G$2:$G$3995,ROWS($H$2:H1356)),$G$2:$G$3995,0)),"")</f>
        <v/>
      </c>
      <c r="I1356" s="78" t="str">
        <f>IFERROR(IF(SEARCH(بحث!$L$4,all[الشركة])&gt;0,ROW(G1356),""),"")</f>
        <v/>
      </c>
      <c r="J1356" s="78" t="str">
        <f>IFERROR(INDEX(all[الباركود],MATCH(SMALL($I$2:$I$3995,ROWS($J$2:J1356)),$I$2:$I$3995,0)),"")</f>
        <v/>
      </c>
      <c r="K1356" s="79" t="str">
        <f>IFERROR(INDEX(all[سعر البيع],MATCH(SMALL($I$2:$I$3995,ROWS($K$2:K1356)),$I$2:$I$3995,0)),"")</f>
        <v/>
      </c>
      <c r="L1356" s="77" t="str">
        <f>IFERROR(IF(SEARCH(بحث!$D$4,all[اسم الصنف])&gt;0,ROW(L1356),""),"")</f>
        <v/>
      </c>
      <c r="M1356" s="78" t="str">
        <f>IFERROR(INDEX(all[اسم الصنف],MATCH(SMALL($L$2:$L$3995,ROWS($M$2:M1356)),$L$2:$L$3995,0)),"")</f>
        <v/>
      </c>
      <c r="N1356" s="78" t="str">
        <f>IFERROR(INDEX(all[الباركود],MATCH(SMALL($L$2:$L$3995,ROWS($N$2:N1356)),$L$2:$L$3995,0)),"")</f>
        <v/>
      </c>
      <c r="O1356" s="78" t="str">
        <f>IFERROR(INDEX(all[الشركة],MATCH(SMALL($L$2:$L$3995,ROWS($O$2:O1356)),$L$2:$L$3995,0)),"")</f>
        <v/>
      </c>
      <c r="P1356" s="79" t="str">
        <f>IFERROR(INDEX(all[سعر البيع],MATCH(SMALL($L$2:$L$3995,ROWS($P$2:P1356)),$L$2:$L$3995,0)),"")</f>
        <v/>
      </c>
    </row>
    <row r="1357" spans="1:16" x14ac:dyDescent="0.2">
      <c r="A1357" s="71"/>
      <c r="B1357" s="69"/>
      <c r="C1357" s="69"/>
      <c r="D1357" s="70"/>
      <c r="F1357" s="77" t="str">
        <f>IFERROR(INDEX(all[اسم الصنف],MATCH(SMALL($I$2:$I$3995,ROWS($F$2:F1357)),$I$2:$I$3995,0)),"")</f>
        <v/>
      </c>
      <c r="G1357" s="78" t="str">
        <f>IFERROR(IF(SEARCH(بحث!$L$4,all[الشركة])&gt;0,ROW(G1357),""),"")</f>
        <v/>
      </c>
      <c r="H1357" s="78" t="str">
        <f>IFERROR(INDEX(all[الشركة],MATCH(SMALL($G$2:$G$3995,ROWS($H$2:H1357)),$G$2:$G$3995,0)),"")</f>
        <v/>
      </c>
      <c r="I1357" s="78" t="str">
        <f>IFERROR(IF(SEARCH(بحث!$L$4,all[الشركة])&gt;0,ROW(G1357),""),"")</f>
        <v/>
      </c>
      <c r="J1357" s="78" t="str">
        <f>IFERROR(INDEX(all[الباركود],MATCH(SMALL($I$2:$I$3995,ROWS($J$2:J1357)),$I$2:$I$3995,0)),"")</f>
        <v/>
      </c>
      <c r="K1357" s="79" t="str">
        <f>IFERROR(INDEX(all[سعر البيع],MATCH(SMALL($I$2:$I$3995,ROWS($K$2:K1357)),$I$2:$I$3995,0)),"")</f>
        <v/>
      </c>
      <c r="L1357" s="77" t="str">
        <f>IFERROR(IF(SEARCH(بحث!$D$4,all[اسم الصنف])&gt;0,ROW(L1357),""),"")</f>
        <v/>
      </c>
      <c r="M1357" s="78" t="str">
        <f>IFERROR(INDEX(all[اسم الصنف],MATCH(SMALL($L$2:$L$3995,ROWS($M$2:M1357)),$L$2:$L$3995,0)),"")</f>
        <v/>
      </c>
      <c r="N1357" s="78" t="str">
        <f>IFERROR(INDEX(all[الباركود],MATCH(SMALL($L$2:$L$3995,ROWS($N$2:N1357)),$L$2:$L$3995,0)),"")</f>
        <v/>
      </c>
      <c r="O1357" s="78" t="str">
        <f>IFERROR(INDEX(all[الشركة],MATCH(SMALL($L$2:$L$3995,ROWS($O$2:O1357)),$L$2:$L$3995,0)),"")</f>
        <v/>
      </c>
      <c r="P1357" s="79" t="str">
        <f>IFERROR(INDEX(all[سعر البيع],MATCH(SMALL($L$2:$L$3995,ROWS($P$2:P1357)),$L$2:$L$3995,0)),"")</f>
        <v/>
      </c>
    </row>
    <row r="1358" spans="1:16" x14ac:dyDescent="0.2">
      <c r="A1358" s="71"/>
      <c r="B1358" s="69"/>
      <c r="C1358" s="69"/>
      <c r="D1358" s="70"/>
      <c r="F1358" s="77" t="str">
        <f>IFERROR(INDEX(all[اسم الصنف],MATCH(SMALL($I$2:$I$3995,ROWS($F$2:F1358)),$I$2:$I$3995,0)),"")</f>
        <v/>
      </c>
      <c r="G1358" s="78" t="str">
        <f>IFERROR(IF(SEARCH(بحث!$L$4,all[الشركة])&gt;0,ROW(G1358),""),"")</f>
        <v/>
      </c>
      <c r="H1358" s="78" t="str">
        <f>IFERROR(INDEX(all[الشركة],MATCH(SMALL($G$2:$G$3995,ROWS($H$2:H1358)),$G$2:$G$3995,0)),"")</f>
        <v/>
      </c>
      <c r="I1358" s="78" t="str">
        <f>IFERROR(IF(SEARCH(بحث!$L$4,all[الشركة])&gt;0,ROW(G1358),""),"")</f>
        <v/>
      </c>
      <c r="J1358" s="78" t="str">
        <f>IFERROR(INDEX(all[الباركود],MATCH(SMALL($I$2:$I$3995,ROWS($J$2:J1358)),$I$2:$I$3995,0)),"")</f>
        <v/>
      </c>
      <c r="K1358" s="79" t="str">
        <f>IFERROR(INDEX(all[سعر البيع],MATCH(SMALL($I$2:$I$3995,ROWS($K$2:K1358)),$I$2:$I$3995,0)),"")</f>
        <v/>
      </c>
      <c r="L1358" s="77" t="str">
        <f>IFERROR(IF(SEARCH(بحث!$D$4,all[اسم الصنف])&gt;0,ROW(L1358),""),"")</f>
        <v/>
      </c>
      <c r="M1358" s="78" t="str">
        <f>IFERROR(INDEX(all[اسم الصنف],MATCH(SMALL($L$2:$L$3995,ROWS($M$2:M1358)),$L$2:$L$3995,0)),"")</f>
        <v/>
      </c>
      <c r="N1358" s="78" t="str">
        <f>IFERROR(INDEX(all[الباركود],MATCH(SMALL($L$2:$L$3995,ROWS($N$2:N1358)),$L$2:$L$3995,0)),"")</f>
        <v/>
      </c>
      <c r="O1358" s="78" t="str">
        <f>IFERROR(INDEX(all[الشركة],MATCH(SMALL($L$2:$L$3995,ROWS($O$2:O1358)),$L$2:$L$3995,0)),"")</f>
        <v/>
      </c>
      <c r="P1358" s="79" t="str">
        <f>IFERROR(INDEX(all[سعر البيع],MATCH(SMALL($L$2:$L$3995,ROWS($P$2:P1358)),$L$2:$L$3995,0)),"")</f>
        <v/>
      </c>
    </row>
    <row r="1359" spans="1:16" x14ac:dyDescent="0.2">
      <c r="A1359" s="71"/>
      <c r="B1359" s="69"/>
      <c r="C1359" s="69"/>
      <c r="D1359" s="70"/>
      <c r="F1359" s="77" t="str">
        <f>IFERROR(INDEX(all[اسم الصنف],MATCH(SMALL($I$2:$I$3995,ROWS($F$2:F1359)),$I$2:$I$3995,0)),"")</f>
        <v/>
      </c>
      <c r="G1359" s="78" t="str">
        <f>IFERROR(IF(SEARCH(بحث!$L$4,all[الشركة])&gt;0,ROW(G1359),""),"")</f>
        <v/>
      </c>
      <c r="H1359" s="78" t="str">
        <f>IFERROR(INDEX(all[الشركة],MATCH(SMALL($G$2:$G$3995,ROWS($H$2:H1359)),$G$2:$G$3995,0)),"")</f>
        <v/>
      </c>
      <c r="I1359" s="78" t="str">
        <f>IFERROR(IF(SEARCH(بحث!$L$4,all[الشركة])&gt;0,ROW(G1359),""),"")</f>
        <v/>
      </c>
      <c r="J1359" s="78" t="str">
        <f>IFERROR(INDEX(all[الباركود],MATCH(SMALL($I$2:$I$3995,ROWS($J$2:J1359)),$I$2:$I$3995,0)),"")</f>
        <v/>
      </c>
      <c r="K1359" s="79" t="str">
        <f>IFERROR(INDEX(all[سعر البيع],MATCH(SMALL($I$2:$I$3995,ROWS($K$2:K1359)),$I$2:$I$3995,0)),"")</f>
        <v/>
      </c>
      <c r="L1359" s="77" t="str">
        <f>IFERROR(IF(SEARCH(بحث!$D$4,all[اسم الصنف])&gt;0,ROW(L1359),""),"")</f>
        <v/>
      </c>
      <c r="M1359" s="78" t="str">
        <f>IFERROR(INDEX(all[اسم الصنف],MATCH(SMALL($L$2:$L$3995,ROWS($M$2:M1359)),$L$2:$L$3995,0)),"")</f>
        <v/>
      </c>
      <c r="N1359" s="78" t="str">
        <f>IFERROR(INDEX(all[الباركود],MATCH(SMALL($L$2:$L$3995,ROWS($N$2:N1359)),$L$2:$L$3995,0)),"")</f>
        <v/>
      </c>
      <c r="O1359" s="78" t="str">
        <f>IFERROR(INDEX(all[الشركة],MATCH(SMALL($L$2:$L$3995,ROWS($O$2:O1359)),$L$2:$L$3995,0)),"")</f>
        <v/>
      </c>
      <c r="P1359" s="79" t="str">
        <f>IFERROR(INDEX(all[سعر البيع],MATCH(SMALL($L$2:$L$3995,ROWS($P$2:P1359)),$L$2:$L$3995,0)),"")</f>
        <v/>
      </c>
    </row>
    <row r="1360" spans="1:16" x14ac:dyDescent="0.2">
      <c r="A1360" s="71"/>
      <c r="B1360" s="69"/>
      <c r="C1360" s="69"/>
      <c r="D1360" s="70"/>
      <c r="F1360" s="77" t="str">
        <f>IFERROR(INDEX(all[اسم الصنف],MATCH(SMALL($I$2:$I$3995,ROWS($F$2:F1360)),$I$2:$I$3995,0)),"")</f>
        <v/>
      </c>
      <c r="G1360" s="78" t="str">
        <f>IFERROR(IF(SEARCH(بحث!$L$4,all[الشركة])&gt;0,ROW(G1360),""),"")</f>
        <v/>
      </c>
      <c r="H1360" s="78" t="str">
        <f>IFERROR(INDEX(all[الشركة],MATCH(SMALL($G$2:$G$3995,ROWS($H$2:H1360)),$G$2:$G$3995,0)),"")</f>
        <v/>
      </c>
      <c r="I1360" s="78" t="str">
        <f>IFERROR(IF(SEARCH(بحث!$L$4,all[الشركة])&gt;0,ROW(G1360),""),"")</f>
        <v/>
      </c>
      <c r="J1360" s="78" t="str">
        <f>IFERROR(INDEX(all[الباركود],MATCH(SMALL($I$2:$I$3995,ROWS($J$2:J1360)),$I$2:$I$3995,0)),"")</f>
        <v/>
      </c>
      <c r="K1360" s="79" t="str">
        <f>IFERROR(INDEX(all[سعر البيع],MATCH(SMALL($I$2:$I$3995,ROWS($K$2:K1360)),$I$2:$I$3995,0)),"")</f>
        <v/>
      </c>
      <c r="L1360" s="77" t="str">
        <f>IFERROR(IF(SEARCH(بحث!$D$4,all[اسم الصنف])&gt;0,ROW(L1360),""),"")</f>
        <v/>
      </c>
      <c r="M1360" s="78" t="str">
        <f>IFERROR(INDEX(all[اسم الصنف],MATCH(SMALL($L$2:$L$3995,ROWS($M$2:M1360)),$L$2:$L$3995,0)),"")</f>
        <v/>
      </c>
      <c r="N1360" s="78" t="str">
        <f>IFERROR(INDEX(all[الباركود],MATCH(SMALL($L$2:$L$3995,ROWS($N$2:N1360)),$L$2:$L$3995,0)),"")</f>
        <v/>
      </c>
      <c r="O1360" s="78" t="str">
        <f>IFERROR(INDEX(all[الشركة],MATCH(SMALL($L$2:$L$3995,ROWS($O$2:O1360)),$L$2:$L$3995,0)),"")</f>
        <v/>
      </c>
      <c r="P1360" s="79" t="str">
        <f>IFERROR(INDEX(all[سعر البيع],MATCH(SMALL($L$2:$L$3995,ROWS($P$2:P1360)),$L$2:$L$3995,0)),"")</f>
        <v/>
      </c>
    </row>
    <row r="1361" spans="1:16" x14ac:dyDescent="0.2">
      <c r="A1361" s="71"/>
      <c r="B1361" s="69"/>
      <c r="C1361" s="69"/>
      <c r="D1361" s="70"/>
      <c r="F1361" s="77" t="str">
        <f>IFERROR(INDEX(all[اسم الصنف],MATCH(SMALL($I$2:$I$3995,ROWS($F$2:F1361)),$I$2:$I$3995,0)),"")</f>
        <v/>
      </c>
      <c r="G1361" s="78" t="str">
        <f>IFERROR(IF(SEARCH(بحث!$L$4,all[الشركة])&gt;0,ROW(G1361),""),"")</f>
        <v/>
      </c>
      <c r="H1361" s="78" t="str">
        <f>IFERROR(INDEX(all[الشركة],MATCH(SMALL($G$2:$G$3995,ROWS($H$2:H1361)),$G$2:$G$3995,0)),"")</f>
        <v/>
      </c>
      <c r="I1361" s="78" t="str">
        <f>IFERROR(IF(SEARCH(بحث!$L$4,all[الشركة])&gt;0,ROW(G1361),""),"")</f>
        <v/>
      </c>
      <c r="J1361" s="78" t="str">
        <f>IFERROR(INDEX(all[الباركود],MATCH(SMALL($I$2:$I$3995,ROWS($J$2:J1361)),$I$2:$I$3995,0)),"")</f>
        <v/>
      </c>
      <c r="K1361" s="79" t="str">
        <f>IFERROR(INDEX(all[سعر البيع],MATCH(SMALL($I$2:$I$3995,ROWS($K$2:K1361)),$I$2:$I$3995,0)),"")</f>
        <v/>
      </c>
      <c r="L1361" s="77" t="str">
        <f>IFERROR(IF(SEARCH(بحث!$D$4,all[اسم الصنف])&gt;0,ROW(L1361),""),"")</f>
        <v/>
      </c>
      <c r="M1361" s="78" t="str">
        <f>IFERROR(INDEX(all[اسم الصنف],MATCH(SMALL($L$2:$L$3995,ROWS($M$2:M1361)),$L$2:$L$3995,0)),"")</f>
        <v/>
      </c>
      <c r="N1361" s="78" t="str">
        <f>IFERROR(INDEX(all[الباركود],MATCH(SMALL($L$2:$L$3995,ROWS($N$2:N1361)),$L$2:$L$3995,0)),"")</f>
        <v/>
      </c>
      <c r="O1361" s="78" t="str">
        <f>IFERROR(INDEX(all[الشركة],MATCH(SMALL($L$2:$L$3995,ROWS($O$2:O1361)),$L$2:$L$3995,0)),"")</f>
        <v/>
      </c>
      <c r="P1361" s="79" t="str">
        <f>IFERROR(INDEX(all[سعر البيع],MATCH(SMALL($L$2:$L$3995,ROWS($P$2:P1361)),$L$2:$L$3995,0)),"")</f>
        <v/>
      </c>
    </row>
    <row r="1362" spans="1:16" x14ac:dyDescent="0.2">
      <c r="A1362" s="71"/>
      <c r="B1362" s="69"/>
      <c r="C1362" s="69"/>
      <c r="D1362" s="70"/>
      <c r="F1362" s="77" t="str">
        <f>IFERROR(INDEX(all[اسم الصنف],MATCH(SMALL($I$2:$I$3995,ROWS($F$2:F1362)),$I$2:$I$3995,0)),"")</f>
        <v/>
      </c>
      <c r="G1362" s="78" t="str">
        <f>IFERROR(IF(SEARCH(بحث!$L$4,all[الشركة])&gt;0,ROW(G1362),""),"")</f>
        <v/>
      </c>
      <c r="H1362" s="78" t="str">
        <f>IFERROR(INDEX(all[الشركة],MATCH(SMALL($G$2:$G$3995,ROWS($H$2:H1362)),$G$2:$G$3995,0)),"")</f>
        <v/>
      </c>
      <c r="I1362" s="78" t="str">
        <f>IFERROR(IF(SEARCH(بحث!$L$4,all[الشركة])&gt;0,ROW(G1362),""),"")</f>
        <v/>
      </c>
      <c r="J1362" s="78" t="str">
        <f>IFERROR(INDEX(all[الباركود],MATCH(SMALL($I$2:$I$3995,ROWS($J$2:J1362)),$I$2:$I$3995,0)),"")</f>
        <v/>
      </c>
      <c r="K1362" s="79" t="str">
        <f>IFERROR(INDEX(all[سعر البيع],MATCH(SMALL($I$2:$I$3995,ROWS($K$2:K1362)),$I$2:$I$3995,0)),"")</f>
        <v/>
      </c>
      <c r="L1362" s="77" t="str">
        <f>IFERROR(IF(SEARCH(بحث!$D$4,all[اسم الصنف])&gt;0,ROW(L1362),""),"")</f>
        <v/>
      </c>
      <c r="M1362" s="78" t="str">
        <f>IFERROR(INDEX(all[اسم الصنف],MATCH(SMALL($L$2:$L$3995,ROWS($M$2:M1362)),$L$2:$L$3995,0)),"")</f>
        <v/>
      </c>
      <c r="N1362" s="78" t="str">
        <f>IFERROR(INDEX(all[الباركود],MATCH(SMALL($L$2:$L$3995,ROWS($N$2:N1362)),$L$2:$L$3995,0)),"")</f>
        <v/>
      </c>
      <c r="O1362" s="78" t="str">
        <f>IFERROR(INDEX(all[الشركة],MATCH(SMALL($L$2:$L$3995,ROWS($O$2:O1362)),$L$2:$L$3995,0)),"")</f>
        <v/>
      </c>
      <c r="P1362" s="79" t="str">
        <f>IFERROR(INDEX(all[سعر البيع],MATCH(SMALL($L$2:$L$3995,ROWS($P$2:P1362)),$L$2:$L$3995,0)),"")</f>
        <v/>
      </c>
    </row>
    <row r="1363" spans="1:16" x14ac:dyDescent="0.2">
      <c r="A1363" s="71"/>
      <c r="B1363" s="69"/>
      <c r="C1363" s="69"/>
      <c r="D1363" s="70"/>
      <c r="F1363" s="77" t="str">
        <f>IFERROR(INDEX(all[اسم الصنف],MATCH(SMALL($I$2:$I$3995,ROWS($F$2:F1363)),$I$2:$I$3995,0)),"")</f>
        <v/>
      </c>
      <c r="G1363" s="78" t="str">
        <f>IFERROR(IF(SEARCH(بحث!$L$4,all[الشركة])&gt;0,ROW(G1363),""),"")</f>
        <v/>
      </c>
      <c r="H1363" s="78" t="str">
        <f>IFERROR(INDEX(all[الشركة],MATCH(SMALL($G$2:$G$3995,ROWS($H$2:H1363)),$G$2:$G$3995,0)),"")</f>
        <v/>
      </c>
      <c r="I1363" s="78" t="str">
        <f>IFERROR(IF(SEARCH(بحث!$L$4,all[الشركة])&gt;0,ROW(G1363),""),"")</f>
        <v/>
      </c>
      <c r="J1363" s="78" t="str">
        <f>IFERROR(INDEX(all[الباركود],MATCH(SMALL($I$2:$I$3995,ROWS($J$2:J1363)),$I$2:$I$3995,0)),"")</f>
        <v/>
      </c>
      <c r="K1363" s="79" t="str">
        <f>IFERROR(INDEX(all[سعر البيع],MATCH(SMALL($I$2:$I$3995,ROWS($K$2:K1363)),$I$2:$I$3995,0)),"")</f>
        <v/>
      </c>
      <c r="L1363" s="77" t="str">
        <f>IFERROR(IF(SEARCH(بحث!$D$4,all[اسم الصنف])&gt;0,ROW(L1363),""),"")</f>
        <v/>
      </c>
      <c r="M1363" s="78" t="str">
        <f>IFERROR(INDEX(all[اسم الصنف],MATCH(SMALL($L$2:$L$3995,ROWS($M$2:M1363)),$L$2:$L$3995,0)),"")</f>
        <v/>
      </c>
      <c r="N1363" s="78" t="str">
        <f>IFERROR(INDEX(all[الباركود],MATCH(SMALL($L$2:$L$3995,ROWS($N$2:N1363)),$L$2:$L$3995,0)),"")</f>
        <v/>
      </c>
      <c r="O1363" s="78" t="str">
        <f>IFERROR(INDEX(all[الشركة],MATCH(SMALL($L$2:$L$3995,ROWS($O$2:O1363)),$L$2:$L$3995,0)),"")</f>
        <v/>
      </c>
      <c r="P1363" s="79" t="str">
        <f>IFERROR(INDEX(all[سعر البيع],MATCH(SMALL($L$2:$L$3995,ROWS($P$2:P1363)),$L$2:$L$3995,0)),"")</f>
        <v/>
      </c>
    </row>
    <row r="1364" spans="1:16" x14ac:dyDescent="0.2">
      <c r="A1364" s="71"/>
      <c r="B1364" s="69"/>
      <c r="C1364" s="69"/>
      <c r="D1364" s="70"/>
      <c r="F1364" s="77" t="str">
        <f>IFERROR(INDEX(all[اسم الصنف],MATCH(SMALL($I$2:$I$3995,ROWS($F$2:F1364)),$I$2:$I$3995,0)),"")</f>
        <v/>
      </c>
      <c r="G1364" s="78" t="str">
        <f>IFERROR(IF(SEARCH(بحث!$L$4,all[الشركة])&gt;0,ROW(G1364),""),"")</f>
        <v/>
      </c>
      <c r="H1364" s="78" t="str">
        <f>IFERROR(INDEX(all[الشركة],MATCH(SMALL($G$2:$G$3995,ROWS($H$2:H1364)),$G$2:$G$3995,0)),"")</f>
        <v/>
      </c>
      <c r="I1364" s="78" t="str">
        <f>IFERROR(IF(SEARCH(بحث!$L$4,all[الشركة])&gt;0,ROW(G1364),""),"")</f>
        <v/>
      </c>
      <c r="J1364" s="78" t="str">
        <f>IFERROR(INDEX(all[الباركود],MATCH(SMALL($I$2:$I$3995,ROWS($J$2:J1364)),$I$2:$I$3995,0)),"")</f>
        <v/>
      </c>
      <c r="K1364" s="79" t="str">
        <f>IFERROR(INDEX(all[سعر البيع],MATCH(SMALL($I$2:$I$3995,ROWS($K$2:K1364)),$I$2:$I$3995,0)),"")</f>
        <v/>
      </c>
      <c r="L1364" s="77" t="str">
        <f>IFERROR(IF(SEARCH(بحث!$D$4,all[اسم الصنف])&gt;0,ROW(L1364),""),"")</f>
        <v/>
      </c>
      <c r="M1364" s="78" t="str">
        <f>IFERROR(INDEX(all[اسم الصنف],MATCH(SMALL($L$2:$L$3995,ROWS($M$2:M1364)),$L$2:$L$3995,0)),"")</f>
        <v/>
      </c>
      <c r="N1364" s="78" t="str">
        <f>IFERROR(INDEX(all[الباركود],MATCH(SMALL($L$2:$L$3995,ROWS($N$2:N1364)),$L$2:$L$3995,0)),"")</f>
        <v/>
      </c>
      <c r="O1364" s="78" t="str">
        <f>IFERROR(INDEX(all[الشركة],MATCH(SMALL($L$2:$L$3995,ROWS($O$2:O1364)),$L$2:$L$3995,0)),"")</f>
        <v/>
      </c>
      <c r="P1364" s="79" t="str">
        <f>IFERROR(INDEX(all[سعر البيع],MATCH(SMALL($L$2:$L$3995,ROWS($P$2:P1364)),$L$2:$L$3995,0)),"")</f>
        <v/>
      </c>
    </row>
    <row r="1365" spans="1:16" x14ac:dyDescent="0.2">
      <c r="A1365" s="71"/>
      <c r="B1365" s="69"/>
      <c r="C1365" s="69"/>
      <c r="D1365" s="70"/>
      <c r="F1365" s="77" t="str">
        <f>IFERROR(INDEX(all[اسم الصنف],MATCH(SMALL($I$2:$I$3995,ROWS($F$2:F1365)),$I$2:$I$3995,0)),"")</f>
        <v/>
      </c>
      <c r="G1365" s="78" t="str">
        <f>IFERROR(IF(SEARCH(بحث!$L$4,all[الشركة])&gt;0,ROW(G1365),""),"")</f>
        <v/>
      </c>
      <c r="H1365" s="78" t="str">
        <f>IFERROR(INDEX(all[الشركة],MATCH(SMALL($G$2:$G$3995,ROWS($H$2:H1365)),$G$2:$G$3995,0)),"")</f>
        <v/>
      </c>
      <c r="I1365" s="78" t="str">
        <f>IFERROR(IF(SEARCH(بحث!$L$4,all[الشركة])&gt;0,ROW(G1365),""),"")</f>
        <v/>
      </c>
      <c r="J1365" s="78" t="str">
        <f>IFERROR(INDEX(all[الباركود],MATCH(SMALL($I$2:$I$3995,ROWS($J$2:J1365)),$I$2:$I$3995,0)),"")</f>
        <v/>
      </c>
      <c r="K1365" s="79" t="str">
        <f>IFERROR(INDEX(all[سعر البيع],MATCH(SMALL($I$2:$I$3995,ROWS($K$2:K1365)),$I$2:$I$3995,0)),"")</f>
        <v/>
      </c>
      <c r="L1365" s="77" t="str">
        <f>IFERROR(IF(SEARCH(بحث!$D$4,all[اسم الصنف])&gt;0,ROW(L1365),""),"")</f>
        <v/>
      </c>
      <c r="M1365" s="78" t="str">
        <f>IFERROR(INDEX(all[اسم الصنف],MATCH(SMALL($L$2:$L$3995,ROWS($M$2:M1365)),$L$2:$L$3995,0)),"")</f>
        <v/>
      </c>
      <c r="N1365" s="78" t="str">
        <f>IFERROR(INDEX(all[الباركود],MATCH(SMALL($L$2:$L$3995,ROWS($N$2:N1365)),$L$2:$L$3995,0)),"")</f>
        <v/>
      </c>
      <c r="O1365" s="78" t="str">
        <f>IFERROR(INDEX(all[الشركة],MATCH(SMALL($L$2:$L$3995,ROWS($O$2:O1365)),$L$2:$L$3995,0)),"")</f>
        <v/>
      </c>
      <c r="P1365" s="79" t="str">
        <f>IFERROR(INDEX(all[سعر البيع],MATCH(SMALL($L$2:$L$3995,ROWS($P$2:P1365)),$L$2:$L$3995,0)),"")</f>
        <v/>
      </c>
    </row>
    <row r="1366" spans="1:16" x14ac:dyDescent="0.2">
      <c r="A1366" s="71"/>
      <c r="B1366" s="69"/>
      <c r="C1366" s="69"/>
      <c r="D1366" s="70"/>
      <c r="F1366" s="77" t="str">
        <f>IFERROR(INDEX(all[اسم الصنف],MATCH(SMALL($I$2:$I$3995,ROWS($F$2:F1366)),$I$2:$I$3995,0)),"")</f>
        <v/>
      </c>
      <c r="G1366" s="78" t="str">
        <f>IFERROR(IF(SEARCH(بحث!$L$4,all[الشركة])&gt;0,ROW(G1366),""),"")</f>
        <v/>
      </c>
      <c r="H1366" s="78" t="str">
        <f>IFERROR(INDEX(all[الشركة],MATCH(SMALL($G$2:$G$3995,ROWS($H$2:H1366)),$G$2:$G$3995,0)),"")</f>
        <v/>
      </c>
      <c r="I1366" s="78" t="str">
        <f>IFERROR(IF(SEARCH(بحث!$L$4,all[الشركة])&gt;0,ROW(G1366),""),"")</f>
        <v/>
      </c>
      <c r="J1366" s="78" t="str">
        <f>IFERROR(INDEX(all[الباركود],MATCH(SMALL($I$2:$I$3995,ROWS($J$2:J1366)),$I$2:$I$3995,0)),"")</f>
        <v/>
      </c>
      <c r="K1366" s="79" t="str">
        <f>IFERROR(INDEX(all[سعر البيع],MATCH(SMALL($I$2:$I$3995,ROWS($K$2:K1366)),$I$2:$I$3995,0)),"")</f>
        <v/>
      </c>
      <c r="L1366" s="77" t="str">
        <f>IFERROR(IF(SEARCH(بحث!$D$4,all[اسم الصنف])&gt;0,ROW(L1366),""),"")</f>
        <v/>
      </c>
      <c r="M1366" s="78" t="str">
        <f>IFERROR(INDEX(all[اسم الصنف],MATCH(SMALL($L$2:$L$3995,ROWS($M$2:M1366)),$L$2:$L$3995,0)),"")</f>
        <v/>
      </c>
      <c r="N1366" s="78" t="str">
        <f>IFERROR(INDEX(all[الباركود],MATCH(SMALL($L$2:$L$3995,ROWS($N$2:N1366)),$L$2:$L$3995,0)),"")</f>
        <v/>
      </c>
      <c r="O1366" s="78" t="str">
        <f>IFERROR(INDEX(all[الشركة],MATCH(SMALL($L$2:$L$3995,ROWS($O$2:O1366)),$L$2:$L$3995,0)),"")</f>
        <v/>
      </c>
      <c r="P1366" s="79" t="str">
        <f>IFERROR(INDEX(all[سعر البيع],MATCH(SMALL($L$2:$L$3995,ROWS($P$2:P1366)),$L$2:$L$3995,0)),"")</f>
        <v/>
      </c>
    </row>
    <row r="1367" spans="1:16" x14ac:dyDescent="0.2">
      <c r="A1367" s="71"/>
      <c r="B1367" s="69"/>
      <c r="C1367" s="69"/>
      <c r="D1367" s="70"/>
      <c r="F1367" s="77" t="str">
        <f>IFERROR(INDEX(all[اسم الصنف],MATCH(SMALL($I$2:$I$3995,ROWS($F$2:F1367)),$I$2:$I$3995,0)),"")</f>
        <v/>
      </c>
      <c r="G1367" s="78" t="str">
        <f>IFERROR(IF(SEARCH(بحث!$L$4,all[الشركة])&gt;0,ROW(G1367),""),"")</f>
        <v/>
      </c>
      <c r="H1367" s="78" t="str">
        <f>IFERROR(INDEX(all[الشركة],MATCH(SMALL($G$2:$G$3995,ROWS($H$2:H1367)),$G$2:$G$3995,0)),"")</f>
        <v/>
      </c>
      <c r="I1367" s="78" t="str">
        <f>IFERROR(IF(SEARCH(بحث!$L$4,all[الشركة])&gt;0,ROW(G1367),""),"")</f>
        <v/>
      </c>
      <c r="J1367" s="78" t="str">
        <f>IFERROR(INDEX(all[الباركود],MATCH(SMALL($I$2:$I$3995,ROWS($J$2:J1367)),$I$2:$I$3995,0)),"")</f>
        <v/>
      </c>
      <c r="K1367" s="79" t="str">
        <f>IFERROR(INDEX(all[سعر البيع],MATCH(SMALL($I$2:$I$3995,ROWS($K$2:K1367)),$I$2:$I$3995,0)),"")</f>
        <v/>
      </c>
      <c r="L1367" s="77" t="str">
        <f>IFERROR(IF(SEARCH(بحث!$D$4,all[اسم الصنف])&gt;0,ROW(L1367),""),"")</f>
        <v/>
      </c>
      <c r="M1367" s="78" t="str">
        <f>IFERROR(INDEX(all[اسم الصنف],MATCH(SMALL($L$2:$L$3995,ROWS($M$2:M1367)),$L$2:$L$3995,0)),"")</f>
        <v/>
      </c>
      <c r="N1367" s="78" t="str">
        <f>IFERROR(INDEX(all[الباركود],MATCH(SMALL($L$2:$L$3995,ROWS($N$2:N1367)),$L$2:$L$3995,0)),"")</f>
        <v/>
      </c>
      <c r="O1367" s="78" t="str">
        <f>IFERROR(INDEX(all[الشركة],MATCH(SMALL($L$2:$L$3995,ROWS($O$2:O1367)),$L$2:$L$3995,0)),"")</f>
        <v/>
      </c>
      <c r="P1367" s="79" t="str">
        <f>IFERROR(INDEX(all[سعر البيع],MATCH(SMALL($L$2:$L$3995,ROWS($P$2:P1367)),$L$2:$L$3995,0)),"")</f>
        <v/>
      </c>
    </row>
    <row r="1368" spans="1:16" x14ac:dyDescent="0.2">
      <c r="A1368" s="71"/>
      <c r="B1368" s="69"/>
      <c r="C1368" s="69"/>
      <c r="D1368" s="70"/>
      <c r="F1368" s="77" t="str">
        <f>IFERROR(INDEX(all[اسم الصنف],MATCH(SMALL($I$2:$I$3995,ROWS($F$2:F1368)),$I$2:$I$3995,0)),"")</f>
        <v/>
      </c>
      <c r="G1368" s="78" t="str">
        <f>IFERROR(IF(SEARCH(بحث!$L$4,all[الشركة])&gt;0,ROW(G1368),""),"")</f>
        <v/>
      </c>
      <c r="H1368" s="78" t="str">
        <f>IFERROR(INDEX(all[الشركة],MATCH(SMALL($G$2:$G$3995,ROWS($H$2:H1368)),$G$2:$G$3995,0)),"")</f>
        <v/>
      </c>
      <c r="I1368" s="78" t="str">
        <f>IFERROR(IF(SEARCH(بحث!$L$4,all[الشركة])&gt;0,ROW(G1368),""),"")</f>
        <v/>
      </c>
      <c r="J1368" s="78" t="str">
        <f>IFERROR(INDEX(all[الباركود],MATCH(SMALL($I$2:$I$3995,ROWS($J$2:J1368)),$I$2:$I$3995,0)),"")</f>
        <v/>
      </c>
      <c r="K1368" s="79" t="str">
        <f>IFERROR(INDEX(all[سعر البيع],MATCH(SMALL($I$2:$I$3995,ROWS($K$2:K1368)),$I$2:$I$3995,0)),"")</f>
        <v/>
      </c>
      <c r="L1368" s="77" t="str">
        <f>IFERROR(IF(SEARCH(بحث!$D$4,all[اسم الصنف])&gt;0,ROW(L1368),""),"")</f>
        <v/>
      </c>
      <c r="M1368" s="78" t="str">
        <f>IFERROR(INDEX(all[اسم الصنف],MATCH(SMALL($L$2:$L$3995,ROWS($M$2:M1368)),$L$2:$L$3995,0)),"")</f>
        <v/>
      </c>
      <c r="N1368" s="78" t="str">
        <f>IFERROR(INDEX(all[الباركود],MATCH(SMALL($L$2:$L$3995,ROWS($N$2:N1368)),$L$2:$L$3995,0)),"")</f>
        <v/>
      </c>
      <c r="O1368" s="78" t="str">
        <f>IFERROR(INDEX(all[الشركة],MATCH(SMALL($L$2:$L$3995,ROWS($O$2:O1368)),$L$2:$L$3995,0)),"")</f>
        <v/>
      </c>
      <c r="P1368" s="79" t="str">
        <f>IFERROR(INDEX(all[سعر البيع],MATCH(SMALL($L$2:$L$3995,ROWS($P$2:P1368)),$L$2:$L$3995,0)),"")</f>
        <v/>
      </c>
    </row>
    <row r="1369" spans="1:16" x14ac:dyDescent="0.2">
      <c r="A1369" s="71"/>
      <c r="B1369" s="69"/>
      <c r="C1369" s="69"/>
      <c r="D1369" s="70"/>
      <c r="F1369" s="77" t="str">
        <f>IFERROR(INDEX(all[اسم الصنف],MATCH(SMALL($I$2:$I$3995,ROWS($F$2:F1369)),$I$2:$I$3995,0)),"")</f>
        <v/>
      </c>
      <c r="G1369" s="78" t="str">
        <f>IFERROR(IF(SEARCH(بحث!$L$4,all[الشركة])&gt;0,ROW(G1369),""),"")</f>
        <v/>
      </c>
      <c r="H1369" s="78" t="str">
        <f>IFERROR(INDEX(all[الشركة],MATCH(SMALL($G$2:$G$3995,ROWS($H$2:H1369)),$G$2:$G$3995,0)),"")</f>
        <v/>
      </c>
      <c r="I1369" s="78" t="str">
        <f>IFERROR(IF(SEARCH(بحث!$L$4,all[الشركة])&gt;0,ROW(G1369),""),"")</f>
        <v/>
      </c>
      <c r="J1369" s="78" t="str">
        <f>IFERROR(INDEX(all[الباركود],MATCH(SMALL($I$2:$I$3995,ROWS($J$2:J1369)),$I$2:$I$3995,0)),"")</f>
        <v/>
      </c>
      <c r="K1369" s="79" t="str">
        <f>IFERROR(INDEX(all[سعر البيع],MATCH(SMALL($I$2:$I$3995,ROWS($K$2:K1369)),$I$2:$I$3995,0)),"")</f>
        <v/>
      </c>
      <c r="L1369" s="77" t="str">
        <f>IFERROR(IF(SEARCH(بحث!$D$4,all[اسم الصنف])&gt;0,ROW(L1369),""),"")</f>
        <v/>
      </c>
      <c r="M1369" s="78" t="str">
        <f>IFERROR(INDEX(all[اسم الصنف],MATCH(SMALL($L$2:$L$3995,ROWS($M$2:M1369)),$L$2:$L$3995,0)),"")</f>
        <v/>
      </c>
      <c r="N1369" s="78" t="str">
        <f>IFERROR(INDEX(all[الباركود],MATCH(SMALL($L$2:$L$3995,ROWS($N$2:N1369)),$L$2:$L$3995,0)),"")</f>
        <v/>
      </c>
      <c r="O1369" s="78" t="str">
        <f>IFERROR(INDEX(all[الشركة],MATCH(SMALL($L$2:$L$3995,ROWS($O$2:O1369)),$L$2:$L$3995,0)),"")</f>
        <v/>
      </c>
      <c r="P1369" s="79" t="str">
        <f>IFERROR(INDEX(all[سعر البيع],MATCH(SMALL($L$2:$L$3995,ROWS($P$2:P1369)),$L$2:$L$3995,0)),"")</f>
        <v/>
      </c>
    </row>
    <row r="1370" spans="1:16" x14ac:dyDescent="0.2">
      <c r="A1370" s="71"/>
      <c r="B1370" s="69"/>
      <c r="C1370" s="69"/>
      <c r="D1370" s="70"/>
      <c r="F1370" s="77" t="str">
        <f>IFERROR(INDEX(all[اسم الصنف],MATCH(SMALL($I$2:$I$3995,ROWS($F$2:F1370)),$I$2:$I$3995,0)),"")</f>
        <v/>
      </c>
      <c r="G1370" s="78" t="str">
        <f>IFERROR(IF(SEARCH(بحث!$L$4,all[الشركة])&gt;0,ROW(G1370),""),"")</f>
        <v/>
      </c>
      <c r="H1370" s="78" t="str">
        <f>IFERROR(INDEX(all[الشركة],MATCH(SMALL($G$2:$G$3995,ROWS($H$2:H1370)),$G$2:$G$3995,0)),"")</f>
        <v/>
      </c>
      <c r="I1370" s="78" t="str">
        <f>IFERROR(IF(SEARCH(بحث!$L$4,all[الشركة])&gt;0,ROW(G1370),""),"")</f>
        <v/>
      </c>
      <c r="J1370" s="78" t="str">
        <f>IFERROR(INDEX(all[الباركود],MATCH(SMALL($I$2:$I$3995,ROWS($J$2:J1370)),$I$2:$I$3995,0)),"")</f>
        <v/>
      </c>
      <c r="K1370" s="79" t="str">
        <f>IFERROR(INDEX(all[سعر البيع],MATCH(SMALL($I$2:$I$3995,ROWS($K$2:K1370)),$I$2:$I$3995,0)),"")</f>
        <v/>
      </c>
      <c r="L1370" s="77" t="str">
        <f>IFERROR(IF(SEARCH(بحث!$D$4,all[اسم الصنف])&gt;0,ROW(L1370),""),"")</f>
        <v/>
      </c>
      <c r="M1370" s="78" t="str">
        <f>IFERROR(INDEX(all[اسم الصنف],MATCH(SMALL($L$2:$L$3995,ROWS($M$2:M1370)),$L$2:$L$3995,0)),"")</f>
        <v/>
      </c>
      <c r="N1370" s="78" t="str">
        <f>IFERROR(INDEX(all[الباركود],MATCH(SMALL($L$2:$L$3995,ROWS($N$2:N1370)),$L$2:$L$3995,0)),"")</f>
        <v/>
      </c>
      <c r="O1370" s="78" t="str">
        <f>IFERROR(INDEX(all[الشركة],MATCH(SMALL($L$2:$L$3995,ROWS($O$2:O1370)),$L$2:$L$3995,0)),"")</f>
        <v/>
      </c>
      <c r="P1370" s="79" t="str">
        <f>IFERROR(INDEX(all[سعر البيع],MATCH(SMALL($L$2:$L$3995,ROWS($P$2:P1370)),$L$2:$L$3995,0)),"")</f>
        <v/>
      </c>
    </row>
    <row r="1371" spans="1:16" x14ac:dyDescent="0.2">
      <c r="A1371" s="71"/>
      <c r="B1371" s="69"/>
      <c r="C1371" s="69"/>
      <c r="D1371" s="70"/>
      <c r="F1371" s="77" t="str">
        <f>IFERROR(INDEX(all[اسم الصنف],MATCH(SMALL($I$2:$I$3995,ROWS($F$2:F1371)),$I$2:$I$3995,0)),"")</f>
        <v/>
      </c>
      <c r="G1371" s="78" t="str">
        <f>IFERROR(IF(SEARCH(بحث!$L$4,all[الشركة])&gt;0,ROW(G1371),""),"")</f>
        <v/>
      </c>
      <c r="H1371" s="78" t="str">
        <f>IFERROR(INDEX(all[الشركة],MATCH(SMALL($G$2:$G$3995,ROWS($H$2:H1371)),$G$2:$G$3995,0)),"")</f>
        <v/>
      </c>
      <c r="I1371" s="78" t="str">
        <f>IFERROR(IF(SEARCH(بحث!$L$4,all[الشركة])&gt;0,ROW(G1371),""),"")</f>
        <v/>
      </c>
      <c r="J1371" s="78" t="str">
        <f>IFERROR(INDEX(all[الباركود],MATCH(SMALL($I$2:$I$3995,ROWS($J$2:J1371)),$I$2:$I$3995,0)),"")</f>
        <v/>
      </c>
      <c r="K1371" s="79" t="str">
        <f>IFERROR(INDEX(all[سعر البيع],MATCH(SMALL($I$2:$I$3995,ROWS($K$2:K1371)),$I$2:$I$3995,0)),"")</f>
        <v/>
      </c>
      <c r="L1371" s="77" t="str">
        <f>IFERROR(IF(SEARCH(بحث!$D$4,all[اسم الصنف])&gt;0,ROW(L1371),""),"")</f>
        <v/>
      </c>
      <c r="M1371" s="78" t="str">
        <f>IFERROR(INDEX(all[اسم الصنف],MATCH(SMALL($L$2:$L$3995,ROWS($M$2:M1371)),$L$2:$L$3995,0)),"")</f>
        <v/>
      </c>
      <c r="N1371" s="78" t="str">
        <f>IFERROR(INDEX(all[الباركود],MATCH(SMALL($L$2:$L$3995,ROWS($N$2:N1371)),$L$2:$L$3995,0)),"")</f>
        <v/>
      </c>
      <c r="O1371" s="78" t="str">
        <f>IFERROR(INDEX(all[الشركة],MATCH(SMALL($L$2:$L$3995,ROWS($O$2:O1371)),$L$2:$L$3995,0)),"")</f>
        <v/>
      </c>
      <c r="P1371" s="79" t="str">
        <f>IFERROR(INDEX(all[سعر البيع],MATCH(SMALL($L$2:$L$3995,ROWS($P$2:P1371)),$L$2:$L$3995,0)),"")</f>
        <v/>
      </c>
    </row>
    <row r="1372" spans="1:16" x14ac:dyDescent="0.2">
      <c r="A1372" s="71"/>
      <c r="B1372" s="69"/>
      <c r="C1372" s="69"/>
      <c r="D1372" s="70"/>
      <c r="F1372" s="77" t="str">
        <f>IFERROR(INDEX(all[اسم الصنف],MATCH(SMALL($I$2:$I$3995,ROWS($F$2:F1372)),$I$2:$I$3995,0)),"")</f>
        <v/>
      </c>
      <c r="G1372" s="78" t="str">
        <f>IFERROR(IF(SEARCH(بحث!$L$4,all[الشركة])&gt;0,ROW(G1372),""),"")</f>
        <v/>
      </c>
      <c r="H1372" s="78" t="str">
        <f>IFERROR(INDEX(all[الشركة],MATCH(SMALL($G$2:$G$3995,ROWS($H$2:H1372)),$G$2:$G$3995,0)),"")</f>
        <v/>
      </c>
      <c r="I1372" s="78" t="str">
        <f>IFERROR(IF(SEARCH(بحث!$L$4,all[الشركة])&gt;0,ROW(G1372),""),"")</f>
        <v/>
      </c>
      <c r="J1372" s="78" t="str">
        <f>IFERROR(INDEX(all[الباركود],MATCH(SMALL($I$2:$I$3995,ROWS($J$2:J1372)),$I$2:$I$3995,0)),"")</f>
        <v/>
      </c>
      <c r="K1372" s="79" t="str">
        <f>IFERROR(INDEX(all[سعر البيع],MATCH(SMALL($I$2:$I$3995,ROWS($K$2:K1372)),$I$2:$I$3995,0)),"")</f>
        <v/>
      </c>
      <c r="L1372" s="77" t="str">
        <f>IFERROR(IF(SEARCH(بحث!$D$4,all[اسم الصنف])&gt;0,ROW(L1372),""),"")</f>
        <v/>
      </c>
      <c r="M1372" s="78" t="str">
        <f>IFERROR(INDEX(all[اسم الصنف],MATCH(SMALL($L$2:$L$3995,ROWS($M$2:M1372)),$L$2:$L$3995,0)),"")</f>
        <v/>
      </c>
      <c r="N1372" s="78" t="str">
        <f>IFERROR(INDEX(all[الباركود],MATCH(SMALL($L$2:$L$3995,ROWS($N$2:N1372)),$L$2:$L$3995,0)),"")</f>
        <v/>
      </c>
      <c r="O1372" s="78" t="str">
        <f>IFERROR(INDEX(all[الشركة],MATCH(SMALL($L$2:$L$3995,ROWS($O$2:O1372)),$L$2:$L$3995,0)),"")</f>
        <v/>
      </c>
      <c r="P1372" s="79" t="str">
        <f>IFERROR(INDEX(all[سعر البيع],MATCH(SMALL($L$2:$L$3995,ROWS($P$2:P1372)),$L$2:$L$3995,0)),"")</f>
        <v/>
      </c>
    </row>
    <row r="1373" spans="1:16" x14ac:dyDescent="0.2">
      <c r="A1373" s="71"/>
      <c r="B1373" s="69"/>
      <c r="C1373" s="69"/>
      <c r="D1373" s="70"/>
      <c r="F1373" s="77" t="str">
        <f>IFERROR(INDEX(all[اسم الصنف],MATCH(SMALL($I$2:$I$3995,ROWS($F$2:F1373)),$I$2:$I$3995,0)),"")</f>
        <v/>
      </c>
      <c r="G1373" s="78" t="str">
        <f>IFERROR(IF(SEARCH(بحث!$L$4,all[الشركة])&gt;0,ROW(G1373),""),"")</f>
        <v/>
      </c>
      <c r="H1373" s="78" t="str">
        <f>IFERROR(INDEX(all[الشركة],MATCH(SMALL($G$2:$G$3995,ROWS($H$2:H1373)),$G$2:$G$3995,0)),"")</f>
        <v/>
      </c>
      <c r="I1373" s="78" t="str">
        <f>IFERROR(IF(SEARCH(بحث!$L$4,all[الشركة])&gt;0,ROW(G1373),""),"")</f>
        <v/>
      </c>
      <c r="J1373" s="78" t="str">
        <f>IFERROR(INDEX(all[الباركود],MATCH(SMALL($I$2:$I$3995,ROWS($J$2:J1373)),$I$2:$I$3995,0)),"")</f>
        <v/>
      </c>
      <c r="K1373" s="79" t="str">
        <f>IFERROR(INDEX(all[سعر البيع],MATCH(SMALL($I$2:$I$3995,ROWS($K$2:K1373)),$I$2:$I$3995,0)),"")</f>
        <v/>
      </c>
      <c r="L1373" s="77" t="str">
        <f>IFERROR(IF(SEARCH(بحث!$D$4,all[اسم الصنف])&gt;0,ROW(L1373),""),"")</f>
        <v/>
      </c>
      <c r="M1373" s="78" t="str">
        <f>IFERROR(INDEX(all[اسم الصنف],MATCH(SMALL($L$2:$L$3995,ROWS($M$2:M1373)),$L$2:$L$3995,0)),"")</f>
        <v/>
      </c>
      <c r="N1373" s="78" t="str">
        <f>IFERROR(INDEX(all[الباركود],MATCH(SMALL($L$2:$L$3995,ROWS($N$2:N1373)),$L$2:$L$3995,0)),"")</f>
        <v/>
      </c>
      <c r="O1373" s="78" t="str">
        <f>IFERROR(INDEX(all[الشركة],MATCH(SMALL($L$2:$L$3995,ROWS($O$2:O1373)),$L$2:$L$3995,0)),"")</f>
        <v/>
      </c>
      <c r="P1373" s="79" t="str">
        <f>IFERROR(INDEX(all[سعر البيع],MATCH(SMALL($L$2:$L$3995,ROWS($P$2:P1373)),$L$2:$L$3995,0)),"")</f>
        <v/>
      </c>
    </row>
    <row r="1374" spans="1:16" x14ac:dyDescent="0.2">
      <c r="A1374" s="71"/>
      <c r="B1374" s="69"/>
      <c r="C1374" s="69"/>
      <c r="D1374" s="70"/>
      <c r="F1374" s="77" t="str">
        <f>IFERROR(INDEX(all[اسم الصنف],MATCH(SMALL($I$2:$I$3995,ROWS($F$2:F1374)),$I$2:$I$3995,0)),"")</f>
        <v/>
      </c>
      <c r="G1374" s="78" t="str">
        <f>IFERROR(IF(SEARCH(بحث!$L$4,all[الشركة])&gt;0,ROW(G1374),""),"")</f>
        <v/>
      </c>
      <c r="H1374" s="78" t="str">
        <f>IFERROR(INDEX(all[الشركة],MATCH(SMALL($G$2:$G$3995,ROWS($H$2:H1374)),$G$2:$G$3995,0)),"")</f>
        <v/>
      </c>
      <c r="I1374" s="78" t="str">
        <f>IFERROR(IF(SEARCH(بحث!$L$4,all[الشركة])&gt;0,ROW(G1374),""),"")</f>
        <v/>
      </c>
      <c r="J1374" s="78" t="str">
        <f>IFERROR(INDEX(all[الباركود],MATCH(SMALL($I$2:$I$3995,ROWS($J$2:J1374)),$I$2:$I$3995,0)),"")</f>
        <v/>
      </c>
      <c r="K1374" s="79" t="str">
        <f>IFERROR(INDEX(all[سعر البيع],MATCH(SMALL($I$2:$I$3995,ROWS($K$2:K1374)),$I$2:$I$3995,0)),"")</f>
        <v/>
      </c>
      <c r="L1374" s="77" t="str">
        <f>IFERROR(IF(SEARCH(بحث!$D$4,all[اسم الصنف])&gt;0,ROW(L1374),""),"")</f>
        <v/>
      </c>
      <c r="M1374" s="78" t="str">
        <f>IFERROR(INDEX(all[اسم الصنف],MATCH(SMALL($L$2:$L$3995,ROWS($M$2:M1374)),$L$2:$L$3995,0)),"")</f>
        <v/>
      </c>
      <c r="N1374" s="78" t="str">
        <f>IFERROR(INDEX(all[الباركود],MATCH(SMALL($L$2:$L$3995,ROWS($N$2:N1374)),$L$2:$L$3995,0)),"")</f>
        <v/>
      </c>
      <c r="O1374" s="78" t="str">
        <f>IFERROR(INDEX(all[الشركة],MATCH(SMALL($L$2:$L$3995,ROWS($O$2:O1374)),$L$2:$L$3995,0)),"")</f>
        <v/>
      </c>
      <c r="P1374" s="79" t="str">
        <f>IFERROR(INDEX(all[سعر البيع],MATCH(SMALL($L$2:$L$3995,ROWS($P$2:P1374)),$L$2:$L$3995,0)),"")</f>
        <v/>
      </c>
    </row>
    <row r="1375" spans="1:16" x14ac:dyDescent="0.2">
      <c r="A1375" s="71"/>
      <c r="B1375" s="69"/>
      <c r="C1375" s="69"/>
      <c r="D1375" s="70"/>
      <c r="F1375" s="77" t="str">
        <f>IFERROR(INDEX(all[اسم الصنف],MATCH(SMALL($I$2:$I$3995,ROWS($F$2:F1375)),$I$2:$I$3995,0)),"")</f>
        <v/>
      </c>
      <c r="G1375" s="78" t="str">
        <f>IFERROR(IF(SEARCH(بحث!$L$4,all[الشركة])&gt;0,ROW(G1375),""),"")</f>
        <v/>
      </c>
      <c r="H1375" s="78" t="str">
        <f>IFERROR(INDEX(all[الشركة],MATCH(SMALL($G$2:$G$3995,ROWS($H$2:H1375)),$G$2:$G$3995,0)),"")</f>
        <v/>
      </c>
      <c r="I1375" s="78" t="str">
        <f>IFERROR(IF(SEARCH(بحث!$L$4,all[الشركة])&gt;0,ROW(G1375),""),"")</f>
        <v/>
      </c>
      <c r="J1375" s="78" t="str">
        <f>IFERROR(INDEX(all[الباركود],MATCH(SMALL($I$2:$I$3995,ROWS($J$2:J1375)),$I$2:$I$3995,0)),"")</f>
        <v/>
      </c>
      <c r="K1375" s="79" t="str">
        <f>IFERROR(INDEX(all[سعر البيع],MATCH(SMALL($I$2:$I$3995,ROWS($K$2:K1375)),$I$2:$I$3995,0)),"")</f>
        <v/>
      </c>
      <c r="L1375" s="77" t="str">
        <f>IFERROR(IF(SEARCH(بحث!$D$4,all[اسم الصنف])&gt;0,ROW(L1375),""),"")</f>
        <v/>
      </c>
      <c r="M1375" s="78" t="str">
        <f>IFERROR(INDEX(all[اسم الصنف],MATCH(SMALL($L$2:$L$3995,ROWS($M$2:M1375)),$L$2:$L$3995,0)),"")</f>
        <v/>
      </c>
      <c r="N1375" s="78" t="str">
        <f>IFERROR(INDEX(all[الباركود],MATCH(SMALL($L$2:$L$3995,ROWS($N$2:N1375)),$L$2:$L$3995,0)),"")</f>
        <v/>
      </c>
      <c r="O1375" s="78" t="str">
        <f>IFERROR(INDEX(all[الشركة],MATCH(SMALL($L$2:$L$3995,ROWS($O$2:O1375)),$L$2:$L$3995,0)),"")</f>
        <v/>
      </c>
      <c r="P1375" s="79" t="str">
        <f>IFERROR(INDEX(all[سعر البيع],MATCH(SMALL($L$2:$L$3995,ROWS($P$2:P1375)),$L$2:$L$3995,0)),"")</f>
        <v/>
      </c>
    </row>
    <row r="1376" spans="1:16" x14ac:dyDescent="0.2">
      <c r="A1376" s="71"/>
      <c r="B1376" s="69"/>
      <c r="C1376" s="69"/>
      <c r="D1376" s="70"/>
      <c r="F1376" s="77" t="str">
        <f>IFERROR(INDEX(all[اسم الصنف],MATCH(SMALL($I$2:$I$3995,ROWS($F$2:F1376)),$I$2:$I$3995,0)),"")</f>
        <v/>
      </c>
      <c r="G1376" s="78" t="str">
        <f>IFERROR(IF(SEARCH(بحث!$L$4,all[الشركة])&gt;0,ROW(G1376),""),"")</f>
        <v/>
      </c>
      <c r="H1376" s="78" t="str">
        <f>IFERROR(INDEX(all[الشركة],MATCH(SMALL($G$2:$G$3995,ROWS($H$2:H1376)),$G$2:$G$3995,0)),"")</f>
        <v/>
      </c>
      <c r="I1376" s="78" t="str">
        <f>IFERROR(IF(SEARCH(بحث!$L$4,all[الشركة])&gt;0,ROW(G1376),""),"")</f>
        <v/>
      </c>
      <c r="J1376" s="78" t="str">
        <f>IFERROR(INDEX(all[الباركود],MATCH(SMALL($I$2:$I$3995,ROWS($J$2:J1376)),$I$2:$I$3995,0)),"")</f>
        <v/>
      </c>
      <c r="K1376" s="79" t="str">
        <f>IFERROR(INDEX(all[سعر البيع],MATCH(SMALL($I$2:$I$3995,ROWS($K$2:K1376)),$I$2:$I$3995,0)),"")</f>
        <v/>
      </c>
      <c r="L1376" s="77" t="str">
        <f>IFERROR(IF(SEARCH(بحث!$D$4,all[اسم الصنف])&gt;0,ROW(L1376),""),"")</f>
        <v/>
      </c>
      <c r="M1376" s="78" t="str">
        <f>IFERROR(INDEX(all[اسم الصنف],MATCH(SMALL($L$2:$L$3995,ROWS($M$2:M1376)),$L$2:$L$3995,0)),"")</f>
        <v/>
      </c>
      <c r="N1376" s="78" t="str">
        <f>IFERROR(INDEX(all[الباركود],MATCH(SMALL($L$2:$L$3995,ROWS($N$2:N1376)),$L$2:$L$3995,0)),"")</f>
        <v/>
      </c>
      <c r="O1376" s="78" t="str">
        <f>IFERROR(INDEX(all[الشركة],MATCH(SMALL($L$2:$L$3995,ROWS($O$2:O1376)),$L$2:$L$3995,0)),"")</f>
        <v/>
      </c>
      <c r="P1376" s="79" t="str">
        <f>IFERROR(INDEX(all[سعر البيع],MATCH(SMALL($L$2:$L$3995,ROWS($P$2:P1376)),$L$2:$L$3995,0)),"")</f>
        <v/>
      </c>
    </row>
    <row r="1377" spans="1:16" x14ac:dyDescent="0.2">
      <c r="A1377" s="71"/>
      <c r="B1377" s="69"/>
      <c r="C1377" s="69"/>
      <c r="D1377" s="70"/>
      <c r="F1377" s="77" t="str">
        <f>IFERROR(INDEX(all[اسم الصنف],MATCH(SMALL($I$2:$I$3995,ROWS($F$2:F1377)),$I$2:$I$3995,0)),"")</f>
        <v/>
      </c>
      <c r="G1377" s="78" t="str">
        <f>IFERROR(IF(SEARCH(بحث!$L$4,all[الشركة])&gt;0,ROW(G1377),""),"")</f>
        <v/>
      </c>
      <c r="H1377" s="78" t="str">
        <f>IFERROR(INDEX(all[الشركة],MATCH(SMALL($G$2:$G$3995,ROWS($H$2:H1377)),$G$2:$G$3995,0)),"")</f>
        <v/>
      </c>
      <c r="I1377" s="78" t="str">
        <f>IFERROR(IF(SEARCH(بحث!$L$4,all[الشركة])&gt;0,ROW(G1377),""),"")</f>
        <v/>
      </c>
      <c r="J1377" s="78" t="str">
        <f>IFERROR(INDEX(all[الباركود],MATCH(SMALL($I$2:$I$3995,ROWS($J$2:J1377)),$I$2:$I$3995,0)),"")</f>
        <v/>
      </c>
      <c r="K1377" s="79" t="str">
        <f>IFERROR(INDEX(all[سعر البيع],MATCH(SMALL($I$2:$I$3995,ROWS($K$2:K1377)),$I$2:$I$3995,0)),"")</f>
        <v/>
      </c>
      <c r="L1377" s="77" t="str">
        <f>IFERROR(IF(SEARCH(بحث!$D$4,all[اسم الصنف])&gt;0,ROW(L1377),""),"")</f>
        <v/>
      </c>
      <c r="M1377" s="78" t="str">
        <f>IFERROR(INDEX(all[اسم الصنف],MATCH(SMALL($L$2:$L$3995,ROWS($M$2:M1377)),$L$2:$L$3995,0)),"")</f>
        <v/>
      </c>
      <c r="N1377" s="78" t="str">
        <f>IFERROR(INDEX(all[الباركود],MATCH(SMALL($L$2:$L$3995,ROWS($N$2:N1377)),$L$2:$L$3995,0)),"")</f>
        <v/>
      </c>
      <c r="O1377" s="78" t="str">
        <f>IFERROR(INDEX(all[الشركة],MATCH(SMALL($L$2:$L$3995,ROWS($O$2:O1377)),$L$2:$L$3995,0)),"")</f>
        <v/>
      </c>
      <c r="P1377" s="79" t="str">
        <f>IFERROR(INDEX(all[سعر البيع],MATCH(SMALL($L$2:$L$3995,ROWS($P$2:P1377)),$L$2:$L$3995,0)),"")</f>
        <v/>
      </c>
    </row>
    <row r="1378" spans="1:16" x14ac:dyDescent="0.2">
      <c r="A1378" s="71"/>
      <c r="B1378" s="69"/>
      <c r="C1378" s="69"/>
      <c r="D1378" s="70"/>
      <c r="F1378" s="77" t="str">
        <f>IFERROR(INDEX(all[اسم الصنف],MATCH(SMALL($I$2:$I$3995,ROWS($F$2:F1378)),$I$2:$I$3995,0)),"")</f>
        <v/>
      </c>
      <c r="G1378" s="78" t="str">
        <f>IFERROR(IF(SEARCH(بحث!$L$4,all[الشركة])&gt;0,ROW(G1378),""),"")</f>
        <v/>
      </c>
      <c r="H1378" s="78" t="str">
        <f>IFERROR(INDEX(all[الشركة],MATCH(SMALL($G$2:$G$3995,ROWS($H$2:H1378)),$G$2:$G$3995,0)),"")</f>
        <v/>
      </c>
      <c r="I1378" s="78" t="str">
        <f>IFERROR(IF(SEARCH(بحث!$L$4,all[الشركة])&gt;0,ROW(G1378),""),"")</f>
        <v/>
      </c>
      <c r="J1378" s="78" t="str">
        <f>IFERROR(INDEX(all[الباركود],MATCH(SMALL($I$2:$I$3995,ROWS($J$2:J1378)),$I$2:$I$3995,0)),"")</f>
        <v/>
      </c>
      <c r="K1378" s="79" t="str">
        <f>IFERROR(INDEX(all[سعر البيع],MATCH(SMALL($I$2:$I$3995,ROWS($K$2:K1378)),$I$2:$I$3995,0)),"")</f>
        <v/>
      </c>
      <c r="L1378" s="77" t="str">
        <f>IFERROR(IF(SEARCH(بحث!$D$4,all[اسم الصنف])&gt;0,ROW(L1378),""),"")</f>
        <v/>
      </c>
      <c r="M1378" s="78" t="str">
        <f>IFERROR(INDEX(all[اسم الصنف],MATCH(SMALL($L$2:$L$3995,ROWS($M$2:M1378)),$L$2:$L$3995,0)),"")</f>
        <v/>
      </c>
      <c r="N1378" s="78" t="str">
        <f>IFERROR(INDEX(all[الباركود],MATCH(SMALL($L$2:$L$3995,ROWS($N$2:N1378)),$L$2:$L$3995,0)),"")</f>
        <v/>
      </c>
      <c r="O1378" s="78" t="str">
        <f>IFERROR(INDEX(all[الشركة],MATCH(SMALL($L$2:$L$3995,ROWS($O$2:O1378)),$L$2:$L$3995,0)),"")</f>
        <v/>
      </c>
      <c r="P1378" s="79" t="str">
        <f>IFERROR(INDEX(all[سعر البيع],MATCH(SMALL($L$2:$L$3995,ROWS($P$2:P1378)),$L$2:$L$3995,0)),"")</f>
        <v/>
      </c>
    </row>
    <row r="1379" spans="1:16" x14ac:dyDescent="0.2">
      <c r="A1379" s="71"/>
      <c r="B1379" s="69"/>
      <c r="C1379" s="69"/>
      <c r="D1379" s="70"/>
      <c r="F1379" s="77" t="str">
        <f>IFERROR(INDEX(all[اسم الصنف],MATCH(SMALL($I$2:$I$3995,ROWS($F$2:F1379)),$I$2:$I$3995,0)),"")</f>
        <v/>
      </c>
      <c r="G1379" s="78" t="str">
        <f>IFERROR(IF(SEARCH(بحث!$L$4,all[الشركة])&gt;0,ROW(G1379),""),"")</f>
        <v/>
      </c>
      <c r="H1379" s="78" t="str">
        <f>IFERROR(INDEX(all[الشركة],MATCH(SMALL($G$2:$G$3995,ROWS($H$2:H1379)),$G$2:$G$3995,0)),"")</f>
        <v/>
      </c>
      <c r="I1379" s="78" t="str">
        <f>IFERROR(IF(SEARCH(بحث!$L$4,all[الشركة])&gt;0,ROW(G1379),""),"")</f>
        <v/>
      </c>
      <c r="J1379" s="78" t="str">
        <f>IFERROR(INDEX(all[الباركود],MATCH(SMALL($I$2:$I$3995,ROWS($J$2:J1379)),$I$2:$I$3995,0)),"")</f>
        <v/>
      </c>
      <c r="K1379" s="79" t="str">
        <f>IFERROR(INDEX(all[سعر البيع],MATCH(SMALL($I$2:$I$3995,ROWS($K$2:K1379)),$I$2:$I$3995,0)),"")</f>
        <v/>
      </c>
      <c r="L1379" s="77" t="str">
        <f>IFERROR(IF(SEARCH(بحث!$D$4,all[اسم الصنف])&gt;0,ROW(L1379),""),"")</f>
        <v/>
      </c>
      <c r="M1379" s="78" t="str">
        <f>IFERROR(INDEX(all[اسم الصنف],MATCH(SMALL($L$2:$L$3995,ROWS($M$2:M1379)),$L$2:$L$3995,0)),"")</f>
        <v/>
      </c>
      <c r="N1379" s="78" t="str">
        <f>IFERROR(INDEX(all[الباركود],MATCH(SMALL($L$2:$L$3995,ROWS($N$2:N1379)),$L$2:$L$3995,0)),"")</f>
        <v/>
      </c>
      <c r="O1379" s="78" t="str">
        <f>IFERROR(INDEX(all[الشركة],MATCH(SMALL($L$2:$L$3995,ROWS($O$2:O1379)),$L$2:$L$3995,0)),"")</f>
        <v/>
      </c>
      <c r="P1379" s="79" t="str">
        <f>IFERROR(INDEX(all[سعر البيع],MATCH(SMALL($L$2:$L$3995,ROWS($P$2:P1379)),$L$2:$L$3995,0)),"")</f>
        <v/>
      </c>
    </row>
    <row r="1380" spans="1:16" x14ac:dyDescent="0.2">
      <c r="A1380" s="71"/>
      <c r="B1380" s="69"/>
      <c r="C1380" s="69"/>
      <c r="D1380" s="70"/>
      <c r="F1380" s="77" t="str">
        <f>IFERROR(INDEX(all[اسم الصنف],MATCH(SMALL($I$2:$I$3995,ROWS($F$2:F1380)),$I$2:$I$3995,0)),"")</f>
        <v/>
      </c>
      <c r="G1380" s="78" t="str">
        <f>IFERROR(IF(SEARCH(بحث!$L$4,all[الشركة])&gt;0,ROW(G1380),""),"")</f>
        <v/>
      </c>
      <c r="H1380" s="78" t="str">
        <f>IFERROR(INDEX(all[الشركة],MATCH(SMALL($G$2:$G$3995,ROWS($H$2:H1380)),$G$2:$G$3995,0)),"")</f>
        <v/>
      </c>
      <c r="I1380" s="78" t="str">
        <f>IFERROR(IF(SEARCH(بحث!$L$4,all[الشركة])&gt;0,ROW(G1380),""),"")</f>
        <v/>
      </c>
      <c r="J1380" s="78" t="str">
        <f>IFERROR(INDEX(all[الباركود],MATCH(SMALL($I$2:$I$3995,ROWS($J$2:J1380)),$I$2:$I$3995,0)),"")</f>
        <v/>
      </c>
      <c r="K1380" s="79" t="str">
        <f>IFERROR(INDEX(all[سعر البيع],MATCH(SMALL($I$2:$I$3995,ROWS($K$2:K1380)),$I$2:$I$3995,0)),"")</f>
        <v/>
      </c>
      <c r="L1380" s="77" t="str">
        <f>IFERROR(IF(SEARCH(بحث!$D$4,all[اسم الصنف])&gt;0,ROW(L1380),""),"")</f>
        <v/>
      </c>
      <c r="M1380" s="78" t="str">
        <f>IFERROR(INDEX(all[اسم الصنف],MATCH(SMALL($L$2:$L$3995,ROWS($M$2:M1380)),$L$2:$L$3995,0)),"")</f>
        <v/>
      </c>
      <c r="N1380" s="78" t="str">
        <f>IFERROR(INDEX(all[الباركود],MATCH(SMALL($L$2:$L$3995,ROWS($N$2:N1380)),$L$2:$L$3995,0)),"")</f>
        <v/>
      </c>
      <c r="O1380" s="78" t="str">
        <f>IFERROR(INDEX(all[الشركة],MATCH(SMALL($L$2:$L$3995,ROWS($O$2:O1380)),$L$2:$L$3995,0)),"")</f>
        <v/>
      </c>
      <c r="P1380" s="79" t="str">
        <f>IFERROR(INDEX(all[سعر البيع],MATCH(SMALL($L$2:$L$3995,ROWS($P$2:P1380)),$L$2:$L$3995,0)),"")</f>
        <v/>
      </c>
    </row>
    <row r="1381" spans="1:16" x14ac:dyDescent="0.2">
      <c r="A1381" s="71"/>
      <c r="B1381" s="69"/>
      <c r="C1381" s="69"/>
      <c r="D1381" s="70"/>
      <c r="F1381" s="77" t="str">
        <f>IFERROR(INDEX(all[اسم الصنف],MATCH(SMALL($I$2:$I$3995,ROWS($F$2:F1381)),$I$2:$I$3995,0)),"")</f>
        <v/>
      </c>
      <c r="G1381" s="78" t="str">
        <f>IFERROR(IF(SEARCH(بحث!$L$4,all[الشركة])&gt;0,ROW(G1381),""),"")</f>
        <v/>
      </c>
      <c r="H1381" s="78" t="str">
        <f>IFERROR(INDEX(all[الشركة],MATCH(SMALL($G$2:$G$3995,ROWS($H$2:H1381)),$G$2:$G$3995,0)),"")</f>
        <v/>
      </c>
      <c r="I1381" s="78" t="str">
        <f>IFERROR(IF(SEARCH(بحث!$L$4,all[الشركة])&gt;0,ROW(G1381),""),"")</f>
        <v/>
      </c>
      <c r="J1381" s="78" t="str">
        <f>IFERROR(INDEX(all[الباركود],MATCH(SMALL($I$2:$I$3995,ROWS($J$2:J1381)),$I$2:$I$3995,0)),"")</f>
        <v/>
      </c>
      <c r="K1381" s="79" t="str">
        <f>IFERROR(INDEX(all[سعر البيع],MATCH(SMALL($I$2:$I$3995,ROWS($K$2:K1381)),$I$2:$I$3995,0)),"")</f>
        <v/>
      </c>
      <c r="L1381" s="77" t="str">
        <f>IFERROR(IF(SEARCH(بحث!$D$4,all[اسم الصنف])&gt;0,ROW(L1381),""),"")</f>
        <v/>
      </c>
      <c r="M1381" s="78" t="str">
        <f>IFERROR(INDEX(all[اسم الصنف],MATCH(SMALL($L$2:$L$3995,ROWS($M$2:M1381)),$L$2:$L$3995,0)),"")</f>
        <v/>
      </c>
      <c r="N1381" s="78" t="str">
        <f>IFERROR(INDEX(all[الباركود],MATCH(SMALL($L$2:$L$3995,ROWS($N$2:N1381)),$L$2:$L$3995,0)),"")</f>
        <v/>
      </c>
      <c r="O1381" s="78" t="str">
        <f>IFERROR(INDEX(all[الشركة],MATCH(SMALL($L$2:$L$3995,ROWS($O$2:O1381)),$L$2:$L$3995,0)),"")</f>
        <v/>
      </c>
      <c r="P1381" s="79" t="str">
        <f>IFERROR(INDEX(all[سعر البيع],MATCH(SMALL($L$2:$L$3995,ROWS($P$2:P1381)),$L$2:$L$3995,0)),"")</f>
        <v/>
      </c>
    </row>
    <row r="1382" spans="1:16" x14ac:dyDescent="0.2">
      <c r="A1382" s="71"/>
      <c r="B1382" s="69"/>
      <c r="C1382" s="69"/>
      <c r="D1382" s="70"/>
      <c r="F1382" s="77" t="str">
        <f>IFERROR(INDEX(all[اسم الصنف],MATCH(SMALL($I$2:$I$3995,ROWS($F$2:F1382)),$I$2:$I$3995,0)),"")</f>
        <v/>
      </c>
      <c r="G1382" s="78" t="str">
        <f>IFERROR(IF(SEARCH(بحث!$L$4,all[الشركة])&gt;0,ROW(G1382),""),"")</f>
        <v/>
      </c>
      <c r="H1382" s="78" t="str">
        <f>IFERROR(INDEX(all[الشركة],MATCH(SMALL($G$2:$G$3995,ROWS($H$2:H1382)),$G$2:$G$3995,0)),"")</f>
        <v/>
      </c>
      <c r="I1382" s="78" t="str">
        <f>IFERROR(IF(SEARCH(بحث!$L$4,all[الشركة])&gt;0,ROW(G1382),""),"")</f>
        <v/>
      </c>
      <c r="J1382" s="78" t="str">
        <f>IFERROR(INDEX(all[الباركود],MATCH(SMALL($I$2:$I$3995,ROWS($J$2:J1382)),$I$2:$I$3995,0)),"")</f>
        <v/>
      </c>
      <c r="K1382" s="79" t="str">
        <f>IFERROR(INDEX(all[سعر البيع],MATCH(SMALL($I$2:$I$3995,ROWS($K$2:K1382)),$I$2:$I$3995,0)),"")</f>
        <v/>
      </c>
      <c r="L1382" s="77" t="str">
        <f>IFERROR(IF(SEARCH(بحث!$D$4,all[اسم الصنف])&gt;0,ROW(L1382),""),"")</f>
        <v/>
      </c>
      <c r="M1382" s="78" t="str">
        <f>IFERROR(INDEX(all[اسم الصنف],MATCH(SMALL($L$2:$L$3995,ROWS($M$2:M1382)),$L$2:$L$3995,0)),"")</f>
        <v/>
      </c>
      <c r="N1382" s="78" t="str">
        <f>IFERROR(INDEX(all[الباركود],MATCH(SMALL($L$2:$L$3995,ROWS($N$2:N1382)),$L$2:$L$3995,0)),"")</f>
        <v/>
      </c>
      <c r="O1382" s="78" t="str">
        <f>IFERROR(INDEX(all[الشركة],MATCH(SMALL($L$2:$L$3995,ROWS($O$2:O1382)),$L$2:$L$3995,0)),"")</f>
        <v/>
      </c>
      <c r="P1382" s="79" t="str">
        <f>IFERROR(INDEX(all[سعر البيع],MATCH(SMALL($L$2:$L$3995,ROWS($P$2:P1382)),$L$2:$L$3995,0)),"")</f>
        <v/>
      </c>
    </row>
    <row r="1383" spans="1:16" x14ac:dyDescent="0.2">
      <c r="A1383" s="71"/>
      <c r="B1383" s="69"/>
      <c r="C1383" s="69"/>
      <c r="D1383" s="70"/>
      <c r="F1383" s="77" t="str">
        <f>IFERROR(INDEX(all[اسم الصنف],MATCH(SMALL($I$2:$I$3995,ROWS($F$2:F1383)),$I$2:$I$3995,0)),"")</f>
        <v/>
      </c>
      <c r="G1383" s="78" t="str">
        <f>IFERROR(IF(SEARCH(بحث!$L$4,all[الشركة])&gt;0,ROW(G1383),""),"")</f>
        <v/>
      </c>
      <c r="H1383" s="78" t="str">
        <f>IFERROR(INDEX(all[الشركة],MATCH(SMALL($G$2:$G$3995,ROWS($H$2:H1383)),$G$2:$G$3995,0)),"")</f>
        <v/>
      </c>
      <c r="I1383" s="78" t="str">
        <f>IFERROR(IF(SEARCH(بحث!$L$4,all[الشركة])&gt;0,ROW(G1383),""),"")</f>
        <v/>
      </c>
      <c r="J1383" s="78" t="str">
        <f>IFERROR(INDEX(all[الباركود],MATCH(SMALL($I$2:$I$3995,ROWS($J$2:J1383)),$I$2:$I$3995,0)),"")</f>
        <v/>
      </c>
      <c r="K1383" s="79" t="str">
        <f>IFERROR(INDEX(all[سعر البيع],MATCH(SMALL($I$2:$I$3995,ROWS($K$2:K1383)),$I$2:$I$3995,0)),"")</f>
        <v/>
      </c>
      <c r="L1383" s="77" t="str">
        <f>IFERROR(IF(SEARCH(بحث!$D$4,all[اسم الصنف])&gt;0,ROW(L1383),""),"")</f>
        <v/>
      </c>
      <c r="M1383" s="78" t="str">
        <f>IFERROR(INDEX(all[اسم الصنف],MATCH(SMALL($L$2:$L$3995,ROWS($M$2:M1383)),$L$2:$L$3995,0)),"")</f>
        <v/>
      </c>
      <c r="N1383" s="78" t="str">
        <f>IFERROR(INDEX(all[الباركود],MATCH(SMALL($L$2:$L$3995,ROWS($N$2:N1383)),$L$2:$L$3995,0)),"")</f>
        <v/>
      </c>
      <c r="O1383" s="78" t="str">
        <f>IFERROR(INDEX(all[الشركة],MATCH(SMALL($L$2:$L$3995,ROWS($O$2:O1383)),$L$2:$L$3995,0)),"")</f>
        <v/>
      </c>
      <c r="P1383" s="79" t="str">
        <f>IFERROR(INDEX(all[سعر البيع],MATCH(SMALL($L$2:$L$3995,ROWS($P$2:P1383)),$L$2:$L$3995,0)),"")</f>
        <v/>
      </c>
    </row>
    <row r="1384" spans="1:16" x14ac:dyDescent="0.2">
      <c r="A1384" s="71"/>
      <c r="B1384" s="69"/>
      <c r="C1384" s="69"/>
      <c r="D1384" s="70"/>
      <c r="F1384" s="77" t="str">
        <f>IFERROR(INDEX(all[اسم الصنف],MATCH(SMALL($I$2:$I$3995,ROWS($F$2:F1384)),$I$2:$I$3995,0)),"")</f>
        <v/>
      </c>
      <c r="G1384" s="78" t="str">
        <f>IFERROR(IF(SEARCH(بحث!$L$4,all[الشركة])&gt;0,ROW(G1384),""),"")</f>
        <v/>
      </c>
      <c r="H1384" s="78" t="str">
        <f>IFERROR(INDEX(all[الشركة],MATCH(SMALL($G$2:$G$3995,ROWS($H$2:H1384)),$G$2:$G$3995,0)),"")</f>
        <v/>
      </c>
      <c r="I1384" s="78" t="str">
        <f>IFERROR(IF(SEARCH(بحث!$L$4,all[الشركة])&gt;0,ROW(G1384),""),"")</f>
        <v/>
      </c>
      <c r="J1384" s="78" t="str">
        <f>IFERROR(INDEX(all[الباركود],MATCH(SMALL($I$2:$I$3995,ROWS($J$2:J1384)),$I$2:$I$3995,0)),"")</f>
        <v/>
      </c>
      <c r="K1384" s="79" t="str">
        <f>IFERROR(INDEX(all[سعر البيع],MATCH(SMALL($I$2:$I$3995,ROWS($K$2:K1384)),$I$2:$I$3995,0)),"")</f>
        <v/>
      </c>
      <c r="L1384" s="77" t="str">
        <f>IFERROR(IF(SEARCH(بحث!$D$4,all[اسم الصنف])&gt;0,ROW(L1384),""),"")</f>
        <v/>
      </c>
      <c r="M1384" s="78" t="str">
        <f>IFERROR(INDEX(all[اسم الصنف],MATCH(SMALL($L$2:$L$3995,ROWS($M$2:M1384)),$L$2:$L$3995,0)),"")</f>
        <v/>
      </c>
      <c r="N1384" s="78" t="str">
        <f>IFERROR(INDEX(all[الباركود],MATCH(SMALL($L$2:$L$3995,ROWS($N$2:N1384)),$L$2:$L$3995,0)),"")</f>
        <v/>
      </c>
      <c r="O1384" s="78" t="str">
        <f>IFERROR(INDEX(all[الشركة],MATCH(SMALL($L$2:$L$3995,ROWS($O$2:O1384)),$L$2:$L$3995,0)),"")</f>
        <v/>
      </c>
      <c r="P1384" s="79" t="str">
        <f>IFERROR(INDEX(all[سعر البيع],MATCH(SMALL($L$2:$L$3995,ROWS($P$2:P1384)),$L$2:$L$3995,0)),"")</f>
        <v/>
      </c>
    </row>
    <row r="1385" spans="1:16" x14ac:dyDescent="0.2">
      <c r="A1385" s="71"/>
      <c r="B1385" s="69"/>
      <c r="C1385" s="69"/>
      <c r="D1385" s="70"/>
      <c r="F1385" s="77" t="str">
        <f>IFERROR(INDEX(all[اسم الصنف],MATCH(SMALL($I$2:$I$3995,ROWS($F$2:F1385)),$I$2:$I$3995,0)),"")</f>
        <v/>
      </c>
      <c r="G1385" s="78" t="str">
        <f>IFERROR(IF(SEARCH(بحث!$L$4,all[الشركة])&gt;0,ROW(G1385),""),"")</f>
        <v/>
      </c>
      <c r="H1385" s="78" t="str">
        <f>IFERROR(INDEX(all[الشركة],MATCH(SMALL($G$2:$G$3995,ROWS($H$2:H1385)),$G$2:$G$3995,0)),"")</f>
        <v/>
      </c>
      <c r="I1385" s="78" t="str">
        <f>IFERROR(IF(SEARCH(بحث!$L$4,all[الشركة])&gt;0,ROW(G1385),""),"")</f>
        <v/>
      </c>
      <c r="J1385" s="78" t="str">
        <f>IFERROR(INDEX(all[الباركود],MATCH(SMALL($I$2:$I$3995,ROWS($J$2:J1385)),$I$2:$I$3995,0)),"")</f>
        <v/>
      </c>
      <c r="K1385" s="79" t="str">
        <f>IFERROR(INDEX(all[سعر البيع],MATCH(SMALL($I$2:$I$3995,ROWS($K$2:K1385)),$I$2:$I$3995,0)),"")</f>
        <v/>
      </c>
      <c r="L1385" s="77" t="str">
        <f>IFERROR(IF(SEARCH(بحث!$D$4,all[اسم الصنف])&gt;0,ROW(L1385),""),"")</f>
        <v/>
      </c>
      <c r="M1385" s="78" t="str">
        <f>IFERROR(INDEX(all[اسم الصنف],MATCH(SMALL($L$2:$L$3995,ROWS($M$2:M1385)),$L$2:$L$3995,0)),"")</f>
        <v/>
      </c>
      <c r="N1385" s="78" t="str">
        <f>IFERROR(INDEX(all[الباركود],MATCH(SMALL($L$2:$L$3995,ROWS($N$2:N1385)),$L$2:$L$3995,0)),"")</f>
        <v/>
      </c>
      <c r="O1385" s="78" t="str">
        <f>IFERROR(INDEX(all[الشركة],MATCH(SMALL($L$2:$L$3995,ROWS($O$2:O1385)),$L$2:$L$3995,0)),"")</f>
        <v/>
      </c>
      <c r="P1385" s="79" t="str">
        <f>IFERROR(INDEX(all[سعر البيع],MATCH(SMALL($L$2:$L$3995,ROWS($P$2:P1385)),$L$2:$L$3995,0)),"")</f>
        <v/>
      </c>
    </row>
    <row r="1386" spans="1:16" x14ac:dyDescent="0.2">
      <c r="A1386" s="71"/>
      <c r="B1386" s="69"/>
      <c r="C1386" s="69"/>
      <c r="D1386" s="70"/>
      <c r="F1386" s="77" t="str">
        <f>IFERROR(INDEX(all[اسم الصنف],MATCH(SMALL($I$2:$I$3995,ROWS($F$2:F1386)),$I$2:$I$3995,0)),"")</f>
        <v/>
      </c>
      <c r="G1386" s="78" t="str">
        <f>IFERROR(IF(SEARCH(بحث!$L$4,all[الشركة])&gt;0,ROW(G1386),""),"")</f>
        <v/>
      </c>
      <c r="H1386" s="78" t="str">
        <f>IFERROR(INDEX(all[الشركة],MATCH(SMALL($G$2:$G$3995,ROWS($H$2:H1386)),$G$2:$G$3995,0)),"")</f>
        <v/>
      </c>
      <c r="I1386" s="78" t="str">
        <f>IFERROR(IF(SEARCH(بحث!$L$4,all[الشركة])&gt;0,ROW(G1386),""),"")</f>
        <v/>
      </c>
      <c r="J1386" s="78" t="str">
        <f>IFERROR(INDEX(all[الباركود],MATCH(SMALL($I$2:$I$3995,ROWS($J$2:J1386)),$I$2:$I$3995,0)),"")</f>
        <v/>
      </c>
      <c r="K1386" s="79" t="str">
        <f>IFERROR(INDEX(all[سعر البيع],MATCH(SMALL($I$2:$I$3995,ROWS($K$2:K1386)),$I$2:$I$3995,0)),"")</f>
        <v/>
      </c>
      <c r="L1386" s="77" t="str">
        <f>IFERROR(IF(SEARCH(بحث!$D$4,all[اسم الصنف])&gt;0,ROW(L1386),""),"")</f>
        <v/>
      </c>
      <c r="M1386" s="78" t="str">
        <f>IFERROR(INDEX(all[اسم الصنف],MATCH(SMALL($L$2:$L$3995,ROWS($M$2:M1386)),$L$2:$L$3995,0)),"")</f>
        <v/>
      </c>
      <c r="N1386" s="78" t="str">
        <f>IFERROR(INDEX(all[الباركود],MATCH(SMALL($L$2:$L$3995,ROWS($N$2:N1386)),$L$2:$L$3995,0)),"")</f>
        <v/>
      </c>
      <c r="O1386" s="78" t="str">
        <f>IFERROR(INDEX(all[الشركة],MATCH(SMALL($L$2:$L$3995,ROWS($O$2:O1386)),$L$2:$L$3995,0)),"")</f>
        <v/>
      </c>
      <c r="P1386" s="79" t="str">
        <f>IFERROR(INDEX(all[سعر البيع],MATCH(SMALL($L$2:$L$3995,ROWS($P$2:P1386)),$L$2:$L$3995,0)),"")</f>
        <v/>
      </c>
    </row>
    <row r="1387" spans="1:16" x14ac:dyDescent="0.2">
      <c r="A1387" s="71"/>
      <c r="B1387" s="69"/>
      <c r="C1387" s="69"/>
      <c r="D1387" s="70"/>
      <c r="F1387" s="77" t="str">
        <f>IFERROR(INDEX(all[اسم الصنف],MATCH(SMALL($I$2:$I$3995,ROWS($F$2:F1387)),$I$2:$I$3995,0)),"")</f>
        <v/>
      </c>
      <c r="G1387" s="78" t="str">
        <f>IFERROR(IF(SEARCH(بحث!$L$4,all[الشركة])&gt;0,ROW(G1387),""),"")</f>
        <v/>
      </c>
      <c r="H1387" s="78" t="str">
        <f>IFERROR(INDEX(all[الشركة],MATCH(SMALL($G$2:$G$3995,ROWS($H$2:H1387)),$G$2:$G$3995,0)),"")</f>
        <v/>
      </c>
      <c r="I1387" s="78" t="str">
        <f>IFERROR(IF(SEARCH(بحث!$L$4,all[الشركة])&gt;0,ROW(G1387),""),"")</f>
        <v/>
      </c>
      <c r="J1387" s="78" t="str">
        <f>IFERROR(INDEX(all[الباركود],MATCH(SMALL($I$2:$I$3995,ROWS($J$2:J1387)),$I$2:$I$3995,0)),"")</f>
        <v/>
      </c>
      <c r="K1387" s="79" t="str">
        <f>IFERROR(INDEX(all[سعر البيع],MATCH(SMALL($I$2:$I$3995,ROWS($K$2:K1387)),$I$2:$I$3995,0)),"")</f>
        <v/>
      </c>
      <c r="L1387" s="77" t="str">
        <f>IFERROR(IF(SEARCH(بحث!$D$4,all[اسم الصنف])&gt;0,ROW(L1387),""),"")</f>
        <v/>
      </c>
      <c r="M1387" s="78" t="str">
        <f>IFERROR(INDEX(all[اسم الصنف],MATCH(SMALL($L$2:$L$3995,ROWS($M$2:M1387)),$L$2:$L$3995,0)),"")</f>
        <v/>
      </c>
      <c r="N1387" s="78" t="str">
        <f>IFERROR(INDEX(all[الباركود],MATCH(SMALL($L$2:$L$3995,ROWS($N$2:N1387)),$L$2:$L$3995,0)),"")</f>
        <v/>
      </c>
      <c r="O1387" s="78" t="str">
        <f>IFERROR(INDEX(all[الشركة],MATCH(SMALL($L$2:$L$3995,ROWS($O$2:O1387)),$L$2:$L$3995,0)),"")</f>
        <v/>
      </c>
      <c r="P1387" s="79" t="str">
        <f>IFERROR(INDEX(all[سعر البيع],MATCH(SMALL($L$2:$L$3995,ROWS($P$2:P1387)),$L$2:$L$3995,0)),"")</f>
        <v/>
      </c>
    </row>
    <row r="1388" spans="1:16" x14ac:dyDescent="0.2">
      <c r="A1388" s="71"/>
      <c r="B1388" s="69"/>
      <c r="C1388" s="69"/>
      <c r="D1388" s="70"/>
      <c r="F1388" s="77" t="str">
        <f>IFERROR(INDEX(all[اسم الصنف],MATCH(SMALL($I$2:$I$3995,ROWS($F$2:F1388)),$I$2:$I$3995,0)),"")</f>
        <v/>
      </c>
      <c r="G1388" s="78" t="str">
        <f>IFERROR(IF(SEARCH(بحث!$L$4,all[الشركة])&gt;0,ROW(G1388),""),"")</f>
        <v/>
      </c>
      <c r="H1388" s="78" t="str">
        <f>IFERROR(INDEX(all[الشركة],MATCH(SMALL($G$2:$G$3995,ROWS($H$2:H1388)),$G$2:$G$3995,0)),"")</f>
        <v/>
      </c>
      <c r="I1388" s="78" t="str">
        <f>IFERROR(IF(SEARCH(بحث!$L$4,all[الشركة])&gt;0,ROW(G1388),""),"")</f>
        <v/>
      </c>
      <c r="J1388" s="78" t="str">
        <f>IFERROR(INDEX(all[الباركود],MATCH(SMALL($I$2:$I$3995,ROWS($J$2:J1388)),$I$2:$I$3995,0)),"")</f>
        <v/>
      </c>
      <c r="K1388" s="79" t="str">
        <f>IFERROR(INDEX(all[سعر البيع],MATCH(SMALL($I$2:$I$3995,ROWS($K$2:K1388)),$I$2:$I$3995,0)),"")</f>
        <v/>
      </c>
      <c r="L1388" s="77" t="str">
        <f>IFERROR(IF(SEARCH(بحث!$D$4,all[اسم الصنف])&gt;0,ROW(L1388),""),"")</f>
        <v/>
      </c>
      <c r="M1388" s="78" t="str">
        <f>IFERROR(INDEX(all[اسم الصنف],MATCH(SMALL($L$2:$L$3995,ROWS($M$2:M1388)),$L$2:$L$3995,0)),"")</f>
        <v/>
      </c>
      <c r="N1388" s="78" t="str">
        <f>IFERROR(INDEX(all[الباركود],MATCH(SMALL($L$2:$L$3995,ROWS($N$2:N1388)),$L$2:$L$3995,0)),"")</f>
        <v/>
      </c>
      <c r="O1388" s="78" t="str">
        <f>IFERROR(INDEX(all[الشركة],MATCH(SMALL($L$2:$L$3995,ROWS($O$2:O1388)),$L$2:$L$3995,0)),"")</f>
        <v/>
      </c>
      <c r="P1388" s="79" t="str">
        <f>IFERROR(INDEX(all[سعر البيع],MATCH(SMALL($L$2:$L$3995,ROWS($P$2:P1388)),$L$2:$L$3995,0)),"")</f>
        <v/>
      </c>
    </row>
    <row r="1389" spans="1:16" x14ac:dyDescent="0.2">
      <c r="A1389" s="71"/>
      <c r="B1389" s="69"/>
      <c r="C1389" s="69"/>
      <c r="D1389" s="70"/>
      <c r="F1389" s="77" t="str">
        <f>IFERROR(INDEX(all[اسم الصنف],MATCH(SMALL($I$2:$I$3995,ROWS($F$2:F1389)),$I$2:$I$3995,0)),"")</f>
        <v/>
      </c>
      <c r="G1389" s="78" t="str">
        <f>IFERROR(IF(SEARCH(بحث!$L$4,all[الشركة])&gt;0,ROW(G1389),""),"")</f>
        <v/>
      </c>
      <c r="H1389" s="78" t="str">
        <f>IFERROR(INDEX(all[الشركة],MATCH(SMALL($G$2:$G$3995,ROWS($H$2:H1389)),$G$2:$G$3995,0)),"")</f>
        <v/>
      </c>
      <c r="I1389" s="78" t="str">
        <f>IFERROR(IF(SEARCH(بحث!$L$4,all[الشركة])&gt;0,ROW(G1389),""),"")</f>
        <v/>
      </c>
      <c r="J1389" s="78" t="str">
        <f>IFERROR(INDEX(all[الباركود],MATCH(SMALL($I$2:$I$3995,ROWS($J$2:J1389)),$I$2:$I$3995,0)),"")</f>
        <v/>
      </c>
      <c r="K1389" s="79" t="str">
        <f>IFERROR(INDEX(all[سعر البيع],MATCH(SMALL($I$2:$I$3995,ROWS($K$2:K1389)),$I$2:$I$3995,0)),"")</f>
        <v/>
      </c>
      <c r="L1389" s="77" t="str">
        <f>IFERROR(IF(SEARCH(بحث!$D$4,all[اسم الصنف])&gt;0,ROW(L1389),""),"")</f>
        <v/>
      </c>
      <c r="M1389" s="78" t="str">
        <f>IFERROR(INDEX(all[اسم الصنف],MATCH(SMALL($L$2:$L$3995,ROWS($M$2:M1389)),$L$2:$L$3995,0)),"")</f>
        <v/>
      </c>
      <c r="N1389" s="78" t="str">
        <f>IFERROR(INDEX(all[الباركود],MATCH(SMALL($L$2:$L$3995,ROWS($N$2:N1389)),$L$2:$L$3995,0)),"")</f>
        <v/>
      </c>
      <c r="O1389" s="78" t="str">
        <f>IFERROR(INDEX(all[الشركة],MATCH(SMALL($L$2:$L$3995,ROWS($O$2:O1389)),$L$2:$L$3995,0)),"")</f>
        <v/>
      </c>
      <c r="P1389" s="79" t="str">
        <f>IFERROR(INDEX(all[سعر البيع],MATCH(SMALL($L$2:$L$3995,ROWS($P$2:P1389)),$L$2:$L$3995,0)),"")</f>
        <v/>
      </c>
    </row>
    <row r="1390" spans="1:16" x14ac:dyDescent="0.2">
      <c r="A1390" s="71"/>
      <c r="B1390" s="69"/>
      <c r="C1390" s="69"/>
      <c r="D1390" s="70"/>
      <c r="F1390" s="77" t="str">
        <f>IFERROR(INDEX(all[اسم الصنف],MATCH(SMALL($I$2:$I$3995,ROWS($F$2:F1390)),$I$2:$I$3995,0)),"")</f>
        <v/>
      </c>
      <c r="G1390" s="78" t="str">
        <f>IFERROR(IF(SEARCH(بحث!$L$4,all[الشركة])&gt;0,ROW(G1390),""),"")</f>
        <v/>
      </c>
      <c r="H1390" s="78" t="str">
        <f>IFERROR(INDEX(all[الشركة],MATCH(SMALL($G$2:$G$3995,ROWS($H$2:H1390)),$G$2:$G$3995,0)),"")</f>
        <v/>
      </c>
      <c r="I1390" s="78" t="str">
        <f>IFERROR(IF(SEARCH(بحث!$L$4,all[الشركة])&gt;0,ROW(G1390),""),"")</f>
        <v/>
      </c>
      <c r="J1390" s="78" t="str">
        <f>IFERROR(INDEX(all[الباركود],MATCH(SMALL($I$2:$I$3995,ROWS($J$2:J1390)),$I$2:$I$3995,0)),"")</f>
        <v/>
      </c>
      <c r="K1390" s="79" t="str">
        <f>IFERROR(INDEX(all[سعر البيع],MATCH(SMALL($I$2:$I$3995,ROWS($K$2:K1390)),$I$2:$I$3995,0)),"")</f>
        <v/>
      </c>
      <c r="L1390" s="77" t="str">
        <f>IFERROR(IF(SEARCH(بحث!$D$4,all[اسم الصنف])&gt;0,ROW(L1390),""),"")</f>
        <v/>
      </c>
      <c r="M1390" s="78" t="str">
        <f>IFERROR(INDEX(all[اسم الصنف],MATCH(SMALL($L$2:$L$3995,ROWS($M$2:M1390)),$L$2:$L$3995,0)),"")</f>
        <v/>
      </c>
      <c r="N1390" s="78" t="str">
        <f>IFERROR(INDEX(all[الباركود],MATCH(SMALL($L$2:$L$3995,ROWS($N$2:N1390)),$L$2:$L$3995,0)),"")</f>
        <v/>
      </c>
      <c r="O1390" s="78" t="str">
        <f>IFERROR(INDEX(all[الشركة],MATCH(SMALL($L$2:$L$3995,ROWS($O$2:O1390)),$L$2:$L$3995,0)),"")</f>
        <v/>
      </c>
      <c r="P1390" s="79" t="str">
        <f>IFERROR(INDEX(all[سعر البيع],MATCH(SMALL($L$2:$L$3995,ROWS($P$2:P1390)),$L$2:$L$3995,0)),"")</f>
        <v/>
      </c>
    </row>
    <row r="1391" spans="1:16" x14ac:dyDescent="0.2">
      <c r="A1391" s="71"/>
      <c r="B1391" s="69"/>
      <c r="C1391" s="69"/>
      <c r="D1391" s="70"/>
      <c r="F1391" s="77" t="str">
        <f>IFERROR(INDEX(all[اسم الصنف],MATCH(SMALL($I$2:$I$3995,ROWS($F$2:F1391)),$I$2:$I$3995,0)),"")</f>
        <v/>
      </c>
      <c r="G1391" s="78" t="str">
        <f>IFERROR(IF(SEARCH(بحث!$L$4,all[الشركة])&gt;0,ROW(G1391),""),"")</f>
        <v/>
      </c>
      <c r="H1391" s="78" t="str">
        <f>IFERROR(INDEX(all[الشركة],MATCH(SMALL($G$2:$G$3995,ROWS($H$2:H1391)),$G$2:$G$3995,0)),"")</f>
        <v/>
      </c>
      <c r="I1391" s="78" t="str">
        <f>IFERROR(IF(SEARCH(بحث!$L$4,all[الشركة])&gt;0,ROW(G1391),""),"")</f>
        <v/>
      </c>
      <c r="J1391" s="78" t="str">
        <f>IFERROR(INDEX(all[الباركود],MATCH(SMALL($I$2:$I$3995,ROWS($J$2:J1391)),$I$2:$I$3995,0)),"")</f>
        <v/>
      </c>
      <c r="K1391" s="79" t="str">
        <f>IFERROR(INDEX(all[سعر البيع],MATCH(SMALL($I$2:$I$3995,ROWS($K$2:K1391)),$I$2:$I$3995,0)),"")</f>
        <v/>
      </c>
      <c r="L1391" s="77" t="str">
        <f>IFERROR(IF(SEARCH(بحث!$D$4,all[اسم الصنف])&gt;0,ROW(L1391),""),"")</f>
        <v/>
      </c>
      <c r="M1391" s="78" t="str">
        <f>IFERROR(INDEX(all[اسم الصنف],MATCH(SMALL($L$2:$L$3995,ROWS($M$2:M1391)),$L$2:$L$3995,0)),"")</f>
        <v/>
      </c>
      <c r="N1391" s="78" t="str">
        <f>IFERROR(INDEX(all[الباركود],MATCH(SMALL($L$2:$L$3995,ROWS($N$2:N1391)),$L$2:$L$3995,0)),"")</f>
        <v/>
      </c>
      <c r="O1391" s="78" t="str">
        <f>IFERROR(INDEX(all[الشركة],MATCH(SMALL($L$2:$L$3995,ROWS($O$2:O1391)),$L$2:$L$3995,0)),"")</f>
        <v/>
      </c>
      <c r="P1391" s="79" t="str">
        <f>IFERROR(INDEX(all[سعر البيع],MATCH(SMALL($L$2:$L$3995,ROWS($P$2:P1391)),$L$2:$L$3995,0)),"")</f>
        <v/>
      </c>
    </row>
    <row r="1392" spans="1:16" x14ac:dyDescent="0.2">
      <c r="A1392" s="71"/>
      <c r="B1392" s="69"/>
      <c r="C1392" s="69"/>
      <c r="D1392" s="70"/>
      <c r="F1392" s="77" t="str">
        <f>IFERROR(INDEX(all[اسم الصنف],MATCH(SMALL($I$2:$I$3995,ROWS($F$2:F1392)),$I$2:$I$3995,0)),"")</f>
        <v/>
      </c>
      <c r="G1392" s="78" t="str">
        <f>IFERROR(IF(SEARCH(بحث!$L$4,all[الشركة])&gt;0,ROW(G1392),""),"")</f>
        <v/>
      </c>
      <c r="H1392" s="78" t="str">
        <f>IFERROR(INDEX(all[الشركة],MATCH(SMALL($G$2:$G$3995,ROWS($H$2:H1392)),$G$2:$G$3995,0)),"")</f>
        <v/>
      </c>
      <c r="I1392" s="78" t="str">
        <f>IFERROR(IF(SEARCH(بحث!$L$4,all[الشركة])&gt;0,ROW(G1392),""),"")</f>
        <v/>
      </c>
      <c r="J1392" s="78" t="str">
        <f>IFERROR(INDEX(all[الباركود],MATCH(SMALL($I$2:$I$3995,ROWS($J$2:J1392)),$I$2:$I$3995,0)),"")</f>
        <v/>
      </c>
      <c r="K1392" s="79" t="str">
        <f>IFERROR(INDEX(all[سعر البيع],MATCH(SMALL($I$2:$I$3995,ROWS($K$2:K1392)),$I$2:$I$3995,0)),"")</f>
        <v/>
      </c>
      <c r="L1392" s="77" t="str">
        <f>IFERROR(IF(SEARCH(بحث!$D$4,all[اسم الصنف])&gt;0,ROW(L1392),""),"")</f>
        <v/>
      </c>
      <c r="M1392" s="78" t="str">
        <f>IFERROR(INDEX(all[اسم الصنف],MATCH(SMALL($L$2:$L$3995,ROWS($M$2:M1392)),$L$2:$L$3995,0)),"")</f>
        <v/>
      </c>
      <c r="N1392" s="78" t="str">
        <f>IFERROR(INDEX(all[الباركود],MATCH(SMALL($L$2:$L$3995,ROWS($N$2:N1392)),$L$2:$L$3995,0)),"")</f>
        <v/>
      </c>
      <c r="O1392" s="78" t="str">
        <f>IFERROR(INDEX(all[الشركة],MATCH(SMALL($L$2:$L$3995,ROWS($O$2:O1392)),$L$2:$L$3995,0)),"")</f>
        <v/>
      </c>
      <c r="P1392" s="79" t="str">
        <f>IFERROR(INDEX(all[سعر البيع],MATCH(SMALL($L$2:$L$3995,ROWS($P$2:P1392)),$L$2:$L$3995,0)),"")</f>
        <v/>
      </c>
    </row>
    <row r="1393" spans="1:16" x14ac:dyDescent="0.2">
      <c r="A1393" s="71"/>
      <c r="B1393" s="69"/>
      <c r="C1393" s="69"/>
      <c r="D1393" s="70"/>
      <c r="F1393" s="77" t="str">
        <f>IFERROR(INDEX(all[اسم الصنف],MATCH(SMALL($I$2:$I$3995,ROWS($F$2:F1393)),$I$2:$I$3995,0)),"")</f>
        <v/>
      </c>
      <c r="G1393" s="78" t="str">
        <f>IFERROR(IF(SEARCH(بحث!$L$4,all[الشركة])&gt;0,ROW(G1393),""),"")</f>
        <v/>
      </c>
      <c r="H1393" s="78" t="str">
        <f>IFERROR(INDEX(all[الشركة],MATCH(SMALL($G$2:$G$3995,ROWS($H$2:H1393)),$G$2:$G$3995,0)),"")</f>
        <v/>
      </c>
      <c r="I1393" s="78" t="str">
        <f>IFERROR(IF(SEARCH(بحث!$L$4,all[الشركة])&gt;0,ROW(G1393),""),"")</f>
        <v/>
      </c>
      <c r="J1393" s="78" t="str">
        <f>IFERROR(INDEX(all[الباركود],MATCH(SMALL($I$2:$I$3995,ROWS($J$2:J1393)),$I$2:$I$3995,0)),"")</f>
        <v/>
      </c>
      <c r="K1393" s="79" t="str">
        <f>IFERROR(INDEX(all[سعر البيع],MATCH(SMALL($I$2:$I$3995,ROWS($K$2:K1393)),$I$2:$I$3995,0)),"")</f>
        <v/>
      </c>
      <c r="L1393" s="77" t="str">
        <f>IFERROR(IF(SEARCH(بحث!$D$4,all[اسم الصنف])&gt;0,ROW(L1393),""),"")</f>
        <v/>
      </c>
      <c r="M1393" s="78" t="str">
        <f>IFERROR(INDEX(all[اسم الصنف],MATCH(SMALL($L$2:$L$3995,ROWS($M$2:M1393)),$L$2:$L$3995,0)),"")</f>
        <v/>
      </c>
      <c r="N1393" s="78" t="str">
        <f>IFERROR(INDEX(all[الباركود],MATCH(SMALL($L$2:$L$3995,ROWS($N$2:N1393)),$L$2:$L$3995,0)),"")</f>
        <v/>
      </c>
      <c r="O1393" s="78" t="str">
        <f>IFERROR(INDEX(all[الشركة],MATCH(SMALL($L$2:$L$3995,ROWS($O$2:O1393)),$L$2:$L$3995,0)),"")</f>
        <v/>
      </c>
      <c r="P1393" s="79" t="str">
        <f>IFERROR(INDEX(all[سعر البيع],MATCH(SMALL($L$2:$L$3995,ROWS($P$2:P1393)),$L$2:$L$3995,0)),"")</f>
        <v/>
      </c>
    </row>
    <row r="1394" spans="1:16" x14ac:dyDescent="0.2">
      <c r="A1394" s="71"/>
      <c r="B1394" s="69"/>
      <c r="C1394" s="69"/>
      <c r="D1394" s="70"/>
      <c r="F1394" s="77" t="str">
        <f>IFERROR(INDEX(all[اسم الصنف],MATCH(SMALL($I$2:$I$3995,ROWS($F$2:F1394)),$I$2:$I$3995,0)),"")</f>
        <v/>
      </c>
      <c r="G1394" s="78" t="str">
        <f>IFERROR(IF(SEARCH(بحث!$L$4,all[الشركة])&gt;0,ROW(G1394),""),"")</f>
        <v/>
      </c>
      <c r="H1394" s="78" t="str">
        <f>IFERROR(INDEX(all[الشركة],MATCH(SMALL($G$2:$G$3995,ROWS($H$2:H1394)),$G$2:$G$3995,0)),"")</f>
        <v/>
      </c>
      <c r="I1394" s="78" t="str">
        <f>IFERROR(IF(SEARCH(بحث!$L$4,all[الشركة])&gt;0,ROW(G1394),""),"")</f>
        <v/>
      </c>
      <c r="J1394" s="78" t="str">
        <f>IFERROR(INDEX(all[الباركود],MATCH(SMALL($I$2:$I$3995,ROWS($J$2:J1394)),$I$2:$I$3995,0)),"")</f>
        <v/>
      </c>
      <c r="K1394" s="79" t="str">
        <f>IFERROR(INDEX(all[سعر البيع],MATCH(SMALL($I$2:$I$3995,ROWS($K$2:K1394)),$I$2:$I$3995,0)),"")</f>
        <v/>
      </c>
      <c r="L1394" s="77" t="str">
        <f>IFERROR(IF(SEARCH(بحث!$D$4,all[اسم الصنف])&gt;0,ROW(L1394),""),"")</f>
        <v/>
      </c>
      <c r="M1394" s="78" t="str">
        <f>IFERROR(INDEX(all[اسم الصنف],MATCH(SMALL($L$2:$L$3995,ROWS($M$2:M1394)),$L$2:$L$3995,0)),"")</f>
        <v/>
      </c>
      <c r="N1394" s="78" t="str">
        <f>IFERROR(INDEX(all[الباركود],MATCH(SMALL($L$2:$L$3995,ROWS($N$2:N1394)),$L$2:$L$3995,0)),"")</f>
        <v/>
      </c>
      <c r="O1394" s="78" t="str">
        <f>IFERROR(INDEX(all[الشركة],MATCH(SMALL($L$2:$L$3995,ROWS($O$2:O1394)),$L$2:$L$3995,0)),"")</f>
        <v/>
      </c>
      <c r="P1394" s="79" t="str">
        <f>IFERROR(INDEX(all[سعر البيع],MATCH(SMALL($L$2:$L$3995,ROWS($P$2:P1394)),$L$2:$L$3995,0)),"")</f>
        <v/>
      </c>
    </row>
    <row r="1395" spans="1:16" x14ac:dyDescent="0.2">
      <c r="A1395" s="71"/>
      <c r="B1395" s="69"/>
      <c r="C1395" s="69"/>
      <c r="D1395" s="70"/>
      <c r="F1395" s="77" t="str">
        <f>IFERROR(INDEX(all[اسم الصنف],MATCH(SMALL($I$2:$I$3995,ROWS($F$2:F1395)),$I$2:$I$3995,0)),"")</f>
        <v/>
      </c>
      <c r="G1395" s="78" t="str">
        <f>IFERROR(IF(SEARCH(بحث!$L$4,all[الشركة])&gt;0,ROW(G1395),""),"")</f>
        <v/>
      </c>
      <c r="H1395" s="78" t="str">
        <f>IFERROR(INDEX(all[الشركة],MATCH(SMALL($G$2:$G$3995,ROWS($H$2:H1395)),$G$2:$G$3995,0)),"")</f>
        <v/>
      </c>
      <c r="I1395" s="78" t="str">
        <f>IFERROR(IF(SEARCH(بحث!$L$4,all[الشركة])&gt;0,ROW(G1395),""),"")</f>
        <v/>
      </c>
      <c r="J1395" s="78" t="str">
        <f>IFERROR(INDEX(all[الباركود],MATCH(SMALL($I$2:$I$3995,ROWS($J$2:J1395)),$I$2:$I$3995,0)),"")</f>
        <v/>
      </c>
      <c r="K1395" s="79" t="str">
        <f>IFERROR(INDEX(all[سعر البيع],MATCH(SMALL($I$2:$I$3995,ROWS($K$2:K1395)),$I$2:$I$3995,0)),"")</f>
        <v/>
      </c>
      <c r="L1395" s="77" t="str">
        <f>IFERROR(IF(SEARCH(بحث!$D$4,all[اسم الصنف])&gt;0,ROW(L1395),""),"")</f>
        <v/>
      </c>
      <c r="M1395" s="78" t="str">
        <f>IFERROR(INDEX(all[اسم الصنف],MATCH(SMALL($L$2:$L$3995,ROWS($M$2:M1395)),$L$2:$L$3995,0)),"")</f>
        <v/>
      </c>
      <c r="N1395" s="78" t="str">
        <f>IFERROR(INDEX(all[الباركود],MATCH(SMALL($L$2:$L$3995,ROWS($N$2:N1395)),$L$2:$L$3995,0)),"")</f>
        <v/>
      </c>
      <c r="O1395" s="78" t="str">
        <f>IFERROR(INDEX(all[الشركة],MATCH(SMALL($L$2:$L$3995,ROWS($O$2:O1395)),$L$2:$L$3995,0)),"")</f>
        <v/>
      </c>
      <c r="P1395" s="79" t="str">
        <f>IFERROR(INDEX(all[سعر البيع],MATCH(SMALL($L$2:$L$3995,ROWS($P$2:P1395)),$L$2:$L$3995,0)),"")</f>
        <v/>
      </c>
    </row>
    <row r="1396" spans="1:16" x14ac:dyDescent="0.2">
      <c r="A1396" s="71"/>
      <c r="B1396" s="69"/>
      <c r="C1396" s="69"/>
      <c r="D1396" s="70"/>
      <c r="F1396" s="77" t="str">
        <f>IFERROR(INDEX(all[اسم الصنف],MATCH(SMALL($I$2:$I$3995,ROWS($F$2:F1396)),$I$2:$I$3995,0)),"")</f>
        <v/>
      </c>
      <c r="G1396" s="78" t="str">
        <f>IFERROR(IF(SEARCH(بحث!$L$4,all[الشركة])&gt;0,ROW(G1396),""),"")</f>
        <v/>
      </c>
      <c r="H1396" s="78" t="str">
        <f>IFERROR(INDEX(all[الشركة],MATCH(SMALL($G$2:$G$3995,ROWS($H$2:H1396)),$G$2:$G$3995,0)),"")</f>
        <v/>
      </c>
      <c r="I1396" s="78" t="str">
        <f>IFERROR(IF(SEARCH(بحث!$L$4,all[الشركة])&gt;0,ROW(G1396),""),"")</f>
        <v/>
      </c>
      <c r="J1396" s="78" t="str">
        <f>IFERROR(INDEX(all[الباركود],MATCH(SMALL($I$2:$I$3995,ROWS($J$2:J1396)),$I$2:$I$3995,0)),"")</f>
        <v/>
      </c>
      <c r="K1396" s="79" t="str">
        <f>IFERROR(INDEX(all[سعر البيع],MATCH(SMALL($I$2:$I$3995,ROWS($K$2:K1396)),$I$2:$I$3995,0)),"")</f>
        <v/>
      </c>
      <c r="L1396" s="77" t="str">
        <f>IFERROR(IF(SEARCH(بحث!$D$4,all[اسم الصنف])&gt;0,ROW(L1396),""),"")</f>
        <v/>
      </c>
      <c r="M1396" s="78" t="str">
        <f>IFERROR(INDEX(all[اسم الصنف],MATCH(SMALL($L$2:$L$3995,ROWS($M$2:M1396)),$L$2:$L$3995,0)),"")</f>
        <v/>
      </c>
      <c r="N1396" s="78" t="str">
        <f>IFERROR(INDEX(all[الباركود],MATCH(SMALL($L$2:$L$3995,ROWS($N$2:N1396)),$L$2:$L$3995,0)),"")</f>
        <v/>
      </c>
      <c r="O1396" s="78" t="str">
        <f>IFERROR(INDEX(all[الشركة],MATCH(SMALL($L$2:$L$3995,ROWS($O$2:O1396)),$L$2:$L$3995,0)),"")</f>
        <v/>
      </c>
      <c r="P1396" s="79" t="str">
        <f>IFERROR(INDEX(all[سعر البيع],MATCH(SMALL($L$2:$L$3995,ROWS($P$2:P1396)),$L$2:$L$3995,0)),"")</f>
        <v/>
      </c>
    </row>
    <row r="1397" spans="1:16" x14ac:dyDescent="0.2">
      <c r="A1397" s="71"/>
      <c r="B1397" s="69"/>
      <c r="C1397" s="69"/>
      <c r="D1397" s="70"/>
      <c r="F1397" s="77" t="str">
        <f>IFERROR(INDEX(all[اسم الصنف],MATCH(SMALL($I$2:$I$3995,ROWS($F$2:F1397)),$I$2:$I$3995,0)),"")</f>
        <v/>
      </c>
      <c r="G1397" s="78" t="str">
        <f>IFERROR(IF(SEARCH(بحث!$L$4,all[الشركة])&gt;0,ROW(G1397),""),"")</f>
        <v/>
      </c>
      <c r="H1397" s="78" t="str">
        <f>IFERROR(INDEX(all[الشركة],MATCH(SMALL($G$2:$G$3995,ROWS($H$2:H1397)),$G$2:$G$3995,0)),"")</f>
        <v/>
      </c>
      <c r="I1397" s="78" t="str">
        <f>IFERROR(IF(SEARCH(بحث!$L$4,all[الشركة])&gt;0,ROW(G1397),""),"")</f>
        <v/>
      </c>
      <c r="J1397" s="78" t="str">
        <f>IFERROR(INDEX(all[الباركود],MATCH(SMALL($I$2:$I$3995,ROWS($J$2:J1397)),$I$2:$I$3995,0)),"")</f>
        <v/>
      </c>
      <c r="K1397" s="79" t="str">
        <f>IFERROR(INDEX(all[سعر البيع],MATCH(SMALL($I$2:$I$3995,ROWS($K$2:K1397)),$I$2:$I$3995,0)),"")</f>
        <v/>
      </c>
      <c r="L1397" s="77" t="str">
        <f>IFERROR(IF(SEARCH(بحث!$D$4,all[اسم الصنف])&gt;0,ROW(L1397),""),"")</f>
        <v/>
      </c>
      <c r="M1397" s="78" t="str">
        <f>IFERROR(INDEX(all[اسم الصنف],MATCH(SMALL($L$2:$L$3995,ROWS($M$2:M1397)),$L$2:$L$3995,0)),"")</f>
        <v/>
      </c>
      <c r="N1397" s="78" t="str">
        <f>IFERROR(INDEX(all[الباركود],MATCH(SMALL($L$2:$L$3995,ROWS($N$2:N1397)),$L$2:$L$3995,0)),"")</f>
        <v/>
      </c>
      <c r="O1397" s="78" t="str">
        <f>IFERROR(INDEX(all[الشركة],MATCH(SMALL($L$2:$L$3995,ROWS($O$2:O1397)),$L$2:$L$3995,0)),"")</f>
        <v/>
      </c>
      <c r="P1397" s="79" t="str">
        <f>IFERROR(INDEX(all[سعر البيع],MATCH(SMALL($L$2:$L$3995,ROWS($P$2:P1397)),$L$2:$L$3995,0)),"")</f>
        <v/>
      </c>
    </row>
    <row r="1398" spans="1:16" x14ac:dyDescent="0.2">
      <c r="A1398" s="71"/>
      <c r="B1398" s="69"/>
      <c r="C1398" s="69"/>
      <c r="D1398" s="70"/>
      <c r="F1398" s="77" t="str">
        <f>IFERROR(INDEX(all[اسم الصنف],MATCH(SMALL($I$2:$I$3995,ROWS($F$2:F1398)),$I$2:$I$3995,0)),"")</f>
        <v/>
      </c>
      <c r="G1398" s="78" t="str">
        <f>IFERROR(IF(SEARCH(بحث!$L$4,all[الشركة])&gt;0,ROW(G1398),""),"")</f>
        <v/>
      </c>
      <c r="H1398" s="78" t="str">
        <f>IFERROR(INDEX(all[الشركة],MATCH(SMALL($G$2:$G$3995,ROWS($H$2:H1398)),$G$2:$G$3995,0)),"")</f>
        <v/>
      </c>
      <c r="I1398" s="78" t="str">
        <f>IFERROR(IF(SEARCH(بحث!$L$4,all[الشركة])&gt;0,ROW(G1398),""),"")</f>
        <v/>
      </c>
      <c r="J1398" s="78" t="str">
        <f>IFERROR(INDEX(all[الباركود],MATCH(SMALL($I$2:$I$3995,ROWS($J$2:J1398)),$I$2:$I$3995,0)),"")</f>
        <v/>
      </c>
      <c r="K1398" s="79" t="str">
        <f>IFERROR(INDEX(all[سعر البيع],MATCH(SMALL($I$2:$I$3995,ROWS($K$2:K1398)),$I$2:$I$3995,0)),"")</f>
        <v/>
      </c>
      <c r="L1398" s="77" t="str">
        <f>IFERROR(IF(SEARCH(بحث!$D$4,all[اسم الصنف])&gt;0,ROW(L1398),""),"")</f>
        <v/>
      </c>
      <c r="M1398" s="78" t="str">
        <f>IFERROR(INDEX(all[اسم الصنف],MATCH(SMALL($L$2:$L$3995,ROWS($M$2:M1398)),$L$2:$L$3995,0)),"")</f>
        <v/>
      </c>
      <c r="N1398" s="78" t="str">
        <f>IFERROR(INDEX(all[الباركود],MATCH(SMALL($L$2:$L$3995,ROWS($N$2:N1398)),$L$2:$L$3995,0)),"")</f>
        <v/>
      </c>
      <c r="O1398" s="78" t="str">
        <f>IFERROR(INDEX(all[الشركة],MATCH(SMALL($L$2:$L$3995,ROWS($O$2:O1398)),$L$2:$L$3995,0)),"")</f>
        <v/>
      </c>
      <c r="P1398" s="79" t="str">
        <f>IFERROR(INDEX(all[سعر البيع],MATCH(SMALL($L$2:$L$3995,ROWS($P$2:P1398)),$L$2:$L$3995,0)),"")</f>
        <v/>
      </c>
    </row>
    <row r="1399" spans="1:16" x14ac:dyDescent="0.2">
      <c r="A1399" s="71"/>
      <c r="B1399" s="69"/>
      <c r="C1399" s="69"/>
      <c r="D1399" s="70"/>
      <c r="F1399" s="77" t="str">
        <f>IFERROR(INDEX(all[اسم الصنف],MATCH(SMALL($I$2:$I$3995,ROWS($F$2:F1399)),$I$2:$I$3995,0)),"")</f>
        <v/>
      </c>
      <c r="G1399" s="78" t="str">
        <f>IFERROR(IF(SEARCH(بحث!$L$4,all[الشركة])&gt;0,ROW(G1399),""),"")</f>
        <v/>
      </c>
      <c r="H1399" s="78" t="str">
        <f>IFERROR(INDEX(all[الشركة],MATCH(SMALL($G$2:$G$3995,ROWS($H$2:H1399)),$G$2:$G$3995,0)),"")</f>
        <v/>
      </c>
      <c r="I1399" s="78" t="str">
        <f>IFERROR(IF(SEARCH(بحث!$L$4,all[الشركة])&gt;0,ROW(G1399),""),"")</f>
        <v/>
      </c>
      <c r="J1399" s="78" t="str">
        <f>IFERROR(INDEX(all[الباركود],MATCH(SMALL($I$2:$I$3995,ROWS($J$2:J1399)),$I$2:$I$3995,0)),"")</f>
        <v/>
      </c>
      <c r="K1399" s="79" t="str">
        <f>IFERROR(INDEX(all[سعر البيع],MATCH(SMALL($I$2:$I$3995,ROWS($K$2:K1399)),$I$2:$I$3995,0)),"")</f>
        <v/>
      </c>
      <c r="L1399" s="77" t="str">
        <f>IFERROR(IF(SEARCH(بحث!$D$4,all[اسم الصنف])&gt;0,ROW(L1399),""),"")</f>
        <v/>
      </c>
      <c r="M1399" s="78" t="str">
        <f>IFERROR(INDEX(all[اسم الصنف],MATCH(SMALL($L$2:$L$3995,ROWS($M$2:M1399)),$L$2:$L$3995,0)),"")</f>
        <v/>
      </c>
      <c r="N1399" s="78" t="str">
        <f>IFERROR(INDEX(all[الباركود],MATCH(SMALL($L$2:$L$3995,ROWS($N$2:N1399)),$L$2:$L$3995,0)),"")</f>
        <v/>
      </c>
      <c r="O1399" s="78" t="str">
        <f>IFERROR(INDEX(all[الشركة],MATCH(SMALL($L$2:$L$3995,ROWS($O$2:O1399)),$L$2:$L$3995,0)),"")</f>
        <v/>
      </c>
      <c r="P1399" s="79" t="str">
        <f>IFERROR(INDEX(all[سعر البيع],MATCH(SMALL($L$2:$L$3995,ROWS($P$2:P1399)),$L$2:$L$3995,0)),"")</f>
        <v/>
      </c>
    </row>
    <row r="1400" spans="1:16" x14ac:dyDescent="0.2">
      <c r="A1400" s="71"/>
      <c r="B1400" s="69"/>
      <c r="C1400" s="69"/>
      <c r="D1400" s="70"/>
      <c r="F1400" s="77" t="str">
        <f>IFERROR(INDEX(all[اسم الصنف],MATCH(SMALL($I$2:$I$3995,ROWS($F$2:F1400)),$I$2:$I$3995,0)),"")</f>
        <v/>
      </c>
      <c r="G1400" s="78" t="str">
        <f>IFERROR(IF(SEARCH(بحث!$L$4,all[الشركة])&gt;0,ROW(G1400),""),"")</f>
        <v/>
      </c>
      <c r="H1400" s="78" t="str">
        <f>IFERROR(INDEX(all[الشركة],MATCH(SMALL($G$2:$G$3995,ROWS($H$2:H1400)),$G$2:$G$3995,0)),"")</f>
        <v/>
      </c>
      <c r="I1400" s="78" t="str">
        <f>IFERROR(IF(SEARCH(بحث!$L$4,all[الشركة])&gt;0,ROW(G1400),""),"")</f>
        <v/>
      </c>
      <c r="J1400" s="78" t="str">
        <f>IFERROR(INDEX(all[الباركود],MATCH(SMALL($I$2:$I$3995,ROWS($J$2:J1400)),$I$2:$I$3995,0)),"")</f>
        <v/>
      </c>
      <c r="K1400" s="79" t="str">
        <f>IFERROR(INDEX(all[سعر البيع],MATCH(SMALL($I$2:$I$3995,ROWS($K$2:K1400)),$I$2:$I$3995,0)),"")</f>
        <v/>
      </c>
      <c r="L1400" s="77" t="str">
        <f>IFERROR(IF(SEARCH(بحث!$D$4,all[اسم الصنف])&gt;0,ROW(L1400),""),"")</f>
        <v/>
      </c>
      <c r="M1400" s="78" t="str">
        <f>IFERROR(INDEX(all[اسم الصنف],MATCH(SMALL($L$2:$L$3995,ROWS($M$2:M1400)),$L$2:$L$3995,0)),"")</f>
        <v/>
      </c>
      <c r="N1400" s="78" t="str">
        <f>IFERROR(INDEX(all[الباركود],MATCH(SMALL($L$2:$L$3995,ROWS($N$2:N1400)),$L$2:$L$3995,0)),"")</f>
        <v/>
      </c>
      <c r="O1400" s="78" t="str">
        <f>IFERROR(INDEX(all[الشركة],MATCH(SMALL($L$2:$L$3995,ROWS($O$2:O1400)),$L$2:$L$3995,0)),"")</f>
        <v/>
      </c>
      <c r="P1400" s="79" t="str">
        <f>IFERROR(INDEX(all[سعر البيع],MATCH(SMALL($L$2:$L$3995,ROWS($P$2:P1400)),$L$2:$L$3995,0)),"")</f>
        <v/>
      </c>
    </row>
    <row r="1401" spans="1:16" x14ac:dyDescent="0.2">
      <c r="A1401" s="71"/>
      <c r="B1401" s="69"/>
      <c r="C1401" s="69"/>
      <c r="D1401" s="70"/>
      <c r="F1401" s="77" t="str">
        <f>IFERROR(INDEX(all[اسم الصنف],MATCH(SMALL($I$2:$I$3995,ROWS($F$2:F1401)),$I$2:$I$3995,0)),"")</f>
        <v/>
      </c>
      <c r="G1401" s="78" t="str">
        <f>IFERROR(IF(SEARCH(بحث!$L$4,all[الشركة])&gt;0,ROW(G1401),""),"")</f>
        <v/>
      </c>
      <c r="H1401" s="78" t="str">
        <f>IFERROR(INDEX(all[الشركة],MATCH(SMALL($G$2:$G$3995,ROWS($H$2:H1401)),$G$2:$G$3995,0)),"")</f>
        <v/>
      </c>
      <c r="I1401" s="78" t="str">
        <f>IFERROR(IF(SEARCH(بحث!$L$4,all[الشركة])&gt;0,ROW(G1401),""),"")</f>
        <v/>
      </c>
      <c r="J1401" s="78" t="str">
        <f>IFERROR(INDEX(all[الباركود],MATCH(SMALL($I$2:$I$3995,ROWS($J$2:J1401)),$I$2:$I$3995,0)),"")</f>
        <v/>
      </c>
      <c r="K1401" s="79" t="str">
        <f>IFERROR(INDEX(all[سعر البيع],MATCH(SMALL($I$2:$I$3995,ROWS($K$2:K1401)),$I$2:$I$3995,0)),"")</f>
        <v/>
      </c>
      <c r="L1401" s="77" t="str">
        <f>IFERROR(IF(SEARCH(بحث!$D$4,all[اسم الصنف])&gt;0,ROW(L1401),""),"")</f>
        <v/>
      </c>
      <c r="M1401" s="78" t="str">
        <f>IFERROR(INDEX(all[اسم الصنف],MATCH(SMALL($L$2:$L$3995,ROWS($M$2:M1401)),$L$2:$L$3995,0)),"")</f>
        <v/>
      </c>
      <c r="N1401" s="78" t="str">
        <f>IFERROR(INDEX(all[الباركود],MATCH(SMALL($L$2:$L$3995,ROWS($N$2:N1401)),$L$2:$L$3995,0)),"")</f>
        <v/>
      </c>
      <c r="O1401" s="78" t="str">
        <f>IFERROR(INDEX(all[الشركة],MATCH(SMALL($L$2:$L$3995,ROWS($O$2:O1401)),$L$2:$L$3995,0)),"")</f>
        <v/>
      </c>
      <c r="P1401" s="79" t="str">
        <f>IFERROR(INDEX(all[سعر البيع],MATCH(SMALL($L$2:$L$3995,ROWS($P$2:P1401)),$L$2:$L$3995,0)),"")</f>
        <v/>
      </c>
    </row>
    <row r="1402" spans="1:16" x14ac:dyDescent="0.2">
      <c r="A1402" s="71"/>
      <c r="B1402" s="69"/>
      <c r="C1402" s="69"/>
      <c r="D1402" s="70"/>
      <c r="F1402" s="77" t="str">
        <f>IFERROR(INDEX(all[اسم الصنف],MATCH(SMALL($I$2:$I$3995,ROWS($F$2:F1402)),$I$2:$I$3995,0)),"")</f>
        <v/>
      </c>
      <c r="G1402" s="78" t="str">
        <f>IFERROR(IF(SEARCH(بحث!$L$4,all[الشركة])&gt;0,ROW(G1402),""),"")</f>
        <v/>
      </c>
      <c r="H1402" s="78" t="str">
        <f>IFERROR(INDEX(all[الشركة],MATCH(SMALL($G$2:$G$3995,ROWS($H$2:H1402)),$G$2:$G$3995,0)),"")</f>
        <v/>
      </c>
      <c r="I1402" s="78" t="str">
        <f>IFERROR(IF(SEARCH(بحث!$L$4,all[الشركة])&gt;0,ROW(G1402),""),"")</f>
        <v/>
      </c>
      <c r="J1402" s="78" t="str">
        <f>IFERROR(INDEX(all[الباركود],MATCH(SMALL($I$2:$I$3995,ROWS($J$2:J1402)),$I$2:$I$3995,0)),"")</f>
        <v/>
      </c>
      <c r="K1402" s="79" t="str">
        <f>IFERROR(INDEX(all[سعر البيع],MATCH(SMALL($I$2:$I$3995,ROWS($K$2:K1402)),$I$2:$I$3995,0)),"")</f>
        <v/>
      </c>
      <c r="L1402" s="77" t="str">
        <f>IFERROR(IF(SEARCH(بحث!$D$4,all[اسم الصنف])&gt;0,ROW(L1402),""),"")</f>
        <v/>
      </c>
      <c r="M1402" s="78" t="str">
        <f>IFERROR(INDEX(all[اسم الصنف],MATCH(SMALL($L$2:$L$3995,ROWS($M$2:M1402)),$L$2:$L$3995,0)),"")</f>
        <v/>
      </c>
      <c r="N1402" s="78" t="str">
        <f>IFERROR(INDEX(all[الباركود],MATCH(SMALL($L$2:$L$3995,ROWS($N$2:N1402)),$L$2:$L$3995,0)),"")</f>
        <v/>
      </c>
      <c r="O1402" s="78" t="str">
        <f>IFERROR(INDEX(all[الشركة],MATCH(SMALL($L$2:$L$3995,ROWS($O$2:O1402)),$L$2:$L$3995,0)),"")</f>
        <v/>
      </c>
      <c r="P1402" s="79" t="str">
        <f>IFERROR(INDEX(all[سعر البيع],MATCH(SMALL($L$2:$L$3995,ROWS($P$2:P1402)),$L$2:$L$3995,0)),"")</f>
        <v/>
      </c>
    </row>
    <row r="1403" spans="1:16" x14ac:dyDescent="0.2">
      <c r="A1403" s="71"/>
      <c r="B1403" s="69"/>
      <c r="C1403" s="69"/>
      <c r="D1403" s="70"/>
      <c r="F1403" s="77" t="str">
        <f>IFERROR(INDEX(all[اسم الصنف],MATCH(SMALL($I$2:$I$3995,ROWS($F$2:F1403)),$I$2:$I$3995,0)),"")</f>
        <v/>
      </c>
      <c r="G1403" s="78" t="str">
        <f>IFERROR(IF(SEARCH(بحث!$L$4,all[الشركة])&gt;0,ROW(G1403),""),"")</f>
        <v/>
      </c>
      <c r="H1403" s="78" t="str">
        <f>IFERROR(INDEX(all[الشركة],MATCH(SMALL($G$2:$G$3995,ROWS($H$2:H1403)),$G$2:$G$3995,0)),"")</f>
        <v/>
      </c>
      <c r="I1403" s="78" t="str">
        <f>IFERROR(IF(SEARCH(بحث!$L$4,all[الشركة])&gt;0,ROW(G1403),""),"")</f>
        <v/>
      </c>
      <c r="J1403" s="78" t="str">
        <f>IFERROR(INDEX(all[الباركود],MATCH(SMALL($I$2:$I$3995,ROWS($J$2:J1403)),$I$2:$I$3995,0)),"")</f>
        <v/>
      </c>
      <c r="K1403" s="79" t="str">
        <f>IFERROR(INDEX(all[سعر البيع],MATCH(SMALL($I$2:$I$3995,ROWS($K$2:K1403)),$I$2:$I$3995,0)),"")</f>
        <v/>
      </c>
      <c r="L1403" s="77" t="str">
        <f>IFERROR(IF(SEARCH(بحث!$D$4,all[اسم الصنف])&gt;0,ROW(L1403),""),"")</f>
        <v/>
      </c>
      <c r="M1403" s="78" t="str">
        <f>IFERROR(INDEX(all[اسم الصنف],MATCH(SMALL($L$2:$L$3995,ROWS($M$2:M1403)),$L$2:$L$3995,0)),"")</f>
        <v/>
      </c>
      <c r="N1403" s="78" t="str">
        <f>IFERROR(INDEX(all[الباركود],MATCH(SMALL($L$2:$L$3995,ROWS($N$2:N1403)),$L$2:$L$3995,0)),"")</f>
        <v/>
      </c>
      <c r="O1403" s="78" t="str">
        <f>IFERROR(INDEX(all[الشركة],MATCH(SMALL($L$2:$L$3995,ROWS($O$2:O1403)),$L$2:$L$3995,0)),"")</f>
        <v/>
      </c>
      <c r="P1403" s="79" t="str">
        <f>IFERROR(INDEX(all[سعر البيع],MATCH(SMALL($L$2:$L$3995,ROWS($P$2:P1403)),$L$2:$L$3995,0)),"")</f>
        <v/>
      </c>
    </row>
    <row r="1404" spans="1:16" x14ac:dyDescent="0.2">
      <c r="A1404" s="71"/>
      <c r="B1404" s="69"/>
      <c r="C1404" s="69"/>
      <c r="D1404" s="70"/>
      <c r="F1404" s="77" t="str">
        <f>IFERROR(INDEX(all[اسم الصنف],MATCH(SMALL($I$2:$I$3995,ROWS($F$2:F1404)),$I$2:$I$3995,0)),"")</f>
        <v/>
      </c>
      <c r="G1404" s="78" t="str">
        <f>IFERROR(IF(SEARCH(بحث!$L$4,all[الشركة])&gt;0,ROW(G1404),""),"")</f>
        <v/>
      </c>
      <c r="H1404" s="78" t="str">
        <f>IFERROR(INDEX(all[الشركة],MATCH(SMALL($G$2:$G$3995,ROWS($H$2:H1404)),$G$2:$G$3995,0)),"")</f>
        <v/>
      </c>
      <c r="I1404" s="78" t="str">
        <f>IFERROR(IF(SEARCH(بحث!$L$4,all[الشركة])&gt;0,ROW(G1404),""),"")</f>
        <v/>
      </c>
      <c r="J1404" s="78" t="str">
        <f>IFERROR(INDEX(all[الباركود],MATCH(SMALL($I$2:$I$3995,ROWS($J$2:J1404)),$I$2:$I$3995,0)),"")</f>
        <v/>
      </c>
      <c r="K1404" s="79" t="str">
        <f>IFERROR(INDEX(all[سعر البيع],MATCH(SMALL($I$2:$I$3995,ROWS($K$2:K1404)),$I$2:$I$3995,0)),"")</f>
        <v/>
      </c>
      <c r="L1404" s="77" t="str">
        <f>IFERROR(IF(SEARCH(بحث!$D$4,all[اسم الصنف])&gt;0,ROW(L1404),""),"")</f>
        <v/>
      </c>
      <c r="M1404" s="78" t="str">
        <f>IFERROR(INDEX(all[اسم الصنف],MATCH(SMALL($L$2:$L$3995,ROWS($M$2:M1404)),$L$2:$L$3995,0)),"")</f>
        <v/>
      </c>
      <c r="N1404" s="78" t="str">
        <f>IFERROR(INDEX(all[الباركود],MATCH(SMALL($L$2:$L$3995,ROWS($N$2:N1404)),$L$2:$L$3995,0)),"")</f>
        <v/>
      </c>
      <c r="O1404" s="78" t="str">
        <f>IFERROR(INDEX(all[الشركة],MATCH(SMALL($L$2:$L$3995,ROWS($O$2:O1404)),$L$2:$L$3995,0)),"")</f>
        <v/>
      </c>
      <c r="P1404" s="79" t="str">
        <f>IFERROR(INDEX(all[سعر البيع],MATCH(SMALL($L$2:$L$3995,ROWS($P$2:P1404)),$L$2:$L$3995,0)),"")</f>
        <v/>
      </c>
    </row>
    <row r="1405" spans="1:16" x14ac:dyDescent="0.2">
      <c r="A1405" s="71"/>
      <c r="B1405" s="69"/>
      <c r="C1405" s="69"/>
      <c r="D1405" s="70"/>
      <c r="F1405" s="77" t="str">
        <f>IFERROR(INDEX(all[اسم الصنف],MATCH(SMALL($I$2:$I$3995,ROWS($F$2:F1405)),$I$2:$I$3995,0)),"")</f>
        <v/>
      </c>
      <c r="G1405" s="78" t="str">
        <f>IFERROR(IF(SEARCH(بحث!$L$4,all[الشركة])&gt;0,ROW(G1405),""),"")</f>
        <v/>
      </c>
      <c r="H1405" s="78" t="str">
        <f>IFERROR(INDEX(all[الشركة],MATCH(SMALL($G$2:$G$3995,ROWS($H$2:H1405)),$G$2:$G$3995,0)),"")</f>
        <v/>
      </c>
      <c r="I1405" s="78" t="str">
        <f>IFERROR(IF(SEARCH(بحث!$L$4,all[الشركة])&gt;0,ROW(G1405),""),"")</f>
        <v/>
      </c>
      <c r="J1405" s="78" t="str">
        <f>IFERROR(INDEX(all[الباركود],MATCH(SMALL($I$2:$I$3995,ROWS($J$2:J1405)),$I$2:$I$3995,0)),"")</f>
        <v/>
      </c>
      <c r="K1405" s="79" t="str">
        <f>IFERROR(INDEX(all[سعر البيع],MATCH(SMALL($I$2:$I$3995,ROWS($K$2:K1405)),$I$2:$I$3995,0)),"")</f>
        <v/>
      </c>
      <c r="L1405" s="77" t="str">
        <f>IFERROR(IF(SEARCH(بحث!$D$4,all[اسم الصنف])&gt;0,ROW(L1405),""),"")</f>
        <v/>
      </c>
      <c r="M1405" s="78" t="str">
        <f>IFERROR(INDEX(all[اسم الصنف],MATCH(SMALL($L$2:$L$3995,ROWS($M$2:M1405)),$L$2:$L$3995,0)),"")</f>
        <v/>
      </c>
      <c r="N1405" s="78" t="str">
        <f>IFERROR(INDEX(all[الباركود],MATCH(SMALL($L$2:$L$3995,ROWS($N$2:N1405)),$L$2:$L$3995,0)),"")</f>
        <v/>
      </c>
      <c r="O1405" s="78" t="str">
        <f>IFERROR(INDEX(all[الشركة],MATCH(SMALL($L$2:$L$3995,ROWS($O$2:O1405)),$L$2:$L$3995,0)),"")</f>
        <v/>
      </c>
      <c r="P1405" s="79" t="str">
        <f>IFERROR(INDEX(all[سعر البيع],MATCH(SMALL($L$2:$L$3995,ROWS($P$2:P1405)),$L$2:$L$3995,0)),"")</f>
        <v/>
      </c>
    </row>
    <row r="1406" spans="1:16" x14ac:dyDescent="0.2">
      <c r="A1406" s="71"/>
      <c r="B1406" s="69"/>
      <c r="C1406" s="69"/>
      <c r="D1406" s="70"/>
      <c r="F1406" s="77" t="str">
        <f>IFERROR(INDEX(all[اسم الصنف],MATCH(SMALL($I$2:$I$3995,ROWS($F$2:F1406)),$I$2:$I$3995,0)),"")</f>
        <v/>
      </c>
      <c r="G1406" s="78" t="str">
        <f>IFERROR(IF(SEARCH(بحث!$L$4,all[الشركة])&gt;0,ROW(G1406),""),"")</f>
        <v/>
      </c>
      <c r="H1406" s="78" t="str">
        <f>IFERROR(INDEX(all[الشركة],MATCH(SMALL($G$2:$G$3995,ROWS($H$2:H1406)),$G$2:$G$3995,0)),"")</f>
        <v/>
      </c>
      <c r="I1406" s="78" t="str">
        <f>IFERROR(IF(SEARCH(بحث!$L$4,all[الشركة])&gt;0,ROW(G1406),""),"")</f>
        <v/>
      </c>
      <c r="J1406" s="78" t="str">
        <f>IFERROR(INDEX(all[الباركود],MATCH(SMALL($I$2:$I$3995,ROWS($J$2:J1406)),$I$2:$I$3995,0)),"")</f>
        <v/>
      </c>
      <c r="K1406" s="79" t="str">
        <f>IFERROR(INDEX(all[سعر البيع],MATCH(SMALL($I$2:$I$3995,ROWS($K$2:K1406)),$I$2:$I$3995,0)),"")</f>
        <v/>
      </c>
      <c r="L1406" s="77" t="str">
        <f>IFERROR(IF(SEARCH(بحث!$D$4,all[اسم الصنف])&gt;0,ROW(L1406),""),"")</f>
        <v/>
      </c>
      <c r="M1406" s="78" t="str">
        <f>IFERROR(INDEX(all[اسم الصنف],MATCH(SMALL($L$2:$L$3995,ROWS($M$2:M1406)),$L$2:$L$3995,0)),"")</f>
        <v/>
      </c>
      <c r="N1406" s="78" t="str">
        <f>IFERROR(INDEX(all[الباركود],MATCH(SMALL($L$2:$L$3995,ROWS($N$2:N1406)),$L$2:$L$3995,0)),"")</f>
        <v/>
      </c>
      <c r="O1406" s="78" t="str">
        <f>IFERROR(INDEX(all[الشركة],MATCH(SMALL($L$2:$L$3995,ROWS($O$2:O1406)),$L$2:$L$3995,0)),"")</f>
        <v/>
      </c>
      <c r="P1406" s="79" t="str">
        <f>IFERROR(INDEX(all[سعر البيع],MATCH(SMALL($L$2:$L$3995,ROWS($P$2:P1406)),$L$2:$L$3995,0)),"")</f>
        <v/>
      </c>
    </row>
    <row r="1407" spans="1:16" x14ac:dyDescent="0.2">
      <c r="A1407" s="71"/>
      <c r="B1407" s="69"/>
      <c r="C1407" s="69"/>
      <c r="D1407" s="70"/>
      <c r="F1407" s="77" t="str">
        <f>IFERROR(INDEX(all[اسم الصنف],MATCH(SMALL($I$2:$I$3995,ROWS($F$2:F1407)),$I$2:$I$3995,0)),"")</f>
        <v/>
      </c>
      <c r="G1407" s="78" t="str">
        <f>IFERROR(IF(SEARCH(بحث!$L$4,all[الشركة])&gt;0,ROW(G1407),""),"")</f>
        <v/>
      </c>
      <c r="H1407" s="78" t="str">
        <f>IFERROR(INDEX(all[الشركة],MATCH(SMALL($G$2:$G$3995,ROWS($H$2:H1407)),$G$2:$G$3995,0)),"")</f>
        <v/>
      </c>
      <c r="I1407" s="78" t="str">
        <f>IFERROR(IF(SEARCH(بحث!$L$4,all[الشركة])&gt;0,ROW(G1407),""),"")</f>
        <v/>
      </c>
      <c r="J1407" s="78" t="str">
        <f>IFERROR(INDEX(all[الباركود],MATCH(SMALL($I$2:$I$3995,ROWS($J$2:J1407)),$I$2:$I$3995,0)),"")</f>
        <v/>
      </c>
      <c r="K1407" s="79" t="str">
        <f>IFERROR(INDEX(all[سعر البيع],MATCH(SMALL($I$2:$I$3995,ROWS($K$2:K1407)),$I$2:$I$3995,0)),"")</f>
        <v/>
      </c>
      <c r="L1407" s="77" t="str">
        <f>IFERROR(IF(SEARCH(بحث!$D$4,all[اسم الصنف])&gt;0,ROW(L1407),""),"")</f>
        <v/>
      </c>
      <c r="M1407" s="78" t="str">
        <f>IFERROR(INDEX(all[اسم الصنف],MATCH(SMALL($L$2:$L$3995,ROWS($M$2:M1407)),$L$2:$L$3995,0)),"")</f>
        <v/>
      </c>
      <c r="N1407" s="78" t="str">
        <f>IFERROR(INDEX(all[الباركود],MATCH(SMALL($L$2:$L$3995,ROWS($N$2:N1407)),$L$2:$L$3995,0)),"")</f>
        <v/>
      </c>
      <c r="O1407" s="78" t="str">
        <f>IFERROR(INDEX(all[الشركة],MATCH(SMALL($L$2:$L$3995,ROWS($O$2:O1407)),$L$2:$L$3995,0)),"")</f>
        <v/>
      </c>
      <c r="P1407" s="79" t="str">
        <f>IFERROR(INDEX(all[سعر البيع],MATCH(SMALL($L$2:$L$3995,ROWS($P$2:P1407)),$L$2:$L$3995,0)),"")</f>
        <v/>
      </c>
    </row>
    <row r="1408" spans="1:16" x14ac:dyDescent="0.2">
      <c r="A1408" s="71"/>
      <c r="B1408" s="69"/>
      <c r="C1408" s="69"/>
      <c r="D1408" s="70"/>
      <c r="F1408" s="77" t="str">
        <f>IFERROR(INDEX(all[اسم الصنف],MATCH(SMALL($I$2:$I$3995,ROWS($F$2:F1408)),$I$2:$I$3995,0)),"")</f>
        <v/>
      </c>
      <c r="G1408" s="78" t="str">
        <f>IFERROR(IF(SEARCH(بحث!$L$4,all[الشركة])&gt;0,ROW(G1408),""),"")</f>
        <v/>
      </c>
      <c r="H1408" s="78" t="str">
        <f>IFERROR(INDEX(all[الشركة],MATCH(SMALL($G$2:$G$3995,ROWS($H$2:H1408)),$G$2:$G$3995,0)),"")</f>
        <v/>
      </c>
      <c r="I1408" s="78" t="str">
        <f>IFERROR(IF(SEARCH(بحث!$L$4,all[الشركة])&gt;0,ROW(G1408),""),"")</f>
        <v/>
      </c>
      <c r="J1408" s="78" t="str">
        <f>IFERROR(INDEX(all[الباركود],MATCH(SMALL($I$2:$I$3995,ROWS($J$2:J1408)),$I$2:$I$3995,0)),"")</f>
        <v/>
      </c>
      <c r="K1408" s="79" t="str">
        <f>IFERROR(INDEX(all[سعر البيع],MATCH(SMALL($I$2:$I$3995,ROWS($K$2:K1408)),$I$2:$I$3995,0)),"")</f>
        <v/>
      </c>
      <c r="L1408" s="77" t="str">
        <f>IFERROR(IF(SEARCH(بحث!$D$4,all[اسم الصنف])&gt;0,ROW(L1408),""),"")</f>
        <v/>
      </c>
      <c r="M1408" s="78" t="str">
        <f>IFERROR(INDEX(all[اسم الصنف],MATCH(SMALL($L$2:$L$3995,ROWS($M$2:M1408)),$L$2:$L$3995,0)),"")</f>
        <v/>
      </c>
      <c r="N1408" s="78" t="str">
        <f>IFERROR(INDEX(all[الباركود],MATCH(SMALL($L$2:$L$3995,ROWS($N$2:N1408)),$L$2:$L$3995,0)),"")</f>
        <v/>
      </c>
      <c r="O1408" s="78" t="str">
        <f>IFERROR(INDEX(all[الشركة],MATCH(SMALL($L$2:$L$3995,ROWS($O$2:O1408)),$L$2:$L$3995,0)),"")</f>
        <v/>
      </c>
      <c r="P1408" s="79" t="str">
        <f>IFERROR(INDEX(all[سعر البيع],MATCH(SMALL($L$2:$L$3995,ROWS($P$2:P1408)),$L$2:$L$3995,0)),"")</f>
        <v/>
      </c>
    </row>
    <row r="1409" spans="1:16" x14ac:dyDescent="0.2">
      <c r="A1409" s="71"/>
      <c r="B1409" s="69"/>
      <c r="C1409" s="69"/>
      <c r="D1409" s="70"/>
      <c r="F1409" s="77" t="str">
        <f>IFERROR(INDEX(all[اسم الصنف],MATCH(SMALL($I$2:$I$3995,ROWS($F$2:F1409)),$I$2:$I$3995,0)),"")</f>
        <v/>
      </c>
      <c r="G1409" s="78" t="str">
        <f>IFERROR(IF(SEARCH(بحث!$L$4,all[الشركة])&gt;0,ROW(G1409),""),"")</f>
        <v/>
      </c>
      <c r="H1409" s="78" t="str">
        <f>IFERROR(INDEX(all[الشركة],MATCH(SMALL($G$2:$G$3995,ROWS($H$2:H1409)),$G$2:$G$3995,0)),"")</f>
        <v/>
      </c>
      <c r="I1409" s="78" t="str">
        <f>IFERROR(IF(SEARCH(بحث!$L$4,all[الشركة])&gt;0,ROW(G1409),""),"")</f>
        <v/>
      </c>
      <c r="J1409" s="78" t="str">
        <f>IFERROR(INDEX(all[الباركود],MATCH(SMALL($I$2:$I$3995,ROWS($J$2:J1409)),$I$2:$I$3995,0)),"")</f>
        <v/>
      </c>
      <c r="K1409" s="79" t="str">
        <f>IFERROR(INDEX(all[سعر البيع],MATCH(SMALL($I$2:$I$3995,ROWS($K$2:K1409)),$I$2:$I$3995,0)),"")</f>
        <v/>
      </c>
      <c r="L1409" s="77" t="str">
        <f>IFERROR(IF(SEARCH(بحث!$D$4,all[اسم الصنف])&gt;0,ROW(L1409),""),"")</f>
        <v/>
      </c>
      <c r="M1409" s="78" t="str">
        <f>IFERROR(INDEX(all[اسم الصنف],MATCH(SMALL($L$2:$L$3995,ROWS($M$2:M1409)),$L$2:$L$3995,0)),"")</f>
        <v/>
      </c>
      <c r="N1409" s="78" t="str">
        <f>IFERROR(INDEX(all[الباركود],MATCH(SMALL($L$2:$L$3995,ROWS($N$2:N1409)),$L$2:$L$3995,0)),"")</f>
        <v/>
      </c>
      <c r="O1409" s="78" t="str">
        <f>IFERROR(INDEX(all[الشركة],MATCH(SMALL($L$2:$L$3995,ROWS($O$2:O1409)),$L$2:$L$3995,0)),"")</f>
        <v/>
      </c>
      <c r="P1409" s="79" t="str">
        <f>IFERROR(INDEX(all[سعر البيع],MATCH(SMALL($L$2:$L$3995,ROWS($P$2:P1409)),$L$2:$L$3995,0)),"")</f>
        <v/>
      </c>
    </row>
    <row r="1410" spans="1:16" x14ac:dyDescent="0.2">
      <c r="A1410" s="71"/>
      <c r="B1410" s="69"/>
      <c r="C1410" s="69"/>
      <c r="D1410" s="70"/>
      <c r="F1410" s="77" t="str">
        <f>IFERROR(INDEX(all[اسم الصنف],MATCH(SMALL($I$2:$I$3995,ROWS($F$2:F1410)),$I$2:$I$3995,0)),"")</f>
        <v/>
      </c>
      <c r="G1410" s="78" t="str">
        <f>IFERROR(IF(SEARCH(بحث!$L$4,all[الشركة])&gt;0,ROW(G1410),""),"")</f>
        <v/>
      </c>
      <c r="H1410" s="78" t="str">
        <f>IFERROR(INDEX(all[الشركة],MATCH(SMALL($G$2:$G$3995,ROWS($H$2:H1410)),$G$2:$G$3995,0)),"")</f>
        <v/>
      </c>
      <c r="I1410" s="78" t="str">
        <f>IFERROR(IF(SEARCH(بحث!$L$4,all[الشركة])&gt;0,ROW(G1410),""),"")</f>
        <v/>
      </c>
      <c r="J1410" s="78" t="str">
        <f>IFERROR(INDEX(all[الباركود],MATCH(SMALL($I$2:$I$3995,ROWS($J$2:J1410)),$I$2:$I$3995,0)),"")</f>
        <v/>
      </c>
      <c r="K1410" s="79" t="str">
        <f>IFERROR(INDEX(all[سعر البيع],MATCH(SMALL($I$2:$I$3995,ROWS($K$2:K1410)),$I$2:$I$3995,0)),"")</f>
        <v/>
      </c>
      <c r="L1410" s="77" t="str">
        <f>IFERROR(IF(SEARCH(بحث!$D$4,all[اسم الصنف])&gt;0,ROW(L1410),""),"")</f>
        <v/>
      </c>
      <c r="M1410" s="78" t="str">
        <f>IFERROR(INDEX(all[اسم الصنف],MATCH(SMALL($L$2:$L$3995,ROWS($M$2:M1410)),$L$2:$L$3995,0)),"")</f>
        <v/>
      </c>
      <c r="N1410" s="78" t="str">
        <f>IFERROR(INDEX(all[الباركود],MATCH(SMALL($L$2:$L$3995,ROWS($N$2:N1410)),$L$2:$L$3995,0)),"")</f>
        <v/>
      </c>
      <c r="O1410" s="78" t="str">
        <f>IFERROR(INDEX(all[الشركة],MATCH(SMALL($L$2:$L$3995,ROWS($O$2:O1410)),$L$2:$L$3995,0)),"")</f>
        <v/>
      </c>
      <c r="P1410" s="79" t="str">
        <f>IFERROR(INDEX(all[سعر البيع],MATCH(SMALL($L$2:$L$3995,ROWS($P$2:P1410)),$L$2:$L$3995,0)),"")</f>
        <v/>
      </c>
    </row>
    <row r="1411" spans="1:16" x14ac:dyDescent="0.2">
      <c r="A1411" s="71"/>
      <c r="B1411" s="69"/>
      <c r="C1411" s="69"/>
      <c r="D1411" s="70"/>
      <c r="F1411" s="77" t="str">
        <f>IFERROR(INDEX(all[اسم الصنف],MATCH(SMALL($I$2:$I$3995,ROWS($F$2:F1411)),$I$2:$I$3995,0)),"")</f>
        <v/>
      </c>
      <c r="G1411" s="78" t="str">
        <f>IFERROR(IF(SEARCH(بحث!$L$4,all[الشركة])&gt;0,ROW(G1411),""),"")</f>
        <v/>
      </c>
      <c r="H1411" s="78" t="str">
        <f>IFERROR(INDEX(all[الشركة],MATCH(SMALL($G$2:$G$3995,ROWS($H$2:H1411)),$G$2:$G$3995,0)),"")</f>
        <v/>
      </c>
      <c r="I1411" s="78" t="str">
        <f>IFERROR(IF(SEARCH(بحث!$L$4,all[الشركة])&gt;0,ROW(G1411),""),"")</f>
        <v/>
      </c>
      <c r="J1411" s="78" t="str">
        <f>IFERROR(INDEX(all[الباركود],MATCH(SMALL($I$2:$I$3995,ROWS($J$2:J1411)),$I$2:$I$3995,0)),"")</f>
        <v/>
      </c>
      <c r="K1411" s="79" t="str">
        <f>IFERROR(INDEX(all[سعر البيع],MATCH(SMALL($I$2:$I$3995,ROWS($K$2:K1411)),$I$2:$I$3995,0)),"")</f>
        <v/>
      </c>
      <c r="L1411" s="77" t="str">
        <f>IFERROR(IF(SEARCH(بحث!$D$4,all[اسم الصنف])&gt;0,ROW(L1411),""),"")</f>
        <v/>
      </c>
      <c r="M1411" s="78" t="str">
        <f>IFERROR(INDEX(all[اسم الصنف],MATCH(SMALL($L$2:$L$3995,ROWS($M$2:M1411)),$L$2:$L$3995,0)),"")</f>
        <v/>
      </c>
      <c r="N1411" s="78" t="str">
        <f>IFERROR(INDEX(all[الباركود],MATCH(SMALL($L$2:$L$3995,ROWS($N$2:N1411)),$L$2:$L$3995,0)),"")</f>
        <v/>
      </c>
      <c r="O1411" s="78" t="str">
        <f>IFERROR(INDEX(all[الشركة],MATCH(SMALL($L$2:$L$3995,ROWS($O$2:O1411)),$L$2:$L$3995,0)),"")</f>
        <v/>
      </c>
      <c r="P1411" s="79" t="str">
        <f>IFERROR(INDEX(all[سعر البيع],MATCH(SMALL($L$2:$L$3995,ROWS($P$2:P1411)),$L$2:$L$3995,0)),"")</f>
        <v/>
      </c>
    </row>
    <row r="1412" spans="1:16" x14ac:dyDescent="0.2">
      <c r="A1412" s="71"/>
      <c r="B1412" s="69"/>
      <c r="C1412" s="69"/>
      <c r="D1412" s="70"/>
      <c r="F1412" s="77" t="str">
        <f>IFERROR(INDEX(all[اسم الصنف],MATCH(SMALL($I$2:$I$3995,ROWS($F$2:F1412)),$I$2:$I$3995,0)),"")</f>
        <v/>
      </c>
      <c r="G1412" s="78" t="str">
        <f>IFERROR(IF(SEARCH(بحث!$L$4,all[الشركة])&gt;0,ROW(G1412),""),"")</f>
        <v/>
      </c>
      <c r="H1412" s="78" t="str">
        <f>IFERROR(INDEX(all[الشركة],MATCH(SMALL($G$2:$G$3995,ROWS($H$2:H1412)),$G$2:$G$3995,0)),"")</f>
        <v/>
      </c>
      <c r="I1412" s="78" t="str">
        <f>IFERROR(IF(SEARCH(بحث!$L$4,all[الشركة])&gt;0,ROW(G1412),""),"")</f>
        <v/>
      </c>
      <c r="J1412" s="78" t="str">
        <f>IFERROR(INDEX(all[الباركود],MATCH(SMALL($I$2:$I$3995,ROWS($J$2:J1412)),$I$2:$I$3995,0)),"")</f>
        <v/>
      </c>
      <c r="K1412" s="79" t="str">
        <f>IFERROR(INDEX(all[سعر البيع],MATCH(SMALL($I$2:$I$3995,ROWS($K$2:K1412)),$I$2:$I$3995,0)),"")</f>
        <v/>
      </c>
      <c r="L1412" s="77" t="str">
        <f>IFERROR(IF(SEARCH(بحث!$D$4,all[اسم الصنف])&gt;0,ROW(L1412),""),"")</f>
        <v/>
      </c>
      <c r="M1412" s="78" t="str">
        <f>IFERROR(INDEX(all[اسم الصنف],MATCH(SMALL($L$2:$L$3995,ROWS($M$2:M1412)),$L$2:$L$3995,0)),"")</f>
        <v/>
      </c>
      <c r="N1412" s="78" t="str">
        <f>IFERROR(INDEX(all[الباركود],MATCH(SMALL($L$2:$L$3995,ROWS($N$2:N1412)),$L$2:$L$3995,0)),"")</f>
        <v/>
      </c>
      <c r="O1412" s="78" t="str">
        <f>IFERROR(INDEX(all[الشركة],MATCH(SMALL($L$2:$L$3995,ROWS($O$2:O1412)),$L$2:$L$3995,0)),"")</f>
        <v/>
      </c>
      <c r="P1412" s="79" t="str">
        <f>IFERROR(INDEX(all[سعر البيع],MATCH(SMALL($L$2:$L$3995,ROWS($P$2:P1412)),$L$2:$L$3995,0)),"")</f>
        <v/>
      </c>
    </row>
    <row r="1413" spans="1:16" x14ac:dyDescent="0.2">
      <c r="A1413" s="71"/>
      <c r="B1413" s="69"/>
      <c r="C1413" s="69"/>
      <c r="D1413" s="70"/>
      <c r="F1413" s="77" t="str">
        <f>IFERROR(INDEX(all[اسم الصنف],MATCH(SMALL($I$2:$I$3995,ROWS($F$2:F1413)),$I$2:$I$3995,0)),"")</f>
        <v/>
      </c>
      <c r="G1413" s="78" t="str">
        <f>IFERROR(IF(SEARCH(بحث!$L$4,all[الشركة])&gt;0,ROW(G1413),""),"")</f>
        <v/>
      </c>
      <c r="H1413" s="78" t="str">
        <f>IFERROR(INDEX(all[الشركة],MATCH(SMALL($G$2:$G$3995,ROWS($H$2:H1413)),$G$2:$G$3995,0)),"")</f>
        <v/>
      </c>
      <c r="I1413" s="78" t="str">
        <f>IFERROR(IF(SEARCH(بحث!$L$4,all[الشركة])&gt;0,ROW(G1413),""),"")</f>
        <v/>
      </c>
      <c r="J1413" s="78" t="str">
        <f>IFERROR(INDEX(all[الباركود],MATCH(SMALL($I$2:$I$3995,ROWS($J$2:J1413)),$I$2:$I$3995,0)),"")</f>
        <v/>
      </c>
      <c r="K1413" s="79" t="str">
        <f>IFERROR(INDEX(all[سعر البيع],MATCH(SMALL($I$2:$I$3995,ROWS($K$2:K1413)),$I$2:$I$3995,0)),"")</f>
        <v/>
      </c>
      <c r="L1413" s="77" t="str">
        <f>IFERROR(IF(SEARCH(بحث!$D$4,all[اسم الصنف])&gt;0,ROW(L1413),""),"")</f>
        <v/>
      </c>
      <c r="M1413" s="78" t="str">
        <f>IFERROR(INDEX(all[اسم الصنف],MATCH(SMALL($L$2:$L$3995,ROWS($M$2:M1413)),$L$2:$L$3995,0)),"")</f>
        <v/>
      </c>
      <c r="N1413" s="78" t="str">
        <f>IFERROR(INDEX(all[الباركود],MATCH(SMALL($L$2:$L$3995,ROWS($N$2:N1413)),$L$2:$L$3995,0)),"")</f>
        <v/>
      </c>
      <c r="O1413" s="78" t="str">
        <f>IFERROR(INDEX(all[الشركة],MATCH(SMALL($L$2:$L$3995,ROWS($O$2:O1413)),$L$2:$L$3995,0)),"")</f>
        <v/>
      </c>
      <c r="P1413" s="79" t="str">
        <f>IFERROR(INDEX(all[سعر البيع],MATCH(SMALL($L$2:$L$3995,ROWS($P$2:P1413)),$L$2:$L$3995,0)),"")</f>
        <v/>
      </c>
    </row>
    <row r="1414" spans="1:16" x14ac:dyDescent="0.2">
      <c r="A1414" s="71"/>
      <c r="B1414" s="69"/>
      <c r="C1414" s="69"/>
      <c r="D1414" s="70"/>
      <c r="F1414" s="77" t="str">
        <f>IFERROR(INDEX(all[اسم الصنف],MATCH(SMALL($I$2:$I$3995,ROWS($F$2:F1414)),$I$2:$I$3995,0)),"")</f>
        <v/>
      </c>
      <c r="G1414" s="78" t="str">
        <f>IFERROR(IF(SEARCH(بحث!$L$4,all[الشركة])&gt;0,ROW(G1414),""),"")</f>
        <v/>
      </c>
      <c r="H1414" s="78" t="str">
        <f>IFERROR(INDEX(all[الشركة],MATCH(SMALL($G$2:$G$3995,ROWS($H$2:H1414)),$G$2:$G$3995,0)),"")</f>
        <v/>
      </c>
      <c r="I1414" s="78" t="str">
        <f>IFERROR(IF(SEARCH(بحث!$L$4,all[الشركة])&gt;0,ROW(G1414),""),"")</f>
        <v/>
      </c>
      <c r="J1414" s="78" t="str">
        <f>IFERROR(INDEX(all[الباركود],MATCH(SMALL($I$2:$I$3995,ROWS($J$2:J1414)),$I$2:$I$3995,0)),"")</f>
        <v/>
      </c>
      <c r="K1414" s="79" t="str">
        <f>IFERROR(INDEX(all[سعر البيع],MATCH(SMALL($I$2:$I$3995,ROWS($K$2:K1414)),$I$2:$I$3995,0)),"")</f>
        <v/>
      </c>
      <c r="L1414" s="77" t="str">
        <f>IFERROR(IF(SEARCH(بحث!$D$4,all[اسم الصنف])&gt;0,ROW(L1414),""),"")</f>
        <v/>
      </c>
      <c r="M1414" s="78" t="str">
        <f>IFERROR(INDEX(all[اسم الصنف],MATCH(SMALL($L$2:$L$3995,ROWS($M$2:M1414)),$L$2:$L$3995,0)),"")</f>
        <v/>
      </c>
      <c r="N1414" s="78" t="str">
        <f>IFERROR(INDEX(all[الباركود],MATCH(SMALL($L$2:$L$3995,ROWS($N$2:N1414)),$L$2:$L$3995,0)),"")</f>
        <v/>
      </c>
      <c r="O1414" s="78" t="str">
        <f>IFERROR(INDEX(all[الشركة],MATCH(SMALL($L$2:$L$3995,ROWS($O$2:O1414)),$L$2:$L$3995,0)),"")</f>
        <v/>
      </c>
      <c r="P1414" s="79" t="str">
        <f>IFERROR(INDEX(all[سعر البيع],MATCH(SMALL($L$2:$L$3995,ROWS($P$2:P1414)),$L$2:$L$3995,0)),"")</f>
        <v/>
      </c>
    </row>
    <row r="1415" spans="1:16" x14ac:dyDescent="0.2">
      <c r="A1415" s="71"/>
      <c r="B1415" s="69"/>
      <c r="C1415" s="69"/>
      <c r="D1415" s="70"/>
      <c r="F1415" s="77" t="str">
        <f>IFERROR(INDEX(all[اسم الصنف],MATCH(SMALL($I$2:$I$3995,ROWS($F$2:F1415)),$I$2:$I$3995,0)),"")</f>
        <v/>
      </c>
      <c r="G1415" s="78" t="str">
        <f>IFERROR(IF(SEARCH(بحث!$L$4,all[الشركة])&gt;0,ROW(G1415),""),"")</f>
        <v/>
      </c>
      <c r="H1415" s="78" t="str">
        <f>IFERROR(INDEX(all[الشركة],MATCH(SMALL($G$2:$G$3995,ROWS($H$2:H1415)),$G$2:$G$3995,0)),"")</f>
        <v/>
      </c>
      <c r="I1415" s="78" t="str">
        <f>IFERROR(IF(SEARCH(بحث!$L$4,all[الشركة])&gt;0,ROW(G1415),""),"")</f>
        <v/>
      </c>
      <c r="J1415" s="78" t="str">
        <f>IFERROR(INDEX(all[الباركود],MATCH(SMALL($I$2:$I$3995,ROWS($J$2:J1415)),$I$2:$I$3995,0)),"")</f>
        <v/>
      </c>
      <c r="K1415" s="79" t="str">
        <f>IFERROR(INDEX(all[سعر البيع],MATCH(SMALL($I$2:$I$3995,ROWS($K$2:K1415)),$I$2:$I$3995,0)),"")</f>
        <v/>
      </c>
      <c r="L1415" s="77" t="str">
        <f>IFERROR(IF(SEARCH(بحث!$D$4,all[اسم الصنف])&gt;0,ROW(L1415),""),"")</f>
        <v/>
      </c>
      <c r="M1415" s="78" t="str">
        <f>IFERROR(INDEX(all[اسم الصنف],MATCH(SMALL($L$2:$L$3995,ROWS($M$2:M1415)),$L$2:$L$3995,0)),"")</f>
        <v/>
      </c>
      <c r="N1415" s="78" t="str">
        <f>IFERROR(INDEX(all[الباركود],MATCH(SMALL($L$2:$L$3995,ROWS($N$2:N1415)),$L$2:$L$3995,0)),"")</f>
        <v/>
      </c>
      <c r="O1415" s="78" t="str">
        <f>IFERROR(INDEX(all[الشركة],MATCH(SMALL($L$2:$L$3995,ROWS($O$2:O1415)),$L$2:$L$3995,0)),"")</f>
        <v/>
      </c>
      <c r="P1415" s="79" t="str">
        <f>IFERROR(INDEX(all[سعر البيع],MATCH(SMALL($L$2:$L$3995,ROWS($P$2:P1415)),$L$2:$L$3995,0)),"")</f>
        <v/>
      </c>
    </row>
    <row r="1416" spans="1:16" x14ac:dyDescent="0.2">
      <c r="A1416" s="71"/>
      <c r="B1416" s="69"/>
      <c r="C1416" s="69"/>
      <c r="D1416" s="70"/>
      <c r="F1416" s="77" t="str">
        <f>IFERROR(INDEX(all[اسم الصنف],MATCH(SMALL($I$2:$I$3995,ROWS($F$2:F1416)),$I$2:$I$3995,0)),"")</f>
        <v/>
      </c>
      <c r="G1416" s="78" t="str">
        <f>IFERROR(IF(SEARCH(بحث!$L$4,all[الشركة])&gt;0,ROW(G1416),""),"")</f>
        <v/>
      </c>
      <c r="H1416" s="78" t="str">
        <f>IFERROR(INDEX(all[الشركة],MATCH(SMALL($G$2:$G$3995,ROWS($H$2:H1416)),$G$2:$G$3995,0)),"")</f>
        <v/>
      </c>
      <c r="I1416" s="78" t="str">
        <f>IFERROR(IF(SEARCH(بحث!$L$4,all[الشركة])&gt;0,ROW(G1416),""),"")</f>
        <v/>
      </c>
      <c r="J1416" s="78" t="str">
        <f>IFERROR(INDEX(all[الباركود],MATCH(SMALL($I$2:$I$3995,ROWS($J$2:J1416)),$I$2:$I$3995,0)),"")</f>
        <v/>
      </c>
      <c r="K1416" s="79" t="str">
        <f>IFERROR(INDEX(all[سعر البيع],MATCH(SMALL($I$2:$I$3995,ROWS($K$2:K1416)),$I$2:$I$3995,0)),"")</f>
        <v/>
      </c>
      <c r="L1416" s="77" t="str">
        <f>IFERROR(IF(SEARCH(بحث!$D$4,all[اسم الصنف])&gt;0,ROW(L1416),""),"")</f>
        <v/>
      </c>
      <c r="M1416" s="78" t="str">
        <f>IFERROR(INDEX(all[اسم الصنف],MATCH(SMALL($L$2:$L$3995,ROWS($M$2:M1416)),$L$2:$L$3995,0)),"")</f>
        <v/>
      </c>
      <c r="N1416" s="78" t="str">
        <f>IFERROR(INDEX(all[الباركود],MATCH(SMALL($L$2:$L$3995,ROWS($N$2:N1416)),$L$2:$L$3995,0)),"")</f>
        <v/>
      </c>
      <c r="O1416" s="78" t="str">
        <f>IFERROR(INDEX(all[الشركة],MATCH(SMALL($L$2:$L$3995,ROWS($O$2:O1416)),$L$2:$L$3995,0)),"")</f>
        <v/>
      </c>
      <c r="P1416" s="79" t="str">
        <f>IFERROR(INDEX(all[سعر البيع],MATCH(SMALL($L$2:$L$3995,ROWS($P$2:P1416)),$L$2:$L$3995,0)),"")</f>
        <v/>
      </c>
    </row>
    <row r="1417" spans="1:16" x14ac:dyDescent="0.2">
      <c r="A1417" s="71"/>
      <c r="B1417" s="69"/>
      <c r="C1417" s="69"/>
      <c r="D1417" s="70"/>
      <c r="F1417" s="77" t="str">
        <f>IFERROR(INDEX(all[اسم الصنف],MATCH(SMALL($I$2:$I$3995,ROWS($F$2:F1417)),$I$2:$I$3995,0)),"")</f>
        <v/>
      </c>
      <c r="G1417" s="78" t="str">
        <f>IFERROR(IF(SEARCH(بحث!$L$4,all[الشركة])&gt;0,ROW(G1417),""),"")</f>
        <v/>
      </c>
      <c r="H1417" s="78" t="str">
        <f>IFERROR(INDEX(all[الشركة],MATCH(SMALL($G$2:$G$3995,ROWS($H$2:H1417)),$G$2:$G$3995,0)),"")</f>
        <v/>
      </c>
      <c r="I1417" s="78" t="str">
        <f>IFERROR(IF(SEARCH(بحث!$L$4,all[الشركة])&gt;0,ROW(G1417),""),"")</f>
        <v/>
      </c>
      <c r="J1417" s="78" t="str">
        <f>IFERROR(INDEX(all[الباركود],MATCH(SMALL($I$2:$I$3995,ROWS($J$2:J1417)),$I$2:$I$3995,0)),"")</f>
        <v/>
      </c>
      <c r="K1417" s="79" t="str">
        <f>IFERROR(INDEX(all[سعر البيع],MATCH(SMALL($I$2:$I$3995,ROWS($K$2:K1417)),$I$2:$I$3995,0)),"")</f>
        <v/>
      </c>
      <c r="L1417" s="77" t="str">
        <f>IFERROR(IF(SEARCH(بحث!$D$4,all[اسم الصنف])&gt;0,ROW(L1417),""),"")</f>
        <v/>
      </c>
      <c r="M1417" s="78" t="str">
        <f>IFERROR(INDEX(all[اسم الصنف],MATCH(SMALL($L$2:$L$3995,ROWS($M$2:M1417)),$L$2:$L$3995,0)),"")</f>
        <v/>
      </c>
      <c r="N1417" s="78" t="str">
        <f>IFERROR(INDEX(all[الباركود],MATCH(SMALL($L$2:$L$3995,ROWS($N$2:N1417)),$L$2:$L$3995,0)),"")</f>
        <v/>
      </c>
      <c r="O1417" s="78" t="str">
        <f>IFERROR(INDEX(all[الشركة],MATCH(SMALL($L$2:$L$3995,ROWS($O$2:O1417)),$L$2:$L$3995,0)),"")</f>
        <v/>
      </c>
      <c r="P1417" s="79" t="str">
        <f>IFERROR(INDEX(all[سعر البيع],MATCH(SMALL($L$2:$L$3995,ROWS($P$2:P1417)),$L$2:$L$3995,0)),"")</f>
        <v/>
      </c>
    </row>
    <row r="1418" spans="1:16" x14ac:dyDescent="0.2">
      <c r="A1418" s="71"/>
      <c r="B1418" s="69"/>
      <c r="C1418" s="69"/>
      <c r="D1418" s="70"/>
      <c r="F1418" s="77" t="str">
        <f>IFERROR(INDEX(all[اسم الصنف],MATCH(SMALL($I$2:$I$3995,ROWS($F$2:F1418)),$I$2:$I$3995,0)),"")</f>
        <v/>
      </c>
      <c r="G1418" s="78" t="str">
        <f>IFERROR(IF(SEARCH(بحث!$L$4,all[الشركة])&gt;0,ROW(G1418),""),"")</f>
        <v/>
      </c>
      <c r="H1418" s="78" t="str">
        <f>IFERROR(INDEX(all[الشركة],MATCH(SMALL($G$2:$G$3995,ROWS($H$2:H1418)),$G$2:$G$3995,0)),"")</f>
        <v/>
      </c>
      <c r="I1418" s="78" t="str">
        <f>IFERROR(IF(SEARCH(بحث!$L$4,all[الشركة])&gt;0,ROW(G1418),""),"")</f>
        <v/>
      </c>
      <c r="J1418" s="78" t="str">
        <f>IFERROR(INDEX(all[الباركود],MATCH(SMALL($I$2:$I$3995,ROWS($J$2:J1418)),$I$2:$I$3995,0)),"")</f>
        <v/>
      </c>
      <c r="K1418" s="79" t="str">
        <f>IFERROR(INDEX(all[سعر البيع],MATCH(SMALL($I$2:$I$3995,ROWS($K$2:K1418)),$I$2:$I$3995,0)),"")</f>
        <v/>
      </c>
      <c r="L1418" s="77" t="str">
        <f>IFERROR(IF(SEARCH(بحث!$D$4,all[اسم الصنف])&gt;0,ROW(L1418),""),"")</f>
        <v/>
      </c>
      <c r="M1418" s="78" t="str">
        <f>IFERROR(INDEX(all[اسم الصنف],MATCH(SMALL($L$2:$L$3995,ROWS($M$2:M1418)),$L$2:$L$3995,0)),"")</f>
        <v/>
      </c>
      <c r="N1418" s="78" t="str">
        <f>IFERROR(INDEX(all[الباركود],MATCH(SMALL($L$2:$L$3995,ROWS($N$2:N1418)),$L$2:$L$3995,0)),"")</f>
        <v/>
      </c>
      <c r="O1418" s="78" t="str">
        <f>IFERROR(INDEX(all[الشركة],MATCH(SMALL($L$2:$L$3995,ROWS($O$2:O1418)),$L$2:$L$3995,0)),"")</f>
        <v/>
      </c>
      <c r="P1418" s="79" t="str">
        <f>IFERROR(INDEX(all[سعر البيع],MATCH(SMALL($L$2:$L$3995,ROWS($P$2:P1418)),$L$2:$L$3995,0)),"")</f>
        <v/>
      </c>
    </row>
    <row r="1419" spans="1:16" x14ac:dyDescent="0.2">
      <c r="A1419" s="71"/>
      <c r="B1419" s="69"/>
      <c r="C1419" s="69"/>
      <c r="D1419" s="70"/>
      <c r="F1419" s="77" t="str">
        <f>IFERROR(INDEX(all[اسم الصنف],MATCH(SMALL($I$2:$I$3995,ROWS($F$2:F1419)),$I$2:$I$3995,0)),"")</f>
        <v/>
      </c>
      <c r="G1419" s="78" t="str">
        <f>IFERROR(IF(SEARCH(بحث!$L$4,all[الشركة])&gt;0,ROW(G1419),""),"")</f>
        <v/>
      </c>
      <c r="H1419" s="78" t="str">
        <f>IFERROR(INDEX(all[الشركة],MATCH(SMALL($G$2:$G$3995,ROWS($H$2:H1419)),$G$2:$G$3995,0)),"")</f>
        <v/>
      </c>
      <c r="I1419" s="78" t="str">
        <f>IFERROR(IF(SEARCH(بحث!$L$4,all[الشركة])&gt;0,ROW(G1419),""),"")</f>
        <v/>
      </c>
      <c r="J1419" s="78" t="str">
        <f>IFERROR(INDEX(all[الباركود],MATCH(SMALL($I$2:$I$3995,ROWS($J$2:J1419)),$I$2:$I$3995,0)),"")</f>
        <v/>
      </c>
      <c r="K1419" s="79" t="str">
        <f>IFERROR(INDEX(all[سعر البيع],MATCH(SMALL($I$2:$I$3995,ROWS($K$2:K1419)),$I$2:$I$3995,0)),"")</f>
        <v/>
      </c>
      <c r="L1419" s="77" t="str">
        <f>IFERROR(IF(SEARCH(بحث!$D$4,all[اسم الصنف])&gt;0,ROW(L1419),""),"")</f>
        <v/>
      </c>
      <c r="M1419" s="78" t="str">
        <f>IFERROR(INDEX(all[اسم الصنف],MATCH(SMALL($L$2:$L$3995,ROWS($M$2:M1419)),$L$2:$L$3995,0)),"")</f>
        <v/>
      </c>
      <c r="N1419" s="78" t="str">
        <f>IFERROR(INDEX(all[الباركود],MATCH(SMALL($L$2:$L$3995,ROWS($N$2:N1419)),$L$2:$L$3995,0)),"")</f>
        <v/>
      </c>
      <c r="O1419" s="78" t="str">
        <f>IFERROR(INDEX(all[الشركة],MATCH(SMALL($L$2:$L$3995,ROWS($O$2:O1419)),$L$2:$L$3995,0)),"")</f>
        <v/>
      </c>
      <c r="P1419" s="79" t="str">
        <f>IFERROR(INDEX(all[سعر البيع],MATCH(SMALL($L$2:$L$3995,ROWS($P$2:P1419)),$L$2:$L$3995,0)),"")</f>
        <v/>
      </c>
    </row>
    <row r="1420" spans="1:16" x14ac:dyDescent="0.2">
      <c r="A1420" s="71"/>
      <c r="B1420" s="69"/>
      <c r="C1420" s="69"/>
      <c r="D1420" s="70"/>
      <c r="F1420" s="77" t="str">
        <f>IFERROR(INDEX(all[اسم الصنف],MATCH(SMALL($I$2:$I$3995,ROWS($F$2:F1420)),$I$2:$I$3995,0)),"")</f>
        <v/>
      </c>
      <c r="G1420" s="78" t="str">
        <f>IFERROR(IF(SEARCH(بحث!$L$4,all[الشركة])&gt;0,ROW(G1420),""),"")</f>
        <v/>
      </c>
      <c r="H1420" s="78" t="str">
        <f>IFERROR(INDEX(all[الشركة],MATCH(SMALL($G$2:$G$3995,ROWS($H$2:H1420)),$G$2:$G$3995,0)),"")</f>
        <v/>
      </c>
      <c r="I1420" s="78" t="str">
        <f>IFERROR(IF(SEARCH(بحث!$L$4,all[الشركة])&gt;0,ROW(G1420),""),"")</f>
        <v/>
      </c>
      <c r="J1420" s="78" t="str">
        <f>IFERROR(INDEX(all[الباركود],MATCH(SMALL($I$2:$I$3995,ROWS($J$2:J1420)),$I$2:$I$3995,0)),"")</f>
        <v/>
      </c>
      <c r="K1420" s="79" t="str">
        <f>IFERROR(INDEX(all[سعر البيع],MATCH(SMALL($I$2:$I$3995,ROWS($K$2:K1420)),$I$2:$I$3995,0)),"")</f>
        <v/>
      </c>
      <c r="L1420" s="77" t="str">
        <f>IFERROR(IF(SEARCH(بحث!$D$4,all[اسم الصنف])&gt;0,ROW(L1420),""),"")</f>
        <v/>
      </c>
      <c r="M1420" s="78" t="str">
        <f>IFERROR(INDEX(all[اسم الصنف],MATCH(SMALL($L$2:$L$3995,ROWS($M$2:M1420)),$L$2:$L$3995,0)),"")</f>
        <v/>
      </c>
      <c r="N1420" s="78" t="str">
        <f>IFERROR(INDEX(all[الباركود],MATCH(SMALL($L$2:$L$3995,ROWS($N$2:N1420)),$L$2:$L$3995,0)),"")</f>
        <v/>
      </c>
      <c r="O1420" s="78" t="str">
        <f>IFERROR(INDEX(all[الشركة],MATCH(SMALL($L$2:$L$3995,ROWS($O$2:O1420)),$L$2:$L$3995,0)),"")</f>
        <v/>
      </c>
      <c r="P1420" s="79" t="str">
        <f>IFERROR(INDEX(all[سعر البيع],MATCH(SMALL($L$2:$L$3995,ROWS($P$2:P1420)),$L$2:$L$3995,0)),"")</f>
        <v/>
      </c>
    </row>
    <row r="1421" spans="1:16" x14ac:dyDescent="0.2">
      <c r="A1421" s="71"/>
      <c r="B1421" s="69"/>
      <c r="C1421" s="69"/>
      <c r="D1421" s="70"/>
      <c r="F1421" s="77" t="str">
        <f>IFERROR(INDEX(all[اسم الصنف],MATCH(SMALL($I$2:$I$3995,ROWS($F$2:F1421)),$I$2:$I$3995,0)),"")</f>
        <v/>
      </c>
      <c r="G1421" s="78" t="str">
        <f>IFERROR(IF(SEARCH(بحث!$L$4,all[الشركة])&gt;0,ROW(G1421),""),"")</f>
        <v/>
      </c>
      <c r="H1421" s="78" t="str">
        <f>IFERROR(INDEX(all[الشركة],MATCH(SMALL($G$2:$G$3995,ROWS($H$2:H1421)),$G$2:$G$3995,0)),"")</f>
        <v/>
      </c>
      <c r="I1421" s="78" t="str">
        <f>IFERROR(IF(SEARCH(بحث!$L$4,all[الشركة])&gt;0,ROW(G1421),""),"")</f>
        <v/>
      </c>
      <c r="J1421" s="78" t="str">
        <f>IFERROR(INDEX(all[الباركود],MATCH(SMALL($I$2:$I$3995,ROWS($J$2:J1421)),$I$2:$I$3995,0)),"")</f>
        <v/>
      </c>
      <c r="K1421" s="79" t="str">
        <f>IFERROR(INDEX(all[سعر البيع],MATCH(SMALL($I$2:$I$3995,ROWS($K$2:K1421)),$I$2:$I$3995,0)),"")</f>
        <v/>
      </c>
      <c r="L1421" s="77" t="str">
        <f>IFERROR(IF(SEARCH(بحث!$D$4,all[اسم الصنف])&gt;0,ROW(L1421),""),"")</f>
        <v/>
      </c>
      <c r="M1421" s="78" t="str">
        <f>IFERROR(INDEX(all[اسم الصنف],MATCH(SMALL($L$2:$L$3995,ROWS($M$2:M1421)),$L$2:$L$3995,0)),"")</f>
        <v/>
      </c>
      <c r="N1421" s="78" t="str">
        <f>IFERROR(INDEX(all[الباركود],MATCH(SMALL($L$2:$L$3995,ROWS($N$2:N1421)),$L$2:$L$3995,0)),"")</f>
        <v/>
      </c>
      <c r="O1421" s="78" t="str">
        <f>IFERROR(INDEX(all[الشركة],MATCH(SMALL($L$2:$L$3995,ROWS($O$2:O1421)),$L$2:$L$3995,0)),"")</f>
        <v/>
      </c>
      <c r="P1421" s="79" t="str">
        <f>IFERROR(INDEX(all[سعر البيع],MATCH(SMALL($L$2:$L$3995,ROWS($P$2:P1421)),$L$2:$L$3995,0)),"")</f>
        <v/>
      </c>
    </row>
    <row r="1422" spans="1:16" x14ac:dyDescent="0.2">
      <c r="A1422" s="71"/>
      <c r="B1422" s="69"/>
      <c r="C1422" s="69"/>
      <c r="D1422" s="70"/>
      <c r="F1422" s="77" t="str">
        <f>IFERROR(INDEX(all[اسم الصنف],MATCH(SMALL($I$2:$I$3995,ROWS($F$2:F1422)),$I$2:$I$3995,0)),"")</f>
        <v/>
      </c>
      <c r="G1422" s="78" t="str">
        <f>IFERROR(IF(SEARCH(بحث!$L$4,all[الشركة])&gt;0,ROW(G1422),""),"")</f>
        <v/>
      </c>
      <c r="H1422" s="78" t="str">
        <f>IFERROR(INDEX(all[الشركة],MATCH(SMALL($G$2:$G$3995,ROWS($H$2:H1422)),$G$2:$G$3995,0)),"")</f>
        <v/>
      </c>
      <c r="I1422" s="78" t="str">
        <f>IFERROR(IF(SEARCH(بحث!$L$4,all[الشركة])&gt;0,ROW(G1422),""),"")</f>
        <v/>
      </c>
      <c r="J1422" s="78" t="str">
        <f>IFERROR(INDEX(all[الباركود],MATCH(SMALL($I$2:$I$3995,ROWS($J$2:J1422)),$I$2:$I$3995,0)),"")</f>
        <v/>
      </c>
      <c r="K1422" s="79" t="str">
        <f>IFERROR(INDEX(all[سعر البيع],MATCH(SMALL($I$2:$I$3995,ROWS($K$2:K1422)),$I$2:$I$3995,0)),"")</f>
        <v/>
      </c>
      <c r="L1422" s="77" t="str">
        <f>IFERROR(IF(SEARCH(بحث!$D$4,all[اسم الصنف])&gt;0,ROW(L1422),""),"")</f>
        <v/>
      </c>
      <c r="M1422" s="78" t="str">
        <f>IFERROR(INDEX(all[اسم الصنف],MATCH(SMALL($L$2:$L$3995,ROWS($M$2:M1422)),$L$2:$L$3995,0)),"")</f>
        <v/>
      </c>
      <c r="N1422" s="78" t="str">
        <f>IFERROR(INDEX(all[الباركود],MATCH(SMALL($L$2:$L$3995,ROWS($N$2:N1422)),$L$2:$L$3995,0)),"")</f>
        <v/>
      </c>
      <c r="O1422" s="78" t="str">
        <f>IFERROR(INDEX(all[الشركة],MATCH(SMALL($L$2:$L$3995,ROWS($O$2:O1422)),$L$2:$L$3995,0)),"")</f>
        <v/>
      </c>
      <c r="P1422" s="79" t="str">
        <f>IFERROR(INDEX(all[سعر البيع],MATCH(SMALL($L$2:$L$3995,ROWS($P$2:P1422)),$L$2:$L$3995,0)),"")</f>
        <v/>
      </c>
    </row>
    <row r="1423" spans="1:16" x14ac:dyDescent="0.2">
      <c r="A1423" s="71"/>
      <c r="B1423" s="69"/>
      <c r="C1423" s="69"/>
      <c r="D1423" s="70"/>
      <c r="F1423" s="77" t="str">
        <f>IFERROR(INDEX(all[اسم الصنف],MATCH(SMALL($I$2:$I$3995,ROWS($F$2:F1423)),$I$2:$I$3995,0)),"")</f>
        <v/>
      </c>
      <c r="G1423" s="78" t="str">
        <f>IFERROR(IF(SEARCH(بحث!$L$4,all[الشركة])&gt;0,ROW(G1423),""),"")</f>
        <v/>
      </c>
      <c r="H1423" s="78" t="str">
        <f>IFERROR(INDEX(all[الشركة],MATCH(SMALL($G$2:$G$3995,ROWS($H$2:H1423)),$G$2:$G$3995,0)),"")</f>
        <v/>
      </c>
      <c r="I1423" s="78" t="str">
        <f>IFERROR(IF(SEARCH(بحث!$L$4,all[الشركة])&gt;0,ROW(G1423),""),"")</f>
        <v/>
      </c>
      <c r="J1423" s="78" t="str">
        <f>IFERROR(INDEX(all[الباركود],MATCH(SMALL($I$2:$I$3995,ROWS($J$2:J1423)),$I$2:$I$3995,0)),"")</f>
        <v/>
      </c>
      <c r="K1423" s="79" t="str">
        <f>IFERROR(INDEX(all[سعر البيع],MATCH(SMALL($I$2:$I$3995,ROWS($K$2:K1423)),$I$2:$I$3995,0)),"")</f>
        <v/>
      </c>
      <c r="L1423" s="77" t="str">
        <f>IFERROR(IF(SEARCH(بحث!$D$4,all[اسم الصنف])&gt;0,ROW(L1423),""),"")</f>
        <v/>
      </c>
      <c r="M1423" s="78" t="str">
        <f>IFERROR(INDEX(all[اسم الصنف],MATCH(SMALL($L$2:$L$3995,ROWS($M$2:M1423)),$L$2:$L$3995,0)),"")</f>
        <v/>
      </c>
      <c r="N1423" s="78" t="str">
        <f>IFERROR(INDEX(all[الباركود],MATCH(SMALL($L$2:$L$3995,ROWS($N$2:N1423)),$L$2:$L$3995,0)),"")</f>
        <v/>
      </c>
      <c r="O1423" s="78" t="str">
        <f>IFERROR(INDEX(all[الشركة],MATCH(SMALL($L$2:$L$3995,ROWS($O$2:O1423)),$L$2:$L$3995,0)),"")</f>
        <v/>
      </c>
      <c r="P1423" s="79" t="str">
        <f>IFERROR(INDEX(all[سعر البيع],MATCH(SMALL($L$2:$L$3995,ROWS($P$2:P1423)),$L$2:$L$3995,0)),"")</f>
        <v/>
      </c>
    </row>
    <row r="1424" spans="1:16" x14ac:dyDescent="0.2">
      <c r="A1424" s="71"/>
      <c r="B1424" s="69"/>
      <c r="C1424" s="69"/>
      <c r="D1424" s="70"/>
      <c r="F1424" s="77" t="str">
        <f>IFERROR(INDEX(all[اسم الصنف],MATCH(SMALL($I$2:$I$3995,ROWS($F$2:F1424)),$I$2:$I$3995,0)),"")</f>
        <v/>
      </c>
      <c r="G1424" s="78" t="str">
        <f>IFERROR(IF(SEARCH(بحث!$L$4,all[الشركة])&gt;0,ROW(G1424),""),"")</f>
        <v/>
      </c>
      <c r="H1424" s="78" t="str">
        <f>IFERROR(INDEX(all[الشركة],MATCH(SMALL($G$2:$G$3995,ROWS($H$2:H1424)),$G$2:$G$3995,0)),"")</f>
        <v/>
      </c>
      <c r="I1424" s="78" t="str">
        <f>IFERROR(IF(SEARCH(بحث!$L$4,all[الشركة])&gt;0,ROW(G1424),""),"")</f>
        <v/>
      </c>
      <c r="J1424" s="78" t="str">
        <f>IFERROR(INDEX(all[الباركود],MATCH(SMALL($I$2:$I$3995,ROWS($J$2:J1424)),$I$2:$I$3995,0)),"")</f>
        <v/>
      </c>
      <c r="K1424" s="79" t="str">
        <f>IFERROR(INDEX(all[سعر البيع],MATCH(SMALL($I$2:$I$3995,ROWS($K$2:K1424)),$I$2:$I$3995,0)),"")</f>
        <v/>
      </c>
      <c r="L1424" s="77" t="str">
        <f>IFERROR(IF(SEARCH(بحث!$D$4,all[اسم الصنف])&gt;0,ROW(L1424),""),"")</f>
        <v/>
      </c>
      <c r="M1424" s="78" t="str">
        <f>IFERROR(INDEX(all[اسم الصنف],MATCH(SMALL($L$2:$L$3995,ROWS($M$2:M1424)),$L$2:$L$3995,0)),"")</f>
        <v/>
      </c>
      <c r="N1424" s="78" t="str">
        <f>IFERROR(INDEX(all[الباركود],MATCH(SMALL($L$2:$L$3995,ROWS($N$2:N1424)),$L$2:$L$3995,0)),"")</f>
        <v/>
      </c>
      <c r="O1424" s="78" t="str">
        <f>IFERROR(INDEX(all[الشركة],MATCH(SMALL($L$2:$L$3995,ROWS($O$2:O1424)),$L$2:$L$3995,0)),"")</f>
        <v/>
      </c>
      <c r="P1424" s="79" t="str">
        <f>IFERROR(INDEX(all[سعر البيع],MATCH(SMALL($L$2:$L$3995,ROWS($P$2:P1424)),$L$2:$L$3995,0)),"")</f>
        <v/>
      </c>
    </row>
    <row r="1425" spans="1:16" x14ac:dyDescent="0.2">
      <c r="A1425" s="71"/>
      <c r="B1425" s="69"/>
      <c r="C1425" s="69"/>
      <c r="D1425" s="70"/>
      <c r="F1425" s="77" t="str">
        <f>IFERROR(INDEX(all[اسم الصنف],MATCH(SMALL($I$2:$I$3995,ROWS($F$2:F1425)),$I$2:$I$3995,0)),"")</f>
        <v/>
      </c>
      <c r="G1425" s="78" t="str">
        <f>IFERROR(IF(SEARCH(بحث!$L$4,all[الشركة])&gt;0,ROW(G1425),""),"")</f>
        <v/>
      </c>
      <c r="H1425" s="78" t="str">
        <f>IFERROR(INDEX(all[الشركة],MATCH(SMALL($G$2:$G$3995,ROWS($H$2:H1425)),$G$2:$G$3995,0)),"")</f>
        <v/>
      </c>
      <c r="I1425" s="78" t="str">
        <f>IFERROR(IF(SEARCH(بحث!$L$4,all[الشركة])&gt;0,ROW(G1425),""),"")</f>
        <v/>
      </c>
      <c r="J1425" s="78" t="str">
        <f>IFERROR(INDEX(all[الباركود],MATCH(SMALL($I$2:$I$3995,ROWS($J$2:J1425)),$I$2:$I$3995,0)),"")</f>
        <v/>
      </c>
      <c r="K1425" s="79" t="str">
        <f>IFERROR(INDEX(all[سعر البيع],MATCH(SMALL($I$2:$I$3995,ROWS($K$2:K1425)),$I$2:$I$3995,0)),"")</f>
        <v/>
      </c>
      <c r="L1425" s="77" t="str">
        <f>IFERROR(IF(SEARCH(بحث!$D$4,all[اسم الصنف])&gt;0,ROW(L1425),""),"")</f>
        <v/>
      </c>
      <c r="M1425" s="78" t="str">
        <f>IFERROR(INDEX(all[اسم الصنف],MATCH(SMALL($L$2:$L$3995,ROWS($M$2:M1425)),$L$2:$L$3995,0)),"")</f>
        <v/>
      </c>
      <c r="N1425" s="78" t="str">
        <f>IFERROR(INDEX(all[الباركود],MATCH(SMALL($L$2:$L$3995,ROWS($N$2:N1425)),$L$2:$L$3995,0)),"")</f>
        <v/>
      </c>
      <c r="O1425" s="78" t="str">
        <f>IFERROR(INDEX(all[الشركة],MATCH(SMALL($L$2:$L$3995,ROWS($O$2:O1425)),$L$2:$L$3995,0)),"")</f>
        <v/>
      </c>
      <c r="P1425" s="79" t="str">
        <f>IFERROR(INDEX(all[سعر البيع],MATCH(SMALL($L$2:$L$3995,ROWS($P$2:P1425)),$L$2:$L$3995,0)),"")</f>
        <v/>
      </c>
    </row>
    <row r="1426" spans="1:16" x14ac:dyDescent="0.2">
      <c r="A1426" s="71"/>
      <c r="B1426" s="69"/>
      <c r="C1426" s="69"/>
      <c r="D1426" s="70"/>
      <c r="F1426" s="77" t="str">
        <f>IFERROR(INDEX(all[اسم الصنف],MATCH(SMALL($I$2:$I$3995,ROWS($F$2:F1426)),$I$2:$I$3995,0)),"")</f>
        <v/>
      </c>
      <c r="G1426" s="78" t="str">
        <f>IFERROR(IF(SEARCH(بحث!$L$4,all[الشركة])&gt;0,ROW(G1426),""),"")</f>
        <v/>
      </c>
      <c r="H1426" s="78" t="str">
        <f>IFERROR(INDEX(all[الشركة],MATCH(SMALL($G$2:$G$3995,ROWS($H$2:H1426)),$G$2:$G$3995,0)),"")</f>
        <v/>
      </c>
      <c r="I1426" s="78" t="str">
        <f>IFERROR(IF(SEARCH(بحث!$L$4,all[الشركة])&gt;0,ROW(G1426),""),"")</f>
        <v/>
      </c>
      <c r="J1426" s="78" t="str">
        <f>IFERROR(INDEX(all[الباركود],MATCH(SMALL($I$2:$I$3995,ROWS($J$2:J1426)),$I$2:$I$3995,0)),"")</f>
        <v/>
      </c>
      <c r="K1426" s="79" t="str">
        <f>IFERROR(INDEX(all[سعر البيع],MATCH(SMALL($I$2:$I$3995,ROWS($K$2:K1426)),$I$2:$I$3995,0)),"")</f>
        <v/>
      </c>
      <c r="L1426" s="77" t="str">
        <f>IFERROR(IF(SEARCH(بحث!$D$4,all[اسم الصنف])&gt;0,ROW(L1426),""),"")</f>
        <v/>
      </c>
      <c r="M1426" s="78" t="str">
        <f>IFERROR(INDEX(all[اسم الصنف],MATCH(SMALL($L$2:$L$3995,ROWS($M$2:M1426)),$L$2:$L$3995,0)),"")</f>
        <v/>
      </c>
      <c r="N1426" s="78" t="str">
        <f>IFERROR(INDEX(all[الباركود],MATCH(SMALL($L$2:$L$3995,ROWS($N$2:N1426)),$L$2:$L$3995,0)),"")</f>
        <v/>
      </c>
      <c r="O1426" s="78" t="str">
        <f>IFERROR(INDEX(all[الشركة],MATCH(SMALL($L$2:$L$3995,ROWS($O$2:O1426)),$L$2:$L$3995,0)),"")</f>
        <v/>
      </c>
      <c r="P1426" s="79" t="str">
        <f>IFERROR(INDEX(all[سعر البيع],MATCH(SMALL($L$2:$L$3995,ROWS($P$2:P1426)),$L$2:$L$3995,0)),"")</f>
        <v/>
      </c>
    </row>
    <row r="1427" spans="1:16" x14ac:dyDescent="0.2">
      <c r="A1427" s="71"/>
      <c r="B1427" s="69"/>
      <c r="C1427" s="69"/>
      <c r="D1427" s="70"/>
      <c r="F1427" s="77" t="str">
        <f>IFERROR(INDEX(all[اسم الصنف],MATCH(SMALL($I$2:$I$3995,ROWS($F$2:F1427)),$I$2:$I$3995,0)),"")</f>
        <v/>
      </c>
      <c r="G1427" s="78" t="str">
        <f>IFERROR(IF(SEARCH(بحث!$L$4,all[الشركة])&gt;0,ROW(G1427),""),"")</f>
        <v/>
      </c>
      <c r="H1427" s="78" t="str">
        <f>IFERROR(INDEX(all[الشركة],MATCH(SMALL($G$2:$G$3995,ROWS($H$2:H1427)),$G$2:$G$3995,0)),"")</f>
        <v/>
      </c>
      <c r="I1427" s="78" t="str">
        <f>IFERROR(IF(SEARCH(بحث!$L$4,all[الشركة])&gt;0,ROW(G1427),""),"")</f>
        <v/>
      </c>
      <c r="J1427" s="78" t="str">
        <f>IFERROR(INDEX(all[الباركود],MATCH(SMALL($I$2:$I$3995,ROWS($J$2:J1427)),$I$2:$I$3995,0)),"")</f>
        <v/>
      </c>
      <c r="K1427" s="79" t="str">
        <f>IFERROR(INDEX(all[سعر البيع],MATCH(SMALL($I$2:$I$3995,ROWS($K$2:K1427)),$I$2:$I$3995,0)),"")</f>
        <v/>
      </c>
      <c r="L1427" s="77" t="str">
        <f>IFERROR(IF(SEARCH(بحث!$D$4,all[اسم الصنف])&gt;0,ROW(L1427),""),"")</f>
        <v/>
      </c>
      <c r="M1427" s="78" t="str">
        <f>IFERROR(INDEX(all[اسم الصنف],MATCH(SMALL($L$2:$L$3995,ROWS($M$2:M1427)),$L$2:$L$3995,0)),"")</f>
        <v/>
      </c>
      <c r="N1427" s="78" t="str">
        <f>IFERROR(INDEX(all[الباركود],MATCH(SMALL($L$2:$L$3995,ROWS($N$2:N1427)),$L$2:$L$3995,0)),"")</f>
        <v/>
      </c>
      <c r="O1427" s="78" t="str">
        <f>IFERROR(INDEX(all[الشركة],MATCH(SMALL($L$2:$L$3995,ROWS($O$2:O1427)),$L$2:$L$3995,0)),"")</f>
        <v/>
      </c>
      <c r="P1427" s="79" t="str">
        <f>IFERROR(INDEX(all[سعر البيع],MATCH(SMALL($L$2:$L$3995,ROWS($P$2:P1427)),$L$2:$L$3995,0)),"")</f>
        <v/>
      </c>
    </row>
    <row r="1428" spans="1:16" x14ac:dyDescent="0.2">
      <c r="A1428" s="71"/>
      <c r="B1428" s="69"/>
      <c r="C1428" s="69"/>
      <c r="D1428" s="70"/>
      <c r="F1428" s="77" t="str">
        <f>IFERROR(INDEX(all[اسم الصنف],MATCH(SMALL($I$2:$I$3995,ROWS($F$2:F1428)),$I$2:$I$3995,0)),"")</f>
        <v/>
      </c>
      <c r="G1428" s="78" t="str">
        <f>IFERROR(IF(SEARCH(بحث!$L$4,all[الشركة])&gt;0,ROW(G1428),""),"")</f>
        <v/>
      </c>
      <c r="H1428" s="78" t="str">
        <f>IFERROR(INDEX(all[الشركة],MATCH(SMALL($G$2:$G$3995,ROWS($H$2:H1428)),$G$2:$G$3995,0)),"")</f>
        <v/>
      </c>
      <c r="I1428" s="78" t="str">
        <f>IFERROR(IF(SEARCH(بحث!$L$4,all[الشركة])&gt;0,ROW(G1428),""),"")</f>
        <v/>
      </c>
      <c r="J1428" s="78" t="str">
        <f>IFERROR(INDEX(all[الباركود],MATCH(SMALL($I$2:$I$3995,ROWS($J$2:J1428)),$I$2:$I$3995,0)),"")</f>
        <v/>
      </c>
      <c r="K1428" s="79" t="str">
        <f>IFERROR(INDEX(all[سعر البيع],MATCH(SMALL($I$2:$I$3995,ROWS($K$2:K1428)),$I$2:$I$3995,0)),"")</f>
        <v/>
      </c>
      <c r="L1428" s="77" t="str">
        <f>IFERROR(IF(SEARCH(بحث!$D$4,all[اسم الصنف])&gt;0,ROW(L1428),""),"")</f>
        <v/>
      </c>
      <c r="M1428" s="78" t="str">
        <f>IFERROR(INDEX(all[اسم الصنف],MATCH(SMALL($L$2:$L$3995,ROWS($M$2:M1428)),$L$2:$L$3995,0)),"")</f>
        <v/>
      </c>
      <c r="N1428" s="78" t="str">
        <f>IFERROR(INDEX(all[الباركود],MATCH(SMALL($L$2:$L$3995,ROWS($N$2:N1428)),$L$2:$L$3995,0)),"")</f>
        <v/>
      </c>
      <c r="O1428" s="78" t="str">
        <f>IFERROR(INDEX(all[الشركة],MATCH(SMALL($L$2:$L$3995,ROWS($O$2:O1428)),$L$2:$L$3995,0)),"")</f>
        <v/>
      </c>
      <c r="P1428" s="79" t="str">
        <f>IFERROR(INDEX(all[سعر البيع],MATCH(SMALL($L$2:$L$3995,ROWS($P$2:P1428)),$L$2:$L$3995,0)),"")</f>
        <v/>
      </c>
    </row>
    <row r="1429" spans="1:16" x14ac:dyDescent="0.2">
      <c r="A1429" s="71"/>
      <c r="B1429" s="69"/>
      <c r="C1429" s="69"/>
      <c r="D1429" s="70"/>
      <c r="F1429" s="77" t="str">
        <f>IFERROR(INDEX(all[اسم الصنف],MATCH(SMALL($I$2:$I$3995,ROWS($F$2:F1429)),$I$2:$I$3995,0)),"")</f>
        <v/>
      </c>
      <c r="G1429" s="78" t="str">
        <f>IFERROR(IF(SEARCH(بحث!$L$4,all[الشركة])&gt;0,ROW(G1429),""),"")</f>
        <v/>
      </c>
      <c r="H1429" s="78" t="str">
        <f>IFERROR(INDEX(all[الشركة],MATCH(SMALL($G$2:$G$3995,ROWS($H$2:H1429)),$G$2:$G$3995,0)),"")</f>
        <v/>
      </c>
      <c r="I1429" s="78" t="str">
        <f>IFERROR(IF(SEARCH(بحث!$L$4,all[الشركة])&gt;0,ROW(G1429),""),"")</f>
        <v/>
      </c>
      <c r="J1429" s="78" t="str">
        <f>IFERROR(INDEX(all[الباركود],MATCH(SMALL($I$2:$I$3995,ROWS($J$2:J1429)),$I$2:$I$3995,0)),"")</f>
        <v/>
      </c>
      <c r="K1429" s="79" t="str">
        <f>IFERROR(INDEX(all[سعر البيع],MATCH(SMALL($I$2:$I$3995,ROWS($K$2:K1429)),$I$2:$I$3995,0)),"")</f>
        <v/>
      </c>
      <c r="L1429" s="77" t="str">
        <f>IFERROR(IF(SEARCH(بحث!$D$4,all[اسم الصنف])&gt;0,ROW(L1429),""),"")</f>
        <v/>
      </c>
      <c r="M1429" s="78" t="str">
        <f>IFERROR(INDEX(all[اسم الصنف],MATCH(SMALL($L$2:$L$3995,ROWS($M$2:M1429)),$L$2:$L$3995,0)),"")</f>
        <v/>
      </c>
      <c r="N1429" s="78" t="str">
        <f>IFERROR(INDEX(all[الباركود],MATCH(SMALL($L$2:$L$3995,ROWS($N$2:N1429)),$L$2:$L$3995,0)),"")</f>
        <v/>
      </c>
      <c r="O1429" s="78" t="str">
        <f>IFERROR(INDEX(all[الشركة],MATCH(SMALL($L$2:$L$3995,ROWS($O$2:O1429)),$L$2:$L$3995,0)),"")</f>
        <v/>
      </c>
      <c r="P1429" s="79" t="str">
        <f>IFERROR(INDEX(all[سعر البيع],MATCH(SMALL($L$2:$L$3995,ROWS($P$2:P1429)),$L$2:$L$3995,0)),"")</f>
        <v/>
      </c>
    </row>
    <row r="1430" spans="1:16" x14ac:dyDescent="0.2">
      <c r="A1430" s="71"/>
      <c r="B1430" s="69"/>
      <c r="C1430" s="69"/>
      <c r="D1430" s="70"/>
      <c r="F1430" s="77" t="str">
        <f>IFERROR(INDEX(all[اسم الصنف],MATCH(SMALL($I$2:$I$3995,ROWS($F$2:F1430)),$I$2:$I$3995,0)),"")</f>
        <v/>
      </c>
      <c r="G1430" s="78" t="str">
        <f>IFERROR(IF(SEARCH(بحث!$L$4,all[الشركة])&gt;0,ROW(G1430),""),"")</f>
        <v/>
      </c>
      <c r="H1430" s="78" t="str">
        <f>IFERROR(INDEX(all[الشركة],MATCH(SMALL($G$2:$G$3995,ROWS($H$2:H1430)),$G$2:$G$3995,0)),"")</f>
        <v/>
      </c>
      <c r="I1430" s="78" t="str">
        <f>IFERROR(IF(SEARCH(بحث!$L$4,all[الشركة])&gt;0,ROW(G1430),""),"")</f>
        <v/>
      </c>
      <c r="J1430" s="78" t="str">
        <f>IFERROR(INDEX(all[الباركود],MATCH(SMALL($I$2:$I$3995,ROWS($J$2:J1430)),$I$2:$I$3995,0)),"")</f>
        <v/>
      </c>
      <c r="K1430" s="79" t="str">
        <f>IFERROR(INDEX(all[سعر البيع],MATCH(SMALL($I$2:$I$3995,ROWS($K$2:K1430)),$I$2:$I$3995,0)),"")</f>
        <v/>
      </c>
      <c r="L1430" s="77" t="str">
        <f>IFERROR(IF(SEARCH(بحث!$D$4,all[اسم الصنف])&gt;0,ROW(L1430),""),"")</f>
        <v/>
      </c>
      <c r="M1430" s="78" t="str">
        <f>IFERROR(INDEX(all[اسم الصنف],MATCH(SMALL($L$2:$L$3995,ROWS($M$2:M1430)),$L$2:$L$3995,0)),"")</f>
        <v/>
      </c>
      <c r="N1430" s="78" t="str">
        <f>IFERROR(INDEX(all[الباركود],MATCH(SMALL($L$2:$L$3995,ROWS($N$2:N1430)),$L$2:$L$3995,0)),"")</f>
        <v/>
      </c>
      <c r="O1430" s="78" t="str">
        <f>IFERROR(INDEX(all[الشركة],MATCH(SMALL($L$2:$L$3995,ROWS($O$2:O1430)),$L$2:$L$3995,0)),"")</f>
        <v/>
      </c>
      <c r="P1430" s="79" t="str">
        <f>IFERROR(INDEX(all[سعر البيع],MATCH(SMALL($L$2:$L$3995,ROWS($P$2:P1430)),$L$2:$L$3995,0)),"")</f>
        <v/>
      </c>
    </row>
    <row r="1431" spans="1:16" x14ac:dyDescent="0.2">
      <c r="A1431" s="71"/>
      <c r="B1431" s="69"/>
      <c r="C1431" s="69"/>
      <c r="D1431" s="70"/>
      <c r="F1431" s="77" t="str">
        <f>IFERROR(INDEX(all[اسم الصنف],MATCH(SMALL($I$2:$I$3995,ROWS($F$2:F1431)),$I$2:$I$3995,0)),"")</f>
        <v/>
      </c>
      <c r="G1431" s="78" t="str">
        <f>IFERROR(IF(SEARCH(بحث!$L$4,all[الشركة])&gt;0,ROW(G1431),""),"")</f>
        <v/>
      </c>
      <c r="H1431" s="78" t="str">
        <f>IFERROR(INDEX(all[الشركة],MATCH(SMALL($G$2:$G$3995,ROWS($H$2:H1431)),$G$2:$G$3995,0)),"")</f>
        <v/>
      </c>
      <c r="I1431" s="78" t="str">
        <f>IFERROR(IF(SEARCH(بحث!$L$4,all[الشركة])&gt;0,ROW(G1431),""),"")</f>
        <v/>
      </c>
      <c r="J1431" s="78" t="str">
        <f>IFERROR(INDEX(all[الباركود],MATCH(SMALL($I$2:$I$3995,ROWS($J$2:J1431)),$I$2:$I$3995,0)),"")</f>
        <v/>
      </c>
      <c r="K1431" s="79" t="str">
        <f>IFERROR(INDEX(all[سعر البيع],MATCH(SMALL($I$2:$I$3995,ROWS($K$2:K1431)),$I$2:$I$3995,0)),"")</f>
        <v/>
      </c>
      <c r="L1431" s="77" t="str">
        <f>IFERROR(IF(SEARCH(بحث!$D$4,all[اسم الصنف])&gt;0,ROW(L1431),""),"")</f>
        <v/>
      </c>
      <c r="M1431" s="78" t="str">
        <f>IFERROR(INDEX(all[اسم الصنف],MATCH(SMALL($L$2:$L$3995,ROWS($M$2:M1431)),$L$2:$L$3995,0)),"")</f>
        <v/>
      </c>
      <c r="N1431" s="78" t="str">
        <f>IFERROR(INDEX(all[الباركود],MATCH(SMALL($L$2:$L$3995,ROWS($N$2:N1431)),$L$2:$L$3995,0)),"")</f>
        <v/>
      </c>
      <c r="O1431" s="78" t="str">
        <f>IFERROR(INDEX(all[الشركة],MATCH(SMALL($L$2:$L$3995,ROWS($O$2:O1431)),$L$2:$L$3995,0)),"")</f>
        <v/>
      </c>
      <c r="P1431" s="79" t="str">
        <f>IFERROR(INDEX(all[سعر البيع],MATCH(SMALL($L$2:$L$3995,ROWS($P$2:P1431)),$L$2:$L$3995,0)),"")</f>
        <v/>
      </c>
    </row>
    <row r="1432" spans="1:16" x14ac:dyDescent="0.2">
      <c r="A1432" s="71"/>
      <c r="B1432" s="69"/>
      <c r="C1432" s="69"/>
      <c r="D1432" s="70"/>
      <c r="F1432" s="77" t="str">
        <f>IFERROR(INDEX(all[اسم الصنف],MATCH(SMALL($I$2:$I$3995,ROWS($F$2:F1432)),$I$2:$I$3995,0)),"")</f>
        <v/>
      </c>
      <c r="G1432" s="78" t="str">
        <f>IFERROR(IF(SEARCH(بحث!$L$4,all[الشركة])&gt;0,ROW(G1432),""),"")</f>
        <v/>
      </c>
      <c r="H1432" s="78" t="str">
        <f>IFERROR(INDEX(all[الشركة],MATCH(SMALL($G$2:$G$3995,ROWS($H$2:H1432)),$G$2:$G$3995,0)),"")</f>
        <v/>
      </c>
      <c r="I1432" s="78" t="str">
        <f>IFERROR(IF(SEARCH(بحث!$L$4,all[الشركة])&gt;0,ROW(G1432),""),"")</f>
        <v/>
      </c>
      <c r="J1432" s="78" t="str">
        <f>IFERROR(INDEX(all[الباركود],MATCH(SMALL($I$2:$I$3995,ROWS($J$2:J1432)),$I$2:$I$3995,0)),"")</f>
        <v/>
      </c>
      <c r="K1432" s="79" t="str">
        <f>IFERROR(INDEX(all[سعر البيع],MATCH(SMALL($I$2:$I$3995,ROWS($K$2:K1432)),$I$2:$I$3995,0)),"")</f>
        <v/>
      </c>
      <c r="L1432" s="77" t="str">
        <f>IFERROR(IF(SEARCH(بحث!$D$4,all[اسم الصنف])&gt;0,ROW(L1432),""),"")</f>
        <v/>
      </c>
      <c r="M1432" s="78" t="str">
        <f>IFERROR(INDEX(all[اسم الصنف],MATCH(SMALL($L$2:$L$3995,ROWS($M$2:M1432)),$L$2:$L$3995,0)),"")</f>
        <v/>
      </c>
      <c r="N1432" s="78" t="str">
        <f>IFERROR(INDEX(all[الباركود],MATCH(SMALL($L$2:$L$3995,ROWS($N$2:N1432)),$L$2:$L$3995,0)),"")</f>
        <v/>
      </c>
      <c r="O1432" s="78" t="str">
        <f>IFERROR(INDEX(all[الشركة],MATCH(SMALL($L$2:$L$3995,ROWS($O$2:O1432)),$L$2:$L$3995,0)),"")</f>
        <v/>
      </c>
      <c r="P1432" s="79" t="str">
        <f>IFERROR(INDEX(all[سعر البيع],MATCH(SMALL($L$2:$L$3995,ROWS($P$2:P1432)),$L$2:$L$3995,0)),"")</f>
        <v/>
      </c>
    </row>
    <row r="1433" spans="1:16" x14ac:dyDescent="0.2">
      <c r="A1433" s="71"/>
      <c r="B1433" s="69"/>
      <c r="C1433" s="69"/>
      <c r="D1433" s="70"/>
      <c r="F1433" s="77" t="str">
        <f>IFERROR(INDEX(all[اسم الصنف],MATCH(SMALL($I$2:$I$3995,ROWS($F$2:F1433)),$I$2:$I$3995,0)),"")</f>
        <v/>
      </c>
      <c r="G1433" s="78" t="str">
        <f>IFERROR(IF(SEARCH(بحث!$L$4,all[الشركة])&gt;0,ROW(G1433),""),"")</f>
        <v/>
      </c>
      <c r="H1433" s="78" t="str">
        <f>IFERROR(INDEX(all[الشركة],MATCH(SMALL($G$2:$G$3995,ROWS($H$2:H1433)),$G$2:$G$3995,0)),"")</f>
        <v/>
      </c>
      <c r="I1433" s="78" t="str">
        <f>IFERROR(IF(SEARCH(بحث!$L$4,all[الشركة])&gt;0,ROW(G1433),""),"")</f>
        <v/>
      </c>
      <c r="J1433" s="78" t="str">
        <f>IFERROR(INDEX(all[الباركود],MATCH(SMALL($I$2:$I$3995,ROWS($J$2:J1433)),$I$2:$I$3995,0)),"")</f>
        <v/>
      </c>
      <c r="K1433" s="79" t="str">
        <f>IFERROR(INDEX(all[سعر البيع],MATCH(SMALL($I$2:$I$3995,ROWS($K$2:K1433)),$I$2:$I$3995,0)),"")</f>
        <v/>
      </c>
      <c r="L1433" s="77" t="str">
        <f>IFERROR(IF(SEARCH(بحث!$D$4,all[اسم الصنف])&gt;0,ROW(L1433),""),"")</f>
        <v/>
      </c>
      <c r="M1433" s="78" t="str">
        <f>IFERROR(INDEX(all[اسم الصنف],MATCH(SMALL($L$2:$L$3995,ROWS($M$2:M1433)),$L$2:$L$3995,0)),"")</f>
        <v/>
      </c>
      <c r="N1433" s="78" t="str">
        <f>IFERROR(INDEX(all[الباركود],MATCH(SMALL($L$2:$L$3995,ROWS($N$2:N1433)),$L$2:$L$3995,0)),"")</f>
        <v/>
      </c>
      <c r="O1433" s="78" t="str">
        <f>IFERROR(INDEX(all[الشركة],MATCH(SMALL($L$2:$L$3995,ROWS($O$2:O1433)),$L$2:$L$3995,0)),"")</f>
        <v/>
      </c>
      <c r="P1433" s="79" t="str">
        <f>IFERROR(INDEX(all[سعر البيع],MATCH(SMALL($L$2:$L$3995,ROWS($P$2:P1433)),$L$2:$L$3995,0)),"")</f>
        <v/>
      </c>
    </row>
    <row r="1434" spans="1:16" x14ac:dyDescent="0.2">
      <c r="A1434" s="71"/>
      <c r="B1434" s="69"/>
      <c r="C1434" s="69"/>
      <c r="D1434" s="70"/>
      <c r="F1434" s="77" t="str">
        <f>IFERROR(INDEX(all[اسم الصنف],MATCH(SMALL($I$2:$I$3995,ROWS($F$2:F1434)),$I$2:$I$3995,0)),"")</f>
        <v/>
      </c>
      <c r="G1434" s="78" t="str">
        <f>IFERROR(IF(SEARCH(بحث!$L$4,all[الشركة])&gt;0,ROW(G1434),""),"")</f>
        <v/>
      </c>
      <c r="H1434" s="78" t="str">
        <f>IFERROR(INDEX(all[الشركة],MATCH(SMALL($G$2:$G$3995,ROWS($H$2:H1434)),$G$2:$G$3995,0)),"")</f>
        <v/>
      </c>
      <c r="I1434" s="78" t="str">
        <f>IFERROR(IF(SEARCH(بحث!$L$4,all[الشركة])&gt;0,ROW(G1434),""),"")</f>
        <v/>
      </c>
      <c r="J1434" s="78" t="str">
        <f>IFERROR(INDEX(all[الباركود],MATCH(SMALL($I$2:$I$3995,ROWS($J$2:J1434)),$I$2:$I$3995,0)),"")</f>
        <v/>
      </c>
      <c r="K1434" s="79" t="str">
        <f>IFERROR(INDEX(all[سعر البيع],MATCH(SMALL($I$2:$I$3995,ROWS($K$2:K1434)),$I$2:$I$3995,0)),"")</f>
        <v/>
      </c>
      <c r="L1434" s="77" t="str">
        <f>IFERROR(IF(SEARCH(بحث!$D$4,all[اسم الصنف])&gt;0,ROW(L1434),""),"")</f>
        <v/>
      </c>
      <c r="M1434" s="78" t="str">
        <f>IFERROR(INDEX(all[اسم الصنف],MATCH(SMALL($L$2:$L$3995,ROWS($M$2:M1434)),$L$2:$L$3995,0)),"")</f>
        <v/>
      </c>
      <c r="N1434" s="78" t="str">
        <f>IFERROR(INDEX(all[الباركود],MATCH(SMALL($L$2:$L$3995,ROWS($N$2:N1434)),$L$2:$L$3995,0)),"")</f>
        <v/>
      </c>
      <c r="O1434" s="78" t="str">
        <f>IFERROR(INDEX(all[الشركة],MATCH(SMALL($L$2:$L$3995,ROWS($O$2:O1434)),$L$2:$L$3995,0)),"")</f>
        <v/>
      </c>
      <c r="P1434" s="79" t="str">
        <f>IFERROR(INDEX(all[سعر البيع],MATCH(SMALL($L$2:$L$3995,ROWS($P$2:P1434)),$L$2:$L$3995,0)),"")</f>
        <v/>
      </c>
    </row>
    <row r="1435" spans="1:16" x14ac:dyDescent="0.2">
      <c r="A1435" s="71"/>
      <c r="B1435" s="69"/>
      <c r="C1435" s="69"/>
      <c r="D1435" s="70"/>
      <c r="F1435" s="77" t="str">
        <f>IFERROR(INDEX(all[اسم الصنف],MATCH(SMALL($I$2:$I$3995,ROWS($F$2:F1435)),$I$2:$I$3995,0)),"")</f>
        <v/>
      </c>
      <c r="G1435" s="78" t="str">
        <f>IFERROR(IF(SEARCH(بحث!$L$4,all[الشركة])&gt;0,ROW(G1435),""),"")</f>
        <v/>
      </c>
      <c r="H1435" s="78" t="str">
        <f>IFERROR(INDEX(all[الشركة],MATCH(SMALL($G$2:$G$3995,ROWS($H$2:H1435)),$G$2:$G$3995,0)),"")</f>
        <v/>
      </c>
      <c r="I1435" s="78" t="str">
        <f>IFERROR(IF(SEARCH(بحث!$L$4,all[الشركة])&gt;0,ROW(G1435),""),"")</f>
        <v/>
      </c>
      <c r="J1435" s="78" t="str">
        <f>IFERROR(INDEX(all[الباركود],MATCH(SMALL($I$2:$I$3995,ROWS($J$2:J1435)),$I$2:$I$3995,0)),"")</f>
        <v/>
      </c>
      <c r="K1435" s="79" t="str">
        <f>IFERROR(INDEX(all[سعر البيع],MATCH(SMALL($I$2:$I$3995,ROWS($K$2:K1435)),$I$2:$I$3995,0)),"")</f>
        <v/>
      </c>
      <c r="L1435" s="77" t="str">
        <f>IFERROR(IF(SEARCH(بحث!$D$4,all[اسم الصنف])&gt;0,ROW(L1435),""),"")</f>
        <v/>
      </c>
      <c r="M1435" s="78" t="str">
        <f>IFERROR(INDEX(all[اسم الصنف],MATCH(SMALL($L$2:$L$3995,ROWS($M$2:M1435)),$L$2:$L$3995,0)),"")</f>
        <v/>
      </c>
      <c r="N1435" s="78" t="str">
        <f>IFERROR(INDEX(all[الباركود],MATCH(SMALL($L$2:$L$3995,ROWS($N$2:N1435)),$L$2:$L$3995,0)),"")</f>
        <v/>
      </c>
      <c r="O1435" s="78" t="str">
        <f>IFERROR(INDEX(all[الشركة],MATCH(SMALL($L$2:$L$3995,ROWS($O$2:O1435)),$L$2:$L$3995,0)),"")</f>
        <v/>
      </c>
      <c r="P1435" s="79" t="str">
        <f>IFERROR(INDEX(all[سعر البيع],MATCH(SMALL($L$2:$L$3995,ROWS($P$2:P1435)),$L$2:$L$3995,0)),"")</f>
        <v/>
      </c>
    </row>
    <row r="1436" spans="1:16" x14ac:dyDescent="0.2">
      <c r="A1436" s="71"/>
      <c r="B1436" s="69"/>
      <c r="C1436" s="69"/>
      <c r="D1436" s="70"/>
      <c r="F1436" s="77" t="str">
        <f>IFERROR(INDEX(all[اسم الصنف],MATCH(SMALL($I$2:$I$3995,ROWS($F$2:F1436)),$I$2:$I$3995,0)),"")</f>
        <v/>
      </c>
      <c r="G1436" s="78" t="str">
        <f>IFERROR(IF(SEARCH(بحث!$L$4,all[الشركة])&gt;0,ROW(G1436),""),"")</f>
        <v/>
      </c>
      <c r="H1436" s="78" t="str">
        <f>IFERROR(INDEX(all[الشركة],MATCH(SMALL($G$2:$G$3995,ROWS($H$2:H1436)),$G$2:$G$3995,0)),"")</f>
        <v/>
      </c>
      <c r="I1436" s="78" t="str">
        <f>IFERROR(IF(SEARCH(بحث!$L$4,all[الشركة])&gt;0,ROW(G1436),""),"")</f>
        <v/>
      </c>
      <c r="J1436" s="78" t="str">
        <f>IFERROR(INDEX(all[الباركود],MATCH(SMALL($I$2:$I$3995,ROWS($J$2:J1436)),$I$2:$I$3995,0)),"")</f>
        <v/>
      </c>
      <c r="K1436" s="79" t="str">
        <f>IFERROR(INDEX(all[سعر البيع],MATCH(SMALL($I$2:$I$3995,ROWS($K$2:K1436)),$I$2:$I$3995,0)),"")</f>
        <v/>
      </c>
      <c r="L1436" s="77" t="str">
        <f>IFERROR(IF(SEARCH(بحث!$D$4,all[اسم الصنف])&gt;0,ROW(L1436),""),"")</f>
        <v/>
      </c>
      <c r="M1436" s="78" t="str">
        <f>IFERROR(INDEX(all[اسم الصنف],MATCH(SMALL($L$2:$L$3995,ROWS($M$2:M1436)),$L$2:$L$3995,0)),"")</f>
        <v/>
      </c>
      <c r="N1436" s="78" t="str">
        <f>IFERROR(INDEX(all[الباركود],MATCH(SMALL($L$2:$L$3995,ROWS($N$2:N1436)),$L$2:$L$3995,0)),"")</f>
        <v/>
      </c>
      <c r="O1436" s="78" t="str">
        <f>IFERROR(INDEX(all[الشركة],MATCH(SMALL($L$2:$L$3995,ROWS($O$2:O1436)),$L$2:$L$3995,0)),"")</f>
        <v/>
      </c>
      <c r="P1436" s="79" t="str">
        <f>IFERROR(INDEX(all[سعر البيع],MATCH(SMALL($L$2:$L$3995,ROWS($P$2:P1436)),$L$2:$L$3995,0)),"")</f>
        <v/>
      </c>
    </row>
    <row r="1437" spans="1:16" x14ac:dyDescent="0.2">
      <c r="A1437" s="71"/>
      <c r="B1437" s="69"/>
      <c r="C1437" s="69"/>
      <c r="D1437" s="70"/>
      <c r="F1437" s="77" t="str">
        <f>IFERROR(INDEX(all[اسم الصنف],MATCH(SMALL($I$2:$I$3995,ROWS($F$2:F1437)),$I$2:$I$3995,0)),"")</f>
        <v/>
      </c>
      <c r="G1437" s="78" t="str">
        <f>IFERROR(IF(SEARCH(بحث!$L$4,all[الشركة])&gt;0,ROW(G1437),""),"")</f>
        <v/>
      </c>
      <c r="H1437" s="78" t="str">
        <f>IFERROR(INDEX(all[الشركة],MATCH(SMALL($G$2:$G$3995,ROWS($H$2:H1437)),$G$2:$G$3995,0)),"")</f>
        <v/>
      </c>
      <c r="I1437" s="78" t="str">
        <f>IFERROR(IF(SEARCH(بحث!$L$4,all[الشركة])&gt;0,ROW(G1437),""),"")</f>
        <v/>
      </c>
      <c r="J1437" s="78" t="str">
        <f>IFERROR(INDEX(all[الباركود],MATCH(SMALL($I$2:$I$3995,ROWS($J$2:J1437)),$I$2:$I$3995,0)),"")</f>
        <v/>
      </c>
      <c r="K1437" s="79" t="str">
        <f>IFERROR(INDEX(all[سعر البيع],MATCH(SMALL($I$2:$I$3995,ROWS($K$2:K1437)),$I$2:$I$3995,0)),"")</f>
        <v/>
      </c>
      <c r="L1437" s="77" t="str">
        <f>IFERROR(IF(SEARCH(بحث!$D$4,all[اسم الصنف])&gt;0,ROW(L1437),""),"")</f>
        <v/>
      </c>
      <c r="M1437" s="78" t="str">
        <f>IFERROR(INDEX(all[اسم الصنف],MATCH(SMALL($L$2:$L$3995,ROWS($M$2:M1437)),$L$2:$L$3995,0)),"")</f>
        <v/>
      </c>
      <c r="N1437" s="78" t="str">
        <f>IFERROR(INDEX(all[الباركود],MATCH(SMALL($L$2:$L$3995,ROWS($N$2:N1437)),$L$2:$L$3995,0)),"")</f>
        <v/>
      </c>
      <c r="O1437" s="78" t="str">
        <f>IFERROR(INDEX(all[الشركة],MATCH(SMALL($L$2:$L$3995,ROWS($O$2:O1437)),$L$2:$L$3995,0)),"")</f>
        <v/>
      </c>
      <c r="P1437" s="79" t="str">
        <f>IFERROR(INDEX(all[سعر البيع],MATCH(SMALL($L$2:$L$3995,ROWS($P$2:P1437)),$L$2:$L$3995,0)),"")</f>
        <v/>
      </c>
    </row>
    <row r="1438" spans="1:16" x14ac:dyDescent="0.2">
      <c r="A1438" s="71"/>
      <c r="B1438" s="69"/>
      <c r="C1438" s="69"/>
      <c r="D1438" s="70"/>
      <c r="F1438" s="77" t="str">
        <f>IFERROR(INDEX(all[اسم الصنف],MATCH(SMALL($I$2:$I$3995,ROWS($F$2:F1438)),$I$2:$I$3995,0)),"")</f>
        <v/>
      </c>
      <c r="G1438" s="78" t="str">
        <f>IFERROR(IF(SEARCH(بحث!$L$4,all[الشركة])&gt;0,ROW(G1438),""),"")</f>
        <v/>
      </c>
      <c r="H1438" s="78" t="str">
        <f>IFERROR(INDEX(all[الشركة],MATCH(SMALL($G$2:$G$3995,ROWS($H$2:H1438)),$G$2:$G$3995,0)),"")</f>
        <v/>
      </c>
      <c r="I1438" s="78" t="str">
        <f>IFERROR(IF(SEARCH(بحث!$L$4,all[الشركة])&gt;0,ROW(G1438),""),"")</f>
        <v/>
      </c>
      <c r="J1438" s="78" t="str">
        <f>IFERROR(INDEX(all[الباركود],MATCH(SMALL($I$2:$I$3995,ROWS($J$2:J1438)),$I$2:$I$3995,0)),"")</f>
        <v/>
      </c>
      <c r="K1438" s="79" t="str">
        <f>IFERROR(INDEX(all[سعر البيع],MATCH(SMALL($I$2:$I$3995,ROWS($K$2:K1438)),$I$2:$I$3995,0)),"")</f>
        <v/>
      </c>
      <c r="L1438" s="77" t="str">
        <f>IFERROR(IF(SEARCH(بحث!$D$4,all[اسم الصنف])&gt;0,ROW(L1438),""),"")</f>
        <v/>
      </c>
      <c r="M1438" s="78" t="str">
        <f>IFERROR(INDEX(all[اسم الصنف],MATCH(SMALL($L$2:$L$3995,ROWS($M$2:M1438)),$L$2:$L$3995,0)),"")</f>
        <v/>
      </c>
      <c r="N1438" s="78" t="str">
        <f>IFERROR(INDEX(all[الباركود],MATCH(SMALL($L$2:$L$3995,ROWS($N$2:N1438)),$L$2:$L$3995,0)),"")</f>
        <v/>
      </c>
      <c r="O1438" s="78" t="str">
        <f>IFERROR(INDEX(all[الشركة],MATCH(SMALL($L$2:$L$3995,ROWS($O$2:O1438)),$L$2:$L$3995,0)),"")</f>
        <v/>
      </c>
      <c r="P1438" s="79" t="str">
        <f>IFERROR(INDEX(all[سعر البيع],MATCH(SMALL($L$2:$L$3995,ROWS($P$2:P1438)),$L$2:$L$3995,0)),"")</f>
        <v/>
      </c>
    </row>
    <row r="1439" spans="1:16" x14ac:dyDescent="0.2">
      <c r="A1439" s="71"/>
      <c r="B1439" s="69"/>
      <c r="C1439" s="69"/>
      <c r="D1439" s="70"/>
      <c r="F1439" s="77" t="str">
        <f>IFERROR(INDEX(all[اسم الصنف],MATCH(SMALL($I$2:$I$3995,ROWS($F$2:F1439)),$I$2:$I$3995,0)),"")</f>
        <v/>
      </c>
      <c r="G1439" s="78" t="str">
        <f>IFERROR(IF(SEARCH(بحث!$L$4,all[الشركة])&gt;0,ROW(G1439),""),"")</f>
        <v/>
      </c>
      <c r="H1439" s="78" t="str">
        <f>IFERROR(INDEX(all[الشركة],MATCH(SMALL($G$2:$G$3995,ROWS($H$2:H1439)),$G$2:$G$3995,0)),"")</f>
        <v/>
      </c>
      <c r="I1439" s="78" t="str">
        <f>IFERROR(IF(SEARCH(بحث!$L$4,all[الشركة])&gt;0,ROW(G1439),""),"")</f>
        <v/>
      </c>
      <c r="J1439" s="78" t="str">
        <f>IFERROR(INDEX(all[الباركود],MATCH(SMALL($I$2:$I$3995,ROWS($J$2:J1439)),$I$2:$I$3995,0)),"")</f>
        <v/>
      </c>
      <c r="K1439" s="79" t="str">
        <f>IFERROR(INDEX(all[سعر البيع],MATCH(SMALL($I$2:$I$3995,ROWS($K$2:K1439)),$I$2:$I$3995,0)),"")</f>
        <v/>
      </c>
      <c r="L1439" s="77" t="str">
        <f>IFERROR(IF(SEARCH(بحث!$D$4,all[اسم الصنف])&gt;0,ROW(L1439),""),"")</f>
        <v/>
      </c>
      <c r="M1439" s="78" t="str">
        <f>IFERROR(INDEX(all[اسم الصنف],MATCH(SMALL($L$2:$L$3995,ROWS($M$2:M1439)),$L$2:$L$3995,0)),"")</f>
        <v/>
      </c>
      <c r="N1439" s="78" t="str">
        <f>IFERROR(INDEX(all[الباركود],MATCH(SMALL($L$2:$L$3995,ROWS($N$2:N1439)),$L$2:$L$3995,0)),"")</f>
        <v/>
      </c>
      <c r="O1439" s="78" t="str">
        <f>IFERROR(INDEX(all[الشركة],MATCH(SMALL($L$2:$L$3995,ROWS($O$2:O1439)),$L$2:$L$3995,0)),"")</f>
        <v/>
      </c>
      <c r="P1439" s="79" t="str">
        <f>IFERROR(INDEX(all[سعر البيع],MATCH(SMALL($L$2:$L$3995,ROWS($P$2:P1439)),$L$2:$L$3995,0)),"")</f>
        <v/>
      </c>
    </row>
    <row r="1440" spans="1:16" x14ac:dyDescent="0.2">
      <c r="A1440" s="71"/>
      <c r="B1440" s="69"/>
      <c r="C1440" s="69"/>
      <c r="D1440" s="70"/>
      <c r="F1440" s="77" t="str">
        <f>IFERROR(INDEX(all[اسم الصنف],MATCH(SMALL($I$2:$I$3995,ROWS($F$2:F1440)),$I$2:$I$3995,0)),"")</f>
        <v/>
      </c>
      <c r="G1440" s="78" t="str">
        <f>IFERROR(IF(SEARCH(بحث!$L$4,all[الشركة])&gt;0,ROW(G1440),""),"")</f>
        <v/>
      </c>
      <c r="H1440" s="78" t="str">
        <f>IFERROR(INDEX(all[الشركة],MATCH(SMALL($G$2:$G$3995,ROWS($H$2:H1440)),$G$2:$G$3995,0)),"")</f>
        <v/>
      </c>
      <c r="I1440" s="78" t="str">
        <f>IFERROR(IF(SEARCH(بحث!$L$4,all[الشركة])&gt;0,ROW(G1440),""),"")</f>
        <v/>
      </c>
      <c r="J1440" s="78" t="str">
        <f>IFERROR(INDEX(all[الباركود],MATCH(SMALL($I$2:$I$3995,ROWS($J$2:J1440)),$I$2:$I$3995,0)),"")</f>
        <v/>
      </c>
      <c r="K1440" s="79" t="str">
        <f>IFERROR(INDEX(all[سعر البيع],MATCH(SMALL($I$2:$I$3995,ROWS($K$2:K1440)),$I$2:$I$3995,0)),"")</f>
        <v/>
      </c>
      <c r="L1440" s="77" t="str">
        <f>IFERROR(IF(SEARCH(بحث!$D$4,all[اسم الصنف])&gt;0,ROW(L1440),""),"")</f>
        <v/>
      </c>
      <c r="M1440" s="78" t="str">
        <f>IFERROR(INDEX(all[اسم الصنف],MATCH(SMALL($L$2:$L$3995,ROWS($M$2:M1440)),$L$2:$L$3995,0)),"")</f>
        <v/>
      </c>
      <c r="N1440" s="78" t="str">
        <f>IFERROR(INDEX(all[الباركود],MATCH(SMALL($L$2:$L$3995,ROWS($N$2:N1440)),$L$2:$L$3995,0)),"")</f>
        <v/>
      </c>
      <c r="O1440" s="78" t="str">
        <f>IFERROR(INDEX(all[الشركة],MATCH(SMALL($L$2:$L$3995,ROWS($O$2:O1440)),$L$2:$L$3995,0)),"")</f>
        <v/>
      </c>
      <c r="P1440" s="79" t="str">
        <f>IFERROR(INDEX(all[سعر البيع],MATCH(SMALL($L$2:$L$3995,ROWS($P$2:P1440)),$L$2:$L$3995,0)),"")</f>
        <v/>
      </c>
    </row>
    <row r="1441" spans="1:16" x14ac:dyDescent="0.2">
      <c r="A1441" s="71"/>
      <c r="B1441" s="69"/>
      <c r="C1441" s="69"/>
      <c r="D1441" s="70"/>
      <c r="F1441" s="77" t="str">
        <f>IFERROR(INDEX(all[اسم الصنف],MATCH(SMALL($I$2:$I$3995,ROWS($F$2:F1441)),$I$2:$I$3995,0)),"")</f>
        <v/>
      </c>
      <c r="G1441" s="78" t="str">
        <f>IFERROR(IF(SEARCH(بحث!$L$4,all[الشركة])&gt;0,ROW(G1441),""),"")</f>
        <v/>
      </c>
      <c r="H1441" s="78" t="str">
        <f>IFERROR(INDEX(all[الشركة],MATCH(SMALL($G$2:$G$3995,ROWS($H$2:H1441)),$G$2:$G$3995,0)),"")</f>
        <v/>
      </c>
      <c r="I1441" s="78" t="str">
        <f>IFERROR(IF(SEARCH(بحث!$L$4,all[الشركة])&gt;0,ROW(G1441),""),"")</f>
        <v/>
      </c>
      <c r="J1441" s="78" t="str">
        <f>IFERROR(INDEX(all[الباركود],MATCH(SMALL($I$2:$I$3995,ROWS($J$2:J1441)),$I$2:$I$3995,0)),"")</f>
        <v/>
      </c>
      <c r="K1441" s="79" t="str">
        <f>IFERROR(INDEX(all[سعر البيع],MATCH(SMALL($I$2:$I$3995,ROWS($K$2:K1441)),$I$2:$I$3995,0)),"")</f>
        <v/>
      </c>
      <c r="L1441" s="77" t="str">
        <f>IFERROR(IF(SEARCH(بحث!$D$4,all[اسم الصنف])&gt;0,ROW(L1441),""),"")</f>
        <v/>
      </c>
      <c r="M1441" s="78" t="str">
        <f>IFERROR(INDEX(all[اسم الصنف],MATCH(SMALL($L$2:$L$3995,ROWS($M$2:M1441)),$L$2:$L$3995,0)),"")</f>
        <v/>
      </c>
      <c r="N1441" s="78" t="str">
        <f>IFERROR(INDEX(all[الباركود],MATCH(SMALL($L$2:$L$3995,ROWS($N$2:N1441)),$L$2:$L$3995,0)),"")</f>
        <v/>
      </c>
      <c r="O1441" s="78" t="str">
        <f>IFERROR(INDEX(all[الشركة],MATCH(SMALL($L$2:$L$3995,ROWS($O$2:O1441)),$L$2:$L$3995,0)),"")</f>
        <v/>
      </c>
      <c r="P1441" s="79" t="str">
        <f>IFERROR(INDEX(all[سعر البيع],MATCH(SMALL($L$2:$L$3995,ROWS($P$2:P1441)),$L$2:$L$3995,0)),"")</f>
        <v/>
      </c>
    </row>
    <row r="1442" spans="1:16" x14ac:dyDescent="0.2">
      <c r="A1442" s="71"/>
      <c r="B1442" s="69"/>
      <c r="C1442" s="69"/>
      <c r="D1442" s="70"/>
      <c r="F1442" s="77" t="str">
        <f>IFERROR(INDEX(all[اسم الصنف],MATCH(SMALL($I$2:$I$3995,ROWS($F$2:F1442)),$I$2:$I$3995,0)),"")</f>
        <v/>
      </c>
      <c r="G1442" s="78" t="str">
        <f>IFERROR(IF(SEARCH(بحث!$L$4,all[الشركة])&gt;0,ROW(G1442),""),"")</f>
        <v/>
      </c>
      <c r="H1442" s="78" t="str">
        <f>IFERROR(INDEX(all[الشركة],MATCH(SMALL($G$2:$G$3995,ROWS($H$2:H1442)),$G$2:$G$3995,0)),"")</f>
        <v/>
      </c>
      <c r="I1442" s="78" t="str">
        <f>IFERROR(IF(SEARCH(بحث!$L$4,all[الشركة])&gt;0,ROW(G1442),""),"")</f>
        <v/>
      </c>
      <c r="J1442" s="78" t="str">
        <f>IFERROR(INDEX(all[الباركود],MATCH(SMALL($I$2:$I$3995,ROWS($J$2:J1442)),$I$2:$I$3995,0)),"")</f>
        <v/>
      </c>
      <c r="K1442" s="79" t="str">
        <f>IFERROR(INDEX(all[سعر البيع],MATCH(SMALL($I$2:$I$3995,ROWS($K$2:K1442)),$I$2:$I$3995,0)),"")</f>
        <v/>
      </c>
      <c r="L1442" s="77" t="str">
        <f>IFERROR(IF(SEARCH(بحث!$D$4,all[اسم الصنف])&gt;0,ROW(L1442),""),"")</f>
        <v/>
      </c>
      <c r="M1442" s="78" t="str">
        <f>IFERROR(INDEX(all[اسم الصنف],MATCH(SMALL($L$2:$L$3995,ROWS($M$2:M1442)),$L$2:$L$3995,0)),"")</f>
        <v/>
      </c>
      <c r="N1442" s="78" t="str">
        <f>IFERROR(INDEX(all[الباركود],MATCH(SMALL($L$2:$L$3995,ROWS($N$2:N1442)),$L$2:$L$3995,0)),"")</f>
        <v/>
      </c>
      <c r="O1442" s="78" t="str">
        <f>IFERROR(INDEX(all[الشركة],MATCH(SMALL($L$2:$L$3995,ROWS($O$2:O1442)),$L$2:$L$3995,0)),"")</f>
        <v/>
      </c>
      <c r="P1442" s="79" t="str">
        <f>IFERROR(INDEX(all[سعر البيع],MATCH(SMALL($L$2:$L$3995,ROWS($P$2:P1442)),$L$2:$L$3995,0)),"")</f>
        <v/>
      </c>
    </row>
    <row r="1443" spans="1:16" x14ac:dyDescent="0.2">
      <c r="A1443" s="71"/>
      <c r="B1443" s="69"/>
      <c r="C1443" s="69"/>
      <c r="D1443" s="70"/>
      <c r="F1443" s="77" t="str">
        <f>IFERROR(INDEX(all[اسم الصنف],MATCH(SMALL($I$2:$I$3995,ROWS($F$2:F1443)),$I$2:$I$3995,0)),"")</f>
        <v/>
      </c>
      <c r="G1443" s="78" t="str">
        <f>IFERROR(IF(SEARCH(بحث!$L$4,all[الشركة])&gt;0,ROW(G1443),""),"")</f>
        <v/>
      </c>
      <c r="H1443" s="78" t="str">
        <f>IFERROR(INDEX(all[الشركة],MATCH(SMALL($G$2:$G$3995,ROWS($H$2:H1443)),$G$2:$G$3995,0)),"")</f>
        <v/>
      </c>
      <c r="I1443" s="78" t="str">
        <f>IFERROR(IF(SEARCH(بحث!$L$4,all[الشركة])&gt;0,ROW(G1443),""),"")</f>
        <v/>
      </c>
      <c r="J1443" s="78" t="str">
        <f>IFERROR(INDEX(all[الباركود],MATCH(SMALL($I$2:$I$3995,ROWS($J$2:J1443)),$I$2:$I$3995,0)),"")</f>
        <v/>
      </c>
      <c r="K1443" s="79" t="str">
        <f>IFERROR(INDEX(all[سعر البيع],MATCH(SMALL($I$2:$I$3995,ROWS($K$2:K1443)),$I$2:$I$3995,0)),"")</f>
        <v/>
      </c>
      <c r="L1443" s="77" t="str">
        <f>IFERROR(IF(SEARCH(بحث!$D$4,all[اسم الصنف])&gt;0,ROW(L1443),""),"")</f>
        <v/>
      </c>
      <c r="M1443" s="78" t="str">
        <f>IFERROR(INDEX(all[اسم الصنف],MATCH(SMALL($L$2:$L$3995,ROWS($M$2:M1443)),$L$2:$L$3995,0)),"")</f>
        <v/>
      </c>
      <c r="N1443" s="78" t="str">
        <f>IFERROR(INDEX(all[الباركود],MATCH(SMALL($L$2:$L$3995,ROWS($N$2:N1443)),$L$2:$L$3995,0)),"")</f>
        <v/>
      </c>
      <c r="O1443" s="78" t="str">
        <f>IFERROR(INDEX(all[الشركة],MATCH(SMALL($L$2:$L$3995,ROWS($O$2:O1443)),$L$2:$L$3995,0)),"")</f>
        <v/>
      </c>
      <c r="P1443" s="79" t="str">
        <f>IFERROR(INDEX(all[سعر البيع],MATCH(SMALL($L$2:$L$3995,ROWS($P$2:P1443)),$L$2:$L$3995,0)),"")</f>
        <v/>
      </c>
    </row>
    <row r="1444" spans="1:16" x14ac:dyDescent="0.2">
      <c r="A1444" s="71"/>
      <c r="B1444" s="69"/>
      <c r="C1444" s="69"/>
      <c r="D1444" s="70"/>
      <c r="F1444" s="77" t="str">
        <f>IFERROR(INDEX(all[اسم الصنف],MATCH(SMALL($I$2:$I$3995,ROWS($F$2:F1444)),$I$2:$I$3995,0)),"")</f>
        <v/>
      </c>
      <c r="G1444" s="78" t="str">
        <f>IFERROR(IF(SEARCH(بحث!$L$4,all[الشركة])&gt;0,ROW(G1444),""),"")</f>
        <v/>
      </c>
      <c r="H1444" s="78" t="str">
        <f>IFERROR(INDEX(all[الشركة],MATCH(SMALL($G$2:$G$3995,ROWS($H$2:H1444)),$G$2:$G$3995,0)),"")</f>
        <v/>
      </c>
      <c r="I1444" s="78" t="str">
        <f>IFERROR(IF(SEARCH(بحث!$L$4,all[الشركة])&gt;0,ROW(G1444),""),"")</f>
        <v/>
      </c>
      <c r="J1444" s="78" t="str">
        <f>IFERROR(INDEX(all[الباركود],MATCH(SMALL($I$2:$I$3995,ROWS($J$2:J1444)),$I$2:$I$3995,0)),"")</f>
        <v/>
      </c>
      <c r="K1444" s="79" t="str">
        <f>IFERROR(INDEX(all[سعر البيع],MATCH(SMALL($I$2:$I$3995,ROWS($K$2:K1444)),$I$2:$I$3995,0)),"")</f>
        <v/>
      </c>
      <c r="L1444" s="77" t="str">
        <f>IFERROR(IF(SEARCH(بحث!$D$4,all[اسم الصنف])&gt;0,ROW(L1444),""),"")</f>
        <v/>
      </c>
      <c r="M1444" s="78" t="str">
        <f>IFERROR(INDEX(all[اسم الصنف],MATCH(SMALL($L$2:$L$3995,ROWS($M$2:M1444)),$L$2:$L$3995,0)),"")</f>
        <v/>
      </c>
      <c r="N1444" s="78" t="str">
        <f>IFERROR(INDEX(all[الباركود],MATCH(SMALL($L$2:$L$3995,ROWS($N$2:N1444)),$L$2:$L$3995,0)),"")</f>
        <v/>
      </c>
      <c r="O1444" s="78" t="str">
        <f>IFERROR(INDEX(all[الشركة],MATCH(SMALL($L$2:$L$3995,ROWS($O$2:O1444)),$L$2:$L$3995,0)),"")</f>
        <v/>
      </c>
      <c r="P1444" s="79" t="str">
        <f>IFERROR(INDEX(all[سعر البيع],MATCH(SMALL($L$2:$L$3995,ROWS($P$2:P1444)),$L$2:$L$3995,0)),"")</f>
        <v/>
      </c>
    </row>
    <row r="1445" spans="1:16" x14ac:dyDescent="0.2">
      <c r="A1445" s="71"/>
      <c r="B1445" s="69"/>
      <c r="C1445" s="69"/>
      <c r="D1445" s="70"/>
      <c r="F1445" s="77" t="str">
        <f>IFERROR(INDEX(all[اسم الصنف],MATCH(SMALL($I$2:$I$3995,ROWS($F$2:F1445)),$I$2:$I$3995,0)),"")</f>
        <v/>
      </c>
      <c r="G1445" s="78" t="str">
        <f>IFERROR(IF(SEARCH(بحث!$L$4,all[الشركة])&gt;0,ROW(G1445),""),"")</f>
        <v/>
      </c>
      <c r="H1445" s="78" t="str">
        <f>IFERROR(INDEX(all[الشركة],MATCH(SMALL($G$2:$G$3995,ROWS($H$2:H1445)),$G$2:$G$3995,0)),"")</f>
        <v/>
      </c>
      <c r="I1445" s="78" t="str">
        <f>IFERROR(IF(SEARCH(بحث!$L$4,all[الشركة])&gt;0,ROW(G1445),""),"")</f>
        <v/>
      </c>
      <c r="J1445" s="78" t="str">
        <f>IFERROR(INDEX(all[الباركود],MATCH(SMALL($I$2:$I$3995,ROWS($J$2:J1445)),$I$2:$I$3995,0)),"")</f>
        <v/>
      </c>
      <c r="K1445" s="79" t="str">
        <f>IFERROR(INDEX(all[سعر البيع],MATCH(SMALL($I$2:$I$3995,ROWS($K$2:K1445)),$I$2:$I$3995,0)),"")</f>
        <v/>
      </c>
      <c r="L1445" s="77" t="str">
        <f>IFERROR(IF(SEARCH(بحث!$D$4,all[اسم الصنف])&gt;0,ROW(L1445),""),"")</f>
        <v/>
      </c>
      <c r="M1445" s="78" t="str">
        <f>IFERROR(INDEX(all[اسم الصنف],MATCH(SMALL($L$2:$L$3995,ROWS($M$2:M1445)),$L$2:$L$3995,0)),"")</f>
        <v/>
      </c>
      <c r="N1445" s="78" t="str">
        <f>IFERROR(INDEX(all[الباركود],MATCH(SMALL($L$2:$L$3995,ROWS($N$2:N1445)),$L$2:$L$3995,0)),"")</f>
        <v/>
      </c>
      <c r="O1445" s="78" t="str">
        <f>IFERROR(INDEX(all[الشركة],MATCH(SMALL($L$2:$L$3995,ROWS($O$2:O1445)),$L$2:$L$3995,0)),"")</f>
        <v/>
      </c>
      <c r="P1445" s="79" t="str">
        <f>IFERROR(INDEX(all[سعر البيع],MATCH(SMALL($L$2:$L$3995,ROWS($P$2:P1445)),$L$2:$L$3995,0)),"")</f>
        <v/>
      </c>
    </row>
    <row r="1446" spans="1:16" x14ac:dyDescent="0.2">
      <c r="A1446" s="71"/>
      <c r="B1446" s="69"/>
      <c r="C1446" s="69"/>
      <c r="D1446" s="70"/>
      <c r="F1446" s="77" t="str">
        <f>IFERROR(INDEX(all[اسم الصنف],MATCH(SMALL($I$2:$I$3995,ROWS($F$2:F1446)),$I$2:$I$3995,0)),"")</f>
        <v/>
      </c>
      <c r="G1446" s="78" t="str">
        <f>IFERROR(IF(SEARCH(بحث!$L$4,all[الشركة])&gt;0,ROW(G1446),""),"")</f>
        <v/>
      </c>
      <c r="H1446" s="78" t="str">
        <f>IFERROR(INDEX(all[الشركة],MATCH(SMALL($G$2:$G$3995,ROWS($H$2:H1446)),$G$2:$G$3995,0)),"")</f>
        <v/>
      </c>
      <c r="I1446" s="78" t="str">
        <f>IFERROR(IF(SEARCH(بحث!$L$4,all[الشركة])&gt;0,ROW(G1446),""),"")</f>
        <v/>
      </c>
      <c r="J1446" s="78" t="str">
        <f>IFERROR(INDEX(all[الباركود],MATCH(SMALL($I$2:$I$3995,ROWS($J$2:J1446)),$I$2:$I$3995,0)),"")</f>
        <v/>
      </c>
      <c r="K1446" s="79" t="str">
        <f>IFERROR(INDEX(all[سعر البيع],MATCH(SMALL($I$2:$I$3995,ROWS($K$2:K1446)),$I$2:$I$3995,0)),"")</f>
        <v/>
      </c>
      <c r="L1446" s="77" t="str">
        <f>IFERROR(IF(SEARCH(بحث!$D$4,all[اسم الصنف])&gt;0,ROW(L1446),""),"")</f>
        <v/>
      </c>
      <c r="M1446" s="78" t="str">
        <f>IFERROR(INDEX(all[اسم الصنف],MATCH(SMALL($L$2:$L$3995,ROWS($M$2:M1446)),$L$2:$L$3995,0)),"")</f>
        <v/>
      </c>
      <c r="N1446" s="78" t="str">
        <f>IFERROR(INDEX(all[الباركود],MATCH(SMALL($L$2:$L$3995,ROWS($N$2:N1446)),$L$2:$L$3995,0)),"")</f>
        <v/>
      </c>
      <c r="O1446" s="78" t="str">
        <f>IFERROR(INDEX(all[الشركة],MATCH(SMALL($L$2:$L$3995,ROWS($O$2:O1446)),$L$2:$L$3995,0)),"")</f>
        <v/>
      </c>
      <c r="P1446" s="79" t="str">
        <f>IFERROR(INDEX(all[سعر البيع],MATCH(SMALL($L$2:$L$3995,ROWS($P$2:P1446)),$L$2:$L$3995,0)),"")</f>
        <v/>
      </c>
    </row>
    <row r="1447" spans="1:16" x14ac:dyDescent="0.2">
      <c r="A1447" s="71"/>
      <c r="B1447" s="69"/>
      <c r="C1447" s="69"/>
      <c r="D1447" s="70"/>
      <c r="F1447" s="77" t="str">
        <f>IFERROR(INDEX(all[اسم الصنف],MATCH(SMALL($I$2:$I$3995,ROWS($F$2:F1447)),$I$2:$I$3995,0)),"")</f>
        <v/>
      </c>
      <c r="G1447" s="78" t="str">
        <f>IFERROR(IF(SEARCH(بحث!$L$4,all[الشركة])&gt;0,ROW(G1447),""),"")</f>
        <v/>
      </c>
      <c r="H1447" s="78" t="str">
        <f>IFERROR(INDEX(all[الشركة],MATCH(SMALL($G$2:$G$3995,ROWS($H$2:H1447)),$G$2:$G$3995,0)),"")</f>
        <v/>
      </c>
      <c r="I1447" s="78" t="str">
        <f>IFERROR(IF(SEARCH(بحث!$L$4,all[الشركة])&gt;0,ROW(G1447),""),"")</f>
        <v/>
      </c>
      <c r="J1447" s="78" t="str">
        <f>IFERROR(INDEX(all[الباركود],MATCH(SMALL($I$2:$I$3995,ROWS($J$2:J1447)),$I$2:$I$3995,0)),"")</f>
        <v/>
      </c>
      <c r="K1447" s="79" t="str">
        <f>IFERROR(INDEX(all[سعر البيع],MATCH(SMALL($I$2:$I$3995,ROWS($K$2:K1447)),$I$2:$I$3995,0)),"")</f>
        <v/>
      </c>
      <c r="L1447" s="77" t="str">
        <f>IFERROR(IF(SEARCH(بحث!$D$4,all[اسم الصنف])&gt;0,ROW(L1447),""),"")</f>
        <v/>
      </c>
      <c r="M1447" s="78" t="str">
        <f>IFERROR(INDEX(all[اسم الصنف],MATCH(SMALL($L$2:$L$3995,ROWS($M$2:M1447)),$L$2:$L$3995,0)),"")</f>
        <v/>
      </c>
      <c r="N1447" s="78" t="str">
        <f>IFERROR(INDEX(all[الباركود],MATCH(SMALL($L$2:$L$3995,ROWS($N$2:N1447)),$L$2:$L$3995,0)),"")</f>
        <v/>
      </c>
      <c r="O1447" s="78" t="str">
        <f>IFERROR(INDEX(all[الشركة],MATCH(SMALL($L$2:$L$3995,ROWS($O$2:O1447)),$L$2:$L$3995,0)),"")</f>
        <v/>
      </c>
      <c r="P1447" s="79" t="str">
        <f>IFERROR(INDEX(all[سعر البيع],MATCH(SMALL($L$2:$L$3995,ROWS($P$2:P1447)),$L$2:$L$3995,0)),"")</f>
        <v/>
      </c>
    </row>
    <row r="1448" spans="1:16" x14ac:dyDescent="0.2">
      <c r="A1448" s="71"/>
      <c r="B1448" s="69"/>
      <c r="C1448" s="69"/>
      <c r="D1448" s="70"/>
      <c r="F1448" s="77" t="str">
        <f>IFERROR(INDEX(all[اسم الصنف],MATCH(SMALL($I$2:$I$3995,ROWS($F$2:F1448)),$I$2:$I$3995,0)),"")</f>
        <v/>
      </c>
      <c r="G1448" s="78" t="str">
        <f>IFERROR(IF(SEARCH(بحث!$L$4,all[الشركة])&gt;0,ROW(G1448),""),"")</f>
        <v/>
      </c>
      <c r="H1448" s="78" t="str">
        <f>IFERROR(INDEX(all[الشركة],MATCH(SMALL($G$2:$G$3995,ROWS($H$2:H1448)),$G$2:$G$3995,0)),"")</f>
        <v/>
      </c>
      <c r="I1448" s="78" t="str">
        <f>IFERROR(IF(SEARCH(بحث!$L$4,all[الشركة])&gt;0,ROW(G1448),""),"")</f>
        <v/>
      </c>
      <c r="J1448" s="78" t="str">
        <f>IFERROR(INDEX(all[الباركود],MATCH(SMALL($I$2:$I$3995,ROWS($J$2:J1448)),$I$2:$I$3995,0)),"")</f>
        <v/>
      </c>
      <c r="K1448" s="79" t="str">
        <f>IFERROR(INDEX(all[سعر البيع],MATCH(SMALL($I$2:$I$3995,ROWS($K$2:K1448)),$I$2:$I$3995,0)),"")</f>
        <v/>
      </c>
      <c r="L1448" s="77" t="str">
        <f>IFERROR(IF(SEARCH(بحث!$D$4,all[اسم الصنف])&gt;0,ROW(L1448),""),"")</f>
        <v/>
      </c>
      <c r="M1448" s="78" t="str">
        <f>IFERROR(INDEX(all[اسم الصنف],MATCH(SMALL($L$2:$L$3995,ROWS($M$2:M1448)),$L$2:$L$3995,0)),"")</f>
        <v/>
      </c>
      <c r="N1448" s="78" t="str">
        <f>IFERROR(INDEX(all[الباركود],MATCH(SMALL($L$2:$L$3995,ROWS($N$2:N1448)),$L$2:$L$3995,0)),"")</f>
        <v/>
      </c>
      <c r="O1448" s="78" t="str">
        <f>IFERROR(INDEX(all[الشركة],MATCH(SMALL($L$2:$L$3995,ROWS($O$2:O1448)),$L$2:$L$3995,0)),"")</f>
        <v/>
      </c>
      <c r="P1448" s="79" t="str">
        <f>IFERROR(INDEX(all[سعر البيع],MATCH(SMALL($L$2:$L$3995,ROWS($P$2:P1448)),$L$2:$L$3995,0)),"")</f>
        <v/>
      </c>
    </row>
    <row r="1449" spans="1:16" x14ac:dyDescent="0.2">
      <c r="A1449" s="71"/>
      <c r="B1449" s="69"/>
      <c r="C1449" s="69"/>
      <c r="D1449" s="70"/>
      <c r="F1449" s="77" t="str">
        <f>IFERROR(INDEX(all[اسم الصنف],MATCH(SMALL($I$2:$I$3995,ROWS($F$2:F1449)),$I$2:$I$3995,0)),"")</f>
        <v/>
      </c>
      <c r="G1449" s="78" t="str">
        <f>IFERROR(IF(SEARCH(بحث!$L$4,all[الشركة])&gt;0,ROW(G1449),""),"")</f>
        <v/>
      </c>
      <c r="H1449" s="78" t="str">
        <f>IFERROR(INDEX(all[الشركة],MATCH(SMALL($G$2:$G$3995,ROWS($H$2:H1449)),$G$2:$G$3995,0)),"")</f>
        <v/>
      </c>
      <c r="I1449" s="78" t="str">
        <f>IFERROR(IF(SEARCH(بحث!$L$4,all[الشركة])&gt;0,ROW(G1449),""),"")</f>
        <v/>
      </c>
      <c r="J1449" s="78" t="str">
        <f>IFERROR(INDEX(all[الباركود],MATCH(SMALL($I$2:$I$3995,ROWS($J$2:J1449)),$I$2:$I$3995,0)),"")</f>
        <v/>
      </c>
      <c r="K1449" s="79" t="str">
        <f>IFERROR(INDEX(all[سعر البيع],MATCH(SMALL($I$2:$I$3995,ROWS($K$2:K1449)),$I$2:$I$3995,0)),"")</f>
        <v/>
      </c>
      <c r="L1449" s="77" t="str">
        <f>IFERROR(IF(SEARCH(بحث!$D$4,all[اسم الصنف])&gt;0,ROW(L1449),""),"")</f>
        <v/>
      </c>
      <c r="M1449" s="78" t="str">
        <f>IFERROR(INDEX(all[اسم الصنف],MATCH(SMALL($L$2:$L$3995,ROWS($M$2:M1449)),$L$2:$L$3995,0)),"")</f>
        <v/>
      </c>
      <c r="N1449" s="78" t="str">
        <f>IFERROR(INDEX(all[الباركود],MATCH(SMALL($L$2:$L$3995,ROWS($N$2:N1449)),$L$2:$L$3995,0)),"")</f>
        <v/>
      </c>
      <c r="O1449" s="78" t="str">
        <f>IFERROR(INDEX(all[الشركة],MATCH(SMALL($L$2:$L$3995,ROWS($O$2:O1449)),$L$2:$L$3995,0)),"")</f>
        <v/>
      </c>
      <c r="P1449" s="79" t="str">
        <f>IFERROR(INDEX(all[سعر البيع],MATCH(SMALL($L$2:$L$3995,ROWS($P$2:P1449)),$L$2:$L$3995,0)),"")</f>
        <v/>
      </c>
    </row>
    <row r="1450" spans="1:16" x14ac:dyDescent="0.2">
      <c r="A1450" s="71"/>
      <c r="B1450" s="69"/>
      <c r="C1450" s="69"/>
      <c r="D1450" s="70"/>
      <c r="F1450" s="77" t="str">
        <f>IFERROR(INDEX(all[اسم الصنف],MATCH(SMALL($I$2:$I$3995,ROWS($F$2:F1450)),$I$2:$I$3995,0)),"")</f>
        <v/>
      </c>
      <c r="G1450" s="78" t="str">
        <f>IFERROR(IF(SEARCH(بحث!$L$4,all[الشركة])&gt;0,ROW(G1450),""),"")</f>
        <v/>
      </c>
      <c r="H1450" s="78" t="str">
        <f>IFERROR(INDEX(all[الشركة],MATCH(SMALL($G$2:$G$3995,ROWS($H$2:H1450)),$G$2:$G$3995,0)),"")</f>
        <v/>
      </c>
      <c r="I1450" s="78" t="str">
        <f>IFERROR(IF(SEARCH(بحث!$L$4,all[الشركة])&gt;0,ROW(G1450),""),"")</f>
        <v/>
      </c>
      <c r="J1450" s="78" t="str">
        <f>IFERROR(INDEX(all[الباركود],MATCH(SMALL($I$2:$I$3995,ROWS($J$2:J1450)),$I$2:$I$3995,0)),"")</f>
        <v/>
      </c>
      <c r="K1450" s="79" t="str">
        <f>IFERROR(INDEX(all[سعر البيع],MATCH(SMALL($I$2:$I$3995,ROWS($K$2:K1450)),$I$2:$I$3995,0)),"")</f>
        <v/>
      </c>
      <c r="L1450" s="77" t="str">
        <f>IFERROR(IF(SEARCH(بحث!$D$4,all[اسم الصنف])&gt;0,ROW(L1450),""),"")</f>
        <v/>
      </c>
      <c r="M1450" s="78" t="str">
        <f>IFERROR(INDEX(all[اسم الصنف],MATCH(SMALL($L$2:$L$3995,ROWS($M$2:M1450)),$L$2:$L$3995,0)),"")</f>
        <v/>
      </c>
      <c r="N1450" s="78" t="str">
        <f>IFERROR(INDEX(all[الباركود],MATCH(SMALL($L$2:$L$3995,ROWS($N$2:N1450)),$L$2:$L$3995,0)),"")</f>
        <v/>
      </c>
      <c r="O1450" s="78" t="str">
        <f>IFERROR(INDEX(all[الشركة],MATCH(SMALL($L$2:$L$3995,ROWS($O$2:O1450)),$L$2:$L$3995,0)),"")</f>
        <v/>
      </c>
      <c r="P1450" s="79" t="str">
        <f>IFERROR(INDEX(all[سعر البيع],MATCH(SMALL($L$2:$L$3995,ROWS($P$2:P1450)),$L$2:$L$3995,0)),"")</f>
        <v/>
      </c>
    </row>
    <row r="1451" spans="1:16" x14ac:dyDescent="0.2">
      <c r="A1451" s="71"/>
      <c r="B1451" s="69"/>
      <c r="C1451" s="69"/>
      <c r="D1451" s="70"/>
      <c r="F1451" s="77" t="str">
        <f>IFERROR(INDEX(all[اسم الصنف],MATCH(SMALL($I$2:$I$3995,ROWS($F$2:F1451)),$I$2:$I$3995,0)),"")</f>
        <v/>
      </c>
      <c r="G1451" s="78" t="str">
        <f>IFERROR(IF(SEARCH(بحث!$L$4,all[الشركة])&gt;0,ROW(G1451),""),"")</f>
        <v/>
      </c>
      <c r="H1451" s="78" t="str">
        <f>IFERROR(INDEX(all[الشركة],MATCH(SMALL($G$2:$G$3995,ROWS($H$2:H1451)),$G$2:$G$3995,0)),"")</f>
        <v/>
      </c>
      <c r="I1451" s="78" t="str">
        <f>IFERROR(IF(SEARCH(بحث!$L$4,all[الشركة])&gt;0,ROW(G1451),""),"")</f>
        <v/>
      </c>
      <c r="J1451" s="78" t="str">
        <f>IFERROR(INDEX(all[الباركود],MATCH(SMALL($I$2:$I$3995,ROWS($J$2:J1451)),$I$2:$I$3995,0)),"")</f>
        <v/>
      </c>
      <c r="K1451" s="79" t="str">
        <f>IFERROR(INDEX(all[سعر البيع],MATCH(SMALL($I$2:$I$3995,ROWS($K$2:K1451)),$I$2:$I$3995,0)),"")</f>
        <v/>
      </c>
      <c r="L1451" s="77" t="str">
        <f>IFERROR(IF(SEARCH(بحث!$D$4,all[اسم الصنف])&gt;0,ROW(L1451),""),"")</f>
        <v/>
      </c>
      <c r="M1451" s="78" t="str">
        <f>IFERROR(INDEX(all[اسم الصنف],MATCH(SMALL($L$2:$L$3995,ROWS($M$2:M1451)),$L$2:$L$3995,0)),"")</f>
        <v/>
      </c>
      <c r="N1451" s="78" t="str">
        <f>IFERROR(INDEX(all[الباركود],MATCH(SMALL($L$2:$L$3995,ROWS($N$2:N1451)),$L$2:$L$3995,0)),"")</f>
        <v/>
      </c>
      <c r="O1451" s="78" t="str">
        <f>IFERROR(INDEX(all[الشركة],MATCH(SMALL($L$2:$L$3995,ROWS($O$2:O1451)),$L$2:$L$3995,0)),"")</f>
        <v/>
      </c>
      <c r="P1451" s="79" t="str">
        <f>IFERROR(INDEX(all[سعر البيع],MATCH(SMALL($L$2:$L$3995,ROWS($P$2:P1451)),$L$2:$L$3995,0)),"")</f>
        <v/>
      </c>
    </row>
    <row r="1452" spans="1:16" x14ac:dyDescent="0.2">
      <c r="A1452" s="71"/>
      <c r="B1452" s="69"/>
      <c r="C1452" s="69"/>
      <c r="D1452" s="70"/>
      <c r="F1452" s="77" t="str">
        <f>IFERROR(INDEX(all[اسم الصنف],MATCH(SMALL($I$2:$I$3995,ROWS($F$2:F1452)),$I$2:$I$3995,0)),"")</f>
        <v/>
      </c>
      <c r="G1452" s="78" t="str">
        <f>IFERROR(IF(SEARCH(بحث!$L$4,all[الشركة])&gt;0,ROW(G1452),""),"")</f>
        <v/>
      </c>
      <c r="H1452" s="78" t="str">
        <f>IFERROR(INDEX(all[الشركة],MATCH(SMALL($G$2:$G$3995,ROWS($H$2:H1452)),$G$2:$G$3995,0)),"")</f>
        <v/>
      </c>
      <c r="I1452" s="78" t="str">
        <f>IFERROR(IF(SEARCH(بحث!$L$4,all[الشركة])&gt;0,ROW(G1452),""),"")</f>
        <v/>
      </c>
      <c r="J1452" s="78" t="str">
        <f>IFERROR(INDEX(all[الباركود],MATCH(SMALL($I$2:$I$3995,ROWS($J$2:J1452)),$I$2:$I$3995,0)),"")</f>
        <v/>
      </c>
      <c r="K1452" s="79" t="str">
        <f>IFERROR(INDEX(all[سعر البيع],MATCH(SMALL($I$2:$I$3995,ROWS($K$2:K1452)),$I$2:$I$3995,0)),"")</f>
        <v/>
      </c>
      <c r="L1452" s="77" t="str">
        <f>IFERROR(IF(SEARCH(بحث!$D$4,all[اسم الصنف])&gt;0,ROW(L1452),""),"")</f>
        <v/>
      </c>
      <c r="M1452" s="78" t="str">
        <f>IFERROR(INDEX(all[اسم الصنف],MATCH(SMALL($L$2:$L$3995,ROWS($M$2:M1452)),$L$2:$L$3995,0)),"")</f>
        <v/>
      </c>
      <c r="N1452" s="78" t="str">
        <f>IFERROR(INDEX(all[الباركود],MATCH(SMALL($L$2:$L$3995,ROWS($N$2:N1452)),$L$2:$L$3995,0)),"")</f>
        <v/>
      </c>
      <c r="O1452" s="78" t="str">
        <f>IFERROR(INDEX(all[الشركة],MATCH(SMALL($L$2:$L$3995,ROWS($O$2:O1452)),$L$2:$L$3995,0)),"")</f>
        <v/>
      </c>
      <c r="P1452" s="79" t="str">
        <f>IFERROR(INDEX(all[سعر البيع],MATCH(SMALL($L$2:$L$3995,ROWS($P$2:P1452)),$L$2:$L$3995,0)),"")</f>
        <v/>
      </c>
    </row>
    <row r="1453" spans="1:16" x14ac:dyDescent="0.2">
      <c r="A1453" s="71"/>
      <c r="B1453" s="69"/>
      <c r="C1453" s="69"/>
      <c r="D1453" s="70"/>
      <c r="F1453" s="77" t="str">
        <f>IFERROR(INDEX(all[اسم الصنف],MATCH(SMALL($I$2:$I$3995,ROWS($F$2:F1453)),$I$2:$I$3995,0)),"")</f>
        <v/>
      </c>
      <c r="G1453" s="78" t="str">
        <f>IFERROR(IF(SEARCH(بحث!$L$4,all[الشركة])&gt;0,ROW(G1453),""),"")</f>
        <v/>
      </c>
      <c r="H1453" s="78" t="str">
        <f>IFERROR(INDEX(all[الشركة],MATCH(SMALL($G$2:$G$3995,ROWS($H$2:H1453)),$G$2:$G$3995,0)),"")</f>
        <v/>
      </c>
      <c r="I1453" s="78" t="str">
        <f>IFERROR(IF(SEARCH(بحث!$L$4,all[الشركة])&gt;0,ROW(G1453),""),"")</f>
        <v/>
      </c>
      <c r="J1453" s="78" t="str">
        <f>IFERROR(INDEX(all[الباركود],MATCH(SMALL($I$2:$I$3995,ROWS($J$2:J1453)),$I$2:$I$3995,0)),"")</f>
        <v/>
      </c>
      <c r="K1453" s="79" t="str">
        <f>IFERROR(INDEX(all[سعر البيع],MATCH(SMALL($I$2:$I$3995,ROWS($K$2:K1453)),$I$2:$I$3995,0)),"")</f>
        <v/>
      </c>
      <c r="L1453" s="77" t="str">
        <f>IFERROR(IF(SEARCH(بحث!$D$4,all[اسم الصنف])&gt;0,ROW(L1453),""),"")</f>
        <v/>
      </c>
      <c r="M1453" s="78" t="str">
        <f>IFERROR(INDEX(all[اسم الصنف],MATCH(SMALL($L$2:$L$3995,ROWS($M$2:M1453)),$L$2:$L$3995,0)),"")</f>
        <v/>
      </c>
      <c r="N1453" s="78" t="str">
        <f>IFERROR(INDEX(all[الباركود],MATCH(SMALL($L$2:$L$3995,ROWS($N$2:N1453)),$L$2:$L$3995,0)),"")</f>
        <v/>
      </c>
      <c r="O1453" s="78" t="str">
        <f>IFERROR(INDEX(all[الشركة],MATCH(SMALL($L$2:$L$3995,ROWS($O$2:O1453)),$L$2:$L$3995,0)),"")</f>
        <v/>
      </c>
      <c r="P1453" s="79" t="str">
        <f>IFERROR(INDEX(all[سعر البيع],MATCH(SMALL($L$2:$L$3995,ROWS($P$2:P1453)),$L$2:$L$3995,0)),"")</f>
        <v/>
      </c>
    </row>
    <row r="1454" spans="1:16" x14ac:dyDescent="0.2">
      <c r="A1454" s="71"/>
      <c r="B1454" s="69"/>
      <c r="C1454" s="69"/>
      <c r="D1454" s="70"/>
      <c r="F1454" s="77" t="str">
        <f>IFERROR(INDEX(all[اسم الصنف],MATCH(SMALL($I$2:$I$3995,ROWS($F$2:F1454)),$I$2:$I$3995,0)),"")</f>
        <v/>
      </c>
      <c r="G1454" s="78" t="str">
        <f>IFERROR(IF(SEARCH(بحث!$L$4,all[الشركة])&gt;0,ROW(G1454),""),"")</f>
        <v/>
      </c>
      <c r="H1454" s="78" t="str">
        <f>IFERROR(INDEX(all[الشركة],MATCH(SMALL($G$2:$G$3995,ROWS($H$2:H1454)),$G$2:$G$3995,0)),"")</f>
        <v/>
      </c>
      <c r="I1454" s="78" t="str">
        <f>IFERROR(IF(SEARCH(بحث!$L$4,all[الشركة])&gt;0,ROW(G1454),""),"")</f>
        <v/>
      </c>
      <c r="J1454" s="78" t="str">
        <f>IFERROR(INDEX(all[الباركود],MATCH(SMALL($I$2:$I$3995,ROWS($J$2:J1454)),$I$2:$I$3995,0)),"")</f>
        <v/>
      </c>
      <c r="K1454" s="79" t="str">
        <f>IFERROR(INDEX(all[سعر البيع],MATCH(SMALL($I$2:$I$3995,ROWS($K$2:K1454)),$I$2:$I$3995,0)),"")</f>
        <v/>
      </c>
      <c r="L1454" s="77" t="str">
        <f>IFERROR(IF(SEARCH(بحث!$D$4,all[اسم الصنف])&gt;0,ROW(L1454),""),"")</f>
        <v/>
      </c>
      <c r="M1454" s="78" t="str">
        <f>IFERROR(INDEX(all[اسم الصنف],MATCH(SMALL($L$2:$L$3995,ROWS($M$2:M1454)),$L$2:$L$3995,0)),"")</f>
        <v/>
      </c>
      <c r="N1454" s="78" t="str">
        <f>IFERROR(INDEX(all[الباركود],MATCH(SMALL($L$2:$L$3995,ROWS($N$2:N1454)),$L$2:$L$3995,0)),"")</f>
        <v/>
      </c>
      <c r="O1454" s="78" t="str">
        <f>IFERROR(INDEX(all[الشركة],MATCH(SMALL($L$2:$L$3995,ROWS($O$2:O1454)),$L$2:$L$3995,0)),"")</f>
        <v/>
      </c>
      <c r="P1454" s="79" t="str">
        <f>IFERROR(INDEX(all[سعر البيع],MATCH(SMALL($L$2:$L$3995,ROWS($P$2:P1454)),$L$2:$L$3995,0)),"")</f>
        <v/>
      </c>
    </row>
    <row r="1455" spans="1:16" x14ac:dyDescent="0.2">
      <c r="A1455" s="71"/>
      <c r="B1455" s="69"/>
      <c r="C1455" s="69"/>
      <c r="D1455" s="70"/>
      <c r="F1455" s="77" t="str">
        <f>IFERROR(INDEX(all[اسم الصنف],MATCH(SMALL($I$2:$I$3995,ROWS($F$2:F1455)),$I$2:$I$3995,0)),"")</f>
        <v/>
      </c>
      <c r="G1455" s="78" t="str">
        <f>IFERROR(IF(SEARCH(بحث!$L$4,all[الشركة])&gt;0,ROW(G1455),""),"")</f>
        <v/>
      </c>
      <c r="H1455" s="78" t="str">
        <f>IFERROR(INDEX(all[الشركة],MATCH(SMALL($G$2:$G$3995,ROWS($H$2:H1455)),$G$2:$G$3995,0)),"")</f>
        <v/>
      </c>
      <c r="I1455" s="78" t="str">
        <f>IFERROR(IF(SEARCH(بحث!$L$4,all[الشركة])&gt;0,ROW(G1455),""),"")</f>
        <v/>
      </c>
      <c r="J1455" s="78" t="str">
        <f>IFERROR(INDEX(all[الباركود],MATCH(SMALL($I$2:$I$3995,ROWS($J$2:J1455)),$I$2:$I$3995,0)),"")</f>
        <v/>
      </c>
      <c r="K1455" s="79" t="str">
        <f>IFERROR(INDEX(all[سعر البيع],MATCH(SMALL($I$2:$I$3995,ROWS($K$2:K1455)),$I$2:$I$3995,0)),"")</f>
        <v/>
      </c>
      <c r="L1455" s="77" t="str">
        <f>IFERROR(IF(SEARCH(بحث!$D$4,all[اسم الصنف])&gt;0,ROW(L1455),""),"")</f>
        <v/>
      </c>
      <c r="M1455" s="78" t="str">
        <f>IFERROR(INDEX(all[اسم الصنف],MATCH(SMALL($L$2:$L$3995,ROWS($M$2:M1455)),$L$2:$L$3995,0)),"")</f>
        <v/>
      </c>
      <c r="N1455" s="78" t="str">
        <f>IFERROR(INDEX(all[الباركود],MATCH(SMALL($L$2:$L$3995,ROWS($N$2:N1455)),$L$2:$L$3995,0)),"")</f>
        <v/>
      </c>
      <c r="O1455" s="78" t="str">
        <f>IFERROR(INDEX(all[الشركة],MATCH(SMALL($L$2:$L$3995,ROWS($O$2:O1455)),$L$2:$L$3995,0)),"")</f>
        <v/>
      </c>
      <c r="P1455" s="79" t="str">
        <f>IFERROR(INDEX(all[سعر البيع],MATCH(SMALL($L$2:$L$3995,ROWS($P$2:P1455)),$L$2:$L$3995,0)),"")</f>
        <v/>
      </c>
    </row>
    <row r="1456" spans="1:16" x14ac:dyDescent="0.2">
      <c r="A1456" s="71"/>
      <c r="B1456" s="69"/>
      <c r="C1456" s="69"/>
      <c r="D1456" s="70"/>
      <c r="F1456" s="77" t="str">
        <f>IFERROR(INDEX(all[اسم الصنف],MATCH(SMALL($I$2:$I$3995,ROWS($F$2:F1456)),$I$2:$I$3995,0)),"")</f>
        <v/>
      </c>
      <c r="G1456" s="78" t="str">
        <f>IFERROR(IF(SEARCH(بحث!$L$4,all[الشركة])&gt;0,ROW(G1456),""),"")</f>
        <v/>
      </c>
      <c r="H1456" s="78" t="str">
        <f>IFERROR(INDEX(all[الشركة],MATCH(SMALL($G$2:$G$3995,ROWS($H$2:H1456)),$G$2:$G$3995,0)),"")</f>
        <v/>
      </c>
      <c r="I1456" s="78" t="str">
        <f>IFERROR(IF(SEARCH(بحث!$L$4,all[الشركة])&gt;0,ROW(G1456),""),"")</f>
        <v/>
      </c>
      <c r="J1456" s="78" t="str">
        <f>IFERROR(INDEX(all[الباركود],MATCH(SMALL($I$2:$I$3995,ROWS($J$2:J1456)),$I$2:$I$3995,0)),"")</f>
        <v/>
      </c>
      <c r="K1456" s="79" t="str">
        <f>IFERROR(INDEX(all[سعر البيع],MATCH(SMALL($I$2:$I$3995,ROWS($K$2:K1456)),$I$2:$I$3995,0)),"")</f>
        <v/>
      </c>
      <c r="L1456" s="77" t="str">
        <f>IFERROR(IF(SEARCH(بحث!$D$4,all[اسم الصنف])&gt;0,ROW(L1456),""),"")</f>
        <v/>
      </c>
      <c r="M1456" s="78" t="str">
        <f>IFERROR(INDEX(all[اسم الصنف],MATCH(SMALL($L$2:$L$3995,ROWS($M$2:M1456)),$L$2:$L$3995,0)),"")</f>
        <v/>
      </c>
      <c r="N1456" s="78" t="str">
        <f>IFERROR(INDEX(all[الباركود],MATCH(SMALL($L$2:$L$3995,ROWS($N$2:N1456)),$L$2:$L$3995,0)),"")</f>
        <v/>
      </c>
      <c r="O1456" s="78" t="str">
        <f>IFERROR(INDEX(all[الشركة],MATCH(SMALL($L$2:$L$3995,ROWS($O$2:O1456)),$L$2:$L$3995,0)),"")</f>
        <v/>
      </c>
      <c r="P1456" s="79" t="str">
        <f>IFERROR(INDEX(all[سعر البيع],MATCH(SMALL($L$2:$L$3995,ROWS($P$2:P1456)),$L$2:$L$3995,0)),"")</f>
        <v/>
      </c>
    </row>
    <row r="1457" spans="1:16" x14ac:dyDescent="0.2">
      <c r="A1457" s="71"/>
      <c r="B1457" s="69"/>
      <c r="C1457" s="69"/>
      <c r="D1457" s="70"/>
      <c r="F1457" s="77" t="str">
        <f>IFERROR(INDEX(all[اسم الصنف],MATCH(SMALL($I$2:$I$3995,ROWS($F$2:F1457)),$I$2:$I$3995,0)),"")</f>
        <v/>
      </c>
      <c r="G1457" s="78" t="str">
        <f>IFERROR(IF(SEARCH(بحث!$L$4,all[الشركة])&gt;0,ROW(G1457),""),"")</f>
        <v/>
      </c>
      <c r="H1457" s="78" t="str">
        <f>IFERROR(INDEX(all[الشركة],MATCH(SMALL($G$2:$G$3995,ROWS($H$2:H1457)),$G$2:$G$3995,0)),"")</f>
        <v/>
      </c>
      <c r="I1457" s="78" t="str">
        <f>IFERROR(IF(SEARCH(بحث!$L$4,all[الشركة])&gt;0,ROW(G1457),""),"")</f>
        <v/>
      </c>
      <c r="J1457" s="78" t="str">
        <f>IFERROR(INDEX(all[الباركود],MATCH(SMALL($I$2:$I$3995,ROWS($J$2:J1457)),$I$2:$I$3995,0)),"")</f>
        <v/>
      </c>
      <c r="K1457" s="79" t="str">
        <f>IFERROR(INDEX(all[سعر البيع],MATCH(SMALL($I$2:$I$3995,ROWS($K$2:K1457)),$I$2:$I$3995,0)),"")</f>
        <v/>
      </c>
      <c r="L1457" s="77" t="str">
        <f>IFERROR(IF(SEARCH(بحث!$D$4,all[اسم الصنف])&gt;0,ROW(L1457),""),"")</f>
        <v/>
      </c>
      <c r="M1457" s="78" t="str">
        <f>IFERROR(INDEX(all[اسم الصنف],MATCH(SMALL($L$2:$L$3995,ROWS($M$2:M1457)),$L$2:$L$3995,0)),"")</f>
        <v/>
      </c>
      <c r="N1457" s="78" t="str">
        <f>IFERROR(INDEX(all[الباركود],MATCH(SMALL($L$2:$L$3995,ROWS($N$2:N1457)),$L$2:$L$3995,0)),"")</f>
        <v/>
      </c>
      <c r="O1457" s="78" t="str">
        <f>IFERROR(INDEX(all[الشركة],MATCH(SMALL($L$2:$L$3995,ROWS($O$2:O1457)),$L$2:$L$3995,0)),"")</f>
        <v/>
      </c>
      <c r="P1457" s="79" t="str">
        <f>IFERROR(INDEX(all[سعر البيع],MATCH(SMALL($L$2:$L$3995,ROWS($P$2:P1457)),$L$2:$L$3995,0)),"")</f>
        <v/>
      </c>
    </row>
    <row r="1458" spans="1:16" x14ac:dyDescent="0.2">
      <c r="A1458" s="71"/>
      <c r="B1458" s="69"/>
      <c r="C1458" s="69"/>
      <c r="D1458" s="70"/>
      <c r="F1458" s="77" t="str">
        <f>IFERROR(INDEX(all[اسم الصنف],MATCH(SMALL($I$2:$I$3995,ROWS($F$2:F1458)),$I$2:$I$3995,0)),"")</f>
        <v/>
      </c>
      <c r="G1458" s="78" t="str">
        <f>IFERROR(IF(SEARCH(بحث!$L$4,all[الشركة])&gt;0,ROW(G1458),""),"")</f>
        <v/>
      </c>
      <c r="H1458" s="78" t="str">
        <f>IFERROR(INDEX(all[الشركة],MATCH(SMALL($G$2:$G$3995,ROWS($H$2:H1458)),$G$2:$G$3995,0)),"")</f>
        <v/>
      </c>
      <c r="I1458" s="78" t="str">
        <f>IFERROR(IF(SEARCH(بحث!$L$4,all[الشركة])&gt;0,ROW(G1458),""),"")</f>
        <v/>
      </c>
      <c r="J1458" s="78" t="str">
        <f>IFERROR(INDEX(all[الباركود],MATCH(SMALL($I$2:$I$3995,ROWS($J$2:J1458)),$I$2:$I$3995,0)),"")</f>
        <v/>
      </c>
      <c r="K1458" s="79" t="str">
        <f>IFERROR(INDEX(all[سعر البيع],MATCH(SMALL($I$2:$I$3995,ROWS($K$2:K1458)),$I$2:$I$3995,0)),"")</f>
        <v/>
      </c>
      <c r="L1458" s="77" t="str">
        <f>IFERROR(IF(SEARCH(بحث!$D$4,all[اسم الصنف])&gt;0,ROW(L1458),""),"")</f>
        <v/>
      </c>
      <c r="M1458" s="78" t="str">
        <f>IFERROR(INDEX(all[اسم الصنف],MATCH(SMALL($L$2:$L$3995,ROWS($M$2:M1458)),$L$2:$L$3995,0)),"")</f>
        <v/>
      </c>
      <c r="N1458" s="78" t="str">
        <f>IFERROR(INDEX(all[الباركود],MATCH(SMALL($L$2:$L$3995,ROWS($N$2:N1458)),$L$2:$L$3995,0)),"")</f>
        <v/>
      </c>
      <c r="O1458" s="78" t="str">
        <f>IFERROR(INDEX(all[الشركة],MATCH(SMALL($L$2:$L$3995,ROWS($O$2:O1458)),$L$2:$L$3995,0)),"")</f>
        <v/>
      </c>
      <c r="P1458" s="79" t="str">
        <f>IFERROR(INDEX(all[سعر البيع],MATCH(SMALL($L$2:$L$3995,ROWS($P$2:P1458)),$L$2:$L$3995,0)),"")</f>
        <v/>
      </c>
    </row>
    <row r="1459" spans="1:16" x14ac:dyDescent="0.2">
      <c r="A1459" s="71"/>
      <c r="B1459" s="69"/>
      <c r="C1459" s="69"/>
      <c r="D1459" s="70"/>
      <c r="F1459" s="77" t="str">
        <f>IFERROR(INDEX(all[اسم الصنف],MATCH(SMALL($I$2:$I$3995,ROWS($F$2:F1459)),$I$2:$I$3995,0)),"")</f>
        <v/>
      </c>
      <c r="G1459" s="78" t="str">
        <f>IFERROR(IF(SEARCH(بحث!$L$4,all[الشركة])&gt;0,ROW(G1459),""),"")</f>
        <v/>
      </c>
      <c r="H1459" s="78" t="str">
        <f>IFERROR(INDEX(all[الشركة],MATCH(SMALL($G$2:$G$3995,ROWS($H$2:H1459)),$G$2:$G$3995,0)),"")</f>
        <v/>
      </c>
      <c r="I1459" s="78" t="str">
        <f>IFERROR(IF(SEARCH(بحث!$L$4,all[الشركة])&gt;0,ROW(G1459),""),"")</f>
        <v/>
      </c>
      <c r="J1459" s="78" t="str">
        <f>IFERROR(INDEX(all[الباركود],MATCH(SMALL($I$2:$I$3995,ROWS($J$2:J1459)),$I$2:$I$3995,0)),"")</f>
        <v/>
      </c>
      <c r="K1459" s="79" t="str">
        <f>IFERROR(INDEX(all[سعر البيع],MATCH(SMALL($I$2:$I$3995,ROWS($K$2:K1459)),$I$2:$I$3995,0)),"")</f>
        <v/>
      </c>
      <c r="L1459" s="77" t="str">
        <f>IFERROR(IF(SEARCH(بحث!$D$4,all[اسم الصنف])&gt;0,ROW(L1459),""),"")</f>
        <v/>
      </c>
      <c r="M1459" s="78" t="str">
        <f>IFERROR(INDEX(all[اسم الصنف],MATCH(SMALL($L$2:$L$3995,ROWS($M$2:M1459)),$L$2:$L$3995,0)),"")</f>
        <v/>
      </c>
      <c r="N1459" s="78" t="str">
        <f>IFERROR(INDEX(all[الباركود],MATCH(SMALL($L$2:$L$3995,ROWS($N$2:N1459)),$L$2:$L$3995,0)),"")</f>
        <v/>
      </c>
      <c r="O1459" s="78" t="str">
        <f>IFERROR(INDEX(all[الشركة],MATCH(SMALL($L$2:$L$3995,ROWS($O$2:O1459)),$L$2:$L$3995,0)),"")</f>
        <v/>
      </c>
      <c r="P1459" s="79" t="str">
        <f>IFERROR(INDEX(all[سعر البيع],MATCH(SMALL($L$2:$L$3995,ROWS($P$2:P1459)),$L$2:$L$3995,0)),"")</f>
        <v/>
      </c>
    </row>
    <row r="1460" spans="1:16" x14ac:dyDescent="0.2">
      <c r="A1460" s="71"/>
      <c r="B1460" s="69"/>
      <c r="C1460" s="69"/>
      <c r="D1460" s="70"/>
      <c r="F1460" s="77" t="str">
        <f>IFERROR(INDEX(all[اسم الصنف],MATCH(SMALL($I$2:$I$3995,ROWS($F$2:F1460)),$I$2:$I$3995,0)),"")</f>
        <v/>
      </c>
      <c r="G1460" s="78" t="str">
        <f>IFERROR(IF(SEARCH(بحث!$L$4,all[الشركة])&gt;0,ROW(G1460),""),"")</f>
        <v/>
      </c>
      <c r="H1460" s="78" t="str">
        <f>IFERROR(INDEX(all[الشركة],MATCH(SMALL($G$2:$G$3995,ROWS($H$2:H1460)),$G$2:$G$3995,0)),"")</f>
        <v/>
      </c>
      <c r="I1460" s="78" t="str">
        <f>IFERROR(IF(SEARCH(بحث!$L$4,all[الشركة])&gt;0,ROW(G1460),""),"")</f>
        <v/>
      </c>
      <c r="J1460" s="78" t="str">
        <f>IFERROR(INDEX(all[الباركود],MATCH(SMALL($I$2:$I$3995,ROWS($J$2:J1460)),$I$2:$I$3995,0)),"")</f>
        <v/>
      </c>
      <c r="K1460" s="79" t="str">
        <f>IFERROR(INDEX(all[سعر البيع],MATCH(SMALL($I$2:$I$3995,ROWS($K$2:K1460)),$I$2:$I$3995,0)),"")</f>
        <v/>
      </c>
      <c r="L1460" s="77" t="str">
        <f>IFERROR(IF(SEARCH(بحث!$D$4,all[اسم الصنف])&gt;0,ROW(L1460),""),"")</f>
        <v/>
      </c>
      <c r="M1460" s="78" t="str">
        <f>IFERROR(INDEX(all[اسم الصنف],MATCH(SMALL($L$2:$L$3995,ROWS($M$2:M1460)),$L$2:$L$3995,0)),"")</f>
        <v/>
      </c>
      <c r="N1460" s="78" t="str">
        <f>IFERROR(INDEX(all[الباركود],MATCH(SMALL($L$2:$L$3995,ROWS($N$2:N1460)),$L$2:$L$3995,0)),"")</f>
        <v/>
      </c>
      <c r="O1460" s="78" t="str">
        <f>IFERROR(INDEX(all[الشركة],MATCH(SMALL($L$2:$L$3995,ROWS($O$2:O1460)),$L$2:$L$3995,0)),"")</f>
        <v/>
      </c>
      <c r="P1460" s="79" t="str">
        <f>IFERROR(INDEX(all[سعر البيع],MATCH(SMALL($L$2:$L$3995,ROWS($P$2:P1460)),$L$2:$L$3995,0)),"")</f>
        <v/>
      </c>
    </row>
    <row r="1461" spans="1:16" x14ac:dyDescent="0.2">
      <c r="A1461" s="71"/>
      <c r="B1461" s="69"/>
      <c r="C1461" s="69"/>
      <c r="D1461" s="70"/>
      <c r="F1461" s="77" t="str">
        <f>IFERROR(INDEX(all[اسم الصنف],MATCH(SMALL($I$2:$I$3995,ROWS($F$2:F1461)),$I$2:$I$3995,0)),"")</f>
        <v/>
      </c>
      <c r="G1461" s="78" t="str">
        <f>IFERROR(IF(SEARCH(بحث!$L$4,all[الشركة])&gt;0,ROW(G1461),""),"")</f>
        <v/>
      </c>
      <c r="H1461" s="78" t="str">
        <f>IFERROR(INDEX(all[الشركة],MATCH(SMALL($G$2:$G$3995,ROWS($H$2:H1461)),$G$2:$G$3995,0)),"")</f>
        <v/>
      </c>
      <c r="I1461" s="78" t="str">
        <f>IFERROR(IF(SEARCH(بحث!$L$4,all[الشركة])&gt;0,ROW(G1461),""),"")</f>
        <v/>
      </c>
      <c r="J1461" s="78" t="str">
        <f>IFERROR(INDEX(all[الباركود],MATCH(SMALL($I$2:$I$3995,ROWS($J$2:J1461)),$I$2:$I$3995,0)),"")</f>
        <v/>
      </c>
      <c r="K1461" s="79" t="str">
        <f>IFERROR(INDEX(all[سعر البيع],MATCH(SMALL($I$2:$I$3995,ROWS($K$2:K1461)),$I$2:$I$3995,0)),"")</f>
        <v/>
      </c>
      <c r="L1461" s="77" t="str">
        <f>IFERROR(IF(SEARCH(بحث!$D$4,all[اسم الصنف])&gt;0,ROW(L1461),""),"")</f>
        <v/>
      </c>
      <c r="M1461" s="78" t="str">
        <f>IFERROR(INDEX(all[اسم الصنف],MATCH(SMALL($L$2:$L$3995,ROWS($M$2:M1461)),$L$2:$L$3995,0)),"")</f>
        <v/>
      </c>
      <c r="N1461" s="78" t="str">
        <f>IFERROR(INDEX(all[الباركود],MATCH(SMALL($L$2:$L$3995,ROWS($N$2:N1461)),$L$2:$L$3995,0)),"")</f>
        <v/>
      </c>
      <c r="O1461" s="78" t="str">
        <f>IFERROR(INDEX(all[الشركة],MATCH(SMALL($L$2:$L$3995,ROWS($O$2:O1461)),$L$2:$L$3995,0)),"")</f>
        <v/>
      </c>
      <c r="P1461" s="79" t="str">
        <f>IFERROR(INDEX(all[سعر البيع],MATCH(SMALL($L$2:$L$3995,ROWS($P$2:P1461)),$L$2:$L$3995,0)),"")</f>
        <v/>
      </c>
    </row>
    <row r="1462" spans="1:16" x14ac:dyDescent="0.2">
      <c r="A1462" s="71"/>
      <c r="B1462" s="69"/>
      <c r="C1462" s="69"/>
      <c r="D1462" s="70"/>
      <c r="F1462" s="77" t="str">
        <f>IFERROR(INDEX(all[اسم الصنف],MATCH(SMALL($I$2:$I$3995,ROWS($F$2:F1462)),$I$2:$I$3995,0)),"")</f>
        <v/>
      </c>
      <c r="G1462" s="78" t="str">
        <f>IFERROR(IF(SEARCH(بحث!$L$4,all[الشركة])&gt;0,ROW(G1462),""),"")</f>
        <v/>
      </c>
      <c r="H1462" s="78" t="str">
        <f>IFERROR(INDEX(all[الشركة],MATCH(SMALL($G$2:$G$3995,ROWS($H$2:H1462)),$G$2:$G$3995,0)),"")</f>
        <v/>
      </c>
      <c r="I1462" s="78" t="str">
        <f>IFERROR(IF(SEARCH(بحث!$L$4,all[الشركة])&gt;0,ROW(G1462),""),"")</f>
        <v/>
      </c>
      <c r="J1462" s="78" t="str">
        <f>IFERROR(INDEX(all[الباركود],MATCH(SMALL($I$2:$I$3995,ROWS($J$2:J1462)),$I$2:$I$3995,0)),"")</f>
        <v/>
      </c>
      <c r="K1462" s="79" t="str">
        <f>IFERROR(INDEX(all[سعر البيع],MATCH(SMALL($I$2:$I$3995,ROWS($K$2:K1462)),$I$2:$I$3995,0)),"")</f>
        <v/>
      </c>
      <c r="L1462" s="77" t="str">
        <f>IFERROR(IF(SEARCH(بحث!$D$4,all[اسم الصنف])&gt;0,ROW(L1462),""),"")</f>
        <v/>
      </c>
      <c r="M1462" s="78" t="str">
        <f>IFERROR(INDEX(all[اسم الصنف],MATCH(SMALL($L$2:$L$3995,ROWS($M$2:M1462)),$L$2:$L$3995,0)),"")</f>
        <v/>
      </c>
      <c r="N1462" s="78" t="str">
        <f>IFERROR(INDEX(all[الباركود],MATCH(SMALL($L$2:$L$3995,ROWS($N$2:N1462)),$L$2:$L$3995,0)),"")</f>
        <v/>
      </c>
      <c r="O1462" s="78" t="str">
        <f>IFERROR(INDEX(all[الشركة],MATCH(SMALL($L$2:$L$3995,ROWS($O$2:O1462)),$L$2:$L$3995,0)),"")</f>
        <v/>
      </c>
      <c r="P1462" s="79" t="str">
        <f>IFERROR(INDEX(all[سعر البيع],MATCH(SMALL($L$2:$L$3995,ROWS($P$2:P1462)),$L$2:$L$3995,0)),"")</f>
        <v/>
      </c>
    </row>
    <row r="1463" spans="1:16" x14ac:dyDescent="0.2">
      <c r="A1463" s="71"/>
      <c r="B1463" s="69"/>
      <c r="C1463" s="69"/>
      <c r="D1463" s="70"/>
      <c r="F1463" s="77" t="str">
        <f>IFERROR(INDEX(all[اسم الصنف],MATCH(SMALL($I$2:$I$3995,ROWS($F$2:F1463)),$I$2:$I$3995,0)),"")</f>
        <v/>
      </c>
      <c r="G1463" s="78" t="str">
        <f>IFERROR(IF(SEARCH(بحث!$L$4,all[الشركة])&gt;0,ROW(G1463),""),"")</f>
        <v/>
      </c>
      <c r="H1463" s="78" t="str">
        <f>IFERROR(INDEX(all[الشركة],MATCH(SMALL($G$2:$G$3995,ROWS($H$2:H1463)),$G$2:$G$3995,0)),"")</f>
        <v/>
      </c>
      <c r="I1463" s="78" t="str">
        <f>IFERROR(IF(SEARCH(بحث!$L$4,all[الشركة])&gt;0,ROW(G1463),""),"")</f>
        <v/>
      </c>
      <c r="J1463" s="78" t="str">
        <f>IFERROR(INDEX(all[الباركود],MATCH(SMALL($I$2:$I$3995,ROWS($J$2:J1463)),$I$2:$I$3995,0)),"")</f>
        <v/>
      </c>
      <c r="K1463" s="79" t="str">
        <f>IFERROR(INDEX(all[سعر البيع],MATCH(SMALL($I$2:$I$3995,ROWS($K$2:K1463)),$I$2:$I$3995,0)),"")</f>
        <v/>
      </c>
      <c r="L1463" s="77" t="str">
        <f>IFERROR(IF(SEARCH(بحث!$D$4,all[اسم الصنف])&gt;0,ROW(L1463),""),"")</f>
        <v/>
      </c>
      <c r="M1463" s="78" t="str">
        <f>IFERROR(INDEX(all[اسم الصنف],MATCH(SMALL($L$2:$L$3995,ROWS($M$2:M1463)),$L$2:$L$3995,0)),"")</f>
        <v/>
      </c>
      <c r="N1463" s="78" t="str">
        <f>IFERROR(INDEX(all[الباركود],MATCH(SMALL($L$2:$L$3995,ROWS($N$2:N1463)),$L$2:$L$3995,0)),"")</f>
        <v/>
      </c>
      <c r="O1463" s="78" t="str">
        <f>IFERROR(INDEX(all[الشركة],MATCH(SMALL($L$2:$L$3995,ROWS($O$2:O1463)),$L$2:$L$3995,0)),"")</f>
        <v/>
      </c>
      <c r="P1463" s="79" t="str">
        <f>IFERROR(INDEX(all[سعر البيع],MATCH(SMALL($L$2:$L$3995,ROWS($P$2:P1463)),$L$2:$L$3995,0)),"")</f>
        <v/>
      </c>
    </row>
    <row r="1464" spans="1:16" x14ac:dyDescent="0.2">
      <c r="A1464" s="71"/>
      <c r="B1464" s="69"/>
      <c r="C1464" s="69"/>
      <c r="D1464" s="70"/>
      <c r="F1464" s="77" t="str">
        <f>IFERROR(INDEX(all[اسم الصنف],MATCH(SMALL($I$2:$I$3995,ROWS($F$2:F1464)),$I$2:$I$3995,0)),"")</f>
        <v/>
      </c>
      <c r="G1464" s="78" t="str">
        <f>IFERROR(IF(SEARCH(بحث!$L$4,all[الشركة])&gt;0,ROW(G1464),""),"")</f>
        <v/>
      </c>
      <c r="H1464" s="78" t="str">
        <f>IFERROR(INDEX(all[الشركة],MATCH(SMALL($G$2:$G$3995,ROWS($H$2:H1464)),$G$2:$G$3995,0)),"")</f>
        <v/>
      </c>
      <c r="I1464" s="78" t="str">
        <f>IFERROR(IF(SEARCH(بحث!$L$4,all[الشركة])&gt;0,ROW(G1464),""),"")</f>
        <v/>
      </c>
      <c r="J1464" s="78" t="str">
        <f>IFERROR(INDEX(all[الباركود],MATCH(SMALL($I$2:$I$3995,ROWS($J$2:J1464)),$I$2:$I$3995,0)),"")</f>
        <v/>
      </c>
      <c r="K1464" s="79" t="str">
        <f>IFERROR(INDEX(all[سعر البيع],MATCH(SMALL($I$2:$I$3995,ROWS($K$2:K1464)),$I$2:$I$3995,0)),"")</f>
        <v/>
      </c>
      <c r="L1464" s="77" t="str">
        <f>IFERROR(IF(SEARCH(بحث!$D$4,all[اسم الصنف])&gt;0,ROW(L1464),""),"")</f>
        <v/>
      </c>
      <c r="M1464" s="78" t="str">
        <f>IFERROR(INDEX(all[اسم الصنف],MATCH(SMALL($L$2:$L$3995,ROWS($M$2:M1464)),$L$2:$L$3995,0)),"")</f>
        <v/>
      </c>
      <c r="N1464" s="78" t="str">
        <f>IFERROR(INDEX(all[الباركود],MATCH(SMALL($L$2:$L$3995,ROWS($N$2:N1464)),$L$2:$L$3995,0)),"")</f>
        <v/>
      </c>
      <c r="O1464" s="78" t="str">
        <f>IFERROR(INDEX(all[الشركة],MATCH(SMALL($L$2:$L$3995,ROWS($O$2:O1464)),$L$2:$L$3995,0)),"")</f>
        <v/>
      </c>
      <c r="P1464" s="79" t="str">
        <f>IFERROR(INDEX(all[سعر البيع],MATCH(SMALL($L$2:$L$3995,ROWS($P$2:P1464)),$L$2:$L$3995,0)),"")</f>
        <v/>
      </c>
    </row>
    <row r="1465" spans="1:16" x14ac:dyDescent="0.2">
      <c r="A1465" s="71"/>
      <c r="B1465" s="69"/>
      <c r="C1465" s="69"/>
      <c r="D1465" s="70"/>
      <c r="F1465" s="77" t="str">
        <f>IFERROR(INDEX(all[اسم الصنف],MATCH(SMALL($I$2:$I$3995,ROWS($F$2:F1465)),$I$2:$I$3995,0)),"")</f>
        <v/>
      </c>
      <c r="G1465" s="78" t="str">
        <f>IFERROR(IF(SEARCH(بحث!$L$4,all[الشركة])&gt;0,ROW(G1465),""),"")</f>
        <v/>
      </c>
      <c r="H1465" s="78" t="str">
        <f>IFERROR(INDEX(all[الشركة],MATCH(SMALL($G$2:$G$3995,ROWS($H$2:H1465)),$G$2:$G$3995,0)),"")</f>
        <v/>
      </c>
      <c r="I1465" s="78" t="str">
        <f>IFERROR(IF(SEARCH(بحث!$L$4,all[الشركة])&gt;0,ROW(G1465),""),"")</f>
        <v/>
      </c>
      <c r="J1465" s="78" t="str">
        <f>IFERROR(INDEX(all[الباركود],MATCH(SMALL($I$2:$I$3995,ROWS($J$2:J1465)),$I$2:$I$3995,0)),"")</f>
        <v/>
      </c>
      <c r="K1465" s="79" t="str">
        <f>IFERROR(INDEX(all[سعر البيع],MATCH(SMALL($I$2:$I$3995,ROWS($K$2:K1465)),$I$2:$I$3995,0)),"")</f>
        <v/>
      </c>
      <c r="L1465" s="77" t="str">
        <f>IFERROR(IF(SEARCH(بحث!$D$4,all[اسم الصنف])&gt;0,ROW(L1465),""),"")</f>
        <v/>
      </c>
      <c r="M1465" s="78" t="str">
        <f>IFERROR(INDEX(all[اسم الصنف],MATCH(SMALL($L$2:$L$3995,ROWS($M$2:M1465)),$L$2:$L$3995,0)),"")</f>
        <v/>
      </c>
      <c r="N1465" s="78" t="str">
        <f>IFERROR(INDEX(all[الباركود],MATCH(SMALL($L$2:$L$3995,ROWS($N$2:N1465)),$L$2:$L$3995,0)),"")</f>
        <v/>
      </c>
      <c r="O1465" s="78" t="str">
        <f>IFERROR(INDEX(all[الشركة],MATCH(SMALL($L$2:$L$3995,ROWS($O$2:O1465)),$L$2:$L$3995,0)),"")</f>
        <v/>
      </c>
      <c r="P1465" s="79" t="str">
        <f>IFERROR(INDEX(all[سعر البيع],MATCH(SMALL($L$2:$L$3995,ROWS($P$2:P1465)),$L$2:$L$3995,0)),"")</f>
        <v/>
      </c>
    </row>
    <row r="1466" spans="1:16" x14ac:dyDescent="0.2">
      <c r="A1466" s="71"/>
      <c r="B1466" s="69"/>
      <c r="C1466" s="69"/>
      <c r="D1466" s="70"/>
      <c r="F1466" s="77" t="str">
        <f>IFERROR(INDEX(all[اسم الصنف],MATCH(SMALL($I$2:$I$3995,ROWS($F$2:F1466)),$I$2:$I$3995,0)),"")</f>
        <v/>
      </c>
      <c r="G1466" s="78" t="str">
        <f>IFERROR(IF(SEARCH(بحث!$L$4,all[الشركة])&gt;0,ROW(G1466),""),"")</f>
        <v/>
      </c>
      <c r="H1466" s="78" t="str">
        <f>IFERROR(INDEX(all[الشركة],MATCH(SMALL($G$2:$G$3995,ROWS($H$2:H1466)),$G$2:$G$3995,0)),"")</f>
        <v/>
      </c>
      <c r="I1466" s="78" t="str">
        <f>IFERROR(IF(SEARCH(بحث!$L$4,all[الشركة])&gt;0,ROW(G1466),""),"")</f>
        <v/>
      </c>
      <c r="J1466" s="78" t="str">
        <f>IFERROR(INDEX(all[الباركود],MATCH(SMALL($I$2:$I$3995,ROWS($J$2:J1466)),$I$2:$I$3995,0)),"")</f>
        <v/>
      </c>
      <c r="K1466" s="79" t="str">
        <f>IFERROR(INDEX(all[سعر البيع],MATCH(SMALL($I$2:$I$3995,ROWS($K$2:K1466)),$I$2:$I$3995,0)),"")</f>
        <v/>
      </c>
      <c r="L1466" s="77" t="str">
        <f>IFERROR(IF(SEARCH(بحث!$D$4,all[اسم الصنف])&gt;0,ROW(L1466),""),"")</f>
        <v/>
      </c>
      <c r="M1466" s="78" t="str">
        <f>IFERROR(INDEX(all[اسم الصنف],MATCH(SMALL($L$2:$L$3995,ROWS($M$2:M1466)),$L$2:$L$3995,0)),"")</f>
        <v/>
      </c>
      <c r="N1466" s="78" t="str">
        <f>IFERROR(INDEX(all[الباركود],MATCH(SMALL($L$2:$L$3995,ROWS($N$2:N1466)),$L$2:$L$3995,0)),"")</f>
        <v/>
      </c>
      <c r="O1466" s="78" t="str">
        <f>IFERROR(INDEX(all[الشركة],MATCH(SMALL($L$2:$L$3995,ROWS($O$2:O1466)),$L$2:$L$3995,0)),"")</f>
        <v/>
      </c>
      <c r="P1466" s="79" t="str">
        <f>IFERROR(INDEX(all[سعر البيع],MATCH(SMALL($L$2:$L$3995,ROWS($P$2:P1466)),$L$2:$L$3995,0)),"")</f>
        <v/>
      </c>
    </row>
    <row r="1467" spans="1:16" x14ac:dyDescent="0.2">
      <c r="A1467" s="71"/>
      <c r="B1467" s="69"/>
      <c r="C1467" s="69"/>
      <c r="D1467" s="70"/>
      <c r="F1467" s="77" t="str">
        <f>IFERROR(INDEX(all[اسم الصنف],MATCH(SMALL($I$2:$I$3995,ROWS($F$2:F1467)),$I$2:$I$3995,0)),"")</f>
        <v/>
      </c>
      <c r="G1467" s="78" t="str">
        <f>IFERROR(IF(SEARCH(بحث!$L$4,all[الشركة])&gt;0,ROW(G1467),""),"")</f>
        <v/>
      </c>
      <c r="H1467" s="78" t="str">
        <f>IFERROR(INDEX(all[الشركة],MATCH(SMALL($G$2:$G$3995,ROWS($H$2:H1467)),$G$2:$G$3995,0)),"")</f>
        <v/>
      </c>
      <c r="I1467" s="78" t="str">
        <f>IFERROR(IF(SEARCH(بحث!$L$4,all[الشركة])&gt;0,ROW(G1467),""),"")</f>
        <v/>
      </c>
      <c r="J1467" s="78" t="str">
        <f>IFERROR(INDEX(all[الباركود],MATCH(SMALL($I$2:$I$3995,ROWS($J$2:J1467)),$I$2:$I$3995,0)),"")</f>
        <v/>
      </c>
      <c r="K1467" s="79" t="str">
        <f>IFERROR(INDEX(all[سعر البيع],MATCH(SMALL($I$2:$I$3995,ROWS($K$2:K1467)),$I$2:$I$3995,0)),"")</f>
        <v/>
      </c>
      <c r="L1467" s="77" t="str">
        <f>IFERROR(IF(SEARCH(بحث!$D$4,all[اسم الصنف])&gt;0,ROW(L1467),""),"")</f>
        <v/>
      </c>
      <c r="M1467" s="78" t="str">
        <f>IFERROR(INDEX(all[اسم الصنف],MATCH(SMALL($L$2:$L$3995,ROWS($M$2:M1467)),$L$2:$L$3995,0)),"")</f>
        <v/>
      </c>
      <c r="N1467" s="78" t="str">
        <f>IFERROR(INDEX(all[الباركود],MATCH(SMALL($L$2:$L$3995,ROWS($N$2:N1467)),$L$2:$L$3995,0)),"")</f>
        <v/>
      </c>
      <c r="O1467" s="78" t="str">
        <f>IFERROR(INDEX(all[الشركة],MATCH(SMALL($L$2:$L$3995,ROWS($O$2:O1467)),$L$2:$L$3995,0)),"")</f>
        <v/>
      </c>
      <c r="P1467" s="79" t="str">
        <f>IFERROR(INDEX(all[سعر البيع],MATCH(SMALL($L$2:$L$3995,ROWS($P$2:P1467)),$L$2:$L$3995,0)),"")</f>
        <v/>
      </c>
    </row>
    <row r="1468" spans="1:16" x14ac:dyDescent="0.2">
      <c r="A1468" s="71"/>
      <c r="B1468" s="69"/>
      <c r="C1468" s="69"/>
      <c r="D1468" s="70"/>
      <c r="F1468" s="77" t="str">
        <f>IFERROR(INDEX(all[اسم الصنف],MATCH(SMALL($I$2:$I$3995,ROWS($F$2:F1468)),$I$2:$I$3995,0)),"")</f>
        <v/>
      </c>
      <c r="G1468" s="78" t="str">
        <f>IFERROR(IF(SEARCH(بحث!$L$4,all[الشركة])&gt;0,ROW(G1468),""),"")</f>
        <v/>
      </c>
      <c r="H1468" s="78" t="str">
        <f>IFERROR(INDEX(all[الشركة],MATCH(SMALL($G$2:$G$3995,ROWS($H$2:H1468)),$G$2:$G$3995,0)),"")</f>
        <v/>
      </c>
      <c r="I1468" s="78" t="str">
        <f>IFERROR(IF(SEARCH(بحث!$L$4,all[الشركة])&gt;0,ROW(G1468),""),"")</f>
        <v/>
      </c>
      <c r="J1468" s="78" t="str">
        <f>IFERROR(INDEX(all[الباركود],MATCH(SMALL($I$2:$I$3995,ROWS($J$2:J1468)),$I$2:$I$3995,0)),"")</f>
        <v/>
      </c>
      <c r="K1468" s="79" t="str">
        <f>IFERROR(INDEX(all[سعر البيع],MATCH(SMALL($I$2:$I$3995,ROWS($K$2:K1468)),$I$2:$I$3995,0)),"")</f>
        <v/>
      </c>
      <c r="L1468" s="77" t="str">
        <f>IFERROR(IF(SEARCH(بحث!$D$4,all[اسم الصنف])&gt;0,ROW(L1468),""),"")</f>
        <v/>
      </c>
      <c r="M1468" s="78" t="str">
        <f>IFERROR(INDEX(all[اسم الصنف],MATCH(SMALL($L$2:$L$3995,ROWS($M$2:M1468)),$L$2:$L$3995,0)),"")</f>
        <v/>
      </c>
      <c r="N1468" s="78" t="str">
        <f>IFERROR(INDEX(all[الباركود],MATCH(SMALL($L$2:$L$3995,ROWS($N$2:N1468)),$L$2:$L$3995,0)),"")</f>
        <v/>
      </c>
      <c r="O1468" s="78" t="str">
        <f>IFERROR(INDEX(all[الشركة],MATCH(SMALL($L$2:$L$3995,ROWS($O$2:O1468)),$L$2:$L$3995,0)),"")</f>
        <v/>
      </c>
      <c r="P1468" s="79" t="str">
        <f>IFERROR(INDEX(all[سعر البيع],MATCH(SMALL($L$2:$L$3995,ROWS($P$2:P1468)),$L$2:$L$3995,0)),"")</f>
        <v/>
      </c>
    </row>
    <row r="1469" spans="1:16" x14ac:dyDescent="0.2">
      <c r="A1469" s="71" t="str">
        <f>[1]All!E1474</f>
        <v>4390</v>
      </c>
      <c r="B1469" s="69" t="str">
        <f>[1]All!F1474</f>
        <v>كرتونة صبغه ماليزي 013 *1/4</v>
      </c>
      <c r="C1469" s="69" t="str">
        <f>[1]All!G1474</f>
        <v xml:space="preserve">ماليزي </v>
      </c>
      <c r="D1469" s="70">
        <f>[1]All!H1474</f>
        <v>156</v>
      </c>
      <c r="F1469" s="77" t="str">
        <f>IFERROR(INDEX(all[اسم الصنف],MATCH(SMALL($I$2:$I$3995,ROWS($F$2:F1469)),$I$2:$I$3995,0)),"")</f>
        <v/>
      </c>
      <c r="G1469" s="78" t="str">
        <f>IFERROR(IF(SEARCH(بحث!$L$4,all[الشركة])&gt;0,ROW(G1469),""),"")</f>
        <v/>
      </c>
      <c r="H1469" s="78" t="str">
        <f>IFERROR(INDEX(all[الشركة],MATCH(SMALL($G$2:$G$3995,ROWS($H$2:H1469)),$G$2:$G$3995,0)),"")</f>
        <v/>
      </c>
      <c r="I1469" s="78" t="str">
        <f>IFERROR(IF(SEARCH(بحث!$L$4,all[الشركة])&gt;0,ROW(G1469),""),"")</f>
        <v/>
      </c>
      <c r="J1469" s="78" t="str">
        <f>IFERROR(INDEX(all[الباركود],MATCH(SMALL($I$2:$I$3995,ROWS($J$2:J1469)),$I$2:$I$3995,0)),"")</f>
        <v/>
      </c>
      <c r="K1469" s="79" t="str">
        <f>IFERROR(INDEX(all[سعر البيع],MATCH(SMALL($I$2:$I$3995,ROWS($K$2:K1469)),$I$2:$I$3995,0)),"")</f>
        <v/>
      </c>
      <c r="L1469" s="77" t="str">
        <f>IFERROR(IF(SEARCH(بحث!$D$4,all[اسم الصنف])&gt;0,ROW(L1469),""),"")</f>
        <v/>
      </c>
      <c r="M1469" s="78" t="str">
        <f>IFERROR(INDEX(all[اسم الصنف],MATCH(SMALL($L$2:$L$3995,ROWS($M$2:M1469)),$L$2:$L$3995,0)),"")</f>
        <v/>
      </c>
      <c r="N1469" s="78" t="str">
        <f>IFERROR(INDEX(all[الباركود],MATCH(SMALL($L$2:$L$3995,ROWS($N$2:N1469)),$L$2:$L$3995,0)),"")</f>
        <v/>
      </c>
      <c r="O1469" s="78" t="str">
        <f>IFERROR(INDEX(all[الشركة],MATCH(SMALL($L$2:$L$3995,ROWS($O$2:O1469)),$L$2:$L$3995,0)),"")</f>
        <v/>
      </c>
      <c r="P1469" s="79" t="str">
        <f>IFERROR(INDEX(all[سعر البيع],MATCH(SMALL($L$2:$L$3995,ROWS($P$2:P1469)),$L$2:$L$3995,0)),"")</f>
        <v/>
      </c>
    </row>
    <row r="1470" spans="1:16" x14ac:dyDescent="0.2">
      <c r="A1470" s="71" t="str">
        <f>[1]All!E1475</f>
        <v>4391</v>
      </c>
      <c r="B1470" s="69" t="str">
        <f>[1]All!F1475</f>
        <v>كرتونة صبغة ماليزي *لتر011</v>
      </c>
      <c r="C1470" s="69" t="str">
        <f>[1]All!G1475</f>
        <v xml:space="preserve">ماليزي </v>
      </c>
      <c r="D1470" s="70">
        <f>[1]All!H1475</f>
        <v>138</v>
      </c>
      <c r="F1470" s="77" t="str">
        <f>IFERROR(INDEX(all[اسم الصنف],MATCH(SMALL($I$2:$I$3995,ROWS($F$2:F1470)),$I$2:$I$3995,0)),"")</f>
        <v/>
      </c>
      <c r="G1470" s="78" t="str">
        <f>IFERROR(IF(SEARCH(بحث!$L$4,all[الشركة])&gt;0,ROW(G1470),""),"")</f>
        <v/>
      </c>
      <c r="H1470" s="78" t="str">
        <f>IFERROR(INDEX(all[الشركة],MATCH(SMALL($G$2:$G$3995,ROWS($H$2:H1470)),$G$2:$G$3995,0)),"")</f>
        <v/>
      </c>
      <c r="I1470" s="78" t="str">
        <f>IFERROR(IF(SEARCH(بحث!$L$4,all[الشركة])&gt;0,ROW(G1470),""),"")</f>
        <v/>
      </c>
      <c r="J1470" s="78" t="str">
        <f>IFERROR(INDEX(all[الباركود],MATCH(SMALL($I$2:$I$3995,ROWS($J$2:J1470)),$I$2:$I$3995,0)),"")</f>
        <v/>
      </c>
      <c r="K1470" s="79" t="str">
        <f>IFERROR(INDEX(all[سعر البيع],MATCH(SMALL($I$2:$I$3995,ROWS($K$2:K1470)),$I$2:$I$3995,0)),"")</f>
        <v/>
      </c>
      <c r="L1470" s="77" t="str">
        <f>IFERROR(IF(SEARCH(بحث!$D$4,all[اسم الصنف])&gt;0,ROW(L1470),""),"")</f>
        <v/>
      </c>
      <c r="M1470" s="78" t="str">
        <f>IFERROR(INDEX(all[اسم الصنف],MATCH(SMALL($L$2:$L$3995,ROWS($M$2:M1470)),$L$2:$L$3995,0)),"")</f>
        <v/>
      </c>
      <c r="N1470" s="78" t="str">
        <f>IFERROR(INDEX(all[الباركود],MATCH(SMALL($L$2:$L$3995,ROWS($N$2:N1470)),$L$2:$L$3995,0)),"")</f>
        <v/>
      </c>
      <c r="O1470" s="78" t="str">
        <f>IFERROR(INDEX(all[الشركة],MATCH(SMALL($L$2:$L$3995,ROWS($O$2:O1470)),$L$2:$L$3995,0)),"")</f>
        <v/>
      </c>
      <c r="P1470" s="79" t="str">
        <f>IFERROR(INDEX(all[سعر البيع],MATCH(SMALL($L$2:$L$3995,ROWS($P$2:P1470)),$L$2:$L$3995,0)),"")</f>
        <v/>
      </c>
    </row>
    <row r="1471" spans="1:16" x14ac:dyDescent="0.2">
      <c r="A1471" s="71" t="str">
        <f>[1]All!E1476</f>
        <v>4392</v>
      </c>
      <c r="B1471" s="69" t="str">
        <f>[1]All!F1476</f>
        <v>كرتونة صبغة ماليزي *لتر013</v>
      </c>
      <c r="C1471" s="69" t="str">
        <f>[1]All!G1476</f>
        <v xml:space="preserve">ماليزي </v>
      </c>
      <c r="D1471" s="70">
        <f>[1]All!H1476</f>
        <v>138</v>
      </c>
      <c r="F1471" s="77" t="str">
        <f>IFERROR(INDEX(all[اسم الصنف],MATCH(SMALL($I$2:$I$3995,ROWS($F$2:F1471)),$I$2:$I$3995,0)),"")</f>
        <v/>
      </c>
      <c r="G1471" s="78" t="str">
        <f>IFERROR(IF(SEARCH(بحث!$L$4,all[الشركة])&gt;0,ROW(G1471),""),"")</f>
        <v/>
      </c>
      <c r="H1471" s="78" t="str">
        <f>IFERROR(INDEX(all[الشركة],MATCH(SMALL($G$2:$G$3995,ROWS($H$2:H1471)),$G$2:$G$3995,0)),"")</f>
        <v/>
      </c>
      <c r="I1471" s="78" t="str">
        <f>IFERROR(IF(SEARCH(بحث!$L$4,all[الشركة])&gt;0,ROW(G1471),""),"")</f>
        <v/>
      </c>
      <c r="J1471" s="78" t="str">
        <f>IFERROR(INDEX(all[الباركود],MATCH(SMALL($I$2:$I$3995,ROWS($J$2:J1471)),$I$2:$I$3995,0)),"")</f>
        <v/>
      </c>
      <c r="K1471" s="79" t="str">
        <f>IFERROR(INDEX(all[سعر البيع],MATCH(SMALL($I$2:$I$3995,ROWS($K$2:K1471)),$I$2:$I$3995,0)),"")</f>
        <v/>
      </c>
      <c r="L1471" s="77" t="str">
        <f>IFERROR(IF(SEARCH(بحث!$D$4,all[اسم الصنف])&gt;0,ROW(L1471),""),"")</f>
        <v/>
      </c>
      <c r="M1471" s="78" t="str">
        <f>IFERROR(INDEX(all[اسم الصنف],MATCH(SMALL($L$2:$L$3995,ROWS($M$2:M1471)),$L$2:$L$3995,0)),"")</f>
        <v/>
      </c>
      <c r="N1471" s="78" t="str">
        <f>IFERROR(INDEX(all[الباركود],MATCH(SMALL($L$2:$L$3995,ROWS($N$2:N1471)),$L$2:$L$3995,0)),"")</f>
        <v/>
      </c>
      <c r="O1471" s="78" t="str">
        <f>IFERROR(INDEX(all[الشركة],MATCH(SMALL($L$2:$L$3995,ROWS($O$2:O1471)),$L$2:$L$3995,0)),"")</f>
        <v/>
      </c>
      <c r="P1471" s="79" t="str">
        <f>IFERROR(INDEX(all[سعر البيع],MATCH(SMALL($L$2:$L$3995,ROWS($P$2:P1471)),$L$2:$L$3995,0)),"")</f>
        <v/>
      </c>
    </row>
    <row r="1472" spans="1:16" x14ac:dyDescent="0.2">
      <c r="A1472" s="71" t="str">
        <f>[1]All!E1477</f>
        <v>4393</v>
      </c>
      <c r="B1472" s="69" t="str">
        <f>[1]All!F1477</f>
        <v>كرتونة صبغة ماليزي *لتر019</v>
      </c>
      <c r="C1472" s="69" t="str">
        <f>[1]All!G1477</f>
        <v xml:space="preserve">ماليزي </v>
      </c>
      <c r="D1472" s="70">
        <f>[1]All!H1477</f>
        <v>138</v>
      </c>
      <c r="F1472" s="77" t="str">
        <f>IFERROR(INDEX(all[اسم الصنف],MATCH(SMALL($I$2:$I$3995,ROWS($F$2:F1472)),$I$2:$I$3995,0)),"")</f>
        <v/>
      </c>
      <c r="G1472" s="78" t="str">
        <f>IFERROR(IF(SEARCH(بحث!$L$4,all[الشركة])&gt;0,ROW(G1472),""),"")</f>
        <v/>
      </c>
      <c r="H1472" s="78" t="str">
        <f>IFERROR(INDEX(all[الشركة],MATCH(SMALL($G$2:$G$3995,ROWS($H$2:H1472)),$G$2:$G$3995,0)),"")</f>
        <v/>
      </c>
      <c r="I1472" s="78" t="str">
        <f>IFERROR(IF(SEARCH(بحث!$L$4,all[الشركة])&gt;0,ROW(G1472),""),"")</f>
        <v/>
      </c>
      <c r="J1472" s="78" t="str">
        <f>IFERROR(INDEX(all[الباركود],MATCH(SMALL($I$2:$I$3995,ROWS($J$2:J1472)),$I$2:$I$3995,0)),"")</f>
        <v/>
      </c>
      <c r="K1472" s="79" t="str">
        <f>IFERROR(INDEX(all[سعر البيع],MATCH(SMALL($I$2:$I$3995,ROWS($K$2:K1472)),$I$2:$I$3995,0)),"")</f>
        <v/>
      </c>
      <c r="L1472" s="77" t="str">
        <f>IFERROR(IF(SEARCH(بحث!$D$4,all[اسم الصنف])&gt;0,ROW(L1472),""),"")</f>
        <v/>
      </c>
      <c r="M1472" s="78" t="str">
        <f>IFERROR(INDEX(all[اسم الصنف],MATCH(SMALL($L$2:$L$3995,ROWS($M$2:M1472)),$L$2:$L$3995,0)),"")</f>
        <v/>
      </c>
      <c r="N1472" s="78" t="str">
        <f>IFERROR(INDEX(all[الباركود],MATCH(SMALL($L$2:$L$3995,ROWS($N$2:N1472)),$L$2:$L$3995,0)),"")</f>
        <v/>
      </c>
      <c r="O1472" s="78" t="str">
        <f>IFERROR(INDEX(all[الشركة],MATCH(SMALL($L$2:$L$3995,ROWS($O$2:O1472)),$L$2:$L$3995,0)),"")</f>
        <v/>
      </c>
      <c r="P1472" s="79" t="str">
        <f>IFERROR(INDEX(all[سعر البيع],MATCH(SMALL($L$2:$L$3995,ROWS($P$2:P1472)),$L$2:$L$3995,0)),"")</f>
        <v/>
      </c>
    </row>
    <row r="1473" spans="1:16" x14ac:dyDescent="0.2">
      <c r="A1473" s="71" t="str">
        <f>[1]All!E1478</f>
        <v>4394</v>
      </c>
      <c r="B1473" s="69" t="str">
        <f>[1]All!F1478</f>
        <v>لتر صبغة ماليزي  02</v>
      </c>
      <c r="C1473" s="69" t="str">
        <f>[1]All!G1478</f>
        <v xml:space="preserve">ماليزي </v>
      </c>
      <c r="D1473" s="70">
        <f>[1]All!H1478</f>
        <v>29</v>
      </c>
      <c r="F1473" s="77" t="str">
        <f>IFERROR(INDEX(all[اسم الصنف],MATCH(SMALL($I$2:$I$3995,ROWS($F$2:F1473)),$I$2:$I$3995,0)),"")</f>
        <v/>
      </c>
      <c r="G1473" s="78" t="str">
        <f>IFERROR(IF(SEARCH(بحث!$L$4,all[الشركة])&gt;0,ROW(G1473),""),"")</f>
        <v/>
      </c>
      <c r="H1473" s="78" t="str">
        <f>IFERROR(INDEX(all[الشركة],MATCH(SMALL($G$2:$G$3995,ROWS($H$2:H1473)),$G$2:$G$3995,0)),"")</f>
        <v/>
      </c>
      <c r="I1473" s="78" t="str">
        <f>IFERROR(IF(SEARCH(بحث!$L$4,all[الشركة])&gt;0,ROW(G1473),""),"")</f>
        <v/>
      </c>
      <c r="J1473" s="78" t="str">
        <f>IFERROR(INDEX(all[الباركود],MATCH(SMALL($I$2:$I$3995,ROWS($J$2:J1473)),$I$2:$I$3995,0)),"")</f>
        <v/>
      </c>
      <c r="K1473" s="79" t="str">
        <f>IFERROR(INDEX(all[سعر البيع],MATCH(SMALL($I$2:$I$3995,ROWS($K$2:K1473)),$I$2:$I$3995,0)),"")</f>
        <v/>
      </c>
      <c r="L1473" s="77" t="str">
        <f>IFERROR(IF(SEARCH(بحث!$D$4,all[اسم الصنف])&gt;0,ROW(L1473),""),"")</f>
        <v/>
      </c>
      <c r="M1473" s="78" t="str">
        <f>IFERROR(INDEX(all[اسم الصنف],MATCH(SMALL($L$2:$L$3995,ROWS($M$2:M1473)),$L$2:$L$3995,0)),"")</f>
        <v/>
      </c>
      <c r="N1473" s="78" t="str">
        <f>IFERROR(INDEX(all[الباركود],MATCH(SMALL($L$2:$L$3995,ROWS($N$2:N1473)),$L$2:$L$3995,0)),"")</f>
        <v/>
      </c>
      <c r="O1473" s="78" t="str">
        <f>IFERROR(INDEX(all[الشركة],MATCH(SMALL($L$2:$L$3995,ROWS($O$2:O1473)),$L$2:$L$3995,0)),"")</f>
        <v/>
      </c>
      <c r="P1473" s="79" t="str">
        <f>IFERROR(INDEX(all[سعر البيع],MATCH(SMALL($L$2:$L$3995,ROWS($P$2:P1473)),$L$2:$L$3995,0)),"")</f>
        <v/>
      </c>
    </row>
    <row r="1474" spans="1:16" x14ac:dyDescent="0.2">
      <c r="A1474" s="71"/>
      <c r="B1474" s="69"/>
      <c r="C1474" s="69"/>
      <c r="D1474" s="70"/>
      <c r="F1474" s="77" t="str">
        <f>IFERROR(INDEX(all[اسم الصنف],MATCH(SMALL($I$2:$I$3995,ROWS($F$2:F1474)),$I$2:$I$3995,0)),"")</f>
        <v/>
      </c>
      <c r="G1474" s="78" t="str">
        <f>IFERROR(IF(SEARCH(بحث!$L$4,all[الشركة])&gt;0,ROW(G1474),""),"")</f>
        <v/>
      </c>
      <c r="H1474" s="78" t="str">
        <f>IFERROR(INDEX(all[الشركة],MATCH(SMALL($G$2:$G$3995,ROWS($H$2:H1474)),$G$2:$G$3995,0)),"")</f>
        <v/>
      </c>
      <c r="I1474" s="78" t="str">
        <f>IFERROR(IF(SEARCH(بحث!$L$4,all[الشركة])&gt;0,ROW(G1474),""),"")</f>
        <v/>
      </c>
      <c r="J1474" s="78" t="str">
        <f>IFERROR(INDEX(all[الباركود],MATCH(SMALL($I$2:$I$3995,ROWS($J$2:J1474)),$I$2:$I$3995,0)),"")</f>
        <v/>
      </c>
      <c r="K1474" s="79" t="str">
        <f>IFERROR(INDEX(all[سعر البيع],MATCH(SMALL($I$2:$I$3995,ROWS($K$2:K1474)),$I$2:$I$3995,0)),"")</f>
        <v/>
      </c>
      <c r="L1474" s="77" t="str">
        <f>IFERROR(IF(SEARCH(بحث!$D$4,all[اسم الصنف])&gt;0,ROW(L1474),""),"")</f>
        <v/>
      </c>
      <c r="M1474" s="78" t="str">
        <f>IFERROR(INDEX(all[اسم الصنف],MATCH(SMALL($L$2:$L$3995,ROWS($M$2:M1474)),$L$2:$L$3995,0)),"")</f>
        <v/>
      </c>
      <c r="N1474" s="78" t="str">
        <f>IFERROR(INDEX(all[الباركود],MATCH(SMALL($L$2:$L$3995,ROWS($N$2:N1474)),$L$2:$L$3995,0)),"")</f>
        <v/>
      </c>
      <c r="O1474" s="78" t="str">
        <f>IFERROR(INDEX(all[الشركة],MATCH(SMALL($L$2:$L$3995,ROWS($O$2:O1474)),$L$2:$L$3995,0)),"")</f>
        <v/>
      </c>
      <c r="P1474" s="79" t="str">
        <f>IFERROR(INDEX(all[سعر البيع],MATCH(SMALL($L$2:$L$3995,ROWS($P$2:P1474)),$L$2:$L$3995,0)),"")</f>
        <v/>
      </c>
    </row>
    <row r="1475" spans="1:16" x14ac:dyDescent="0.2">
      <c r="A1475" s="71" t="str">
        <f>[1]All!E1480</f>
        <v>4396</v>
      </c>
      <c r="B1475" s="69" t="str">
        <f>[1]All!F1480</f>
        <v>لتر صبغة ماليزي 059</v>
      </c>
      <c r="C1475" s="69" t="str">
        <f>[1]All!G1480</f>
        <v xml:space="preserve">ماليزي </v>
      </c>
      <c r="D1475" s="70">
        <f>[1]All!H1480</f>
        <v>29</v>
      </c>
      <c r="F1475" s="77" t="str">
        <f>IFERROR(INDEX(all[اسم الصنف],MATCH(SMALL($I$2:$I$3995,ROWS($F$2:F1475)),$I$2:$I$3995,0)),"")</f>
        <v/>
      </c>
      <c r="G1475" s="78" t="str">
        <f>IFERROR(IF(SEARCH(بحث!$L$4,all[الشركة])&gt;0,ROW(G1475),""),"")</f>
        <v/>
      </c>
      <c r="H1475" s="78" t="str">
        <f>IFERROR(INDEX(all[الشركة],MATCH(SMALL($G$2:$G$3995,ROWS($H$2:H1475)),$G$2:$G$3995,0)),"")</f>
        <v/>
      </c>
      <c r="I1475" s="78" t="str">
        <f>IFERROR(IF(SEARCH(بحث!$L$4,all[الشركة])&gt;0,ROW(G1475),""),"")</f>
        <v/>
      </c>
      <c r="J1475" s="78" t="str">
        <f>IFERROR(INDEX(all[الباركود],MATCH(SMALL($I$2:$I$3995,ROWS($J$2:J1475)),$I$2:$I$3995,0)),"")</f>
        <v/>
      </c>
      <c r="K1475" s="79" t="str">
        <f>IFERROR(INDEX(all[سعر البيع],MATCH(SMALL($I$2:$I$3995,ROWS($K$2:K1475)),$I$2:$I$3995,0)),"")</f>
        <v/>
      </c>
      <c r="L1475" s="77" t="str">
        <f>IFERROR(IF(SEARCH(بحث!$D$4,all[اسم الصنف])&gt;0,ROW(L1475),""),"")</f>
        <v/>
      </c>
      <c r="M1475" s="78" t="str">
        <f>IFERROR(INDEX(all[اسم الصنف],MATCH(SMALL($L$2:$L$3995,ROWS($M$2:M1475)),$L$2:$L$3995,0)),"")</f>
        <v/>
      </c>
      <c r="N1475" s="78" t="str">
        <f>IFERROR(INDEX(all[الباركود],MATCH(SMALL($L$2:$L$3995,ROWS($N$2:N1475)),$L$2:$L$3995,0)),"")</f>
        <v/>
      </c>
      <c r="O1475" s="78" t="str">
        <f>IFERROR(INDEX(all[الشركة],MATCH(SMALL($L$2:$L$3995,ROWS($O$2:O1475)),$L$2:$L$3995,0)),"")</f>
        <v/>
      </c>
      <c r="P1475" s="79" t="str">
        <f>IFERROR(INDEX(all[سعر البيع],MATCH(SMALL($L$2:$L$3995,ROWS($P$2:P1475)),$L$2:$L$3995,0)),"")</f>
        <v/>
      </c>
    </row>
    <row r="1476" spans="1:16" x14ac:dyDescent="0.2">
      <c r="A1476" s="71"/>
      <c r="B1476" s="69"/>
      <c r="C1476" s="69"/>
      <c r="D1476" s="70"/>
      <c r="F1476" s="77" t="str">
        <f>IFERROR(INDEX(all[اسم الصنف],MATCH(SMALL($I$2:$I$3995,ROWS($F$2:F1476)),$I$2:$I$3995,0)),"")</f>
        <v/>
      </c>
      <c r="G1476" s="78" t="str">
        <f>IFERROR(IF(SEARCH(بحث!$L$4,all[الشركة])&gt;0,ROW(G1476),""),"")</f>
        <v/>
      </c>
      <c r="H1476" s="78" t="str">
        <f>IFERROR(INDEX(all[الشركة],MATCH(SMALL($G$2:$G$3995,ROWS($H$2:H1476)),$G$2:$G$3995,0)),"")</f>
        <v/>
      </c>
      <c r="I1476" s="78" t="str">
        <f>IFERROR(IF(SEARCH(بحث!$L$4,all[الشركة])&gt;0,ROW(G1476),""),"")</f>
        <v/>
      </c>
      <c r="J1476" s="78" t="str">
        <f>IFERROR(INDEX(all[الباركود],MATCH(SMALL($I$2:$I$3995,ROWS($J$2:J1476)),$I$2:$I$3995,0)),"")</f>
        <v/>
      </c>
      <c r="K1476" s="79" t="str">
        <f>IFERROR(INDEX(all[سعر البيع],MATCH(SMALL($I$2:$I$3995,ROWS($K$2:K1476)),$I$2:$I$3995,0)),"")</f>
        <v/>
      </c>
      <c r="L1476" s="77" t="str">
        <f>IFERROR(IF(SEARCH(بحث!$D$4,all[اسم الصنف])&gt;0,ROW(L1476),""),"")</f>
        <v/>
      </c>
      <c r="M1476" s="78" t="str">
        <f>IFERROR(INDEX(all[اسم الصنف],MATCH(SMALL($L$2:$L$3995,ROWS($M$2:M1476)),$L$2:$L$3995,0)),"")</f>
        <v/>
      </c>
      <c r="N1476" s="78" t="str">
        <f>IFERROR(INDEX(all[الباركود],MATCH(SMALL($L$2:$L$3995,ROWS($N$2:N1476)),$L$2:$L$3995,0)),"")</f>
        <v/>
      </c>
      <c r="O1476" s="78" t="str">
        <f>IFERROR(INDEX(all[الشركة],MATCH(SMALL($L$2:$L$3995,ROWS($O$2:O1476)),$L$2:$L$3995,0)),"")</f>
        <v/>
      </c>
      <c r="P1476" s="79" t="str">
        <f>IFERROR(INDEX(all[سعر البيع],MATCH(SMALL($L$2:$L$3995,ROWS($P$2:P1476)),$L$2:$L$3995,0)),"")</f>
        <v/>
      </c>
    </row>
    <row r="1477" spans="1:16" x14ac:dyDescent="0.2">
      <c r="A1477" s="71"/>
      <c r="B1477" s="69"/>
      <c r="C1477" s="69"/>
      <c r="D1477" s="70"/>
      <c r="F1477" s="77" t="str">
        <f>IFERROR(INDEX(all[اسم الصنف],MATCH(SMALL($I$2:$I$3995,ROWS($F$2:F1477)),$I$2:$I$3995,0)),"")</f>
        <v/>
      </c>
      <c r="G1477" s="78" t="str">
        <f>IFERROR(IF(SEARCH(بحث!$L$4,all[الشركة])&gt;0,ROW(G1477),""),"")</f>
        <v/>
      </c>
      <c r="H1477" s="78" t="str">
        <f>IFERROR(INDEX(all[الشركة],MATCH(SMALL($G$2:$G$3995,ROWS($H$2:H1477)),$G$2:$G$3995,0)),"")</f>
        <v/>
      </c>
      <c r="I1477" s="78" t="str">
        <f>IFERROR(IF(SEARCH(بحث!$L$4,all[الشركة])&gt;0,ROW(G1477),""),"")</f>
        <v/>
      </c>
      <c r="J1477" s="78" t="str">
        <f>IFERROR(INDEX(all[الباركود],MATCH(SMALL($I$2:$I$3995,ROWS($J$2:J1477)),$I$2:$I$3995,0)),"")</f>
        <v/>
      </c>
      <c r="K1477" s="79" t="str">
        <f>IFERROR(INDEX(all[سعر البيع],MATCH(SMALL($I$2:$I$3995,ROWS($K$2:K1477)),$I$2:$I$3995,0)),"")</f>
        <v/>
      </c>
      <c r="L1477" s="77" t="str">
        <f>IFERROR(IF(SEARCH(بحث!$D$4,all[اسم الصنف])&gt;0,ROW(L1477),""),"")</f>
        <v/>
      </c>
      <c r="M1477" s="78" t="str">
        <f>IFERROR(INDEX(all[اسم الصنف],MATCH(SMALL($L$2:$L$3995,ROWS($M$2:M1477)),$L$2:$L$3995,0)),"")</f>
        <v/>
      </c>
      <c r="N1477" s="78" t="str">
        <f>IFERROR(INDEX(all[الباركود],MATCH(SMALL($L$2:$L$3995,ROWS($N$2:N1477)),$L$2:$L$3995,0)),"")</f>
        <v/>
      </c>
      <c r="O1477" s="78" t="str">
        <f>IFERROR(INDEX(all[الشركة],MATCH(SMALL($L$2:$L$3995,ROWS($O$2:O1477)),$L$2:$L$3995,0)),"")</f>
        <v/>
      </c>
      <c r="P1477" s="79" t="str">
        <f>IFERROR(INDEX(all[سعر البيع],MATCH(SMALL($L$2:$L$3995,ROWS($P$2:P1477)),$L$2:$L$3995,0)),"")</f>
        <v/>
      </c>
    </row>
    <row r="1478" spans="1:16" x14ac:dyDescent="0.2">
      <c r="A1478" s="71" t="str">
        <f>[1]All!E1483</f>
        <v>4399</v>
      </c>
      <c r="B1478" s="69" t="str">
        <f>[1]All!F1483</f>
        <v>كرتونة صبغة فايلوت *1/8 019</v>
      </c>
      <c r="C1478" s="69" t="str">
        <f>[1]All!G1483</f>
        <v>فايلوت</v>
      </c>
      <c r="D1478" s="70">
        <f>[1]All!H1483</f>
        <v>165.62</v>
      </c>
      <c r="F1478" s="77" t="str">
        <f>IFERROR(INDEX(all[اسم الصنف],MATCH(SMALL($I$2:$I$3995,ROWS($F$2:F1478)),$I$2:$I$3995,0)),"")</f>
        <v/>
      </c>
      <c r="G1478" s="78" t="str">
        <f>IFERROR(IF(SEARCH(بحث!$L$4,all[الشركة])&gt;0,ROW(G1478),""),"")</f>
        <v/>
      </c>
      <c r="H1478" s="78" t="str">
        <f>IFERROR(INDEX(all[الشركة],MATCH(SMALL($G$2:$G$3995,ROWS($H$2:H1478)),$G$2:$G$3995,0)),"")</f>
        <v/>
      </c>
      <c r="I1478" s="78" t="str">
        <f>IFERROR(IF(SEARCH(بحث!$L$4,all[الشركة])&gt;0,ROW(G1478),""),"")</f>
        <v/>
      </c>
      <c r="J1478" s="78" t="str">
        <f>IFERROR(INDEX(all[الباركود],MATCH(SMALL($I$2:$I$3995,ROWS($J$2:J1478)),$I$2:$I$3995,0)),"")</f>
        <v/>
      </c>
      <c r="K1478" s="79" t="str">
        <f>IFERROR(INDEX(all[سعر البيع],MATCH(SMALL($I$2:$I$3995,ROWS($K$2:K1478)),$I$2:$I$3995,0)),"")</f>
        <v/>
      </c>
      <c r="L1478" s="77" t="str">
        <f>IFERROR(IF(SEARCH(بحث!$D$4,all[اسم الصنف])&gt;0,ROW(L1478),""),"")</f>
        <v/>
      </c>
      <c r="M1478" s="78" t="str">
        <f>IFERROR(INDEX(all[اسم الصنف],MATCH(SMALL($L$2:$L$3995,ROWS($M$2:M1478)),$L$2:$L$3995,0)),"")</f>
        <v/>
      </c>
      <c r="N1478" s="78" t="str">
        <f>IFERROR(INDEX(all[الباركود],MATCH(SMALL($L$2:$L$3995,ROWS($N$2:N1478)),$L$2:$L$3995,0)),"")</f>
        <v/>
      </c>
      <c r="O1478" s="78" t="str">
        <f>IFERROR(INDEX(all[الشركة],MATCH(SMALL($L$2:$L$3995,ROWS($O$2:O1478)),$L$2:$L$3995,0)),"")</f>
        <v/>
      </c>
      <c r="P1478" s="79" t="str">
        <f>IFERROR(INDEX(all[سعر البيع],MATCH(SMALL($L$2:$L$3995,ROWS($P$2:P1478)),$L$2:$L$3995,0)),"")</f>
        <v/>
      </c>
    </row>
    <row r="1479" spans="1:16" x14ac:dyDescent="0.2">
      <c r="A1479" s="71"/>
      <c r="B1479" s="69"/>
      <c r="C1479" s="69"/>
      <c r="D1479" s="70"/>
      <c r="F1479" s="77" t="str">
        <f>IFERROR(INDEX(all[اسم الصنف],MATCH(SMALL($I$2:$I$3995,ROWS($F$2:F1479)),$I$2:$I$3995,0)),"")</f>
        <v/>
      </c>
      <c r="G1479" s="78" t="str">
        <f>IFERROR(IF(SEARCH(بحث!$L$4,all[الشركة])&gt;0,ROW(G1479),""),"")</f>
        <v/>
      </c>
      <c r="H1479" s="78" t="str">
        <f>IFERROR(INDEX(all[الشركة],MATCH(SMALL($G$2:$G$3995,ROWS($H$2:H1479)),$G$2:$G$3995,0)),"")</f>
        <v/>
      </c>
      <c r="I1479" s="78" t="str">
        <f>IFERROR(IF(SEARCH(بحث!$L$4,all[الشركة])&gt;0,ROW(G1479),""),"")</f>
        <v/>
      </c>
      <c r="J1479" s="78" t="str">
        <f>IFERROR(INDEX(all[الباركود],MATCH(SMALL($I$2:$I$3995,ROWS($J$2:J1479)),$I$2:$I$3995,0)),"")</f>
        <v/>
      </c>
      <c r="K1479" s="79" t="str">
        <f>IFERROR(INDEX(all[سعر البيع],MATCH(SMALL($I$2:$I$3995,ROWS($K$2:K1479)),$I$2:$I$3995,0)),"")</f>
        <v/>
      </c>
      <c r="L1479" s="77" t="str">
        <f>IFERROR(IF(SEARCH(بحث!$D$4,all[اسم الصنف])&gt;0,ROW(L1479),""),"")</f>
        <v/>
      </c>
      <c r="M1479" s="78" t="str">
        <f>IFERROR(INDEX(all[اسم الصنف],MATCH(SMALL($L$2:$L$3995,ROWS($M$2:M1479)),$L$2:$L$3995,0)),"")</f>
        <v/>
      </c>
      <c r="N1479" s="78" t="str">
        <f>IFERROR(INDEX(all[الباركود],MATCH(SMALL($L$2:$L$3995,ROWS($N$2:N1479)),$L$2:$L$3995,0)),"")</f>
        <v/>
      </c>
      <c r="O1479" s="78" t="str">
        <f>IFERROR(INDEX(all[الشركة],MATCH(SMALL($L$2:$L$3995,ROWS($O$2:O1479)),$L$2:$L$3995,0)),"")</f>
        <v/>
      </c>
      <c r="P1479" s="79" t="str">
        <f>IFERROR(INDEX(all[سعر البيع],MATCH(SMALL($L$2:$L$3995,ROWS($P$2:P1479)),$L$2:$L$3995,0)),"")</f>
        <v/>
      </c>
    </row>
    <row r="1480" spans="1:16" x14ac:dyDescent="0.2">
      <c r="A1480" s="71" t="str">
        <f>[1]All!E1485</f>
        <v>4400</v>
      </c>
      <c r="B1480" s="69" t="str">
        <f>[1]All!F1485</f>
        <v>كرتونه صبغه ماليزي  *1/4 02</v>
      </c>
      <c r="C1480" s="69" t="str">
        <f>[1]All!G1485</f>
        <v xml:space="preserve">ماليزي </v>
      </c>
      <c r="D1480" s="70">
        <f>[1]All!H1485</f>
        <v>100</v>
      </c>
      <c r="F1480" s="77" t="str">
        <f>IFERROR(INDEX(all[اسم الصنف],MATCH(SMALL($I$2:$I$3995,ROWS($F$2:F1480)),$I$2:$I$3995,0)),"")</f>
        <v/>
      </c>
      <c r="G1480" s="78" t="str">
        <f>IFERROR(IF(SEARCH(بحث!$L$4,all[الشركة])&gt;0,ROW(G1480),""),"")</f>
        <v/>
      </c>
      <c r="H1480" s="78" t="str">
        <f>IFERROR(INDEX(all[الشركة],MATCH(SMALL($G$2:$G$3995,ROWS($H$2:H1480)),$G$2:$G$3995,0)),"")</f>
        <v/>
      </c>
      <c r="I1480" s="78" t="str">
        <f>IFERROR(IF(SEARCH(بحث!$L$4,all[الشركة])&gt;0,ROW(G1480),""),"")</f>
        <v/>
      </c>
      <c r="J1480" s="78" t="str">
        <f>IFERROR(INDEX(all[الباركود],MATCH(SMALL($I$2:$I$3995,ROWS($J$2:J1480)),$I$2:$I$3995,0)),"")</f>
        <v/>
      </c>
      <c r="K1480" s="79" t="str">
        <f>IFERROR(INDEX(all[سعر البيع],MATCH(SMALL($I$2:$I$3995,ROWS($K$2:K1480)),$I$2:$I$3995,0)),"")</f>
        <v/>
      </c>
      <c r="L1480" s="77" t="str">
        <f>IFERROR(IF(SEARCH(بحث!$D$4,all[اسم الصنف])&gt;0,ROW(L1480),""),"")</f>
        <v/>
      </c>
      <c r="M1480" s="78" t="str">
        <f>IFERROR(INDEX(all[اسم الصنف],MATCH(SMALL($L$2:$L$3995,ROWS($M$2:M1480)),$L$2:$L$3995,0)),"")</f>
        <v/>
      </c>
      <c r="N1480" s="78" t="str">
        <f>IFERROR(INDEX(all[الباركود],MATCH(SMALL($L$2:$L$3995,ROWS($N$2:N1480)),$L$2:$L$3995,0)),"")</f>
        <v/>
      </c>
      <c r="O1480" s="78" t="str">
        <f>IFERROR(INDEX(all[الشركة],MATCH(SMALL($L$2:$L$3995,ROWS($O$2:O1480)),$L$2:$L$3995,0)),"")</f>
        <v/>
      </c>
      <c r="P1480" s="79" t="str">
        <f>IFERROR(INDEX(all[سعر البيع],MATCH(SMALL($L$2:$L$3995,ROWS($P$2:P1480)),$L$2:$L$3995,0)),"")</f>
        <v/>
      </c>
    </row>
    <row r="1481" spans="1:16" x14ac:dyDescent="0.2">
      <c r="A1481" s="71" t="str">
        <f>[1]All!E1486</f>
        <v>4401</v>
      </c>
      <c r="B1481" s="69" t="str">
        <f>[1]All!F1486</f>
        <v>كرتونة صبغة فايلوت *1/8 04</v>
      </c>
      <c r="C1481" s="69" t="str">
        <f>[1]All!G1486</f>
        <v>فايلوت</v>
      </c>
      <c r="D1481" s="70">
        <f>[1]All!H1486</f>
        <v>165.62</v>
      </c>
      <c r="F1481" s="77" t="str">
        <f>IFERROR(INDEX(all[اسم الصنف],MATCH(SMALL($I$2:$I$3995,ROWS($F$2:F1481)),$I$2:$I$3995,0)),"")</f>
        <v/>
      </c>
      <c r="G1481" s="78" t="str">
        <f>IFERROR(IF(SEARCH(بحث!$L$4,all[الشركة])&gt;0,ROW(G1481),""),"")</f>
        <v/>
      </c>
      <c r="H1481" s="78" t="str">
        <f>IFERROR(INDEX(all[الشركة],MATCH(SMALL($G$2:$G$3995,ROWS($H$2:H1481)),$G$2:$G$3995,0)),"")</f>
        <v/>
      </c>
      <c r="I1481" s="78" t="str">
        <f>IFERROR(IF(SEARCH(بحث!$L$4,all[الشركة])&gt;0,ROW(G1481),""),"")</f>
        <v/>
      </c>
      <c r="J1481" s="78" t="str">
        <f>IFERROR(INDEX(all[الباركود],MATCH(SMALL($I$2:$I$3995,ROWS($J$2:J1481)),$I$2:$I$3995,0)),"")</f>
        <v/>
      </c>
      <c r="K1481" s="79" t="str">
        <f>IFERROR(INDEX(all[سعر البيع],MATCH(SMALL($I$2:$I$3995,ROWS($K$2:K1481)),$I$2:$I$3995,0)),"")</f>
        <v/>
      </c>
      <c r="L1481" s="77" t="str">
        <f>IFERROR(IF(SEARCH(بحث!$D$4,all[اسم الصنف])&gt;0,ROW(L1481),""),"")</f>
        <v/>
      </c>
      <c r="M1481" s="78" t="str">
        <f>IFERROR(INDEX(all[اسم الصنف],MATCH(SMALL($L$2:$L$3995,ROWS($M$2:M1481)),$L$2:$L$3995,0)),"")</f>
        <v/>
      </c>
      <c r="N1481" s="78" t="str">
        <f>IFERROR(INDEX(all[الباركود],MATCH(SMALL($L$2:$L$3995,ROWS($N$2:N1481)),$L$2:$L$3995,0)),"")</f>
        <v/>
      </c>
      <c r="O1481" s="78" t="str">
        <f>IFERROR(INDEX(all[الشركة],MATCH(SMALL($L$2:$L$3995,ROWS($O$2:O1481)),$L$2:$L$3995,0)),"")</f>
        <v/>
      </c>
      <c r="P1481" s="79" t="str">
        <f>IFERROR(INDEX(all[سعر البيع],MATCH(SMALL($L$2:$L$3995,ROWS($P$2:P1481)),$L$2:$L$3995,0)),"")</f>
        <v/>
      </c>
    </row>
    <row r="1482" spans="1:16" x14ac:dyDescent="0.2">
      <c r="A1482" s="71" t="str">
        <f>[1]All!E1487</f>
        <v>4402</v>
      </c>
      <c r="B1482" s="69" t="str">
        <f>[1]All!F1487</f>
        <v>كرتونة صبغة فايلوت *1/8 03</v>
      </c>
      <c r="C1482" s="69" t="str">
        <f>[1]All!G1487</f>
        <v>فايلوت</v>
      </c>
      <c r="D1482" s="70">
        <f>[1]All!H1487</f>
        <v>165.62</v>
      </c>
      <c r="F1482" s="77" t="str">
        <f>IFERROR(INDEX(all[اسم الصنف],MATCH(SMALL($I$2:$I$3995,ROWS($F$2:F1482)),$I$2:$I$3995,0)),"")</f>
        <v/>
      </c>
      <c r="G1482" s="78" t="str">
        <f>IFERROR(IF(SEARCH(بحث!$L$4,all[الشركة])&gt;0,ROW(G1482),""),"")</f>
        <v/>
      </c>
      <c r="H1482" s="78" t="str">
        <f>IFERROR(INDEX(all[الشركة],MATCH(SMALL($G$2:$G$3995,ROWS($H$2:H1482)),$G$2:$G$3995,0)),"")</f>
        <v/>
      </c>
      <c r="I1482" s="78" t="str">
        <f>IFERROR(IF(SEARCH(بحث!$L$4,all[الشركة])&gt;0,ROW(G1482),""),"")</f>
        <v/>
      </c>
      <c r="J1482" s="78" t="str">
        <f>IFERROR(INDEX(all[الباركود],MATCH(SMALL($I$2:$I$3995,ROWS($J$2:J1482)),$I$2:$I$3995,0)),"")</f>
        <v/>
      </c>
      <c r="K1482" s="79" t="str">
        <f>IFERROR(INDEX(all[سعر البيع],MATCH(SMALL($I$2:$I$3995,ROWS($K$2:K1482)),$I$2:$I$3995,0)),"")</f>
        <v/>
      </c>
      <c r="L1482" s="77" t="str">
        <f>IFERROR(IF(SEARCH(بحث!$D$4,all[اسم الصنف])&gt;0,ROW(L1482),""),"")</f>
        <v/>
      </c>
      <c r="M1482" s="78" t="str">
        <f>IFERROR(INDEX(all[اسم الصنف],MATCH(SMALL($L$2:$L$3995,ROWS($M$2:M1482)),$L$2:$L$3995,0)),"")</f>
        <v/>
      </c>
      <c r="N1482" s="78" t="str">
        <f>IFERROR(INDEX(all[الباركود],MATCH(SMALL($L$2:$L$3995,ROWS($N$2:N1482)),$L$2:$L$3995,0)),"")</f>
        <v/>
      </c>
      <c r="O1482" s="78" t="str">
        <f>IFERROR(INDEX(all[الشركة],MATCH(SMALL($L$2:$L$3995,ROWS($O$2:O1482)),$L$2:$L$3995,0)),"")</f>
        <v/>
      </c>
      <c r="P1482" s="79" t="str">
        <f>IFERROR(INDEX(all[سعر البيع],MATCH(SMALL($L$2:$L$3995,ROWS($P$2:P1482)),$L$2:$L$3995,0)),"")</f>
        <v/>
      </c>
    </row>
    <row r="1483" spans="1:16" x14ac:dyDescent="0.2">
      <c r="A1483" s="71" t="str">
        <f>[1]All!E1488</f>
        <v>4403</v>
      </c>
      <c r="B1483" s="69" t="str">
        <f>[1]All!F1488</f>
        <v>كرتونة صبغة فايلوت *1/8 09</v>
      </c>
      <c r="C1483" s="69" t="str">
        <f>[1]All!G1488</f>
        <v>فايلوت</v>
      </c>
      <c r="D1483" s="70">
        <f>[1]All!H1488</f>
        <v>165.62</v>
      </c>
      <c r="F1483" s="77" t="str">
        <f>IFERROR(INDEX(all[اسم الصنف],MATCH(SMALL($I$2:$I$3995,ROWS($F$2:F1483)),$I$2:$I$3995,0)),"")</f>
        <v/>
      </c>
      <c r="G1483" s="78" t="str">
        <f>IFERROR(IF(SEARCH(بحث!$L$4,all[الشركة])&gt;0,ROW(G1483),""),"")</f>
        <v/>
      </c>
      <c r="H1483" s="78" t="str">
        <f>IFERROR(INDEX(all[الشركة],MATCH(SMALL($G$2:$G$3995,ROWS($H$2:H1483)),$G$2:$G$3995,0)),"")</f>
        <v/>
      </c>
      <c r="I1483" s="78" t="str">
        <f>IFERROR(IF(SEARCH(بحث!$L$4,all[الشركة])&gt;0,ROW(G1483),""),"")</f>
        <v/>
      </c>
      <c r="J1483" s="78" t="str">
        <f>IFERROR(INDEX(all[الباركود],MATCH(SMALL($I$2:$I$3995,ROWS($J$2:J1483)),$I$2:$I$3995,0)),"")</f>
        <v/>
      </c>
      <c r="K1483" s="79" t="str">
        <f>IFERROR(INDEX(all[سعر البيع],MATCH(SMALL($I$2:$I$3995,ROWS($K$2:K1483)),$I$2:$I$3995,0)),"")</f>
        <v/>
      </c>
      <c r="L1483" s="77" t="str">
        <f>IFERROR(IF(SEARCH(بحث!$D$4,all[اسم الصنف])&gt;0,ROW(L1483),""),"")</f>
        <v/>
      </c>
      <c r="M1483" s="78" t="str">
        <f>IFERROR(INDEX(all[اسم الصنف],MATCH(SMALL($L$2:$L$3995,ROWS($M$2:M1483)),$L$2:$L$3995,0)),"")</f>
        <v/>
      </c>
      <c r="N1483" s="78" t="str">
        <f>IFERROR(INDEX(all[الباركود],MATCH(SMALL($L$2:$L$3995,ROWS($N$2:N1483)),$L$2:$L$3995,0)),"")</f>
        <v/>
      </c>
      <c r="O1483" s="78" t="str">
        <f>IFERROR(INDEX(all[الشركة],MATCH(SMALL($L$2:$L$3995,ROWS($O$2:O1483)),$L$2:$L$3995,0)),"")</f>
        <v/>
      </c>
      <c r="P1483" s="79" t="str">
        <f>IFERROR(INDEX(all[سعر البيع],MATCH(SMALL($L$2:$L$3995,ROWS($P$2:P1483)),$L$2:$L$3995,0)),"")</f>
        <v/>
      </c>
    </row>
    <row r="1484" spans="1:16" x14ac:dyDescent="0.2">
      <c r="A1484" s="71" t="str">
        <f>[1]All!E1489</f>
        <v>4404</v>
      </c>
      <c r="B1484" s="69" t="str">
        <f>[1]All!F1489</f>
        <v>كرتونة صبغة فايلوت*1/8 06</v>
      </c>
      <c r="C1484" s="69" t="str">
        <f>[1]All!G1489</f>
        <v>فايلوت</v>
      </c>
      <c r="D1484" s="70">
        <f>[1]All!H1489</f>
        <v>165.62</v>
      </c>
      <c r="F1484" s="77" t="str">
        <f>IFERROR(INDEX(all[اسم الصنف],MATCH(SMALL($I$2:$I$3995,ROWS($F$2:F1484)),$I$2:$I$3995,0)),"")</f>
        <v/>
      </c>
      <c r="G1484" s="78" t="str">
        <f>IFERROR(IF(SEARCH(بحث!$L$4,all[الشركة])&gt;0,ROW(G1484),""),"")</f>
        <v/>
      </c>
      <c r="H1484" s="78" t="str">
        <f>IFERROR(INDEX(all[الشركة],MATCH(SMALL($G$2:$G$3995,ROWS($H$2:H1484)),$G$2:$G$3995,0)),"")</f>
        <v/>
      </c>
      <c r="I1484" s="78" t="str">
        <f>IFERROR(IF(SEARCH(بحث!$L$4,all[الشركة])&gt;0,ROW(G1484),""),"")</f>
        <v/>
      </c>
      <c r="J1484" s="78" t="str">
        <f>IFERROR(INDEX(all[الباركود],MATCH(SMALL($I$2:$I$3995,ROWS($J$2:J1484)),$I$2:$I$3995,0)),"")</f>
        <v/>
      </c>
      <c r="K1484" s="79" t="str">
        <f>IFERROR(INDEX(all[سعر البيع],MATCH(SMALL($I$2:$I$3995,ROWS($K$2:K1484)),$I$2:$I$3995,0)),"")</f>
        <v/>
      </c>
      <c r="L1484" s="77" t="str">
        <f>IFERROR(IF(SEARCH(بحث!$D$4,all[اسم الصنف])&gt;0,ROW(L1484),""),"")</f>
        <v/>
      </c>
      <c r="M1484" s="78" t="str">
        <f>IFERROR(INDEX(all[اسم الصنف],MATCH(SMALL($L$2:$L$3995,ROWS($M$2:M1484)),$L$2:$L$3995,0)),"")</f>
        <v/>
      </c>
      <c r="N1484" s="78" t="str">
        <f>IFERROR(INDEX(all[الباركود],MATCH(SMALL($L$2:$L$3995,ROWS($N$2:N1484)),$L$2:$L$3995,0)),"")</f>
        <v/>
      </c>
      <c r="O1484" s="78" t="str">
        <f>IFERROR(INDEX(all[الشركة],MATCH(SMALL($L$2:$L$3995,ROWS($O$2:O1484)),$L$2:$L$3995,0)),"")</f>
        <v/>
      </c>
      <c r="P1484" s="79" t="str">
        <f>IFERROR(INDEX(all[سعر البيع],MATCH(SMALL($L$2:$L$3995,ROWS($P$2:P1484)),$L$2:$L$3995,0)),"")</f>
        <v/>
      </c>
    </row>
    <row r="1485" spans="1:16" x14ac:dyDescent="0.2">
      <c r="A1485" s="71" t="str">
        <f>[1]All!E1490</f>
        <v>4405</v>
      </c>
      <c r="B1485" s="69" t="str">
        <f>[1]All!F1490</f>
        <v>كرتونة صبغة فايلوت *1/8 07</v>
      </c>
      <c r="C1485" s="69" t="str">
        <f>[1]All!G1490</f>
        <v>فايلوت</v>
      </c>
      <c r="D1485" s="70">
        <f>[1]All!H1490</f>
        <v>165.62</v>
      </c>
      <c r="F1485" s="77" t="str">
        <f>IFERROR(INDEX(all[اسم الصنف],MATCH(SMALL($I$2:$I$3995,ROWS($F$2:F1485)),$I$2:$I$3995,0)),"")</f>
        <v/>
      </c>
      <c r="G1485" s="78" t="str">
        <f>IFERROR(IF(SEARCH(بحث!$L$4,all[الشركة])&gt;0,ROW(G1485),""),"")</f>
        <v/>
      </c>
      <c r="H1485" s="78" t="str">
        <f>IFERROR(INDEX(all[الشركة],MATCH(SMALL($G$2:$G$3995,ROWS($H$2:H1485)),$G$2:$G$3995,0)),"")</f>
        <v/>
      </c>
      <c r="I1485" s="78" t="str">
        <f>IFERROR(IF(SEARCH(بحث!$L$4,all[الشركة])&gt;0,ROW(G1485),""),"")</f>
        <v/>
      </c>
      <c r="J1485" s="78" t="str">
        <f>IFERROR(INDEX(all[الباركود],MATCH(SMALL($I$2:$I$3995,ROWS($J$2:J1485)),$I$2:$I$3995,0)),"")</f>
        <v/>
      </c>
      <c r="K1485" s="79" t="str">
        <f>IFERROR(INDEX(all[سعر البيع],MATCH(SMALL($I$2:$I$3995,ROWS($K$2:K1485)),$I$2:$I$3995,0)),"")</f>
        <v/>
      </c>
      <c r="L1485" s="77" t="str">
        <f>IFERROR(IF(SEARCH(بحث!$D$4,all[اسم الصنف])&gt;0,ROW(L1485),""),"")</f>
        <v/>
      </c>
      <c r="M1485" s="78" t="str">
        <f>IFERROR(INDEX(all[اسم الصنف],MATCH(SMALL($L$2:$L$3995,ROWS($M$2:M1485)),$L$2:$L$3995,0)),"")</f>
        <v/>
      </c>
      <c r="N1485" s="78" t="str">
        <f>IFERROR(INDEX(all[الباركود],MATCH(SMALL($L$2:$L$3995,ROWS($N$2:N1485)),$L$2:$L$3995,0)),"")</f>
        <v/>
      </c>
      <c r="O1485" s="78" t="str">
        <f>IFERROR(INDEX(all[الشركة],MATCH(SMALL($L$2:$L$3995,ROWS($O$2:O1485)),$L$2:$L$3995,0)),"")</f>
        <v/>
      </c>
      <c r="P1485" s="79" t="str">
        <f>IFERROR(INDEX(all[سعر البيع],MATCH(SMALL($L$2:$L$3995,ROWS($P$2:P1485)),$L$2:$L$3995,0)),"")</f>
        <v/>
      </c>
    </row>
    <row r="1486" spans="1:16" x14ac:dyDescent="0.2">
      <c r="A1486" s="71" t="str">
        <f>[1]All!E1491</f>
        <v>4406</v>
      </c>
      <c r="B1486" s="69" t="str">
        <f>[1]All!F1491</f>
        <v>كرتونة صبغة فايلوت  *1/2 019</v>
      </c>
      <c r="C1486" s="69" t="str">
        <f>[1]All!G1491</f>
        <v>فايلوت</v>
      </c>
      <c r="D1486" s="70">
        <f>[1]All!H1491</f>
        <v>240.56</v>
      </c>
      <c r="F1486" s="77" t="str">
        <f>IFERROR(INDEX(all[اسم الصنف],MATCH(SMALL($I$2:$I$3995,ROWS($F$2:F1486)),$I$2:$I$3995,0)),"")</f>
        <v/>
      </c>
      <c r="G1486" s="78" t="str">
        <f>IFERROR(IF(SEARCH(بحث!$L$4,all[الشركة])&gt;0,ROW(G1486),""),"")</f>
        <v/>
      </c>
      <c r="H1486" s="78" t="str">
        <f>IFERROR(INDEX(all[الشركة],MATCH(SMALL($G$2:$G$3995,ROWS($H$2:H1486)),$G$2:$G$3995,0)),"")</f>
        <v/>
      </c>
      <c r="I1486" s="78" t="str">
        <f>IFERROR(IF(SEARCH(بحث!$L$4,all[الشركة])&gt;0,ROW(G1486),""),"")</f>
        <v/>
      </c>
      <c r="J1486" s="78" t="str">
        <f>IFERROR(INDEX(all[الباركود],MATCH(SMALL($I$2:$I$3995,ROWS($J$2:J1486)),$I$2:$I$3995,0)),"")</f>
        <v/>
      </c>
      <c r="K1486" s="79" t="str">
        <f>IFERROR(INDEX(all[سعر البيع],MATCH(SMALL($I$2:$I$3995,ROWS($K$2:K1486)),$I$2:$I$3995,0)),"")</f>
        <v/>
      </c>
      <c r="L1486" s="77" t="str">
        <f>IFERROR(IF(SEARCH(بحث!$D$4,all[اسم الصنف])&gt;0,ROW(L1486),""),"")</f>
        <v/>
      </c>
      <c r="M1486" s="78" t="str">
        <f>IFERROR(INDEX(all[اسم الصنف],MATCH(SMALL($L$2:$L$3995,ROWS($M$2:M1486)),$L$2:$L$3995,0)),"")</f>
        <v/>
      </c>
      <c r="N1486" s="78" t="str">
        <f>IFERROR(INDEX(all[الباركود],MATCH(SMALL($L$2:$L$3995,ROWS($N$2:N1486)),$L$2:$L$3995,0)),"")</f>
        <v/>
      </c>
      <c r="O1486" s="78" t="str">
        <f>IFERROR(INDEX(all[الشركة],MATCH(SMALL($L$2:$L$3995,ROWS($O$2:O1486)),$L$2:$L$3995,0)),"")</f>
        <v/>
      </c>
      <c r="P1486" s="79" t="str">
        <f>IFERROR(INDEX(all[سعر البيع],MATCH(SMALL($L$2:$L$3995,ROWS($P$2:P1486)),$L$2:$L$3995,0)),"")</f>
        <v/>
      </c>
    </row>
    <row r="1487" spans="1:16" x14ac:dyDescent="0.2">
      <c r="A1487" s="71"/>
      <c r="B1487" s="69"/>
      <c r="C1487" s="69"/>
      <c r="D1487" s="70"/>
      <c r="F1487" s="77" t="str">
        <f>IFERROR(INDEX(all[اسم الصنف],MATCH(SMALL($I$2:$I$3995,ROWS($F$2:F1487)),$I$2:$I$3995,0)),"")</f>
        <v/>
      </c>
      <c r="G1487" s="78" t="str">
        <f>IFERROR(IF(SEARCH(بحث!$L$4,all[الشركة])&gt;0,ROW(G1487),""),"")</f>
        <v/>
      </c>
      <c r="H1487" s="78" t="str">
        <f>IFERROR(INDEX(all[الشركة],MATCH(SMALL($G$2:$G$3995,ROWS($H$2:H1487)),$G$2:$G$3995,0)),"")</f>
        <v/>
      </c>
      <c r="I1487" s="78" t="str">
        <f>IFERROR(IF(SEARCH(بحث!$L$4,all[الشركة])&gt;0,ROW(G1487),""),"")</f>
        <v/>
      </c>
      <c r="J1487" s="78" t="str">
        <f>IFERROR(INDEX(all[الباركود],MATCH(SMALL($I$2:$I$3995,ROWS($J$2:J1487)),$I$2:$I$3995,0)),"")</f>
        <v/>
      </c>
      <c r="K1487" s="79" t="str">
        <f>IFERROR(INDEX(all[سعر البيع],MATCH(SMALL($I$2:$I$3995,ROWS($K$2:K1487)),$I$2:$I$3995,0)),"")</f>
        <v/>
      </c>
      <c r="L1487" s="77" t="str">
        <f>IFERROR(IF(SEARCH(بحث!$D$4,all[اسم الصنف])&gt;0,ROW(L1487),""),"")</f>
        <v/>
      </c>
      <c r="M1487" s="78" t="str">
        <f>IFERROR(INDEX(all[اسم الصنف],MATCH(SMALL($L$2:$L$3995,ROWS($M$2:M1487)),$L$2:$L$3995,0)),"")</f>
        <v/>
      </c>
      <c r="N1487" s="78" t="str">
        <f>IFERROR(INDEX(all[الباركود],MATCH(SMALL($L$2:$L$3995,ROWS($N$2:N1487)),$L$2:$L$3995,0)),"")</f>
        <v/>
      </c>
      <c r="O1487" s="78" t="str">
        <f>IFERROR(INDEX(all[الشركة],MATCH(SMALL($L$2:$L$3995,ROWS($O$2:O1487)),$L$2:$L$3995,0)),"")</f>
        <v/>
      </c>
      <c r="P1487" s="79" t="str">
        <f>IFERROR(INDEX(all[سعر البيع],MATCH(SMALL($L$2:$L$3995,ROWS($P$2:P1487)),$L$2:$L$3995,0)),"")</f>
        <v/>
      </c>
    </row>
    <row r="1488" spans="1:16" x14ac:dyDescent="0.2">
      <c r="A1488" s="71"/>
      <c r="B1488" s="69"/>
      <c r="C1488" s="69"/>
      <c r="D1488" s="70"/>
      <c r="F1488" s="77" t="str">
        <f>IFERROR(INDEX(all[اسم الصنف],MATCH(SMALL($I$2:$I$3995,ROWS($F$2:F1488)),$I$2:$I$3995,0)),"")</f>
        <v/>
      </c>
      <c r="G1488" s="78" t="str">
        <f>IFERROR(IF(SEARCH(بحث!$L$4,all[الشركة])&gt;0,ROW(G1488),""),"")</f>
        <v/>
      </c>
      <c r="H1488" s="78" t="str">
        <f>IFERROR(INDEX(all[الشركة],MATCH(SMALL($G$2:$G$3995,ROWS($H$2:H1488)),$G$2:$G$3995,0)),"")</f>
        <v/>
      </c>
      <c r="I1488" s="78" t="str">
        <f>IFERROR(IF(SEARCH(بحث!$L$4,all[الشركة])&gt;0,ROW(G1488),""),"")</f>
        <v/>
      </c>
      <c r="J1488" s="78" t="str">
        <f>IFERROR(INDEX(all[الباركود],MATCH(SMALL($I$2:$I$3995,ROWS($J$2:J1488)),$I$2:$I$3995,0)),"")</f>
        <v/>
      </c>
      <c r="K1488" s="79" t="str">
        <f>IFERROR(INDEX(all[سعر البيع],MATCH(SMALL($I$2:$I$3995,ROWS($K$2:K1488)),$I$2:$I$3995,0)),"")</f>
        <v/>
      </c>
      <c r="L1488" s="77" t="str">
        <f>IFERROR(IF(SEARCH(بحث!$D$4,all[اسم الصنف])&gt;0,ROW(L1488),""),"")</f>
        <v/>
      </c>
      <c r="M1488" s="78" t="str">
        <f>IFERROR(INDEX(all[اسم الصنف],MATCH(SMALL($L$2:$L$3995,ROWS($M$2:M1488)),$L$2:$L$3995,0)),"")</f>
        <v/>
      </c>
      <c r="N1488" s="78" t="str">
        <f>IFERROR(INDEX(all[الباركود],MATCH(SMALL($L$2:$L$3995,ROWS($N$2:N1488)),$L$2:$L$3995,0)),"")</f>
        <v/>
      </c>
      <c r="O1488" s="78" t="str">
        <f>IFERROR(INDEX(all[الشركة],MATCH(SMALL($L$2:$L$3995,ROWS($O$2:O1488)),$L$2:$L$3995,0)),"")</f>
        <v/>
      </c>
      <c r="P1488" s="79" t="str">
        <f>IFERROR(INDEX(all[سعر البيع],MATCH(SMALL($L$2:$L$3995,ROWS($P$2:P1488)),$L$2:$L$3995,0)),"")</f>
        <v/>
      </c>
    </row>
    <row r="1489" spans="1:16" x14ac:dyDescent="0.2">
      <c r="A1489" s="71"/>
      <c r="B1489" s="69"/>
      <c r="C1489" s="69"/>
      <c r="D1489" s="70"/>
      <c r="F1489" s="77" t="str">
        <f>IFERROR(INDEX(all[اسم الصنف],MATCH(SMALL($I$2:$I$3995,ROWS($F$2:F1489)),$I$2:$I$3995,0)),"")</f>
        <v/>
      </c>
      <c r="G1489" s="78" t="str">
        <f>IFERROR(IF(SEARCH(بحث!$L$4,all[الشركة])&gt;0,ROW(G1489),""),"")</f>
        <v/>
      </c>
      <c r="H1489" s="78" t="str">
        <f>IFERROR(INDEX(all[الشركة],MATCH(SMALL($G$2:$G$3995,ROWS($H$2:H1489)),$G$2:$G$3995,0)),"")</f>
        <v/>
      </c>
      <c r="I1489" s="78" t="str">
        <f>IFERROR(IF(SEARCH(بحث!$L$4,all[الشركة])&gt;0,ROW(G1489),""),"")</f>
        <v/>
      </c>
      <c r="J1489" s="78" t="str">
        <f>IFERROR(INDEX(all[الباركود],MATCH(SMALL($I$2:$I$3995,ROWS($J$2:J1489)),$I$2:$I$3995,0)),"")</f>
        <v/>
      </c>
      <c r="K1489" s="79" t="str">
        <f>IFERROR(INDEX(all[سعر البيع],MATCH(SMALL($I$2:$I$3995,ROWS($K$2:K1489)),$I$2:$I$3995,0)),"")</f>
        <v/>
      </c>
      <c r="L1489" s="77" t="str">
        <f>IFERROR(IF(SEARCH(بحث!$D$4,all[اسم الصنف])&gt;0,ROW(L1489),""),"")</f>
        <v/>
      </c>
      <c r="M1489" s="78" t="str">
        <f>IFERROR(INDEX(all[اسم الصنف],MATCH(SMALL($L$2:$L$3995,ROWS($M$2:M1489)),$L$2:$L$3995,0)),"")</f>
        <v/>
      </c>
      <c r="N1489" s="78" t="str">
        <f>IFERROR(INDEX(all[الباركود],MATCH(SMALL($L$2:$L$3995,ROWS($N$2:N1489)),$L$2:$L$3995,0)),"")</f>
        <v/>
      </c>
      <c r="O1489" s="78" t="str">
        <f>IFERROR(INDEX(all[الشركة],MATCH(SMALL($L$2:$L$3995,ROWS($O$2:O1489)),$L$2:$L$3995,0)),"")</f>
        <v/>
      </c>
      <c r="P1489" s="79" t="str">
        <f>IFERROR(INDEX(all[سعر البيع],MATCH(SMALL($L$2:$L$3995,ROWS($P$2:P1489)),$L$2:$L$3995,0)),"")</f>
        <v/>
      </c>
    </row>
    <row r="1490" spans="1:16" x14ac:dyDescent="0.2">
      <c r="A1490" s="71"/>
      <c r="B1490" s="69"/>
      <c r="C1490" s="69"/>
      <c r="D1490" s="70"/>
      <c r="F1490" s="77" t="str">
        <f>IFERROR(INDEX(all[اسم الصنف],MATCH(SMALL($I$2:$I$3995,ROWS($F$2:F1490)),$I$2:$I$3995,0)),"")</f>
        <v/>
      </c>
      <c r="G1490" s="78" t="str">
        <f>IFERROR(IF(SEARCH(بحث!$L$4,all[الشركة])&gt;0,ROW(G1490),""),"")</f>
        <v/>
      </c>
      <c r="H1490" s="78" t="str">
        <f>IFERROR(INDEX(all[الشركة],MATCH(SMALL($G$2:$G$3995,ROWS($H$2:H1490)),$G$2:$G$3995,0)),"")</f>
        <v/>
      </c>
      <c r="I1490" s="78" t="str">
        <f>IFERROR(IF(SEARCH(بحث!$L$4,all[الشركة])&gt;0,ROW(G1490),""),"")</f>
        <v/>
      </c>
      <c r="J1490" s="78" t="str">
        <f>IFERROR(INDEX(all[الباركود],MATCH(SMALL($I$2:$I$3995,ROWS($J$2:J1490)),$I$2:$I$3995,0)),"")</f>
        <v/>
      </c>
      <c r="K1490" s="79" t="str">
        <f>IFERROR(INDEX(all[سعر البيع],MATCH(SMALL($I$2:$I$3995,ROWS($K$2:K1490)),$I$2:$I$3995,0)),"")</f>
        <v/>
      </c>
      <c r="L1490" s="77" t="str">
        <f>IFERROR(IF(SEARCH(بحث!$D$4,all[اسم الصنف])&gt;0,ROW(L1490),""),"")</f>
        <v/>
      </c>
      <c r="M1490" s="78" t="str">
        <f>IFERROR(INDEX(all[اسم الصنف],MATCH(SMALL($L$2:$L$3995,ROWS($M$2:M1490)),$L$2:$L$3995,0)),"")</f>
        <v/>
      </c>
      <c r="N1490" s="78" t="str">
        <f>IFERROR(INDEX(all[الباركود],MATCH(SMALL($L$2:$L$3995,ROWS($N$2:N1490)),$L$2:$L$3995,0)),"")</f>
        <v/>
      </c>
      <c r="O1490" s="78" t="str">
        <f>IFERROR(INDEX(all[الشركة],MATCH(SMALL($L$2:$L$3995,ROWS($O$2:O1490)),$L$2:$L$3995,0)),"")</f>
        <v/>
      </c>
      <c r="P1490" s="79" t="str">
        <f>IFERROR(INDEX(all[سعر البيع],MATCH(SMALL($L$2:$L$3995,ROWS($P$2:P1490)),$L$2:$L$3995,0)),"")</f>
        <v/>
      </c>
    </row>
    <row r="1491" spans="1:16" x14ac:dyDescent="0.2">
      <c r="A1491" s="71"/>
      <c r="B1491" s="69"/>
      <c r="C1491" s="69"/>
      <c r="D1491" s="70"/>
      <c r="F1491" s="77" t="str">
        <f>IFERROR(INDEX(all[اسم الصنف],MATCH(SMALL($I$2:$I$3995,ROWS($F$2:F1491)),$I$2:$I$3995,0)),"")</f>
        <v/>
      </c>
      <c r="G1491" s="78" t="str">
        <f>IFERROR(IF(SEARCH(بحث!$L$4,all[الشركة])&gt;0,ROW(G1491),""),"")</f>
        <v/>
      </c>
      <c r="H1491" s="78" t="str">
        <f>IFERROR(INDEX(all[الشركة],MATCH(SMALL($G$2:$G$3995,ROWS($H$2:H1491)),$G$2:$G$3995,0)),"")</f>
        <v/>
      </c>
      <c r="I1491" s="78" t="str">
        <f>IFERROR(IF(SEARCH(بحث!$L$4,all[الشركة])&gt;0,ROW(G1491),""),"")</f>
        <v/>
      </c>
      <c r="J1491" s="78" t="str">
        <f>IFERROR(INDEX(all[الباركود],MATCH(SMALL($I$2:$I$3995,ROWS($J$2:J1491)),$I$2:$I$3995,0)),"")</f>
        <v/>
      </c>
      <c r="K1491" s="79" t="str">
        <f>IFERROR(INDEX(all[سعر البيع],MATCH(SMALL($I$2:$I$3995,ROWS($K$2:K1491)),$I$2:$I$3995,0)),"")</f>
        <v/>
      </c>
      <c r="L1491" s="77" t="str">
        <f>IFERROR(IF(SEARCH(بحث!$D$4,all[اسم الصنف])&gt;0,ROW(L1491),""),"")</f>
        <v/>
      </c>
      <c r="M1491" s="78" t="str">
        <f>IFERROR(INDEX(all[اسم الصنف],MATCH(SMALL($L$2:$L$3995,ROWS($M$2:M1491)),$L$2:$L$3995,0)),"")</f>
        <v/>
      </c>
      <c r="N1491" s="78" t="str">
        <f>IFERROR(INDEX(all[الباركود],MATCH(SMALL($L$2:$L$3995,ROWS($N$2:N1491)),$L$2:$L$3995,0)),"")</f>
        <v/>
      </c>
      <c r="O1491" s="78" t="str">
        <f>IFERROR(INDEX(all[الشركة],MATCH(SMALL($L$2:$L$3995,ROWS($O$2:O1491)),$L$2:$L$3995,0)),"")</f>
        <v/>
      </c>
      <c r="P1491" s="79" t="str">
        <f>IFERROR(INDEX(all[سعر البيع],MATCH(SMALL($L$2:$L$3995,ROWS($P$2:P1491)),$L$2:$L$3995,0)),"")</f>
        <v/>
      </c>
    </row>
    <row r="1492" spans="1:16" x14ac:dyDescent="0.2">
      <c r="A1492" s="71"/>
      <c r="B1492" s="69"/>
      <c r="C1492" s="69"/>
      <c r="D1492" s="70"/>
      <c r="F1492" s="77" t="str">
        <f>IFERROR(INDEX(all[اسم الصنف],MATCH(SMALL($I$2:$I$3995,ROWS($F$2:F1492)),$I$2:$I$3995,0)),"")</f>
        <v/>
      </c>
      <c r="G1492" s="78" t="str">
        <f>IFERROR(IF(SEARCH(بحث!$L$4,all[الشركة])&gt;0,ROW(G1492),""),"")</f>
        <v/>
      </c>
      <c r="H1492" s="78" t="str">
        <f>IFERROR(INDEX(all[الشركة],MATCH(SMALL($G$2:$G$3995,ROWS($H$2:H1492)),$G$2:$G$3995,0)),"")</f>
        <v/>
      </c>
      <c r="I1492" s="78" t="str">
        <f>IFERROR(IF(SEARCH(بحث!$L$4,all[الشركة])&gt;0,ROW(G1492),""),"")</f>
        <v/>
      </c>
      <c r="J1492" s="78" t="str">
        <f>IFERROR(INDEX(all[الباركود],MATCH(SMALL($I$2:$I$3995,ROWS($J$2:J1492)),$I$2:$I$3995,0)),"")</f>
        <v/>
      </c>
      <c r="K1492" s="79" t="str">
        <f>IFERROR(INDEX(all[سعر البيع],MATCH(SMALL($I$2:$I$3995,ROWS($K$2:K1492)),$I$2:$I$3995,0)),"")</f>
        <v/>
      </c>
      <c r="L1492" s="77" t="str">
        <f>IFERROR(IF(SEARCH(بحث!$D$4,all[اسم الصنف])&gt;0,ROW(L1492),""),"")</f>
        <v/>
      </c>
      <c r="M1492" s="78" t="str">
        <f>IFERROR(INDEX(all[اسم الصنف],MATCH(SMALL($L$2:$L$3995,ROWS($M$2:M1492)),$L$2:$L$3995,0)),"")</f>
        <v/>
      </c>
      <c r="N1492" s="78" t="str">
        <f>IFERROR(INDEX(all[الباركود],MATCH(SMALL($L$2:$L$3995,ROWS($N$2:N1492)),$L$2:$L$3995,0)),"")</f>
        <v/>
      </c>
      <c r="O1492" s="78" t="str">
        <f>IFERROR(INDEX(all[الشركة],MATCH(SMALL($L$2:$L$3995,ROWS($O$2:O1492)),$L$2:$L$3995,0)),"")</f>
        <v/>
      </c>
      <c r="P1492" s="79" t="str">
        <f>IFERROR(INDEX(all[سعر البيع],MATCH(SMALL($L$2:$L$3995,ROWS($P$2:P1492)),$L$2:$L$3995,0)),"")</f>
        <v/>
      </c>
    </row>
    <row r="1493" spans="1:16" x14ac:dyDescent="0.2">
      <c r="A1493" s="71"/>
      <c r="B1493" s="69"/>
      <c r="C1493" s="69"/>
      <c r="D1493" s="70"/>
      <c r="F1493" s="77" t="str">
        <f>IFERROR(INDEX(all[اسم الصنف],MATCH(SMALL($I$2:$I$3995,ROWS($F$2:F1493)),$I$2:$I$3995,0)),"")</f>
        <v/>
      </c>
      <c r="G1493" s="78" t="str">
        <f>IFERROR(IF(SEARCH(بحث!$L$4,all[الشركة])&gt;0,ROW(G1493),""),"")</f>
        <v/>
      </c>
      <c r="H1493" s="78" t="str">
        <f>IFERROR(INDEX(all[الشركة],MATCH(SMALL($G$2:$G$3995,ROWS($H$2:H1493)),$G$2:$G$3995,0)),"")</f>
        <v/>
      </c>
      <c r="I1493" s="78" t="str">
        <f>IFERROR(IF(SEARCH(بحث!$L$4,all[الشركة])&gt;0,ROW(G1493),""),"")</f>
        <v/>
      </c>
      <c r="J1493" s="78" t="str">
        <f>IFERROR(INDEX(all[الباركود],MATCH(SMALL($I$2:$I$3995,ROWS($J$2:J1493)),$I$2:$I$3995,0)),"")</f>
        <v/>
      </c>
      <c r="K1493" s="79" t="str">
        <f>IFERROR(INDEX(all[سعر البيع],MATCH(SMALL($I$2:$I$3995,ROWS($K$2:K1493)),$I$2:$I$3995,0)),"")</f>
        <v/>
      </c>
      <c r="L1493" s="77" t="str">
        <f>IFERROR(IF(SEARCH(بحث!$D$4,all[اسم الصنف])&gt;0,ROW(L1493),""),"")</f>
        <v/>
      </c>
      <c r="M1493" s="78" t="str">
        <f>IFERROR(INDEX(all[اسم الصنف],MATCH(SMALL($L$2:$L$3995,ROWS($M$2:M1493)),$L$2:$L$3995,0)),"")</f>
        <v/>
      </c>
      <c r="N1493" s="78" t="str">
        <f>IFERROR(INDEX(all[الباركود],MATCH(SMALL($L$2:$L$3995,ROWS($N$2:N1493)),$L$2:$L$3995,0)),"")</f>
        <v/>
      </c>
      <c r="O1493" s="78" t="str">
        <f>IFERROR(INDEX(all[الشركة],MATCH(SMALL($L$2:$L$3995,ROWS($O$2:O1493)),$L$2:$L$3995,0)),"")</f>
        <v/>
      </c>
      <c r="P1493" s="79" t="str">
        <f>IFERROR(INDEX(all[سعر البيع],MATCH(SMALL($L$2:$L$3995,ROWS($P$2:P1493)),$L$2:$L$3995,0)),"")</f>
        <v/>
      </c>
    </row>
    <row r="1494" spans="1:16" x14ac:dyDescent="0.2">
      <c r="A1494" s="71"/>
      <c r="B1494" s="69"/>
      <c r="C1494" s="69"/>
      <c r="D1494" s="70"/>
      <c r="F1494" s="77" t="str">
        <f>IFERROR(INDEX(all[اسم الصنف],MATCH(SMALL($I$2:$I$3995,ROWS($F$2:F1494)),$I$2:$I$3995,0)),"")</f>
        <v/>
      </c>
      <c r="G1494" s="78" t="str">
        <f>IFERROR(IF(SEARCH(بحث!$L$4,all[الشركة])&gt;0,ROW(G1494),""),"")</f>
        <v/>
      </c>
      <c r="H1494" s="78" t="str">
        <f>IFERROR(INDEX(all[الشركة],MATCH(SMALL($G$2:$G$3995,ROWS($H$2:H1494)),$G$2:$G$3995,0)),"")</f>
        <v/>
      </c>
      <c r="I1494" s="78" t="str">
        <f>IFERROR(IF(SEARCH(بحث!$L$4,all[الشركة])&gt;0,ROW(G1494),""),"")</f>
        <v/>
      </c>
      <c r="J1494" s="78" t="str">
        <f>IFERROR(INDEX(all[الباركود],MATCH(SMALL($I$2:$I$3995,ROWS($J$2:J1494)),$I$2:$I$3995,0)),"")</f>
        <v/>
      </c>
      <c r="K1494" s="79" t="str">
        <f>IFERROR(INDEX(all[سعر البيع],MATCH(SMALL($I$2:$I$3995,ROWS($K$2:K1494)),$I$2:$I$3995,0)),"")</f>
        <v/>
      </c>
      <c r="L1494" s="77" t="str">
        <f>IFERROR(IF(SEARCH(بحث!$D$4,all[اسم الصنف])&gt;0,ROW(L1494),""),"")</f>
        <v/>
      </c>
      <c r="M1494" s="78" t="str">
        <f>IFERROR(INDEX(all[اسم الصنف],MATCH(SMALL($L$2:$L$3995,ROWS($M$2:M1494)),$L$2:$L$3995,0)),"")</f>
        <v/>
      </c>
      <c r="N1494" s="78" t="str">
        <f>IFERROR(INDEX(all[الباركود],MATCH(SMALL($L$2:$L$3995,ROWS($N$2:N1494)),$L$2:$L$3995,0)),"")</f>
        <v/>
      </c>
      <c r="O1494" s="78" t="str">
        <f>IFERROR(INDEX(all[الشركة],MATCH(SMALL($L$2:$L$3995,ROWS($O$2:O1494)),$L$2:$L$3995,0)),"")</f>
        <v/>
      </c>
      <c r="P1494" s="79" t="str">
        <f>IFERROR(INDEX(all[سعر البيع],MATCH(SMALL($L$2:$L$3995,ROWS($P$2:P1494)),$L$2:$L$3995,0)),"")</f>
        <v/>
      </c>
    </row>
    <row r="1495" spans="1:16" x14ac:dyDescent="0.2">
      <c r="A1495" s="71"/>
      <c r="B1495" s="69"/>
      <c r="C1495" s="69"/>
      <c r="D1495" s="70"/>
      <c r="F1495" s="77" t="str">
        <f>IFERROR(INDEX(all[اسم الصنف],MATCH(SMALL($I$2:$I$3995,ROWS($F$2:F1495)),$I$2:$I$3995,0)),"")</f>
        <v/>
      </c>
      <c r="G1495" s="78" t="str">
        <f>IFERROR(IF(SEARCH(بحث!$L$4,all[الشركة])&gt;0,ROW(G1495),""),"")</f>
        <v/>
      </c>
      <c r="H1495" s="78" t="str">
        <f>IFERROR(INDEX(all[الشركة],MATCH(SMALL($G$2:$G$3995,ROWS($H$2:H1495)),$G$2:$G$3995,0)),"")</f>
        <v/>
      </c>
      <c r="I1495" s="78" t="str">
        <f>IFERROR(IF(SEARCH(بحث!$L$4,all[الشركة])&gt;0,ROW(G1495),""),"")</f>
        <v/>
      </c>
      <c r="J1495" s="78" t="str">
        <f>IFERROR(INDEX(all[الباركود],MATCH(SMALL($I$2:$I$3995,ROWS($J$2:J1495)),$I$2:$I$3995,0)),"")</f>
        <v/>
      </c>
      <c r="K1495" s="79" t="str">
        <f>IFERROR(INDEX(all[سعر البيع],MATCH(SMALL($I$2:$I$3995,ROWS($K$2:K1495)),$I$2:$I$3995,0)),"")</f>
        <v/>
      </c>
      <c r="L1495" s="77" t="str">
        <f>IFERROR(IF(SEARCH(بحث!$D$4,all[اسم الصنف])&gt;0,ROW(L1495),""),"")</f>
        <v/>
      </c>
      <c r="M1495" s="78" t="str">
        <f>IFERROR(INDEX(all[اسم الصنف],MATCH(SMALL($L$2:$L$3995,ROWS($M$2:M1495)),$L$2:$L$3995,0)),"")</f>
        <v/>
      </c>
      <c r="N1495" s="78" t="str">
        <f>IFERROR(INDEX(all[الباركود],MATCH(SMALL($L$2:$L$3995,ROWS($N$2:N1495)),$L$2:$L$3995,0)),"")</f>
        <v/>
      </c>
      <c r="O1495" s="78" t="str">
        <f>IFERROR(INDEX(all[الشركة],MATCH(SMALL($L$2:$L$3995,ROWS($O$2:O1495)),$L$2:$L$3995,0)),"")</f>
        <v/>
      </c>
      <c r="P1495" s="79" t="str">
        <f>IFERROR(INDEX(all[سعر البيع],MATCH(SMALL($L$2:$L$3995,ROWS($P$2:P1495)),$L$2:$L$3995,0)),"")</f>
        <v/>
      </c>
    </row>
    <row r="1496" spans="1:16" x14ac:dyDescent="0.2">
      <c r="A1496" s="71"/>
      <c r="B1496" s="69"/>
      <c r="C1496" s="69"/>
      <c r="D1496" s="70"/>
      <c r="F1496" s="77" t="str">
        <f>IFERROR(INDEX(all[اسم الصنف],MATCH(SMALL($I$2:$I$3995,ROWS($F$2:F1496)),$I$2:$I$3995,0)),"")</f>
        <v/>
      </c>
      <c r="G1496" s="78" t="str">
        <f>IFERROR(IF(SEARCH(بحث!$L$4,all[الشركة])&gt;0,ROW(G1496),""),"")</f>
        <v/>
      </c>
      <c r="H1496" s="78" t="str">
        <f>IFERROR(INDEX(all[الشركة],MATCH(SMALL($G$2:$G$3995,ROWS($H$2:H1496)),$G$2:$G$3995,0)),"")</f>
        <v/>
      </c>
      <c r="I1496" s="78" t="str">
        <f>IFERROR(IF(SEARCH(بحث!$L$4,all[الشركة])&gt;0,ROW(G1496),""),"")</f>
        <v/>
      </c>
      <c r="J1496" s="78" t="str">
        <f>IFERROR(INDEX(all[الباركود],MATCH(SMALL($I$2:$I$3995,ROWS($J$2:J1496)),$I$2:$I$3995,0)),"")</f>
        <v/>
      </c>
      <c r="K1496" s="79" t="str">
        <f>IFERROR(INDEX(all[سعر البيع],MATCH(SMALL($I$2:$I$3995,ROWS($K$2:K1496)),$I$2:$I$3995,0)),"")</f>
        <v/>
      </c>
      <c r="L1496" s="77" t="str">
        <f>IFERROR(IF(SEARCH(بحث!$D$4,all[اسم الصنف])&gt;0,ROW(L1496),""),"")</f>
        <v/>
      </c>
      <c r="M1496" s="78" t="str">
        <f>IFERROR(INDEX(all[اسم الصنف],MATCH(SMALL($L$2:$L$3995,ROWS($M$2:M1496)),$L$2:$L$3995,0)),"")</f>
        <v/>
      </c>
      <c r="N1496" s="78" t="str">
        <f>IFERROR(INDEX(all[الباركود],MATCH(SMALL($L$2:$L$3995,ROWS($N$2:N1496)),$L$2:$L$3995,0)),"")</f>
        <v/>
      </c>
      <c r="O1496" s="78" t="str">
        <f>IFERROR(INDEX(all[الشركة],MATCH(SMALL($L$2:$L$3995,ROWS($O$2:O1496)),$L$2:$L$3995,0)),"")</f>
        <v/>
      </c>
      <c r="P1496" s="79" t="str">
        <f>IFERROR(INDEX(all[سعر البيع],MATCH(SMALL($L$2:$L$3995,ROWS($P$2:P1496)),$L$2:$L$3995,0)),"")</f>
        <v/>
      </c>
    </row>
    <row r="1497" spans="1:16" x14ac:dyDescent="0.2">
      <c r="A1497" s="71"/>
      <c r="B1497" s="69"/>
      <c r="C1497" s="69"/>
      <c r="D1497" s="70"/>
      <c r="F1497" s="77" t="str">
        <f>IFERROR(INDEX(all[اسم الصنف],MATCH(SMALL($I$2:$I$3995,ROWS($F$2:F1497)),$I$2:$I$3995,0)),"")</f>
        <v/>
      </c>
      <c r="G1497" s="78" t="str">
        <f>IFERROR(IF(SEARCH(بحث!$L$4,all[الشركة])&gt;0,ROW(G1497),""),"")</f>
        <v/>
      </c>
      <c r="H1497" s="78" t="str">
        <f>IFERROR(INDEX(all[الشركة],MATCH(SMALL($G$2:$G$3995,ROWS($H$2:H1497)),$G$2:$G$3995,0)),"")</f>
        <v/>
      </c>
      <c r="I1497" s="78" t="str">
        <f>IFERROR(IF(SEARCH(بحث!$L$4,all[الشركة])&gt;0,ROW(G1497),""),"")</f>
        <v/>
      </c>
      <c r="J1497" s="78" t="str">
        <f>IFERROR(INDEX(all[الباركود],MATCH(SMALL($I$2:$I$3995,ROWS($J$2:J1497)),$I$2:$I$3995,0)),"")</f>
        <v/>
      </c>
      <c r="K1497" s="79" t="str">
        <f>IFERROR(INDEX(all[سعر البيع],MATCH(SMALL($I$2:$I$3995,ROWS($K$2:K1497)),$I$2:$I$3995,0)),"")</f>
        <v/>
      </c>
      <c r="L1497" s="77" t="str">
        <f>IFERROR(IF(SEARCH(بحث!$D$4,all[اسم الصنف])&gt;0,ROW(L1497),""),"")</f>
        <v/>
      </c>
      <c r="M1497" s="78" t="str">
        <f>IFERROR(INDEX(all[اسم الصنف],MATCH(SMALL($L$2:$L$3995,ROWS($M$2:M1497)),$L$2:$L$3995,0)),"")</f>
        <v/>
      </c>
      <c r="N1497" s="78" t="str">
        <f>IFERROR(INDEX(all[الباركود],MATCH(SMALL($L$2:$L$3995,ROWS($N$2:N1497)),$L$2:$L$3995,0)),"")</f>
        <v/>
      </c>
      <c r="O1497" s="78" t="str">
        <f>IFERROR(INDEX(all[الشركة],MATCH(SMALL($L$2:$L$3995,ROWS($O$2:O1497)),$L$2:$L$3995,0)),"")</f>
        <v/>
      </c>
      <c r="P1497" s="79" t="str">
        <f>IFERROR(INDEX(all[سعر البيع],MATCH(SMALL($L$2:$L$3995,ROWS($P$2:P1497)),$L$2:$L$3995,0)),"")</f>
        <v/>
      </c>
    </row>
    <row r="1498" spans="1:16" x14ac:dyDescent="0.2">
      <c r="A1498" s="71"/>
      <c r="B1498" s="69"/>
      <c r="C1498" s="69"/>
      <c r="D1498" s="70"/>
      <c r="F1498" s="77" t="str">
        <f>IFERROR(INDEX(all[اسم الصنف],MATCH(SMALL($I$2:$I$3995,ROWS($F$2:F1498)),$I$2:$I$3995,0)),"")</f>
        <v/>
      </c>
      <c r="G1498" s="78" t="str">
        <f>IFERROR(IF(SEARCH(بحث!$L$4,all[الشركة])&gt;0,ROW(G1498),""),"")</f>
        <v/>
      </c>
      <c r="H1498" s="78" t="str">
        <f>IFERROR(INDEX(all[الشركة],MATCH(SMALL($G$2:$G$3995,ROWS($H$2:H1498)),$G$2:$G$3995,0)),"")</f>
        <v/>
      </c>
      <c r="I1498" s="78" t="str">
        <f>IFERROR(IF(SEARCH(بحث!$L$4,all[الشركة])&gt;0,ROW(G1498),""),"")</f>
        <v/>
      </c>
      <c r="J1498" s="78" t="str">
        <f>IFERROR(INDEX(all[الباركود],MATCH(SMALL($I$2:$I$3995,ROWS($J$2:J1498)),$I$2:$I$3995,0)),"")</f>
        <v/>
      </c>
      <c r="K1498" s="79" t="str">
        <f>IFERROR(INDEX(all[سعر البيع],MATCH(SMALL($I$2:$I$3995,ROWS($K$2:K1498)),$I$2:$I$3995,0)),"")</f>
        <v/>
      </c>
      <c r="L1498" s="77" t="str">
        <f>IFERROR(IF(SEARCH(بحث!$D$4,all[اسم الصنف])&gt;0,ROW(L1498),""),"")</f>
        <v/>
      </c>
      <c r="M1498" s="78" t="str">
        <f>IFERROR(INDEX(all[اسم الصنف],MATCH(SMALL($L$2:$L$3995,ROWS($M$2:M1498)),$L$2:$L$3995,0)),"")</f>
        <v/>
      </c>
      <c r="N1498" s="78" t="str">
        <f>IFERROR(INDEX(all[الباركود],MATCH(SMALL($L$2:$L$3995,ROWS($N$2:N1498)),$L$2:$L$3995,0)),"")</f>
        <v/>
      </c>
      <c r="O1498" s="78" t="str">
        <f>IFERROR(INDEX(all[الشركة],MATCH(SMALL($L$2:$L$3995,ROWS($O$2:O1498)),$L$2:$L$3995,0)),"")</f>
        <v/>
      </c>
      <c r="P1498" s="79" t="str">
        <f>IFERROR(INDEX(all[سعر البيع],MATCH(SMALL($L$2:$L$3995,ROWS($P$2:P1498)),$L$2:$L$3995,0)),"")</f>
        <v/>
      </c>
    </row>
    <row r="1499" spans="1:16" x14ac:dyDescent="0.2">
      <c r="A1499" s="71" t="str">
        <f>[1]All!E1504</f>
        <v>4419</v>
      </c>
      <c r="B1499" s="69" t="str">
        <f>[1]All!F1504</f>
        <v xml:space="preserve">لفه سلك اسلامي 1.25*24ك </v>
      </c>
      <c r="C1499" s="69" t="str">
        <f>[1]All!G1504</f>
        <v>نصار سلك ممدد</v>
      </c>
      <c r="D1499" s="70">
        <f>[1]All!H1504</f>
        <v>615</v>
      </c>
      <c r="F1499" s="77" t="str">
        <f>IFERROR(INDEX(all[اسم الصنف],MATCH(SMALL($I$2:$I$3995,ROWS($F$2:F1499)),$I$2:$I$3995,0)),"")</f>
        <v/>
      </c>
      <c r="G1499" s="78" t="str">
        <f>IFERROR(IF(SEARCH(بحث!$L$4,all[الشركة])&gt;0,ROW(G1499),""),"")</f>
        <v/>
      </c>
      <c r="H1499" s="78" t="str">
        <f>IFERROR(INDEX(all[الشركة],MATCH(SMALL($G$2:$G$3995,ROWS($H$2:H1499)),$G$2:$G$3995,0)),"")</f>
        <v/>
      </c>
      <c r="I1499" s="78" t="str">
        <f>IFERROR(IF(SEARCH(بحث!$L$4,all[الشركة])&gt;0,ROW(G1499),""),"")</f>
        <v/>
      </c>
      <c r="J1499" s="78" t="str">
        <f>IFERROR(INDEX(all[الباركود],MATCH(SMALL($I$2:$I$3995,ROWS($J$2:J1499)),$I$2:$I$3995,0)),"")</f>
        <v/>
      </c>
      <c r="K1499" s="79" t="str">
        <f>IFERROR(INDEX(all[سعر البيع],MATCH(SMALL($I$2:$I$3995,ROWS($K$2:K1499)),$I$2:$I$3995,0)),"")</f>
        <v/>
      </c>
      <c r="L1499" s="77" t="str">
        <f>IFERROR(IF(SEARCH(بحث!$D$4,all[اسم الصنف])&gt;0,ROW(L1499),""),"")</f>
        <v/>
      </c>
      <c r="M1499" s="78" t="str">
        <f>IFERROR(INDEX(all[اسم الصنف],MATCH(SMALL($L$2:$L$3995,ROWS($M$2:M1499)),$L$2:$L$3995,0)),"")</f>
        <v/>
      </c>
      <c r="N1499" s="78" t="str">
        <f>IFERROR(INDEX(all[الباركود],MATCH(SMALL($L$2:$L$3995,ROWS($N$2:N1499)),$L$2:$L$3995,0)),"")</f>
        <v/>
      </c>
      <c r="O1499" s="78" t="str">
        <f>IFERROR(INDEX(all[الشركة],MATCH(SMALL($L$2:$L$3995,ROWS($O$2:O1499)),$L$2:$L$3995,0)),"")</f>
        <v/>
      </c>
      <c r="P1499" s="79" t="str">
        <f>IFERROR(INDEX(all[سعر البيع],MATCH(SMALL($L$2:$L$3995,ROWS($P$2:P1499)),$L$2:$L$3995,0)),"")</f>
        <v/>
      </c>
    </row>
    <row r="1500" spans="1:16" x14ac:dyDescent="0.2">
      <c r="A1500" s="71" t="str">
        <f>[1]All!E1505</f>
        <v>4421</v>
      </c>
      <c r="B1500" s="69" t="str">
        <f>[1]All!F1505</f>
        <v>لفه سلك اسلامي 1.25*15ك</v>
      </c>
      <c r="C1500" s="69" t="str">
        <f>[1]All!G1505</f>
        <v>نصار سلك ممدد</v>
      </c>
      <c r="D1500" s="70">
        <f>[1]All!H1505</f>
        <v>525</v>
      </c>
      <c r="F1500" s="77" t="str">
        <f>IFERROR(INDEX(all[اسم الصنف],MATCH(SMALL($I$2:$I$3995,ROWS($F$2:F1500)),$I$2:$I$3995,0)),"")</f>
        <v/>
      </c>
      <c r="G1500" s="78" t="str">
        <f>IFERROR(IF(SEARCH(بحث!$L$4,all[الشركة])&gt;0,ROW(G1500),""),"")</f>
        <v/>
      </c>
      <c r="H1500" s="78" t="str">
        <f>IFERROR(INDEX(all[الشركة],MATCH(SMALL($G$2:$G$3995,ROWS($H$2:H1500)),$G$2:$G$3995,0)),"")</f>
        <v/>
      </c>
      <c r="I1500" s="78" t="str">
        <f>IFERROR(IF(SEARCH(بحث!$L$4,all[الشركة])&gt;0,ROW(G1500),""),"")</f>
        <v/>
      </c>
      <c r="J1500" s="78" t="str">
        <f>IFERROR(INDEX(all[الباركود],MATCH(SMALL($I$2:$I$3995,ROWS($J$2:J1500)),$I$2:$I$3995,0)),"")</f>
        <v/>
      </c>
      <c r="K1500" s="79" t="str">
        <f>IFERROR(INDEX(all[سعر البيع],MATCH(SMALL($I$2:$I$3995,ROWS($K$2:K1500)),$I$2:$I$3995,0)),"")</f>
        <v/>
      </c>
      <c r="L1500" s="77" t="str">
        <f>IFERROR(IF(SEARCH(بحث!$D$4,all[اسم الصنف])&gt;0,ROW(L1500),""),"")</f>
        <v/>
      </c>
      <c r="M1500" s="78" t="str">
        <f>IFERROR(INDEX(all[اسم الصنف],MATCH(SMALL($L$2:$L$3995,ROWS($M$2:M1500)),$L$2:$L$3995,0)),"")</f>
        <v/>
      </c>
      <c r="N1500" s="78" t="str">
        <f>IFERROR(INDEX(all[الباركود],MATCH(SMALL($L$2:$L$3995,ROWS($N$2:N1500)),$L$2:$L$3995,0)),"")</f>
        <v/>
      </c>
      <c r="O1500" s="78" t="str">
        <f>IFERROR(INDEX(all[الشركة],MATCH(SMALL($L$2:$L$3995,ROWS($O$2:O1500)),$L$2:$L$3995,0)),"")</f>
        <v/>
      </c>
      <c r="P1500" s="79" t="str">
        <f>IFERROR(INDEX(all[سعر البيع],MATCH(SMALL($L$2:$L$3995,ROWS($P$2:P1500)),$L$2:$L$3995,0)),"")</f>
        <v/>
      </c>
    </row>
    <row r="1501" spans="1:16" x14ac:dyDescent="0.2">
      <c r="A1501" s="71" t="str">
        <f>[1]All!E1506</f>
        <v>4422</v>
      </c>
      <c r="B1501" s="69" t="str">
        <f>[1]All!F1506</f>
        <v>باكو مسمار جنش 18مفتوح بلال</v>
      </c>
      <c r="C1501" s="69" t="str">
        <f>[1]All!G1506</f>
        <v>بلال مسمار</v>
      </c>
      <c r="D1501" s="70">
        <f>[1]All!H1506</f>
        <v>60.48</v>
      </c>
      <c r="F1501" s="77" t="str">
        <f>IFERROR(INDEX(all[اسم الصنف],MATCH(SMALL($I$2:$I$3995,ROWS($F$2:F1501)),$I$2:$I$3995,0)),"")</f>
        <v/>
      </c>
      <c r="G1501" s="78" t="str">
        <f>IFERROR(IF(SEARCH(بحث!$L$4,all[الشركة])&gt;0,ROW(G1501),""),"")</f>
        <v/>
      </c>
      <c r="H1501" s="78" t="str">
        <f>IFERROR(INDEX(all[الشركة],MATCH(SMALL($G$2:$G$3995,ROWS($H$2:H1501)),$G$2:$G$3995,0)),"")</f>
        <v/>
      </c>
      <c r="I1501" s="78" t="str">
        <f>IFERROR(IF(SEARCH(بحث!$L$4,all[الشركة])&gt;0,ROW(G1501),""),"")</f>
        <v/>
      </c>
      <c r="J1501" s="78" t="str">
        <f>IFERROR(INDEX(all[الباركود],MATCH(SMALL($I$2:$I$3995,ROWS($J$2:J1501)),$I$2:$I$3995,0)),"")</f>
        <v/>
      </c>
      <c r="K1501" s="79" t="str">
        <f>IFERROR(INDEX(all[سعر البيع],MATCH(SMALL($I$2:$I$3995,ROWS($K$2:K1501)),$I$2:$I$3995,0)),"")</f>
        <v/>
      </c>
      <c r="L1501" s="77" t="str">
        <f>IFERROR(IF(SEARCH(بحث!$D$4,all[اسم الصنف])&gt;0,ROW(L1501),""),"")</f>
        <v/>
      </c>
      <c r="M1501" s="78" t="str">
        <f>IFERROR(INDEX(all[اسم الصنف],MATCH(SMALL($L$2:$L$3995,ROWS($M$2:M1501)),$L$2:$L$3995,0)),"")</f>
        <v/>
      </c>
      <c r="N1501" s="78" t="str">
        <f>IFERROR(INDEX(all[الباركود],MATCH(SMALL($L$2:$L$3995,ROWS($N$2:N1501)),$L$2:$L$3995,0)),"")</f>
        <v/>
      </c>
      <c r="O1501" s="78" t="str">
        <f>IFERROR(INDEX(all[الشركة],MATCH(SMALL($L$2:$L$3995,ROWS($O$2:O1501)),$L$2:$L$3995,0)),"")</f>
        <v/>
      </c>
      <c r="P1501" s="79" t="str">
        <f>IFERROR(INDEX(all[سعر البيع],MATCH(SMALL($L$2:$L$3995,ROWS($P$2:P1501)),$L$2:$L$3995,0)),"")</f>
        <v/>
      </c>
    </row>
    <row r="1502" spans="1:16" x14ac:dyDescent="0.2">
      <c r="A1502" s="71" t="str">
        <f>[1]All!E1507</f>
        <v>4429</v>
      </c>
      <c r="B1502" s="69" t="str">
        <f>[1]All!F1507</f>
        <v>شيكارة معجون بريمو كات اكسترا 100</v>
      </c>
      <c r="C1502" s="69" t="str">
        <f>[1]All!G1507</f>
        <v>بريمو كات</v>
      </c>
      <c r="D1502" s="70">
        <f>[1]All!H1507</f>
        <v>52</v>
      </c>
      <c r="F1502" s="77" t="str">
        <f>IFERROR(INDEX(all[اسم الصنف],MATCH(SMALL($I$2:$I$3995,ROWS($F$2:F1502)),$I$2:$I$3995,0)),"")</f>
        <v/>
      </c>
      <c r="G1502" s="78" t="str">
        <f>IFERROR(IF(SEARCH(بحث!$L$4,all[الشركة])&gt;0,ROW(G1502),""),"")</f>
        <v/>
      </c>
      <c r="H1502" s="78" t="str">
        <f>IFERROR(INDEX(all[الشركة],MATCH(SMALL($G$2:$G$3995,ROWS($H$2:H1502)),$G$2:$G$3995,0)),"")</f>
        <v/>
      </c>
      <c r="I1502" s="78" t="str">
        <f>IFERROR(IF(SEARCH(بحث!$L$4,all[الشركة])&gt;0,ROW(G1502),""),"")</f>
        <v/>
      </c>
      <c r="J1502" s="78" t="str">
        <f>IFERROR(INDEX(all[الباركود],MATCH(SMALL($I$2:$I$3995,ROWS($J$2:J1502)),$I$2:$I$3995,0)),"")</f>
        <v/>
      </c>
      <c r="K1502" s="79" t="str">
        <f>IFERROR(INDEX(all[سعر البيع],MATCH(SMALL($I$2:$I$3995,ROWS($K$2:K1502)),$I$2:$I$3995,0)),"")</f>
        <v/>
      </c>
      <c r="L1502" s="77" t="str">
        <f>IFERROR(IF(SEARCH(بحث!$D$4,all[اسم الصنف])&gt;0,ROW(L1502),""),"")</f>
        <v/>
      </c>
      <c r="M1502" s="78" t="str">
        <f>IFERROR(INDEX(all[اسم الصنف],MATCH(SMALL($L$2:$L$3995,ROWS($M$2:M1502)),$L$2:$L$3995,0)),"")</f>
        <v/>
      </c>
      <c r="N1502" s="78" t="str">
        <f>IFERROR(INDEX(all[الباركود],MATCH(SMALL($L$2:$L$3995,ROWS($N$2:N1502)),$L$2:$L$3995,0)),"")</f>
        <v/>
      </c>
      <c r="O1502" s="78" t="str">
        <f>IFERROR(INDEX(all[الشركة],MATCH(SMALL($L$2:$L$3995,ROWS($O$2:O1502)),$L$2:$L$3995,0)),"")</f>
        <v/>
      </c>
      <c r="P1502" s="79" t="str">
        <f>IFERROR(INDEX(all[سعر البيع],MATCH(SMALL($L$2:$L$3995,ROWS($P$2:P1502)),$L$2:$L$3995,0)),"")</f>
        <v/>
      </c>
    </row>
    <row r="1503" spans="1:16" x14ac:dyDescent="0.2">
      <c r="A1503" s="71" t="str">
        <f>[1]All!E1508</f>
        <v>4430</v>
      </c>
      <c r="B1503" s="69" t="str">
        <f>[1]All!F1508</f>
        <v>شيكارة معجون بريمو كات اكسترا 10018ك</v>
      </c>
      <c r="C1503" s="69" t="str">
        <f>[1]All!G1508</f>
        <v>بريمو كات</v>
      </c>
      <c r="D1503" s="70">
        <f>[1]All!H1508</f>
        <v>65</v>
      </c>
      <c r="F1503" s="77" t="str">
        <f>IFERROR(INDEX(all[اسم الصنف],MATCH(SMALL($I$2:$I$3995,ROWS($F$2:F1503)),$I$2:$I$3995,0)),"")</f>
        <v/>
      </c>
      <c r="G1503" s="78" t="str">
        <f>IFERROR(IF(SEARCH(بحث!$L$4,all[الشركة])&gt;0,ROW(G1503),""),"")</f>
        <v/>
      </c>
      <c r="H1503" s="78" t="str">
        <f>IFERROR(INDEX(all[الشركة],MATCH(SMALL($G$2:$G$3995,ROWS($H$2:H1503)),$G$2:$G$3995,0)),"")</f>
        <v/>
      </c>
      <c r="I1503" s="78" t="str">
        <f>IFERROR(IF(SEARCH(بحث!$L$4,all[الشركة])&gt;0,ROW(G1503),""),"")</f>
        <v/>
      </c>
      <c r="J1503" s="78" t="str">
        <f>IFERROR(INDEX(all[الباركود],MATCH(SMALL($I$2:$I$3995,ROWS($J$2:J1503)),$I$2:$I$3995,0)),"")</f>
        <v/>
      </c>
      <c r="K1503" s="79" t="str">
        <f>IFERROR(INDEX(all[سعر البيع],MATCH(SMALL($I$2:$I$3995,ROWS($K$2:K1503)),$I$2:$I$3995,0)),"")</f>
        <v/>
      </c>
      <c r="L1503" s="77" t="str">
        <f>IFERROR(IF(SEARCH(بحث!$D$4,all[اسم الصنف])&gt;0,ROW(L1503),""),"")</f>
        <v/>
      </c>
      <c r="M1503" s="78" t="str">
        <f>IFERROR(INDEX(all[اسم الصنف],MATCH(SMALL($L$2:$L$3995,ROWS($M$2:M1503)),$L$2:$L$3995,0)),"")</f>
        <v/>
      </c>
      <c r="N1503" s="78" t="str">
        <f>IFERROR(INDEX(all[الباركود],MATCH(SMALL($L$2:$L$3995,ROWS($N$2:N1503)),$L$2:$L$3995,0)),"")</f>
        <v/>
      </c>
      <c r="O1503" s="78" t="str">
        <f>IFERROR(INDEX(all[الشركة],MATCH(SMALL($L$2:$L$3995,ROWS($O$2:O1503)),$L$2:$L$3995,0)),"")</f>
        <v/>
      </c>
      <c r="P1503" s="79" t="str">
        <f>IFERROR(INDEX(all[سعر البيع],MATCH(SMALL($L$2:$L$3995,ROWS($P$2:P1503)),$L$2:$L$3995,0)),"")</f>
        <v/>
      </c>
    </row>
    <row r="1504" spans="1:16" x14ac:dyDescent="0.2">
      <c r="A1504" s="71"/>
      <c r="B1504" s="69"/>
      <c r="C1504" s="69"/>
      <c r="D1504" s="70"/>
      <c r="F1504" s="77" t="str">
        <f>IFERROR(INDEX(all[اسم الصنف],MATCH(SMALL($I$2:$I$3995,ROWS($F$2:F1504)),$I$2:$I$3995,0)),"")</f>
        <v/>
      </c>
      <c r="G1504" s="78" t="str">
        <f>IFERROR(IF(SEARCH(بحث!$L$4,all[الشركة])&gt;0,ROW(G1504),""),"")</f>
        <v/>
      </c>
      <c r="H1504" s="78" t="str">
        <f>IFERROR(INDEX(all[الشركة],MATCH(SMALL($G$2:$G$3995,ROWS($H$2:H1504)),$G$2:$G$3995,0)),"")</f>
        <v/>
      </c>
      <c r="I1504" s="78" t="str">
        <f>IFERROR(IF(SEARCH(بحث!$L$4,all[الشركة])&gt;0,ROW(G1504),""),"")</f>
        <v/>
      </c>
      <c r="J1504" s="78" t="str">
        <f>IFERROR(INDEX(all[الباركود],MATCH(SMALL($I$2:$I$3995,ROWS($J$2:J1504)),$I$2:$I$3995,0)),"")</f>
        <v/>
      </c>
      <c r="K1504" s="79" t="str">
        <f>IFERROR(INDEX(all[سعر البيع],MATCH(SMALL($I$2:$I$3995,ROWS($K$2:K1504)),$I$2:$I$3995,0)),"")</f>
        <v/>
      </c>
      <c r="L1504" s="77" t="str">
        <f>IFERROR(IF(SEARCH(بحث!$D$4,all[اسم الصنف])&gt;0,ROW(L1504),""),"")</f>
        <v/>
      </c>
      <c r="M1504" s="78" t="str">
        <f>IFERROR(INDEX(all[اسم الصنف],MATCH(SMALL($L$2:$L$3995,ROWS($M$2:M1504)),$L$2:$L$3995,0)),"")</f>
        <v/>
      </c>
      <c r="N1504" s="78" t="str">
        <f>IFERROR(INDEX(all[الباركود],MATCH(SMALL($L$2:$L$3995,ROWS($N$2:N1504)),$L$2:$L$3995,0)),"")</f>
        <v/>
      </c>
      <c r="O1504" s="78" t="str">
        <f>IFERROR(INDEX(all[الشركة],MATCH(SMALL($L$2:$L$3995,ROWS($O$2:O1504)),$L$2:$L$3995,0)),"")</f>
        <v/>
      </c>
      <c r="P1504" s="79" t="str">
        <f>IFERROR(INDEX(all[سعر البيع],MATCH(SMALL($L$2:$L$3995,ROWS($P$2:P1504)),$L$2:$L$3995,0)),"")</f>
        <v/>
      </c>
    </row>
    <row r="1505" spans="1:16" x14ac:dyDescent="0.2">
      <c r="A1505" s="71"/>
      <c r="B1505" s="69"/>
      <c r="C1505" s="69"/>
      <c r="D1505" s="70"/>
      <c r="F1505" s="77" t="str">
        <f>IFERROR(INDEX(all[اسم الصنف],MATCH(SMALL($I$2:$I$3995,ROWS($F$2:F1505)),$I$2:$I$3995,0)),"")</f>
        <v/>
      </c>
      <c r="G1505" s="78" t="str">
        <f>IFERROR(IF(SEARCH(بحث!$L$4,all[الشركة])&gt;0,ROW(G1505),""),"")</f>
        <v/>
      </c>
      <c r="H1505" s="78" t="str">
        <f>IFERROR(INDEX(all[الشركة],MATCH(SMALL($G$2:$G$3995,ROWS($H$2:H1505)),$G$2:$G$3995,0)),"")</f>
        <v/>
      </c>
      <c r="I1505" s="78" t="str">
        <f>IFERROR(IF(SEARCH(بحث!$L$4,all[الشركة])&gt;0,ROW(G1505),""),"")</f>
        <v/>
      </c>
      <c r="J1505" s="78" t="str">
        <f>IFERROR(INDEX(all[الباركود],MATCH(SMALL($I$2:$I$3995,ROWS($J$2:J1505)),$I$2:$I$3995,0)),"")</f>
        <v/>
      </c>
      <c r="K1505" s="79" t="str">
        <f>IFERROR(INDEX(all[سعر البيع],MATCH(SMALL($I$2:$I$3995,ROWS($K$2:K1505)),$I$2:$I$3995,0)),"")</f>
        <v/>
      </c>
      <c r="L1505" s="77" t="str">
        <f>IFERROR(IF(SEARCH(بحث!$D$4,all[اسم الصنف])&gt;0,ROW(L1505),""),"")</f>
        <v/>
      </c>
      <c r="M1505" s="78" t="str">
        <f>IFERROR(INDEX(all[اسم الصنف],MATCH(SMALL($L$2:$L$3995,ROWS($M$2:M1505)),$L$2:$L$3995,0)),"")</f>
        <v/>
      </c>
      <c r="N1505" s="78" t="str">
        <f>IFERROR(INDEX(all[الباركود],MATCH(SMALL($L$2:$L$3995,ROWS($N$2:N1505)),$L$2:$L$3995,0)),"")</f>
        <v/>
      </c>
      <c r="O1505" s="78" t="str">
        <f>IFERROR(INDEX(all[الشركة],MATCH(SMALL($L$2:$L$3995,ROWS($O$2:O1505)),$L$2:$L$3995,0)),"")</f>
        <v/>
      </c>
      <c r="P1505" s="79" t="str">
        <f>IFERROR(INDEX(all[سعر البيع],MATCH(SMALL($L$2:$L$3995,ROWS($P$2:P1505)),$L$2:$L$3995,0)),"")</f>
        <v/>
      </c>
    </row>
    <row r="1506" spans="1:16" x14ac:dyDescent="0.2">
      <c r="A1506" s="71"/>
      <c r="B1506" s="69"/>
      <c r="C1506" s="69"/>
      <c r="D1506" s="70"/>
      <c r="F1506" s="77" t="str">
        <f>IFERROR(INDEX(all[اسم الصنف],MATCH(SMALL($I$2:$I$3995,ROWS($F$2:F1506)),$I$2:$I$3995,0)),"")</f>
        <v/>
      </c>
      <c r="G1506" s="78" t="str">
        <f>IFERROR(IF(SEARCH(بحث!$L$4,all[الشركة])&gt;0,ROW(G1506),""),"")</f>
        <v/>
      </c>
      <c r="H1506" s="78" t="str">
        <f>IFERROR(INDEX(all[الشركة],MATCH(SMALL($G$2:$G$3995,ROWS($H$2:H1506)),$G$2:$G$3995,0)),"")</f>
        <v/>
      </c>
      <c r="I1506" s="78" t="str">
        <f>IFERROR(IF(SEARCH(بحث!$L$4,all[الشركة])&gt;0,ROW(G1506),""),"")</f>
        <v/>
      </c>
      <c r="J1506" s="78" t="str">
        <f>IFERROR(INDEX(all[الباركود],MATCH(SMALL($I$2:$I$3995,ROWS($J$2:J1506)),$I$2:$I$3995,0)),"")</f>
        <v/>
      </c>
      <c r="K1506" s="79" t="str">
        <f>IFERROR(INDEX(all[سعر البيع],MATCH(SMALL($I$2:$I$3995,ROWS($K$2:K1506)),$I$2:$I$3995,0)),"")</f>
        <v/>
      </c>
      <c r="L1506" s="77" t="str">
        <f>IFERROR(IF(SEARCH(بحث!$D$4,all[اسم الصنف])&gt;0,ROW(L1506),""),"")</f>
        <v/>
      </c>
      <c r="M1506" s="78" t="str">
        <f>IFERROR(INDEX(all[اسم الصنف],MATCH(SMALL($L$2:$L$3995,ROWS($M$2:M1506)),$L$2:$L$3995,0)),"")</f>
        <v/>
      </c>
      <c r="N1506" s="78" t="str">
        <f>IFERROR(INDEX(all[الباركود],MATCH(SMALL($L$2:$L$3995,ROWS($N$2:N1506)),$L$2:$L$3995,0)),"")</f>
        <v/>
      </c>
      <c r="O1506" s="78" t="str">
        <f>IFERROR(INDEX(all[الشركة],MATCH(SMALL($L$2:$L$3995,ROWS($O$2:O1506)),$L$2:$L$3995,0)),"")</f>
        <v/>
      </c>
      <c r="P1506" s="79" t="str">
        <f>IFERROR(INDEX(all[سعر البيع],MATCH(SMALL($L$2:$L$3995,ROWS($P$2:P1506)),$L$2:$L$3995,0)),"")</f>
        <v/>
      </c>
    </row>
    <row r="1507" spans="1:16" x14ac:dyDescent="0.2">
      <c r="A1507" s="71"/>
      <c r="B1507" s="69"/>
      <c r="C1507" s="69"/>
      <c r="D1507" s="70"/>
      <c r="F1507" s="77" t="str">
        <f>IFERROR(INDEX(all[اسم الصنف],MATCH(SMALL($I$2:$I$3995,ROWS($F$2:F1507)),$I$2:$I$3995,0)),"")</f>
        <v/>
      </c>
      <c r="G1507" s="78" t="str">
        <f>IFERROR(IF(SEARCH(بحث!$L$4,all[الشركة])&gt;0,ROW(G1507),""),"")</f>
        <v/>
      </c>
      <c r="H1507" s="78" t="str">
        <f>IFERROR(INDEX(all[الشركة],MATCH(SMALL($G$2:$G$3995,ROWS($H$2:H1507)),$G$2:$G$3995,0)),"")</f>
        <v/>
      </c>
      <c r="I1507" s="78" t="str">
        <f>IFERROR(IF(SEARCH(بحث!$L$4,all[الشركة])&gt;0,ROW(G1507),""),"")</f>
        <v/>
      </c>
      <c r="J1507" s="78" t="str">
        <f>IFERROR(INDEX(all[الباركود],MATCH(SMALL($I$2:$I$3995,ROWS($J$2:J1507)),$I$2:$I$3995,0)),"")</f>
        <v/>
      </c>
      <c r="K1507" s="79" t="str">
        <f>IFERROR(INDEX(all[سعر البيع],MATCH(SMALL($I$2:$I$3995,ROWS($K$2:K1507)),$I$2:$I$3995,0)),"")</f>
        <v/>
      </c>
      <c r="L1507" s="77" t="str">
        <f>IFERROR(IF(SEARCH(بحث!$D$4,all[اسم الصنف])&gt;0,ROW(L1507),""),"")</f>
        <v/>
      </c>
      <c r="M1507" s="78" t="str">
        <f>IFERROR(INDEX(all[اسم الصنف],MATCH(SMALL($L$2:$L$3995,ROWS($M$2:M1507)),$L$2:$L$3995,0)),"")</f>
        <v/>
      </c>
      <c r="N1507" s="78" t="str">
        <f>IFERROR(INDEX(all[الباركود],MATCH(SMALL($L$2:$L$3995,ROWS($N$2:N1507)),$L$2:$L$3995,0)),"")</f>
        <v/>
      </c>
      <c r="O1507" s="78" t="str">
        <f>IFERROR(INDEX(all[الشركة],MATCH(SMALL($L$2:$L$3995,ROWS($O$2:O1507)),$L$2:$L$3995,0)),"")</f>
        <v/>
      </c>
      <c r="P1507" s="79" t="str">
        <f>IFERROR(INDEX(all[سعر البيع],MATCH(SMALL($L$2:$L$3995,ROWS($P$2:P1507)),$L$2:$L$3995,0)),"")</f>
        <v/>
      </c>
    </row>
    <row r="1508" spans="1:16" x14ac:dyDescent="0.2">
      <c r="A1508" s="71"/>
      <c r="B1508" s="69"/>
      <c r="C1508" s="69"/>
      <c r="D1508" s="70"/>
      <c r="F1508" s="77" t="str">
        <f>IFERROR(INDEX(all[اسم الصنف],MATCH(SMALL($I$2:$I$3995,ROWS($F$2:F1508)),$I$2:$I$3995,0)),"")</f>
        <v/>
      </c>
      <c r="G1508" s="78" t="str">
        <f>IFERROR(IF(SEARCH(بحث!$L$4,all[الشركة])&gt;0,ROW(G1508),""),"")</f>
        <v/>
      </c>
      <c r="H1508" s="78" t="str">
        <f>IFERROR(INDEX(all[الشركة],MATCH(SMALL($G$2:$G$3995,ROWS($H$2:H1508)),$G$2:$G$3995,0)),"")</f>
        <v/>
      </c>
      <c r="I1508" s="78" t="str">
        <f>IFERROR(IF(SEARCH(بحث!$L$4,all[الشركة])&gt;0,ROW(G1508),""),"")</f>
        <v/>
      </c>
      <c r="J1508" s="78" t="str">
        <f>IFERROR(INDEX(all[الباركود],MATCH(SMALL($I$2:$I$3995,ROWS($J$2:J1508)),$I$2:$I$3995,0)),"")</f>
        <v/>
      </c>
      <c r="K1508" s="79" t="str">
        <f>IFERROR(INDEX(all[سعر البيع],MATCH(SMALL($I$2:$I$3995,ROWS($K$2:K1508)),$I$2:$I$3995,0)),"")</f>
        <v/>
      </c>
      <c r="L1508" s="77" t="str">
        <f>IFERROR(IF(SEARCH(بحث!$D$4,all[اسم الصنف])&gt;0,ROW(L1508),""),"")</f>
        <v/>
      </c>
      <c r="M1508" s="78" t="str">
        <f>IFERROR(INDEX(all[اسم الصنف],MATCH(SMALL($L$2:$L$3995,ROWS($M$2:M1508)),$L$2:$L$3995,0)),"")</f>
        <v/>
      </c>
      <c r="N1508" s="78" t="str">
        <f>IFERROR(INDEX(all[الباركود],MATCH(SMALL($L$2:$L$3995,ROWS($N$2:N1508)),$L$2:$L$3995,0)),"")</f>
        <v/>
      </c>
      <c r="O1508" s="78" t="str">
        <f>IFERROR(INDEX(all[الشركة],MATCH(SMALL($L$2:$L$3995,ROWS($O$2:O1508)),$L$2:$L$3995,0)),"")</f>
        <v/>
      </c>
      <c r="P1508" s="79" t="str">
        <f>IFERROR(INDEX(all[سعر البيع],MATCH(SMALL($L$2:$L$3995,ROWS($P$2:P1508)),$L$2:$L$3995,0)),"")</f>
        <v/>
      </c>
    </row>
    <row r="1509" spans="1:16" x14ac:dyDescent="0.2">
      <c r="A1509" s="71"/>
      <c r="B1509" s="69"/>
      <c r="C1509" s="69"/>
      <c r="D1509" s="70"/>
      <c r="F1509" s="77" t="str">
        <f>IFERROR(INDEX(all[اسم الصنف],MATCH(SMALL($I$2:$I$3995,ROWS($F$2:F1509)),$I$2:$I$3995,0)),"")</f>
        <v/>
      </c>
      <c r="G1509" s="78" t="str">
        <f>IFERROR(IF(SEARCH(بحث!$L$4,all[الشركة])&gt;0,ROW(G1509),""),"")</f>
        <v/>
      </c>
      <c r="H1509" s="78" t="str">
        <f>IFERROR(INDEX(all[الشركة],MATCH(SMALL($G$2:$G$3995,ROWS($H$2:H1509)),$G$2:$G$3995,0)),"")</f>
        <v/>
      </c>
      <c r="I1509" s="78" t="str">
        <f>IFERROR(IF(SEARCH(بحث!$L$4,all[الشركة])&gt;0,ROW(G1509),""),"")</f>
        <v/>
      </c>
      <c r="J1509" s="78" t="str">
        <f>IFERROR(INDEX(all[الباركود],MATCH(SMALL($I$2:$I$3995,ROWS($J$2:J1509)),$I$2:$I$3995,0)),"")</f>
        <v/>
      </c>
      <c r="K1509" s="79" t="str">
        <f>IFERROR(INDEX(all[سعر البيع],MATCH(SMALL($I$2:$I$3995,ROWS($K$2:K1509)),$I$2:$I$3995,0)),"")</f>
        <v/>
      </c>
      <c r="L1509" s="77" t="str">
        <f>IFERROR(IF(SEARCH(بحث!$D$4,all[اسم الصنف])&gt;0,ROW(L1509),""),"")</f>
        <v/>
      </c>
      <c r="M1509" s="78" t="str">
        <f>IFERROR(INDEX(all[اسم الصنف],MATCH(SMALL($L$2:$L$3995,ROWS($M$2:M1509)),$L$2:$L$3995,0)),"")</f>
        <v/>
      </c>
      <c r="N1509" s="78" t="str">
        <f>IFERROR(INDEX(all[الباركود],MATCH(SMALL($L$2:$L$3995,ROWS($N$2:N1509)),$L$2:$L$3995,0)),"")</f>
        <v/>
      </c>
      <c r="O1509" s="78" t="str">
        <f>IFERROR(INDEX(all[الشركة],MATCH(SMALL($L$2:$L$3995,ROWS($O$2:O1509)),$L$2:$L$3995,0)),"")</f>
        <v/>
      </c>
      <c r="P1509" s="79" t="str">
        <f>IFERROR(INDEX(all[سعر البيع],MATCH(SMALL($L$2:$L$3995,ROWS($P$2:P1509)),$L$2:$L$3995,0)),"")</f>
        <v/>
      </c>
    </row>
    <row r="1510" spans="1:16" x14ac:dyDescent="0.2">
      <c r="A1510" s="71"/>
      <c r="B1510" s="69"/>
      <c r="C1510" s="69"/>
      <c r="D1510" s="70"/>
      <c r="F1510" s="77" t="str">
        <f>IFERROR(INDEX(all[اسم الصنف],MATCH(SMALL($I$2:$I$3995,ROWS($F$2:F1510)),$I$2:$I$3995,0)),"")</f>
        <v/>
      </c>
      <c r="G1510" s="78" t="str">
        <f>IFERROR(IF(SEARCH(بحث!$L$4,all[الشركة])&gt;0,ROW(G1510),""),"")</f>
        <v/>
      </c>
      <c r="H1510" s="78" t="str">
        <f>IFERROR(INDEX(all[الشركة],MATCH(SMALL($G$2:$G$3995,ROWS($H$2:H1510)),$G$2:$G$3995,0)),"")</f>
        <v/>
      </c>
      <c r="I1510" s="78" t="str">
        <f>IFERROR(IF(SEARCH(بحث!$L$4,all[الشركة])&gt;0,ROW(G1510),""),"")</f>
        <v/>
      </c>
      <c r="J1510" s="78" t="str">
        <f>IFERROR(INDEX(all[الباركود],MATCH(SMALL($I$2:$I$3995,ROWS($J$2:J1510)),$I$2:$I$3995,0)),"")</f>
        <v/>
      </c>
      <c r="K1510" s="79" t="str">
        <f>IFERROR(INDEX(all[سعر البيع],MATCH(SMALL($I$2:$I$3995,ROWS($K$2:K1510)),$I$2:$I$3995,0)),"")</f>
        <v/>
      </c>
      <c r="L1510" s="77" t="str">
        <f>IFERROR(IF(SEARCH(بحث!$D$4,all[اسم الصنف])&gt;0,ROW(L1510),""),"")</f>
        <v/>
      </c>
      <c r="M1510" s="78" t="str">
        <f>IFERROR(INDEX(all[اسم الصنف],MATCH(SMALL($L$2:$L$3995,ROWS($M$2:M1510)),$L$2:$L$3995,0)),"")</f>
        <v/>
      </c>
      <c r="N1510" s="78" t="str">
        <f>IFERROR(INDEX(all[الباركود],MATCH(SMALL($L$2:$L$3995,ROWS($N$2:N1510)),$L$2:$L$3995,0)),"")</f>
        <v/>
      </c>
      <c r="O1510" s="78" t="str">
        <f>IFERROR(INDEX(all[الشركة],MATCH(SMALL($L$2:$L$3995,ROWS($O$2:O1510)),$L$2:$L$3995,0)),"")</f>
        <v/>
      </c>
      <c r="P1510" s="79" t="str">
        <f>IFERROR(INDEX(all[سعر البيع],MATCH(SMALL($L$2:$L$3995,ROWS($P$2:P1510)),$L$2:$L$3995,0)),"")</f>
        <v/>
      </c>
    </row>
    <row r="1511" spans="1:16" x14ac:dyDescent="0.2">
      <c r="A1511" s="71"/>
      <c r="B1511" s="69"/>
      <c r="C1511" s="69"/>
      <c r="D1511" s="70"/>
      <c r="F1511" s="77" t="str">
        <f>IFERROR(INDEX(all[اسم الصنف],MATCH(SMALL($I$2:$I$3995,ROWS($F$2:F1511)),$I$2:$I$3995,0)),"")</f>
        <v/>
      </c>
      <c r="G1511" s="78" t="str">
        <f>IFERROR(IF(SEARCH(بحث!$L$4,all[الشركة])&gt;0,ROW(G1511),""),"")</f>
        <v/>
      </c>
      <c r="H1511" s="78" t="str">
        <f>IFERROR(INDEX(all[الشركة],MATCH(SMALL($G$2:$G$3995,ROWS($H$2:H1511)),$G$2:$G$3995,0)),"")</f>
        <v/>
      </c>
      <c r="I1511" s="78" t="str">
        <f>IFERROR(IF(SEARCH(بحث!$L$4,all[الشركة])&gt;0,ROW(G1511),""),"")</f>
        <v/>
      </c>
      <c r="J1511" s="78" t="str">
        <f>IFERROR(INDEX(all[الباركود],MATCH(SMALL($I$2:$I$3995,ROWS($J$2:J1511)),$I$2:$I$3995,0)),"")</f>
        <v/>
      </c>
      <c r="K1511" s="79" t="str">
        <f>IFERROR(INDEX(all[سعر البيع],MATCH(SMALL($I$2:$I$3995,ROWS($K$2:K1511)),$I$2:$I$3995,0)),"")</f>
        <v/>
      </c>
      <c r="L1511" s="77" t="str">
        <f>IFERROR(IF(SEARCH(بحث!$D$4,all[اسم الصنف])&gt;0,ROW(L1511),""),"")</f>
        <v/>
      </c>
      <c r="M1511" s="78" t="str">
        <f>IFERROR(INDEX(all[اسم الصنف],MATCH(SMALL($L$2:$L$3995,ROWS($M$2:M1511)),$L$2:$L$3995,0)),"")</f>
        <v/>
      </c>
      <c r="N1511" s="78" t="str">
        <f>IFERROR(INDEX(all[الباركود],MATCH(SMALL($L$2:$L$3995,ROWS($N$2:N1511)),$L$2:$L$3995,0)),"")</f>
        <v/>
      </c>
      <c r="O1511" s="78" t="str">
        <f>IFERROR(INDEX(all[الشركة],MATCH(SMALL($L$2:$L$3995,ROWS($O$2:O1511)),$L$2:$L$3995,0)),"")</f>
        <v/>
      </c>
      <c r="P1511" s="79" t="str">
        <f>IFERROR(INDEX(all[سعر البيع],MATCH(SMALL($L$2:$L$3995,ROWS($P$2:P1511)),$L$2:$L$3995,0)),"")</f>
        <v/>
      </c>
    </row>
    <row r="1512" spans="1:16" x14ac:dyDescent="0.2">
      <c r="A1512" s="71"/>
      <c r="B1512" s="69"/>
      <c r="C1512" s="69"/>
      <c r="D1512" s="70"/>
      <c r="F1512" s="77" t="str">
        <f>IFERROR(INDEX(all[اسم الصنف],MATCH(SMALL($I$2:$I$3995,ROWS($F$2:F1512)),$I$2:$I$3995,0)),"")</f>
        <v/>
      </c>
      <c r="G1512" s="78" t="str">
        <f>IFERROR(IF(SEARCH(بحث!$L$4,all[الشركة])&gt;0,ROW(G1512),""),"")</f>
        <v/>
      </c>
      <c r="H1512" s="78" t="str">
        <f>IFERROR(INDEX(all[الشركة],MATCH(SMALL($G$2:$G$3995,ROWS($H$2:H1512)),$G$2:$G$3995,0)),"")</f>
        <v/>
      </c>
      <c r="I1512" s="78" t="str">
        <f>IFERROR(IF(SEARCH(بحث!$L$4,all[الشركة])&gt;0,ROW(G1512),""),"")</f>
        <v/>
      </c>
      <c r="J1512" s="78" t="str">
        <f>IFERROR(INDEX(all[الباركود],MATCH(SMALL($I$2:$I$3995,ROWS($J$2:J1512)),$I$2:$I$3995,0)),"")</f>
        <v/>
      </c>
      <c r="K1512" s="79" t="str">
        <f>IFERROR(INDEX(all[سعر البيع],MATCH(SMALL($I$2:$I$3995,ROWS($K$2:K1512)),$I$2:$I$3995,0)),"")</f>
        <v/>
      </c>
      <c r="L1512" s="77" t="str">
        <f>IFERROR(IF(SEARCH(بحث!$D$4,all[اسم الصنف])&gt;0,ROW(L1512),""),"")</f>
        <v/>
      </c>
      <c r="M1512" s="78" t="str">
        <f>IFERROR(INDEX(all[اسم الصنف],MATCH(SMALL($L$2:$L$3995,ROWS($M$2:M1512)),$L$2:$L$3995,0)),"")</f>
        <v/>
      </c>
      <c r="N1512" s="78" t="str">
        <f>IFERROR(INDEX(all[الباركود],MATCH(SMALL($L$2:$L$3995,ROWS($N$2:N1512)),$L$2:$L$3995,0)),"")</f>
        <v/>
      </c>
      <c r="O1512" s="78" t="str">
        <f>IFERROR(INDEX(all[الشركة],MATCH(SMALL($L$2:$L$3995,ROWS($O$2:O1512)),$L$2:$L$3995,0)),"")</f>
        <v/>
      </c>
      <c r="P1512" s="79" t="str">
        <f>IFERROR(INDEX(all[سعر البيع],MATCH(SMALL($L$2:$L$3995,ROWS($P$2:P1512)),$L$2:$L$3995,0)),"")</f>
        <v/>
      </c>
    </row>
    <row r="1513" spans="1:16" x14ac:dyDescent="0.2">
      <c r="A1513" s="71"/>
      <c r="B1513" s="69"/>
      <c r="C1513" s="69"/>
      <c r="D1513" s="70"/>
      <c r="F1513" s="77" t="str">
        <f>IFERROR(INDEX(all[اسم الصنف],MATCH(SMALL($I$2:$I$3995,ROWS($F$2:F1513)),$I$2:$I$3995,0)),"")</f>
        <v/>
      </c>
      <c r="G1513" s="78" t="str">
        <f>IFERROR(IF(SEARCH(بحث!$L$4,all[الشركة])&gt;0,ROW(G1513),""),"")</f>
        <v/>
      </c>
      <c r="H1513" s="78" t="str">
        <f>IFERROR(INDEX(all[الشركة],MATCH(SMALL($G$2:$G$3995,ROWS($H$2:H1513)),$G$2:$G$3995,0)),"")</f>
        <v/>
      </c>
      <c r="I1513" s="78" t="str">
        <f>IFERROR(IF(SEARCH(بحث!$L$4,all[الشركة])&gt;0,ROW(G1513),""),"")</f>
        <v/>
      </c>
      <c r="J1513" s="78" t="str">
        <f>IFERROR(INDEX(all[الباركود],MATCH(SMALL($I$2:$I$3995,ROWS($J$2:J1513)),$I$2:$I$3995,0)),"")</f>
        <v/>
      </c>
      <c r="K1513" s="79" t="str">
        <f>IFERROR(INDEX(all[سعر البيع],MATCH(SMALL($I$2:$I$3995,ROWS($K$2:K1513)),$I$2:$I$3995,0)),"")</f>
        <v/>
      </c>
      <c r="L1513" s="77" t="str">
        <f>IFERROR(IF(SEARCH(بحث!$D$4,all[اسم الصنف])&gt;0,ROW(L1513),""),"")</f>
        <v/>
      </c>
      <c r="M1513" s="78" t="str">
        <f>IFERROR(INDEX(all[اسم الصنف],MATCH(SMALL($L$2:$L$3995,ROWS($M$2:M1513)),$L$2:$L$3995,0)),"")</f>
        <v/>
      </c>
      <c r="N1513" s="78" t="str">
        <f>IFERROR(INDEX(all[الباركود],MATCH(SMALL($L$2:$L$3995,ROWS($N$2:N1513)),$L$2:$L$3995,0)),"")</f>
        <v/>
      </c>
      <c r="O1513" s="78" t="str">
        <f>IFERROR(INDEX(all[الشركة],MATCH(SMALL($L$2:$L$3995,ROWS($O$2:O1513)),$L$2:$L$3995,0)),"")</f>
        <v/>
      </c>
      <c r="P1513" s="79" t="str">
        <f>IFERROR(INDEX(all[سعر البيع],MATCH(SMALL($L$2:$L$3995,ROWS($P$2:P1513)),$L$2:$L$3995,0)),"")</f>
        <v/>
      </c>
    </row>
    <row r="1514" spans="1:16" x14ac:dyDescent="0.2">
      <c r="A1514" s="71"/>
      <c r="B1514" s="69"/>
      <c r="C1514" s="69"/>
      <c r="D1514" s="70"/>
      <c r="F1514" s="77" t="str">
        <f>IFERROR(INDEX(all[اسم الصنف],MATCH(SMALL($I$2:$I$3995,ROWS($F$2:F1514)),$I$2:$I$3995,0)),"")</f>
        <v/>
      </c>
      <c r="G1514" s="78" t="str">
        <f>IFERROR(IF(SEARCH(بحث!$L$4,all[الشركة])&gt;0,ROW(G1514),""),"")</f>
        <v/>
      </c>
      <c r="H1514" s="78" t="str">
        <f>IFERROR(INDEX(all[الشركة],MATCH(SMALL($G$2:$G$3995,ROWS($H$2:H1514)),$G$2:$G$3995,0)),"")</f>
        <v/>
      </c>
      <c r="I1514" s="78" t="str">
        <f>IFERROR(IF(SEARCH(بحث!$L$4,all[الشركة])&gt;0,ROW(G1514),""),"")</f>
        <v/>
      </c>
      <c r="J1514" s="78" t="str">
        <f>IFERROR(INDEX(all[الباركود],MATCH(SMALL($I$2:$I$3995,ROWS($J$2:J1514)),$I$2:$I$3995,0)),"")</f>
        <v/>
      </c>
      <c r="K1514" s="79" t="str">
        <f>IFERROR(INDEX(all[سعر البيع],MATCH(SMALL($I$2:$I$3995,ROWS($K$2:K1514)),$I$2:$I$3995,0)),"")</f>
        <v/>
      </c>
      <c r="L1514" s="77" t="str">
        <f>IFERROR(IF(SEARCH(بحث!$D$4,all[اسم الصنف])&gt;0,ROW(L1514),""),"")</f>
        <v/>
      </c>
      <c r="M1514" s="78" t="str">
        <f>IFERROR(INDEX(all[اسم الصنف],MATCH(SMALL($L$2:$L$3995,ROWS($M$2:M1514)),$L$2:$L$3995,0)),"")</f>
        <v/>
      </c>
      <c r="N1514" s="78" t="str">
        <f>IFERROR(INDEX(all[الباركود],MATCH(SMALL($L$2:$L$3995,ROWS($N$2:N1514)),$L$2:$L$3995,0)),"")</f>
        <v/>
      </c>
      <c r="O1514" s="78" t="str">
        <f>IFERROR(INDEX(all[الشركة],MATCH(SMALL($L$2:$L$3995,ROWS($O$2:O1514)),$L$2:$L$3995,0)),"")</f>
        <v/>
      </c>
      <c r="P1514" s="79" t="str">
        <f>IFERROR(INDEX(all[سعر البيع],MATCH(SMALL($L$2:$L$3995,ROWS($P$2:P1514)),$L$2:$L$3995,0)),"")</f>
        <v/>
      </c>
    </row>
    <row r="1515" spans="1:16" x14ac:dyDescent="0.2">
      <c r="A1515" s="71" t="str">
        <f>[1]All!E1520</f>
        <v>4444</v>
      </c>
      <c r="B1515" s="69" t="str">
        <f>[1]All!F1520</f>
        <v>شيكاره معجون بريمو كات 18ك</v>
      </c>
      <c r="C1515" s="69" t="str">
        <f>[1]All!G1520</f>
        <v>بريمو كات</v>
      </c>
      <c r="D1515" s="70">
        <f>[1]All!H1520</f>
        <v>44</v>
      </c>
      <c r="F1515" s="77" t="str">
        <f>IFERROR(INDEX(all[اسم الصنف],MATCH(SMALL($I$2:$I$3995,ROWS($F$2:F1515)),$I$2:$I$3995,0)),"")</f>
        <v/>
      </c>
      <c r="G1515" s="78" t="str">
        <f>IFERROR(IF(SEARCH(بحث!$L$4,all[الشركة])&gt;0,ROW(G1515),""),"")</f>
        <v/>
      </c>
      <c r="H1515" s="78" t="str">
        <f>IFERROR(INDEX(all[الشركة],MATCH(SMALL($G$2:$G$3995,ROWS($H$2:H1515)),$G$2:$G$3995,0)),"")</f>
        <v/>
      </c>
      <c r="I1515" s="78" t="str">
        <f>IFERROR(IF(SEARCH(بحث!$L$4,all[الشركة])&gt;0,ROW(G1515),""),"")</f>
        <v/>
      </c>
      <c r="J1515" s="78" t="str">
        <f>IFERROR(INDEX(all[الباركود],MATCH(SMALL($I$2:$I$3995,ROWS($J$2:J1515)),$I$2:$I$3995,0)),"")</f>
        <v/>
      </c>
      <c r="K1515" s="79" t="str">
        <f>IFERROR(INDEX(all[سعر البيع],MATCH(SMALL($I$2:$I$3995,ROWS($K$2:K1515)),$I$2:$I$3995,0)),"")</f>
        <v/>
      </c>
      <c r="L1515" s="77" t="str">
        <f>IFERROR(IF(SEARCH(بحث!$D$4,all[اسم الصنف])&gt;0,ROW(L1515),""),"")</f>
        <v/>
      </c>
      <c r="M1515" s="78" t="str">
        <f>IFERROR(INDEX(all[اسم الصنف],MATCH(SMALL($L$2:$L$3995,ROWS($M$2:M1515)),$L$2:$L$3995,0)),"")</f>
        <v/>
      </c>
      <c r="N1515" s="78" t="str">
        <f>IFERROR(INDEX(all[الباركود],MATCH(SMALL($L$2:$L$3995,ROWS($N$2:N1515)),$L$2:$L$3995,0)),"")</f>
        <v/>
      </c>
      <c r="O1515" s="78" t="str">
        <f>IFERROR(INDEX(all[الشركة],MATCH(SMALL($L$2:$L$3995,ROWS($O$2:O1515)),$L$2:$L$3995,0)),"")</f>
        <v/>
      </c>
      <c r="P1515" s="79" t="str">
        <f>IFERROR(INDEX(all[سعر البيع],MATCH(SMALL($L$2:$L$3995,ROWS($P$2:P1515)),$L$2:$L$3995,0)),"")</f>
        <v/>
      </c>
    </row>
    <row r="1516" spans="1:16" x14ac:dyDescent="0.2">
      <c r="A1516" s="71"/>
      <c r="B1516" s="69"/>
      <c r="C1516" s="69"/>
      <c r="D1516" s="70"/>
      <c r="F1516" s="77" t="str">
        <f>IFERROR(INDEX(all[اسم الصنف],MATCH(SMALL($I$2:$I$3995,ROWS($F$2:F1516)),$I$2:$I$3995,0)),"")</f>
        <v/>
      </c>
      <c r="G1516" s="78" t="str">
        <f>IFERROR(IF(SEARCH(بحث!$L$4,all[الشركة])&gt;0,ROW(G1516),""),"")</f>
        <v/>
      </c>
      <c r="H1516" s="78" t="str">
        <f>IFERROR(INDEX(all[الشركة],MATCH(SMALL($G$2:$G$3995,ROWS($H$2:H1516)),$G$2:$G$3995,0)),"")</f>
        <v/>
      </c>
      <c r="I1516" s="78" t="str">
        <f>IFERROR(IF(SEARCH(بحث!$L$4,all[الشركة])&gt;0,ROW(G1516),""),"")</f>
        <v/>
      </c>
      <c r="J1516" s="78" t="str">
        <f>IFERROR(INDEX(all[الباركود],MATCH(SMALL($I$2:$I$3995,ROWS($J$2:J1516)),$I$2:$I$3995,0)),"")</f>
        <v/>
      </c>
      <c r="K1516" s="79" t="str">
        <f>IFERROR(INDEX(all[سعر البيع],MATCH(SMALL($I$2:$I$3995,ROWS($K$2:K1516)),$I$2:$I$3995,0)),"")</f>
        <v/>
      </c>
      <c r="L1516" s="77" t="str">
        <f>IFERROR(IF(SEARCH(بحث!$D$4,all[اسم الصنف])&gt;0,ROW(L1516),""),"")</f>
        <v/>
      </c>
      <c r="M1516" s="78" t="str">
        <f>IFERROR(INDEX(all[اسم الصنف],MATCH(SMALL($L$2:$L$3995,ROWS($M$2:M1516)),$L$2:$L$3995,0)),"")</f>
        <v/>
      </c>
      <c r="N1516" s="78" t="str">
        <f>IFERROR(INDEX(all[الباركود],MATCH(SMALL($L$2:$L$3995,ROWS($N$2:N1516)),$L$2:$L$3995,0)),"")</f>
        <v/>
      </c>
      <c r="O1516" s="78" t="str">
        <f>IFERROR(INDEX(all[الشركة],MATCH(SMALL($L$2:$L$3995,ROWS($O$2:O1516)),$L$2:$L$3995,0)),"")</f>
        <v/>
      </c>
      <c r="P1516" s="79" t="str">
        <f>IFERROR(INDEX(all[سعر البيع],MATCH(SMALL($L$2:$L$3995,ROWS($P$2:P1516)),$L$2:$L$3995,0)),"")</f>
        <v/>
      </c>
    </row>
    <row r="1517" spans="1:16" x14ac:dyDescent="0.2">
      <c r="A1517" s="71"/>
      <c r="B1517" s="69"/>
      <c r="C1517" s="69"/>
      <c r="D1517" s="70"/>
      <c r="F1517" s="77" t="str">
        <f>IFERROR(INDEX(all[اسم الصنف],MATCH(SMALL($I$2:$I$3995,ROWS($F$2:F1517)),$I$2:$I$3995,0)),"")</f>
        <v/>
      </c>
      <c r="G1517" s="78" t="str">
        <f>IFERROR(IF(SEARCH(بحث!$L$4,all[الشركة])&gt;0,ROW(G1517),""),"")</f>
        <v/>
      </c>
      <c r="H1517" s="78" t="str">
        <f>IFERROR(INDEX(all[الشركة],MATCH(SMALL($G$2:$G$3995,ROWS($H$2:H1517)),$G$2:$G$3995,0)),"")</f>
        <v/>
      </c>
      <c r="I1517" s="78" t="str">
        <f>IFERROR(IF(SEARCH(بحث!$L$4,all[الشركة])&gt;0,ROW(G1517),""),"")</f>
        <v/>
      </c>
      <c r="J1517" s="78" t="str">
        <f>IFERROR(INDEX(all[الباركود],MATCH(SMALL($I$2:$I$3995,ROWS($J$2:J1517)),$I$2:$I$3995,0)),"")</f>
        <v/>
      </c>
      <c r="K1517" s="79" t="str">
        <f>IFERROR(INDEX(all[سعر البيع],MATCH(SMALL($I$2:$I$3995,ROWS($K$2:K1517)),$I$2:$I$3995,0)),"")</f>
        <v/>
      </c>
      <c r="L1517" s="77" t="str">
        <f>IFERROR(IF(SEARCH(بحث!$D$4,all[اسم الصنف])&gt;0,ROW(L1517),""),"")</f>
        <v/>
      </c>
      <c r="M1517" s="78" t="str">
        <f>IFERROR(INDEX(all[اسم الصنف],MATCH(SMALL($L$2:$L$3995,ROWS($M$2:M1517)),$L$2:$L$3995,0)),"")</f>
        <v/>
      </c>
      <c r="N1517" s="78" t="str">
        <f>IFERROR(INDEX(all[الباركود],MATCH(SMALL($L$2:$L$3995,ROWS($N$2:N1517)),$L$2:$L$3995,0)),"")</f>
        <v/>
      </c>
      <c r="O1517" s="78" t="str">
        <f>IFERROR(INDEX(all[الشركة],MATCH(SMALL($L$2:$L$3995,ROWS($O$2:O1517)),$L$2:$L$3995,0)),"")</f>
        <v/>
      </c>
      <c r="P1517" s="79" t="str">
        <f>IFERROR(INDEX(all[سعر البيع],MATCH(SMALL($L$2:$L$3995,ROWS($P$2:P1517)),$L$2:$L$3995,0)),"")</f>
        <v/>
      </c>
    </row>
    <row r="1518" spans="1:16" x14ac:dyDescent="0.2">
      <c r="A1518" s="71" t="str">
        <f>[1]All!E1523</f>
        <v>4447</v>
      </c>
      <c r="B1518" s="69" t="str">
        <f>[1]All!F1523</f>
        <v>شيكاره معجون بريمو كات 16ك</v>
      </c>
      <c r="C1518" s="69" t="str">
        <f>[1]All!G1523</f>
        <v>بريمو كات</v>
      </c>
      <c r="D1518" s="70">
        <f>[1]All!H1523</f>
        <v>51</v>
      </c>
      <c r="F1518" s="77" t="str">
        <f>IFERROR(INDEX(all[اسم الصنف],MATCH(SMALL($I$2:$I$3995,ROWS($F$2:F1518)),$I$2:$I$3995,0)),"")</f>
        <v/>
      </c>
      <c r="G1518" s="78" t="str">
        <f>IFERROR(IF(SEARCH(بحث!$L$4,all[الشركة])&gt;0,ROW(G1518),""),"")</f>
        <v/>
      </c>
      <c r="H1518" s="78" t="str">
        <f>IFERROR(INDEX(all[الشركة],MATCH(SMALL($G$2:$G$3995,ROWS($H$2:H1518)),$G$2:$G$3995,0)),"")</f>
        <v/>
      </c>
      <c r="I1518" s="78" t="str">
        <f>IFERROR(IF(SEARCH(بحث!$L$4,all[الشركة])&gt;0,ROW(G1518),""),"")</f>
        <v/>
      </c>
      <c r="J1518" s="78" t="str">
        <f>IFERROR(INDEX(all[الباركود],MATCH(SMALL($I$2:$I$3995,ROWS($J$2:J1518)),$I$2:$I$3995,0)),"")</f>
        <v/>
      </c>
      <c r="K1518" s="79" t="str">
        <f>IFERROR(INDEX(all[سعر البيع],MATCH(SMALL($I$2:$I$3995,ROWS($K$2:K1518)),$I$2:$I$3995,0)),"")</f>
        <v/>
      </c>
      <c r="L1518" s="77" t="str">
        <f>IFERROR(IF(SEARCH(بحث!$D$4,all[اسم الصنف])&gt;0,ROW(L1518),""),"")</f>
        <v/>
      </c>
      <c r="M1518" s="78" t="str">
        <f>IFERROR(INDEX(all[اسم الصنف],MATCH(SMALL($L$2:$L$3995,ROWS($M$2:M1518)),$L$2:$L$3995,0)),"")</f>
        <v/>
      </c>
      <c r="N1518" s="78" t="str">
        <f>IFERROR(INDEX(all[الباركود],MATCH(SMALL($L$2:$L$3995,ROWS($N$2:N1518)),$L$2:$L$3995,0)),"")</f>
        <v/>
      </c>
      <c r="O1518" s="78" t="str">
        <f>IFERROR(INDEX(all[الشركة],MATCH(SMALL($L$2:$L$3995,ROWS($O$2:O1518)),$L$2:$L$3995,0)),"")</f>
        <v/>
      </c>
      <c r="P1518" s="79" t="str">
        <f>IFERROR(INDEX(all[سعر البيع],MATCH(SMALL($L$2:$L$3995,ROWS($P$2:P1518)),$L$2:$L$3995,0)),"")</f>
        <v/>
      </c>
    </row>
    <row r="1519" spans="1:16" x14ac:dyDescent="0.2">
      <c r="A1519" s="71"/>
      <c r="B1519" s="69"/>
      <c r="C1519" s="69"/>
      <c r="D1519" s="70"/>
      <c r="F1519" s="77" t="str">
        <f>IFERROR(INDEX(all[اسم الصنف],MATCH(SMALL($I$2:$I$3995,ROWS($F$2:F1519)),$I$2:$I$3995,0)),"")</f>
        <v/>
      </c>
      <c r="G1519" s="78" t="str">
        <f>IFERROR(IF(SEARCH(بحث!$L$4,all[الشركة])&gt;0,ROW(G1519),""),"")</f>
        <v/>
      </c>
      <c r="H1519" s="78" t="str">
        <f>IFERROR(INDEX(all[الشركة],MATCH(SMALL($G$2:$G$3995,ROWS($H$2:H1519)),$G$2:$G$3995,0)),"")</f>
        <v/>
      </c>
      <c r="I1519" s="78" t="str">
        <f>IFERROR(IF(SEARCH(بحث!$L$4,all[الشركة])&gt;0,ROW(G1519),""),"")</f>
        <v/>
      </c>
      <c r="J1519" s="78" t="str">
        <f>IFERROR(INDEX(all[الباركود],MATCH(SMALL($I$2:$I$3995,ROWS($J$2:J1519)),$I$2:$I$3995,0)),"")</f>
        <v/>
      </c>
      <c r="K1519" s="79" t="str">
        <f>IFERROR(INDEX(all[سعر البيع],MATCH(SMALL($I$2:$I$3995,ROWS($K$2:K1519)),$I$2:$I$3995,0)),"")</f>
        <v/>
      </c>
      <c r="L1519" s="77" t="str">
        <f>IFERROR(IF(SEARCH(بحث!$D$4,all[اسم الصنف])&gt;0,ROW(L1519),""),"")</f>
        <v/>
      </c>
      <c r="M1519" s="78" t="str">
        <f>IFERROR(INDEX(all[اسم الصنف],MATCH(SMALL($L$2:$L$3995,ROWS($M$2:M1519)),$L$2:$L$3995,0)),"")</f>
        <v/>
      </c>
      <c r="N1519" s="78" t="str">
        <f>IFERROR(INDEX(all[الباركود],MATCH(SMALL($L$2:$L$3995,ROWS($N$2:N1519)),$L$2:$L$3995,0)),"")</f>
        <v/>
      </c>
      <c r="O1519" s="78" t="str">
        <f>IFERROR(INDEX(all[الشركة],MATCH(SMALL($L$2:$L$3995,ROWS($O$2:O1519)),$L$2:$L$3995,0)),"")</f>
        <v/>
      </c>
      <c r="P1519" s="79" t="str">
        <f>IFERROR(INDEX(all[سعر البيع],MATCH(SMALL($L$2:$L$3995,ROWS($P$2:P1519)),$L$2:$L$3995,0)),"")</f>
        <v/>
      </c>
    </row>
    <row r="1520" spans="1:16" x14ac:dyDescent="0.2">
      <c r="A1520" s="71" t="str">
        <f>[1]All!E1525</f>
        <v>4449</v>
      </c>
      <c r="B1520" s="69" t="str">
        <f>[1]All!F1525</f>
        <v>شيكاره معجون بريمو كات تروو</v>
      </c>
      <c r="C1520" s="69" t="str">
        <f>[1]All!G1525</f>
        <v>بريمو كات</v>
      </c>
      <c r="D1520" s="70">
        <f>[1]All!H1525</f>
        <v>45</v>
      </c>
      <c r="F1520" s="77" t="str">
        <f>IFERROR(INDEX(all[اسم الصنف],MATCH(SMALL($I$2:$I$3995,ROWS($F$2:F1520)),$I$2:$I$3995,0)),"")</f>
        <v/>
      </c>
      <c r="G1520" s="78" t="str">
        <f>IFERROR(IF(SEARCH(بحث!$L$4,all[الشركة])&gt;0,ROW(G1520),""),"")</f>
        <v/>
      </c>
      <c r="H1520" s="78" t="str">
        <f>IFERROR(INDEX(all[الشركة],MATCH(SMALL($G$2:$G$3995,ROWS($H$2:H1520)),$G$2:$G$3995,0)),"")</f>
        <v/>
      </c>
      <c r="I1520" s="78" t="str">
        <f>IFERROR(IF(SEARCH(بحث!$L$4,all[الشركة])&gt;0,ROW(G1520),""),"")</f>
        <v/>
      </c>
      <c r="J1520" s="78" t="str">
        <f>IFERROR(INDEX(all[الباركود],MATCH(SMALL($I$2:$I$3995,ROWS($J$2:J1520)),$I$2:$I$3995,0)),"")</f>
        <v/>
      </c>
      <c r="K1520" s="79" t="str">
        <f>IFERROR(INDEX(all[سعر البيع],MATCH(SMALL($I$2:$I$3995,ROWS($K$2:K1520)),$I$2:$I$3995,0)),"")</f>
        <v/>
      </c>
      <c r="L1520" s="77" t="str">
        <f>IFERROR(IF(SEARCH(بحث!$D$4,all[اسم الصنف])&gt;0,ROW(L1520),""),"")</f>
        <v/>
      </c>
      <c r="M1520" s="78" t="str">
        <f>IFERROR(INDEX(all[اسم الصنف],MATCH(SMALL($L$2:$L$3995,ROWS($M$2:M1520)),$L$2:$L$3995,0)),"")</f>
        <v/>
      </c>
      <c r="N1520" s="78" t="str">
        <f>IFERROR(INDEX(all[الباركود],MATCH(SMALL($L$2:$L$3995,ROWS($N$2:N1520)),$L$2:$L$3995,0)),"")</f>
        <v/>
      </c>
      <c r="O1520" s="78" t="str">
        <f>IFERROR(INDEX(all[الشركة],MATCH(SMALL($L$2:$L$3995,ROWS($O$2:O1520)),$L$2:$L$3995,0)),"")</f>
        <v/>
      </c>
      <c r="P1520" s="79" t="str">
        <f>IFERROR(INDEX(all[سعر البيع],MATCH(SMALL($L$2:$L$3995,ROWS($P$2:P1520)),$L$2:$L$3995,0)),"")</f>
        <v/>
      </c>
    </row>
    <row r="1521" spans="1:16" x14ac:dyDescent="0.2">
      <c r="A1521" s="71"/>
      <c r="B1521" s="69"/>
      <c r="C1521" s="69"/>
      <c r="D1521" s="70"/>
      <c r="F1521" s="77" t="str">
        <f>IFERROR(INDEX(all[اسم الصنف],MATCH(SMALL($I$2:$I$3995,ROWS($F$2:F1521)),$I$2:$I$3995,0)),"")</f>
        <v/>
      </c>
      <c r="G1521" s="78" t="str">
        <f>IFERROR(IF(SEARCH(بحث!$L$4,all[الشركة])&gt;0,ROW(G1521),""),"")</f>
        <v/>
      </c>
      <c r="H1521" s="78" t="str">
        <f>IFERROR(INDEX(all[الشركة],MATCH(SMALL($G$2:$G$3995,ROWS($H$2:H1521)),$G$2:$G$3995,0)),"")</f>
        <v/>
      </c>
      <c r="I1521" s="78" t="str">
        <f>IFERROR(IF(SEARCH(بحث!$L$4,all[الشركة])&gt;0,ROW(G1521),""),"")</f>
        <v/>
      </c>
      <c r="J1521" s="78" t="str">
        <f>IFERROR(INDEX(all[الباركود],MATCH(SMALL($I$2:$I$3995,ROWS($J$2:J1521)),$I$2:$I$3995,0)),"")</f>
        <v/>
      </c>
      <c r="K1521" s="79" t="str">
        <f>IFERROR(INDEX(all[سعر البيع],MATCH(SMALL($I$2:$I$3995,ROWS($K$2:K1521)),$I$2:$I$3995,0)),"")</f>
        <v/>
      </c>
      <c r="L1521" s="77" t="str">
        <f>IFERROR(IF(SEARCH(بحث!$D$4,all[اسم الصنف])&gt;0,ROW(L1521),""),"")</f>
        <v/>
      </c>
      <c r="M1521" s="78" t="str">
        <f>IFERROR(INDEX(all[اسم الصنف],MATCH(SMALL($L$2:$L$3995,ROWS($M$2:M1521)),$L$2:$L$3995,0)),"")</f>
        <v/>
      </c>
      <c r="N1521" s="78" t="str">
        <f>IFERROR(INDEX(all[الباركود],MATCH(SMALL($L$2:$L$3995,ROWS($N$2:N1521)),$L$2:$L$3995,0)),"")</f>
        <v/>
      </c>
      <c r="O1521" s="78" t="str">
        <f>IFERROR(INDEX(all[الشركة],MATCH(SMALL($L$2:$L$3995,ROWS($O$2:O1521)),$L$2:$L$3995,0)),"")</f>
        <v/>
      </c>
      <c r="P1521" s="79" t="str">
        <f>IFERROR(INDEX(all[سعر البيع],MATCH(SMALL($L$2:$L$3995,ROWS($P$2:P1521)),$L$2:$L$3995,0)),"")</f>
        <v/>
      </c>
    </row>
    <row r="1522" spans="1:16" x14ac:dyDescent="0.2">
      <c r="A1522" s="71"/>
      <c r="B1522" s="69"/>
      <c r="C1522" s="69"/>
      <c r="D1522" s="70"/>
      <c r="F1522" s="77" t="str">
        <f>IFERROR(INDEX(all[اسم الصنف],MATCH(SMALL($I$2:$I$3995,ROWS($F$2:F1522)),$I$2:$I$3995,0)),"")</f>
        <v/>
      </c>
      <c r="G1522" s="78" t="str">
        <f>IFERROR(IF(SEARCH(بحث!$L$4,all[الشركة])&gt;0,ROW(G1522),""),"")</f>
        <v/>
      </c>
      <c r="H1522" s="78" t="str">
        <f>IFERROR(INDEX(all[الشركة],MATCH(SMALL($G$2:$G$3995,ROWS($H$2:H1522)),$G$2:$G$3995,0)),"")</f>
        <v/>
      </c>
      <c r="I1522" s="78" t="str">
        <f>IFERROR(IF(SEARCH(بحث!$L$4,all[الشركة])&gt;0,ROW(G1522),""),"")</f>
        <v/>
      </c>
      <c r="J1522" s="78" t="str">
        <f>IFERROR(INDEX(all[الباركود],MATCH(SMALL($I$2:$I$3995,ROWS($J$2:J1522)),$I$2:$I$3995,0)),"")</f>
        <v/>
      </c>
      <c r="K1522" s="79" t="str">
        <f>IFERROR(INDEX(all[سعر البيع],MATCH(SMALL($I$2:$I$3995,ROWS($K$2:K1522)),$I$2:$I$3995,0)),"")</f>
        <v/>
      </c>
      <c r="L1522" s="77" t="str">
        <f>IFERROR(IF(SEARCH(بحث!$D$4,all[اسم الصنف])&gt;0,ROW(L1522),""),"")</f>
        <v/>
      </c>
      <c r="M1522" s="78" t="str">
        <f>IFERROR(INDEX(all[اسم الصنف],MATCH(SMALL($L$2:$L$3995,ROWS($M$2:M1522)),$L$2:$L$3995,0)),"")</f>
        <v/>
      </c>
      <c r="N1522" s="78" t="str">
        <f>IFERROR(INDEX(all[الباركود],MATCH(SMALL($L$2:$L$3995,ROWS($N$2:N1522)),$L$2:$L$3995,0)),"")</f>
        <v/>
      </c>
      <c r="O1522" s="78" t="str">
        <f>IFERROR(INDEX(all[الشركة],MATCH(SMALL($L$2:$L$3995,ROWS($O$2:O1522)),$L$2:$L$3995,0)),"")</f>
        <v/>
      </c>
      <c r="P1522" s="79" t="str">
        <f>IFERROR(INDEX(all[سعر البيع],MATCH(SMALL($L$2:$L$3995,ROWS($P$2:P1522)),$L$2:$L$3995,0)),"")</f>
        <v/>
      </c>
    </row>
    <row r="1523" spans="1:16" x14ac:dyDescent="0.2">
      <c r="A1523" s="71"/>
      <c r="B1523" s="69"/>
      <c r="C1523" s="69"/>
      <c r="D1523" s="70"/>
      <c r="F1523" s="77" t="str">
        <f>IFERROR(INDEX(all[اسم الصنف],MATCH(SMALL($I$2:$I$3995,ROWS($F$2:F1523)),$I$2:$I$3995,0)),"")</f>
        <v/>
      </c>
      <c r="G1523" s="78" t="str">
        <f>IFERROR(IF(SEARCH(بحث!$L$4,all[الشركة])&gt;0,ROW(G1523),""),"")</f>
        <v/>
      </c>
      <c r="H1523" s="78" t="str">
        <f>IFERROR(INDEX(all[الشركة],MATCH(SMALL($G$2:$G$3995,ROWS($H$2:H1523)),$G$2:$G$3995,0)),"")</f>
        <v/>
      </c>
      <c r="I1523" s="78" t="str">
        <f>IFERROR(IF(SEARCH(بحث!$L$4,all[الشركة])&gt;0,ROW(G1523),""),"")</f>
        <v/>
      </c>
      <c r="J1523" s="78" t="str">
        <f>IFERROR(INDEX(all[الباركود],MATCH(SMALL($I$2:$I$3995,ROWS($J$2:J1523)),$I$2:$I$3995,0)),"")</f>
        <v/>
      </c>
      <c r="K1523" s="79" t="str">
        <f>IFERROR(INDEX(all[سعر البيع],MATCH(SMALL($I$2:$I$3995,ROWS($K$2:K1523)),$I$2:$I$3995,0)),"")</f>
        <v/>
      </c>
      <c r="L1523" s="77" t="str">
        <f>IFERROR(IF(SEARCH(بحث!$D$4,all[اسم الصنف])&gt;0,ROW(L1523),""),"")</f>
        <v/>
      </c>
      <c r="M1523" s="78" t="str">
        <f>IFERROR(INDEX(all[اسم الصنف],MATCH(SMALL($L$2:$L$3995,ROWS($M$2:M1523)),$L$2:$L$3995,0)),"")</f>
        <v/>
      </c>
      <c r="N1523" s="78" t="str">
        <f>IFERROR(INDEX(all[الباركود],MATCH(SMALL($L$2:$L$3995,ROWS($N$2:N1523)),$L$2:$L$3995,0)),"")</f>
        <v/>
      </c>
      <c r="O1523" s="78" t="str">
        <f>IFERROR(INDEX(all[الشركة],MATCH(SMALL($L$2:$L$3995,ROWS($O$2:O1523)),$L$2:$L$3995,0)),"")</f>
        <v/>
      </c>
      <c r="P1523" s="79" t="str">
        <f>IFERROR(INDEX(all[سعر البيع],MATCH(SMALL($L$2:$L$3995,ROWS($P$2:P1523)),$L$2:$L$3995,0)),"")</f>
        <v/>
      </c>
    </row>
    <row r="1524" spans="1:16" x14ac:dyDescent="0.2">
      <c r="A1524" s="71" t="str">
        <f>[1]All!E1529</f>
        <v>4453</v>
      </c>
      <c r="B1524" s="69" t="str">
        <f>[1]All!F1529</f>
        <v>شيكاره معجون بريمو كات تروو 800</v>
      </c>
      <c r="C1524" s="69" t="str">
        <f>[1]All!G1529</f>
        <v>بريمو كات</v>
      </c>
      <c r="D1524" s="70">
        <f>[1]All!H1529</f>
        <v>70</v>
      </c>
      <c r="F1524" s="77" t="str">
        <f>IFERROR(INDEX(all[اسم الصنف],MATCH(SMALL($I$2:$I$3995,ROWS($F$2:F1524)),$I$2:$I$3995,0)),"")</f>
        <v/>
      </c>
      <c r="G1524" s="78" t="str">
        <f>IFERROR(IF(SEARCH(بحث!$L$4,all[الشركة])&gt;0,ROW(G1524),""),"")</f>
        <v/>
      </c>
      <c r="H1524" s="78" t="str">
        <f>IFERROR(INDEX(all[الشركة],MATCH(SMALL($G$2:$G$3995,ROWS($H$2:H1524)),$G$2:$G$3995,0)),"")</f>
        <v/>
      </c>
      <c r="I1524" s="78" t="str">
        <f>IFERROR(IF(SEARCH(بحث!$L$4,all[الشركة])&gt;0,ROW(G1524),""),"")</f>
        <v/>
      </c>
      <c r="J1524" s="78" t="str">
        <f>IFERROR(INDEX(all[الباركود],MATCH(SMALL($I$2:$I$3995,ROWS($J$2:J1524)),$I$2:$I$3995,0)),"")</f>
        <v/>
      </c>
      <c r="K1524" s="79" t="str">
        <f>IFERROR(INDEX(all[سعر البيع],MATCH(SMALL($I$2:$I$3995,ROWS($K$2:K1524)),$I$2:$I$3995,0)),"")</f>
        <v/>
      </c>
      <c r="L1524" s="77" t="str">
        <f>IFERROR(IF(SEARCH(بحث!$D$4,all[اسم الصنف])&gt;0,ROW(L1524),""),"")</f>
        <v/>
      </c>
      <c r="M1524" s="78" t="str">
        <f>IFERROR(INDEX(all[اسم الصنف],MATCH(SMALL($L$2:$L$3995,ROWS($M$2:M1524)),$L$2:$L$3995,0)),"")</f>
        <v/>
      </c>
      <c r="N1524" s="78" t="str">
        <f>IFERROR(INDEX(all[الباركود],MATCH(SMALL($L$2:$L$3995,ROWS($N$2:N1524)),$L$2:$L$3995,0)),"")</f>
        <v/>
      </c>
      <c r="O1524" s="78" t="str">
        <f>IFERROR(INDEX(all[الشركة],MATCH(SMALL($L$2:$L$3995,ROWS($O$2:O1524)),$L$2:$L$3995,0)),"")</f>
        <v/>
      </c>
      <c r="P1524" s="79" t="str">
        <f>IFERROR(INDEX(all[سعر البيع],MATCH(SMALL($L$2:$L$3995,ROWS($P$2:P1524)),$L$2:$L$3995,0)),"")</f>
        <v/>
      </c>
    </row>
    <row r="1525" spans="1:16" x14ac:dyDescent="0.2">
      <c r="A1525" s="71"/>
      <c r="B1525" s="69"/>
      <c r="C1525" s="69"/>
      <c r="D1525" s="70"/>
      <c r="F1525" s="77" t="str">
        <f>IFERROR(INDEX(all[اسم الصنف],MATCH(SMALL($I$2:$I$3995,ROWS($F$2:F1525)),$I$2:$I$3995,0)),"")</f>
        <v/>
      </c>
      <c r="G1525" s="78" t="str">
        <f>IFERROR(IF(SEARCH(بحث!$L$4,all[الشركة])&gt;0,ROW(G1525),""),"")</f>
        <v/>
      </c>
      <c r="H1525" s="78" t="str">
        <f>IFERROR(INDEX(all[الشركة],MATCH(SMALL($G$2:$G$3995,ROWS($H$2:H1525)),$G$2:$G$3995,0)),"")</f>
        <v/>
      </c>
      <c r="I1525" s="78" t="str">
        <f>IFERROR(IF(SEARCH(بحث!$L$4,all[الشركة])&gt;0,ROW(G1525),""),"")</f>
        <v/>
      </c>
      <c r="J1525" s="78" t="str">
        <f>IFERROR(INDEX(all[الباركود],MATCH(SMALL($I$2:$I$3995,ROWS($J$2:J1525)),$I$2:$I$3995,0)),"")</f>
        <v/>
      </c>
      <c r="K1525" s="79" t="str">
        <f>IFERROR(INDEX(all[سعر البيع],MATCH(SMALL($I$2:$I$3995,ROWS($K$2:K1525)),$I$2:$I$3995,0)),"")</f>
        <v/>
      </c>
      <c r="L1525" s="77" t="str">
        <f>IFERROR(IF(SEARCH(بحث!$D$4,all[اسم الصنف])&gt;0,ROW(L1525),""),"")</f>
        <v/>
      </c>
      <c r="M1525" s="78" t="str">
        <f>IFERROR(INDEX(all[اسم الصنف],MATCH(SMALL($L$2:$L$3995,ROWS($M$2:M1525)),$L$2:$L$3995,0)),"")</f>
        <v/>
      </c>
      <c r="N1525" s="78" t="str">
        <f>IFERROR(INDEX(all[الباركود],MATCH(SMALL($L$2:$L$3995,ROWS($N$2:N1525)),$L$2:$L$3995,0)),"")</f>
        <v/>
      </c>
      <c r="O1525" s="78" t="str">
        <f>IFERROR(INDEX(all[الشركة],MATCH(SMALL($L$2:$L$3995,ROWS($O$2:O1525)),$L$2:$L$3995,0)),"")</f>
        <v/>
      </c>
      <c r="P1525" s="79" t="str">
        <f>IFERROR(INDEX(all[سعر البيع],MATCH(SMALL($L$2:$L$3995,ROWS($P$2:P1525)),$L$2:$L$3995,0)),"")</f>
        <v/>
      </c>
    </row>
    <row r="1526" spans="1:16" x14ac:dyDescent="0.2">
      <c r="A1526" s="71" t="str">
        <f>[1]All!E1531</f>
        <v>4455</v>
      </c>
      <c r="B1526" s="69" t="str">
        <f>[1]All!F1531</f>
        <v>شيكاره معجون بريمو كات 1000 16ك</v>
      </c>
      <c r="C1526" s="69" t="str">
        <f>[1]All!G1531</f>
        <v>بريمو كات</v>
      </c>
      <c r="D1526" s="70">
        <f>[1]All!H1531</f>
        <v>56.9</v>
      </c>
      <c r="F1526" s="77" t="str">
        <f>IFERROR(INDEX(all[اسم الصنف],MATCH(SMALL($I$2:$I$3995,ROWS($F$2:F1526)),$I$2:$I$3995,0)),"")</f>
        <v/>
      </c>
      <c r="G1526" s="78" t="str">
        <f>IFERROR(IF(SEARCH(بحث!$L$4,all[الشركة])&gt;0,ROW(G1526),""),"")</f>
        <v/>
      </c>
      <c r="H1526" s="78" t="str">
        <f>IFERROR(INDEX(all[الشركة],MATCH(SMALL($G$2:$G$3995,ROWS($H$2:H1526)),$G$2:$G$3995,0)),"")</f>
        <v/>
      </c>
      <c r="I1526" s="78" t="str">
        <f>IFERROR(IF(SEARCH(بحث!$L$4,all[الشركة])&gt;0,ROW(G1526),""),"")</f>
        <v/>
      </c>
      <c r="J1526" s="78" t="str">
        <f>IFERROR(INDEX(all[الباركود],MATCH(SMALL($I$2:$I$3995,ROWS($J$2:J1526)),$I$2:$I$3995,0)),"")</f>
        <v/>
      </c>
      <c r="K1526" s="79" t="str">
        <f>IFERROR(INDEX(all[سعر البيع],MATCH(SMALL($I$2:$I$3995,ROWS($K$2:K1526)),$I$2:$I$3995,0)),"")</f>
        <v/>
      </c>
      <c r="L1526" s="77" t="str">
        <f>IFERROR(IF(SEARCH(بحث!$D$4,all[اسم الصنف])&gt;0,ROW(L1526),""),"")</f>
        <v/>
      </c>
      <c r="M1526" s="78" t="str">
        <f>IFERROR(INDEX(all[اسم الصنف],MATCH(SMALL($L$2:$L$3995,ROWS($M$2:M1526)),$L$2:$L$3995,0)),"")</f>
        <v/>
      </c>
      <c r="N1526" s="78" t="str">
        <f>IFERROR(INDEX(all[الباركود],MATCH(SMALL($L$2:$L$3995,ROWS($N$2:N1526)),$L$2:$L$3995,0)),"")</f>
        <v/>
      </c>
      <c r="O1526" s="78" t="str">
        <f>IFERROR(INDEX(all[الشركة],MATCH(SMALL($L$2:$L$3995,ROWS($O$2:O1526)),$L$2:$L$3995,0)),"")</f>
        <v/>
      </c>
      <c r="P1526" s="79" t="str">
        <f>IFERROR(INDEX(all[سعر البيع],MATCH(SMALL($L$2:$L$3995,ROWS($P$2:P1526)),$L$2:$L$3995,0)),"")</f>
        <v/>
      </c>
    </row>
    <row r="1527" spans="1:16" x14ac:dyDescent="0.2">
      <c r="A1527" s="71" t="str">
        <f>[1]All!E1532</f>
        <v>4459</v>
      </c>
      <c r="B1527" s="69" t="str">
        <f>[1]All!F1532</f>
        <v>لفه سلك سور 2م اخضر</v>
      </c>
      <c r="C1527" s="69" t="str">
        <f>[1]All!G1532</f>
        <v>نصار مسمار</v>
      </c>
      <c r="D1527" s="70">
        <f>[1]All!H1532</f>
        <v>220</v>
      </c>
      <c r="F1527" s="77" t="str">
        <f>IFERROR(INDEX(all[اسم الصنف],MATCH(SMALL($I$2:$I$3995,ROWS($F$2:F1527)),$I$2:$I$3995,0)),"")</f>
        <v/>
      </c>
      <c r="G1527" s="78" t="str">
        <f>IFERROR(IF(SEARCH(بحث!$L$4,all[الشركة])&gt;0,ROW(G1527),""),"")</f>
        <v/>
      </c>
      <c r="H1527" s="78" t="str">
        <f>IFERROR(INDEX(all[الشركة],MATCH(SMALL($G$2:$G$3995,ROWS($H$2:H1527)),$G$2:$G$3995,0)),"")</f>
        <v/>
      </c>
      <c r="I1527" s="78" t="str">
        <f>IFERROR(IF(SEARCH(بحث!$L$4,all[الشركة])&gt;0,ROW(G1527),""),"")</f>
        <v/>
      </c>
      <c r="J1527" s="78" t="str">
        <f>IFERROR(INDEX(all[الباركود],MATCH(SMALL($I$2:$I$3995,ROWS($J$2:J1527)),$I$2:$I$3995,0)),"")</f>
        <v/>
      </c>
      <c r="K1527" s="79" t="str">
        <f>IFERROR(INDEX(all[سعر البيع],MATCH(SMALL($I$2:$I$3995,ROWS($K$2:K1527)),$I$2:$I$3995,0)),"")</f>
        <v/>
      </c>
      <c r="L1527" s="77" t="str">
        <f>IFERROR(IF(SEARCH(بحث!$D$4,all[اسم الصنف])&gt;0,ROW(L1527),""),"")</f>
        <v/>
      </c>
      <c r="M1527" s="78" t="str">
        <f>IFERROR(INDEX(all[اسم الصنف],MATCH(SMALL($L$2:$L$3995,ROWS($M$2:M1527)),$L$2:$L$3995,0)),"")</f>
        <v/>
      </c>
      <c r="N1527" s="78" t="str">
        <f>IFERROR(INDEX(all[الباركود],MATCH(SMALL($L$2:$L$3995,ROWS($N$2:N1527)),$L$2:$L$3995,0)),"")</f>
        <v/>
      </c>
      <c r="O1527" s="78" t="str">
        <f>IFERROR(INDEX(all[الشركة],MATCH(SMALL($L$2:$L$3995,ROWS($O$2:O1527)),$L$2:$L$3995,0)),"")</f>
        <v/>
      </c>
      <c r="P1527" s="79" t="str">
        <f>IFERROR(INDEX(all[سعر البيع],MATCH(SMALL($L$2:$L$3995,ROWS($P$2:P1527)),$L$2:$L$3995,0)),"")</f>
        <v/>
      </c>
    </row>
    <row r="1528" spans="1:16" x14ac:dyDescent="0.2">
      <c r="A1528" s="71"/>
      <c r="B1528" s="69"/>
      <c r="C1528" s="69"/>
      <c r="D1528" s="70"/>
      <c r="F1528" s="77" t="str">
        <f>IFERROR(INDEX(all[اسم الصنف],MATCH(SMALL($I$2:$I$3995,ROWS($F$2:F1528)),$I$2:$I$3995,0)),"")</f>
        <v/>
      </c>
      <c r="G1528" s="78" t="str">
        <f>IFERROR(IF(SEARCH(بحث!$L$4,all[الشركة])&gt;0,ROW(G1528),""),"")</f>
        <v/>
      </c>
      <c r="H1528" s="78" t="str">
        <f>IFERROR(INDEX(all[الشركة],MATCH(SMALL($G$2:$G$3995,ROWS($H$2:H1528)),$G$2:$G$3995,0)),"")</f>
        <v/>
      </c>
      <c r="I1528" s="78" t="str">
        <f>IFERROR(IF(SEARCH(بحث!$L$4,all[الشركة])&gt;0,ROW(G1528),""),"")</f>
        <v/>
      </c>
      <c r="J1528" s="78" t="str">
        <f>IFERROR(INDEX(all[الباركود],MATCH(SMALL($I$2:$I$3995,ROWS($J$2:J1528)),$I$2:$I$3995,0)),"")</f>
        <v/>
      </c>
      <c r="K1528" s="79" t="str">
        <f>IFERROR(INDEX(all[سعر البيع],MATCH(SMALL($I$2:$I$3995,ROWS($K$2:K1528)),$I$2:$I$3995,0)),"")</f>
        <v/>
      </c>
      <c r="L1528" s="77" t="str">
        <f>IFERROR(IF(SEARCH(بحث!$D$4,all[اسم الصنف])&gt;0,ROW(L1528),""),"")</f>
        <v/>
      </c>
      <c r="M1528" s="78" t="str">
        <f>IFERROR(INDEX(all[اسم الصنف],MATCH(SMALL($L$2:$L$3995,ROWS($M$2:M1528)),$L$2:$L$3995,0)),"")</f>
        <v/>
      </c>
      <c r="N1528" s="78" t="str">
        <f>IFERROR(INDEX(all[الباركود],MATCH(SMALL($L$2:$L$3995,ROWS($N$2:N1528)),$L$2:$L$3995,0)),"")</f>
        <v/>
      </c>
      <c r="O1528" s="78" t="str">
        <f>IFERROR(INDEX(all[الشركة],MATCH(SMALL($L$2:$L$3995,ROWS($O$2:O1528)),$L$2:$L$3995,0)),"")</f>
        <v/>
      </c>
      <c r="P1528" s="79" t="str">
        <f>IFERROR(INDEX(all[سعر البيع],MATCH(SMALL($L$2:$L$3995,ROWS($P$2:P1528)),$L$2:$L$3995,0)),"")</f>
        <v/>
      </c>
    </row>
    <row r="1529" spans="1:16" x14ac:dyDescent="0.2">
      <c r="A1529" s="71"/>
      <c r="B1529" s="69"/>
      <c r="C1529" s="69"/>
      <c r="D1529" s="70"/>
      <c r="F1529" s="77" t="str">
        <f>IFERROR(INDEX(all[اسم الصنف],MATCH(SMALL($I$2:$I$3995,ROWS($F$2:F1529)),$I$2:$I$3995,0)),"")</f>
        <v/>
      </c>
      <c r="G1529" s="78" t="str">
        <f>IFERROR(IF(SEARCH(بحث!$L$4,all[الشركة])&gt;0,ROW(G1529),""),"")</f>
        <v/>
      </c>
      <c r="H1529" s="78" t="str">
        <f>IFERROR(INDEX(all[الشركة],MATCH(SMALL($G$2:$G$3995,ROWS($H$2:H1529)),$G$2:$G$3995,0)),"")</f>
        <v/>
      </c>
      <c r="I1529" s="78" t="str">
        <f>IFERROR(IF(SEARCH(بحث!$L$4,all[الشركة])&gt;0,ROW(G1529),""),"")</f>
        <v/>
      </c>
      <c r="J1529" s="78" t="str">
        <f>IFERROR(INDEX(all[الباركود],MATCH(SMALL($I$2:$I$3995,ROWS($J$2:J1529)),$I$2:$I$3995,0)),"")</f>
        <v/>
      </c>
      <c r="K1529" s="79" t="str">
        <f>IFERROR(INDEX(all[سعر البيع],MATCH(SMALL($I$2:$I$3995,ROWS($K$2:K1529)),$I$2:$I$3995,0)),"")</f>
        <v/>
      </c>
      <c r="L1529" s="77" t="str">
        <f>IFERROR(IF(SEARCH(بحث!$D$4,all[اسم الصنف])&gt;0,ROW(L1529),""),"")</f>
        <v/>
      </c>
      <c r="M1529" s="78" t="str">
        <f>IFERROR(INDEX(all[اسم الصنف],MATCH(SMALL($L$2:$L$3995,ROWS($M$2:M1529)),$L$2:$L$3995,0)),"")</f>
        <v/>
      </c>
      <c r="N1529" s="78" t="str">
        <f>IFERROR(INDEX(all[الباركود],MATCH(SMALL($L$2:$L$3995,ROWS($N$2:N1529)),$L$2:$L$3995,0)),"")</f>
        <v/>
      </c>
      <c r="O1529" s="78" t="str">
        <f>IFERROR(INDEX(all[الشركة],MATCH(SMALL($L$2:$L$3995,ROWS($O$2:O1529)),$L$2:$L$3995,0)),"")</f>
        <v/>
      </c>
      <c r="P1529" s="79" t="str">
        <f>IFERROR(INDEX(all[سعر البيع],MATCH(SMALL($L$2:$L$3995,ROWS($P$2:P1529)),$L$2:$L$3995,0)),"")</f>
        <v/>
      </c>
    </row>
    <row r="1530" spans="1:16" x14ac:dyDescent="0.2">
      <c r="A1530" s="71" t="str">
        <f>[1]All!E1535</f>
        <v>4462</v>
      </c>
      <c r="B1530" s="69" t="str">
        <f>[1]All!F1535</f>
        <v>باكو مسمار جنش 20 مقفول بلال</v>
      </c>
      <c r="C1530" s="69" t="str">
        <f>[1]All!G1535</f>
        <v>بلال مسمار</v>
      </c>
      <c r="D1530" s="70">
        <f>[1]All!H1535</f>
        <v>74.400000000000006</v>
      </c>
      <c r="F1530" s="77" t="str">
        <f>IFERROR(INDEX(all[اسم الصنف],MATCH(SMALL($I$2:$I$3995,ROWS($F$2:F1530)),$I$2:$I$3995,0)),"")</f>
        <v/>
      </c>
      <c r="G1530" s="78" t="str">
        <f>IFERROR(IF(SEARCH(بحث!$L$4,all[الشركة])&gt;0,ROW(G1530),""),"")</f>
        <v/>
      </c>
      <c r="H1530" s="78" t="str">
        <f>IFERROR(INDEX(all[الشركة],MATCH(SMALL($G$2:$G$3995,ROWS($H$2:H1530)),$G$2:$G$3995,0)),"")</f>
        <v/>
      </c>
      <c r="I1530" s="78" t="str">
        <f>IFERROR(IF(SEARCH(بحث!$L$4,all[الشركة])&gt;0,ROW(G1530),""),"")</f>
        <v/>
      </c>
      <c r="J1530" s="78" t="str">
        <f>IFERROR(INDEX(all[الباركود],MATCH(SMALL($I$2:$I$3995,ROWS($J$2:J1530)),$I$2:$I$3995,0)),"")</f>
        <v/>
      </c>
      <c r="K1530" s="79" t="str">
        <f>IFERROR(INDEX(all[سعر البيع],MATCH(SMALL($I$2:$I$3995,ROWS($K$2:K1530)),$I$2:$I$3995,0)),"")</f>
        <v/>
      </c>
      <c r="L1530" s="77" t="str">
        <f>IFERROR(IF(SEARCH(بحث!$D$4,all[اسم الصنف])&gt;0,ROW(L1530),""),"")</f>
        <v/>
      </c>
      <c r="M1530" s="78" t="str">
        <f>IFERROR(INDEX(all[اسم الصنف],MATCH(SMALL($L$2:$L$3995,ROWS($M$2:M1530)),$L$2:$L$3995,0)),"")</f>
        <v/>
      </c>
      <c r="N1530" s="78" t="str">
        <f>IFERROR(INDEX(all[الباركود],MATCH(SMALL($L$2:$L$3995,ROWS($N$2:N1530)),$L$2:$L$3995,0)),"")</f>
        <v/>
      </c>
      <c r="O1530" s="78" t="str">
        <f>IFERROR(INDEX(all[الشركة],MATCH(SMALL($L$2:$L$3995,ROWS($O$2:O1530)),$L$2:$L$3995,0)),"")</f>
        <v/>
      </c>
      <c r="P1530" s="79" t="str">
        <f>IFERROR(INDEX(all[سعر البيع],MATCH(SMALL($L$2:$L$3995,ROWS($P$2:P1530)),$L$2:$L$3995,0)),"")</f>
        <v/>
      </c>
    </row>
    <row r="1531" spans="1:16" x14ac:dyDescent="0.2">
      <c r="A1531" s="71"/>
      <c r="B1531" s="69"/>
      <c r="C1531" s="69"/>
      <c r="D1531" s="70"/>
      <c r="F1531" s="77" t="str">
        <f>IFERROR(INDEX(all[اسم الصنف],MATCH(SMALL($I$2:$I$3995,ROWS($F$2:F1531)),$I$2:$I$3995,0)),"")</f>
        <v/>
      </c>
      <c r="G1531" s="78" t="str">
        <f>IFERROR(IF(SEARCH(بحث!$L$4,all[الشركة])&gt;0,ROW(G1531),""),"")</f>
        <v/>
      </c>
      <c r="H1531" s="78" t="str">
        <f>IFERROR(INDEX(all[الشركة],MATCH(SMALL($G$2:$G$3995,ROWS($H$2:H1531)),$G$2:$G$3995,0)),"")</f>
        <v/>
      </c>
      <c r="I1531" s="78" t="str">
        <f>IFERROR(IF(SEARCH(بحث!$L$4,all[الشركة])&gt;0,ROW(G1531),""),"")</f>
        <v/>
      </c>
      <c r="J1531" s="78" t="str">
        <f>IFERROR(INDEX(all[الباركود],MATCH(SMALL($I$2:$I$3995,ROWS($J$2:J1531)),$I$2:$I$3995,0)),"")</f>
        <v/>
      </c>
      <c r="K1531" s="79" t="str">
        <f>IFERROR(INDEX(all[سعر البيع],MATCH(SMALL($I$2:$I$3995,ROWS($K$2:K1531)),$I$2:$I$3995,0)),"")</f>
        <v/>
      </c>
      <c r="L1531" s="77" t="str">
        <f>IFERROR(IF(SEARCH(بحث!$D$4,all[اسم الصنف])&gt;0,ROW(L1531),""),"")</f>
        <v/>
      </c>
      <c r="M1531" s="78" t="str">
        <f>IFERROR(INDEX(all[اسم الصنف],MATCH(SMALL($L$2:$L$3995,ROWS($M$2:M1531)),$L$2:$L$3995,0)),"")</f>
        <v/>
      </c>
      <c r="N1531" s="78" t="str">
        <f>IFERROR(INDEX(all[الباركود],MATCH(SMALL($L$2:$L$3995,ROWS($N$2:N1531)),$L$2:$L$3995,0)),"")</f>
        <v/>
      </c>
      <c r="O1531" s="78" t="str">
        <f>IFERROR(INDEX(all[الشركة],MATCH(SMALL($L$2:$L$3995,ROWS($O$2:O1531)),$L$2:$L$3995,0)),"")</f>
        <v/>
      </c>
      <c r="P1531" s="79" t="str">
        <f>IFERROR(INDEX(all[سعر البيع],MATCH(SMALL($L$2:$L$3995,ROWS($P$2:P1531)),$L$2:$L$3995,0)),"")</f>
        <v/>
      </c>
    </row>
    <row r="1532" spans="1:16" x14ac:dyDescent="0.2">
      <c r="A1532" s="71"/>
      <c r="B1532" s="69"/>
      <c r="C1532" s="69"/>
      <c r="D1532" s="70"/>
      <c r="F1532" s="77" t="str">
        <f>IFERROR(INDEX(all[اسم الصنف],MATCH(SMALL($I$2:$I$3995,ROWS($F$2:F1532)),$I$2:$I$3995,0)),"")</f>
        <v/>
      </c>
      <c r="G1532" s="78" t="str">
        <f>IFERROR(IF(SEARCH(بحث!$L$4,all[الشركة])&gt;0,ROW(G1532),""),"")</f>
        <v/>
      </c>
      <c r="H1532" s="78" t="str">
        <f>IFERROR(INDEX(all[الشركة],MATCH(SMALL($G$2:$G$3995,ROWS($H$2:H1532)),$G$2:$G$3995,0)),"")</f>
        <v/>
      </c>
      <c r="I1532" s="78" t="str">
        <f>IFERROR(IF(SEARCH(بحث!$L$4,all[الشركة])&gt;0,ROW(G1532),""),"")</f>
        <v/>
      </c>
      <c r="J1532" s="78" t="str">
        <f>IFERROR(INDEX(all[الباركود],MATCH(SMALL($I$2:$I$3995,ROWS($J$2:J1532)),$I$2:$I$3995,0)),"")</f>
        <v/>
      </c>
      <c r="K1532" s="79" t="str">
        <f>IFERROR(INDEX(all[سعر البيع],MATCH(SMALL($I$2:$I$3995,ROWS($K$2:K1532)),$I$2:$I$3995,0)),"")</f>
        <v/>
      </c>
      <c r="L1532" s="77" t="str">
        <f>IFERROR(IF(SEARCH(بحث!$D$4,all[اسم الصنف])&gt;0,ROW(L1532),""),"")</f>
        <v/>
      </c>
      <c r="M1532" s="78" t="str">
        <f>IFERROR(INDEX(all[اسم الصنف],MATCH(SMALL($L$2:$L$3995,ROWS($M$2:M1532)),$L$2:$L$3995,0)),"")</f>
        <v/>
      </c>
      <c r="N1532" s="78" t="str">
        <f>IFERROR(INDEX(all[الباركود],MATCH(SMALL($L$2:$L$3995,ROWS($N$2:N1532)),$L$2:$L$3995,0)),"")</f>
        <v/>
      </c>
      <c r="O1532" s="78" t="str">
        <f>IFERROR(INDEX(all[الشركة],MATCH(SMALL($L$2:$L$3995,ROWS($O$2:O1532)),$L$2:$L$3995,0)),"")</f>
        <v/>
      </c>
      <c r="P1532" s="79" t="str">
        <f>IFERROR(INDEX(all[سعر البيع],MATCH(SMALL($L$2:$L$3995,ROWS($P$2:P1532)),$L$2:$L$3995,0)),"")</f>
        <v/>
      </c>
    </row>
    <row r="1533" spans="1:16" x14ac:dyDescent="0.2">
      <c r="A1533" s="71"/>
      <c r="B1533" s="69"/>
      <c r="C1533" s="69"/>
      <c r="D1533" s="70"/>
      <c r="F1533" s="77" t="str">
        <f>IFERROR(INDEX(all[اسم الصنف],MATCH(SMALL($I$2:$I$3995,ROWS($F$2:F1533)),$I$2:$I$3995,0)),"")</f>
        <v/>
      </c>
      <c r="G1533" s="78" t="str">
        <f>IFERROR(IF(SEARCH(بحث!$L$4,all[الشركة])&gt;0,ROW(G1533),""),"")</f>
        <v/>
      </c>
      <c r="H1533" s="78" t="str">
        <f>IFERROR(INDEX(all[الشركة],MATCH(SMALL($G$2:$G$3995,ROWS($H$2:H1533)),$G$2:$G$3995,0)),"")</f>
        <v/>
      </c>
      <c r="I1533" s="78" t="str">
        <f>IFERROR(IF(SEARCH(بحث!$L$4,all[الشركة])&gt;0,ROW(G1533),""),"")</f>
        <v/>
      </c>
      <c r="J1533" s="78" t="str">
        <f>IFERROR(INDEX(all[الباركود],MATCH(SMALL($I$2:$I$3995,ROWS($J$2:J1533)),$I$2:$I$3995,0)),"")</f>
        <v/>
      </c>
      <c r="K1533" s="79" t="str">
        <f>IFERROR(INDEX(all[سعر البيع],MATCH(SMALL($I$2:$I$3995,ROWS($K$2:K1533)),$I$2:$I$3995,0)),"")</f>
        <v/>
      </c>
      <c r="L1533" s="77" t="str">
        <f>IFERROR(IF(SEARCH(بحث!$D$4,all[اسم الصنف])&gt;0,ROW(L1533),""),"")</f>
        <v/>
      </c>
      <c r="M1533" s="78" t="str">
        <f>IFERROR(INDEX(all[اسم الصنف],MATCH(SMALL($L$2:$L$3995,ROWS($M$2:M1533)),$L$2:$L$3995,0)),"")</f>
        <v/>
      </c>
      <c r="N1533" s="78" t="str">
        <f>IFERROR(INDEX(all[الباركود],MATCH(SMALL($L$2:$L$3995,ROWS($N$2:N1533)),$L$2:$L$3995,0)),"")</f>
        <v/>
      </c>
      <c r="O1533" s="78" t="str">
        <f>IFERROR(INDEX(all[الشركة],MATCH(SMALL($L$2:$L$3995,ROWS($O$2:O1533)),$L$2:$L$3995,0)),"")</f>
        <v/>
      </c>
      <c r="P1533" s="79" t="str">
        <f>IFERROR(INDEX(all[سعر البيع],MATCH(SMALL($L$2:$L$3995,ROWS($P$2:P1533)),$L$2:$L$3995,0)),"")</f>
        <v/>
      </c>
    </row>
    <row r="1534" spans="1:16" x14ac:dyDescent="0.2">
      <c r="A1534" s="71"/>
      <c r="B1534" s="69"/>
      <c r="C1534" s="69"/>
      <c r="D1534" s="70"/>
      <c r="F1534" s="77" t="str">
        <f>IFERROR(INDEX(all[اسم الصنف],MATCH(SMALL($I$2:$I$3995,ROWS($F$2:F1534)),$I$2:$I$3995,0)),"")</f>
        <v/>
      </c>
      <c r="G1534" s="78" t="str">
        <f>IFERROR(IF(SEARCH(بحث!$L$4,all[الشركة])&gt;0,ROW(G1534),""),"")</f>
        <v/>
      </c>
      <c r="H1534" s="78" t="str">
        <f>IFERROR(INDEX(all[الشركة],MATCH(SMALL($G$2:$G$3995,ROWS($H$2:H1534)),$G$2:$G$3995,0)),"")</f>
        <v/>
      </c>
      <c r="I1534" s="78" t="str">
        <f>IFERROR(IF(SEARCH(بحث!$L$4,all[الشركة])&gt;0,ROW(G1534),""),"")</f>
        <v/>
      </c>
      <c r="J1534" s="78" t="str">
        <f>IFERROR(INDEX(all[الباركود],MATCH(SMALL($I$2:$I$3995,ROWS($J$2:J1534)),$I$2:$I$3995,0)),"")</f>
        <v/>
      </c>
      <c r="K1534" s="79" t="str">
        <f>IFERROR(INDEX(all[سعر البيع],MATCH(SMALL($I$2:$I$3995,ROWS($K$2:K1534)),$I$2:$I$3995,0)),"")</f>
        <v/>
      </c>
      <c r="L1534" s="77" t="str">
        <f>IFERROR(IF(SEARCH(بحث!$D$4,all[اسم الصنف])&gt;0,ROW(L1534),""),"")</f>
        <v/>
      </c>
      <c r="M1534" s="78" t="str">
        <f>IFERROR(INDEX(all[اسم الصنف],MATCH(SMALL($L$2:$L$3995,ROWS($M$2:M1534)),$L$2:$L$3995,0)),"")</f>
        <v/>
      </c>
      <c r="N1534" s="78" t="str">
        <f>IFERROR(INDEX(all[الباركود],MATCH(SMALL($L$2:$L$3995,ROWS($N$2:N1534)),$L$2:$L$3995,0)),"")</f>
        <v/>
      </c>
      <c r="O1534" s="78" t="str">
        <f>IFERROR(INDEX(all[الشركة],MATCH(SMALL($L$2:$L$3995,ROWS($O$2:O1534)),$L$2:$L$3995,0)),"")</f>
        <v/>
      </c>
      <c r="P1534" s="79" t="str">
        <f>IFERROR(INDEX(all[سعر البيع],MATCH(SMALL($L$2:$L$3995,ROWS($P$2:P1534)),$L$2:$L$3995,0)),"")</f>
        <v/>
      </c>
    </row>
    <row r="1535" spans="1:16" x14ac:dyDescent="0.2">
      <c r="A1535" s="71"/>
      <c r="B1535" s="69"/>
      <c r="C1535" s="69"/>
      <c r="D1535" s="70"/>
      <c r="F1535" s="77" t="str">
        <f>IFERROR(INDEX(all[اسم الصنف],MATCH(SMALL($I$2:$I$3995,ROWS($F$2:F1535)),$I$2:$I$3995,0)),"")</f>
        <v/>
      </c>
      <c r="G1535" s="78" t="str">
        <f>IFERROR(IF(SEARCH(بحث!$L$4,all[الشركة])&gt;0,ROW(G1535),""),"")</f>
        <v/>
      </c>
      <c r="H1535" s="78" t="str">
        <f>IFERROR(INDEX(all[الشركة],MATCH(SMALL($G$2:$G$3995,ROWS($H$2:H1535)),$G$2:$G$3995,0)),"")</f>
        <v/>
      </c>
      <c r="I1535" s="78" t="str">
        <f>IFERROR(IF(SEARCH(بحث!$L$4,all[الشركة])&gt;0,ROW(G1535),""),"")</f>
        <v/>
      </c>
      <c r="J1535" s="78" t="str">
        <f>IFERROR(INDEX(all[الباركود],MATCH(SMALL($I$2:$I$3995,ROWS($J$2:J1535)),$I$2:$I$3995,0)),"")</f>
        <v/>
      </c>
      <c r="K1535" s="79" t="str">
        <f>IFERROR(INDEX(all[سعر البيع],MATCH(SMALL($I$2:$I$3995,ROWS($K$2:K1535)),$I$2:$I$3995,0)),"")</f>
        <v/>
      </c>
      <c r="L1535" s="77" t="str">
        <f>IFERROR(IF(SEARCH(بحث!$D$4,all[اسم الصنف])&gt;0,ROW(L1535),""),"")</f>
        <v/>
      </c>
      <c r="M1535" s="78" t="str">
        <f>IFERROR(INDEX(all[اسم الصنف],MATCH(SMALL($L$2:$L$3995,ROWS($M$2:M1535)),$L$2:$L$3995,0)),"")</f>
        <v/>
      </c>
      <c r="N1535" s="78" t="str">
        <f>IFERROR(INDEX(all[الباركود],MATCH(SMALL($L$2:$L$3995,ROWS($N$2:N1535)),$L$2:$L$3995,0)),"")</f>
        <v/>
      </c>
      <c r="O1535" s="78" t="str">
        <f>IFERROR(INDEX(all[الشركة],MATCH(SMALL($L$2:$L$3995,ROWS($O$2:O1535)),$L$2:$L$3995,0)),"")</f>
        <v/>
      </c>
      <c r="P1535" s="79" t="str">
        <f>IFERROR(INDEX(all[سعر البيع],MATCH(SMALL($L$2:$L$3995,ROWS($P$2:P1535)),$L$2:$L$3995,0)),"")</f>
        <v/>
      </c>
    </row>
    <row r="1536" spans="1:16" x14ac:dyDescent="0.2">
      <c r="A1536" s="71"/>
      <c r="B1536" s="69"/>
      <c r="C1536" s="69"/>
      <c r="D1536" s="70"/>
      <c r="F1536" s="77" t="str">
        <f>IFERROR(INDEX(all[اسم الصنف],MATCH(SMALL($I$2:$I$3995,ROWS($F$2:F1536)),$I$2:$I$3995,0)),"")</f>
        <v/>
      </c>
      <c r="G1536" s="78" t="str">
        <f>IFERROR(IF(SEARCH(بحث!$L$4,all[الشركة])&gt;0,ROW(G1536),""),"")</f>
        <v/>
      </c>
      <c r="H1536" s="78" t="str">
        <f>IFERROR(INDEX(all[الشركة],MATCH(SMALL($G$2:$G$3995,ROWS($H$2:H1536)),$G$2:$G$3995,0)),"")</f>
        <v/>
      </c>
      <c r="I1536" s="78" t="str">
        <f>IFERROR(IF(SEARCH(بحث!$L$4,all[الشركة])&gt;0,ROW(G1536),""),"")</f>
        <v/>
      </c>
      <c r="J1536" s="78" t="str">
        <f>IFERROR(INDEX(all[الباركود],MATCH(SMALL($I$2:$I$3995,ROWS($J$2:J1536)),$I$2:$I$3995,0)),"")</f>
        <v/>
      </c>
      <c r="K1536" s="79" t="str">
        <f>IFERROR(INDEX(all[سعر البيع],MATCH(SMALL($I$2:$I$3995,ROWS($K$2:K1536)),$I$2:$I$3995,0)),"")</f>
        <v/>
      </c>
      <c r="L1536" s="77" t="str">
        <f>IFERROR(IF(SEARCH(بحث!$D$4,all[اسم الصنف])&gt;0,ROW(L1536),""),"")</f>
        <v/>
      </c>
      <c r="M1536" s="78" t="str">
        <f>IFERROR(INDEX(all[اسم الصنف],MATCH(SMALL($L$2:$L$3995,ROWS($M$2:M1536)),$L$2:$L$3995,0)),"")</f>
        <v/>
      </c>
      <c r="N1536" s="78" t="str">
        <f>IFERROR(INDEX(all[الباركود],MATCH(SMALL($L$2:$L$3995,ROWS($N$2:N1536)),$L$2:$L$3995,0)),"")</f>
        <v/>
      </c>
      <c r="O1536" s="78" t="str">
        <f>IFERROR(INDEX(all[الشركة],MATCH(SMALL($L$2:$L$3995,ROWS($O$2:O1536)),$L$2:$L$3995,0)),"")</f>
        <v/>
      </c>
      <c r="P1536" s="79" t="str">
        <f>IFERROR(INDEX(all[سعر البيع],MATCH(SMALL($L$2:$L$3995,ROWS($P$2:P1536)),$L$2:$L$3995,0)),"")</f>
        <v/>
      </c>
    </row>
    <row r="1537" spans="1:16" x14ac:dyDescent="0.2">
      <c r="A1537" s="71"/>
      <c r="B1537" s="69"/>
      <c r="C1537" s="69"/>
      <c r="D1537" s="70"/>
      <c r="F1537" s="77" t="str">
        <f>IFERROR(INDEX(all[اسم الصنف],MATCH(SMALL($I$2:$I$3995,ROWS($F$2:F1537)),$I$2:$I$3995,0)),"")</f>
        <v/>
      </c>
      <c r="G1537" s="78" t="str">
        <f>IFERROR(IF(SEARCH(بحث!$L$4,all[الشركة])&gt;0,ROW(G1537),""),"")</f>
        <v/>
      </c>
      <c r="H1537" s="78" t="str">
        <f>IFERROR(INDEX(all[الشركة],MATCH(SMALL($G$2:$G$3995,ROWS($H$2:H1537)),$G$2:$G$3995,0)),"")</f>
        <v/>
      </c>
      <c r="I1537" s="78" t="str">
        <f>IFERROR(IF(SEARCH(بحث!$L$4,all[الشركة])&gt;0,ROW(G1537),""),"")</f>
        <v/>
      </c>
      <c r="J1537" s="78" t="str">
        <f>IFERROR(INDEX(all[الباركود],MATCH(SMALL($I$2:$I$3995,ROWS($J$2:J1537)),$I$2:$I$3995,0)),"")</f>
        <v/>
      </c>
      <c r="K1537" s="79" t="str">
        <f>IFERROR(INDEX(all[سعر البيع],MATCH(SMALL($I$2:$I$3995,ROWS($K$2:K1537)),$I$2:$I$3995,0)),"")</f>
        <v/>
      </c>
      <c r="L1537" s="77" t="str">
        <f>IFERROR(IF(SEARCH(بحث!$D$4,all[اسم الصنف])&gt;0,ROW(L1537),""),"")</f>
        <v/>
      </c>
      <c r="M1537" s="78" t="str">
        <f>IFERROR(INDEX(all[اسم الصنف],MATCH(SMALL($L$2:$L$3995,ROWS($M$2:M1537)),$L$2:$L$3995,0)),"")</f>
        <v/>
      </c>
      <c r="N1537" s="78" t="str">
        <f>IFERROR(INDEX(all[الباركود],MATCH(SMALL($L$2:$L$3995,ROWS($N$2:N1537)),$L$2:$L$3995,0)),"")</f>
        <v/>
      </c>
      <c r="O1537" s="78" t="str">
        <f>IFERROR(INDEX(all[الشركة],MATCH(SMALL($L$2:$L$3995,ROWS($O$2:O1537)),$L$2:$L$3995,0)),"")</f>
        <v/>
      </c>
      <c r="P1537" s="79" t="str">
        <f>IFERROR(INDEX(all[سعر البيع],MATCH(SMALL($L$2:$L$3995,ROWS($P$2:P1537)),$L$2:$L$3995,0)),"")</f>
        <v/>
      </c>
    </row>
    <row r="1538" spans="1:16" x14ac:dyDescent="0.2">
      <c r="A1538" s="71" t="str">
        <f>[1]All!E1543</f>
        <v>4471</v>
      </c>
      <c r="B1538" s="69" t="str">
        <f>[1]All!F1543</f>
        <v>لفه سلك صلب نصار  *1.25 *11ك</v>
      </c>
      <c r="C1538" s="69" t="str">
        <f>[1]All!G1543</f>
        <v>نصار سلك ممدد</v>
      </c>
      <c r="D1538" s="70">
        <f>[1]All!H1543</f>
        <v>460</v>
      </c>
      <c r="F1538" s="77" t="str">
        <f>IFERROR(INDEX(all[اسم الصنف],MATCH(SMALL($I$2:$I$3995,ROWS($F$2:F1538)),$I$2:$I$3995,0)),"")</f>
        <v/>
      </c>
      <c r="G1538" s="78" t="str">
        <f>IFERROR(IF(SEARCH(بحث!$L$4,all[الشركة])&gt;0,ROW(G1538),""),"")</f>
        <v/>
      </c>
      <c r="H1538" s="78" t="str">
        <f>IFERROR(INDEX(all[الشركة],MATCH(SMALL($G$2:$G$3995,ROWS($H$2:H1538)),$G$2:$G$3995,0)),"")</f>
        <v/>
      </c>
      <c r="I1538" s="78" t="str">
        <f>IFERROR(IF(SEARCH(بحث!$L$4,all[الشركة])&gt;0,ROW(G1538),""),"")</f>
        <v/>
      </c>
      <c r="J1538" s="78" t="str">
        <f>IFERROR(INDEX(all[الباركود],MATCH(SMALL($I$2:$I$3995,ROWS($J$2:J1538)),$I$2:$I$3995,0)),"")</f>
        <v/>
      </c>
      <c r="K1538" s="79" t="str">
        <f>IFERROR(INDEX(all[سعر البيع],MATCH(SMALL($I$2:$I$3995,ROWS($K$2:K1538)),$I$2:$I$3995,0)),"")</f>
        <v/>
      </c>
      <c r="L1538" s="77" t="str">
        <f>IFERROR(IF(SEARCH(بحث!$D$4,all[اسم الصنف])&gt;0,ROW(L1538),""),"")</f>
        <v/>
      </c>
      <c r="M1538" s="78" t="str">
        <f>IFERROR(INDEX(all[اسم الصنف],MATCH(SMALL($L$2:$L$3995,ROWS($M$2:M1538)),$L$2:$L$3995,0)),"")</f>
        <v/>
      </c>
      <c r="N1538" s="78" t="str">
        <f>IFERROR(INDEX(all[الباركود],MATCH(SMALL($L$2:$L$3995,ROWS($N$2:N1538)),$L$2:$L$3995,0)),"")</f>
        <v/>
      </c>
      <c r="O1538" s="78" t="str">
        <f>IFERROR(INDEX(all[الشركة],MATCH(SMALL($L$2:$L$3995,ROWS($O$2:O1538)),$L$2:$L$3995,0)),"")</f>
        <v/>
      </c>
      <c r="P1538" s="79" t="str">
        <f>IFERROR(INDEX(all[سعر البيع],MATCH(SMALL($L$2:$L$3995,ROWS($P$2:P1538)),$L$2:$L$3995,0)),"")</f>
        <v/>
      </c>
    </row>
    <row r="1539" spans="1:16" x14ac:dyDescent="0.2">
      <c r="A1539" s="71" t="str">
        <f>[1]All!E1544</f>
        <v>4472</v>
      </c>
      <c r="B1539" s="69" t="str">
        <f>[1]All!F1544</f>
        <v xml:space="preserve">لفه سلك بقلاوه  *1.25م* 7ك </v>
      </c>
      <c r="C1539" s="69" t="str">
        <f>[1]All!G1544</f>
        <v>نصار سلك ممدد</v>
      </c>
      <c r="D1539" s="70">
        <f>[1]All!H1544</f>
        <v>275</v>
      </c>
      <c r="F1539" s="77" t="str">
        <f>IFERROR(INDEX(all[اسم الصنف],MATCH(SMALL($I$2:$I$3995,ROWS($F$2:F1539)),$I$2:$I$3995,0)),"")</f>
        <v/>
      </c>
      <c r="G1539" s="78" t="str">
        <f>IFERROR(IF(SEARCH(بحث!$L$4,all[الشركة])&gt;0,ROW(G1539),""),"")</f>
        <v/>
      </c>
      <c r="H1539" s="78" t="str">
        <f>IFERROR(INDEX(all[الشركة],MATCH(SMALL($G$2:$G$3995,ROWS($H$2:H1539)),$G$2:$G$3995,0)),"")</f>
        <v/>
      </c>
      <c r="I1539" s="78" t="str">
        <f>IFERROR(IF(SEARCH(بحث!$L$4,all[الشركة])&gt;0,ROW(G1539),""),"")</f>
        <v/>
      </c>
      <c r="J1539" s="78" t="str">
        <f>IFERROR(INDEX(all[الباركود],MATCH(SMALL($I$2:$I$3995,ROWS($J$2:J1539)),$I$2:$I$3995,0)),"")</f>
        <v/>
      </c>
      <c r="K1539" s="79" t="str">
        <f>IFERROR(INDEX(all[سعر البيع],MATCH(SMALL($I$2:$I$3995,ROWS($K$2:K1539)),$I$2:$I$3995,0)),"")</f>
        <v/>
      </c>
      <c r="L1539" s="77" t="str">
        <f>IFERROR(IF(SEARCH(بحث!$D$4,all[اسم الصنف])&gt;0,ROW(L1539),""),"")</f>
        <v/>
      </c>
      <c r="M1539" s="78" t="str">
        <f>IFERROR(INDEX(all[اسم الصنف],MATCH(SMALL($L$2:$L$3995,ROWS($M$2:M1539)),$L$2:$L$3995,0)),"")</f>
        <v/>
      </c>
      <c r="N1539" s="78" t="str">
        <f>IFERROR(INDEX(all[الباركود],MATCH(SMALL($L$2:$L$3995,ROWS($N$2:N1539)),$L$2:$L$3995,0)),"")</f>
        <v/>
      </c>
      <c r="O1539" s="78" t="str">
        <f>IFERROR(INDEX(all[الشركة],MATCH(SMALL($L$2:$L$3995,ROWS($O$2:O1539)),$L$2:$L$3995,0)),"")</f>
        <v/>
      </c>
      <c r="P1539" s="79" t="str">
        <f>IFERROR(INDEX(all[سعر البيع],MATCH(SMALL($L$2:$L$3995,ROWS($P$2:P1539)),$L$2:$L$3995,0)),"")</f>
        <v/>
      </c>
    </row>
    <row r="1540" spans="1:16" x14ac:dyDescent="0.2">
      <c r="A1540" s="71" t="str">
        <f>[1]All!E1545</f>
        <v>4478</v>
      </c>
      <c r="B1540" s="69" t="str">
        <f>[1]All!F1545</f>
        <v>باكو مسمار جنش 12مفتوح بلال</v>
      </c>
      <c r="C1540" s="69" t="str">
        <f>[1]All!G1545</f>
        <v>بلال مسمار</v>
      </c>
      <c r="D1540" s="70">
        <f>[1]All!H1545</f>
        <v>23.04</v>
      </c>
      <c r="F1540" s="77" t="str">
        <f>IFERROR(INDEX(all[اسم الصنف],MATCH(SMALL($I$2:$I$3995,ROWS($F$2:F1540)),$I$2:$I$3995,0)),"")</f>
        <v/>
      </c>
      <c r="G1540" s="78" t="str">
        <f>IFERROR(IF(SEARCH(بحث!$L$4,all[الشركة])&gt;0,ROW(G1540),""),"")</f>
        <v/>
      </c>
      <c r="H1540" s="78" t="str">
        <f>IFERROR(INDEX(all[الشركة],MATCH(SMALL($G$2:$G$3995,ROWS($H$2:H1540)),$G$2:$G$3995,0)),"")</f>
        <v/>
      </c>
      <c r="I1540" s="78" t="str">
        <f>IFERROR(IF(SEARCH(بحث!$L$4,all[الشركة])&gt;0,ROW(G1540),""),"")</f>
        <v/>
      </c>
      <c r="J1540" s="78" t="str">
        <f>IFERROR(INDEX(all[الباركود],MATCH(SMALL($I$2:$I$3995,ROWS($J$2:J1540)),$I$2:$I$3995,0)),"")</f>
        <v/>
      </c>
      <c r="K1540" s="79" t="str">
        <f>IFERROR(INDEX(all[سعر البيع],MATCH(SMALL($I$2:$I$3995,ROWS($K$2:K1540)),$I$2:$I$3995,0)),"")</f>
        <v/>
      </c>
      <c r="L1540" s="77" t="str">
        <f>IFERROR(IF(SEARCH(بحث!$D$4,all[اسم الصنف])&gt;0,ROW(L1540),""),"")</f>
        <v/>
      </c>
      <c r="M1540" s="78" t="str">
        <f>IFERROR(INDEX(all[اسم الصنف],MATCH(SMALL($L$2:$L$3995,ROWS($M$2:M1540)),$L$2:$L$3995,0)),"")</f>
        <v/>
      </c>
      <c r="N1540" s="78" t="str">
        <f>IFERROR(INDEX(all[الباركود],MATCH(SMALL($L$2:$L$3995,ROWS($N$2:N1540)),$L$2:$L$3995,0)),"")</f>
        <v/>
      </c>
      <c r="O1540" s="78" t="str">
        <f>IFERROR(INDEX(all[الشركة],MATCH(SMALL($L$2:$L$3995,ROWS($O$2:O1540)),$L$2:$L$3995,0)),"")</f>
        <v/>
      </c>
      <c r="P1540" s="79" t="str">
        <f>IFERROR(INDEX(all[سعر البيع],MATCH(SMALL($L$2:$L$3995,ROWS($P$2:P1540)),$L$2:$L$3995,0)),"")</f>
        <v/>
      </c>
    </row>
    <row r="1541" spans="1:16" x14ac:dyDescent="0.2">
      <c r="A1541" s="71" t="str">
        <f>[1]All!E1546</f>
        <v>4479</v>
      </c>
      <c r="B1541" s="69" t="str">
        <f>[1]All!F1546</f>
        <v>لفه سلك فلتر 1.25 م 11ك</v>
      </c>
      <c r="C1541" s="69" t="str">
        <f>[1]All!G1546</f>
        <v>نصار سلك ممدد</v>
      </c>
      <c r="D1541" s="70">
        <f>[1]All!H1546</f>
        <v>415</v>
      </c>
      <c r="F1541" s="77" t="str">
        <f>IFERROR(INDEX(all[اسم الصنف],MATCH(SMALL($I$2:$I$3995,ROWS($F$2:F1541)),$I$2:$I$3995,0)),"")</f>
        <v/>
      </c>
      <c r="G1541" s="78" t="str">
        <f>IFERROR(IF(SEARCH(بحث!$L$4,all[الشركة])&gt;0,ROW(G1541),""),"")</f>
        <v/>
      </c>
      <c r="H1541" s="78" t="str">
        <f>IFERROR(INDEX(all[الشركة],MATCH(SMALL($G$2:$G$3995,ROWS($H$2:H1541)),$G$2:$G$3995,0)),"")</f>
        <v/>
      </c>
      <c r="I1541" s="78" t="str">
        <f>IFERROR(IF(SEARCH(بحث!$L$4,all[الشركة])&gt;0,ROW(G1541),""),"")</f>
        <v/>
      </c>
      <c r="J1541" s="78" t="str">
        <f>IFERROR(INDEX(all[الباركود],MATCH(SMALL($I$2:$I$3995,ROWS($J$2:J1541)),$I$2:$I$3995,0)),"")</f>
        <v/>
      </c>
      <c r="K1541" s="79" t="str">
        <f>IFERROR(INDEX(all[سعر البيع],MATCH(SMALL($I$2:$I$3995,ROWS($K$2:K1541)),$I$2:$I$3995,0)),"")</f>
        <v/>
      </c>
      <c r="L1541" s="77" t="str">
        <f>IFERROR(IF(SEARCH(بحث!$D$4,all[اسم الصنف])&gt;0,ROW(L1541),""),"")</f>
        <v/>
      </c>
      <c r="M1541" s="78" t="str">
        <f>IFERROR(INDEX(all[اسم الصنف],MATCH(SMALL($L$2:$L$3995,ROWS($M$2:M1541)),$L$2:$L$3995,0)),"")</f>
        <v/>
      </c>
      <c r="N1541" s="78" t="str">
        <f>IFERROR(INDEX(all[الباركود],MATCH(SMALL($L$2:$L$3995,ROWS($N$2:N1541)),$L$2:$L$3995,0)),"")</f>
        <v/>
      </c>
      <c r="O1541" s="78" t="str">
        <f>IFERROR(INDEX(all[الشركة],MATCH(SMALL($L$2:$L$3995,ROWS($O$2:O1541)),$L$2:$L$3995,0)),"")</f>
        <v/>
      </c>
      <c r="P1541" s="79" t="str">
        <f>IFERROR(INDEX(all[سعر البيع],MATCH(SMALL($L$2:$L$3995,ROWS($P$2:P1541)),$L$2:$L$3995,0)),"")</f>
        <v/>
      </c>
    </row>
    <row r="1542" spans="1:16" x14ac:dyDescent="0.2">
      <c r="A1542" s="71" t="str">
        <f>[1]All!E1547</f>
        <v>4483</v>
      </c>
      <c r="B1542" s="69" t="str">
        <f>[1]All!F1547</f>
        <v>لفه سلك رباط اسود</v>
      </c>
      <c r="C1542" s="69" t="str">
        <f>[1]All!G1547</f>
        <v>نصار مسمار</v>
      </c>
      <c r="D1542" s="70">
        <f>[1]All!H1547</f>
        <v>373</v>
      </c>
      <c r="F1542" s="77" t="str">
        <f>IFERROR(INDEX(all[اسم الصنف],MATCH(SMALL($I$2:$I$3995,ROWS($F$2:F1542)),$I$2:$I$3995,0)),"")</f>
        <v/>
      </c>
      <c r="G1542" s="78" t="str">
        <f>IFERROR(IF(SEARCH(بحث!$L$4,all[الشركة])&gt;0,ROW(G1542),""),"")</f>
        <v/>
      </c>
      <c r="H1542" s="78" t="str">
        <f>IFERROR(INDEX(all[الشركة],MATCH(SMALL($G$2:$G$3995,ROWS($H$2:H1542)),$G$2:$G$3995,0)),"")</f>
        <v/>
      </c>
      <c r="I1542" s="78" t="str">
        <f>IFERROR(IF(SEARCH(بحث!$L$4,all[الشركة])&gt;0,ROW(G1542),""),"")</f>
        <v/>
      </c>
      <c r="J1542" s="78" t="str">
        <f>IFERROR(INDEX(all[الباركود],MATCH(SMALL($I$2:$I$3995,ROWS($J$2:J1542)),$I$2:$I$3995,0)),"")</f>
        <v/>
      </c>
      <c r="K1542" s="79" t="str">
        <f>IFERROR(INDEX(all[سعر البيع],MATCH(SMALL($I$2:$I$3995,ROWS($K$2:K1542)),$I$2:$I$3995,0)),"")</f>
        <v/>
      </c>
      <c r="L1542" s="77" t="str">
        <f>IFERROR(IF(SEARCH(بحث!$D$4,all[اسم الصنف])&gt;0,ROW(L1542),""),"")</f>
        <v/>
      </c>
      <c r="M1542" s="78" t="str">
        <f>IFERROR(INDEX(all[اسم الصنف],MATCH(SMALL($L$2:$L$3995,ROWS($M$2:M1542)),$L$2:$L$3995,0)),"")</f>
        <v/>
      </c>
      <c r="N1542" s="78" t="str">
        <f>IFERROR(INDEX(all[الباركود],MATCH(SMALL($L$2:$L$3995,ROWS($N$2:N1542)),$L$2:$L$3995,0)),"")</f>
        <v/>
      </c>
      <c r="O1542" s="78" t="str">
        <f>IFERROR(INDEX(all[الشركة],MATCH(SMALL($L$2:$L$3995,ROWS($O$2:O1542)),$L$2:$L$3995,0)),"")</f>
        <v/>
      </c>
      <c r="P1542" s="79" t="str">
        <f>IFERROR(INDEX(all[سعر البيع],MATCH(SMALL($L$2:$L$3995,ROWS($P$2:P1542)),$L$2:$L$3995,0)),"")</f>
        <v/>
      </c>
    </row>
    <row r="1543" spans="1:16" x14ac:dyDescent="0.2">
      <c r="A1543" s="71" t="str">
        <f>[1]All!E1548</f>
        <v>4484</v>
      </c>
      <c r="B1543" s="69" t="str">
        <f>[1]All!F1548</f>
        <v>لفه سلك سرند14ك</v>
      </c>
      <c r="C1543" s="69" t="str">
        <f>[1]All!G1548</f>
        <v>نصار سلك ممدد</v>
      </c>
      <c r="D1543" s="70">
        <f>[1]All!H1548</f>
        <v>575</v>
      </c>
      <c r="F1543" s="77" t="str">
        <f>IFERROR(INDEX(all[اسم الصنف],MATCH(SMALL($I$2:$I$3995,ROWS($F$2:F1543)),$I$2:$I$3995,0)),"")</f>
        <v/>
      </c>
      <c r="G1543" s="78" t="str">
        <f>IFERROR(IF(SEARCH(بحث!$L$4,all[الشركة])&gt;0,ROW(G1543),""),"")</f>
        <v/>
      </c>
      <c r="H1543" s="78" t="str">
        <f>IFERROR(INDEX(all[الشركة],MATCH(SMALL($G$2:$G$3995,ROWS($H$2:H1543)),$G$2:$G$3995,0)),"")</f>
        <v/>
      </c>
      <c r="I1543" s="78" t="str">
        <f>IFERROR(IF(SEARCH(بحث!$L$4,all[الشركة])&gt;0,ROW(G1543),""),"")</f>
        <v/>
      </c>
      <c r="J1543" s="78" t="str">
        <f>IFERROR(INDEX(all[الباركود],MATCH(SMALL($I$2:$I$3995,ROWS($J$2:J1543)),$I$2:$I$3995,0)),"")</f>
        <v/>
      </c>
      <c r="K1543" s="79" t="str">
        <f>IFERROR(INDEX(all[سعر البيع],MATCH(SMALL($I$2:$I$3995,ROWS($K$2:K1543)),$I$2:$I$3995,0)),"")</f>
        <v/>
      </c>
      <c r="L1543" s="77" t="str">
        <f>IFERROR(IF(SEARCH(بحث!$D$4,all[اسم الصنف])&gt;0,ROW(L1543),""),"")</f>
        <v/>
      </c>
      <c r="M1543" s="78" t="str">
        <f>IFERROR(INDEX(all[اسم الصنف],MATCH(SMALL($L$2:$L$3995,ROWS($M$2:M1543)),$L$2:$L$3995,0)),"")</f>
        <v/>
      </c>
      <c r="N1543" s="78" t="str">
        <f>IFERROR(INDEX(all[الباركود],MATCH(SMALL($L$2:$L$3995,ROWS($N$2:N1543)),$L$2:$L$3995,0)),"")</f>
        <v/>
      </c>
      <c r="O1543" s="78" t="str">
        <f>IFERROR(INDEX(all[الشركة],MATCH(SMALL($L$2:$L$3995,ROWS($O$2:O1543)),$L$2:$L$3995,0)),"")</f>
        <v/>
      </c>
      <c r="P1543" s="79" t="str">
        <f>IFERROR(INDEX(all[سعر البيع],MATCH(SMALL($L$2:$L$3995,ROWS($P$2:P1543)),$L$2:$L$3995,0)),"")</f>
        <v/>
      </c>
    </row>
    <row r="1544" spans="1:16" x14ac:dyDescent="0.2">
      <c r="A1544" s="71"/>
      <c r="B1544" s="69"/>
      <c r="C1544" s="69"/>
      <c r="D1544" s="70"/>
      <c r="F1544" s="77" t="str">
        <f>IFERROR(INDEX(all[اسم الصنف],MATCH(SMALL($I$2:$I$3995,ROWS($F$2:F1544)),$I$2:$I$3995,0)),"")</f>
        <v/>
      </c>
      <c r="G1544" s="78" t="str">
        <f>IFERROR(IF(SEARCH(بحث!$L$4,all[الشركة])&gt;0,ROW(G1544),""),"")</f>
        <v/>
      </c>
      <c r="H1544" s="78" t="str">
        <f>IFERROR(INDEX(all[الشركة],MATCH(SMALL($G$2:$G$3995,ROWS($H$2:H1544)),$G$2:$G$3995,0)),"")</f>
        <v/>
      </c>
      <c r="I1544" s="78" t="str">
        <f>IFERROR(IF(SEARCH(بحث!$L$4,all[الشركة])&gt;0,ROW(G1544),""),"")</f>
        <v/>
      </c>
      <c r="J1544" s="78" t="str">
        <f>IFERROR(INDEX(all[الباركود],MATCH(SMALL($I$2:$I$3995,ROWS($J$2:J1544)),$I$2:$I$3995,0)),"")</f>
        <v/>
      </c>
      <c r="K1544" s="79" t="str">
        <f>IFERROR(INDEX(all[سعر البيع],MATCH(SMALL($I$2:$I$3995,ROWS($K$2:K1544)),$I$2:$I$3995,0)),"")</f>
        <v/>
      </c>
      <c r="L1544" s="77" t="str">
        <f>IFERROR(IF(SEARCH(بحث!$D$4,all[اسم الصنف])&gt;0,ROW(L1544),""),"")</f>
        <v/>
      </c>
      <c r="M1544" s="78" t="str">
        <f>IFERROR(INDEX(all[اسم الصنف],MATCH(SMALL($L$2:$L$3995,ROWS($M$2:M1544)),$L$2:$L$3995,0)),"")</f>
        <v/>
      </c>
      <c r="N1544" s="78" t="str">
        <f>IFERROR(INDEX(all[الباركود],MATCH(SMALL($L$2:$L$3995,ROWS($N$2:N1544)),$L$2:$L$3995,0)),"")</f>
        <v/>
      </c>
      <c r="O1544" s="78" t="str">
        <f>IFERROR(INDEX(all[الشركة],MATCH(SMALL($L$2:$L$3995,ROWS($O$2:O1544)),$L$2:$L$3995,0)),"")</f>
        <v/>
      </c>
      <c r="P1544" s="79" t="str">
        <f>IFERROR(INDEX(all[سعر البيع],MATCH(SMALL($L$2:$L$3995,ROWS($P$2:P1544)),$L$2:$L$3995,0)),"")</f>
        <v/>
      </c>
    </row>
    <row r="1545" spans="1:16" x14ac:dyDescent="0.2">
      <c r="A1545" s="71"/>
      <c r="B1545" s="69"/>
      <c r="C1545" s="69"/>
      <c r="D1545" s="70"/>
      <c r="F1545" s="77" t="str">
        <f>IFERROR(INDEX(all[اسم الصنف],MATCH(SMALL($I$2:$I$3995,ROWS($F$2:F1545)),$I$2:$I$3995,0)),"")</f>
        <v/>
      </c>
      <c r="G1545" s="78" t="str">
        <f>IFERROR(IF(SEARCH(بحث!$L$4,all[الشركة])&gt;0,ROW(G1545),""),"")</f>
        <v/>
      </c>
      <c r="H1545" s="78" t="str">
        <f>IFERROR(INDEX(all[الشركة],MATCH(SMALL($G$2:$G$3995,ROWS($H$2:H1545)),$G$2:$G$3995,0)),"")</f>
        <v/>
      </c>
      <c r="I1545" s="78" t="str">
        <f>IFERROR(IF(SEARCH(بحث!$L$4,all[الشركة])&gt;0,ROW(G1545),""),"")</f>
        <v/>
      </c>
      <c r="J1545" s="78" t="str">
        <f>IFERROR(INDEX(all[الباركود],MATCH(SMALL($I$2:$I$3995,ROWS($J$2:J1545)),$I$2:$I$3995,0)),"")</f>
        <v/>
      </c>
      <c r="K1545" s="79" t="str">
        <f>IFERROR(INDEX(all[سعر البيع],MATCH(SMALL($I$2:$I$3995,ROWS($K$2:K1545)),$I$2:$I$3995,0)),"")</f>
        <v/>
      </c>
      <c r="L1545" s="77" t="str">
        <f>IFERROR(IF(SEARCH(بحث!$D$4,all[اسم الصنف])&gt;0,ROW(L1545),""),"")</f>
        <v/>
      </c>
      <c r="M1545" s="78" t="str">
        <f>IFERROR(INDEX(all[اسم الصنف],MATCH(SMALL($L$2:$L$3995,ROWS($M$2:M1545)),$L$2:$L$3995,0)),"")</f>
        <v/>
      </c>
      <c r="N1545" s="78" t="str">
        <f>IFERROR(INDEX(all[الباركود],MATCH(SMALL($L$2:$L$3995,ROWS($N$2:N1545)),$L$2:$L$3995,0)),"")</f>
        <v/>
      </c>
      <c r="O1545" s="78" t="str">
        <f>IFERROR(INDEX(all[الشركة],MATCH(SMALL($L$2:$L$3995,ROWS($O$2:O1545)),$L$2:$L$3995,0)),"")</f>
        <v/>
      </c>
      <c r="P1545" s="79" t="str">
        <f>IFERROR(INDEX(all[سعر البيع],MATCH(SMALL($L$2:$L$3995,ROWS($P$2:P1545)),$L$2:$L$3995,0)),"")</f>
        <v/>
      </c>
    </row>
    <row r="1546" spans="1:16" x14ac:dyDescent="0.2">
      <c r="A1546" s="71"/>
      <c r="B1546" s="69"/>
      <c r="C1546" s="69"/>
      <c r="D1546" s="70"/>
      <c r="F1546" s="77" t="str">
        <f>IFERROR(INDEX(all[اسم الصنف],MATCH(SMALL($I$2:$I$3995,ROWS($F$2:F1546)),$I$2:$I$3995,0)),"")</f>
        <v/>
      </c>
      <c r="G1546" s="78" t="str">
        <f>IFERROR(IF(SEARCH(بحث!$L$4,all[الشركة])&gt;0,ROW(G1546),""),"")</f>
        <v/>
      </c>
      <c r="H1546" s="78" t="str">
        <f>IFERROR(INDEX(all[الشركة],MATCH(SMALL($G$2:$G$3995,ROWS($H$2:H1546)),$G$2:$G$3995,0)),"")</f>
        <v/>
      </c>
      <c r="I1546" s="78" t="str">
        <f>IFERROR(IF(SEARCH(بحث!$L$4,all[الشركة])&gt;0,ROW(G1546),""),"")</f>
        <v/>
      </c>
      <c r="J1546" s="78" t="str">
        <f>IFERROR(INDEX(all[الباركود],MATCH(SMALL($I$2:$I$3995,ROWS($J$2:J1546)),$I$2:$I$3995,0)),"")</f>
        <v/>
      </c>
      <c r="K1546" s="79" t="str">
        <f>IFERROR(INDEX(all[سعر البيع],MATCH(SMALL($I$2:$I$3995,ROWS($K$2:K1546)),$I$2:$I$3995,0)),"")</f>
        <v/>
      </c>
      <c r="L1546" s="77" t="str">
        <f>IFERROR(IF(SEARCH(بحث!$D$4,all[اسم الصنف])&gt;0,ROW(L1546),""),"")</f>
        <v/>
      </c>
      <c r="M1546" s="78" t="str">
        <f>IFERROR(INDEX(all[اسم الصنف],MATCH(SMALL($L$2:$L$3995,ROWS($M$2:M1546)),$L$2:$L$3995,0)),"")</f>
        <v/>
      </c>
      <c r="N1546" s="78" t="str">
        <f>IFERROR(INDEX(all[الباركود],MATCH(SMALL($L$2:$L$3995,ROWS($N$2:N1546)),$L$2:$L$3995,0)),"")</f>
        <v/>
      </c>
      <c r="O1546" s="78" t="str">
        <f>IFERROR(INDEX(all[الشركة],MATCH(SMALL($L$2:$L$3995,ROWS($O$2:O1546)),$L$2:$L$3995,0)),"")</f>
        <v/>
      </c>
      <c r="P1546" s="79" t="str">
        <f>IFERROR(INDEX(all[سعر البيع],MATCH(SMALL($L$2:$L$3995,ROWS($P$2:P1546)),$L$2:$L$3995,0)),"")</f>
        <v/>
      </c>
    </row>
    <row r="1547" spans="1:16" x14ac:dyDescent="0.2">
      <c r="A1547" s="71"/>
      <c r="B1547" s="69"/>
      <c r="C1547" s="69"/>
      <c r="D1547" s="70"/>
      <c r="F1547" s="77" t="str">
        <f>IFERROR(INDEX(all[اسم الصنف],MATCH(SMALL($I$2:$I$3995,ROWS($F$2:F1547)),$I$2:$I$3995,0)),"")</f>
        <v/>
      </c>
      <c r="G1547" s="78" t="str">
        <f>IFERROR(IF(SEARCH(بحث!$L$4,all[الشركة])&gt;0,ROW(G1547),""),"")</f>
        <v/>
      </c>
      <c r="H1547" s="78" t="str">
        <f>IFERROR(INDEX(all[الشركة],MATCH(SMALL($G$2:$G$3995,ROWS($H$2:H1547)),$G$2:$G$3995,0)),"")</f>
        <v/>
      </c>
      <c r="I1547" s="78" t="str">
        <f>IFERROR(IF(SEARCH(بحث!$L$4,all[الشركة])&gt;0,ROW(G1547),""),"")</f>
        <v/>
      </c>
      <c r="J1547" s="78" t="str">
        <f>IFERROR(INDEX(all[الباركود],MATCH(SMALL($I$2:$I$3995,ROWS($J$2:J1547)),$I$2:$I$3995,0)),"")</f>
        <v/>
      </c>
      <c r="K1547" s="79" t="str">
        <f>IFERROR(INDEX(all[سعر البيع],MATCH(SMALL($I$2:$I$3995,ROWS($K$2:K1547)),$I$2:$I$3995,0)),"")</f>
        <v/>
      </c>
      <c r="L1547" s="77" t="str">
        <f>IFERROR(IF(SEARCH(بحث!$D$4,all[اسم الصنف])&gt;0,ROW(L1547),""),"")</f>
        <v/>
      </c>
      <c r="M1547" s="78" t="str">
        <f>IFERROR(INDEX(all[اسم الصنف],MATCH(SMALL($L$2:$L$3995,ROWS($M$2:M1547)),$L$2:$L$3995,0)),"")</f>
        <v/>
      </c>
      <c r="N1547" s="78" t="str">
        <f>IFERROR(INDEX(all[الباركود],MATCH(SMALL($L$2:$L$3995,ROWS($N$2:N1547)),$L$2:$L$3995,0)),"")</f>
        <v/>
      </c>
      <c r="O1547" s="78" t="str">
        <f>IFERROR(INDEX(all[الشركة],MATCH(SMALL($L$2:$L$3995,ROWS($O$2:O1547)),$L$2:$L$3995,0)),"")</f>
        <v/>
      </c>
      <c r="P1547" s="79" t="str">
        <f>IFERROR(INDEX(all[سعر البيع],MATCH(SMALL($L$2:$L$3995,ROWS($P$2:P1547)),$L$2:$L$3995,0)),"")</f>
        <v/>
      </c>
    </row>
    <row r="1548" spans="1:16" x14ac:dyDescent="0.2">
      <c r="A1548" s="71"/>
      <c r="B1548" s="69"/>
      <c r="C1548" s="69"/>
      <c r="D1548" s="70"/>
      <c r="F1548" s="77" t="str">
        <f>IFERROR(INDEX(all[اسم الصنف],MATCH(SMALL($I$2:$I$3995,ROWS($F$2:F1548)),$I$2:$I$3995,0)),"")</f>
        <v/>
      </c>
      <c r="G1548" s="78" t="str">
        <f>IFERROR(IF(SEARCH(بحث!$L$4,all[الشركة])&gt;0,ROW(G1548),""),"")</f>
        <v/>
      </c>
      <c r="H1548" s="78" t="str">
        <f>IFERROR(INDEX(all[الشركة],MATCH(SMALL($G$2:$G$3995,ROWS($H$2:H1548)),$G$2:$G$3995,0)),"")</f>
        <v/>
      </c>
      <c r="I1548" s="78" t="str">
        <f>IFERROR(IF(SEARCH(بحث!$L$4,all[الشركة])&gt;0,ROW(G1548),""),"")</f>
        <v/>
      </c>
      <c r="J1548" s="78" t="str">
        <f>IFERROR(INDEX(all[الباركود],MATCH(SMALL($I$2:$I$3995,ROWS($J$2:J1548)),$I$2:$I$3995,0)),"")</f>
        <v/>
      </c>
      <c r="K1548" s="79" t="str">
        <f>IFERROR(INDEX(all[سعر البيع],MATCH(SMALL($I$2:$I$3995,ROWS($K$2:K1548)),$I$2:$I$3995,0)),"")</f>
        <v/>
      </c>
      <c r="L1548" s="77" t="str">
        <f>IFERROR(IF(SEARCH(بحث!$D$4,all[اسم الصنف])&gt;0,ROW(L1548),""),"")</f>
        <v/>
      </c>
      <c r="M1548" s="78" t="str">
        <f>IFERROR(INDEX(all[اسم الصنف],MATCH(SMALL($L$2:$L$3995,ROWS($M$2:M1548)),$L$2:$L$3995,0)),"")</f>
        <v/>
      </c>
      <c r="N1548" s="78" t="str">
        <f>IFERROR(INDEX(all[الباركود],MATCH(SMALL($L$2:$L$3995,ROWS($N$2:N1548)),$L$2:$L$3995,0)),"")</f>
        <v/>
      </c>
      <c r="O1548" s="78" t="str">
        <f>IFERROR(INDEX(all[الشركة],MATCH(SMALL($L$2:$L$3995,ROWS($O$2:O1548)),$L$2:$L$3995,0)),"")</f>
        <v/>
      </c>
      <c r="P1548" s="79" t="str">
        <f>IFERROR(INDEX(all[سعر البيع],MATCH(SMALL($L$2:$L$3995,ROWS($P$2:P1548)),$L$2:$L$3995,0)),"")</f>
        <v/>
      </c>
    </row>
    <row r="1549" spans="1:16" x14ac:dyDescent="0.2">
      <c r="A1549" s="71"/>
      <c r="B1549" s="69"/>
      <c r="C1549" s="69"/>
      <c r="D1549" s="70"/>
      <c r="F1549" s="77" t="str">
        <f>IFERROR(INDEX(all[اسم الصنف],MATCH(SMALL($I$2:$I$3995,ROWS($F$2:F1549)),$I$2:$I$3995,0)),"")</f>
        <v/>
      </c>
      <c r="G1549" s="78" t="str">
        <f>IFERROR(IF(SEARCH(بحث!$L$4,all[الشركة])&gt;0,ROW(G1549),""),"")</f>
        <v/>
      </c>
      <c r="H1549" s="78" t="str">
        <f>IFERROR(INDEX(all[الشركة],MATCH(SMALL($G$2:$G$3995,ROWS($H$2:H1549)),$G$2:$G$3995,0)),"")</f>
        <v/>
      </c>
      <c r="I1549" s="78" t="str">
        <f>IFERROR(IF(SEARCH(بحث!$L$4,all[الشركة])&gt;0,ROW(G1549),""),"")</f>
        <v/>
      </c>
      <c r="J1549" s="78" t="str">
        <f>IFERROR(INDEX(all[الباركود],MATCH(SMALL($I$2:$I$3995,ROWS($J$2:J1549)),$I$2:$I$3995,0)),"")</f>
        <v/>
      </c>
      <c r="K1549" s="79" t="str">
        <f>IFERROR(INDEX(all[سعر البيع],MATCH(SMALL($I$2:$I$3995,ROWS($K$2:K1549)),$I$2:$I$3995,0)),"")</f>
        <v/>
      </c>
      <c r="L1549" s="77" t="str">
        <f>IFERROR(IF(SEARCH(بحث!$D$4,all[اسم الصنف])&gt;0,ROW(L1549),""),"")</f>
        <v/>
      </c>
      <c r="M1549" s="78" t="str">
        <f>IFERROR(INDEX(all[اسم الصنف],MATCH(SMALL($L$2:$L$3995,ROWS($M$2:M1549)),$L$2:$L$3995,0)),"")</f>
        <v/>
      </c>
      <c r="N1549" s="78" t="str">
        <f>IFERROR(INDEX(all[الباركود],MATCH(SMALL($L$2:$L$3995,ROWS($N$2:N1549)),$L$2:$L$3995,0)),"")</f>
        <v/>
      </c>
      <c r="O1549" s="78" t="str">
        <f>IFERROR(INDEX(all[الشركة],MATCH(SMALL($L$2:$L$3995,ROWS($O$2:O1549)),$L$2:$L$3995,0)),"")</f>
        <v/>
      </c>
      <c r="P1549" s="79" t="str">
        <f>IFERROR(INDEX(all[سعر البيع],MATCH(SMALL($L$2:$L$3995,ROWS($P$2:P1549)),$L$2:$L$3995,0)),"")</f>
        <v/>
      </c>
    </row>
    <row r="1550" spans="1:16" x14ac:dyDescent="0.2">
      <c r="A1550" s="71"/>
      <c r="B1550" s="69"/>
      <c r="C1550" s="69"/>
      <c r="D1550" s="70"/>
      <c r="F1550" s="77" t="str">
        <f>IFERROR(INDEX(all[اسم الصنف],MATCH(SMALL($I$2:$I$3995,ROWS($F$2:F1550)),$I$2:$I$3995,0)),"")</f>
        <v/>
      </c>
      <c r="G1550" s="78" t="str">
        <f>IFERROR(IF(SEARCH(بحث!$L$4,all[الشركة])&gt;0,ROW(G1550),""),"")</f>
        <v/>
      </c>
      <c r="H1550" s="78" t="str">
        <f>IFERROR(INDEX(all[الشركة],MATCH(SMALL($G$2:$G$3995,ROWS($H$2:H1550)),$G$2:$G$3995,0)),"")</f>
        <v/>
      </c>
      <c r="I1550" s="78" t="str">
        <f>IFERROR(IF(SEARCH(بحث!$L$4,all[الشركة])&gt;0,ROW(G1550),""),"")</f>
        <v/>
      </c>
      <c r="J1550" s="78" t="str">
        <f>IFERROR(INDEX(all[الباركود],MATCH(SMALL($I$2:$I$3995,ROWS($J$2:J1550)),$I$2:$I$3995,0)),"")</f>
        <v/>
      </c>
      <c r="K1550" s="79" t="str">
        <f>IFERROR(INDEX(all[سعر البيع],MATCH(SMALL($I$2:$I$3995,ROWS($K$2:K1550)),$I$2:$I$3995,0)),"")</f>
        <v/>
      </c>
      <c r="L1550" s="77" t="str">
        <f>IFERROR(IF(SEARCH(بحث!$D$4,all[اسم الصنف])&gt;0,ROW(L1550),""),"")</f>
        <v/>
      </c>
      <c r="M1550" s="78" t="str">
        <f>IFERROR(INDEX(all[اسم الصنف],MATCH(SMALL($L$2:$L$3995,ROWS($M$2:M1550)),$L$2:$L$3995,0)),"")</f>
        <v/>
      </c>
      <c r="N1550" s="78" t="str">
        <f>IFERROR(INDEX(all[الباركود],MATCH(SMALL($L$2:$L$3995,ROWS($N$2:N1550)),$L$2:$L$3995,0)),"")</f>
        <v/>
      </c>
      <c r="O1550" s="78" t="str">
        <f>IFERROR(INDEX(all[الشركة],MATCH(SMALL($L$2:$L$3995,ROWS($O$2:O1550)),$L$2:$L$3995,0)),"")</f>
        <v/>
      </c>
      <c r="P1550" s="79" t="str">
        <f>IFERROR(INDEX(all[سعر البيع],MATCH(SMALL($L$2:$L$3995,ROWS($P$2:P1550)),$L$2:$L$3995,0)),"")</f>
        <v/>
      </c>
    </row>
    <row r="1551" spans="1:16" x14ac:dyDescent="0.2">
      <c r="A1551" s="71"/>
      <c r="B1551" s="69"/>
      <c r="C1551" s="69"/>
      <c r="D1551" s="70"/>
      <c r="F1551" s="77" t="str">
        <f>IFERROR(INDEX(all[اسم الصنف],MATCH(SMALL($I$2:$I$3995,ROWS($F$2:F1551)),$I$2:$I$3995,0)),"")</f>
        <v/>
      </c>
      <c r="G1551" s="78" t="str">
        <f>IFERROR(IF(SEARCH(بحث!$L$4,all[الشركة])&gt;0,ROW(G1551),""),"")</f>
        <v/>
      </c>
      <c r="H1551" s="78" t="str">
        <f>IFERROR(INDEX(all[الشركة],MATCH(SMALL($G$2:$G$3995,ROWS($H$2:H1551)),$G$2:$G$3995,0)),"")</f>
        <v/>
      </c>
      <c r="I1551" s="78" t="str">
        <f>IFERROR(IF(SEARCH(بحث!$L$4,all[الشركة])&gt;0,ROW(G1551),""),"")</f>
        <v/>
      </c>
      <c r="J1551" s="78" t="str">
        <f>IFERROR(INDEX(all[الباركود],MATCH(SMALL($I$2:$I$3995,ROWS($J$2:J1551)),$I$2:$I$3995,0)),"")</f>
        <v/>
      </c>
      <c r="K1551" s="79" t="str">
        <f>IFERROR(INDEX(all[سعر البيع],MATCH(SMALL($I$2:$I$3995,ROWS($K$2:K1551)),$I$2:$I$3995,0)),"")</f>
        <v/>
      </c>
      <c r="L1551" s="77" t="str">
        <f>IFERROR(IF(SEARCH(بحث!$D$4,all[اسم الصنف])&gt;0,ROW(L1551),""),"")</f>
        <v/>
      </c>
      <c r="M1551" s="78" t="str">
        <f>IFERROR(INDEX(all[اسم الصنف],MATCH(SMALL($L$2:$L$3995,ROWS($M$2:M1551)),$L$2:$L$3995,0)),"")</f>
        <v/>
      </c>
      <c r="N1551" s="78" t="str">
        <f>IFERROR(INDEX(all[الباركود],MATCH(SMALL($L$2:$L$3995,ROWS($N$2:N1551)),$L$2:$L$3995,0)),"")</f>
        <v/>
      </c>
      <c r="O1551" s="78" t="str">
        <f>IFERROR(INDEX(all[الشركة],MATCH(SMALL($L$2:$L$3995,ROWS($O$2:O1551)),$L$2:$L$3995,0)),"")</f>
        <v/>
      </c>
      <c r="P1551" s="79" t="str">
        <f>IFERROR(INDEX(all[سعر البيع],MATCH(SMALL($L$2:$L$3995,ROWS($P$2:P1551)),$L$2:$L$3995,0)),"")</f>
        <v/>
      </c>
    </row>
    <row r="1552" spans="1:16" x14ac:dyDescent="0.2">
      <c r="A1552" s="71"/>
      <c r="B1552" s="69"/>
      <c r="C1552" s="69"/>
      <c r="D1552" s="70"/>
      <c r="F1552" s="77" t="str">
        <f>IFERROR(INDEX(all[اسم الصنف],MATCH(SMALL($I$2:$I$3995,ROWS($F$2:F1552)),$I$2:$I$3995,0)),"")</f>
        <v/>
      </c>
      <c r="G1552" s="78" t="str">
        <f>IFERROR(IF(SEARCH(بحث!$L$4,all[الشركة])&gt;0,ROW(G1552),""),"")</f>
        <v/>
      </c>
      <c r="H1552" s="78" t="str">
        <f>IFERROR(INDEX(all[الشركة],MATCH(SMALL($G$2:$G$3995,ROWS($H$2:H1552)),$G$2:$G$3995,0)),"")</f>
        <v/>
      </c>
      <c r="I1552" s="78" t="str">
        <f>IFERROR(IF(SEARCH(بحث!$L$4,all[الشركة])&gt;0,ROW(G1552),""),"")</f>
        <v/>
      </c>
      <c r="J1552" s="78" t="str">
        <f>IFERROR(INDEX(all[الباركود],MATCH(SMALL($I$2:$I$3995,ROWS($J$2:J1552)),$I$2:$I$3995,0)),"")</f>
        <v/>
      </c>
      <c r="K1552" s="79" t="str">
        <f>IFERROR(INDEX(all[سعر البيع],MATCH(SMALL($I$2:$I$3995,ROWS($K$2:K1552)),$I$2:$I$3995,0)),"")</f>
        <v/>
      </c>
      <c r="L1552" s="77" t="str">
        <f>IFERROR(IF(SEARCH(بحث!$D$4,all[اسم الصنف])&gt;0,ROW(L1552),""),"")</f>
        <v/>
      </c>
      <c r="M1552" s="78" t="str">
        <f>IFERROR(INDEX(all[اسم الصنف],MATCH(SMALL($L$2:$L$3995,ROWS($M$2:M1552)),$L$2:$L$3995,0)),"")</f>
        <v/>
      </c>
      <c r="N1552" s="78" t="str">
        <f>IFERROR(INDEX(all[الباركود],MATCH(SMALL($L$2:$L$3995,ROWS($N$2:N1552)),$L$2:$L$3995,0)),"")</f>
        <v/>
      </c>
      <c r="O1552" s="78" t="str">
        <f>IFERROR(INDEX(all[الشركة],MATCH(SMALL($L$2:$L$3995,ROWS($O$2:O1552)),$L$2:$L$3995,0)),"")</f>
        <v/>
      </c>
      <c r="P1552" s="79" t="str">
        <f>IFERROR(INDEX(all[سعر البيع],MATCH(SMALL($L$2:$L$3995,ROWS($P$2:P1552)),$L$2:$L$3995,0)),"")</f>
        <v/>
      </c>
    </row>
    <row r="1553" spans="1:16" x14ac:dyDescent="0.2">
      <c r="A1553" s="71"/>
      <c r="B1553" s="69"/>
      <c r="C1553" s="69"/>
      <c r="D1553" s="70"/>
      <c r="F1553" s="77" t="str">
        <f>IFERROR(INDEX(all[اسم الصنف],MATCH(SMALL($I$2:$I$3995,ROWS($F$2:F1553)),$I$2:$I$3995,0)),"")</f>
        <v/>
      </c>
      <c r="G1553" s="78" t="str">
        <f>IFERROR(IF(SEARCH(بحث!$L$4,all[الشركة])&gt;0,ROW(G1553),""),"")</f>
        <v/>
      </c>
      <c r="H1553" s="78" t="str">
        <f>IFERROR(INDEX(all[الشركة],MATCH(SMALL($G$2:$G$3995,ROWS($H$2:H1553)),$G$2:$G$3995,0)),"")</f>
        <v/>
      </c>
      <c r="I1553" s="78" t="str">
        <f>IFERROR(IF(SEARCH(بحث!$L$4,all[الشركة])&gt;0,ROW(G1553),""),"")</f>
        <v/>
      </c>
      <c r="J1553" s="78" t="str">
        <f>IFERROR(INDEX(all[الباركود],MATCH(SMALL($I$2:$I$3995,ROWS($J$2:J1553)),$I$2:$I$3995,0)),"")</f>
        <v/>
      </c>
      <c r="K1553" s="79" t="str">
        <f>IFERROR(INDEX(all[سعر البيع],MATCH(SMALL($I$2:$I$3995,ROWS($K$2:K1553)),$I$2:$I$3995,0)),"")</f>
        <v/>
      </c>
      <c r="L1553" s="77" t="str">
        <f>IFERROR(IF(SEARCH(بحث!$D$4,all[اسم الصنف])&gt;0,ROW(L1553),""),"")</f>
        <v/>
      </c>
      <c r="M1553" s="78" t="str">
        <f>IFERROR(INDEX(all[اسم الصنف],MATCH(SMALL($L$2:$L$3995,ROWS($M$2:M1553)),$L$2:$L$3995,0)),"")</f>
        <v/>
      </c>
      <c r="N1553" s="78" t="str">
        <f>IFERROR(INDEX(all[الباركود],MATCH(SMALL($L$2:$L$3995,ROWS($N$2:N1553)),$L$2:$L$3995,0)),"")</f>
        <v/>
      </c>
      <c r="O1553" s="78" t="str">
        <f>IFERROR(INDEX(all[الشركة],MATCH(SMALL($L$2:$L$3995,ROWS($O$2:O1553)),$L$2:$L$3995,0)),"")</f>
        <v/>
      </c>
      <c r="P1553" s="79" t="str">
        <f>IFERROR(INDEX(all[سعر البيع],MATCH(SMALL($L$2:$L$3995,ROWS($P$2:P1553)),$L$2:$L$3995,0)),"")</f>
        <v/>
      </c>
    </row>
    <row r="1554" spans="1:16" x14ac:dyDescent="0.2">
      <c r="A1554" s="71"/>
      <c r="B1554" s="69"/>
      <c r="C1554" s="69"/>
      <c r="D1554" s="70"/>
      <c r="F1554" s="77" t="str">
        <f>IFERROR(INDEX(all[اسم الصنف],MATCH(SMALL($I$2:$I$3995,ROWS($F$2:F1554)),$I$2:$I$3995,0)),"")</f>
        <v/>
      </c>
      <c r="G1554" s="78" t="str">
        <f>IFERROR(IF(SEARCH(بحث!$L$4,all[الشركة])&gt;0,ROW(G1554),""),"")</f>
        <v/>
      </c>
      <c r="H1554" s="78" t="str">
        <f>IFERROR(INDEX(all[الشركة],MATCH(SMALL($G$2:$G$3995,ROWS($H$2:H1554)),$G$2:$G$3995,0)),"")</f>
        <v/>
      </c>
      <c r="I1554" s="78" t="str">
        <f>IFERROR(IF(SEARCH(بحث!$L$4,all[الشركة])&gt;0,ROW(G1554),""),"")</f>
        <v/>
      </c>
      <c r="J1554" s="78" t="str">
        <f>IFERROR(INDEX(all[الباركود],MATCH(SMALL($I$2:$I$3995,ROWS($J$2:J1554)),$I$2:$I$3995,0)),"")</f>
        <v/>
      </c>
      <c r="K1554" s="79" t="str">
        <f>IFERROR(INDEX(all[سعر البيع],MATCH(SMALL($I$2:$I$3995,ROWS($K$2:K1554)),$I$2:$I$3995,0)),"")</f>
        <v/>
      </c>
      <c r="L1554" s="77" t="str">
        <f>IFERROR(IF(SEARCH(بحث!$D$4,all[اسم الصنف])&gt;0,ROW(L1554),""),"")</f>
        <v/>
      </c>
      <c r="M1554" s="78" t="str">
        <f>IFERROR(INDEX(all[اسم الصنف],MATCH(SMALL($L$2:$L$3995,ROWS($M$2:M1554)),$L$2:$L$3995,0)),"")</f>
        <v/>
      </c>
      <c r="N1554" s="78" t="str">
        <f>IFERROR(INDEX(all[الباركود],MATCH(SMALL($L$2:$L$3995,ROWS($N$2:N1554)),$L$2:$L$3995,0)),"")</f>
        <v/>
      </c>
      <c r="O1554" s="78" t="str">
        <f>IFERROR(INDEX(all[الشركة],MATCH(SMALL($L$2:$L$3995,ROWS($O$2:O1554)),$L$2:$L$3995,0)),"")</f>
        <v/>
      </c>
      <c r="P1554" s="79" t="str">
        <f>IFERROR(INDEX(all[سعر البيع],MATCH(SMALL($L$2:$L$3995,ROWS($P$2:P1554)),$L$2:$L$3995,0)),"")</f>
        <v/>
      </c>
    </row>
    <row r="1555" spans="1:16" x14ac:dyDescent="0.2">
      <c r="A1555" s="71"/>
      <c r="B1555" s="69"/>
      <c r="C1555" s="69"/>
      <c r="D1555" s="70"/>
      <c r="F1555" s="77" t="str">
        <f>IFERROR(INDEX(all[اسم الصنف],MATCH(SMALL($I$2:$I$3995,ROWS($F$2:F1555)),$I$2:$I$3995,0)),"")</f>
        <v/>
      </c>
      <c r="G1555" s="78" t="str">
        <f>IFERROR(IF(SEARCH(بحث!$L$4,all[الشركة])&gt;0,ROW(G1555),""),"")</f>
        <v/>
      </c>
      <c r="H1555" s="78" t="str">
        <f>IFERROR(INDEX(all[الشركة],MATCH(SMALL($G$2:$G$3995,ROWS($H$2:H1555)),$G$2:$G$3995,0)),"")</f>
        <v/>
      </c>
      <c r="I1555" s="78" t="str">
        <f>IFERROR(IF(SEARCH(بحث!$L$4,all[الشركة])&gt;0,ROW(G1555),""),"")</f>
        <v/>
      </c>
      <c r="J1555" s="78" t="str">
        <f>IFERROR(INDEX(all[الباركود],MATCH(SMALL($I$2:$I$3995,ROWS($J$2:J1555)),$I$2:$I$3995,0)),"")</f>
        <v/>
      </c>
      <c r="K1555" s="79" t="str">
        <f>IFERROR(INDEX(all[سعر البيع],MATCH(SMALL($I$2:$I$3995,ROWS($K$2:K1555)),$I$2:$I$3995,0)),"")</f>
        <v/>
      </c>
      <c r="L1555" s="77" t="str">
        <f>IFERROR(IF(SEARCH(بحث!$D$4,all[اسم الصنف])&gt;0,ROW(L1555),""),"")</f>
        <v/>
      </c>
      <c r="M1555" s="78" t="str">
        <f>IFERROR(INDEX(all[اسم الصنف],MATCH(SMALL($L$2:$L$3995,ROWS($M$2:M1555)),$L$2:$L$3995,0)),"")</f>
        <v/>
      </c>
      <c r="N1555" s="78" t="str">
        <f>IFERROR(INDEX(all[الباركود],MATCH(SMALL($L$2:$L$3995,ROWS($N$2:N1555)),$L$2:$L$3995,0)),"")</f>
        <v/>
      </c>
      <c r="O1555" s="78" t="str">
        <f>IFERROR(INDEX(all[الشركة],MATCH(SMALL($L$2:$L$3995,ROWS($O$2:O1555)),$L$2:$L$3995,0)),"")</f>
        <v/>
      </c>
      <c r="P1555" s="79" t="str">
        <f>IFERROR(INDEX(all[سعر البيع],MATCH(SMALL($L$2:$L$3995,ROWS($P$2:P1555)),$L$2:$L$3995,0)),"")</f>
        <v/>
      </c>
    </row>
    <row r="1556" spans="1:16" x14ac:dyDescent="0.2">
      <c r="A1556" s="71" t="str">
        <f>[1]All!E1561</f>
        <v>4509</v>
      </c>
      <c r="B1556" s="69" t="str">
        <f>[1]All!F1561</f>
        <v>كرتونة لصق المصريه دوبل حراري *36</v>
      </c>
      <c r="C1556" s="69" t="str">
        <f>[1]All!G1561</f>
        <v>المصريه</v>
      </c>
      <c r="D1556" s="70">
        <f>[1]All!H1561</f>
        <v>350</v>
      </c>
      <c r="F1556" s="77" t="str">
        <f>IFERROR(INDEX(all[اسم الصنف],MATCH(SMALL($I$2:$I$3995,ROWS($F$2:F1556)),$I$2:$I$3995,0)),"")</f>
        <v/>
      </c>
      <c r="G1556" s="78" t="str">
        <f>IFERROR(IF(SEARCH(بحث!$L$4,all[الشركة])&gt;0,ROW(G1556),""),"")</f>
        <v/>
      </c>
      <c r="H1556" s="78" t="str">
        <f>IFERROR(INDEX(all[الشركة],MATCH(SMALL($G$2:$G$3995,ROWS($H$2:H1556)),$G$2:$G$3995,0)),"")</f>
        <v/>
      </c>
      <c r="I1556" s="78" t="str">
        <f>IFERROR(IF(SEARCH(بحث!$L$4,all[الشركة])&gt;0,ROW(G1556),""),"")</f>
        <v/>
      </c>
      <c r="J1556" s="78" t="str">
        <f>IFERROR(INDEX(all[الباركود],MATCH(SMALL($I$2:$I$3995,ROWS($J$2:J1556)),$I$2:$I$3995,0)),"")</f>
        <v/>
      </c>
      <c r="K1556" s="79" t="str">
        <f>IFERROR(INDEX(all[سعر البيع],MATCH(SMALL($I$2:$I$3995,ROWS($K$2:K1556)),$I$2:$I$3995,0)),"")</f>
        <v/>
      </c>
      <c r="L1556" s="77" t="str">
        <f>IFERROR(IF(SEARCH(بحث!$D$4,all[اسم الصنف])&gt;0,ROW(L1556),""),"")</f>
        <v/>
      </c>
      <c r="M1556" s="78" t="str">
        <f>IFERROR(INDEX(all[اسم الصنف],MATCH(SMALL($L$2:$L$3995,ROWS($M$2:M1556)),$L$2:$L$3995,0)),"")</f>
        <v/>
      </c>
      <c r="N1556" s="78" t="str">
        <f>IFERROR(INDEX(all[الباركود],MATCH(SMALL($L$2:$L$3995,ROWS($N$2:N1556)),$L$2:$L$3995,0)),"")</f>
        <v/>
      </c>
      <c r="O1556" s="78" t="str">
        <f>IFERROR(INDEX(all[الشركة],MATCH(SMALL($L$2:$L$3995,ROWS($O$2:O1556)),$L$2:$L$3995,0)),"")</f>
        <v/>
      </c>
      <c r="P1556" s="79" t="str">
        <f>IFERROR(INDEX(all[سعر البيع],MATCH(SMALL($L$2:$L$3995,ROWS($P$2:P1556)),$L$2:$L$3995,0)),"")</f>
        <v/>
      </c>
    </row>
    <row r="1557" spans="1:16" x14ac:dyDescent="0.2">
      <c r="A1557" s="71"/>
      <c r="B1557" s="69"/>
      <c r="C1557" s="69"/>
      <c r="D1557" s="70"/>
      <c r="F1557" s="77" t="str">
        <f>IFERROR(INDEX(all[اسم الصنف],MATCH(SMALL($I$2:$I$3995,ROWS($F$2:F1557)),$I$2:$I$3995,0)),"")</f>
        <v/>
      </c>
      <c r="G1557" s="78" t="str">
        <f>IFERROR(IF(SEARCH(بحث!$L$4,all[الشركة])&gt;0,ROW(G1557),""),"")</f>
        <v/>
      </c>
      <c r="H1557" s="78" t="str">
        <f>IFERROR(INDEX(all[الشركة],MATCH(SMALL($G$2:$G$3995,ROWS($H$2:H1557)),$G$2:$G$3995,0)),"")</f>
        <v/>
      </c>
      <c r="I1557" s="78" t="str">
        <f>IFERROR(IF(SEARCH(بحث!$L$4,all[الشركة])&gt;0,ROW(G1557),""),"")</f>
        <v/>
      </c>
      <c r="J1557" s="78" t="str">
        <f>IFERROR(INDEX(all[الباركود],MATCH(SMALL($I$2:$I$3995,ROWS($J$2:J1557)),$I$2:$I$3995,0)),"")</f>
        <v/>
      </c>
      <c r="K1557" s="79" t="str">
        <f>IFERROR(INDEX(all[سعر البيع],MATCH(SMALL($I$2:$I$3995,ROWS($K$2:K1557)),$I$2:$I$3995,0)),"")</f>
        <v/>
      </c>
      <c r="L1557" s="77" t="str">
        <f>IFERROR(IF(SEARCH(بحث!$D$4,all[اسم الصنف])&gt;0,ROW(L1557),""),"")</f>
        <v/>
      </c>
      <c r="M1557" s="78" t="str">
        <f>IFERROR(INDEX(all[اسم الصنف],MATCH(SMALL($L$2:$L$3995,ROWS($M$2:M1557)),$L$2:$L$3995,0)),"")</f>
        <v/>
      </c>
      <c r="N1557" s="78" t="str">
        <f>IFERROR(INDEX(all[الباركود],MATCH(SMALL($L$2:$L$3995,ROWS($N$2:N1557)),$L$2:$L$3995,0)),"")</f>
        <v/>
      </c>
      <c r="O1557" s="78" t="str">
        <f>IFERROR(INDEX(all[الشركة],MATCH(SMALL($L$2:$L$3995,ROWS($O$2:O1557)),$L$2:$L$3995,0)),"")</f>
        <v/>
      </c>
      <c r="P1557" s="79" t="str">
        <f>IFERROR(INDEX(all[سعر البيع],MATCH(SMALL($L$2:$L$3995,ROWS($P$2:P1557)),$L$2:$L$3995,0)),"")</f>
        <v/>
      </c>
    </row>
    <row r="1558" spans="1:16" x14ac:dyDescent="0.2">
      <c r="A1558" s="71" t="str">
        <f>[1]All!E1563</f>
        <v>4513</v>
      </c>
      <c r="B1558" s="69" t="str">
        <f>[1]All!F1563</f>
        <v>كرتونة لصق المصريه انشائي وسط 5سم</v>
      </c>
      <c r="C1558" s="69" t="str">
        <f>[1]All!G1563</f>
        <v>المصريه</v>
      </c>
      <c r="D1558" s="70">
        <f>[1]All!H1563</f>
        <v>135</v>
      </c>
      <c r="F1558" s="77" t="str">
        <f>IFERROR(INDEX(all[اسم الصنف],MATCH(SMALL($I$2:$I$3995,ROWS($F$2:F1558)),$I$2:$I$3995,0)),"")</f>
        <v/>
      </c>
      <c r="G1558" s="78" t="str">
        <f>IFERROR(IF(SEARCH(بحث!$L$4,all[الشركة])&gt;0,ROW(G1558),""),"")</f>
        <v/>
      </c>
      <c r="H1558" s="78" t="str">
        <f>IFERROR(INDEX(all[الشركة],MATCH(SMALL($G$2:$G$3995,ROWS($H$2:H1558)),$G$2:$G$3995,0)),"")</f>
        <v/>
      </c>
      <c r="I1558" s="78" t="str">
        <f>IFERROR(IF(SEARCH(بحث!$L$4,all[الشركة])&gt;0,ROW(G1558),""),"")</f>
        <v/>
      </c>
      <c r="J1558" s="78" t="str">
        <f>IFERROR(INDEX(all[الباركود],MATCH(SMALL($I$2:$I$3995,ROWS($J$2:J1558)),$I$2:$I$3995,0)),"")</f>
        <v/>
      </c>
      <c r="K1558" s="79" t="str">
        <f>IFERROR(INDEX(all[سعر البيع],MATCH(SMALL($I$2:$I$3995,ROWS($K$2:K1558)),$I$2:$I$3995,0)),"")</f>
        <v/>
      </c>
      <c r="L1558" s="77" t="str">
        <f>IFERROR(IF(SEARCH(بحث!$D$4,all[اسم الصنف])&gt;0,ROW(L1558),""),"")</f>
        <v/>
      </c>
      <c r="M1558" s="78" t="str">
        <f>IFERROR(INDEX(all[اسم الصنف],MATCH(SMALL($L$2:$L$3995,ROWS($M$2:M1558)),$L$2:$L$3995,0)),"")</f>
        <v/>
      </c>
      <c r="N1558" s="78" t="str">
        <f>IFERROR(INDEX(all[الباركود],MATCH(SMALL($L$2:$L$3995,ROWS($N$2:N1558)),$L$2:$L$3995,0)),"")</f>
        <v/>
      </c>
      <c r="O1558" s="78" t="str">
        <f>IFERROR(INDEX(all[الشركة],MATCH(SMALL($L$2:$L$3995,ROWS($O$2:O1558)),$L$2:$L$3995,0)),"")</f>
        <v/>
      </c>
      <c r="P1558" s="79" t="str">
        <f>IFERROR(INDEX(all[سعر البيع],MATCH(SMALL($L$2:$L$3995,ROWS($P$2:P1558)),$L$2:$L$3995,0)),"")</f>
        <v/>
      </c>
    </row>
    <row r="1559" spans="1:16" x14ac:dyDescent="0.2">
      <c r="A1559" s="71"/>
      <c r="B1559" s="69"/>
      <c r="C1559" s="69"/>
      <c r="D1559" s="70"/>
      <c r="F1559" s="77" t="str">
        <f>IFERROR(INDEX(all[اسم الصنف],MATCH(SMALL($I$2:$I$3995,ROWS($F$2:F1559)),$I$2:$I$3995,0)),"")</f>
        <v/>
      </c>
      <c r="G1559" s="78" t="str">
        <f>IFERROR(IF(SEARCH(بحث!$L$4,all[الشركة])&gt;0,ROW(G1559),""),"")</f>
        <v/>
      </c>
      <c r="H1559" s="78" t="str">
        <f>IFERROR(INDEX(all[الشركة],MATCH(SMALL($G$2:$G$3995,ROWS($H$2:H1559)),$G$2:$G$3995,0)),"")</f>
        <v/>
      </c>
      <c r="I1559" s="78" t="str">
        <f>IFERROR(IF(SEARCH(بحث!$L$4,all[الشركة])&gt;0,ROW(G1559),""),"")</f>
        <v/>
      </c>
      <c r="J1559" s="78" t="str">
        <f>IFERROR(INDEX(all[الباركود],MATCH(SMALL($I$2:$I$3995,ROWS($J$2:J1559)),$I$2:$I$3995,0)),"")</f>
        <v/>
      </c>
      <c r="K1559" s="79" t="str">
        <f>IFERROR(INDEX(all[سعر البيع],MATCH(SMALL($I$2:$I$3995,ROWS($K$2:K1559)),$I$2:$I$3995,0)),"")</f>
        <v/>
      </c>
      <c r="L1559" s="77" t="str">
        <f>IFERROR(IF(SEARCH(بحث!$D$4,all[اسم الصنف])&gt;0,ROW(L1559),""),"")</f>
        <v/>
      </c>
      <c r="M1559" s="78" t="str">
        <f>IFERROR(INDEX(all[اسم الصنف],MATCH(SMALL($L$2:$L$3995,ROWS($M$2:M1559)),$L$2:$L$3995,0)),"")</f>
        <v/>
      </c>
      <c r="N1559" s="78" t="str">
        <f>IFERROR(INDEX(all[الباركود],MATCH(SMALL($L$2:$L$3995,ROWS($N$2:N1559)),$L$2:$L$3995,0)),"")</f>
        <v/>
      </c>
      <c r="O1559" s="78" t="str">
        <f>IFERROR(INDEX(all[الشركة],MATCH(SMALL($L$2:$L$3995,ROWS($O$2:O1559)),$L$2:$L$3995,0)),"")</f>
        <v/>
      </c>
      <c r="P1559" s="79" t="str">
        <f>IFERROR(INDEX(all[سعر البيع],MATCH(SMALL($L$2:$L$3995,ROWS($P$2:P1559)),$L$2:$L$3995,0)),"")</f>
        <v/>
      </c>
    </row>
    <row r="1560" spans="1:16" x14ac:dyDescent="0.2">
      <c r="A1560" s="71"/>
      <c r="B1560" s="69"/>
      <c r="C1560" s="69"/>
      <c r="D1560" s="70"/>
      <c r="F1560" s="77" t="str">
        <f>IFERROR(INDEX(all[اسم الصنف],MATCH(SMALL($I$2:$I$3995,ROWS($F$2:F1560)),$I$2:$I$3995,0)),"")</f>
        <v/>
      </c>
      <c r="G1560" s="78" t="str">
        <f>IFERROR(IF(SEARCH(بحث!$L$4,all[الشركة])&gt;0,ROW(G1560),""),"")</f>
        <v/>
      </c>
      <c r="H1560" s="78" t="str">
        <f>IFERROR(INDEX(all[الشركة],MATCH(SMALL($G$2:$G$3995,ROWS($H$2:H1560)),$G$2:$G$3995,0)),"")</f>
        <v/>
      </c>
      <c r="I1560" s="78" t="str">
        <f>IFERROR(IF(SEARCH(بحث!$L$4,all[الشركة])&gt;0,ROW(G1560),""),"")</f>
        <v/>
      </c>
      <c r="J1560" s="78" t="str">
        <f>IFERROR(INDEX(all[الباركود],MATCH(SMALL($I$2:$I$3995,ROWS($J$2:J1560)),$I$2:$I$3995,0)),"")</f>
        <v/>
      </c>
      <c r="K1560" s="79" t="str">
        <f>IFERROR(INDEX(all[سعر البيع],MATCH(SMALL($I$2:$I$3995,ROWS($K$2:K1560)),$I$2:$I$3995,0)),"")</f>
        <v/>
      </c>
      <c r="L1560" s="77" t="str">
        <f>IFERROR(IF(SEARCH(بحث!$D$4,all[اسم الصنف])&gt;0,ROW(L1560),""),"")</f>
        <v/>
      </c>
      <c r="M1560" s="78" t="str">
        <f>IFERROR(INDEX(all[اسم الصنف],MATCH(SMALL($L$2:$L$3995,ROWS($M$2:M1560)),$L$2:$L$3995,0)),"")</f>
        <v/>
      </c>
      <c r="N1560" s="78" t="str">
        <f>IFERROR(INDEX(all[الباركود],MATCH(SMALL($L$2:$L$3995,ROWS($N$2:N1560)),$L$2:$L$3995,0)),"")</f>
        <v/>
      </c>
      <c r="O1560" s="78" t="str">
        <f>IFERROR(INDEX(all[الشركة],MATCH(SMALL($L$2:$L$3995,ROWS($O$2:O1560)),$L$2:$L$3995,0)),"")</f>
        <v/>
      </c>
      <c r="P1560" s="79" t="str">
        <f>IFERROR(INDEX(all[سعر البيع],MATCH(SMALL($L$2:$L$3995,ROWS($P$2:P1560)),$L$2:$L$3995,0)),"")</f>
        <v/>
      </c>
    </row>
    <row r="1561" spans="1:16" x14ac:dyDescent="0.2">
      <c r="A1561" s="71" t="str">
        <f>[1]All!E1566</f>
        <v>4517</v>
      </c>
      <c r="B1561" s="69" t="str">
        <f>[1]All!F1566</f>
        <v>كرتونه تنر الاسد 4 زجاجه الدلتا</v>
      </c>
      <c r="C1561" s="69" t="str">
        <f>[1]All!G1566</f>
        <v>الدلتا</v>
      </c>
      <c r="D1561" s="70">
        <f>[1]All!H1566</f>
        <v>191</v>
      </c>
      <c r="F1561" s="77" t="str">
        <f>IFERROR(INDEX(all[اسم الصنف],MATCH(SMALL($I$2:$I$3995,ROWS($F$2:F1561)),$I$2:$I$3995,0)),"")</f>
        <v/>
      </c>
      <c r="G1561" s="78" t="str">
        <f>IFERROR(IF(SEARCH(بحث!$L$4,all[الشركة])&gt;0,ROW(G1561),""),"")</f>
        <v/>
      </c>
      <c r="H1561" s="78" t="str">
        <f>IFERROR(INDEX(all[الشركة],MATCH(SMALL($G$2:$G$3995,ROWS($H$2:H1561)),$G$2:$G$3995,0)),"")</f>
        <v/>
      </c>
      <c r="I1561" s="78" t="str">
        <f>IFERROR(IF(SEARCH(بحث!$L$4,all[الشركة])&gt;0,ROW(G1561),""),"")</f>
        <v/>
      </c>
      <c r="J1561" s="78" t="str">
        <f>IFERROR(INDEX(all[الباركود],MATCH(SMALL($I$2:$I$3995,ROWS($J$2:J1561)),$I$2:$I$3995,0)),"")</f>
        <v/>
      </c>
      <c r="K1561" s="79" t="str">
        <f>IFERROR(INDEX(all[سعر البيع],MATCH(SMALL($I$2:$I$3995,ROWS($K$2:K1561)),$I$2:$I$3995,0)),"")</f>
        <v/>
      </c>
      <c r="L1561" s="77" t="str">
        <f>IFERROR(IF(SEARCH(بحث!$D$4,all[اسم الصنف])&gt;0,ROW(L1561),""),"")</f>
        <v/>
      </c>
      <c r="M1561" s="78" t="str">
        <f>IFERROR(INDEX(all[اسم الصنف],MATCH(SMALL($L$2:$L$3995,ROWS($M$2:M1561)),$L$2:$L$3995,0)),"")</f>
        <v/>
      </c>
      <c r="N1561" s="78" t="str">
        <f>IFERROR(INDEX(all[الباركود],MATCH(SMALL($L$2:$L$3995,ROWS($N$2:N1561)),$L$2:$L$3995,0)),"")</f>
        <v/>
      </c>
      <c r="O1561" s="78" t="str">
        <f>IFERROR(INDEX(all[الشركة],MATCH(SMALL($L$2:$L$3995,ROWS($O$2:O1561)),$L$2:$L$3995,0)),"")</f>
        <v/>
      </c>
      <c r="P1561" s="79" t="str">
        <f>IFERROR(INDEX(all[سعر البيع],MATCH(SMALL($L$2:$L$3995,ROWS($P$2:P1561)),$L$2:$L$3995,0)),"")</f>
        <v/>
      </c>
    </row>
    <row r="1562" spans="1:16" x14ac:dyDescent="0.2">
      <c r="A1562" s="71"/>
      <c r="B1562" s="69"/>
      <c r="C1562" s="69"/>
      <c r="D1562" s="70"/>
      <c r="F1562" s="77" t="str">
        <f>IFERROR(INDEX(all[اسم الصنف],MATCH(SMALL($I$2:$I$3995,ROWS($F$2:F1562)),$I$2:$I$3995,0)),"")</f>
        <v/>
      </c>
      <c r="G1562" s="78" t="str">
        <f>IFERROR(IF(SEARCH(بحث!$L$4,all[الشركة])&gt;0,ROW(G1562),""),"")</f>
        <v/>
      </c>
      <c r="H1562" s="78" t="str">
        <f>IFERROR(INDEX(all[الشركة],MATCH(SMALL($G$2:$G$3995,ROWS($H$2:H1562)),$G$2:$G$3995,0)),"")</f>
        <v/>
      </c>
      <c r="I1562" s="78" t="str">
        <f>IFERROR(IF(SEARCH(بحث!$L$4,all[الشركة])&gt;0,ROW(G1562),""),"")</f>
        <v/>
      </c>
      <c r="J1562" s="78" t="str">
        <f>IFERROR(INDEX(all[الباركود],MATCH(SMALL($I$2:$I$3995,ROWS($J$2:J1562)),$I$2:$I$3995,0)),"")</f>
        <v/>
      </c>
      <c r="K1562" s="79" t="str">
        <f>IFERROR(INDEX(all[سعر البيع],MATCH(SMALL($I$2:$I$3995,ROWS($K$2:K1562)),$I$2:$I$3995,0)),"")</f>
        <v/>
      </c>
      <c r="L1562" s="77" t="str">
        <f>IFERROR(IF(SEARCH(بحث!$D$4,all[اسم الصنف])&gt;0,ROW(L1562),""),"")</f>
        <v/>
      </c>
      <c r="M1562" s="78" t="str">
        <f>IFERROR(INDEX(all[اسم الصنف],MATCH(SMALL($L$2:$L$3995,ROWS($M$2:M1562)),$L$2:$L$3995,0)),"")</f>
        <v/>
      </c>
      <c r="N1562" s="78" t="str">
        <f>IFERROR(INDEX(all[الباركود],MATCH(SMALL($L$2:$L$3995,ROWS($N$2:N1562)),$L$2:$L$3995,0)),"")</f>
        <v/>
      </c>
      <c r="O1562" s="78" t="str">
        <f>IFERROR(INDEX(all[الشركة],MATCH(SMALL($L$2:$L$3995,ROWS($O$2:O1562)),$L$2:$L$3995,0)),"")</f>
        <v/>
      </c>
      <c r="P1562" s="79" t="str">
        <f>IFERROR(INDEX(all[سعر البيع],MATCH(SMALL($L$2:$L$3995,ROWS($P$2:P1562)),$L$2:$L$3995,0)),"")</f>
        <v/>
      </c>
    </row>
    <row r="1563" spans="1:16" x14ac:dyDescent="0.2">
      <c r="A1563" s="71"/>
      <c r="B1563" s="69"/>
      <c r="C1563" s="69"/>
      <c r="D1563" s="70"/>
      <c r="F1563" s="77" t="str">
        <f>IFERROR(INDEX(all[اسم الصنف],MATCH(SMALL($I$2:$I$3995,ROWS($F$2:F1563)),$I$2:$I$3995,0)),"")</f>
        <v/>
      </c>
      <c r="G1563" s="78" t="str">
        <f>IFERROR(IF(SEARCH(بحث!$L$4,all[الشركة])&gt;0,ROW(G1563),""),"")</f>
        <v/>
      </c>
      <c r="H1563" s="78" t="str">
        <f>IFERROR(INDEX(all[الشركة],MATCH(SMALL($G$2:$G$3995,ROWS($H$2:H1563)),$G$2:$G$3995,0)),"")</f>
        <v/>
      </c>
      <c r="I1563" s="78" t="str">
        <f>IFERROR(IF(SEARCH(بحث!$L$4,all[الشركة])&gt;0,ROW(G1563),""),"")</f>
        <v/>
      </c>
      <c r="J1563" s="78" t="str">
        <f>IFERROR(INDEX(all[الباركود],MATCH(SMALL($I$2:$I$3995,ROWS($J$2:J1563)),$I$2:$I$3995,0)),"")</f>
        <v/>
      </c>
      <c r="K1563" s="79" t="str">
        <f>IFERROR(INDEX(all[سعر البيع],MATCH(SMALL($I$2:$I$3995,ROWS($K$2:K1563)),$I$2:$I$3995,0)),"")</f>
        <v/>
      </c>
      <c r="L1563" s="77" t="str">
        <f>IFERROR(IF(SEARCH(بحث!$D$4,all[اسم الصنف])&gt;0,ROW(L1563),""),"")</f>
        <v/>
      </c>
      <c r="M1563" s="78" t="str">
        <f>IFERROR(INDEX(all[اسم الصنف],MATCH(SMALL($L$2:$L$3995,ROWS($M$2:M1563)),$L$2:$L$3995,0)),"")</f>
        <v/>
      </c>
      <c r="N1563" s="78" t="str">
        <f>IFERROR(INDEX(all[الباركود],MATCH(SMALL($L$2:$L$3995,ROWS($N$2:N1563)),$L$2:$L$3995,0)),"")</f>
        <v/>
      </c>
      <c r="O1563" s="78" t="str">
        <f>IFERROR(INDEX(all[الشركة],MATCH(SMALL($L$2:$L$3995,ROWS($O$2:O1563)),$L$2:$L$3995,0)),"")</f>
        <v/>
      </c>
      <c r="P1563" s="79" t="str">
        <f>IFERROR(INDEX(all[سعر البيع],MATCH(SMALL($L$2:$L$3995,ROWS($P$2:P1563)),$L$2:$L$3995,0)),"")</f>
        <v/>
      </c>
    </row>
    <row r="1564" spans="1:16" x14ac:dyDescent="0.2">
      <c r="A1564" s="71" t="str">
        <f>[1]All!E1569</f>
        <v>4520</v>
      </c>
      <c r="B1564" s="69" t="str">
        <f>[1]All!F1569</f>
        <v>كرتونة لصق المصريه دوبل حراري*18</v>
      </c>
      <c r="C1564" s="69" t="str">
        <f>[1]All!G1569</f>
        <v>المصريه</v>
      </c>
      <c r="D1564" s="70">
        <f>[1]All!H1569</f>
        <v>350</v>
      </c>
      <c r="F1564" s="77" t="str">
        <f>IFERROR(INDEX(all[اسم الصنف],MATCH(SMALL($I$2:$I$3995,ROWS($F$2:F1564)),$I$2:$I$3995,0)),"")</f>
        <v/>
      </c>
      <c r="G1564" s="78" t="str">
        <f>IFERROR(IF(SEARCH(بحث!$L$4,all[الشركة])&gt;0,ROW(G1564),""),"")</f>
        <v/>
      </c>
      <c r="H1564" s="78" t="str">
        <f>IFERROR(INDEX(all[الشركة],MATCH(SMALL($G$2:$G$3995,ROWS($H$2:H1564)),$G$2:$G$3995,0)),"")</f>
        <v/>
      </c>
      <c r="I1564" s="78" t="str">
        <f>IFERROR(IF(SEARCH(بحث!$L$4,all[الشركة])&gt;0,ROW(G1564),""),"")</f>
        <v/>
      </c>
      <c r="J1564" s="78" t="str">
        <f>IFERROR(INDEX(all[الباركود],MATCH(SMALL($I$2:$I$3995,ROWS($J$2:J1564)),$I$2:$I$3995,0)),"")</f>
        <v/>
      </c>
      <c r="K1564" s="79" t="str">
        <f>IFERROR(INDEX(all[سعر البيع],MATCH(SMALL($I$2:$I$3995,ROWS($K$2:K1564)),$I$2:$I$3995,0)),"")</f>
        <v/>
      </c>
      <c r="L1564" s="77" t="str">
        <f>IFERROR(IF(SEARCH(بحث!$D$4,all[اسم الصنف])&gt;0,ROW(L1564),""),"")</f>
        <v/>
      </c>
      <c r="M1564" s="78" t="str">
        <f>IFERROR(INDEX(all[اسم الصنف],MATCH(SMALL($L$2:$L$3995,ROWS($M$2:M1564)),$L$2:$L$3995,0)),"")</f>
        <v/>
      </c>
      <c r="N1564" s="78" t="str">
        <f>IFERROR(INDEX(all[الباركود],MATCH(SMALL($L$2:$L$3995,ROWS($N$2:N1564)),$L$2:$L$3995,0)),"")</f>
        <v/>
      </c>
      <c r="O1564" s="78" t="str">
        <f>IFERROR(INDEX(all[الشركة],MATCH(SMALL($L$2:$L$3995,ROWS($O$2:O1564)),$L$2:$L$3995,0)),"")</f>
        <v/>
      </c>
      <c r="P1564" s="79" t="str">
        <f>IFERROR(INDEX(all[سعر البيع],MATCH(SMALL($L$2:$L$3995,ROWS($P$2:P1564)),$L$2:$L$3995,0)),"")</f>
        <v/>
      </c>
    </row>
    <row r="1565" spans="1:16" x14ac:dyDescent="0.2">
      <c r="A1565" s="71"/>
      <c r="B1565" s="69"/>
      <c r="C1565" s="69"/>
      <c r="D1565" s="70"/>
      <c r="F1565" s="77" t="str">
        <f>IFERROR(INDEX(all[اسم الصنف],MATCH(SMALL($I$2:$I$3995,ROWS($F$2:F1565)),$I$2:$I$3995,0)),"")</f>
        <v/>
      </c>
      <c r="G1565" s="78" t="str">
        <f>IFERROR(IF(SEARCH(بحث!$L$4,all[الشركة])&gt;0,ROW(G1565),""),"")</f>
        <v/>
      </c>
      <c r="H1565" s="78" t="str">
        <f>IFERROR(INDEX(all[الشركة],MATCH(SMALL($G$2:$G$3995,ROWS($H$2:H1565)),$G$2:$G$3995,0)),"")</f>
        <v/>
      </c>
      <c r="I1565" s="78" t="str">
        <f>IFERROR(IF(SEARCH(بحث!$L$4,all[الشركة])&gt;0,ROW(G1565),""),"")</f>
        <v/>
      </c>
      <c r="J1565" s="78" t="str">
        <f>IFERROR(INDEX(all[الباركود],MATCH(SMALL($I$2:$I$3995,ROWS($J$2:J1565)),$I$2:$I$3995,0)),"")</f>
        <v/>
      </c>
      <c r="K1565" s="79" t="str">
        <f>IFERROR(INDEX(all[سعر البيع],MATCH(SMALL($I$2:$I$3995,ROWS($K$2:K1565)),$I$2:$I$3995,0)),"")</f>
        <v/>
      </c>
      <c r="L1565" s="77" t="str">
        <f>IFERROR(IF(SEARCH(بحث!$D$4,all[اسم الصنف])&gt;0,ROW(L1565),""),"")</f>
        <v/>
      </c>
      <c r="M1565" s="78" t="str">
        <f>IFERROR(INDEX(all[اسم الصنف],MATCH(SMALL($L$2:$L$3995,ROWS($M$2:M1565)),$L$2:$L$3995,0)),"")</f>
        <v/>
      </c>
      <c r="N1565" s="78" t="str">
        <f>IFERROR(INDEX(all[الباركود],MATCH(SMALL($L$2:$L$3995,ROWS($N$2:N1565)),$L$2:$L$3995,0)),"")</f>
        <v/>
      </c>
      <c r="O1565" s="78" t="str">
        <f>IFERROR(INDEX(all[الشركة],MATCH(SMALL($L$2:$L$3995,ROWS($O$2:O1565)),$L$2:$L$3995,0)),"")</f>
        <v/>
      </c>
      <c r="P1565" s="79" t="str">
        <f>IFERROR(INDEX(all[سعر البيع],MATCH(SMALL($L$2:$L$3995,ROWS($P$2:P1565)),$L$2:$L$3995,0)),"")</f>
        <v/>
      </c>
    </row>
    <row r="1566" spans="1:16" x14ac:dyDescent="0.2">
      <c r="A1566" s="71"/>
      <c r="B1566" s="69"/>
      <c r="C1566" s="69"/>
      <c r="D1566" s="70"/>
      <c r="F1566" s="77" t="str">
        <f>IFERROR(INDEX(all[اسم الصنف],MATCH(SMALL($I$2:$I$3995,ROWS($F$2:F1566)),$I$2:$I$3995,0)),"")</f>
        <v/>
      </c>
      <c r="G1566" s="78" t="str">
        <f>IFERROR(IF(SEARCH(بحث!$L$4,all[الشركة])&gt;0,ROW(G1566),""),"")</f>
        <v/>
      </c>
      <c r="H1566" s="78" t="str">
        <f>IFERROR(INDEX(all[الشركة],MATCH(SMALL($G$2:$G$3995,ROWS($H$2:H1566)),$G$2:$G$3995,0)),"")</f>
        <v/>
      </c>
      <c r="I1566" s="78" t="str">
        <f>IFERROR(IF(SEARCH(بحث!$L$4,all[الشركة])&gt;0,ROW(G1566),""),"")</f>
        <v/>
      </c>
      <c r="J1566" s="78" t="str">
        <f>IFERROR(INDEX(all[الباركود],MATCH(SMALL($I$2:$I$3995,ROWS($J$2:J1566)),$I$2:$I$3995,0)),"")</f>
        <v/>
      </c>
      <c r="K1566" s="79" t="str">
        <f>IFERROR(INDEX(all[سعر البيع],MATCH(SMALL($I$2:$I$3995,ROWS($K$2:K1566)),$I$2:$I$3995,0)),"")</f>
        <v/>
      </c>
      <c r="L1566" s="77" t="str">
        <f>IFERROR(IF(SEARCH(بحث!$D$4,all[اسم الصنف])&gt;0,ROW(L1566),""),"")</f>
        <v/>
      </c>
      <c r="M1566" s="78" t="str">
        <f>IFERROR(INDEX(all[اسم الصنف],MATCH(SMALL($L$2:$L$3995,ROWS($M$2:M1566)),$L$2:$L$3995,0)),"")</f>
        <v/>
      </c>
      <c r="N1566" s="78" t="str">
        <f>IFERROR(INDEX(all[الباركود],MATCH(SMALL($L$2:$L$3995,ROWS($N$2:N1566)),$L$2:$L$3995,0)),"")</f>
        <v/>
      </c>
      <c r="O1566" s="78" t="str">
        <f>IFERROR(INDEX(all[الشركة],MATCH(SMALL($L$2:$L$3995,ROWS($O$2:O1566)),$L$2:$L$3995,0)),"")</f>
        <v/>
      </c>
      <c r="P1566" s="79" t="str">
        <f>IFERROR(INDEX(all[سعر البيع],MATCH(SMALL($L$2:$L$3995,ROWS($P$2:P1566)),$L$2:$L$3995,0)),"")</f>
        <v/>
      </c>
    </row>
    <row r="1567" spans="1:16" x14ac:dyDescent="0.2">
      <c r="A1567" s="71" t="str">
        <f>[1]All!E1572</f>
        <v>4524</v>
      </c>
      <c r="B1567" s="69" t="str">
        <f>[1]All!F1572</f>
        <v>جركن تنر سفير الدلتا</v>
      </c>
      <c r="C1567" s="69" t="str">
        <f>[1]All!G1572</f>
        <v>الدلتا</v>
      </c>
      <c r="D1567" s="70">
        <f>[1]All!H1572</f>
        <v>225.6</v>
      </c>
      <c r="F1567" s="77" t="str">
        <f>IFERROR(INDEX(all[اسم الصنف],MATCH(SMALL($I$2:$I$3995,ROWS($F$2:F1567)),$I$2:$I$3995,0)),"")</f>
        <v/>
      </c>
      <c r="G1567" s="78" t="str">
        <f>IFERROR(IF(SEARCH(بحث!$L$4,all[الشركة])&gt;0,ROW(G1567),""),"")</f>
        <v/>
      </c>
      <c r="H1567" s="78" t="str">
        <f>IFERROR(INDEX(all[الشركة],MATCH(SMALL($G$2:$G$3995,ROWS($H$2:H1567)),$G$2:$G$3995,0)),"")</f>
        <v/>
      </c>
      <c r="I1567" s="78" t="str">
        <f>IFERROR(IF(SEARCH(بحث!$L$4,all[الشركة])&gt;0,ROW(G1567),""),"")</f>
        <v/>
      </c>
      <c r="J1567" s="78" t="str">
        <f>IFERROR(INDEX(all[الباركود],MATCH(SMALL($I$2:$I$3995,ROWS($J$2:J1567)),$I$2:$I$3995,0)),"")</f>
        <v/>
      </c>
      <c r="K1567" s="79" t="str">
        <f>IFERROR(INDEX(all[سعر البيع],MATCH(SMALL($I$2:$I$3995,ROWS($K$2:K1567)),$I$2:$I$3995,0)),"")</f>
        <v/>
      </c>
      <c r="L1567" s="77" t="str">
        <f>IFERROR(IF(SEARCH(بحث!$D$4,all[اسم الصنف])&gt;0,ROW(L1567),""),"")</f>
        <v/>
      </c>
      <c r="M1567" s="78" t="str">
        <f>IFERROR(INDEX(all[اسم الصنف],MATCH(SMALL($L$2:$L$3995,ROWS($M$2:M1567)),$L$2:$L$3995,0)),"")</f>
        <v/>
      </c>
      <c r="N1567" s="78" t="str">
        <f>IFERROR(INDEX(all[الباركود],MATCH(SMALL($L$2:$L$3995,ROWS($N$2:N1567)),$L$2:$L$3995,0)),"")</f>
        <v/>
      </c>
      <c r="O1567" s="78" t="str">
        <f>IFERROR(INDEX(all[الشركة],MATCH(SMALL($L$2:$L$3995,ROWS($O$2:O1567)),$L$2:$L$3995,0)),"")</f>
        <v/>
      </c>
      <c r="P1567" s="79" t="str">
        <f>IFERROR(INDEX(all[سعر البيع],MATCH(SMALL($L$2:$L$3995,ROWS($P$2:P1567)),$L$2:$L$3995,0)),"")</f>
        <v/>
      </c>
    </row>
    <row r="1568" spans="1:16" x14ac:dyDescent="0.2">
      <c r="A1568" s="71"/>
      <c r="B1568" s="69"/>
      <c r="C1568" s="69"/>
      <c r="D1568" s="70"/>
      <c r="F1568" s="77" t="str">
        <f>IFERROR(INDEX(all[اسم الصنف],MATCH(SMALL($I$2:$I$3995,ROWS($F$2:F1568)),$I$2:$I$3995,0)),"")</f>
        <v/>
      </c>
      <c r="G1568" s="78" t="str">
        <f>IFERROR(IF(SEARCH(بحث!$L$4,all[الشركة])&gt;0,ROW(G1568),""),"")</f>
        <v/>
      </c>
      <c r="H1568" s="78" t="str">
        <f>IFERROR(INDEX(all[الشركة],MATCH(SMALL($G$2:$G$3995,ROWS($H$2:H1568)),$G$2:$G$3995,0)),"")</f>
        <v/>
      </c>
      <c r="I1568" s="78" t="str">
        <f>IFERROR(IF(SEARCH(بحث!$L$4,all[الشركة])&gt;0,ROW(G1568),""),"")</f>
        <v/>
      </c>
      <c r="J1568" s="78" t="str">
        <f>IFERROR(INDEX(all[الباركود],MATCH(SMALL($I$2:$I$3995,ROWS($J$2:J1568)),$I$2:$I$3995,0)),"")</f>
        <v/>
      </c>
      <c r="K1568" s="79" t="str">
        <f>IFERROR(INDEX(all[سعر البيع],MATCH(SMALL($I$2:$I$3995,ROWS($K$2:K1568)),$I$2:$I$3995,0)),"")</f>
        <v/>
      </c>
      <c r="L1568" s="77" t="str">
        <f>IFERROR(IF(SEARCH(بحث!$D$4,all[اسم الصنف])&gt;0,ROW(L1568),""),"")</f>
        <v/>
      </c>
      <c r="M1568" s="78" t="str">
        <f>IFERROR(INDEX(all[اسم الصنف],MATCH(SMALL($L$2:$L$3995,ROWS($M$2:M1568)),$L$2:$L$3995,0)),"")</f>
        <v/>
      </c>
      <c r="N1568" s="78" t="str">
        <f>IFERROR(INDEX(all[الباركود],MATCH(SMALL($L$2:$L$3995,ROWS($N$2:N1568)),$L$2:$L$3995,0)),"")</f>
        <v/>
      </c>
      <c r="O1568" s="78" t="str">
        <f>IFERROR(INDEX(all[الشركة],MATCH(SMALL($L$2:$L$3995,ROWS($O$2:O1568)),$L$2:$L$3995,0)),"")</f>
        <v/>
      </c>
      <c r="P1568" s="79" t="str">
        <f>IFERROR(INDEX(all[سعر البيع],MATCH(SMALL($L$2:$L$3995,ROWS($P$2:P1568)),$L$2:$L$3995,0)),"")</f>
        <v/>
      </c>
    </row>
    <row r="1569" spans="1:16" x14ac:dyDescent="0.2">
      <c r="A1569" s="71"/>
      <c r="B1569" s="69"/>
      <c r="C1569" s="69"/>
      <c r="D1569" s="70"/>
      <c r="F1569" s="77" t="str">
        <f>IFERROR(INDEX(all[اسم الصنف],MATCH(SMALL($I$2:$I$3995,ROWS($F$2:F1569)),$I$2:$I$3995,0)),"")</f>
        <v/>
      </c>
      <c r="G1569" s="78" t="str">
        <f>IFERROR(IF(SEARCH(بحث!$L$4,all[الشركة])&gt;0,ROW(G1569),""),"")</f>
        <v/>
      </c>
      <c r="H1569" s="78" t="str">
        <f>IFERROR(INDEX(all[الشركة],MATCH(SMALL($G$2:$G$3995,ROWS($H$2:H1569)),$G$2:$G$3995,0)),"")</f>
        <v/>
      </c>
      <c r="I1569" s="78" t="str">
        <f>IFERROR(IF(SEARCH(بحث!$L$4,all[الشركة])&gt;0,ROW(G1569),""),"")</f>
        <v/>
      </c>
      <c r="J1569" s="78" t="str">
        <f>IFERROR(INDEX(all[الباركود],MATCH(SMALL($I$2:$I$3995,ROWS($J$2:J1569)),$I$2:$I$3995,0)),"")</f>
        <v/>
      </c>
      <c r="K1569" s="79" t="str">
        <f>IFERROR(INDEX(all[سعر البيع],MATCH(SMALL($I$2:$I$3995,ROWS($K$2:K1569)),$I$2:$I$3995,0)),"")</f>
        <v/>
      </c>
      <c r="L1569" s="77" t="str">
        <f>IFERROR(IF(SEARCH(بحث!$D$4,all[اسم الصنف])&gt;0,ROW(L1569),""),"")</f>
        <v/>
      </c>
      <c r="M1569" s="78" t="str">
        <f>IFERROR(INDEX(all[اسم الصنف],MATCH(SMALL($L$2:$L$3995,ROWS($M$2:M1569)),$L$2:$L$3995,0)),"")</f>
        <v/>
      </c>
      <c r="N1569" s="78" t="str">
        <f>IFERROR(INDEX(all[الباركود],MATCH(SMALL($L$2:$L$3995,ROWS($N$2:N1569)),$L$2:$L$3995,0)),"")</f>
        <v/>
      </c>
      <c r="O1569" s="78" t="str">
        <f>IFERROR(INDEX(all[الشركة],MATCH(SMALL($L$2:$L$3995,ROWS($O$2:O1569)),$L$2:$L$3995,0)),"")</f>
        <v/>
      </c>
      <c r="P1569" s="79" t="str">
        <f>IFERROR(INDEX(all[سعر البيع],MATCH(SMALL($L$2:$L$3995,ROWS($P$2:P1569)),$L$2:$L$3995,0)),"")</f>
        <v/>
      </c>
    </row>
    <row r="1570" spans="1:16" x14ac:dyDescent="0.2">
      <c r="A1570" s="71"/>
      <c r="B1570" s="69"/>
      <c r="C1570" s="69"/>
      <c r="D1570" s="70"/>
      <c r="F1570" s="77" t="str">
        <f>IFERROR(INDEX(all[اسم الصنف],MATCH(SMALL($I$2:$I$3995,ROWS($F$2:F1570)),$I$2:$I$3995,0)),"")</f>
        <v/>
      </c>
      <c r="G1570" s="78" t="str">
        <f>IFERROR(IF(SEARCH(بحث!$L$4,all[الشركة])&gt;0,ROW(G1570),""),"")</f>
        <v/>
      </c>
      <c r="H1570" s="78" t="str">
        <f>IFERROR(INDEX(all[الشركة],MATCH(SMALL($G$2:$G$3995,ROWS($H$2:H1570)),$G$2:$G$3995,0)),"")</f>
        <v/>
      </c>
      <c r="I1570" s="78" t="str">
        <f>IFERROR(IF(SEARCH(بحث!$L$4,all[الشركة])&gt;0,ROW(G1570),""),"")</f>
        <v/>
      </c>
      <c r="J1570" s="78" t="str">
        <f>IFERROR(INDEX(all[الباركود],MATCH(SMALL($I$2:$I$3995,ROWS($J$2:J1570)),$I$2:$I$3995,0)),"")</f>
        <v/>
      </c>
      <c r="K1570" s="79" t="str">
        <f>IFERROR(INDEX(all[سعر البيع],MATCH(SMALL($I$2:$I$3995,ROWS($K$2:K1570)),$I$2:$I$3995,0)),"")</f>
        <v/>
      </c>
      <c r="L1570" s="77" t="str">
        <f>IFERROR(IF(SEARCH(بحث!$D$4,all[اسم الصنف])&gt;0,ROW(L1570),""),"")</f>
        <v/>
      </c>
      <c r="M1570" s="78" t="str">
        <f>IFERROR(INDEX(all[اسم الصنف],MATCH(SMALL($L$2:$L$3995,ROWS($M$2:M1570)),$L$2:$L$3995,0)),"")</f>
        <v/>
      </c>
      <c r="N1570" s="78" t="str">
        <f>IFERROR(INDEX(all[الباركود],MATCH(SMALL($L$2:$L$3995,ROWS($N$2:N1570)),$L$2:$L$3995,0)),"")</f>
        <v/>
      </c>
      <c r="O1570" s="78" t="str">
        <f>IFERROR(INDEX(all[الشركة],MATCH(SMALL($L$2:$L$3995,ROWS($O$2:O1570)),$L$2:$L$3995,0)),"")</f>
        <v/>
      </c>
      <c r="P1570" s="79" t="str">
        <f>IFERROR(INDEX(all[سعر البيع],MATCH(SMALL($L$2:$L$3995,ROWS($P$2:P1570)),$L$2:$L$3995,0)),"")</f>
        <v/>
      </c>
    </row>
    <row r="1571" spans="1:16" x14ac:dyDescent="0.2">
      <c r="A1571" s="71"/>
      <c r="B1571" s="69"/>
      <c r="C1571" s="69"/>
      <c r="D1571" s="70"/>
      <c r="F1571" s="77" t="str">
        <f>IFERROR(INDEX(all[اسم الصنف],MATCH(SMALL($I$2:$I$3995,ROWS($F$2:F1571)),$I$2:$I$3995,0)),"")</f>
        <v/>
      </c>
      <c r="G1571" s="78" t="str">
        <f>IFERROR(IF(SEARCH(بحث!$L$4,all[الشركة])&gt;0,ROW(G1571),""),"")</f>
        <v/>
      </c>
      <c r="H1571" s="78" t="str">
        <f>IFERROR(INDEX(all[الشركة],MATCH(SMALL($G$2:$G$3995,ROWS($H$2:H1571)),$G$2:$G$3995,0)),"")</f>
        <v/>
      </c>
      <c r="I1571" s="78" t="str">
        <f>IFERROR(IF(SEARCH(بحث!$L$4,all[الشركة])&gt;0,ROW(G1571),""),"")</f>
        <v/>
      </c>
      <c r="J1571" s="78" t="str">
        <f>IFERROR(INDEX(all[الباركود],MATCH(SMALL($I$2:$I$3995,ROWS($J$2:J1571)),$I$2:$I$3995,0)),"")</f>
        <v/>
      </c>
      <c r="K1571" s="79" t="str">
        <f>IFERROR(INDEX(all[سعر البيع],MATCH(SMALL($I$2:$I$3995,ROWS($K$2:K1571)),$I$2:$I$3995,0)),"")</f>
        <v/>
      </c>
      <c r="L1571" s="77" t="str">
        <f>IFERROR(IF(SEARCH(بحث!$D$4,all[اسم الصنف])&gt;0,ROW(L1571),""),"")</f>
        <v/>
      </c>
      <c r="M1571" s="78" t="str">
        <f>IFERROR(INDEX(all[اسم الصنف],MATCH(SMALL($L$2:$L$3995,ROWS($M$2:M1571)),$L$2:$L$3995,0)),"")</f>
        <v/>
      </c>
      <c r="N1571" s="78" t="str">
        <f>IFERROR(INDEX(all[الباركود],MATCH(SMALL($L$2:$L$3995,ROWS($N$2:N1571)),$L$2:$L$3995,0)),"")</f>
        <v/>
      </c>
      <c r="O1571" s="78" t="str">
        <f>IFERROR(INDEX(all[الشركة],MATCH(SMALL($L$2:$L$3995,ROWS($O$2:O1571)),$L$2:$L$3995,0)),"")</f>
        <v/>
      </c>
      <c r="P1571" s="79" t="str">
        <f>IFERROR(INDEX(all[سعر البيع],MATCH(SMALL($L$2:$L$3995,ROWS($P$2:P1571)),$L$2:$L$3995,0)),"")</f>
        <v/>
      </c>
    </row>
    <row r="1572" spans="1:16" x14ac:dyDescent="0.2">
      <c r="A1572" s="71"/>
      <c r="B1572" s="69"/>
      <c r="C1572" s="69"/>
      <c r="D1572" s="70"/>
      <c r="F1572" s="77" t="str">
        <f>IFERROR(INDEX(all[اسم الصنف],MATCH(SMALL($I$2:$I$3995,ROWS($F$2:F1572)),$I$2:$I$3995,0)),"")</f>
        <v/>
      </c>
      <c r="G1572" s="78" t="str">
        <f>IFERROR(IF(SEARCH(بحث!$L$4,all[الشركة])&gt;0,ROW(G1572),""),"")</f>
        <v/>
      </c>
      <c r="H1572" s="78" t="str">
        <f>IFERROR(INDEX(all[الشركة],MATCH(SMALL($G$2:$G$3995,ROWS($H$2:H1572)),$G$2:$G$3995,0)),"")</f>
        <v/>
      </c>
      <c r="I1572" s="78" t="str">
        <f>IFERROR(IF(SEARCH(بحث!$L$4,all[الشركة])&gt;0,ROW(G1572),""),"")</f>
        <v/>
      </c>
      <c r="J1572" s="78" t="str">
        <f>IFERROR(INDEX(all[الباركود],MATCH(SMALL($I$2:$I$3995,ROWS($J$2:J1572)),$I$2:$I$3995,0)),"")</f>
        <v/>
      </c>
      <c r="K1572" s="79" t="str">
        <f>IFERROR(INDEX(all[سعر البيع],MATCH(SMALL($I$2:$I$3995,ROWS($K$2:K1572)),$I$2:$I$3995,0)),"")</f>
        <v/>
      </c>
      <c r="L1572" s="77" t="str">
        <f>IFERROR(IF(SEARCH(بحث!$D$4,all[اسم الصنف])&gt;0,ROW(L1572),""),"")</f>
        <v/>
      </c>
      <c r="M1572" s="78" t="str">
        <f>IFERROR(INDEX(all[اسم الصنف],MATCH(SMALL($L$2:$L$3995,ROWS($M$2:M1572)),$L$2:$L$3995,0)),"")</f>
        <v/>
      </c>
      <c r="N1572" s="78" t="str">
        <f>IFERROR(INDEX(all[الباركود],MATCH(SMALL($L$2:$L$3995,ROWS($N$2:N1572)),$L$2:$L$3995,0)),"")</f>
        <v/>
      </c>
      <c r="O1572" s="78" t="str">
        <f>IFERROR(INDEX(all[الشركة],MATCH(SMALL($L$2:$L$3995,ROWS($O$2:O1572)),$L$2:$L$3995,0)),"")</f>
        <v/>
      </c>
      <c r="P1572" s="79" t="str">
        <f>IFERROR(INDEX(all[سعر البيع],MATCH(SMALL($L$2:$L$3995,ROWS($P$2:P1572)),$L$2:$L$3995,0)),"")</f>
        <v/>
      </c>
    </row>
    <row r="1573" spans="1:16" x14ac:dyDescent="0.2">
      <c r="A1573" s="71" t="str">
        <f>[1]All!E1578</f>
        <v>4534</v>
      </c>
      <c r="B1573" s="69" t="str">
        <f>[1]All!F1578</f>
        <v>باكو مسمار جنش12 مقفول بلال</v>
      </c>
      <c r="C1573" s="69" t="str">
        <f>[1]All!G1578</f>
        <v>بلال مسمار</v>
      </c>
      <c r="D1573" s="70">
        <f>[1]All!H1578</f>
        <v>23.04</v>
      </c>
      <c r="F1573" s="77" t="str">
        <f>IFERROR(INDEX(all[اسم الصنف],MATCH(SMALL($I$2:$I$3995,ROWS($F$2:F1573)),$I$2:$I$3995,0)),"")</f>
        <v/>
      </c>
      <c r="G1573" s="78" t="str">
        <f>IFERROR(IF(SEARCH(بحث!$L$4,all[الشركة])&gt;0,ROW(G1573),""),"")</f>
        <v/>
      </c>
      <c r="H1573" s="78" t="str">
        <f>IFERROR(INDEX(all[الشركة],MATCH(SMALL($G$2:$G$3995,ROWS($H$2:H1573)),$G$2:$G$3995,0)),"")</f>
        <v/>
      </c>
      <c r="I1573" s="78" t="str">
        <f>IFERROR(IF(SEARCH(بحث!$L$4,all[الشركة])&gt;0,ROW(G1573),""),"")</f>
        <v/>
      </c>
      <c r="J1573" s="78" t="str">
        <f>IFERROR(INDEX(all[الباركود],MATCH(SMALL($I$2:$I$3995,ROWS($J$2:J1573)),$I$2:$I$3995,0)),"")</f>
        <v/>
      </c>
      <c r="K1573" s="79" t="str">
        <f>IFERROR(INDEX(all[سعر البيع],MATCH(SMALL($I$2:$I$3995,ROWS($K$2:K1573)),$I$2:$I$3995,0)),"")</f>
        <v/>
      </c>
      <c r="L1573" s="77" t="str">
        <f>IFERROR(IF(SEARCH(بحث!$D$4,all[اسم الصنف])&gt;0,ROW(L1573),""),"")</f>
        <v/>
      </c>
      <c r="M1573" s="78" t="str">
        <f>IFERROR(INDEX(all[اسم الصنف],MATCH(SMALL($L$2:$L$3995,ROWS($M$2:M1573)),$L$2:$L$3995,0)),"")</f>
        <v/>
      </c>
      <c r="N1573" s="78" t="str">
        <f>IFERROR(INDEX(all[الباركود],MATCH(SMALL($L$2:$L$3995,ROWS($N$2:N1573)),$L$2:$L$3995,0)),"")</f>
        <v/>
      </c>
      <c r="O1573" s="78" t="str">
        <f>IFERROR(INDEX(all[الشركة],MATCH(SMALL($L$2:$L$3995,ROWS($O$2:O1573)),$L$2:$L$3995,0)),"")</f>
        <v/>
      </c>
      <c r="P1573" s="79" t="str">
        <f>IFERROR(INDEX(all[سعر البيع],MATCH(SMALL($L$2:$L$3995,ROWS($P$2:P1573)),$L$2:$L$3995,0)),"")</f>
        <v/>
      </c>
    </row>
    <row r="1574" spans="1:16" x14ac:dyDescent="0.2">
      <c r="A1574" s="71" t="str">
        <f>[1]All!E1579</f>
        <v>4535</v>
      </c>
      <c r="B1574" s="69" t="str">
        <f>[1]All!F1579</f>
        <v xml:space="preserve">بستله بلاستيك نصف لامع  يوتن </v>
      </c>
      <c r="C1574" s="69" t="str">
        <f>[1]All!G1579</f>
        <v>يوتن</v>
      </c>
      <c r="D1574" s="70">
        <f>[1]All!H1579</f>
        <v>885.89</v>
      </c>
      <c r="F1574" s="77" t="str">
        <f>IFERROR(INDEX(all[اسم الصنف],MATCH(SMALL($I$2:$I$3995,ROWS($F$2:F1574)),$I$2:$I$3995,0)),"")</f>
        <v/>
      </c>
      <c r="G1574" s="78" t="str">
        <f>IFERROR(IF(SEARCH(بحث!$L$4,all[الشركة])&gt;0,ROW(G1574),""),"")</f>
        <v/>
      </c>
      <c r="H1574" s="78" t="str">
        <f>IFERROR(INDEX(all[الشركة],MATCH(SMALL($G$2:$G$3995,ROWS($H$2:H1574)),$G$2:$G$3995,0)),"")</f>
        <v/>
      </c>
      <c r="I1574" s="78" t="str">
        <f>IFERROR(IF(SEARCH(بحث!$L$4,all[الشركة])&gt;0,ROW(G1574),""),"")</f>
        <v/>
      </c>
      <c r="J1574" s="78" t="str">
        <f>IFERROR(INDEX(all[الباركود],MATCH(SMALL($I$2:$I$3995,ROWS($J$2:J1574)),$I$2:$I$3995,0)),"")</f>
        <v/>
      </c>
      <c r="K1574" s="79" t="str">
        <f>IFERROR(INDEX(all[سعر البيع],MATCH(SMALL($I$2:$I$3995,ROWS($K$2:K1574)),$I$2:$I$3995,0)),"")</f>
        <v/>
      </c>
      <c r="L1574" s="77" t="str">
        <f>IFERROR(IF(SEARCH(بحث!$D$4,all[اسم الصنف])&gt;0,ROW(L1574),""),"")</f>
        <v/>
      </c>
      <c r="M1574" s="78" t="str">
        <f>IFERROR(INDEX(all[اسم الصنف],MATCH(SMALL($L$2:$L$3995,ROWS($M$2:M1574)),$L$2:$L$3995,0)),"")</f>
        <v/>
      </c>
      <c r="N1574" s="78" t="str">
        <f>IFERROR(INDEX(all[الباركود],MATCH(SMALL($L$2:$L$3995,ROWS($N$2:N1574)),$L$2:$L$3995,0)),"")</f>
        <v/>
      </c>
      <c r="O1574" s="78" t="str">
        <f>IFERROR(INDEX(all[الشركة],MATCH(SMALL($L$2:$L$3995,ROWS($O$2:O1574)),$L$2:$L$3995,0)),"")</f>
        <v/>
      </c>
      <c r="P1574" s="79" t="str">
        <f>IFERROR(INDEX(all[سعر البيع],MATCH(SMALL($L$2:$L$3995,ROWS($P$2:P1574)),$L$2:$L$3995,0)),"")</f>
        <v/>
      </c>
    </row>
    <row r="1575" spans="1:16" x14ac:dyDescent="0.2">
      <c r="A1575" s="71"/>
      <c r="B1575" s="69"/>
      <c r="C1575" s="69"/>
      <c r="D1575" s="70"/>
      <c r="F1575" s="77" t="str">
        <f>IFERROR(INDEX(all[اسم الصنف],MATCH(SMALL($I$2:$I$3995,ROWS($F$2:F1575)),$I$2:$I$3995,0)),"")</f>
        <v/>
      </c>
      <c r="G1575" s="78" t="str">
        <f>IFERROR(IF(SEARCH(بحث!$L$4,all[الشركة])&gt;0,ROW(G1575),""),"")</f>
        <v/>
      </c>
      <c r="H1575" s="78" t="str">
        <f>IFERROR(INDEX(all[الشركة],MATCH(SMALL($G$2:$G$3995,ROWS($H$2:H1575)),$G$2:$G$3995,0)),"")</f>
        <v/>
      </c>
      <c r="I1575" s="78" t="str">
        <f>IFERROR(IF(SEARCH(بحث!$L$4,all[الشركة])&gt;0,ROW(G1575),""),"")</f>
        <v/>
      </c>
      <c r="J1575" s="78" t="str">
        <f>IFERROR(INDEX(all[الباركود],MATCH(SMALL($I$2:$I$3995,ROWS($J$2:J1575)),$I$2:$I$3995,0)),"")</f>
        <v/>
      </c>
      <c r="K1575" s="79" t="str">
        <f>IFERROR(INDEX(all[سعر البيع],MATCH(SMALL($I$2:$I$3995,ROWS($K$2:K1575)),$I$2:$I$3995,0)),"")</f>
        <v/>
      </c>
      <c r="L1575" s="77" t="str">
        <f>IFERROR(IF(SEARCH(بحث!$D$4,all[اسم الصنف])&gt;0,ROW(L1575),""),"")</f>
        <v/>
      </c>
      <c r="M1575" s="78" t="str">
        <f>IFERROR(INDEX(all[اسم الصنف],MATCH(SMALL($L$2:$L$3995,ROWS($M$2:M1575)),$L$2:$L$3995,0)),"")</f>
        <v/>
      </c>
      <c r="N1575" s="78" t="str">
        <f>IFERROR(INDEX(all[الباركود],MATCH(SMALL($L$2:$L$3995,ROWS($N$2:N1575)),$L$2:$L$3995,0)),"")</f>
        <v/>
      </c>
      <c r="O1575" s="78" t="str">
        <f>IFERROR(INDEX(all[الشركة],MATCH(SMALL($L$2:$L$3995,ROWS($O$2:O1575)),$L$2:$L$3995,0)),"")</f>
        <v/>
      </c>
      <c r="P1575" s="79" t="str">
        <f>IFERROR(INDEX(all[سعر البيع],MATCH(SMALL($L$2:$L$3995,ROWS($P$2:P1575)),$L$2:$L$3995,0)),"")</f>
        <v/>
      </c>
    </row>
    <row r="1576" spans="1:16" x14ac:dyDescent="0.2">
      <c r="A1576" s="71"/>
      <c r="B1576" s="69"/>
      <c r="C1576" s="69"/>
      <c r="D1576" s="70"/>
      <c r="F1576" s="77" t="str">
        <f>IFERROR(INDEX(all[اسم الصنف],MATCH(SMALL($I$2:$I$3995,ROWS($F$2:F1576)),$I$2:$I$3995,0)),"")</f>
        <v/>
      </c>
      <c r="G1576" s="78" t="str">
        <f>IFERROR(IF(SEARCH(بحث!$L$4,all[الشركة])&gt;0,ROW(G1576),""),"")</f>
        <v/>
      </c>
      <c r="H1576" s="78" t="str">
        <f>IFERROR(INDEX(all[الشركة],MATCH(SMALL($G$2:$G$3995,ROWS($H$2:H1576)),$G$2:$G$3995,0)),"")</f>
        <v/>
      </c>
      <c r="I1576" s="78" t="str">
        <f>IFERROR(IF(SEARCH(بحث!$L$4,all[الشركة])&gt;0,ROW(G1576),""),"")</f>
        <v/>
      </c>
      <c r="J1576" s="78" t="str">
        <f>IFERROR(INDEX(all[الباركود],MATCH(SMALL($I$2:$I$3995,ROWS($J$2:J1576)),$I$2:$I$3995,0)),"")</f>
        <v/>
      </c>
      <c r="K1576" s="79" t="str">
        <f>IFERROR(INDEX(all[سعر البيع],MATCH(SMALL($I$2:$I$3995,ROWS($K$2:K1576)),$I$2:$I$3995,0)),"")</f>
        <v/>
      </c>
      <c r="L1576" s="77" t="str">
        <f>IFERROR(IF(SEARCH(بحث!$D$4,all[اسم الصنف])&gt;0,ROW(L1576),""),"")</f>
        <v/>
      </c>
      <c r="M1576" s="78" t="str">
        <f>IFERROR(INDEX(all[اسم الصنف],MATCH(SMALL($L$2:$L$3995,ROWS($M$2:M1576)),$L$2:$L$3995,0)),"")</f>
        <v/>
      </c>
      <c r="N1576" s="78" t="str">
        <f>IFERROR(INDEX(all[الباركود],MATCH(SMALL($L$2:$L$3995,ROWS($N$2:N1576)),$L$2:$L$3995,0)),"")</f>
        <v/>
      </c>
      <c r="O1576" s="78" t="str">
        <f>IFERROR(INDEX(all[الشركة],MATCH(SMALL($L$2:$L$3995,ROWS($O$2:O1576)),$L$2:$L$3995,0)),"")</f>
        <v/>
      </c>
      <c r="P1576" s="79" t="str">
        <f>IFERROR(INDEX(all[سعر البيع],MATCH(SMALL($L$2:$L$3995,ROWS($P$2:P1576)),$L$2:$L$3995,0)),"")</f>
        <v/>
      </c>
    </row>
    <row r="1577" spans="1:16" x14ac:dyDescent="0.2">
      <c r="A1577" s="71"/>
      <c r="B1577" s="69"/>
      <c r="C1577" s="69"/>
      <c r="D1577" s="70"/>
      <c r="F1577" s="77" t="str">
        <f>IFERROR(INDEX(all[اسم الصنف],MATCH(SMALL($I$2:$I$3995,ROWS($F$2:F1577)),$I$2:$I$3995,0)),"")</f>
        <v/>
      </c>
      <c r="G1577" s="78" t="str">
        <f>IFERROR(IF(SEARCH(بحث!$L$4,all[الشركة])&gt;0,ROW(G1577),""),"")</f>
        <v/>
      </c>
      <c r="H1577" s="78" t="str">
        <f>IFERROR(INDEX(all[الشركة],MATCH(SMALL($G$2:$G$3995,ROWS($H$2:H1577)),$G$2:$G$3995,0)),"")</f>
        <v/>
      </c>
      <c r="I1577" s="78" t="str">
        <f>IFERROR(IF(SEARCH(بحث!$L$4,all[الشركة])&gt;0,ROW(G1577),""),"")</f>
        <v/>
      </c>
      <c r="J1577" s="78" t="str">
        <f>IFERROR(INDEX(all[الباركود],MATCH(SMALL($I$2:$I$3995,ROWS($J$2:J1577)),$I$2:$I$3995,0)),"")</f>
        <v/>
      </c>
      <c r="K1577" s="79" t="str">
        <f>IFERROR(INDEX(all[سعر البيع],MATCH(SMALL($I$2:$I$3995,ROWS($K$2:K1577)),$I$2:$I$3995,0)),"")</f>
        <v/>
      </c>
      <c r="L1577" s="77" t="str">
        <f>IFERROR(IF(SEARCH(بحث!$D$4,all[اسم الصنف])&gt;0,ROW(L1577),""),"")</f>
        <v/>
      </c>
      <c r="M1577" s="78" t="str">
        <f>IFERROR(INDEX(all[اسم الصنف],MATCH(SMALL($L$2:$L$3995,ROWS($M$2:M1577)),$L$2:$L$3995,0)),"")</f>
        <v/>
      </c>
      <c r="N1577" s="78" t="str">
        <f>IFERROR(INDEX(all[الباركود],MATCH(SMALL($L$2:$L$3995,ROWS($N$2:N1577)),$L$2:$L$3995,0)),"")</f>
        <v/>
      </c>
      <c r="O1577" s="78" t="str">
        <f>IFERROR(INDEX(all[الشركة],MATCH(SMALL($L$2:$L$3995,ROWS($O$2:O1577)),$L$2:$L$3995,0)),"")</f>
        <v/>
      </c>
      <c r="P1577" s="79" t="str">
        <f>IFERROR(INDEX(all[سعر البيع],MATCH(SMALL($L$2:$L$3995,ROWS($P$2:P1577)),$L$2:$L$3995,0)),"")</f>
        <v/>
      </c>
    </row>
    <row r="1578" spans="1:16" x14ac:dyDescent="0.2">
      <c r="A1578" s="71"/>
      <c r="B1578" s="69"/>
      <c r="C1578" s="69"/>
      <c r="D1578" s="70"/>
      <c r="F1578" s="77" t="str">
        <f>IFERROR(INDEX(all[اسم الصنف],MATCH(SMALL($I$2:$I$3995,ROWS($F$2:F1578)),$I$2:$I$3995,0)),"")</f>
        <v/>
      </c>
      <c r="G1578" s="78" t="str">
        <f>IFERROR(IF(SEARCH(بحث!$L$4,all[الشركة])&gt;0,ROW(G1578),""),"")</f>
        <v/>
      </c>
      <c r="H1578" s="78" t="str">
        <f>IFERROR(INDEX(all[الشركة],MATCH(SMALL($G$2:$G$3995,ROWS($H$2:H1578)),$G$2:$G$3995,0)),"")</f>
        <v/>
      </c>
      <c r="I1578" s="78" t="str">
        <f>IFERROR(IF(SEARCH(بحث!$L$4,all[الشركة])&gt;0,ROW(G1578),""),"")</f>
        <v/>
      </c>
      <c r="J1578" s="78" t="str">
        <f>IFERROR(INDEX(all[الباركود],MATCH(SMALL($I$2:$I$3995,ROWS($J$2:J1578)),$I$2:$I$3995,0)),"")</f>
        <v/>
      </c>
      <c r="K1578" s="79" t="str">
        <f>IFERROR(INDEX(all[سعر البيع],MATCH(SMALL($I$2:$I$3995,ROWS($K$2:K1578)),$I$2:$I$3995,0)),"")</f>
        <v/>
      </c>
      <c r="L1578" s="77" t="str">
        <f>IFERROR(IF(SEARCH(بحث!$D$4,all[اسم الصنف])&gt;0,ROW(L1578),""),"")</f>
        <v/>
      </c>
      <c r="M1578" s="78" t="str">
        <f>IFERROR(INDEX(all[اسم الصنف],MATCH(SMALL($L$2:$L$3995,ROWS($M$2:M1578)),$L$2:$L$3995,0)),"")</f>
        <v/>
      </c>
      <c r="N1578" s="78" t="str">
        <f>IFERROR(INDEX(all[الباركود],MATCH(SMALL($L$2:$L$3995,ROWS($N$2:N1578)),$L$2:$L$3995,0)),"")</f>
        <v/>
      </c>
      <c r="O1578" s="78" t="str">
        <f>IFERROR(INDEX(all[الشركة],MATCH(SMALL($L$2:$L$3995,ROWS($O$2:O1578)),$L$2:$L$3995,0)),"")</f>
        <v/>
      </c>
      <c r="P1578" s="79" t="str">
        <f>IFERROR(INDEX(all[سعر البيع],MATCH(SMALL($L$2:$L$3995,ROWS($P$2:P1578)),$L$2:$L$3995,0)),"")</f>
        <v/>
      </c>
    </row>
    <row r="1579" spans="1:16" x14ac:dyDescent="0.2">
      <c r="A1579" s="71"/>
      <c r="B1579" s="69"/>
      <c r="C1579" s="69"/>
      <c r="D1579" s="70"/>
      <c r="F1579" s="77" t="str">
        <f>IFERROR(INDEX(all[اسم الصنف],MATCH(SMALL($I$2:$I$3995,ROWS($F$2:F1579)),$I$2:$I$3995,0)),"")</f>
        <v/>
      </c>
      <c r="G1579" s="78" t="str">
        <f>IFERROR(IF(SEARCH(بحث!$L$4,all[الشركة])&gt;0,ROW(G1579),""),"")</f>
        <v/>
      </c>
      <c r="H1579" s="78" t="str">
        <f>IFERROR(INDEX(all[الشركة],MATCH(SMALL($G$2:$G$3995,ROWS($H$2:H1579)),$G$2:$G$3995,0)),"")</f>
        <v/>
      </c>
      <c r="I1579" s="78" t="str">
        <f>IFERROR(IF(SEARCH(بحث!$L$4,all[الشركة])&gt;0,ROW(G1579),""),"")</f>
        <v/>
      </c>
      <c r="J1579" s="78" t="str">
        <f>IFERROR(INDEX(all[الباركود],MATCH(SMALL($I$2:$I$3995,ROWS($J$2:J1579)),$I$2:$I$3995,0)),"")</f>
        <v/>
      </c>
      <c r="K1579" s="79" t="str">
        <f>IFERROR(INDEX(all[سعر البيع],MATCH(SMALL($I$2:$I$3995,ROWS($K$2:K1579)),$I$2:$I$3995,0)),"")</f>
        <v/>
      </c>
      <c r="L1579" s="77" t="str">
        <f>IFERROR(IF(SEARCH(بحث!$D$4,all[اسم الصنف])&gt;0,ROW(L1579),""),"")</f>
        <v/>
      </c>
      <c r="M1579" s="78" t="str">
        <f>IFERROR(INDEX(all[اسم الصنف],MATCH(SMALL($L$2:$L$3995,ROWS($M$2:M1579)),$L$2:$L$3995,0)),"")</f>
        <v/>
      </c>
      <c r="N1579" s="78" t="str">
        <f>IFERROR(INDEX(all[الباركود],MATCH(SMALL($L$2:$L$3995,ROWS($N$2:N1579)),$L$2:$L$3995,0)),"")</f>
        <v/>
      </c>
      <c r="O1579" s="78" t="str">
        <f>IFERROR(INDEX(all[الشركة],MATCH(SMALL($L$2:$L$3995,ROWS($O$2:O1579)),$L$2:$L$3995,0)),"")</f>
        <v/>
      </c>
      <c r="P1579" s="79" t="str">
        <f>IFERROR(INDEX(all[سعر البيع],MATCH(SMALL($L$2:$L$3995,ROWS($P$2:P1579)),$L$2:$L$3995,0)),"")</f>
        <v/>
      </c>
    </row>
    <row r="1580" spans="1:16" x14ac:dyDescent="0.2">
      <c r="A1580" s="71" t="str">
        <f>[1]All!E1585</f>
        <v>4543</v>
      </c>
      <c r="B1580" s="69" t="str">
        <f>[1]All!F1585</f>
        <v>كرتونه تنر ايه وان 2 زجاجه الدلتا</v>
      </c>
      <c r="C1580" s="69" t="str">
        <f>[1]All!G1585</f>
        <v>الدلتا</v>
      </c>
      <c r="D1580" s="70">
        <f>[1]All!H1585</f>
        <v>249.29</v>
      </c>
      <c r="F1580" s="77" t="str">
        <f>IFERROR(INDEX(all[اسم الصنف],MATCH(SMALL($I$2:$I$3995,ROWS($F$2:F1580)),$I$2:$I$3995,0)),"")</f>
        <v/>
      </c>
      <c r="G1580" s="78" t="str">
        <f>IFERROR(IF(SEARCH(بحث!$L$4,all[الشركة])&gt;0,ROW(G1580),""),"")</f>
        <v/>
      </c>
      <c r="H1580" s="78" t="str">
        <f>IFERROR(INDEX(all[الشركة],MATCH(SMALL($G$2:$G$3995,ROWS($H$2:H1580)),$G$2:$G$3995,0)),"")</f>
        <v/>
      </c>
      <c r="I1580" s="78" t="str">
        <f>IFERROR(IF(SEARCH(بحث!$L$4,all[الشركة])&gt;0,ROW(G1580),""),"")</f>
        <v/>
      </c>
      <c r="J1580" s="78" t="str">
        <f>IFERROR(INDEX(all[الباركود],MATCH(SMALL($I$2:$I$3995,ROWS($J$2:J1580)),$I$2:$I$3995,0)),"")</f>
        <v/>
      </c>
      <c r="K1580" s="79" t="str">
        <f>IFERROR(INDEX(all[سعر البيع],MATCH(SMALL($I$2:$I$3995,ROWS($K$2:K1580)),$I$2:$I$3995,0)),"")</f>
        <v/>
      </c>
      <c r="L1580" s="77" t="str">
        <f>IFERROR(IF(SEARCH(بحث!$D$4,all[اسم الصنف])&gt;0,ROW(L1580),""),"")</f>
        <v/>
      </c>
      <c r="M1580" s="78" t="str">
        <f>IFERROR(INDEX(all[اسم الصنف],MATCH(SMALL($L$2:$L$3995,ROWS($M$2:M1580)),$L$2:$L$3995,0)),"")</f>
        <v/>
      </c>
      <c r="N1580" s="78" t="str">
        <f>IFERROR(INDEX(all[الباركود],MATCH(SMALL($L$2:$L$3995,ROWS($N$2:N1580)),$L$2:$L$3995,0)),"")</f>
        <v/>
      </c>
      <c r="O1580" s="78" t="str">
        <f>IFERROR(INDEX(all[الشركة],MATCH(SMALL($L$2:$L$3995,ROWS($O$2:O1580)),$L$2:$L$3995,0)),"")</f>
        <v/>
      </c>
      <c r="P1580" s="79" t="str">
        <f>IFERROR(INDEX(all[سعر البيع],MATCH(SMALL($L$2:$L$3995,ROWS($P$2:P1580)),$L$2:$L$3995,0)),"")</f>
        <v/>
      </c>
    </row>
    <row r="1581" spans="1:16" x14ac:dyDescent="0.2">
      <c r="A1581" s="71"/>
      <c r="B1581" s="69"/>
      <c r="C1581" s="69"/>
      <c r="D1581" s="70"/>
      <c r="F1581" s="77" t="str">
        <f>IFERROR(INDEX(all[اسم الصنف],MATCH(SMALL($I$2:$I$3995,ROWS($F$2:F1581)),$I$2:$I$3995,0)),"")</f>
        <v/>
      </c>
      <c r="G1581" s="78" t="str">
        <f>IFERROR(IF(SEARCH(بحث!$L$4,all[الشركة])&gt;0,ROW(G1581),""),"")</f>
        <v/>
      </c>
      <c r="H1581" s="78" t="str">
        <f>IFERROR(INDEX(all[الشركة],MATCH(SMALL($G$2:$G$3995,ROWS($H$2:H1581)),$G$2:$G$3995,0)),"")</f>
        <v/>
      </c>
      <c r="I1581" s="78" t="str">
        <f>IFERROR(IF(SEARCH(بحث!$L$4,all[الشركة])&gt;0,ROW(G1581),""),"")</f>
        <v/>
      </c>
      <c r="J1581" s="78" t="str">
        <f>IFERROR(INDEX(all[الباركود],MATCH(SMALL($I$2:$I$3995,ROWS($J$2:J1581)),$I$2:$I$3995,0)),"")</f>
        <v/>
      </c>
      <c r="K1581" s="79" t="str">
        <f>IFERROR(INDEX(all[سعر البيع],MATCH(SMALL($I$2:$I$3995,ROWS($K$2:K1581)),$I$2:$I$3995,0)),"")</f>
        <v/>
      </c>
      <c r="L1581" s="77" t="str">
        <f>IFERROR(IF(SEARCH(بحث!$D$4,all[اسم الصنف])&gt;0,ROW(L1581),""),"")</f>
        <v/>
      </c>
      <c r="M1581" s="78" t="str">
        <f>IFERROR(INDEX(all[اسم الصنف],MATCH(SMALL($L$2:$L$3995,ROWS($M$2:M1581)),$L$2:$L$3995,0)),"")</f>
        <v/>
      </c>
      <c r="N1581" s="78" t="str">
        <f>IFERROR(INDEX(all[الباركود],MATCH(SMALL($L$2:$L$3995,ROWS($N$2:N1581)),$L$2:$L$3995,0)),"")</f>
        <v/>
      </c>
      <c r="O1581" s="78" t="str">
        <f>IFERROR(INDEX(all[الشركة],MATCH(SMALL($L$2:$L$3995,ROWS($O$2:O1581)),$L$2:$L$3995,0)),"")</f>
        <v/>
      </c>
      <c r="P1581" s="79" t="str">
        <f>IFERROR(INDEX(all[سعر البيع],MATCH(SMALL($L$2:$L$3995,ROWS($P$2:P1581)),$L$2:$L$3995,0)),"")</f>
        <v/>
      </c>
    </row>
    <row r="1582" spans="1:16" x14ac:dyDescent="0.2">
      <c r="A1582" s="71"/>
      <c r="B1582" s="69"/>
      <c r="C1582" s="69"/>
      <c r="D1582" s="70"/>
      <c r="F1582" s="77" t="str">
        <f>IFERROR(INDEX(all[اسم الصنف],MATCH(SMALL($I$2:$I$3995,ROWS($F$2:F1582)),$I$2:$I$3995,0)),"")</f>
        <v/>
      </c>
      <c r="G1582" s="78" t="str">
        <f>IFERROR(IF(SEARCH(بحث!$L$4,all[الشركة])&gt;0,ROW(G1582),""),"")</f>
        <v/>
      </c>
      <c r="H1582" s="78" t="str">
        <f>IFERROR(INDEX(all[الشركة],MATCH(SMALL($G$2:$G$3995,ROWS($H$2:H1582)),$G$2:$G$3995,0)),"")</f>
        <v/>
      </c>
      <c r="I1582" s="78" t="str">
        <f>IFERROR(IF(SEARCH(بحث!$L$4,all[الشركة])&gt;0,ROW(G1582),""),"")</f>
        <v/>
      </c>
      <c r="J1582" s="78" t="str">
        <f>IFERROR(INDEX(all[الباركود],MATCH(SMALL($I$2:$I$3995,ROWS($J$2:J1582)),$I$2:$I$3995,0)),"")</f>
        <v/>
      </c>
      <c r="K1582" s="79" t="str">
        <f>IFERROR(INDEX(all[سعر البيع],MATCH(SMALL($I$2:$I$3995,ROWS($K$2:K1582)),$I$2:$I$3995,0)),"")</f>
        <v/>
      </c>
      <c r="L1582" s="77" t="str">
        <f>IFERROR(IF(SEARCH(بحث!$D$4,all[اسم الصنف])&gt;0,ROW(L1582),""),"")</f>
        <v/>
      </c>
      <c r="M1582" s="78" t="str">
        <f>IFERROR(INDEX(all[اسم الصنف],MATCH(SMALL($L$2:$L$3995,ROWS($M$2:M1582)),$L$2:$L$3995,0)),"")</f>
        <v/>
      </c>
      <c r="N1582" s="78" t="str">
        <f>IFERROR(INDEX(all[الباركود],MATCH(SMALL($L$2:$L$3995,ROWS($N$2:N1582)),$L$2:$L$3995,0)),"")</f>
        <v/>
      </c>
      <c r="O1582" s="78" t="str">
        <f>IFERROR(INDEX(all[الشركة],MATCH(SMALL($L$2:$L$3995,ROWS($O$2:O1582)),$L$2:$L$3995,0)),"")</f>
        <v/>
      </c>
      <c r="P1582" s="79" t="str">
        <f>IFERROR(INDEX(all[سعر البيع],MATCH(SMALL($L$2:$L$3995,ROWS($P$2:P1582)),$L$2:$L$3995,0)),"")</f>
        <v/>
      </c>
    </row>
    <row r="1583" spans="1:16" x14ac:dyDescent="0.2">
      <c r="A1583" s="71"/>
      <c r="B1583" s="69"/>
      <c r="C1583" s="69"/>
      <c r="D1583" s="70"/>
      <c r="F1583" s="77" t="str">
        <f>IFERROR(INDEX(all[اسم الصنف],MATCH(SMALL($I$2:$I$3995,ROWS($F$2:F1583)),$I$2:$I$3995,0)),"")</f>
        <v/>
      </c>
      <c r="G1583" s="78" t="str">
        <f>IFERROR(IF(SEARCH(بحث!$L$4,all[الشركة])&gt;0,ROW(G1583),""),"")</f>
        <v/>
      </c>
      <c r="H1583" s="78" t="str">
        <f>IFERROR(INDEX(all[الشركة],MATCH(SMALL($G$2:$G$3995,ROWS($H$2:H1583)),$G$2:$G$3995,0)),"")</f>
        <v/>
      </c>
      <c r="I1583" s="78" t="str">
        <f>IFERROR(IF(SEARCH(بحث!$L$4,all[الشركة])&gt;0,ROW(G1583),""),"")</f>
        <v/>
      </c>
      <c r="J1583" s="78" t="str">
        <f>IFERROR(INDEX(all[الباركود],MATCH(SMALL($I$2:$I$3995,ROWS($J$2:J1583)),$I$2:$I$3995,0)),"")</f>
        <v/>
      </c>
      <c r="K1583" s="79" t="str">
        <f>IFERROR(INDEX(all[سعر البيع],MATCH(SMALL($I$2:$I$3995,ROWS($K$2:K1583)),$I$2:$I$3995,0)),"")</f>
        <v/>
      </c>
      <c r="L1583" s="77" t="str">
        <f>IFERROR(IF(SEARCH(بحث!$D$4,all[اسم الصنف])&gt;0,ROW(L1583),""),"")</f>
        <v/>
      </c>
      <c r="M1583" s="78" t="str">
        <f>IFERROR(INDEX(all[اسم الصنف],MATCH(SMALL($L$2:$L$3995,ROWS($M$2:M1583)),$L$2:$L$3995,0)),"")</f>
        <v/>
      </c>
      <c r="N1583" s="78" t="str">
        <f>IFERROR(INDEX(all[الباركود],MATCH(SMALL($L$2:$L$3995,ROWS($N$2:N1583)),$L$2:$L$3995,0)),"")</f>
        <v/>
      </c>
      <c r="O1583" s="78" t="str">
        <f>IFERROR(INDEX(all[الشركة],MATCH(SMALL($L$2:$L$3995,ROWS($O$2:O1583)),$L$2:$L$3995,0)),"")</f>
        <v/>
      </c>
      <c r="P1583" s="79" t="str">
        <f>IFERROR(INDEX(all[سعر البيع],MATCH(SMALL($L$2:$L$3995,ROWS($P$2:P1583)),$L$2:$L$3995,0)),"")</f>
        <v/>
      </c>
    </row>
    <row r="1584" spans="1:16" x14ac:dyDescent="0.2">
      <c r="A1584" s="71"/>
      <c r="B1584" s="69"/>
      <c r="C1584" s="69"/>
      <c r="D1584" s="70"/>
      <c r="F1584" s="77" t="str">
        <f>IFERROR(INDEX(all[اسم الصنف],MATCH(SMALL($I$2:$I$3995,ROWS($F$2:F1584)),$I$2:$I$3995,0)),"")</f>
        <v/>
      </c>
      <c r="G1584" s="78" t="str">
        <f>IFERROR(IF(SEARCH(بحث!$L$4,all[الشركة])&gt;0,ROW(G1584),""),"")</f>
        <v/>
      </c>
      <c r="H1584" s="78" t="str">
        <f>IFERROR(INDEX(all[الشركة],MATCH(SMALL($G$2:$G$3995,ROWS($H$2:H1584)),$G$2:$G$3995,0)),"")</f>
        <v/>
      </c>
      <c r="I1584" s="78" t="str">
        <f>IFERROR(IF(SEARCH(بحث!$L$4,all[الشركة])&gt;0,ROW(G1584),""),"")</f>
        <v/>
      </c>
      <c r="J1584" s="78" t="str">
        <f>IFERROR(INDEX(all[الباركود],MATCH(SMALL($I$2:$I$3995,ROWS($J$2:J1584)),$I$2:$I$3995,0)),"")</f>
        <v/>
      </c>
      <c r="K1584" s="79" t="str">
        <f>IFERROR(INDEX(all[سعر البيع],MATCH(SMALL($I$2:$I$3995,ROWS($K$2:K1584)),$I$2:$I$3995,0)),"")</f>
        <v/>
      </c>
      <c r="L1584" s="77" t="str">
        <f>IFERROR(IF(SEARCH(بحث!$D$4,all[اسم الصنف])&gt;0,ROW(L1584),""),"")</f>
        <v/>
      </c>
      <c r="M1584" s="78" t="str">
        <f>IFERROR(INDEX(all[اسم الصنف],MATCH(SMALL($L$2:$L$3995,ROWS($M$2:M1584)),$L$2:$L$3995,0)),"")</f>
        <v/>
      </c>
      <c r="N1584" s="78" t="str">
        <f>IFERROR(INDEX(all[الباركود],MATCH(SMALL($L$2:$L$3995,ROWS($N$2:N1584)),$L$2:$L$3995,0)),"")</f>
        <v/>
      </c>
      <c r="O1584" s="78" t="str">
        <f>IFERROR(INDEX(all[الشركة],MATCH(SMALL($L$2:$L$3995,ROWS($O$2:O1584)),$L$2:$L$3995,0)),"")</f>
        <v/>
      </c>
      <c r="P1584" s="79" t="str">
        <f>IFERROR(INDEX(all[سعر البيع],MATCH(SMALL($L$2:$L$3995,ROWS($P$2:P1584)),$L$2:$L$3995,0)),"")</f>
        <v/>
      </c>
    </row>
    <row r="1585" spans="1:16" x14ac:dyDescent="0.2">
      <c r="A1585" s="71"/>
      <c r="B1585" s="69"/>
      <c r="C1585" s="69"/>
      <c r="D1585" s="70"/>
      <c r="F1585" s="77" t="str">
        <f>IFERROR(INDEX(all[اسم الصنف],MATCH(SMALL($I$2:$I$3995,ROWS($F$2:F1585)),$I$2:$I$3995,0)),"")</f>
        <v/>
      </c>
      <c r="G1585" s="78" t="str">
        <f>IFERROR(IF(SEARCH(بحث!$L$4,all[الشركة])&gt;0,ROW(G1585),""),"")</f>
        <v/>
      </c>
      <c r="H1585" s="78" t="str">
        <f>IFERROR(INDEX(all[الشركة],MATCH(SMALL($G$2:$G$3995,ROWS($H$2:H1585)),$G$2:$G$3995,0)),"")</f>
        <v/>
      </c>
      <c r="I1585" s="78" t="str">
        <f>IFERROR(IF(SEARCH(بحث!$L$4,all[الشركة])&gt;0,ROW(G1585),""),"")</f>
        <v/>
      </c>
      <c r="J1585" s="78" t="str">
        <f>IFERROR(INDEX(all[الباركود],MATCH(SMALL($I$2:$I$3995,ROWS($J$2:J1585)),$I$2:$I$3995,0)),"")</f>
        <v/>
      </c>
      <c r="K1585" s="79" t="str">
        <f>IFERROR(INDEX(all[سعر البيع],MATCH(SMALL($I$2:$I$3995,ROWS($K$2:K1585)),$I$2:$I$3995,0)),"")</f>
        <v/>
      </c>
      <c r="L1585" s="77" t="str">
        <f>IFERROR(IF(SEARCH(بحث!$D$4,all[اسم الصنف])&gt;0,ROW(L1585),""),"")</f>
        <v/>
      </c>
      <c r="M1585" s="78" t="str">
        <f>IFERROR(INDEX(all[اسم الصنف],MATCH(SMALL($L$2:$L$3995,ROWS($M$2:M1585)),$L$2:$L$3995,0)),"")</f>
        <v/>
      </c>
      <c r="N1585" s="78" t="str">
        <f>IFERROR(INDEX(all[الباركود],MATCH(SMALL($L$2:$L$3995,ROWS($N$2:N1585)),$L$2:$L$3995,0)),"")</f>
        <v/>
      </c>
      <c r="O1585" s="78" t="str">
        <f>IFERROR(INDEX(all[الشركة],MATCH(SMALL($L$2:$L$3995,ROWS($O$2:O1585)),$L$2:$L$3995,0)),"")</f>
        <v/>
      </c>
      <c r="P1585" s="79" t="str">
        <f>IFERROR(INDEX(all[سعر البيع],MATCH(SMALL($L$2:$L$3995,ROWS($P$2:P1585)),$L$2:$L$3995,0)),"")</f>
        <v/>
      </c>
    </row>
    <row r="1586" spans="1:16" x14ac:dyDescent="0.2">
      <c r="A1586" s="71"/>
      <c r="B1586" s="69"/>
      <c r="C1586" s="69"/>
      <c r="D1586" s="70"/>
      <c r="F1586" s="77" t="str">
        <f>IFERROR(INDEX(all[اسم الصنف],MATCH(SMALL($I$2:$I$3995,ROWS($F$2:F1586)),$I$2:$I$3995,0)),"")</f>
        <v/>
      </c>
      <c r="G1586" s="78" t="str">
        <f>IFERROR(IF(SEARCH(بحث!$L$4,all[الشركة])&gt;0,ROW(G1586),""),"")</f>
        <v/>
      </c>
      <c r="H1586" s="78" t="str">
        <f>IFERROR(INDEX(all[الشركة],MATCH(SMALL($G$2:$G$3995,ROWS($H$2:H1586)),$G$2:$G$3995,0)),"")</f>
        <v/>
      </c>
      <c r="I1586" s="78" t="str">
        <f>IFERROR(IF(SEARCH(بحث!$L$4,all[الشركة])&gt;0,ROW(G1586),""),"")</f>
        <v/>
      </c>
      <c r="J1586" s="78" t="str">
        <f>IFERROR(INDEX(all[الباركود],MATCH(SMALL($I$2:$I$3995,ROWS($J$2:J1586)),$I$2:$I$3995,0)),"")</f>
        <v/>
      </c>
      <c r="K1586" s="79" t="str">
        <f>IFERROR(INDEX(all[سعر البيع],MATCH(SMALL($I$2:$I$3995,ROWS($K$2:K1586)),$I$2:$I$3995,0)),"")</f>
        <v/>
      </c>
      <c r="L1586" s="77" t="str">
        <f>IFERROR(IF(SEARCH(بحث!$D$4,all[اسم الصنف])&gt;0,ROW(L1586),""),"")</f>
        <v/>
      </c>
      <c r="M1586" s="78" t="str">
        <f>IFERROR(INDEX(all[اسم الصنف],MATCH(SMALL($L$2:$L$3995,ROWS($M$2:M1586)),$L$2:$L$3995,0)),"")</f>
        <v/>
      </c>
      <c r="N1586" s="78" t="str">
        <f>IFERROR(INDEX(all[الباركود],MATCH(SMALL($L$2:$L$3995,ROWS($N$2:N1586)),$L$2:$L$3995,0)),"")</f>
        <v/>
      </c>
      <c r="O1586" s="78" t="str">
        <f>IFERROR(INDEX(all[الشركة],MATCH(SMALL($L$2:$L$3995,ROWS($O$2:O1586)),$L$2:$L$3995,0)),"")</f>
        <v/>
      </c>
      <c r="P1586" s="79" t="str">
        <f>IFERROR(INDEX(all[سعر البيع],MATCH(SMALL($L$2:$L$3995,ROWS($P$2:P1586)),$L$2:$L$3995,0)),"")</f>
        <v/>
      </c>
    </row>
    <row r="1587" spans="1:16" x14ac:dyDescent="0.2">
      <c r="A1587" s="71"/>
      <c r="B1587" s="69"/>
      <c r="C1587" s="69"/>
      <c r="D1587" s="70"/>
      <c r="F1587" s="77" t="str">
        <f>IFERROR(INDEX(all[اسم الصنف],MATCH(SMALL($I$2:$I$3995,ROWS($F$2:F1587)),$I$2:$I$3995,0)),"")</f>
        <v/>
      </c>
      <c r="G1587" s="78" t="str">
        <f>IFERROR(IF(SEARCH(بحث!$L$4,all[الشركة])&gt;0,ROW(G1587),""),"")</f>
        <v/>
      </c>
      <c r="H1587" s="78" t="str">
        <f>IFERROR(INDEX(all[الشركة],MATCH(SMALL($G$2:$G$3995,ROWS($H$2:H1587)),$G$2:$G$3995,0)),"")</f>
        <v/>
      </c>
      <c r="I1587" s="78" t="str">
        <f>IFERROR(IF(SEARCH(بحث!$L$4,all[الشركة])&gt;0,ROW(G1587),""),"")</f>
        <v/>
      </c>
      <c r="J1587" s="78" t="str">
        <f>IFERROR(INDEX(all[الباركود],MATCH(SMALL($I$2:$I$3995,ROWS($J$2:J1587)),$I$2:$I$3995,0)),"")</f>
        <v/>
      </c>
      <c r="K1587" s="79" t="str">
        <f>IFERROR(INDEX(all[سعر البيع],MATCH(SMALL($I$2:$I$3995,ROWS($K$2:K1587)),$I$2:$I$3995,0)),"")</f>
        <v/>
      </c>
      <c r="L1587" s="77" t="str">
        <f>IFERROR(IF(SEARCH(بحث!$D$4,all[اسم الصنف])&gt;0,ROW(L1587),""),"")</f>
        <v/>
      </c>
      <c r="M1587" s="78" t="str">
        <f>IFERROR(INDEX(all[اسم الصنف],MATCH(SMALL($L$2:$L$3995,ROWS($M$2:M1587)),$L$2:$L$3995,0)),"")</f>
        <v/>
      </c>
      <c r="N1587" s="78" t="str">
        <f>IFERROR(INDEX(all[الباركود],MATCH(SMALL($L$2:$L$3995,ROWS($N$2:N1587)),$L$2:$L$3995,0)),"")</f>
        <v/>
      </c>
      <c r="O1587" s="78" t="str">
        <f>IFERROR(INDEX(all[الشركة],MATCH(SMALL($L$2:$L$3995,ROWS($O$2:O1587)),$L$2:$L$3995,0)),"")</f>
        <v/>
      </c>
      <c r="P1587" s="79" t="str">
        <f>IFERROR(INDEX(all[سعر البيع],MATCH(SMALL($L$2:$L$3995,ROWS($P$2:P1587)),$L$2:$L$3995,0)),"")</f>
        <v/>
      </c>
    </row>
    <row r="1588" spans="1:16" x14ac:dyDescent="0.2">
      <c r="A1588" s="71"/>
      <c r="B1588" s="69"/>
      <c r="C1588" s="69"/>
      <c r="D1588" s="70"/>
      <c r="F1588" s="77" t="str">
        <f>IFERROR(INDEX(all[اسم الصنف],MATCH(SMALL($I$2:$I$3995,ROWS($F$2:F1588)),$I$2:$I$3995,0)),"")</f>
        <v/>
      </c>
      <c r="G1588" s="78" t="str">
        <f>IFERROR(IF(SEARCH(بحث!$L$4,all[الشركة])&gt;0,ROW(G1588),""),"")</f>
        <v/>
      </c>
      <c r="H1588" s="78" t="str">
        <f>IFERROR(INDEX(all[الشركة],MATCH(SMALL($G$2:$G$3995,ROWS($H$2:H1588)),$G$2:$G$3995,0)),"")</f>
        <v/>
      </c>
      <c r="I1588" s="78" t="str">
        <f>IFERROR(IF(SEARCH(بحث!$L$4,all[الشركة])&gt;0,ROW(G1588),""),"")</f>
        <v/>
      </c>
      <c r="J1588" s="78" t="str">
        <f>IFERROR(INDEX(all[الباركود],MATCH(SMALL($I$2:$I$3995,ROWS($J$2:J1588)),$I$2:$I$3995,0)),"")</f>
        <v/>
      </c>
      <c r="K1588" s="79" t="str">
        <f>IFERROR(INDEX(all[سعر البيع],MATCH(SMALL($I$2:$I$3995,ROWS($K$2:K1588)),$I$2:$I$3995,0)),"")</f>
        <v/>
      </c>
      <c r="L1588" s="77" t="str">
        <f>IFERROR(IF(SEARCH(بحث!$D$4,all[اسم الصنف])&gt;0,ROW(L1588),""),"")</f>
        <v/>
      </c>
      <c r="M1588" s="78" t="str">
        <f>IFERROR(INDEX(all[اسم الصنف],MATCH(SMALL($L$2:$L$3995,ROWS($M$2:M1588)),$L$2:$L$3995,0)),"")</f>
        <v/>
      </c>
      <c r="N1588" s="78" t="str">
        <f>IFERROR(INDEX(all[الباركود],MATCH(SMALL($L$2:$L$3995,ROWS($N$2:N1588)),$L$2:$L$3995,0)),"")</f>
        <v/>
      </c>
      <c r="O1588" s="78" t="str">
        <f>IFERROR(INDEX(all[الشركة],MATCH(SMALL($L$2:$L$3995,ROWS($O$2:O1588)),$L$2:$L$3995,0)),"")</f>
        <v/>
      </c>
      <c r="P1588" s="79" t="str">
        <f>IFERROR(INDEX(all[سعر البيع],MATCH(SMALL($L$2:$L$3995,ROWS($P$2:P1588)),$L$2:$L$3995,0)),"")</f>
        <v/>
      </c>
    </row>
    <row r="1589" spans="1:16" x14ac:dyDescent="0.2">
      <c r="A1589" s="71" t="str">
        <f>[1]All!E1594</f>
        <v>4557</v>
      </c>
      <c r="B1589" s="69" t="str">
        <f>[1]All!F1594</f>
        <v>كرتونة لصق انشائي المصريه دوبل 18</v>
      </c>
      <c r="C1589" s="69" t="str">
        <f>[1]All!G1594</f>
        <v>المصريه</v>
      </c>
      <c r="D1589" s="70">
        <f>[1]All!H1594</f>
        <v>225</v>
      </c>
      <c r="F1589" s="77" t="str">
        <f>IFERROR(INDEX(all[اسم الصنف],MATCH(SMALL($I$2:$I$3995,ROWS($F$2:F1589)),$I$2:$I$3995,0)),"")</f>
        <v/>
      </c>
      <c r="G1589" s="78" t="str">
        <f>IFERROR(IF(SEARCH(بحث!$L$4,all[الشركة])&gt;0,ROW(G1589),""),"")</f>
        <v/>
      </c>
      <c r="H1589" s="78" t="str">
        <f>IFERROR(INDEX(all[الشركة],MATCH(SMALL($G$2:$G$3995,ROWS($H$2:H1589)),$G$2:$G$3995,0)),"")</f>
        <v/>
      </c>
      <c r="I1589" s="78" t="str">
        <f>IFERROR(IF(SEARCH(بحث!$L$4,all[الشركة])&gt;0,ROW(G1589),""),"")</f>
        <v/>
      </c>
      <c r="J1589" s="78" t="str">
        <f>IFERROR(INDEX(all[الباركود],MATCH(SMALL($I$2:$I$3995,ROWS($J$2:J1589)),$I$2:$I$3995,0)),"")</f>
        <v/>
      </c>
      <c r="K1589" s="79" t="str">
        <f>IFERROR(INDEX(all[سعر البيع],MATCH(SMALL($I$2:$I$3995,ROWS($K$2:K1589)),$I$2:$I$3995,0)),"")</f>
        <v/>
      </c>
      <c r="L1589" s="77" t="str">
        <f>IFERROR(IF(SEARCH(بحث!$D$4,all[اسم الصنف])&gt;0,ROW(L1589),""),"")</f>
        <v/>
      </c>
      <c r="M1589" s="78" t="str">
        <f>IFERROR(INDEX(all[اسم الصنف],MATCH(SMALL($L$2:$L$3995,ROWS($M$2:M1589)),$L$2:$L$3995,0)),"")</f>
        <v/>
      </c>
      <c r="N1589" s="78" t="str">
        <f>IFERROR(INDEX(all[الباركود],MATCH(SMALL($L$2:$L$3995,ROWS($N$2:N1589)),$L$2:$L$3995,0)),"")</f>
        <v/>
      </c>
      <c r="O1589" s="78" t="str">
        <f>IFERROR(INDEX(all[الشركة],MATCH(SMALL($L$2:$L$3995,ROWS($O$2:O1589)),$L$2:$L$3995,0)),"")</f>
        <v/>
      </c>
      <c r="P1589" s="79" t="str">
        <f>IFERROR(INDEX(all[سعر البيع],MATCH(SMALL($L$2:$L$3995,ROWS($P$2:P1589)),$L$2:$L$3995,0)),"")</f>
        <v/>
      </c>
    </row>
    <row r="1590" spans="1:16" x14ac:dyDescent="0.2">
      <c r="A1590" s="71"/>
      <c r="B1590" s="69"/>
      <c r="C1590" s="69"/>
      <c r="D1590" s="70"/>
      <c r="F1590" s="77" t="str">
        <f>IFERROR(INDEX(all[اسم الصنف],MATCH(SMALL($I$2:$I$3995,ROWS($F$2:F1590)),$I$2:$I$3995,0)),"")</f>
        <v/>
      </c>
      <c r="G1590" s="78" t="str">
        <f>IFERROR(IF(SEARCH(بحث!$L$4,all[الشركة])&gt;0,ROW(G1590),""),"")</f>
        <v/>
      </c>
      <c r="H1590" s="78" t="str">
        <f>IFERROR(INDEX(all[الشركة],MATCH(SMALL($G$2:$G$3995,ROWS($H$2:H1590)),$G$2:$G$3995,0)),"")</f>
        <v/>
      </c>
      <c r="I1590" s="78" t="str">
        <f>IFERROR(IF(SEARCH(بحث!$L$4,all[الشركة])&gt;0,ROW(G1590),""),"")</f>
        <v/>
      </c>
      <c r="J1590" s="78" t="str">
        <f>IFERROR(INDEX(all[الباركود],MATCH(SMALL($I$2:$I$3995,ROWS($J$2:J1590)),$I$2:$I$3995,0)),"")</f>
        <v/>
      </c>
      <c r="K1590" s="79" t="str">
        <f>IFERROR(INDEX(all[سعر البيع],MATCH(SMALL($I$2:$I$3995,ROWS($K$2:K1590)),$I$2:$I$3995,0)),"")</f>
        <v/>
      </c>
      <c r="L1590" s="77" t="str">
        <f>IFERROR(IF(SEARCH(بحث!$D$4,all[اسم الصنف])&gt;0,ROW(L1590),""),"")</f>
        <v/>
      </c>
      <c r="M1590" s="78" t="str">
        <f>IFERROR(INDEX(all[اسم الصنف],MATCH(SMALL($L$2:$L$3995,ROWS($M$2:M1590)),$L$2:$L$3995,0)),"")</f>
        <v/>
      </c>
      <c r="N1590" s="78" t="str">
        <f>IFERROR(INDEX(all[الباركود],MATCH(SMALL($L$2:$L$3995,ROWS($N$2:N1590)),$L$2:$L$3995,0)),"")</f>
        <v/>
      </c>
      <c r="O1590" s="78" t="str">
        <f>IFERROR(INDEX(all[الشركة],MATCH(SMALL($L$2:$L$3995,ROWS($O$2:O1590)),$L$2:$L$3995,0)),"")</f>
        <v/>
      </c>
      <c r="P1590" s="79" t="str">
        <f>IFERROR(INDEX(all[سعر البيع],MATCH(SMALL($L$2:$L$3995,ROWS($P$2:P1590)),$L$2:$L$3995,0)),"")</f>
        <v/>
      </c>
    </row>
    <row r="1591" spans="1:16" x14ac:dyDescent="0.2">
      <c r="A1591" s="71"/>
      <c r="B1591" s="69"/>
      <c r="C1591" s="69"/>
      <c r="D1591" s="70"/>
      <c r="F1591" s="77" t="str">
        <f>IFERROR(INDEX(all[اسم الصنف],MATCH(SMALL($I$2:$I$3995,ROWS($F$2:F1591)),$I$2:$I$3995,0)),"")</f>
        <v/>
      </c>
      <c r="G1591" s="78" t="str">
        <f>IFERROR(IF(SEARCH(بحث!$L$4,all[الشركة])&gt;0,ROW(G1591),""),"")</f>
        <v/>
      </c>
      <c r="H1591" s="78" t="str">
        <f>IFERROR(INDEX(all[الشركة],MATCH(SMALL($G$2:$G$3995,ROWS($H$2:H1591)),$G$2:$G$3995,0)),"")</f>
        <v/>
      </c>
      <c r="I1591" s="78" t="str">
        <f>IFERROR(IF(SEARCH(بحث!$L$4,all[الشركة])&gt;0,ROW(G1591),""),"")</f>
        <v/>
      </c>
      <c r="J1591" s="78" t="str">
        <f>IFERROR(INDEX(all[الباركود],MATCH(SMALL($I$2:$I$3995,ROWS($J$2:J1591)),$I$2:$I$3995,0)),"")</f>
        <v/>
      </c>
      <c r="K1591" s="79" t="str">
        <f>IFERROR(INDEX(all[سعر البيع],MATCH(SMALL($I$2:$I$3995,ROWS($K$2:K1591)),$I$2:$I$3995,0)),"")</f>
        <v/>
      </c>
      <c r="L1591" s="77" t="str">
        <f>IFERROR(IF(SEARCH(بحث!$D$4,all[اسم الصنف])&gt;0,ROW(L1591),""),"")</f>
        <v/>
      </c>
      <c r="M1591" s="78" t="str">
        <f>IFERROR(INDEX(all[اسم الصنف],MATCH(SMALL($L$2:$L$3995,ROWS($M$2:M1591)),$L$2:$L$3995,0)),"")</f>
        <v/>
      </c>
      <c r="N1591" s="78" t="str">
        <f>IFERROR(INDEX(all[الباركود],MATCH(SMALL($L$2:$L$3995,ROWS($N$2:N1591)),$L$2:$L$3995,0)),"")</f>
        <v/>
      </c>
      <c r="O1591" s="78" t="str">
        <f>IFERROR(INDEX(all[الشركة],MATCH(SMALL($L$2:$L$3995,ROWS($O$2:O1591)),$L$2:$L$3995,0)),"")</f>
        <v/>
      </c>
      <c r="P1591" s="79" t="str">
        <f>IFERROR(INDEX(all[سعر البيع],MATCH(SMALL($L$2:$L$3995,ROWS($P$2:P1591)),$L$2:$L$3995,0)),"")</f>
        <v/>
      </c>
    </row>
    <row r="1592" spans="1:16" x14ac:dyDescent="0.2">
      <c r="A1592" s="71"/>
      <c r="B1592" s="69"/>
      <c r="C1592" s="69"/>
      <c r="D1592" s="70"/>
      <c r="F1592" s="77" t="str">
        <f>IFERROR(INDEX(all[اسم الصنف],MATCH(SMALL($I$2:$I$3995,ROWS($F$2:F1592)),$I$2:$I$3995,0)),"")</f>
        <v/>
      </c>
      <c r="G1592" s="78" t="str">
        <f>IFERROR(IF(SEARCH(بحث!$L$4,all[الشركة])&gt;0,ROW(G1592),""),"")</f>
        <v/>
      </c>
      <c r="H1592" s="78" t="str">
        <f>IFERROR(INDEX(all[الشركة],MATCH(SMALL($G$2:$G$3995,ROWS($H$2:H1592)),$G$2:$G$3995,0)),"")</f>
        <v/>
      </c>
      <c r="I1592" s="78" t="str">
        <f>IFERROR(IF(SEARCH(بحث!$L$4,all[الشركة])&gt;0,ROW(G1592),""),"")</f>
        <v/>
      </c>
      <c r="J1592" s="78" t="str">
        <f>IFERROR(INDEX(all[الباركود],MATCH(SMALL($I$2:$I$3995,ROWS($J$2:J1592)),$I$2:$I$3995,0)),"")</f>
        <v/>
      </c>
      <c r="K1592" s="79" t="str">
        <f>IFERROR(INDEX(all[سعر البيع],MATCH(SMALL($I$2:$I$3995,ROWS($K$2:K1592)),$I$2:$I$3995,0)),"")</f>
        <v/>
      </c>
      <c r="L1592" s="77" t="str">
        <f>IFERROR(IF(SEARCH(بحث!$D$4,all[اسم الصنف])&gt;0,ROW(L1592),""),"")</f>
        <v/>
      </c>
      <c r="M1592" s="78" t="str">
        <f>IFERROR(INDEX(all[اسم الصنف],MATCH(SMALL($L$2:$L$3995,ROWS($M$2:M1592)),$L$2:$L$3995,0)),"")</f>
        <v/>
      </c>
      <c r="N1592" s="78" t="str">
        <f>IFERROR(INDEX(all[الباركود],MATCH(SMALL($L$2:$L$3995,ROWS($N$2:N1592)),$L$2:$L$3995,0)),"")</f>
        <v/>
      </c>
      <c r="O1592" s="78" t="str">
        <f>IFERROR(INDEX(all[الشركة],MATCH(SMALL($L$2:$L$3995,ROWS($O$2:O1592)),$L$2:$L$3995,0)),"")</f>
        <v/>
      </c>
      <c r="P1592" s="79" t="str">
        <f>IFERROR(INDEX(all[سعر البيع],MATCH(SMALL($L$2:$L$3995,ROWS($P$2:P1592)),$L$2:$L$3995,0)),"")</f>
        <v/>
      </c>
    </row>
    <row r="1593" spans="1:16" x14ac:dyDescent="0.2">
      <c r="A1593" s="71"/>
      <c r="B1593" s="69"/>
      <c r="C1593" s="69"/>
      <c r="D1593" s="70"/>
      <c r="F1593" s="77" t="str">
        <f>IFERROR(INDEX(all[اسم الصنف],MATCH(SMALL($I$2:$I$3995,ROWS($F$2:F1593)),$I$2:$I$3995,0)),"")</f>
        <v/>
      </c>
      <c r="G1593" s="78" t="str">
        <f>IFERROR(IF(SEARCH(بحث!$L$4,all[الشركة])&gt;0,ROW(G1593),""),"")</f>
        <v/>
      </c>
      <c r="H1593" s="78" t="str">
        <f>IFERROR(INDEX(all[الشركة],MATCH(SMALL($G$2:$G$3995,ROWS($H$2:H1593)),$G$2:$G$3995,0)),"")</f>
        <v/>
      </c>
      <c r="I1593" s="78" t="str">
        <f>IFERROR(IF(SEARCH(بحث!$L$4,all[الشركة])&gt;0,ROW(G1593),""),"")</f>
        <v/>
      </c>
      <c r="J1593" s="78" t="str">
        <f>IFERROR(INDEX(all[الباركود],MATCH(SMALL($I$2:$I$3995,ROWS($J$2:J1593)),$I$2:$I$3995,0)),"")</f>
        <v/>
      </c>
      <c r="K1593" s="79" t="str">
        <f>IFERROR(INDEX(all[سعر البيع],MATCH(SMALL($I$2:$I$3995,ROWS($K$2:K1593)),$I$2:$I$3995,0)),"")</f>
        <v/>
      </c>
      <c r="L1593" s="77" t="str">
        <f>IFERROR(IF(SEARCH(بحث!$D$4,all[اسم الصنف])&gt;0,ROW(L1593),""),"")</f>
        <v/>
      </c>
      <c r="M1593" s="78" t="str">
        <f>IFERROR(INDEX(all[اسم الصنف],MATCH(SMALL($L$2:$L$3995,ROWS($M$2:M1593)),$L$2:$L$3995,0)),"")</f>
        <v/>
      </c>
      <c r="N1593" s="78" t="str">
        <f>IFERROR(INDEX(all[الباركود],MATCH(SMALL($L$2:$L$3995,ROWS($N$2:N1593)),$L$2:$L$3995,0)),"")</f>
        <v/>
      </c>
      <c r="O1593" s="78" t="str">
        <f>IFERROR(INDEX(all[الشركة],MATCH(SMALL($L$2:$L$3995,ROWS($O$2:O1593)),$L$2:$L$3995,0)),"")</f>
        <v/>
      </c>
      <c r="P1593" s="79" t="str">
        <f>IFERROR(INDEX(all[سعر البيع],MATCH(SMALL($L$2:$L$3995,ROWS($P$2:P1593)),$L$2:$L$3995,0)),"")</f>
        <v/>
      </c>
    </row>
    <row r="1594" spans="1:16" x14ac:dyDescent="0.2">
      <c r="A1594" s="71"/>
      <c r="B1594" s="69"/>
      <c r="C1594" s="69"/>
      <c r="D1594" s="70"/>
      <c r="F1594" s="77" t="str">
        <f>IFERROR(INDEX(all[اسم الصنف],MATCH(SMALL($I$2:$I$3995,ROWS($F$2:F1594)),$I$2:$I$3995,0)),"")</f>
        <v/>
      </c>
      <c r="G1594" s="78" t="str">
        <f>IFERROR(IF(SEARCH(بحث!$L$4,all[الشركة])&gt;0,ROW(G1594),""),"")</f>
        <v/>
      </c>
      <c r="H1594" s="78" t="str">
        <f>IFERROR(INDEX(all[الشركة],MATCH(SMALL($G$2:$G$3995,ROWS($H$2:H1594)),$G$2:$G$3995,0)),"")</f>
        <v/>
      </c>
      <c r="I1594" s="78" t="str">
        <f>IFERROR(IF(SEARCH(بحث!$L$4,all[الشركة])&gt;0,ROW(G1594),""),"")</f>
        <v/>
      </c>
      <c r="J1594" s="78" t="str">
        <f>IFERROR(INDEX(all[الباركود],MATCH(SMALL($I$2:$I$3995,ROWS($J$2:J1594)),$I$2:$I$3995,0)),"")</f>
        <v/>
      </c>
      <c r="K1594" s="79" t="str">
        <f>IFERROR(INDEX(all[سعر البيع],MATCH(SMALL($I$2:$I$3995,ROWS($K$2:K1594)),$I$2:$I$3995,0)),"")</f>
        <v/>
      </c>
      <c r="L1594" s="77" t="str">
        <f>IFERROR(IF(SEARCH(بحث!$D$4,all[اسم الصنف])&gt;0,ROW(L1594),""),"")</f>
        <v/>
      </c>
      <c r="M1594" s="78" t="str">
        <f>IFERROR(INDEX(all[اسم الصنف],MATCH(SMALL($L$2:$L$3995,ROWS($M$2:M1594)),$L$2:$L$3995,0)),"")</f>
        <v/>
      </c>
      <c r="N1594" s="78" t="str">
        <f>IFERROR(INDEX(all[الباركود],MATCH(SMALL($L$2:$L$3995,ROWS($N$2:N1594)),$L$2:$L$3995,0)),"")</f>
        <v/>
      </c>
      <c r="O1594" s="78" t="str">
        <f>IFERROR(INDEX(all[الشركة],MATCH(SMALL($L$2:$L$3995,ROWS($O$2:O1594)),$L$2:$L$3995,0)),"")</f>
        <v/>
      </c>
      <c r="P1594" s="79" t="str">
        <f>IFERROR(INDEX(all[سعر البيع],MATCH(SMALL($L$2:$L$3995,ROWS($P$2:P1594)),$L$2:$L$3995,0)),"")</f>
        <v/>
      </c>
    </row>
    <row r="1595" spans="1:16" x14ac:dyDescent="0.2">
      <c r="A1595" s="71"/>
      <c r="B1595" s="69"/>
      <c r="C1595" s="69"/>
      <c r="D1595" s="70"/>
      <c r="F1595" s="77" t="str">
        <f>IFERROR(INDEX(all[اسم الصنف],MATCH(SMALL($I$2:$I$3995,ROWS($F$2:F1595)),$I$2:$I$3995,0)),"")</f>
        <v/>
      </c>
      <c r="G1595" s="78" t="str">
        <f>IFERROR(IF(SEARCH(بحث!$L$4,all[الشركة])&gt;0,ROW(G1595),""),"")</f>
        <v/>
      </c>
      <c r="H1595" s="78" t="str">
        <f>IFERROR(INDEX(all[الشركة],MATCH(SMALL($G$2:$G$3995,ROWS($H$2:H1595)),$G$2:$G$3995,0)),"")</f>
        <v/>
      </c>
      <c r="I1595" s="78" t="str">
        <f>IFERROR(IF(SEARCH(بحث!$L$4,all[الشركة])&gt;0,ROW(G1595),""),"")</f>
        <v/>
      </c>
      <c r="J1595" s="78" t="str">
        <f>IFERROR(INDEX(all[الباركود],MATCH(SMALL($I$2:$I$3995,ROWS($J$2:J1595)),$I$2:$I$3995,0)),"")</f>
        <v/>
      </c>
      <c r="K1595" s="79" t="str">
        <f>IFERROR(INDEX(all[سعر البيع],MATCH(SMALL($I$2:$I$3995,ROWS($K$2:K1595)),$I$2:$I$3995,0)),"")</f>
        <v/>
      </c>
      <c r="L1595" s="77" t="str">
        <f>IFERROR(IF(SEARCH(بحث!$D$4,all[اسم الصنف])&gt;0,ROW(L1595),""),"")</f>
        <v/>
      </c>
      <c r="M1595" s="78" t="str">
        <f>IFERROR(INDEX(all[اسم الصنف],MATCH(SMALL($L$2:$L$3995,ROWS($M$2:M1595)),$L$2:$L$3995,0)),"")</f>
        <v/>
      </c>
      <c r="N1595" s="78" t="str">
        <f>IFERROR(INDEX(all[الباركود],MATCH(SMALL($L$2:$L$3995,ROWS($N$2:N1595)),$L$2:$L$3995,0)),"")</f>
        <v/>
      </c>
      <c r="O1595" s="78" t="str">
        <f>IFERROR(INDEX(all[الشركة],MATCH(SMALL($L$2:$L$3995,ROWS($O$2:O1595)),$L$2:$L$3995,0)),"")</f>
        <v/>
      </c>
      <c r="P1595" s="79" t="str">
        <f>IFERROR(INDEX(all[سعر البيع],MATCH(SMALL($L$2:$L$3995,ROWS($P$2:P1595)),$L$2:$L$3995,0)),"")</f>
        <v/>
      </c>
    </row>
    <row r="1596" spans="1:16" x14ac:dyDescent="0.2">
      <c r="A1596" s="71"/>
      <c r="B1596" s="69"/>
      <c r="C1596" s="69"/>
      <c r="D1596" s="70"/>
      <c r="F1596" s="77" t="str">
        <f>IFERROR(INDEX(all[اسم الصنف],MATCH(SMALL($I$2:$I$3995,ROWS($F$2:F1596)),$I$2:$I$3995,0)),"")</f>
        <v/>
      </c>
      <c r="G1596" s="78" t="str">
        <f>IFERROR(IF(SEARCH(بحث!$L$4,all[الشركة])&gt;0,ROW(G1596),""),"")</f>
        <v/>
      </c>
      <c r="H1596" s="78" t="str">
        <f>IFERROR(INDEX(all[الشركة],MATCH(SMALL($G$2:$G$3995,ROWS($H$2:H1596)),$G$2:$G$3995,0)),"")</f>
        <v/>
      </c>
      <c r="I1596" s="78" t="str">
        <f>IFERROR(IF(SEARCH(بحث!$L$4,all[الشركة])&gt;0,ROW(G1596),""),"")</f>
        <v/>
      </c>
      <c r="J1596" s="78" t="str">
        <f>IFERROR(INDEX(all[الباركود],MATCH(SMALL($I$2:$I$3995,ROWS($J$2:J1596)),$I$2:$I$3995,0)),"")</f>
        <v/>
      </c>
      <c r="K1596" s="79" t="str">
        <f>IFERROR(INDEX(all[سعر البيع],MATCH(SMALL($I$2:$I$3995,ROWS($K$2:K1596)),$I$2:$I$3995,0)),"")</f>
        <v/>
      </c>
      <c r="L1596" s="77" t="str">
        <f>IFERROR(IF(SEARCH(بحث!$D$4,all[اسم الصنف])&gt;0,ROW(L1596),""),"")</f>
        <v/>
      </c>
      <c r="M1596" s="78" t="str">
        <f>IFERROR(INDEX(all[اسم الصنف],MATCH(SMALL($L$2:$L$3995,ROWS($M$2:M1596)),$L$2:$L$3995,0)),"")</f>
        <v/>
      </c>
      <c r="N1596" s="78" t="str">
        <f>IFERROR(INDEX(all[الباركود],MATCH(SMALL($L$2:$L$3995,ROWS($N$2:N1596)),$L$2:$L$3995,0)),"")</f>
        <v/>
      </c>
      <c r="O1596" s="78" t="str">
        <f>IFERROR(INDEX(all[الشركة],MATCH(SMALL($L$2:$L$3995,ROWS($O$2:O1596)),$L$2:$L$3995,0)),"")</f>
        <v/>
      </c>
      <c r="P1596" s="79" t="str">
        <f>IFERROR(INDEX(all[سعر البيع],MATCH(SMALL($L$2:$L$3995,ROWS($P$2:P1596)),$L$2:$L$3995,0)),"")</f>
        <v/>
      </c>
    </row>
    <row r="1597" spans="1:16" x14ac:dyDescent="0.2">
      <c r="A1597" s="71"/>
      <c r="B1597" s="69"/>
      <c r="C1597" s="69"/>
      <c r="D1597" s="70"/>
      <c r="F1597" s="77" t="str">
        <f>IFERROR(INDEX(all[اسم الصنف],MATCH(SMALL($I$2:$I$3995,ROWS($F$2:F1597)),$I$2:$I$3995,0)),"")</f>
        <v/>
      </c>
      <c r="G1597" s="78" t="str">
        <f>IFERROR(IF(SEARCH(بحث!$L$4,all[الشركة])&gt;0,ROW(G1597),""),"")</f>
        <v/>
      </c>
      <c r="H1597" s="78" t="str">
        <f>IFERROR(INDEX(all[الشركة],MATCH(SMALL($G$2:$G$3995,ROWS($H$2:H1597)),$G$2:$G$3995,0)),"")</f>
        <v/>
      </c>
      <c r="I1597" s="78" t="str">
        <f>IFERROR(IF(SEARCH(بحث!$L$4,all[الشركة])&gt;0,ROW(G1597),""),"")</f>
        <v/>
      </c>
      <c r="J1597" s="78" t="str">
        <f>IFERROR(INDEX(all[الباركود],MATCH(SMALL($I$2:$I$3995,ROWS($J$2:J1597)),$I$2:$I$3995,0)),"")</f>
        <v/>
      </c>
      <c r="K1597" s="79" t="str">
        <f>IFERROR(INDEX(all[سعر البيع],MATCH(SMALL($I$2:$I$3995,ROWS($K$2:K1597)),$I$2:$I$3995,0)),"")</f>
        <v/>
      </c>
      <c r="L1597" s="77" t="str">
        <f>IFERROR(IF(SEARCH(بحث!$D$4,all[اسم الصنف])&gt;0,ROW(L1597),""),"")</f>
        <v/>
      </c>
      <c r="M1597" s="78" t="str">
        <f>IFERROR(INDEX(all[اسم الصنف],MATCH(SMALL($L$2:$L$3995,ROWS($M$2:M1597)),$L$2:$L$3995,0)),"")</f>
        <v/>
      </c>
      <c r="N1597" s="78" t="str">
        <f>IFERROR(INDEX(all[الباركود],MATCH(SMALL($L$2:$L$3995,ROWS($N$2:N1597)),$L$2:$L$3995,0)),"")</f>
        <v/>
      </c>
      <c r="O1597" s="78" t="str">
        <f>IFERROR(INDEX(all[الشركة],MATCH(SMALL($L$2:$L$3995,ROWS($O$2:O1597)),$L$2:$L$3995,0)),"")</f>
        <v/>
      </c>
      <c r="P1597" s="79" t="str">
        <f>IFERROR(INDEX(all[سعر البيع],MATCH(SMALL($L$2:$L$3995,ROWS($P$2:P1597)),$L$2:$L$3995,0)),"")</f>
        <v/>
      </c>
    </row>
    <row r="1598" spans="1:16" x14ac:dyDescent="0.2">
      <c r="A1598" s="71"/>
      <c r="B1598" s="69"/>
      <c r="C1598" s="69"/>
      <c r="D1598" s="70"/>
      <c r="F1598" s="77" t="str">
        <f>IFERROR(INDEX(all[اسم الصنف],MATCH(SMALL($I$2:$I$3995,ROWS($F$2:F1598)),$I$2:$I$3995,0)),"")</f>
        <v/>
      </c>
      <c r="G1598" s="78" t="str">
        <f>IFERROR(IF(SEARCH(بحث!$L$4,all[الشركة])&gt;0,ROW(G1598),""),"")</f>
        <v/>
      </c>
      <c r="H1598" s="78" t="str">
        <f>IFERROR(INDEX(all[الشركة],MATCH(SMALL($G$2:$G$3995,ROWS($H$2:H1598)),$G$2:$G$3995,0)),"")</f>
        <v/>
      </c>
      <c r="I1598" s="78" t="str">
        <f>IFERROR(IF(SEARCH(بحث!$L$4,all[الشركة])&gt;0,ROW(G1598),""),"")</f>
        <v/>
      </c>
      <c r="J1598" s="78" t="str">
        <f>IFERROR(INDEX(all[الباركود],MATCH(SMALL($I$2:$I$3995,ROWS($J$2:J1598)),$I$2:$I$3995,0)),"")</f>
        <v/>
      </c>
      <c r="K1598" s="79" t="str">
        <f>IFERROR(INDEX(all[سعر البيع],MATCH(SMALL($I$2:$I$3995,ROWS($K$2:K1598)),$I$2:$I$3995,0)),"")</f>
        <v/>
      </c>
      <c r="L1598" s="77" t="str">
        <f>IFERROR(IF(SEARCH(بحث!$D$4,all[اسم الصنف])&gt;0,ROW(L1598),""),"")</f>
        <v/>
      </c>
      <c r="M1598" s="78" t="str">
        <f>IFERROR(INDEX(all[اسم الصنف],MATCH(SMALL($L$2:$L$3995,ROWS($M$2:M1598)),$L$2:$L$3995,0)),"")</f>
        <v/>
      </c>
      <c r="N1598" s="78" t="str">
        <f>IFERROR(INDEX(all[الباركود],MATCH(SMALL($L$2:$L$3995,ROWS($N$2:N1598)),$L$2:$L$3995,0)),"")</f>
        <v/>
      </c>
      <c r="O1598" s="78" t="str">
        <f>IFERROR(INDEX(all[الشركة],MATCH(SMALL($L$2:$L$3995,ROWS($O$2:O1598)),$L$2:$L$3995,0)),"")</f>
        <v/>
      </c>
      <c r="P1598" s="79" t="str">
        <f>IFERROR(INDEX(all[سعر البيع],MATCH(SMALL($L$2:$L$3995,ROWS($P$2:P1598)),$L$2:$L$3995,0)),"")</f>
        <v/>
      </c>
    </row>
    <row r="1599" spans="1:16" x14ac:dyDescent="0.2">
      <c r="A1599" s="71"/>
      <c r="B1599" s="69"/>
      <c r="C1599" s="69"/>
      <c r="D1599" s="70"/>
      <c r="F1599" s="77" t="str">
        <f>IFERROR(INDEX(all[اسم الصنف],MATCH(SMALL($I$2:$I$3995,ROWS($F$2:F1599)),$I$2:$I$3995,0)),"")</f>
        <v/>
      </c>
      <c r="G1599" s="78" t="str">
        <f>IFERROR(IF(SEARCH(بحث!$L$4,all[الشركة])&gt;0,ROW(G1599),""),"")</f>
        <v/>
      </c>
      <c r="H1599" s="78" t="str">
        <f>IFERROR(INDEX(all[الشركة],MATCH(SMALL($G$2:$G$3995,ROWS($H$2:H1599)),$G$2:$G$3995,0)),"")</f>
        <v/>
      </c>
      <c r="I1599" s="78" t="str">
        <f>IFERROR(IF(SEARCH(بحث!$L$4,all[الشركة])&gt;0,ROW(G1599),""),"")</f>
        <v/>
      </c>
      <c r="J1599" s="78" t="str">
        <f>IFERROR(INDEX(all[الباركود],MATCH(SMALL($I$2:$I$3995,ROWS($J$2:J1599)),$I$2:$I$3995,0)),"")</f>
        <v/>
      </c>
      <c r="K1599" s="79" t="str">
        <f>IFERROR(INDEX(all[سعر البيع],MATCH(SMALL($I$2:$I$3995,ROWS($K$2:K1599)),$I$2:$I$3995,0)),"")</f>
        <v/>
      </c>
      <c r="L1599" s="77" t="str">
        <f>IFERROR(IF(SEARCH(بحث!$D$4,all[اسم الصنف])&gt;0,ROW(L1599),""),"")</f>
        <v/>
      </c>
      <c r="M1599" s="78" t="str">
        <f>IFERROR(INDEX(all[اسم الصنف],MATCH(SMALL($L$2:$L$3995,ROWS($M$2:M1599)),$L$2:$L$3995,0)),"")</f>
        <v/>
      </c>
      <c r="N1599" s="78" t="str">
        <f>IFERROR(INDEX(all[الباركود],MATCH(SMALL($L$2:$L$3995,ROWS($N$2:N1599)),$L$2:$L$3995,0)),"")</f>
        <v/>
      </c>
      <c r="O1599" s="78" t="str">
        <f>IFERROR(INDEX(all[الشركة],MATCH(SMALL($L$2:$L$3995,ROWS($O$2:O1599)),$L$2:$L$3995,0)),"")</f>
        <v/>
      </c>
      <c r="P1599" s="79" t="str">
        <f>IFERROR(INDEX(all[سعر البيع],MATCH(SMALL($L$2:$L$3995,ROWS($P$2:P1599)),$L$2:$L$3995,0)),"")</f>
        <v/>
      </c>
    </row>
    <row r="1600" spans="1:16" x14ac:dyDescent="0.2">
      <c r="A1600" s="71"/>
      <c r="B1600" s="69"/>
      <c r="C1600" s="69"/>
      <c r="D1600" s="70"/>
      <c r="F1600" s="77" t="str">
        <f>IFERROR(INDEX(all[اسم الصنف],MATCH(SMALL($I$2:$I$3995,ROWS($F$2:F1600)),$I$2:$I$3995,0)),"")</f>
        <v/>
      </c>
      <c r="G1600" s="78" t="str">
        <f>IFERROR(IF(SEARCH(بحث!$L$4,all[الشركة])&gt;0,ROW(G1600),""),"")</f>
        <v/>
      </c>
      <c r="H1600" s="78" t="str">
        <f>IFERROR(INDEX(all[الشركة],MATCH(SMALL($G$2:$G$3995,ROWS($H$2:H1600)),$G$2:$G$3995,0)),"")</f>
        <v/>
      </c>
      <c r="I1600" s="78" t="str">
        <f>IFERROR(IF(SEARCH(بحث!$L$4,all[الشركة])&gt;0,ROW(G1600),""),"")</f>
        <v/>
      </c>
      <c r="J1600" s="78" t="str">
        <f>IFERROR(INDEX(all[الباركود],MATCH(SMALL($I$2:$I$3995,ROWS($J$2:J1600)),$I$2:$I$3995,0)),"")</f>
        <v/>
      </c>
      <c r="K1600" s="79" t="str">
        <f>IFERROR(INDEX(all[سعر البيع],MATCH(SMALL($I$2:$I$3995,ROWS($K$2:K1600)),$I$2:$I$3995,0)),"")</f>
        <v/>
      </c>
      <c r="L1600" s="77" t="str">
        <f>IFERROR(IF(SEARCH(بحث!$D$4,all[اسم الصنف])&gt;0,ROW(L1600),""),"")</f>
        <v/>
      </c>
      <c r="M1600" s="78" t="str">
        <f>IFERROR(INDEX(all[اسم الصنف],MATCH(SMALL($L$2:$L$3995,ROWS($M$2:M1600)),$L$2:$L$3995,0)),"")</f>
        <v/>
      </c>
      <c r="N1600" s="78" t="str">
        <f>IFERROR(INDEX(all[الباركود],MATCH(SMALL($L$2:$L$3995,ROWS($N$2:N1600)),$L$2:$L$3995,0)),"")</f>
        <v/>
      </c>
      <c r="O1600" s="78" t="str">
        <f>IFERROR(INDEX(all[الشركة],MATCH(SMALL($L$2:$L$3995,ROWS($O$2:O1600)),$L$2:$L$3995,0)),"")</f>
        <v/>
      </c>
      <c r="P1600" s="79" t="str">
        <f>IFERROR(INDEX(all[سعر البيع],MATCH(SMALL($L$2:$L$3995,ROWS($P$2:P1600)),$L$2:$L$3995,0)),"")</f>
        <v/>
      </c>
    </row>
    <row r="1601" spans="1:16" x14ac:dyDescent="0.2">
      <c r="A1601" s="71"/>
      <c r="B1601" s="69"/>
      <c r="C1601" s="69"/>
      <c r="D1601" s="70"/>
      <c r="F1601" s="77" t="str">
        <f>IFERROR(INDEX(all[اسم الصنف],MATCH(SMALL($I$2:$I$3995,ROWS($F$2:F1601)),$I$2:$I$3995,0)),"")</f>
        <v/>
      </c>
      <c r="G1601" s="78" t="str">
        <f>IFERROR(IF(SEARCH(بحث!$L$4,all[الشركة])&gt;0,ROW(G1601),""),"")</f>
        <v/>
      </c>
      <c r="H1601" s="78" t="str">
        <f>IFERROR(INDEX(all[الشركة],MATCH(SMALL($G$2:$G$3995,ROWS($H$2:H1601)),$G$2:$G$3995,0)),"")</f>
        <v/>
      </c>
      <c r="I1601" s="78" t="str">
        <f>IFERROR(IF(SEARCH(بحث!$L$4,all[الشركة])&gt;0,ROW(G1601),""),"")</f>
        <v/>
      </c>
      <c r="J1601" s="78" t="str">
        <f>IFERROR(INDEX(all[الباركود],MATCH(SMALL($I$2:$I$3995,ROWS($J$2:J1601)),$I$2:$I$3995,0)),"")</f>
        <v/>
      </c>
      <c r="K1601" s="79" t="str">
        <f>IFERROR(INDEX(all[سعر البيع],MATCH(SMALL($I$2:$I$3995,ROWS($K$2:K1601)),$I$2:$I$3995,0)),"")</f>
        <v/>
      </c>
      <c r="L1601" s="77" t="str">
        <f>IFERROR(IF(SEARCH(بحث!$D$4,all[اسم الصنف])&gt;0,ROW(L1601),""),"")</f>
        <v/>
      </c>
      <c r="M1601" s="78" t="str">
        <f>IFERROR(INDEX(all[اسم الصنف],MATCH(SMALL($L$2:$L$3995,ROWS($M$2:M1601)),$L$2:$L$3995,0)),"")</f>
        <v/>
      </c>
      <c r="N1601" s="78" t="str">
        <f>IFERROR(INDEX(all[الباركود],MATCH(SMALL($L$2:$L$3995,ROWS($N$2:N1601)),$L$2:$L$3995,0)),"")</f>
        <v/>
      </c>
      <c r="O1601" s="78" t="str">
        <f>IFERROR(INDEX(all[الشركة],MATCH(SMALL($L$2:$L$3995,ROWS($O$2:O1601)),$L$2:$L$3995,0)),"")</f>
        <v/>
      </c>
      <c r="P1601" s="79" t="str">
        <f>IFERROR(INDEX(all[سعر البيع],MATCH(SMALL($L$2:$L$3995,ROWS($P$2:P1601)),$L$2:$L$3995,0)),"")</f>
        <v/>
      </c>
    </row>
    <row r="1602" spans="1:16" x14ac:dyDescent="0.2">
      <c r="A1602" s="71"/>
      <c r="B1602" s="69"/>
      <c r="C1602" s="69"/>
      <c r="D1602" s="70"/>
      <c r="F1602" s="77" t="str">
        <f>IFERROR(INDEX(all[اسم الصنف],MATCH(SMALL($I$2:$I$3995,ROWS($F$2:F1602)),$I$2:$I$3995,0)),"")</f>
        <v/>
      </c>
      <c r="G1602" s="78" t="str">
        <f>IFERROR(IF(SEARCH(بحث!$L$4,all[الشركة])&gt;0,ROW(G1602),""),"")</f>
        <v/>
      </c>
      <c r="H1602" s="78" t="str">
        <f>IFERROR(INDEX(all[الشركة],MATCH(SMALL($G$2:$G$3995,ROWS($H$2:H1602)),$G$2:$G$3995,0)),"")</f>
        <v/>
      </c>
      <c r="I1602" s="78" t="str">
        <f>IFERROR(IF(SEARCH(بحث!$L$4,all[الشركة])&gt;0,ROW(G1602),""),"")</f>
        <v/>
      </c>
      <c r="J1602" s="78" t="str">
        <f>IFERROR(INDEX(all[الباركود],MATCH(SMALL($I$2:$I$3995,ROWS($J$2:J1602)),$I$2:$I$3995,0)),"")</f>
        <v/>
      </c>
      <c r="K1602" s="79" t="str">
        <f>IFERROR(INDEX(all[سعر البيع],MATCH(SMALL($I$2:$I$3995,ROWS($K$2:K1602)),$I$2:$I$3995,0)),"")</f>
        <v/>
      </c>
      <c r="L1602" s="77" t="str">
        <f>IFERROR(IF(SEARCH(بحث!$D$4,all[اسم الصنف])&gt;0,ROW(L1602),""),"")</f>
        <v/>
      </c>
      <c r="M1602" s="78" t="str">
        <f>IFERROR(INDEX(all[اسم الصنف],MATCH(SMALL($L$2:$L$3995,ROWS($M$2:M1602)),$L$2:$L$3995,0)),"")</f>
        <v/>
      </c>
      <c r="N1602" s="78" t="str">
        <f>IFERROR(INDEX(all[الباركود],MATCH(SMALL($L$2:$L$3995,ROWS($N$2:N1602)),$L$2:$L$3995,0)),"")</f>
        <v/>
      </c>
      <c r="O1602" s="78" t="str">
        <f>IFERROR(INDEX(all[الشركة],MATCH(SMALL($L$2:$L$3995,ROWS($O$2:O1602)),$L$2:$L$3995,0)),"")</f>
        <v/>
      </c>
      <c r="P1602" s="79" t="str">
        <f>IFERROR(INDEX(all[سعر البيع],MATCH(SMALL($L$2:$L$3995,ROWS($P$2:P1602)),$L$2:$L$3995,0)),"")</f>
        <v/>
      </c>
    </row>
    <row r="1603" spans="1:16" x14ac:dyDescent="0.2">
      <c r="A1603" s="71"/>
      <c r="B1603" s="69"/>
      <c r="C1603" s="69"/>
      <c r="D1603" s="70"/>
      <c r="F1603" s="77" t="str">
        <f>IFERROR(INDEX(all[اسم الصنف],MATCH(SMALL($I$2:$I$3995,ROWS($F$2:F1603)),$I$2:$I$3995,0)),"")</f>
        <v/>
      </c>
      <c r="G1603" s="78" t="str">
        <f>IFERROR(IF(SEARCH(بحث!$L$4,all[الشركة])&gt;0,ROW(G1603),""),"")</f>
        <v/>
      </c>
      <c r="H1603" s="78" t="str">
        <f>IFERROR(INDEX(all[الشركة],MATCH(SMALL($G$2:$G$3995,ROWS($H$2:H1603)),$G$2:$G$3995,0)),"")</f>
        <v/>
      </c>
      <c r="I1603" s="78" t="str">
        <f>IFERROR(IF(SEARCH(بحث!$L$4,all[الشركة])&gt;0,ROW(G1603),""),"")</f>
        <v/>
      </c>
      <c r="J1603" s="78" t="str">
        <f>IFERROR(INDEX(all[الباركود],MATCH(SMALL($I$2:$I$3995,ROWS($J$2:J1603)),$I$2:$I$3995,0)),"")</f>
        <v/>
      </c>
      <c r="K1603" s="79" t="str">
        <f>IFERROR(INDEX(all[سعر البيع],MATCH(SMALL($I$2:$I$3995,ROWS($K$2:K1603)),$I$2:$I$3995,0)),"")</f>
        <v/>
      </c>
      <c r="L1603" s="77" t="str">
        <f>IFERROR(IF(SEARCH(بحث!$D$4,all[اسم الصنف])&gt;0,ROW(L1603),""),"")</f>
        <v/>
      </c>
      <c r="M1603" s="78" t="str">
        <f>IFERROR(INDEX(all[اسم الصنف],MATCH(SMALL($L$2:$L$3995,ROWS($M$2:M1603)),$L$2:$L$3995,0)),"")</f>
        <v/>
      </c>
      <c r="N1603" s="78" t="str">
        <f>IFERROR(INDEX(all[الباركود],MATCH(SMALL($L$2:$L$3995,ROWS($N$2:N1603)),$L$2:$L$3995,0)),"")</f>
        <v/>
      </c>
      <c r="O1603" s="78" t="str">
        <f>IFERROR(INDEX(all[الشركة],MATCH(SMALL($L$2:$L$3995,ROWS($O$2:O1603)),$L$2:$L$3995,0)),"")</f>
        <v/>
      </c>
      <c r="P1603" s="79" t="str">
        <f>IFERROR(INDEX(all[سعر البيع],MATCH(SMALL($L$2:$L$3995,ROWS($P$2:P1603)),$L$2:$L$3995,0)),"")</f>
        <v/>
      </c>
    </row>
    <row r="1604" spans="1:16" x14ac:dyDescent="0.2">
      <c r="A1604" s="71"/>
      <c r="B1604" s="69"/>
      <c r="C1604" s="69"/>
      <c r="D1604" s="70"/>
      <c r="F1604" s="77" t="str">
        <f>IFERROR(INDEX(all[اسم الصنف],MATCH(SMALL($I$2:$I$3995,ROWS($F$2:F1604)),$I$2:$I$3995,0)),"")</f>
        <v/>
      </c>
      <c r="G1604" s="78" t="str">
        <f>IFERROR(IF(SEARCH(بحث!$L$4,all[الشركة])&gt;0,ROW(G1604),""),"")</f>
        <v/>
      </c>
      <c r="H1604" s="78" t="str">
        <f>IFERROR(INDEX(all[الشركة],MATCH(SMALL($G$2:$G$3995,ROWS($H$2:H1604)),$G$2:$G$3995,0)),"")</f>
        <v/>
      </c>
      <c r="I1604" s="78" t="str">
        <f>IFERROR(IF(SEARCH(بحث!$L$4,all[الشركة])&gt;0,ROW(G1604),""),"")</f>
        <v/>
      </c>
      <c r="J1604" s="78" t="str">
        <f>IFERROR(INDEX(all[الباركود],MATCH(SMALL($I$2:$I$3995,ROWS($J$2:J1604)),$I$2:$I$3995,0)),"")</f>
        <v/>
      </c>
      <c r="K1604" s="79" t="str">
        <f>IFERROR(INDEX(all[سعر البيع],MATCH(SMALL($I$2:$I$3995,ROWS($K$2:K1604)),$I$2:$I$3995,0)),"")</f>
        <v/>
      </c>
      <c r="L1604" s="77" t="str">
        <f>IFERROR(IF(SEARCH(بحث!$D$4,all[اسم الصنف])&gt;0,ROW(L1604),""),"")</f>
        <v/>
      </c>
      <c r="M1604" s="78" t="str">
        <f>IFERROR(INDEX(all[اسم الصنف],MATCH(SMALL($L$2:$L$3995,ROWS($M$2:M1604)),$L$2:$L$3995,0)),"")</f>
        <v/>
      </c>
      <c r="N1604" s="78" t="str">
        <f>IFERROR(INDEX(all[الباركود],MATCH(SMALL($L$2:$L$3995,ROWS($N$2:N1604)),$L$2:$L$3995,0)),"")</f>
        <v/>
      </c>
      <c r="O1604" s="78" t="str">
        <f>IFERROR(INDEX(all[الشركة],MATCH(SMALL($L$2:$L$3995,ROWS($O$2:O1604)),$L$2:$L$3995,0)),"")</f>
        <v/>
      </c>
      <c r="P1604" s="79" t="str">
        <f>IFERROR(INDEX(all[سعر البيع],MATCH(SMALL($L$2:$L$3995,ROWS($P$2:P1604)),$L$2:$L$3995,0)),"")</f>
        <v/>
      </c>
    </row>
    <row r="1605" spans="1:16" x14ac:dyDescent="0.2">
      <c r="A1605" s="71"/>
      <c r="B1605" s="69"/>
      <c r="C1605" s="69"/>
      <c r="D1605" s="70"/>
      <c r="F1605" s="77" t="str">
        <f>IFERROR(INDEX(all[اسم الصنف],MATCH(SMALL($I$2:$I$3995,ROWS($F$2:F1605)),$I$2:$I$3995,0)),"")</f>
        <v/>
      </c>
      <c r="G1605" s="78" t="str">
        <f>IFERROR(IF(SEARCH(بحث!$L$4,all[الشركة])&gt;0,ROW(G1605),""),"")</f>
        <v/>
      </c>
      <c r="H1605" s="78" t="str">
        <f>IFERROR(INDEX(all[الشركة],MATCH(SMALL($G$2:$G$3995,ROWS($H$2:H1605)),$G$2:$G$3995,0)),"")</f>
        <v/>
      </c>
      <c r="I1605" s="78" t="str">
        <f>IFERROR(IF(SEARCH(بحث!$L$4,all[الشركة])&gt;0,ROW(G1605),""),"")</f>
        <v/>
      </c>
      <c r="J1605" s="78" t="str">
        <f>IFERROR(INDEX(all[الباركود],MATCH(SMALL($I$2:$I$3995,ROWS($J$2:J1605)),$I$2:$I$3995,0)),"")</f>
        <v/>
      </c>
      <c r="K1605" s="79" t="str">
        <f>IFERROR(INDEX(all[سعر البيع],MATCH(SMALL($I$2:$I$3995,ROWS($K$2:K1605)),$I$2:$I$3995,0)),"")</f>
        <v/>
      </c>
      <c r="L1605" s="77" t="str">
        <f>IFERROR(IF(SEARCH(بحث!$D$4,all[اسم الصنف])&gt;0,ROW(L1605),""),"")</f>
        <v/>
      </c>
      <c r="M1605" s="78" t="str">
        <f>IFERROR(INDEX(all[اسم الصنف],MATCH(SMALL($L$2:$L$3995,ROWS($M$2:M1605)),$L$2:$L$3995,0)),"")</f>
        <v/>
      </c>
      <c r="N1605" s="78" t="str">
        <f>IFERROR(INDEX(all[الباركود],MATCH(SMALL($L$2:$L$3995,ROWS($N$2:N1605)),$L$2:$L$3995,0)),"")</f>
        <v/>
      </c>
      <c r="O1605" s="78" t="str">
        <f>IFERROR(INDEX(all[الشركة],MATCH(SMALL($L$2:$L$3995,ROWS($O$2:O1605)),$L$2:$L$3995,0)),"")</f>
        <v/>
      </c>
      <c r="P1605" s="79" t="str">
        <f>IFERROR(INDEX(all[سعر البيع],MATCH(SMALL($L$2:$L$3995,ROWS($P$2:P1605)),$L$2:$L$3995,0)),"")</f>
        <v/>
      </c>
    </row>
    <row r="1606" spans="1:16" x14ac:dyDescent="0.2">
      <c r="A1606" s="71"/>
      <c r="B1606" s="69"/>
      <c r="C1606" s="69"/>
      <c r="D1606" s="70"/>
      <c r="F1606" s="77" t="str">
        <f>IFERROR(INDEX(all[اسم الصنف],MATCH(SMALL($I$2:$I$3995,ROWS($F$2:F1606)),$I$2:$I$3995,0)),"")</f>
        <v/>
      </c>
      <c r="G1606" s="78" t="str">
        <f>IFERROR(IF(SEARCH(بحث!$L$4,all[الشركة])&gt;0,ROW(G1606),""),"")</f>
        <v/>
      </c>
      <c r="H1606" s="78" t="str">
        <f>IFERROR(INDEX(all[الشركة],MATCH(SMALL($G$2:$G$3995,ROWS($H$2:H1606)),$G$2:$G$3995,0)),"")</f>
        <v/>
      </c>
      <c r="I1606" s="78" t="str">
        <f>IFERROR(IF(SEARCH(بحث!$L$4,all[الشركة])&gt;0,ROW(G1606),""),"")</f>
        <v/>
      </c>
      <c r="J1606" s="78" t="str">
        <f>IFERROR(INDEX(all[الباركود],MATCH(SMALL($I$2:$I$3995,ROWS($J$2:J1606)),$I$2:$I$3995,0)),"")</f>
        <v/>
      </c>
      <c r="K1606" s="79" t="str">
        <f>IFERROR(INDEX(all[سعر البيع],MATCH(SMALL($I$2:$I$3995,ROWS($K$2:K1606)),$I$2:$I$3995,0)),"")</f>
        <v/>
      </c>
      <c r="L1606" s="77" t="str">
        <f>IFERROR(IF(SEARCH(بحث!$D$4,all[اسم الصنف])&gt;0,ROW(L1606),""),"")</f>
        <v/>
      </c>
      <c r="M1606" s="78" t="str">
        <f>IFERROR(INDEX(all[اسم الصنف],MATCH(SMALL($L$2:$L$3995,ROWS($M$2:M1606)),$L$2:$L$3995,0)),"")</f>
        <v/>
      </c>
      <c r="N1606" s="78" t="str">
        <f>IFERROR(INDEX(all[الباركود],MATCH(SMALL($L$2:$L$3995,ROWS($N$2:N1606)),$L$2:$L$3995,0)),"")</f>
        <v/>
      </c>
      <c r="O1606" s="78" t="str">
        <f>IFERROR(INDEX(all[الشركة],MATCH(SMALL($L$2:$L$3995,ROWS($O$2:O1606)),$L$2:$L$3995,0)),"")</f>
        <v/>
      </c>
      <c r="P1606" s="79" t="str">
        <f>IFERROR(INDEX(all[سعر البيع],MATCH(SMALL($L$2:$L$3995,ROWS($P$2:P1606)),$L$2:$L$3995,0)),"")</f>
        <v/>
      </c>
    </row>
    <row r="1607" spans="1:16" x14ac:dyDescent="0.2">
      <c r="A1607" s="71"/>
      <c r="B1607" s="69"/>
      <c r="C1607" s="69"/>
      <c r="D1607" s="70"/>
      <c r="F1607" s="77" t="str">
        <f>IFERROR(INDEX(all[اسم الصنف],MATCH(SMALL($I$2:$I$3995,ROWS($F$2:F1607)),$I$2:$I$3995,0)),"")</f>
        <v/>
      </c>
      <c r="G1607" s="78" t="str">
        <f>IFERROR(IF(SEARCH(بحث!$L$4,all[الشركة])&gt;0,ROW(G1607),""),"")</f>
        <v/>
      </c>
      <c r="H1607" s="78" t="str">
        <f>IFERROR(INDEX(all[الشركة],MATCH(SMALL($G$2:$G$3995,ROWS($H$2:H1607)),$G$2:$G$3995,0)),"")</f>
        <v/>
      </c>
      <c r="I1607" s="78" t="str">
        <f>IFERROR(IF(SEARCH(بحث!$L$4,all[الشركة])&gt;0,ROW(G1607),""),"")</f>
        <v/>
      </c>
      <c r="J1607" s="78" t="str">
        <f>IFERROR(INDEX(all[الباركود],MATCH(SMALL($I$2:$I$3995,ROWS($J$2:J1607)),$I$2:$I$3995,0)),"")</f>
        <v/>
      </c>
      <c r="K1607" s="79" t="str">
        <f>IFERROR(INDEX(all[سعر البيع],MATCH(SMALL($I$2:$I$3995,ROWS($K$2:K1607)),$I$2:$I$3995,0)),"")</f>
        <v/>
      </c>
      <c r="L1607" s="77" t="str">
        <f>IFERROR(IF(SEARCH(بحث!$D$4,all[اسم الصنف])&gt;0,ROW(L1607),""),"")</f>
        <v/>
      </c>
      <c r="M1607" s="78" t="str">
        <f>IFERROR(INDEX(all[اسم الصنف],MATCH(SMALL($L$2:$L$3995,ROWS($M$2:M1607)),$L$2:$L$3995,0)),"")</f>
        <v/>
      </c>
      <c r="N1607" s="78" t="str">
        <f>IFERROR(INDEX(all[الباركود],MATCH(SMALL($L$2:$L$3995,ROWS($N$2:N1607)),$L$2:$L$3995,0)),"")</f>
        <v/>
      </c>
      <c r="O1607" s="78" t="str">
        <f>IFERROR(INDEX(all[الشركة],MATCH(SMALL($L$2:$L$3995,ROWS($O$2:O1607)),$L$2:$L$3995,0)),"")</f>
        <v/>
      </c>
      <c r="P1607" s="79" t="str">
        <f>IFERROR(INDEX(all[سعر البيع],MATCH(SMALL($L$2:$L$3995,ROWS($P$2:P1607)),$L$2:$L$3995,0)),"")</f>
        <v/>
      </c>
    </row>
    <row r="1608" spans="1:16" x14ac:dyDescent="0.2">
      <c r="A1608" s="71"/>
      <c r="B1608" s="69"/>
      <c r="C1608" s="69"/>
      <c r="D1608" s="70"/>
      <c r="F1608" s="77" t="str">
        <f>IFERROR(INDEX(all[اسم الصنف],MATCH(SMALL($I$2:$I$3995,ROWS($F$2:F1608)),$I$2:$I$3995,0)),"")</f>
        <v/>
      </c>
      <c r="G1608" s="78" t="str">
        <f>IFERROR(IF(SEARCH(بحث!$L$4,all[الشركة])&gt;0,ROW(G1608),""),"")</f>
        <v/>
      </c>
      <c r="H1608" s="78" t="str">
        <f>IFERROR(INDEX(all[الشركة],MATCH(SMALL($G$2:$G$3995,ROWS($H$2:H1608)),$G$2:$G$3995,0)),"")</f>
        <v/>
      </c>
      <c r="I1608" s="78" t="str">
        <f>IFERROR(IF(SEARCH(بحث!$L$4,all[الشركة])&gt;0,ROW(G1608),""),"")</f>
        <v/>
      </c>
      <c r="J1608" s="78" t="str">
        <f>IFERROR(INDEX(all[الباركود],MATCH(SMALL($I$2:$I$3995,ROWS($J$2:J1608)),$I$2:$I$3995,0)),"")</f>
        <v/>
      </c>
      <c r="K1608" s="79" t="str">
        <f>IFERROR(INDEX(all[سعر البيع],MATCH(SMALL($I$2:$I$3995,ROWS($K$2:K1608)),$I$2:$I$3995,0)),"")</f>
        <v/>
      </c>
      <c r="L1608" s="77" t="str">
        <f>IFERROR(IF(SEARCH(بحث!$D$4,all[اسم الصنف])&gt;0,ROW(L1608),""),"")</f>
        <v/>
      </c>
      <c r="M1608" s="78" t="str">
        <f>IFERROR(INDEX(all[اسم الصنف],MATCH(SMALL($L$2:$L$3995,ROWS($M$2:M1608)),$L$2:$L$3995,0)),"")</f>
        <v/>
      </c>
      <c r="N1608" s="78" t="str">
        <f>IFERROR(INDEX(all[الباركود],MATCH(SMALL($L$2:$L$3995,ROWS($N$2:N1608)),$L$2:$L$3995,0)),"")</f>
        <v/>
      </c>
      <c r="O1608" s="78" t="str">
        <f>IFERROR(INDEX(all[الشركة],MATCH(SMALL($L$2:$L$3995,ROWS($O$2:O1608)),$L$2:$L$3995,0)),"")</f>
        <v/>
      </c>
      <c r="P1608" s="79" t="str">
        <f>IFERROR(INDEX(all[سعر البيع],MATCH(SMALL($L$2:$L$3995,ROWS($P$2:P1608)),$L$2:$L$3995,0)),"")</f>
        <v/>
      </c>
    </row>
    <row r="1609" spans="1:16" x14ac:dyDescent="0.2">
      <c r="A1609" s="71"/>
      <c r="B1609" s="69"/>
      <c r="C1609" s="69"/>
      <c r="D1609" s="70"/>
      <c r="F1609" s="77" t="str">
        <f>IFERROR(INDEX(all[اسم الصنف],MATCH(SMALL($I$2:$I$3995,ROWS($F$2:F1609)),$I$2:$I$3995,0)),"")</f>
        <v/>
      </c>
      <c r="G1609" s="78" t="str">
        <f>IFERROR(IF(SEARCH(بحث!$L$4,all[الشركة])&gt;0,ROW(G1609),""),"")</f>
        <v/>
      </c>
      <c r="H1609" s="78" t="str">
        <f>IFERROR(INDEX(all[الشركة],MATCH(SMALL($G$2:$G$3995,ROWS($H$2:H1609)),$G$2:$G$3995,0)),"")</f>
        <v/>
      </c>
      <c r="I1609" s="78" t="str">
        <f>IFERROR(IF(SEARCH(بحث!$L$4,all[الشركة])&gt;0,ROW(G1609),""),"")</f>
        <v/>
      </c>
      <c r="J1609" s="78" t="str">
        <f>IFERROR(INDEX(all[الباركود],MATCH(SMALL($I$2:$I$3995,ROWS($J$2:J1609)),$I$2:$I$3995,0)),"")</f>
        <v/>
      </c>
      <c r="K1609" s="79" t="str">
        <f>IFERROR(INDEX(all[سعر البيع],MATCH(SMALL($I$2:$I$3995,ROWS($K$2:K1609)),$I$2:$I$3995,0)),"")</f>
        <v/>
      </c>
      <c r="L1609" s="77" t="str">
        <f>IFERROR(IF(SEARCH(بحث!$D$4,all[اسم الصنف])&gt;0,ROW(L1609),""),"")</f>
        <v/>
      </c>
      <c r="M1609" s="78" t="str">
        <f>IFERROR(INDEX(all[اسم الصنف],MATCH(SMALL($L$2:$L$3995,ROWS($M$2:M1609)),$L$2:$L$3995,0)),"")</f>
        <v/>
      </c>
      <c r="N1609" s="78" t="str">
        <f>IFERROR(INDEX(all[الباركود],MATCH(SMALL($L$2:$L$3995,ROWS($N$2:N1609)),$L$2:$L$3995,0)),"")</f>
        <v/>
      </c>
      <c r="O1609" s="78" t="str">
        <f>IFERROR(INDEX(all[الشركة],MATCH(SMALL($L$2:$L$3995,ROWS($O$2:O1609)),$L$2:$L$3995,0)),"")</f>
        <v/>
      </c>
      <c r="P1609" s="79" t="str">
        <f>IFERROR(INDEX(all[سعر البيع],MATCH(SMALL($L$2:$L$3995,ROWS($P$2:P1609)),$L$2:$L$3995,0)),"")</f>
        <v/>
      </c>
    </row>
    <row r="1610" spans="1:16" x14ac:dyDescent="0.2">
      <c r="A1610" s="71"/>
      <c r="B1610" s="69"/>
      <c r="C1610" s="69"/>
      <c r="D1610" s="70"/>
      <c r="F1610" s="77" t="str">
        <f>IFERROR(INDEX(all[اسم الصنف],MATCH(SMALL($I$2:$I$3995,ROWS($F$2:F1610)),$I$2:$I$3995,0)),"")</f>
        <v/>
      </c>
      <c r="G1610" s="78" t="str">
        <f>IFERROR(IF(SEARCH(بحث!$L$4,all[الشركة])&gt;0,ROW(G1610),""),"")</f>
        <v/>
      </c>
      <c r="H1610" s="78" t="str">
        <f>IFERROR(INDEX(all[الشركة],MATCH(SMALL($G$2:$G$3995,ROWS($H$2:H1610)),$G$2:$G$3995,0)),"")</f>
        <v/>
      </c>
      <c r="I1610" s="78" t="str">
        <f>IFERROR(IF(SEARCH(بحث!$L$4,all[الشركة])&gt;0,ROW(G1610),""),"")</f>
        <v/>
      </c>
      <c r="J1610" s="78" t="str">
        <f>IFERROR(INDEX(all[الباركود],MATCH(SMALL($I$2:$I$3995,ROWS($J$2:J1610)),$I$2:$I$3995,0)),"")</f>
        <v/>
      </c>
      <c r="K1610" s="79" t="str">
        <f>IFERROR(INDEX(all[سعر البيع],MATCH(SMALL($I$2:$I$3995,ROWS($K$2:K1610)),$I$2:$I$3995,0)),"")</f>
        <v/>
      </c>
      <c r="L1610" s="77" t="str">
        <f>IFERROR(IF(SEARCH(بحث!$D$4,all[اسم الصنف])&gt;0,ROW(L1610),""),"")</f>
        <v/>
      </c>
      <c r="M1610" s="78" t="str">
        <f>IFERROR(INDEX(all[اسم الصنف],MATCH(SMALL($L$2:$L$3995,ROWS($M$2:M1610)),$L$2:$L$3995,0)),"")</f>
        <v/>
      </c>
      <c r="N1610" s="78" t="str">
        <f>IFERROR(INDEX(all[الباركود],MATCH(SMALL($L$2:$L$3995,ROWS($N$2:N1610)),$L$2:$L$3995,0)),"")</f>
        <v/>
      </c>
      <c r="O1610" s="78" t="str">
        <f>IFERROR(INDEX(all[الشركة],MATCH(SMALL($L$2:$L$3995,ROWS($O$2:O1610)),$L$2:$L$3995,0)),"")</f>
        <v/>
      </c>
      <c r="P1610" s="79" t="str">
        <f>IFERROR(INDEX(all[سعر البيع],MATCH(SMALL($L$2:$L$3995,ROWS($P$2:P1610)),$L$2:$L$3995,0)),"")</f>
        <v/>
      </c>
    </row>
    <row r="1611" spans="1:16" x14ac:dyDescent="0.2">
      <c r="A1611" s="71"/>
      <c r="B1611" s="69"/>
      <c r="C1611" s="69"/>
      <c r="D1611" s="70"/>
      <c r="F1611" s="77" t="str">
        <f>IFERROR(INDEX(all[اسم الصنف],MATCH(SMALL($I$2:$I$3995,ROWS($F$2:F1611)),$I$2:$I$3995,0)),"")</f>
        <v/>
      </c>
      <c r="G1611" s="78" t="str">
        <f>IFERROR(IF(SEARCH(بحث!$L$4,all[الشركة])&gt;0,ROW(G1611),""),"")</f>
        <v/>
      </c>
      <c r="H1611" s="78" t="str">
        <f>IFERROR(INDEX(all[الشركة],MATCH(SMALL($G$2:$G$3995,ROWS($H$2:H1611)),$G$2:$G$3995,0)),"")</f>
        <v/>
      </c>
      <c r="I1611" s="78" t="str">
        <f>IFERROR(IF(SEARCH(بحث!$L$4,all[الشركة])&gt;0,ROW(G1611),""),"")</f>
        <v/>
      </c>
      <c r="J1611" s="78" t="str">
        <f>IFERROR(INDEX(all[الباركود],MATCH(SMALL($I$2:$I$3995,ROWS($J$2:J1611)),$I$2:$I$3995,0)),"")</f>
        <v/>
      </c>
      <c r="K1611" s="79" t="str">
        <f>IFERROR(INDEX(all[سعر البيع],MATCH(SMALL($I$2:$I$3995,ROWS($K$2:K1611)),$I$2:$I$3995,0)),"")</f>
        <v/>
      </c>
      <c r="L1611" s="77" t="str">
        <f>IFERROR(IF(SEARCH(بحث!$D$4,all[اسم الصنف])&gt;0,ROW(L1611),""),"")</f>
        <v/>
      </c>
      <c r="M1611" s="78" t="str">
        <f>IFERROR(INDEX(all[اسم الصنف],MATCH(SMALL($L$2:$L$3995,ROWS($M$2:M1611)),$L$2:$L$3995,0)),"")</f>
        <v/>
      </c>
      <c r="N1611" s="78" t="str">
        <f>IFERROR(INDEX(all[الباركود],MATCH(SMALL($L$2:$L$3995,ROWS($N$2:N1611)),$L$2:$L$3995,0)),"")</f>
        <v/>
      </c>
      <c r="O1611" s="78" t="str">
        <f>IFERROR(INDEX(all[الشركة],MATCH(SMALL($L$2:$L$3995,ROWS($O$2:O1611)),$L$2:$L$3995,0)),"")</f>
        <v/>
      </c>
      <c r="P1611" s="79" t="str">
        <f>IFERROR(INDEX(all[سعر البيع],MATCH(SMALL($L$2:$L$3995,ROWS($P$2:P1611)),$L$2:$L$3995,0)),"")</f>
        <v/>
      </c>
    </row>
    <row r="1612" spans="1:16" x14ac:dyDescent="0.2">
      <c r="A1612" s="71"/>
      <c r="B1612" s="69"/>
      <c r="C1612" s="69"/>
      <c r="D1612" s="70"/>
      <c r="F1612" s="77" t="str">
        <f>IFERROR(INDEX(all[اسم الصنف],MATCH(SMALL($I$2:$I$3995,ROWS($F$2:F1612)),$I$2:$I$3995,0)),"")</f>
        <v/>
      </c>
      <c r="G1612" s="78" t="str">
        <f>IFERROR(IF(SEARCH(بحث!$L$4,all[الشركة])&gt;0,ROW(G1612),""),"")</f>
        <v/>
      </c>
      <c r="H1612" s="78" t="str">
        <f>IFERROR(INDEX(all[الشركة],MATCH(SMALL($G$2:$G$3995,ROWS($H$2:H1612)),$G$2:$G$3995,0)),"")</f>
        <v/>
      </c>
      <c r="I1612" s="78" t="str">
        <f>IFERROR(IF(SEARCH(بحث!$L$4,all[الشركة])&gt;0,ROW(G1612),""),"")</f>
        <v/>
      </c>
      <c r="J1612" s="78" t="str">
        <f>IFERROR(INDEX(all[الباركود],MATCH(SMALL($I$2:$I$3995,ROWS($J$2:J1612)),$I$2:$I$3995,0)),"")</f>
        <v/>
      </c>
      <c r="K1612" s="79" t="str">
        <f>IFERROR(INDEX(all[سعر البيع],MATCH(SMALL($I$2:$I$3995,ROWS($K$2:K1612)),$I$2:$I$3995,0)),"")</f>
        <v/>
      </c>
      <c r="L1612" s="77" t="str">
        <f>IFERROR(IF(SEARCH(بحث!$D$4,all[اسم الصنف])&gt;0,ROW(L1612),""),"")</f>
        <v/>
      </c>
      <c r="M1612" s="78" t="str">
        <f>IFERROR(INDEX(all[اسم الصنف],MATCH(SMALL($L$2:$L$3995,ROWS($M$2:M1612)),$L$2:$L$3995,0)),"")</f>
        <v/>
      </c>
      <c r="N1612" s="78" t="str">
        <f>IFERROR(INDEX(all[الباركود],MATCH(SMALL($L$2:$L$3995,ROWS($N$2:N1612)),$L$2:$L$3995,0)),"")</f>
        <v/>
      </c>
      <c r="O1612" s="78" t="str">
        <f>IFERROR(INDEX(all[الشركة],MATCH(SMALL($L$2:$L$3995,ROWS($O$2:O1612)),$L$2:$L$3995,0)),"")</f>
        <v/>
      </c>
      <c r="P1612" s="79" t="str">
        <f>IFERROR(INDEX(all[سعر البيع],MATCH(SMALL($L$2:$L$3995,ROWS($P$2:P1612)),$L$2:$L$3995,0)),"")</f>
        <v/>
      </c>
    </row>
    <row r="1613" spans="1:16" x14ac:dyDescent="0.2">
      <c r="A1613" s="71"/>
      <c r="B1613" s="69"/>
      <c r="C1613" s="69"/>
      <c r="D1613" s="70"/>
      <c r="F1613" s="77" t="str">
        <f>IFERROR(INDEX(all[اسم الصنف],MATCH(SMALL($I$2:$I$3995,ROWS($F$2:F1613)),$I$2:$I$3995,0)),"")</f>
        <v/>
      </c>
      <c r="G1613" s="78" t="str">
        <f>IFERROR(IF(SEARCH(بحث!$L$4,all[الشركة])&gt;0,ROW(G1613),""),"")</f>
        <v/>
      </c>
      <c r="H1613" s="78" t="str">
        <f>IFERROR(INDEX(all[الشركة],MATCH(SMALL($G$2:$G$3995,ROWS($H$2:H1613)),$G$2:$G$3995,0)),"")</f>
        <v/>
      </c>
      <c r="I1613" s="78" t="str">
        <f>IFERROR(IF(SEARCH(بحث!$L$4,all[الشركة])&gt;0,ROW(G1613),""),"")</f>
        <v/>
      </c>
      <c r="J1613" s="78" t="str">
        <f>IFERROR(INDEX(all[الباركود],MATCH(SMALL($I$2:$I$3995,ROWS($J$2:J1613)),$I$2:$I$3995,0)),"")</f>
        <v/>
      </c>
      <c r="K1613" s="79" t="str">
        <f>IFERROR(INDEX(all[سعر البيع],MATCH(SMALL($I$2:$I$3995,ROWS($K$2:K1613)),$I$2:$I$3995,0)),"")</f>
        <v/>
      </c>
      <c r="L1613" s="77" t="str">
        <f>IFERROR(IF(SEARCH(بحث!$D$4,all[اسم الصنف])&gt;0,ROW(L1613),""),"")</f>
        <v/>
      </c>
      <c r="M1613" s="78" t="str">
        <f>IFERROR(INDEX(all[اسم الصنف],MATCH(SMALL($L$2:$L$3995,ROWS($M$2:M1613)),$L$2:$L$3995,0)),"")</f>
        <v/>
      </c>
      <c r="N1613" s="78" t="str">
        <f>IFERROR(INDEX(all[الباركود],MATCH(SMALL($L$2:$L$3995,ROWS($N$2:N1613)),$L$2:$L$3995,0)),"")</f>
        <v/>
      </c>
      <c r="O1613" s="78" t="str">
        <f>IFERROR(INDEX(all[الشركة],MATCH(SMALL($L$2:$L$3995,ROWS($O$2:O1613)),$L$2:$L$3995,0)),"")</f>
        <v/>
      </c>
      <c r="P1613" s="79" t="str">
        <f>IFERROR(INDEX(all[سعر البيع],MATCH(SMALL($L$2:$L$3995,ROWS($P$2:P1613)),$L$2:$L$3995,0)),"")</f>
        <v/>
      </c>
    </row>
    <row r="1614" spans="1:16" x14ac:dyDescent="0.2">
      <c r="A1614" s="71"/>
      <c r="B1614" s="69"/>
      <c r="C1614" s="69"/>
      <c r="D1614" s="70"/>
      <c r="F1614" s="77" t="str">
        <f>IFERROR(INDEX(all[اسم الصنف],MATCH(SMALL($I$2:$I$3995,ROWS($F$2:F1614)),$I$2:$I$3995,0)),"")</f>
        <v/>
      </c>
      <c r="G1614" s="78" t="str">
        <f>IFERROR(IF(SEARCH(بحث!$L$4,all[الشركة])&gt;0,ROW(G1614),""),"")</f>
        <v/>
      </c>
      <c r="H1614" s="78" t="str">
        <f>IFERROR(INDEX(all[الشركة],MATCH(SMALL($G$2:$G$3995,ROWS($H$2:H1614)),$G$2:$G$3995,0)),"")</f>
        <v/>
      </c>
      <c r="I1614" s="78" t="str">
        <f>IFERROR(IF(SEARCH(بحث!$L$4,all[الشركة])&gt;0,ROW(G1614),""),"")</f>
        <v/>
      </c>
      <c r="J1614" s="78" t="str">
        <f>IFERROR(INDEX(all[الباركود],MATCH(SMALL($I$2:$I$3995,ROWS($J$2:J1614)),$I$2:$I$3995,0)),"")</f>
        <v/>
      </c>
      <c r="K1614" s="79" t="str">
        <f>IFERROR(INDEX(all[سعر البيع],MATCH(SMALL($I$2:$I$3995,ROWS($K$2:K1614)),$I$2:$I$3995,0)),"")</f>
        <v/>
      </c>
      <c r="L1614" s="77" t="str">
        <f>IFERROR(IF(SEARCH(بحث!$D$4,all[اسم الصنف])&gt;0,ROW(L1614),""),"")</f>
        <v/>
      </c>
      <c r="M1614" s="78" t="str">
        <f>IFERROR(INDEX(all[اسم الصنف],MATCH(SMALL($L$2:$L$3995,ROWS($M$2:M1614)),$L$2:$L$3995,0)),"")</f>
        <v/>
      </c>
      <c r="N1614" s="78" t="str">
        <f>IFERROR(INDEX(all[الباركود],MATCH(SMALL($L$2:$L$3995,ROWS($N$2:N1614)),$L$2:$L$3995,0)),"")</f>
        <v/>
      </c>
      <c r="O1614" s="78" t="str">
        <f>IFERROR(INDEX(all[الشركة],MATCH(SMALL($L$2:$L$3995,ROWS($O$2:O1614)),$L$2:$L$3995,0)),"")</f>
        <v/>
      </c>
      <c r="P1614" s="79" t="str">
        <f>IFERROR(INDEX(all[سعر البيع],MATCH(SMALL($L$2:$L$3995,ROWS($P$2:P1614)),$L$2:$L$3995,0)),"")</f>
        <v/>
      </c>
    </row>
    <row r="1615" spans="1:16" x14ac:dyDescent="0.2">
      <c r="A1615" s="71"/>
      <c r="B1615" s="69"/>
      <c r="C1615" s="69"/>
      <c r="D1615" s="70"/>
      <c r="F1615" s="77" t="str">
        <f>IFERROR(INDEX(all[اسم الصنف],MATCH(SMALL($I$2:$I$3995,ROWS($F$2:F1615)),$I$2:$I$3995,0)),"")</f>
        <v/>
      </c>
      <c r="G1615" s="78" t="str">
        <f>IFERROR(IF(SEARCH(بحث!$L$4,all[الشركة])&gt;0,ROW(G1615),""),"")</f>
        <v/>
      </c>
      <c r="H1615" s="78" t="str">
        <f>IFERROR(INDEX(all[الشركة],MATCH(SMALL($G$2:$G$3995,ROWS($H$2:H1615)),$G$2:$G$3995,0)),"")</f>
        <v/>
      </c>
      <c r="I1615" s="78" t="str">
        <f>IFERROR(IF(SEARCH(بحث!$L$4,all[الشركة])&gt;0,ROW(G1615),""),"")</f>
        <v/>
      </c>
      <c r="J1615" s="78" t="str">
        <f>IFERROR(INDEX(all[الباركود],MATCH(SMALL($I$2:$I$3995,ROWS($J$2:J1615)),$I$2:$I$3995,0)),"")</f>
        <v/>
      </c>
      <c r="K1615" s="79" t="str">
        <f>IFERROR(INDEX(all[سعر البيع],MATCH(SMALL($I$2:$I$3995,ROWS($K$2:K1615)),$I$2:$I$3995,0)),"")</f>
        <v/>
      </c>
      <c r="L1615" s="77" t="str">
        <f>IFERROR(IF(SEARCH(بحث!$D$4,all[اسم الصنف])&gt;0,ROW(L1615),""),"")</f>
        <v/>
      </c>
      <c r="M1615" s="78" t="str">
        <f>IFERROR(INDEX(all[اسم الصنف],MATCH(SMALL($L$2:$L$3995,ROWS($M$2:M1615)),$L$2:$L$3995,0)),"")</f>
        <v/>
      </c>
      <c r="N1615" s="78" t="str">
        <f>IFERROR(INDEX(all[الباركود],MATCH(SMALL($L$2:$L$3995,ROWS($N$2:N1615)),$L$2:$L$3995,0)),"")</f>
        <v/>
      </c>
      <c r="O1615" s="78" t="str">
        <f>IFERROR(INDEX(all[الشركة],MATCH(SMALL($L$2:$L$3995,ROWS($O$2:O1615)),$L$2:$L$3995,0)),"")</f>
        <v/>
      </c>
      <c r="P1615" s="79" t="str">
        <f>IFERROR(INDEX(all[سعر البيع],MATCH(SMALL($L$2:$L$3995,ROWS($P$2:P1615)),$L$2:$L$3995,0)),"")</f>
        <v/>
      </c>
    </row>
    <row r="1616" spans="1:16" x14ac:dyDescent="0.2">
      <c r="A1616" s="71"/>
      <c r="B1616" s="69"/>
      <c r="C1616" s="69"/>
      <c r="D1616" s="70"/>
      <c r="F1616" s="77" t="str">
        <f>IFERROR(INDEX(all[اسم الصنف],MATCH(SMALL($I$2:$I$3995,ROWS($F$2:F1616)),$I$2:$I$3995,0)),"")</f>
        <v/>
      </c>
      <c r="G1616" s="78" t="str">
        <f>IFERROR(IF(SEARCH(بحث!$L$4,all[الشركة])&gt;0,ROW(G1616),""),"")</f>
        <v/>
      </c>
      <c r="H1616" s="78" t="str">
        <f>IFERROR(INDEX(all[الشركة],MATCH(SMALL($G$2:$G$3995,ROWS($H$2:H1616)),$G$2:$G$3995,0)),"")</f>
        <v/>
      </c>
      <c r="I1616" s="78" t="str">
        <f>IFERROR(IF(SEARCH(بحث!$L$4,all[الشركة])&gt;0,ROW(G1616),""),"")</f>
        <v/>
      </c>
      <c r="J1616" s="78" t="str">
        <f>IFERROR(INDEX(all[الباركود],MATCH(SMALL($I$2:$I$3995,ROWS($J$2:J1616)),$I$2:$I$3995,0)),"")</f>
        <v/>
      </c>
      <c r="K1616" s="79" t="str">
        <f>IFERROR(INDEX(all[سعر البيع],MATCH(SMALL($I$2:$I$3995,ROWS($K$2:K1616)),$I$2:$I$3995,0)),"")</f>
        <v/>
      </c>
      <c r="L1616" s="77" t="str">
        <f>IFERROR(IF(SEARCH(بحث!$D$4,all[اسم الصنف])&gt;0,ROW(L1616),""),"")</f>
        <v/>
      </c>
      <c r="M1616" s="78" t="str">
        <f>IFERROR(INDEX(all[اسم الصنف],MATCH(SMALL($L$2:$L$3995,ROWS($M$2:M1616)),$L$2:$L$3995,0)),"")</f>
        <v/>
      </c>
      <c r="N1616" s="78" t="str">
        <f>IFERROR(INDEX(all[الباركود],MATCH(SMALL($L$2:$L$3995,ROWS($N$2:N1616)),$L$2:$L$3995,0)),"")</f>
        <v/>
      </c>
      <c r="O1616" s="78" t="str">
        <f>IFERROR(INDEX(all[الشركة],MATCH(SMALL($L$2:$L$3995,ROWS($O$2:O1616)),$L$2:$L$3995,0)),"")</f>
        <v/>
      </c>
      <c r="P1616" s="79" t="str">
        <f>IFERROR(INDEX(all[سعر البيع],MATCH(SMALL($L$2:$L$3995,ROWS($P$2:P1616)),$L$2:$L$3995,0)),"")</f>
        <v/>
      </c>
    </row>
    <row r="1617" spans="1:16" x14ac:dyDescent="0.2">
      <c r="A1617" s="71"/>
      <c r="B1617" s="69"/>
      <c r="C1617" s="69"/>
      <c r="D1617" s="70"/>
      <c r="F1617" s="77" t="str">
        <f>IFERROR(INDEX(all[اسم الصنف],MATCH(SMALL($I$2:$I$3995,ROWS($F$2:F1617)),$I$2:$I$3995,0)),"")</f>
        <v/>
      </c>
      <c r="G1617" s="78" t="str">
        <f>IFERROR(IF(SEARCH(بحث!$L$4,all[الشركة])&gt;0,ROW(G1617),""),"")</f>
        <v/>
      </c>
      <c r="H1617" s="78" t="str">
        <f>IFERROR(INDEX(all[الشركة],MATCH(SMALL($G$2:$G$3995,ROWS($H$2:H1617)),$G$2:$G$3995,0)),"")</f>
        <v/>
      </c>
      <c r="I1617" s="78" t="str">
        <f>IFERROR(IF(SEARCH(بحث!$L$4,all[الشركة])&gt;0,ROW(G1617),""),"")</f>
        <v/>
      </c>
      <c r="J1617" s="78" t="str">
        <f>IFERROR(INDEX(all[الباركود],MATCH(SMALL($I$2:$I$3995,ROWS($J$2:J1617)),$I$2:$I$3995,0)),"")</f>
        <v/>
      </c>
      <c r="K1617" s="79" t="str">
        <f>IFERROR(INDEX(all[سعر البيع],MATCH(SMALL($I$2:$I$3995,ROWS($K$2:K1617)),$I$2:$I$3995,0)),"")</f>
        <v/>
      </c>
      <c r="L1617" s="77" t="str">
        <f>IFERROR(IF(SEARCH(بحث!$D$4,all[اسم الصنف])&gt;0,ROW(L1617),""),"")</f>
        <v/>
      </c>
      <c r="M1617" s="78" t="str">
        <f>IFERROR(INDEX(all[اسم الصنف],MATCH(SMALL($L$2:$L$3995,ROWS($M$2:M1617)),$L$2:$L$3995,0)),"")</f>
        <v/>
      </c>
      <c r="N1617" s="78" t="str">
        <f>IFERROR(INDEX(all[الباركود],MATCH(SMALL($L$2:$L$3995,ROWS($N$2:N1617)),$L$2:$L$3995,0)),"")</f>
        <v/>
      </c>
      <c r="O1617" s="78" t="str">
        <f>IFERROR(INDEX(all[الشركة],MATCH(SMALL($L$2:$L$3995,ROWS($O$2:O1617)),$L$2:$L$3995,0)),"")</f>
        <v/>
      </c>
      <c r="P1617" s="79" t="str">
        <f>IFERROR(INDEX(all[سعر البيع],MATCH(SMALL($L$2:$L$3995,ROWS($P$2:P1617)),$L$2:$L$3995,0)),"")</f>
        <v/>
      </c>
    </row>
    <row r="1618" spans="1:16" x14ac:dyDescent="0.2">
      <c r="A1618" s="71"/>
      <c r="B1618" s="69"/>
      <c r="C1618" s="69"/>
      <c r="D1618" s="70"/>
      <c r="F1618" s="77" t="str">
        <f>IFERROR(INDEX(all[اسم الصنف],MATCH(SMALL($I$2:$I$3995,ROWS($F$2:F1618)),$I$2:$I$3995,0)),"")</f>
        <v/>
      </c>
      <c r="G1618" s="78" t="str">
        <f>IFERROR(IF(SEARCH(بحث!$L$4,all[الشركة])&gt;0,ROW(G1618),""),"")</f>
        <v/>
      </c>
      <c r="H1618" s="78" t="str">
        <f>IFERROR(INDEX(all[الشركة],MATCH(SMALL($G$2:$G$3995,ROWS($H$2:H1618)),$G$2:$G$3995,0)),"")</f>
        <v/>
      </c>
      <c r="I1618" s="78" t="str">
        <f>IFERROR(IF(SEARCH(بحث!$L$4,all[الشركة])&gt;0,ROW(G1618),""),"")</f>
        <v/>
      </c>
      <c r="J1618" s="78" t="str">
        <f>IFERROR(INDEX(all[الباركود],MATCH(SMALL($I$2:$I$3995,ROWS($J$2:J1618)),$I$2:$I$3995,0)),"")</f>
        <v/>
      </c>
      <c r="K1618" s="79" t="str">
        <f>IFERROR(INDEX(all[سعر البيع],MATCH(SMALL($I$2:$I$3995,ROWS($K$2:K1618)),$I$2:$I$3995,0)),"")</f>
        <v/>
      </c>
      <c r="L1618" s="77" t="str">
        <f>IFERROR(IF(SEARCH(بحث!$D$4,all[اسم الصنف])&gt;0,ROW(L1618),""),"")</f>
        <v/>
      </c>
      <c r="M1618" s="78" t="str">
        <f>IFERROR(INDEX(all[اسم الصنف],MATCH(SMALL($L$2:$L$3995,ROWS($M$2:M1618)),$L$2:$L$3995,0)),"")</f>
        <v/>
      </c>
      <c r="N1618" s="78" t="str">
        <f>IFERROR(INDEX(all[الباركود],MATCH(SMALL($L$2:$L$3995,ROWS($N$2:N1618)),$L$2:$L$3995,0)),"")</f>
        <v/>
      </c>
      <c r="O1618" s="78" t="str">
        <f>IFERROR(INDEX(all[الشركة],MATCH(SMALL($L$2:$L$3995,ROWS($O$2:O1618)),$L$2:$L$3995,0)),"")</f>
        <v/>
      </c>
      <c r="P1618" s="79" t="str">
        <f>IFERROR(INDEX(all[سعر البيع],MATCH(SMALL($L$2:$L$3995,ROWS($P$2:P1618)),$L$2:$L$3995,0)),"")</f>
        <v/>
      </c>
    </row>
    <row r="1619" spans="1:16" x14ac:dyDescent="0.2">
      <c r="A1619" s="71"/>
      <c r="B1619" s="69"/>
      <c r="C1619" s="69"/>
      <c r="D1619" s="70"/>
      <c r="F1619" s="77" t="str">
        <f>IFERROR(INDEX(all[اسم الصنف],MATCH(SMALL($I$2:$I$3995,ROWS($F$2:F1619)),$I$2:$I$3995,0)),"")</f>
        <v/>
      </c>
      <c r="G1619" s="78" t="str">
        <f>IFERROR(IF(SEARCH(بحث!$L$4,all[الشركة])&gt;0,ROW(G1619),""),"")</f>
        <v/>
      </c>
      <c r="H1619" s="78" t="str">
        <f>IFERROR(INDEX(all[الشركة],MATCH(SMALL($G$2:$G$3995,ROWS($H$2:H1619)),$G$2:$G$3995,0)),"")</f>
        <v/>
      </c>
      <c r="I1619" s="78" t="str">
        <f>IFERROR(IF(SEARCH(بحث!$L$4,all[الشركة])&gt;0,ROW(G1619),""),"")</f>
        <v/>
      </c>
      <c r="J1619" s="78" t="str">
        <f>IFERROR(INDEX(all[الباركود],MATCH(SMALL($I$2:$I$3995,ROWS($J$2:J1619)),$I$2:$I$3995,0)),"")</f>
        <v/>
      </c>
      <c r="K1619" s="79" t="str">
        <f>IFERROR(INDEX(all[سعر البيع],MATCH(SMALL($I$2:$I$3995,ROWS($K$2:K1619)),$I$2:$I$3995,0)),"")</f>
        <v/>
      </c>
      <c r="L1619" s="77" t="str">
        <f>IFERROR(IF(SEARCH(بحث!$D$4,all[اسم الصنف])&gt;0,ROW(L1619),""),"")</f>
        <v/>
      </c>
      <c r="M1619" s="78" t="str">
        <f>IFERROR(INDEX(all[اسم الصنف],MATCH(SMALL($L$2:$L$3995,ROWS($M$2:M1619)),$L$2:$L$3995,0)),"")</f>
        <v/>
      </c>
      <c r="N1619" s="78" t="str">
        <f>IFERROR(INDEX(all[الباركود],MATCH(SMALL($L$2:$L$3995,ROWS($N$2:N1619)),$L$2:$L$3995,0)),"")</f>
        <v/>
      </c>
      <c r="O1619" s="78" t="str">
        <f>IFERROR(INDEX(all[الشركة],MATCH(SMALL($L$2:$L$3995,ROWS($O$2:O1619)),$L$2:$L$3995,0)),"")</f>
        <v/>
      </c>
      <c r="P1619" s="79" t="str">
        <f>IFERROR(INDEX(all[سعر البيع],MATCH(SMALL($L$2:$L$3995,ROWS($P$2:P1619)),$L$2:$L$3995,0)),"")</f>
        <v/>
      </c>
    </row>
    <row r="1620" spans="1:16" x14ac:dyDescent="0.2">
      <c r="A1620" s="71"/>
      <c r="B1620" s="69"/>
      <c r="C1620" s="69"/>
      <c r="D1620" s="70"/>
      <c r="F1620" s="77" t="str">
        <f>IFERROR(INDEX(all[اسم الصنف],MATCH(SMALL($I$2:$I$3995,ROWS($F$2:F1620)),$I$2:$I$3995,0)),"")</f>
        <v/>
      </c>
      <c r="G1620" s="78" t="str">
        <f>IFERROR(IF(SEARCH(بحث!$L$4,all[الشركة])&gt;0,ROW(G1620),""),"")</f>
        <v/>
      </c>
      <c r="H1620" s="78" t="str">
        <f>IFERROR(INDEX(all[الشركة],MATCH(SMALL($G$2:$G$3995,ROWS($H$2:H1620)),$G$2:$G$3995,0)),"")</f>
        <v/>
      </c>
      <c r="I1620" s="78" t="str">
        <f>IFERROR(IF(SEARCH(بحث!$L$4,all[الشركة])&gt;0,ROW(G1620),""),"")</f>
        <v/>
      </c>
      <c r="J1620" s="78" t="str">
        <f>IFERROR(INDEX(all[الباركود],MATCH(SMALL($I$2:$I$3995,ROWS($J$2:J1620)),$I$2:$I$3995,0)),"")</f>
        <v/>
      </c>
      <c r="K1620" s="79" t="str">
        <f>IFERROR(INDEX(all[سعر البيع],MATCH(SMALL($I$2:$I$3995,ROWS($K$2:K1620)),$I$2:$I$3995,0)),"")</f>
        <v/>
      </c>
      <c r="L1620" s="77" t="str">
        <f>IFERROR(IF(SEARCH(بحث!$D$4,all[اسم الصنف])&gt;0,ROW(L1620),""),"")</f>
        <v/>
      </c>
      <c r="M1620" s="78" t="str">
        <f>IFERROR(INDEX(all[اسم الصنف],MATCH(SMALL($L$2:$L$3995,ROWS($M$2:M1620)),$L$2:$L$3995,0)),"")</f>
        <v/>
      </c>
      <c r="N1620" s="78" t="str">
        <f>IFERROR(INDEX(all[الباركود],MATCH(SMALL($L$2:$L$3995,ROWS($N$2:N1620)),$L$2:$L$3995,0)),"")</f>
        <v/>
      </c>
      <c r="O1620" s="78" t="str">
        <f>IFERROR(INDEX(all[الشركة],MATCH(SMALL($L$2:$L$3995,ROWS($O$2:O1620)),$L$2:$L$3995,0)),"")</f>
        <v/>
      </c>
      <c r="P1620" s="79" t="str">
        <f>IFERROR(INDEX(all[سعر البيع],MATCH(SMALL($L$2:$L$3995,ROWS($P$2:P1620)),$L$2:$L$3995,0)),"")</f>
        <v/>
      </c>
    </row>
    <row r="1621" spans="1:16" x14ac:dyDescent="0.2">
      <c r="A1621" s="71"/>
      <c r="B1621" s="69"/>
      <c r="C1621" s="69"/>
      <c r="D1621" s="70"/>
      <c r="F1621" s="77" t="str">
        <f>IFERROR(INDEX(all[اسم الصنف],MATCH(SMALL($I$2:$I$3995,ROWS($F$2:F1621)),$I$2:$I$3995,0)),"")</f>
        <v/>
      </c>
      <c r="G1621" s="78" t="str">
        <f>IFERROR(IF(SEARCH(بحث!$L$4,all[الشركة])&gt;0,ROW(G1621),""),"")</f>
        <v/>
      </c>
      <c r="H1621" s="78" t="str">
        <f>IFERROR(INDEX(all[الشركة],MATCH(SMALL($G$2:$G$3995,ROWS($H$2:H1621)),$G$2:$G$3995,0)),"")</f>
        <v/>
      </c>
      <c r="I1621" s="78" t="str">
        <f>IFERROR(IF(SEARCH(بحث!$L$4,all[الشركة])&gt;0,ROW(G1621),""),"")</f>
        <v/>
      </c>
      <c r="J1621" s="78" t="str">
        <f>IFERROR(INDEX(all[الباركود],MATCH(SMALL($I$2:$I$3995,ROWS($J$2:J1621)),$I$2:$I$3995,0)),"")</f>
        <v/>
      </c>
      <c r="K1621" s="79" t="str">
        <f>IFERROR(INDEX(all[سعر البيع],MATCH(SMALL($I$2:$I$3995,ROWS($K$2:K1621)),$I$2:$I$3995,0)),"")</f>
        <v/>
      </c>
      <c r="L1621" s="77" t="str">
        <f>IFERROR(IF(SEARCH(بحث!$D$4,all[اسم الصنف])&gt;0,ROW(L1621),""),"")</f>
        <v/>
      </c>
      <c r="M1621" s="78" t="str">
        <f>IFERROR(INDEX(all[اسم الصنف],MATCH(SMALL($L$2:$L$3995,ROWS($M$2:M1621)),$L$2:$L$3995,0)),"")</f>
        <v/>
      </c>
      <c r="N1621" s="78" t="str">
        <f>IFERROR(INDEX(all[الباركود],MATCH(SMALL($L$2:$L$3995,ROWS($N$2:N1621)),$L$2:$L$3995,0)),"")</f>
        <v/>
      </c>
      <c r="O1621" s="78" t="str">
        <f>IFERROR(INDEX(all[الشركة],MATCH(SMALL($L$2:$L$3995,ROWS($O$2:O1621)),$L$2:$L$3995,0)),"")</f>
        <v/>
      </c>
      <c r="P1621" s="79" t="str">
        <f>IFERROR(INDEX(all[سعر البيع],MATCH(SMALL($L$2:$L$3995,ROWS($P$2:P1621)),$L$2:$L$3995,0)),"")</f>
        <v/>
      </c>
    </row>
    <row r="1622" spans="1:16" x14ac:dyDescent="0.2">
      <c r="A1622" s="71"/>
      <c r="B1622" s="69"/>
      <c r="C1622" s="69"/>
      <c r="D1622" s="70"/>
      <c r="F1622" s="77" t="str">
        <f>IFERROR(INDEX(all[اسم الصنف],MATCH(SMALL($I$2:$I$3995,ROWS($F$2:F1622)),$I$2:$I$3995,0)),"")</f>
        <v/>
      </c>
      <c r="G1622" s="78" t="str">
        <f>IFERROR(IF(SEARCH(بحث!$L$4,all[الشركة])&gt;0,ROW(G1622),""),"")</f>
        <v/>
      </c>
      <c r="H1622" s="78" t="str">
        <f>IFERROR(INDEX(all[الشركة],MATCH(SMALL($G$2:$G$3995,ROWS($H$2:H1622)),$G$2:$G$3995,0)),"")</f>
        <v/>
      </c>
      <c r="I1622" s="78" t="str">
        <f>IFERROR(IF(SEARCH(بحث!$L$4,all[الشركة])&gt;0,ROW(G1622),""),"")</f>
        <v/>
      </c>
      <c r="J1622" s="78" t="str">
        <f>IFERROR(INDEX(all[الباركود],MATCH(SMALL($I$2:$I$3995,ROWS($J$2:J1622)),$I$2:$I$3995,0)),"")</f>
        <v/>
      </c>
      <c r="K1622" s="79" t="str">
        <f>IFERROR(INDEX(all[سعر البيع],MATCH(SMALL($I$2:$I$3995,ROWS($K$2:K1622)),$I$2:$I$3995,0)),"")</f>
        <v/>
      </c>
      <c r="L1622" s="77" t="str">
        <f>IFERROR(IF(SEARCH(بحث!$D$4,all[اسم الصنف])&gt;0,ROW(L1622),""),"")</f>
        <v/>
      </c>
      <c r="M1622" s="78" t="str">
        <f>IFERROR(INDEX(all[اسم الصنف],MATCH(SMALL($L$2:$L$3995,ROWS($M$2:M1622)),$L$2:$L$3995,0)),"")</f>
        <v/>
      </c>
      <c r="N1622" s="78" t="str">
        <f>IFERROR(INDEX(all[الباركود],MATCH(SMALL($L$2:$L$3995,ROWS($N$2:N1622)),$L$2:$L$3995,0)),"")</f>
        <v/>
      </c>
      <c r="O1622" s="78" t="str">
        <f>IFERROR(INDEX(all[الشركة],MATCH(SMALL($L$2:$L$3995,ROWS($O$2:O1622)),$L$2:$L$3995,0)),"")</f>
        <v/>
      </c>
      <c r="P1622" s="79" t="str">
        <f>IFERROR(INDEX(all[سعر البيع],MATCH(SMALL($L$2:$L$3995,ROWS($P$2:P1622)),$L$2:$L$3995,0)),"")</f>
        <v/>
      </c>
    </row>
    <row r="1623" spans="1:16" x14ac:dyDescent="0.2">
      <c r="A1623" s="71"/>
      <c r="B1623" s="69"/>
      <c r="C1623" s="69"/>
      <c r="D1623" s="70"/>
      <c r="F1623" s="77" t="str">
        <f>IFERROR(INDEX(all[اسم الصنف],MATCH(SMALL($I$2:$I$3995,ROWS($F$2:F1623)),$I$2:$I$3995,0)),"")</f>
        <v/>
      </c>
      <c r="G1623" s="78" t="str">
        <f>IFERROR(IF(SEARCH(بحث!$L$4,all[الشركة])&gt;0,ROW(G1623),""),"")</f>
        <v/>
      </c>
      <c r="H1623" s="78" t="str">
        <f>IFERROR(INDEX(all[الشركة],MATCH(SMALL($G$2:$G$3995,ROWS($H$2:H1623)),$G$2:$G$3995,0)),"")</f>
        <v/>
      </c>
      <c r="I1623" s="78" t="str">
        <f>IFERROR(IF(SEARCH(بحث!$L$4,all[الشركة])&gt;0,ROW(G1623),""),"")</f>
        <v/>
      </c>
      <c r="J1623" s="78" t="str">
        <f>IFERROR(INDEX(all[الباركود],MATCH(SMALL($I$2:$I$3995,ROWS($J$2:J1623)),$I$2:$I$3995,0)),"")</f>
        <v/>
      </c>
      <c r="K1623" s="79" t="str">
        <f>IFERROR(INDEX(all[سعر البيع],MATCH(SMALL($I$2:$I$3995,ROWS($K$2:K1623)),$I$2:$I$3995,0)),"")</f>
        <v/>
      </c>
      <c r="L1623" s="77" t="str">
        <f>IFERROR(IF(SEARCH(بحث!$D$4,all[اسم الصنف])&gt;0,ROW(L1623),""),"")</f>
        <v/>
      </c>
      <c r="M1623" s="78" t="str">
        <f>IFERROR(INDEX(all[اسم الصنف],MATCH(SMALL($L$2:$L$3995,ROWS($M$2:M1623)),$L$2:$L$3995,0)),"")</f>
        <v/>
      </c>
      <c r="N1623" s="78" t="str">
        <f>IFERROR(INDEX(all[الباركود],MATCH(SMALL($L$2:$L$3995,ROWS($N$2:N1623)),$L$2:$L$3995,0)),"")</f>
        <v/>
      </c>
      <c r="O1623" s="78" t="str">
        <f>IFERROR(INDEX(all[الشركة],MATCH(SMALL($L$2:$L$3995,ROWS($O$2:O1623)),$L$2:$L$3995,0)),"")</f>
        <v/>
      </c>
      <c r="P1623" s="79" t="str">
        <f>IFERROR(INDEX(all[سعر البيع],MATCH(SMALL($L$2:$L$3995,ROWS($P$2:P1623)),$L$2:$L$3995,0)),"")</f>
        <v/>
      </c>
    </row>
    <row r="1624" spans="1:16" x14ac:dyDescent="0.2">
      <c r="A1624" s="71"/>
      <c r="B1624" s="69"/>
      <c r="C1624" s="69"/>
      <c r="D1624" s="70"/>
      <c r="F1624" s="77" t="str">
        <f>IFERROR(INDEX(all[اسم الصنف],MATCH(SMALL($I$2:$I$3995,ROWS($F$2:F1624)),$I$2:$I$3995,0)),"")</f>
        <v/>
      </c>
      <c r="G1624" s="78" t="str">
        <f>IFERROR(IF(SEARCH(بحث!$L$4,all[الشركة])&gt;0,ROW(G1624),""),"")</f>
        <v/>
      </c>
      <c r="H1624" s="78" t="str">
        <f>IFERROR(INDEX(all[الشركة],MATCH(SMALL($G$2:$G$3995,ROWS($H$2:H1624)),$G$2:$G$3995,0)),"")</f>
        <v/>
      </c>
      <c r="I1624" s="78" t="str">
        <f>IFERROR(IF(SEARCH(بحث!$L$4,all[الشركة])&gt;0,ROW(G1624),""),"")</f>
        <v/>
      </c>
      <c r="J1624" s="78" t="str">
        <f>IFERROR(INDEX(all[الباركود],MATCH(SMALL($I$2:$I$3995,ROWS($J$2:J1624)),$I$2:$I$3995,0)),"")</f>
        <v/>
      </c>
      <c r="K1624" s="79" t="str">
        <f>IFERROR(INDEX(all[سعر البيع],MATCH(SMALL($I$2:$I$3995,ROWS($K$2:K1624)),$I$2:$I$3995,0)),"")</f>
        <v/>
      </c>
      <c r="L1624" s="77" t="str">
        <f>IFERROR(IF(SEARCH(بحث!$D$4,all[اسم الصنف])&gt;0,ROW(L1624),""),"")</f>
        <v/>
      </c>
      <c r="M1624" s="78" t="str">
        <f>IFERROR(INDEX(all[اسم الصنف],MATCH(SMALL($L$2:$L$3995,ROWS($M$2:M1624)),$L$2:$L$3995,0)),"")</f>
        <v/>
      </c>
      <c r="N1624" s="78" t="str">
        <f>IFERROR(INDEX(all[الباركود],MATCH(SMALL($L$2:$L$3995,ROWS($N$2:N1624)),$L$2:$L$3995,0)),"")</f>
        <v/>
      </c>
      <c r="O1624" s="78" t="str">
        <f>IFERROR(INDEX(all[الشركة],MATCH(SMALL($L$2:$L$3995,ROWS($O$2:O1624)),$L$2:$L$3995,0)),"")</f>
        <v/>
      </c>
      <c r="P1624" s="79" t="str">
        <f>IFERROR(INDEX(all[سعر البيع],MATCH(SMALL($L$2:$L$3995,ROWS($P$2:P1624)),$L$2:$L$3995,0)),"")</f>
        <v/>
      </c>
    </row>
    <row r="1625" spans="1:16" x14ac:dyDescent="0.2">
      <c r="A1625" s="71"/>
      <c r="B1625" s="69"/>
      <c r="C1625" s="69"/>
      <c r="D1625" s="70"/>
      <c r="F1625" s="77" t="str">
        <f>IFERROR(INDEX(all[اسم الصنف],MATCH(SMALL($I$2:$I$3995,ROWS($F$2:F1625)),$I$2:$I$3995,0)),"")</f>
        <v/>
      </c>
      <c r="G1625" s="78" t="str">
        <f>IFERROR(IF(SEARCH(بحث!$L$4,all[الشركة])&gt;0,ROW(G1625),""),"")</f>
        <v/>
      </c>
      <c r="H1625" s="78" t="str">
        <f>IFERROR(INDEX(all[الشركة],MATCH(SMALL($G$2:$G$3995,ROWS($H$2:H1625)),$G$2:$G$3995,0)),"")</f>
        <v/>
      </c>
      <c r="I1625" s="78" t="str">
        <f>IFERROR(IF(SEARCH(بحث!$L$4,all[الشركة])&gt;0,ROW(G1625),""),"")</f>
        <v/>
      </c>
      <c r="J1625" s="78" t="str">
        <f>IFERROR(INDEX(all[الباركود],MATCH(SMALL($I$2:$I$3995,ROWS($J$2:J1625)),$I$2:$I$3995,0)),"")</f>
        <v/>
      </c>
      <c r="K1625" s="79" t="str">
        <f>IFERROR(INDEX(all[سعر البيع],MATCH(SMALL($I$2:$I$3995,ROWS($K$2:K1625)),$I$2:$I$3995,0)),"")</f>
        <v/>
      </c>
      <c r="L1625" s="77" t="str">
        <f>IFERROR(IF(SEARCH(بحث!$D$4,all[اسم الصنف])&gt;0,ROW(L1625),""),"")</f>
        <v/>
      </c>
      <c r="M1625" s="78" t="str">
        <f>IFERROR(INDEX(all[اسم الصنف],MATCH(SMALL($L$2:$L$3995,ROWS($M$2:M1625)),$L$2:$L$3995,0)),"")</f>
        <v/>
      </c>
      <c r="N1625" s="78" t="str">
        <f>IFERROR(INDEX(all[الباركود],MATCH(SMALL($L$2:$L$3995,ROWS($N$2:N1625)),$L$2:$L$3995,0)),"")</f>
        <v/>
      </c>
      <c r="O1625" s="78" t="str">
        <f>IFERROR(INDEX(all[الشركة],MATCH(SMALL($L$2:$L$3995,ROWS($O$2:O1625)),$L$2:$L$3995,0)),"")</f>
        <v/>
      </c>
      <c r="P1625" s="79" t="str">
        <f>IFERROR(INDEX(all[سعر البيع],MATCH(SMALL($L$2:$L$3995,ROWS($P$2:P1625)),$L$2:$L$3995,0)),"")</f>
        <v/>
      </c>
    </row>
    <row r="1626" spans="1:16" x14ac:dyDescent="0.2">
      <c r="A1626" s="71"/>
      <c r="B1626" s="69"/>
      <c r="C1626" s="69"/>
      <c r="D1626" s="70"/>
      <c r="F1626" s="77" t="str">
        <f>IFERROR(INDEX(all[اسم الصنف],MATCH(SMALL($I$2:$I$3995,ROWS($F$2:F1626)),$I$2:$I$3995,0)),"")</f>
        <v/>
      </c>
      <c r="G1626" s="78" t="str">
        <f>IFERROR(IF(SEARCH(بحث!$L$4,all[الشركة])&gt;0,ROW(G1626),""),"")</f>
        <v/>
      </c>
      <c r="H1626" s="78" t="str">
        <f>IFERROR(INDEX(all[الشركة],MATCH(SMALL($G$2:$G$3995,ROWS($H$2:H1626)),$G$2:$G$3995,0)),"")</f>
        <v/>
      </c>
      <c r="I1626" s="78" t="str">
        <f>IFERROR(IF(SEARCH(بحث!$L$4,all[الشركة])&gt;0,ROW(G1626),""),"")</f>
        <v/>
      </c>
      <c r="J1626" s="78" t="str">
        <f>IFERROR(INDEX(all[الباركود],MATCH(SMALL($I$2:$I$3995,ROWS($J$2:J1626)),$I$2:$I$3995,0)),"")</f>
        <v/>
      </c>
      <c r="K1626" s="79" t="str">
        <f>IFERROR(INDEX(all[سعر البيع],MATCH(SMALL($I$2:$I$3995,ROWS($K$2:K1626)),$I$2:$I$3995,0)),"")</f>
        <v/>
      </c>
      <c r="L1626" s="77" t="str">
        <f>IFERROR(IF(SEARCH(بحث!$D$4,all[اسم الصنف])&gt;0,ROW(L1626),""),"")</f>
        <v/>
      </c>
      <c r="M1626" s="78" t="str">
        <f>IFERROR(INDEX(all[اسم الصنف],MATCH(SMALL($L$2:$L$3995,ROWS($M$2:M1626)),$L$2:$L$3995,0)),"")</f>
        <v/>
      </c>
      <c r="N1626" s="78" t="str">
        <f>IFERROR(INDEX(all[الباركود],MATCH(SMALL($L$2:$L$3995,ROWS($N$2:N1626)),$L$2:$L$3995,0)),"")</f>
        <v/>
      </c>
      <c r="O1626" s="78" t="str">
        <f>IFERROR(INDEX(all[الشركة],MATCH(SMALL($L$2:$L$3995,ROWS($O$2:O1626)),$L$2:$L$3995,0)),"")</f>
        <v/>
      </c>
      <c r="P1626" s="79" t="str">
        <f>IFERROR(INDEX(all[سعر البيع],MATCH(SMALL($L$2:$L$3995,ROWS($P$2:P1626)),$L$2:$L$3995,0)),"")</f>
        <v/>
      </c>
    </row>
    <row r="1627" spans="1:16" x14ac:dyDescent="0.2">
      <c r="A1627" s="71"/>
      <c r="B1627" s="69"/>
      <c r="C1627" s="69"/>
      <c r="D1627" s="70"/>
      <c r="F1627" s="77" t="str">
        <f>IFERROR(INDEX(all[اسم الصنف],MATCH(SMALL($I$2:$I$3995,ROWS($F$2:F1627)),$I$2:$I$3995,0)),"")</f>
        <v/>
      </c>
      <c r="G1627" s="78" t="str">
        <f>IFERROR(IF(SEARCH(بحث!$L$4,all[الشركة])&gt;0,ROW(G1627),""),"")</f>
        <v/>
      </c>
      <c r="H1627" s="78" t="str">
        <f>IFERROR(INDEX(all[الشركة],MATCH(SMALL($G$2:$G$3995,ROWS($H$2:H1627)),$G$2:$G$3995,0)),"")</f>
        <v/>
      </c>
      <c r="I1627" s="78" t="str">
        <f>IFERROR(IF(SEARCH(بحث!$L$4,all[الشركة])&gt;0,ROW(G1627),""),"")</f>
        <v/>
      </c>
      <c r="J1627" s="78" t="str">
        <f>IFERROR(INDEX(all[الباركود],MATCH(SMALL($I$2:$I$3995,ROWS($J$2:J1627)),$I$2:$I$3995,0)),"")</f>
        <v/>
      </c>
      <c r="K1627" s="79" t="str">
        <f>IFERROR(INDEX(all[سعر البيع],MATCH(SMALL($I$2:$I$3995,ROWS($K$2:K1627)),$I$2:$I$3995,0)),"")</f>
        <v/>
      </c>
      <c r="L1627" s="77" t="str">
        <f>IFERROR(IF(SEARCH(بحث!$D$4,all[اسم الصنف])&gt;0,ROW(L1627),""),"")</f>
        <v/>
      </c>
      <c r="M1627" s="78" t="str">
        <f>IFERROR(INDEX(all[اسم الصنف],MATCH(SMALL($L$2:$L$3995,ROWS($M$2:M1627)),$L$2:$L$3995,0)),"")</f>
        <v/>
      </c>
      <c r="N1627" s="78" t="str">
        <f>IFERROR(INDEX(all[الباركود],MATCH(SMALL($L$2:$L$3995,ROWS($N$2:N1627)),$L$2:$L$3995,0)),"")</f>
        <v/>
      </c>
      <c r="O1627" s="78" t="str">
        <f>IFERROR(INDEX(all[الشركة],MATCH(SMALL($L$2:$L$3995,ROWS($O$2:O1627)),$L$2:$L$3995,0)),"")</f>
        <v/>
      </c>
      <c r="P1627" s="79" t="str">
        <f>IFERROR(INDEX(all[سعر البيع],MATCH(SMALL($L$2:$L$3995,ROWS($P$2:P1627)),$L$2:$L$3995,0)),"")</f>
        <v/>
      </c>
    </row>
    <row r="1628" spans="1:16" x14ac:dyDescent="0.2">
      <c r="A1628" s="71"/>
      <c r="B1628" s="69"/>
      <c r="C1628" s="69"/>
      <c r="D1628" s="70"/>
      <c r="F1628" s="77" t="str">
        <f>IFERROR(INDEX(all[اسم الصنف],MATCH(SMALL($I$2:$I$3995,ROWS($F$2:F1628)),$I$2:$I$3995,0)),"")</f>
        <v/>
      </c>
      <c r="G1628" s="78" t="str">
        <f>IFERROR(IF(SEARCH(بحث!$L$4,all[الشركة])&gt;0,ROW(G1628),""),"")</f>
        <v/>
      </c>
      <c r="H1628" s="78" t="str">
        <f>IFERROR(INDEX(all[الشركة],MATCH(SMALL($G$2:$G$3995,ROWS($H$2:H1628)),$G$2:$G$3995,0)),"")</f>
        <v/>
      </c>
      <c r="I1628" s="78" t="str">
        <f>IFERROR(IF(SEARCH(بحث!$L$4,all[الشركة])&gt;0,ROW(G1628),""),"")</f>
        <v/>
      </c>
      <c r="J1628" s="78" t="str">
        <f>IFERROR(INDEX(all[الباركود],MATCH(SMALL($I$2:$I$3995,ROWS($J$2:J1628)),$I$2:$I$3995,0)),"")</f>
        <v/>
      </c>
      <c r="K1628" s="79" t="str">
        <f>IFERROR(INDEX(all[سعر البيع],MATCH(SMALL($I$2:$I$3995,ROWS($K$2:K1628)),$I$2:$I$3995,0)),"")</f>
        <v/>
      </c>
      <c r="L1628" s="77" t="str">
        <f>IFERROR(IF(SEARCH(بحث!$D$4,all[اسم الصنف])&gt;0,ROW(L1628),""),"")</f>
        <v/>
      </c>
      <c r="M1628" s="78" t="str">
        <f>IFERROR(INDEX(all[اسم الصنف],MATCH(SMALL($L$2:$L$3995,ROWS($M$2:M1628)),$L$2:$L$3995,0)),"")</f>
        <v/>
      </c>
      <c r="N1628" s="78" t="str">
        <f>IFERROR(INDEX(all[الباركود],MATCH(SMALL($L$2:$L$3995,ROWS($N$2:N1628)),$L$2:$L$3995,0)),"")</f>
        <v/>
      </c>
      <c r="O1628" s="78" t="str">
        <f>IFERROR(INDEX(all[الشركة],MATCH(SMALL($L$2:$L$3995,ROWS($O$2:O1628)),$L$2:$L$3995,0)),"")</f>
        <v/>
      </c>
      <c r="P1628" s="79" t="str">
        <f>IFERROR(INDEX(all[سعر البيع],MATCH(SMALL($L$2:$L$3995,ROWS($P$2:P1628)),$L$2:$L$3995,0)),"")</f>
        <v/>
      </c>
    </row>
    <row r="1629" spans="1:16" x14ac:dyDescent="0.2">
      <c r="A1629" s="71"/>
      <c r="B1629" s="69"/>
      <c r="C1629" s="69"/>
      <c r="D1629" s="70"/>
      <c r="F1629" s="77" t="str">
        <f>IFERROR(INDEX(all[اسم الصنف],MATCH(SMALL($I$2:$I$3995,ROWS($F$2:F1629)),$I$2:$I$3995,0)),"")</f>
        <v/>
      </c>
      <c r="G1629" s="78" t="str">
        <f>IFERROR(IF(SEARCH(بحث!$L$4,all[الشركة])&gt;0,ROW(G1629),""),"")</f>
        <v/>
      </c>
      <c r="H1629" s="78" t="str">
        <f>IFERROR(INDEX(all[الشركة],MATCH(SMALL($G$2:$G$3995,ROWS($H$2:H1629)),$G$2:$G$3995,0)),"")</f>
        <v/>
      </c>
      <c r="I1629" s="78" t="str">
        <f>IFERROR(IF(SEARCH(بحث!$L$4,all[الشركة])&gt;0,ROW(G1629),""),"")</f>
        <v/>
      </c>
      <c r="J1629" s="78" t="str">
        <f>IFERROR(INDEX(all[الباركود],MATCH(SMALL($I$2:$I$3995,ROWS($J$2:J1629)),$I$2:$I$3995,0)),"")</f>
        <v/>
      </c>
      <c r="K1629" s="79" t="str">
        <f>IFERROR(INDEX(all[سعر البيع],MATCH(SMALL($I$2:$I$3995,ROWS($K$2:K1629)),$I$2:$I$3995,0)),"")</f>
        <v/>
      </c>
      <c r="L1629" s="77" t="str">
        <f>IFERROR(IF(SEARCH(بحث!$D$4,all[اسم الصنف])&gt;0,ROW(L1629),""),"")</f>
        <v/>
      </c>
      <c r="M1629" s="78" t="str">
        <f>IFERROR(INDEX(all[اسم الصنف],MATCH(SMALL($L$2:$L$3995,ROWS($M$2:M1629)),$L$2:$L$3995,0)),"")</f>
        <v/>
      </c>
      <c r="N1629" s="78" t="str">
        <f>IFERROR(INDEX(all[الباركود],MATCH(SMALL($L$2:$L$3995,ROWS($N$2:N1629)),$L$2:$L$3995,0)),"")</f>
        <v/>
      </c>
      <c r="O1629" s="78" t="str">
        <f>IFERROR(INDEX(all[الشركة],MATCH(SMALL($L$2:$L$3995,ROWS($O$2:O1629)),$L$2:$L$3995,0)),"")</f>
        <v/>
      </c>
      <c r="P1629" s="79" t="str">
        <f>IFERROR(INDEX(all[سعر البيع],MATCH(SMALL($L$2:$L$3995,ROWS($P$2:P1629)),$L$2:$L$3995,0)),"")</f>
        <v/>
      </c>
    </row>
    <row r="1630" spans="1:16" x14ac:dyDescent="0.2">
      <c r="A1630" s="71"/>
      <c r="B1630" s="69"/>
      <c r="C1630" s="69"/>
      <c r="D1630" s="70"/>
      <c r="F1630" s="77" t="str">
        <f>IFERROR(INDEX(all[اسم الصنف],MATCH(SMALL($I$2:$I$3995,ROWS($F$2:F1630)),$I$2:$I$3995,0)),"")</f>
        <v/>
      </c>
      <c r="G1630" s="78" t="str">
        <f>IFERROR(IF(SEARCH(بحث!$L$4,all[الشركة])&gt;0,ROW(G1630),""),"")</f>
        <v/>
      </c>
      <c r="H1630" s="78" t="str">
        <f>IFERROR(INDEX(all[الشركة],MATCH(SMALL($G$2:$G$3995,ROWS($H$2:H1630)),$G$2:$G$3995,0)),"")</f>
        <v/>
      </c>
      <c r="I1630" s="78" t="str">
        <f>IFERROR(IF(SEARCH(بحث!$L$4,all[الشركة])&gt;0,ROW(G1630),""),"")</f>
        <v/>
      </c>
      <c r="J1630" s="78" t="str">
        <f>IFERROR(INDEX(all[الباركود],MATCH(SMALL($I$2:$I$3995,ROWS($J$2:J1630)),$I$2:$I$3995,0)),"")</f>
        <v/>
      </c>
      <c r="K1630" s="79" t="str">
        <f>IFERROR(INDEX(all[سعر البيع],MATCH(SMALL($I$2:$I$3995,ROWS($K$2:K1630)),$I$2:$I$3995,0)),"")</f>
        <v/>
      </c>
      <c r="L1630" s="77" t="str">
        <f>IFERROR(IF(SEARCH(بحث!$D$4,all[اسم الصنف])&gt;0,ROW(L1630),""),"")</f>
        <v/>
      </c>
      <c r="M1630" s="78" t="str">
        <f>IFERROR(INDEX(all[اسم الصنف],MATCH(SMALL($L$2:$L$3995,ROWS($M$2:M1630)),$L$2:$L$3995,0)),"")</f>
        <v/>
      </c>
      <c r="N1630" s="78" t="str">
        <f>IFERROR(INDEX(all[الباركود],MATCH(SMALL($L$2:$L$3995,ROWS($N$2:N1630)),$L$2:$L$3995,0)),"")</f>
        <v/>
      </c>
      <c r="O1630" s="78" t="str">
        <f>IFERROR(INDEX(all[الشركة],MATCH(SMALL($L$2:$L$3995,ROWS($O$2:O1630)),$L$2:$L$3995,0)),"")</f>
        <v/>
      </c>
      <c r="P1630" s="79" t="str">
        <f>IFERROR(INDEX(all[سعر البيع],MATCH(SMALL($L$2:$L$3995,ROWS($P$2:P1630)),$L$2:$L$3995,0)),"")</f>
        <v/>
      </c>
    </row>
    <row r="1631" spans="1:16" x14ac:dyDescent="0.2">
      <c r="A1631" s="71"/>
      <c r="B1631" s="69"/>
      <c r="C1631" s="69"/>
      <c r="D1631" s="70"/>
      <c r="F1631" s="77" t="str">
        <f>IFERROR(INDEX(all[اسم الصنف],MATCH(SMALL($I$2:$I$3995,ROWS($F$2:F1631)),$I$2:$I$3995,0)),"")</f>
        <v/>
      </c>
      <c r="G1631" s="78" t="str">
        <f>IFERROR(IF(SEARCH(بحث!$L$4,all[الشركة])&gt;0,ROW(G1631),""),"")</f>
        <v/>
      </c>
      <c r="H1631" s="78" t="str">
        <f>IFERROR(INDEX(all[الشركة],MATCH(SMALL($G$2:$G$3995,ROWS($H$2:H1631)),$G$2:$G$3995,0)),"")</f>
        <v/>
      </c>
      <c r="I1631" s="78" t="str">
        <f>IFERROR(IF(SEARCH(بحث!$L$4,all[الشركة])&gt;0,ROW(G1631),""),"")</f>
        <v/>
      </c>
      <c r="J1631" s="78" t="str">
        <f>IFERROR(INDEX(all[الباركود],MATCH(SMALL($I$2:$I$3995,ROWS($J$2:J1631)),$I$2:$I$3995,0)),"")</f>
        <v/>
      </c>
      <c r="K1631" s="79" t="str">
        <f>IFERROR(INDEX(all[سعر البيع],MATCH(SMALL($I$2:$I$3995,ROWS($K$2:K1631)),$I$2:$I$3995,0)),"")</f>
        <v/>
      </c>
      <c r="L1631" s="77" t="str">
        <f>IFERROR(IF(SEARCH(بحث!$D$4,all[اسم الصنف])&gt;0,ROW(L1631),""),"")</f>
        <v/>
      </c>
      <c r="M1631" s="78" t="str">
        <f>IFERROR(INDEX(all[اسم الصنف],MATCH(SMALL($L$2:$L$3995,ROWS($M$2:M1631)),$L$2:$L$3995,0)),"")</f>
        <v/>
      </c>
      <c r="N1631" s="78" t="str">
        <f>IFERROR(INDEX(all[الباركود],MATCH(SMALL($L$2:$L$3995,ROWS($N$2:N1631)),$L$2:$L$3995,0)),"")</f>
        <v/>
      </c>
      <c r="O1631" s="78" t="str">
        <f>IFERROR(INDEX(all[الشركة],MATCH(SMALL($L$2:$L$3995,ROWS($O$2:O1631)),$L$2:$L$3995,0)),"")</f>
        <v/>
      </c>
      <c r="P1631" s="79" t="str">
        <f>IFERROR(INDEX(all[سعر البيع],MATCH(SMALL($L$2:$L$3995,ROWS($P$2:P1631)),$L$2:$L$3995,0)),"")</f>
        <v/>
      </c>
    </row>
    <row r="1632" spans="1:16" x14ac:dyDescent="0.2">
      <c r="A1632" s="71"/>
      <c r="B1632" s="69"/>
      <c r="C1632" s="69"/>
      <c r="D1632" s="70"/>
      <c r="F1632" s="77" t="str">
        <f>IFERROR(INDEX(all[اسم الصنف],MATCH(SMALL($I$2:$I$3995,ROWS($F$2:F1632)),$I$2:$I$3995,0)),"")</f>
        <v/>
      </c>
      <c r="G1632" s="78" t="str">
        <f>IFERROR(IF(SEARCH(بحث!$L$4,all[الشركة])&gt;0,ROW(G1632),""),"")</f>
        <v/>
      </c>
      <c r="H1632" s="78" t="str">
        <f>IFERROR(INDEX(all[الشركة],MATCH(SMALL($G$2:$G$3995,ROWS($H$2:H1632)),$G$2:$G$3995,0)),"")</f>
        <v/>
      </c>
      <c r="I1632" s="78" t="str">
        <f>IFERROR(IF(SEARCH(بحث!$L$4,all[الشركة])&gt;0,ROW(G1632),""),"")</f>
        <v/>
      </c>
      <c r="J1632" s="78" t="str">
        <f>IFERROR(INDEX(all[الباركود],MATCH(SMALL($I$2:$I$3995,ROWS($J$2:J1632)),$I$2:$I$3995,0)),"")</f>
        <v/>
      </c>
      <c r="K1632" s="79" t="str">
        <f>IFERROR(INDEX(all[سعر البيع],MATCH(SMALL($I$2:$I$3995,ROWS($K$2:K1632)),$I$2:$I$3995,0)),"")</f>
        <v/>
      </c>
      <c r="L1632" s="77" t="str">
        <f>IFERROR(IF(SEARCH(بحث!$D$4,all[اسم الصنف])&gt;0,ROW(L1632),""),"")</f>
        <v/>
      </c>
      <c r="M1632" s="78" t="str">
        <f>IFERROR(INDEX(all[اسم الصنف],MATCH(SMALL($L$2:$L$3995,ROWS($M$2:M1632)),$L$2:$L$3995,0)),"")</f>
        <v/>
      </c>
      <c r="N1632" s="78" t="str">
        <f>IFERROR(INDEX(all[الباركود],MATCH(SMALL($L$2:$L$3995,ROWS($N$2:N1632)),$L$2:$L$3995,0)),"")</f>
        <v/>
      </c>
      <c r="O1632" s="78" t="str">
        <f>IFERROR(INDEX(all[الشركة],MATCH(SMALL($L$2:$L$3995,ROWS($O$2:O1632)),$L$2:$L$3995,0)),"")</f>
        <v/>
      </c>
      <c r="P1632" s="79" t="str">
        <f>IFERROR(INDEX(all[سعر البيع],MATCH(SMALL($L$2:$L$3995,ROWS($P$2:P1632)),$L$2:$L$3995,0)),"")</f>
        <v/>
      </c>
    </row>
    <row r="1633" spans="1:16" x14ac:dyDescent="0.2">
      <c r="A1633" s="71"/>
      <c r="B1633" s="69"/>
      <c r="C1633" s="69"/>
      <c r="D1633" s="70"/>
      <c r="F1633" s="77" t="str">
        <f>IFERROR(INDEX(all[اسم الصنف],MATCH(SMALL($I$2:$I$3995,ROWS($F$2:F1633)),$I$2:$I$3995,0)),"")</f>
        <v/>
      </c>
      <c r="G1633" s="78" t="str">
        <f>IFERROR(IF(SEARCH(بحث!$L$4,all[الشركة])&gt;0,ROW(G1633),""),"")</f>
        <v/>
      </c>
      <c r="H1633" s="78" t="str">
        <f>IFERROR(INDEX(all[الشركة],MATCH(SMALL($G$2:$G$3995,ROWS($H$2:H1633)),$G$2:$G$3995,0)),"")</f>
        <v/>
      </c>
      <c r="I1633" s="78" t="str">
        <f>IFERROR(IF(SEARCH(بحث!$L$4,all[الشركة])&gt;0,ROW(G1633),""),"")</f>
        <v/>
      </c>
      <c r="J1633" s="78" t="str">
        <f>IFERROR(INDEX(all[الباركود],MATCH(SMALL($I$2:$I$3995,ROWS($J$2:J1633)),$I$2:$I$3995,0)),"")</f>
        <v/>
      </c>
      <c r="K1633" s="79" t="str">
        <f>IFERROR(INDEX(all[سعر البيع],MATCH(SMALL($I$2:$I$3995,ROWS($K$2:K1633)),$I$2:$I$3995,0)),"")</f>
        <v/>
      </c>
      <c r="L1633" s="77" t="str">
        <f>IFERROR(IF(SEARCH(بحث!$D$4,all[اسم الصنف])&gt;0,ROW(L1633),""),"")</f>
        <v/>
      </c>
      <c r="M1633" s="78" t="str">
        <f>IFERROR(INDEX(all[اسم الصنف],MATCH(SMALL($L$2:$L$3995,ROWS($M$2:M1633)),$L$2:$L$3995,0)),"")</f>
        <v/>
      </c>
      <c r="N1633" s="78" t="str">
        <f>IFERROR(INDEX(all[الباركود],MATCH(SMALL($L$2:$L$3995,ROWS($N$2:N1633)),$L$2:$L$3995,0)),"")</f>
        <v/>
      </c>
      <c r="O1633" s="78" t="str">
        <f>IFERROR(INDEX(all[الشركة],MATCH(SMALL($L$2:$L$3995,ROWS($O$2:O1633)),$L$2:$L$3995,0)),"")</f>
        <v/>
      </c>
      <c r="P1633" s="79" t="str">
        <f>IFERROR(INDEX(all[سعر البيع],MATCH(SMALL($L$2:$L$3995,ROWS($P$2:P1633)),$L$2:$L$3995,0)),"")</f>
        <v/>
      </c>
    </row>
    <row r="1634" spans="1:16" x14ac:dyDescent="0.2">
      <c r="A1634" s="71"/>
      <c r="B1634" s="69"/>
      <c r="C1634" s="69"/>
      <c r="D1634" s="70"/>
      <c r="F1634" s="77" t="str">
        <f>IFERROR(INDEX(all[اسم الصنف],MATCH(SMALL($I$2:$I$3995,ROWS($F$2:F1634)),$I$2:$I$3995,0)),"")</f>
        <v/>
      </c>
      <c r="G1634" s="78" t="str">
        <f>IFERROR(IF(SEARCH(بحث!$L$4,all[الشركة])&gt;0,ROW(G1634),""),"")</f>
        <v/>
      </c>
      <c r="H1634" s="78" t="str">
        <f>IFERROR(INDEX(all[الشركة],MATCH(SMALL($G$2:$G$3995,ROWS($H$2:H1634)),$G$2:$G$3995,0)),"")</f>
        <v/>
      </c>
      <c r="I1634" s="78" t="str">
        <f>IFERROR(IF(SEARCH(بحث!$L$4,all[الشركة])&gt;0,ROW(G1634),""),"")</f>
        <v/>
      </c>
      <c r="J1634" s="78" t="str">
        <f>IFERROR(INDEX(all[الباركود],MATCH(SMALL($I$2:$I$3995,ROWS($J$2:J1634)),$I$2:$I$3995,0)),"")</f>
        <v/>
      </c>
      <c r="K1634" s="79" t="str">
        <f>IFERROR(INDEX(all[سعر البيع],MATCH(SMALL($I$2:$I$3995,ROWS($K$2:K1634)),$I$2:$I$3995,0)),"")</f>
        <v/>
      </c>
      <c r="L1634" s="77" t="str">
        <f>IFERROR(IF(SEARCH(بحث!$D$4,all[اسم الصنف])&gt;0,ROW(L1634),""),"")</f>
        <v/>
      </c>
      <c r="M1634" s="78" t="str">
        <f>IFERROR(INDEX(all[اسم الصنف],MATCH(SMALL($L$2:$L$3995,ROWS($M$2:M1634)),$L$2:$L$3995,0)),"")</f>
        <v/>
      </c>
      <c r="N1634" s="78" t="str">
        <f>IFERROR(INDEX(all[الباركود],MATCH(SMALL($L$2:$L$3995,ROWS($N$2:N1634)),$L$2:$L$3995,0)),"")</f>
        <v/>
      </c>
      <c r="O1634" s="78" t="str">
        <f>IFERROR(INDEX(all[الشركة],MATCH(SMALL($L$2:$L$3995,ROWS($O$2:O1634)),$L$2:$L$3995,0)),"")</f>
        <v/>
      </c>
      <c r="P1634" s="79" t="str">
        <f>IFERROR(INDEX(all[سعر البيع],MATCH(SMALL($L$2:$L$3995,ROWS($P$2:P1634)),$L$2:$L$3995,0)),"")</f>
        <v/>
      </c>
    </row>
    <row r="1635" spans="1:16" x14ac:dyDescent="0.2">
      <c r="A1635" s="71"/>
      <c r="B1635" s="69"/>
      <c r="C1635" s="69"/>
      <c r="D1635" s="70"/>
      <c r="F1635" s="77" t="str">
        <f>IFERROR(INDEX(all[اسم الصنف],MATCH(SMALL($I$2:$I$3995,ROWS($F$2:F1635)),$I$2:$I$3995,0)),"")</f>
        <v/>
      </c>
      <c r="G1635" s="78" t="str">
        <f>IFERROR(IF(SEARCH(بحث!$L$4,all[الشركة])&gt;0,ROW(G1635),""),"")</f>
        <v/>
      </c>
      <c r="H1635" s="78" t="str">
        <f>IFERROR(INDEX(all[الشركة],MATCH(SMALL($G$2:$G$3995,ROWS($H$2:H1635)),$G$2:$G$3995,0)),"")</f>
        <v/>
      </c>
      <c r="I1635" s="78" t="str">
        <f>IFERROR(IF(SEARCH(بحث!$L$4,all[الشركة])&gt;0,ROW(G1635),""),"")</f>
        <v/>
      </c>
      <c r="J1635" s="78" t="str">
        <f>IFERROR(INDEX(all[الباركود],MATCH(SMALL($I$2:$I$3995,ROWS($J$2:J1635)),$I$2:$I$3995,0)),"")</f>
        <v/>
      </c>
      <c r="K1635" s="79" t="str">
        <f>IFERROR(INDEX(all[سعر البيع],MATCH(SMALL($I$2:$I$3995,ROWS($K$2:K1635)),$I$2:$I$3995,0)),"")</f>
        <v/>
      </c>
      <c r="L1635" s="77" t="str">
        <f>IFERROR(IF(SEARCH(بحث!$D$4,all[اسم الصنف])&gt;0,ROW(L1635),""),"")</f>
        <v/>
      </c>
      <c r="M1635" s="78" t="str">
        <f>IFERROR(INDEX(all[اسم الصنف],MATCH(SMALL($L$2:$L$3995,ROWS($M$2:M1635)),$L$2:$L$3995,0)),"")</f>
        <v/>
      </c>
      <c r="N1635" s="78" t="str">
        <f>IFERROR(INDEX(all[الباركود],MATCH(SMALL($L$2:$L$3995,ROWS($N$2:N1635)),$L$2:$L$3995,0)),"")</f>
        <v/>
      </c>
      <c r="O1635" s="78" t="str">
        <f>IFERROR(INDEX(all[الشركة],MATCH(SMALL($L$2:$L$3995,ROWS($O$2:O1635)),$L$2:$L$3995,0)),"")</f>
        <v/>
      </c>
      <c r="P1635" s="79" t="str">
        <f>IFERROR(INDEX(all[سعر البيع],MATCH(SMALL($L$2:$L$3995,ROWS($P$2:P1635)),$L$2:$L$3995,0)),"")</f>
        <v/>
      </c>
    </row>
    <row r="1636" spans="1:16" x14ac:dyDescent="0.2">
      <c r="A1636" s="71"/>
      <c r="B1636" s="69"/>
      <c r="C1636" s="69"/>
      <c r="D1636" s="70"/>
      <c r="F1636" s="77" t="str">
        <f>IFERROR(INDEX(all[اسم الصنف],MATCH(SMALL($I$2:$I$3995,ROWS($F$2:F1636)),$I$2:$I$3995,0)),"")</f>
        <v/>
      </c>
      <c r="G1636" s="78" t="str">
        <f>IFERROR(IF(SEARCH(بحث!$L$4,all[الشركة])&gt;0,ROW(G1636),""),"")</f>
        <v/>
      </c>
      <c r="H1636" s="78" t="str">
        <f>IFERROR(INDEX(all[الشركة],MATCH(SMALL($G$2:$G$3995,ROWS($H$2:H1636)),$G$2:$G$3995,0)),"")</f>
        <v/>
      </c>
      <c r="I1636" s="78" t="str">
        <f>IFERROR(IF(SEARCH(بحث!$L$4,all[الشركة])&gt;0,ROW(G1636),""),"")</f>
        <v/>
      </c>
      <c r="J1636" s="78" t="str">
        <f>IFERROR(INDEX(all[الباركود],MATCH(SMALL($I$2:$I$3995,ROWS($J$2:J1636)),$I$2:$I$3995,0)),"")</f>
        <v/>
      </c>
      <c r="K1636" s="79" t="str">
        <f>IFERROR(INDEX(all[سعر البيع],MATCH(SMALL($I$2:$I$3995,ROWS($K$2:K1636)),$I$2:$I$3995,0)),"")</f>
        <v/>
      </c>
      <c r="L1636" s="77" t="str">
        <f>IFERROR(IF(SEARCH(بحث!$D$4,all[اسم الصنف])&gt;0,ROW(L1636),""),"")</f>
        <v/>
      </c>
      <c r="M1636" s="78" t="str">
        <f>IFERROR(INDEX(all[اسم الصنف],MATCH(SMALL($L$2:$L$3995,ROWS($M$2:M1636)),$L$2:$L$3995,0)),"")</f>
        <v/>
      </c>
      <c r="N1636" s="78" t="str">
        <f>IFERROR(INDEX(all[الباركود],MATCH(SMALL($L$2:$L$3995,ROWS($N$2:N1636)),$L$2:$L$3995,0)),"")</f>
        <v/>
      </c>
      <c r="O1636" s="78" t="str">
        <f>IFERROR(INDEX(all[الشركة],MATCH(SMALL($L$2:$L$3995,ROWS($O$2:O1636)),$L$2:$L$3995,0)),"")</f>
        <v/>
      </c>
      <c r="P1636" s="79" t="str">
        <f>IFERROR(INDEX(all[سعر البيع],MATCH(SMALL($L$2:$L$3995,ROWS($P$2:P1636)),$L$2:$L$3995,0)),"")</f>
        <v/>
      </c>
    </row>
    <row r="1637" spans="1:16" x14ac:dyDescent="0.2">
      <c r="A1637" s="71"/>
      <c r="B1637" s="69"/>
      <c r="C1637" s="69"/>
      <c r="D1637" s="70"/>
      <c r="F1637" s="77" t="str">
        <f>IFERROR(INDEX(all[اسم الصنف],MATCH(SMALL($I$2:$I$3995,ROWS($F$2:F1637)),$I$2:$I$3995,0)),"")</f>
        <v/>
      </c>
      <c r="G1637" s="78" t="str">
        <f>IFERROR(IF(SEARCH(بحث!$L$4,all[الشركة])&gt;0,ROW(G1637),""),"")</f>
        <v/>
      </c>
      <c r="H1637" s="78" t="str">
        <f>IFERROR(INDEX(all[الشركة],MATCH(SMALL($G$2:$G$3995,ROWS($H$2:H1637)),$G$2:$G$3995,0)),"")</f>
        <v/>
      </c>
      <c r="I1637" s="78" t="str">
        <f>IFERROR(IF(SEARCH(بحث!$L$4,all[الشركة])&gt;0,ROW(G1637),""),"")</f>
        <v/>
      </c>
      <c r="J1637" s="78" t="str">
        <f>IFERROR(INDEX(all[الباركود],MATCH(SMALL($I$2:$I$3995,ROWS($J$2:J1637)),$I$2:$I$3995,0)),"")</f>
        <v/>
      </c>
      <c r="K1637" s="79" t="str">
        <f>IFERROR(INDEX(all[سعر البيع],MATCH(SMALL($I$2:$I$3995,ROWS($K$2:K1637)),$I$2:$I$3995,0)),"")</f>
        <v/>
      </c>
      <c r="L1637" s="77" t="str">
        <f>IFERROR(IF(SEARCH(بحث!$D$4,all[اسم الصنف])&gt;0,ROW(L1637),""),"")</f>
        <v/>
      </c>
      <c r="M1637" s="78" t="str">
        <f>IFERROR(INDEX(all[اسم الصنف],MATCH(SMALL($L$2:$L$3995,ROWS($M$2:M1637)),$L$2:$L$3995,0)),"")</f>
        <v/>
      </c>
      <c r="N1637" s="78" t="str">
        <f>IFERROR(INDEX(all[الباركود],MATCH(SMALL($L$2:$L$3995,ROWS($N$2:N1637)),$L$2:$L$3995,0)),"")</f>
        <v/>
      </c>
      <c r="O1637" s="78" t="str">
        <f>IFERROR(INDEX(all[الشركة],MATCH(SMALL($L$2:$L$3995,ROWS($O$2:O1637)),$L$2:$L$3995,0)),"")</f>
        <v/>
      </c>
      <c r="P1637" s="79" t="str">
        <f>IFERROR(INDEX(all[سعر البيع],MATCH(SMALL($L$2:$L$3995,ROWS($P$2:P1637)),$L$2:$L$3995,0)),"")</f>
        <v/>
      </c>
    </row>
    <row r="1638" spans="1:16" x14ac:dyDescent="0.2">
      <c r="A1638" s="71"/>
      <c r="B1638" s="69"/>
      <c r="C1638" s="69"/>
      <c r="D1638" s="70"/>
      <c r="F1638" s="77" t="str">
        <f>IFERROR(INDEX(all[اسم الصنف],MATCH(SMALL($I$2:$I$3995,ROWS($F$2:F1638)),$I$2:$I$3995,0)),"")</f>
        <v/>
      </c>
      <c r="G1638" s="78" t="str">
        <f>IFERROR(IF(SEARCH(بحث!$L$4,all[الشركة])&gt;0,ROW(G1638),""),"")</f>
        <v/>
      </c>
      <c r="H1638" s="78" t="str">
        <f>IFERROR(INDEX(all[الشركة],MATCH(SMALL($G$2:$G$3995,ROWS($H$2:H1638)),$G$2:$G$3995,0)),"")</f>
        <v/>
      </c>
      <c r="I1638" s="78" t="str">
        <f>IFERROR(IF(SEARCH(بحث!$L$4,all[الشركة])&gt;0,ROW(G1638),""),"")</f>
        <v/>
      </c>
      <c r="J1638" s="78" t="str">
        <f>IFERROR(INDEX(all[الباركود],MATCH(SMALL($I$2:$I$3995,ROWS($J$2:J1638)),$I$2:$I$3995,0)),"")</f>
        <v/>
      </c>
      <c r="K1638" s="79" t="str">
        <f>IFERROR(INDEX(all[سعر البيع],MATCH(SMALL($I$2:$I$3995,ROWS($K$2:K1638)),$I$2:$I$3995,0)),"")</f>
        <v/>
      </c>
      <c r="L1638" s="77" t="str">
        <f>IFERROR(IF(SEARCH(بحث!$D$4,all[اسم الصنف])&gt;0,ROW(L1638),""),"")</f>
        <v/>
      </c>
      <c r="M1638" s="78" t="str">
        <f>IFERROR(INDEX(all[اسم الصنف],MATCH(SMALL($L$2:$L$3995,ROWS($M$2:M1638)),$L$2:$L$3995,0)),"")</f>
        <v/>
      </c>
      <c r="N1638" s="78" t="str">
        <f>IFERROR(INDEX(all[الباركود],MATCH(SMALL($L$2:$L$3995,ROWS($N$2:N1638)),$L$2:$L$3995,0)),"")</f>
        <v/>
      </c>
      <c r="O1638" s="78" t="str">
        <f>IFERROR(INDEX(all[الشركة],MATCH(SMALL($L$2:$L$3995,ROWS($O$2:O1638)),$L$2:$L$3995,0)),"")</f>
        <v/>
      </c>
      <c r="P1638" s="79" t="str">
        <f>IFERROR(INDEX(all[سعر البيع],MATCH(SMALL($L$2:$L$3995,ROWS($P$2:P1638)),$L$2:$L$3995,0)),"")</f>
        <v/>
      </c>
    </row>
    <row r="1639" spans="1:16" x14ac:dyDescent="0.2">
      <c r="A1639" s="71"/>
      <c r="B1639" s="69"/>
      <c r="C1639" s="69"/>
      <c r="D1639" s="70"/>
      <c r="F1639" s="77" t="str">
        <f>IFERROR(INDEX(all[اسم الصنف],MATCH(SMALL($I$2:$I$3995,ROWS($F$2:F1639)),$I$2:$I$3995,0)),"")</f>
        <v/>
      </c>
      <c r="G1639" s="78" t="str">
        <f>IFERROR(IF(SEARCH(بحث!$L$4,all[الشركة])&gt;0,ROW(G1639),""),"")</f>
        <v/>
      </c>
      <c r="H1639" s="78" t="str">
        <f>IFERROR(INDEX(all[الشركة],MATCH(SMALL($G$2:$G$3995,ROWS($H$2:H1639)),$G$2:$G$3995,0)),"")</f>
        <v/>
      </c>
      <c r="I1639" s="78" t="str">
        <f>IFERROR(IF(SEARCH(بحث!$L$4,all[الشركة])&gt;0,ROW(G1639),""),"")</f>
        <v/>
      </c>
      <c r="J1639" s="78" t="str">
        <f>IFERROR(INDEX(all[الباركود],MATCH(SMALL($I$2:$I$3995,ROWS($J$2:J1639)),$I$2:$I$3995,0)),"")</f>
        <v/>
      </c>
      <c r="K1639" s="79" t="str">
        <f>IFERROR(INDEX(all[سعر البيع],MATCH(SMALL($I$2:$I$3995,ROWS($K$2:K1639)),$I$2:$I$3995,0)),"")</f>
        <v/>
      </c>
      <c r="L1639" s="77" t="str">
        <f>IFERROR(IF(SEARCH(بحث!$D$4,all[اسم الصنف])&gt;0,ROW(L1639),""),"")</f>
        <v/>
      </c>
      <c r="M1639" s="78" t="str">
        <f>IFERROR(INDEX(all[اسم الصنف],MATCH(SMALL($L$2:$L$3995,ROWS($M$2:M1639)),$L$2:$L$3995,0)),"")</f>
        <v/>
      </c>
      <c r="N1639" s="78" t="str">
        <f>IFERROR(INDEX(all[الباركود],MATCH(SMALL($L$2:$L$3995,ROWS($N$2:N1639)),$L$2:$L$3995,0)),"")</f>
        <v/>
      </c>
      <c r="O1639" s="78" t="str">
        <f>IFERROR(INDEX(all[الشركة],MATCH(SMALL($L$2:$L$3995,ROWS($O$2:O1639)),$L$2:$L$3995,0)),"")</f>
        <v/>
      </c>
      <c r="P1639" s="79" t="str">
        <f>IFERROR(INDEX(all[سعر البيع],MATCH(SMALL($L$2:$L$3995,ROWS($P$2:P1639)),$L$2:$L$3995,0)),"")</f>
        <v/>
      </c>
    </row>
    <row r="1640" spans="1:16" x14ac:dyDescent="0.2">
      <c r="A1640" s="71"/>
      <c r="B1640" s="69"/>
      <c r="C1640" s="69"/>
      <c r="D1640" s="70"/>
      <c r="F1640" s="77" t="str">
        <f>IFERROR(INDEX(all[اسم الصنف],MATCH(SMALL($I$2:$I$3995,ROWS($F$2:F1640)),$I$2:$I$3995,0)),"")</f>
        <v/>
      </c>
      <c r="G1640" s="78" t="str">
        <f>IFERROR(IF(SEARCH(بحث!$L$4,all[الشركة])&gt;0,ROW(G1640),""),"")</f>
        <v/>
      </c>
      <c r="H1640" s="78" t="str">
        <f>IFERROR(INDEX(all[الشركة],MATCH(SMALL($G$2:$G$3995,ROWS($H$2:H1640)),$G$2:$G$3995,0)),"")</f>
        <v/>
      </c>
      <c r="I1640" s="78" t="str">
        <f>IFERROR(IF(SEARCH(بحث!$L$4,all[الشركة])&gt;0,ROW(G1640),""),"")</f>
        <v/>
      </c>
      <c r="J1640" s="78" t="str">
        <f>IFERROR(INDEX(all[الباركود],MATCH(SMALL($I$2:$I$3995,ROWS($J$2:J1640)),$I$2:$I$3995,0)),"")</f>
        <v/>
      </c>
      <c r="K1640" s="79" t="str">
        <f>IFERROR(INDEX(all[سعر البيع],MATCH(SMALL($I$2:$I$3995,ROWS($K$2:K1640)),$I$2:$I$3995,0)),"")</f>
        <v/>
      </c>
      <c r="L1640" s="77" t="str">
        <f>IFERROR(IF(SEARCH(بحث!$D$4,all[اسم الصنف])&gt;0,ROW(L1640),""),"")</f>
        <v/>
      </c>
      <c r="M1640" s="78" t="str">
        <f>IFERROR(INDEX(all[اسم الصنف],MATCH(SMALL($L$2:$L$3995,ROWS($M$2:M1640)),$L$2:$L$3995,0)),"")</f>
        <v/>
      </c>
      <c r="N1640" s="78" t="str">
        <f>IFERROR(INDEX(all[الباركود],MATCH(SMALL($L$2:$L$3995,ROWS($N$2:N1640)),$L$2:$L$3995,0)),"")</f>
        <v/>
      </c>
      <c r="O1640" s="78" t="str">
        <f>IFERROR(INDEX(all[الشركة],MATCH(SMALL($L$2:$L$3995,ROWS($O$2:O1640)),$L$2:$L$3995,0)),"")</f>
        <v/>
      </c>
      <c r="P1640" s="79" t="str">
        <f>IFERROR(INDEX(all[سعر البيع],MATCH(SMALL($L$2:$L$3995,ROWS($P$2:P1640)),$L$2:$L$3995,0)),"")</f>
        <v/>
      </c>
    </row>
    <row r="1641" spans="1:16" x14ac:dyDescent="0.2">
      <c r="A1641" s="71"/>
      <c r="B1641" s="69"/>
      <c r="C1641" s="69"/>
      <c r="D1641" s="70"/>
      <c r="F1641" s="77" t="str">
        <f>IFERROR(INDEX(all[اسم الصنف],MATCH(SMALL($I$2:$I$3995,ROWS($F$2:F1641)),$I$2:$I$3995,0)),"")</f>
        <v/>
      </c>
      <c r="G1641" s="78" t="str">
        <f>IFERROR(IF(SEARCH(بحث!$L$4,all[الشركة])&gt;0,ROW(G1641),""),"")</f>
        <v/>
      </c>
      <c r="H1641" s="78" t="str">
        <f>IFERROR(INDEX(all[الشركة],MATCH(SMALL($G$2:$G$3995,ROWS($H$2:H1641)),$G$2:$G$3995,0)),"")</f>
        <v/>
      </c>
      <c r="I1641" s="78" t="str">
        <f>IFERROR(IF(SEARCH(بحث!$L$4,all[الشركة])&gt;0,ROW(G1641),""),"")</f>
        <v/>
      </c>
      <c r="J1641" s="78" t="str">
        <f>IFERROR(INDEX(all[الباركود],MATCH(SMALL($I$2:$I$3995,ROWS($J$2:J1641)),$I$2:$I$3995,0)),"")</f>
        <v/>
      </c>
      <c r="K1641" s="79" t="str">
        <f>IFERROR(INDEX(all[سعر البيع],MATCH(SMALL($I$2:$I$3995,ROWS($K$2:K1641)),$I$2:$I$3995,0)),"")</f>
        <v/>
      </c>
      <c r="L1641" s="77" t="str">
        <f>IFERROR(IF(SEARCH(بحث!$D$4,all[اسم الصنف])&gt;0,ROW(L1641),""),"")</f>
        <v/>
      </c>
      <c r="M1641" s="78" t="str">
        <f>IFERROR(INDEX(all[اسم الصنف],MATCH(SMALL($L$2:$L$3995,ROWS($M$2:M1641)),$L$2:$L$3995,0)),"")</f>
        <v/>
      </c>
      <c r="N1641" s="78" t="str">
        <f>IFERROR(INDEX(all[الباركود],MATCH(SMALL($L$2:$L$3995,ROWS($N$2:N1641)),$L$2:$L$3995,0)),"")</f>
        <v/>
      </c>
      <c r="O1641" s="78" t="str">
        <f>IFERROR(INDEX(all[الشركة],MATCH(SMALL($L$2:$L$3995,ROWS($O$2:O1641)),$L$2:$L$3995,0)),"")</f>
        <v/>
      </c>
      <c r="P1641" s="79" t="str">
        <f>IFERROR(INDEX(all[سعر البيع],MATCH(SMALL($L$2:$L$3995,ROWS($P$2:P1641)),$L$2:$L$3995,0)),"")</f>
        <v/>
      </c>
    </row>
    <row r="1642" spans="1:16" x14ac:dyDescent="0.2">
      <c r="A1642" s="71"/>
      <c r="B1642" s="69"/>
      <c r="C1642" s="69"/>
      <c r="D1642" s="70"/>
      <c r="F1642" s="77" t="str">
        <f>IFERROR(INDEX(all[اسم الصنف],MATCH(SMALL($I$2:$I$3995,ROWS($F$2:F1642)),$I$2:$I$3995,0)),"")</f>
        <v/>
      </c>
      <c r="G1642" s="78" t="str">
        <f>IFERROR(IF(SEARCH(بحث!$L$4,all[الشركة])&gt;0,ROW(G1642),""),"")</f>
        <v/>
      </c>
      <c r="H1642" s="78" t="str">
        <f>IFERROR(INDEX(all[الشركة],MATCH(SMALL($G$2:$G$3995,ROWS($H$2:H1642)),$G$2:$G$3995,0)),"")</f>
        <v/>
      </c>
      <c r="I1642" s="78" t="str">
        <f>IFERROR(IF(SEARCH(بحث!$L$4,all[الشركة])&gt;0,ROW(G1642),""),"")</f>
        <v/>
      </c>
      <c r="J1642" s="78" t="str">
        <f>IFERROR(INDEX(all[الباركود],MATCH(SMALL($I$2:$I$3995,ROWS($J$2:J1642)),$I$2:$I$3995,0)),"")</f>
        <v/>
      </c>
      <c r="K1642" s="79" t="str">
        <f>IFERROR(INDEX(all[سعر البيع],MATCH(SMALL($I$2:$I$3995,ROWS($K$2:K1642)),$I$2:$I$3995,0)),"")</f>
        <v/>
      </c>
      <c r="L1642" s="77" t="str">
        <f>IFERROR(IF(SEARCH(بحث!$D$4,all[اسم الصنف])&gt;0,ROW(L1642),""),"")</f>
        <v/>
      </c>
      <c r="M1642" s="78" t="str">
        <f>IFERROR(INDEX(all[اسم الصنف],MATCH(SMALL($L$2:$L$3995,ROWS($M$2:M1642)),$L$2:$L$3995,0)),"")</f>
        <v/>
      </c>
      <c r="N1642" s="78" t="str">
        <f>IFERROR(INDEX(all[الباركود],MATCH(SMALL($L$2:$L$3995,ROWS($N$2:N1642)),$L$2:$L$3995,0)),"")</f>
        <v/>
      </c>
      <c r="O1642" s="78" t="str">
        <f>IFERROR(INDEX(all[الشركة],MATCH(SMALL($L$2:$L$3995,ROWS($O$2:O1642)),$L$2:$L$3995,0)),"")</f>
        <v/>
      </c>
      <c r="P1642" s="79" t="str">
        <f>IFERROR(INDEX(all[سعر البيع],MATCH(SMALL($L$2:$L$3995,ROWS($P$2:P1642)),$L$2:$L$3995,0)),"")</f>
        <v/>
      </c>
    </row>
    <row r="1643" spans="1:16" x14ac:dyDescent="0.2">
      <c r="A1643" s="71"/>
      <c r="B1643" s="69"/>
      <c r="C1643" s="69"/>
      <c r="D1643" s="70"/>
      <c r="F1643" s="77" t="str">
        <f>IFERROR(INDEX(all[اسم الصنف],MATCH(SMALL($I$2:$I$3995,ROWS($F$2:F1643)),$I$2:$I$3995,0)),"")</f>
        <v/>
      </c>
      <c r="G1643" s="78" t="str">
        <f>IFERROR(IF(SEARCH(بحث!$L$4,all[الشركة])&gt;0,ROW(G1643),""),"")</f>
        <v/>
      </c>
      <c r="H1643" s="78" t="str">
        <f>IFERROR(INDEX(all[الشركة],MATCH(SMALL($G$2:$G$3995,ROWS($H$2:H1643)),$G$2:$G$3995,0)),"")</f>
        <v/>
      </c>
      <c r="I1643" s="78" t="str">
        <f>IFERROR(IF(SEARCH(بحث!$L$4,all[الشركة])&gt;0,ROW(G1643),""),"")</f>
        <v/>
      </c>
      <c r="J1643" s="78" t="str">
        <f>IFERROR(INDEX(all[الباركود],MATCH(SMALL($I$2:$I$3995,ROWS($J$2:J1643)),$I$2:$I$3995,0)),"")</f>
        <v/>
      </c>
      <c r="K1643" s="79" t="str">
        <f>IFERROR(INDEX(all[سعر البيع],MATCH(SMALL($I$2:$I$3995,ROWS($K$2:K1643)),$I$2:$I$3995,0)),"")</f>
        <v/>
      </c>
      <c r="L1643" s="77" t="str">
        <f>IFERROR(IF(SEARCH(بحث!$D$4,all[اسم الصنف])&gt;0,ROW(L1643),""),"")</f>
        <v/>
      </c>
      <c r="M1643" s="78" t="str">
        <f>IFERROR(INDEX(all[اسم الصنف],MATCH(SMALL($L$2:$L$3995,ROWS($M$2:M1643)),$L$2:$L$3995,0)),"")</f>
        <v/>
      </c>
      <c r="N1643" s="78" t="str">
        <f>IFERROR(INDEX(all[الباركود],MATCH(SMALL($L$2:$L$3995,ROWS($N$2:N1643)),$L$2:$L$3995,0)),"")</f>
        <v/>
      </c>
      <c r="O1643" s="78" t="str">
        <f>IFERROR(INDEX(all[الشركة],MATCH(SMALL($L$2:$L$3995,ROWS($O$2:O1643)),$L$2:$L$3995,0)),"")</f>
        <v/>
      </c>
      <c r="P1643" s="79" t="str">
        <f>IFERROR(INDEX(all[سعر البيع],MATCH(SMALL($L$2:$L$3995,ROWS($P$2:P1643)),$L$2:$L$3995,0)),"")</f>
        <v/>
      </c>
    </row>
    <row r="1644" spans="1:16" x14ac:dyDescent="0.2">
      <c r="A1644" s="71"/>
      <c r="B1644" s="69"/>
      <c r="C1644" s="69"/>
      <c r="D1644" s="70"/>
      <c r="F1644" s="77" t="str">
        <f>IFERROR(INDEX(all[اسم الصنف],MATCH(SMALL($I$2:$I$3995,ROWS($F$2:F1644)),$I$2:$I$3995,0)),"")</f>
        <v/>
      </c>
      <c r="G1644" s="78" t="str">
        <f>IFERROR(IF(SEARCH(بحث!$L$4,all[الشركة])&gt;0,ROW(G1644),""),"")</f>
        <v/>
      </c>
      <c r="H1644" s="78" t="str">
        <f>IFERROR(INDEX(all[الشركة],MATCH(SMALL($G$2:$G$3995,ROWS($H$2:H1644)),$G$2:$G$3995,0)),"")</f>
        <v/>
      </c>
      <c r="I1644" s="78" t="str">
        <f>IFERROR(IF(SEARCH(بحث!$L$4,all[الشركة])&gt;0,ROW(G1644),""),"")</f>
        <v/>
      </c>
      <c r="J1644" s="78" t="str">
        <f>IFERROR(INDEX(all[الباركود],MATCH(SMALL($I$2:$I$3995,ROWS($J$2:J1644)),$I$2:$I$3995,0)),"")</f>
        <v/>
      </c>
      <c r="K1644" s="79" t="str">
        <f>IFERROR(INDEX(all[سعر البيع],MATCH(SMALL($I$2:$I$3995,ROWS($K$2:K1644)),$I$2:$I$3995,0)),"")</f>
        <v/>
      </c>
      <c r="L1644" s="77" t="str">
        <f>IFERROR(IF(SEARCH(بحث!$D$4,all[اسم الصنف])&gt;0,ROW(L1644),""),"")</f>
        <v/>
      </c>
      <c r="M1644" s="78" t="str">
        <f>IFERROR(INDEX(all[اسم الصنف],MATCH(SMALL($L$2:$L$3995,ROWS($M$2:M1644)),$L$2:$L$3995,0)),"")</f>
        <v/>
      </c>
      <c r="N1644" s="78" t="str">
        <f>IFERROR(INDEX(all[الباركود],MATCH(SMALL($L$2:$L$3995,ROWS($N$2:N1644)),$L$2:$L$3995,0)),"")</f>
        <v/>
      </c>
      <c r="O1644" s="78" t="str">
        <f>IFERROR(INDEX(all[الشركة],MATCH(SMALL($L$2:$L$3995,ROWS($O$2:O1644)),$L$2:$L$3995,0)),"")</f>
        <v/>
      </c>
      <c r="P1644" s="79" t="str">
        <f>IFERROR(INDEX(all[سعر البيع],MATCH(SMALL($L$2:$L$3995,ROWS($P$2:P1644)),$L$2:$L$3995,0)),"")</f>
        <v/>
      </c>
    </row>
    <row r="1645" spans="1:16" x14ac:dyDescent="0.2">
      <c r="A1645" s="71"/>
      <c r="B1645" s="69"/>
      <c r="C1645" s="69"/>
      <c r="D1645" s="70"/>
      <c r="F1645" s="77" t="str">
        <f>IFERROR(INDEX(all[اسم الصنف],MATCH(SMALL($I$2:$I$3995,ROWS($F$2:F1645)),$I$2:$I$3995,0)),"")</f>
        <v/>
      </c>
      <c r="G1645" s="78" t="str">
        <f>IFERROR(IF(SEARCH(بحث!$L$4,all[الشركة])&gt;0,ROW(G1645),""),"")</f>
        <v/>
      </c>
      <c r="H1645" s="78" t="str">
        <f>IFERROR(INDEX(all[الشركة],MATCH(SMALL($G$2:$G$3995,ROWS($H$2:H1645)),$G$2:$G$3995,0)),"")</f>
        <v/>
      </c>
      <c r="I1645" s="78" t="str">
        <f>IFERROR(IF(SEARCH(بحث!$L$4,all[الشركة])&gt;0,ROW(G1645),""),"")</f>
        <v/>
      </c>
      <c r="J1645" s="78" t="str">
        <f>IFERROR(INDEX(all[الباركود],MATCH(SMALL($I$2:$I$3995,ROWS($J$2:J1645)),$I$2:$I$3995,0)),"")</f>
        <v/>
      </c>
      <c r="K1645" s="79" t="str">
        <f>IFERROR(INDEX(all[سعر البيع],MATCH(SMALL($I$2:$I$3995,ROWS($K$2:K1645)),$I$2:$I$3995,0)),"")</f>
        <v/>
      </c>
      <c r="L1645" s="77" t="str">
        <f>IFERROR(IF(SEARCH(بحث!$D$4,all[اسم الصنف])&gt;0,ROW(L1645),""),"")</f>
        <v/>
      </c>
      <c r="M1645" s="78" t="str">
        <f>IFERROR(INDEX(all[اسم الصنف],MATCH(SMALL($L$2:$L$3995,ROWS($M$2:M1645)),$L$2:$L$3995,0)),"")</f>
        <v/>
      </c>
      <c r="N1645" s="78" t="str">
        <f>IFERROR(INDEX(all[الباركود],MATCH(SMALL($L$2:$L$3995,ROWS($N$2:N1645)),$L$2:$L$3995,0)),"")</f>
        <v/>
      </c>
      <c r="O1645" s="78" t="str">
        <f>IFERROR(INDEX(all[الشركة],MATCH(SMALL($L$2:$L$3995,ROWS($O$2:O1645)),$L$2:$L$3995,0)),"")</f>
        <v/>
      </c>
      <c r="P1645" s="79" t="str">
        <f>IFERROR(INDEX(all[سعر البيع],MATCH(SMALL($L$2:$L$3995,ROWS($P$2:P1645)),$L$2:$L$3995,0)),"")</f>
        <v/>
      </c>
    </row>
    <row r="1646" spans="1:16" x14ac:dyDescent="0.2">
      <c r="A1646" s="71"/>
      <c r="B1646" s="69"/>
      <c r="C1646" s="69"/>
      <c r="D1646" s="70"/>
      <c r="F1646" s="77" t="str">
        <f>IFERROR(INDEX(all[اسم الصنف],MATCH(SMALL($I$2:$I$3995,ROWS($F$2:F1646)),$I$2:$I$3995,0)),"")</f>
        <v/>
      </c>
      <c r="G1646" s="78" t="str">
        <f>IFERROR(IF(SEARCH(بحث!$L$4,all[الشركة])&gt;0,ROW(G1646),""),"")</f>
        <v/>
      </c>
      <c r="H1646" s="78" t="str">
        <f>IFERROR(INDEX(all[الشركة],MATCH(SMALL($G$2:$G$3995,ROWS($H$2:H1646)),$G$2:$G$3995,0)),"")</f>
        <v/>
      </c>
      <c r="I1646" s="78" t="str">
        <f>IFERROR(IF(SEARCH(بحث!$L$4,all[الشركة])&gt;0,ROW(G1646),""),"")</f>
        <v/>
      </c>
      <c r="J1646" s="78" t="str">
        <f>IFERROR(INDEX(all[الباركود],MATCH(SMALL($I$2:$I$3995,ROWS($J$2:J1646)),$I$2:$I$3995,0)),"")</f>
        <v/>
      </c>
      <c r="K1646" s="79" t="str">
        <f>IFERROR(INDEX(all[سعر البيع],MATCH(SMALL($I$2:$I$3995,ROWS($K$2:K1646)),$I$2:$I$3995,0)),"")</f>
        <v/>
      </c>
      <c r="L1646" s="77" t="str">
        <f>IFERROR(IF(SEARCH(بحث!$D$4,all[اسم الصنف])&gt;0,ROW(L1646),""),"")</f>
        <v/>
      </c>
      <c r="M1646" s="78" t="str">
        <f>IFERROR(INDEX(all[اسم الصنف],MATCH(SMALL($L$2:$L$3995,ROWS($M$2:M1646)),$L$2:$L$3995,0)),"")</f>
        <v/>
      </c>
      <c r="N1646" s="78" t="str">
        <f>IFERROR(INDEX(all[الباركود],MATCH(SMALL($L$2:$L$3995,ROWS($N$2:N1646)),$L$2:$L$3995,0)),"")</f>
        <v/>
      </c>
      <c r="O1646" s="78" t="str">
        <f>IFERROR(INDEX(all[الشركة],MATCH(SMALL($L$2:$L$3995,ROWS($O$2:O1646)),$L$2:$L$3995,0)),"")</f>
        <v/>
      </c>
      <c r="P1646" s="79" t="str">
        <f>IFERROR(INDEX(all[سعر البيع],MATCH(SMALL($L$2:$L$3995,ROWS($P$2:P1646)),$L$2:$L$3995,0)),"")</f>
        <v/>
      </c>
    </row>
    <row r="1647" spans="1:16" x14ac:dyDescent="0.2">
      <c r="A1647" s="71"/>
      <c r="B1647" s="69"/>
      <c r="C1647" s="69"/>
      <c r="D1647" s="70"/>
      <c r="F1647" s="77" t="str">
        <f>IFERROR(INDEX(all[اسم الصنف],MATCH(SMALL($I$2:$I$3995,ROWS($F$2:F1647)),$I$2:$I$3995,0)),"")</f>
        <v/>
      </c>
      <c r="G1647" s="78" t="str">
        <f>IFERROR(IF(SEARCH(بحث!$L$4,all[الشركة])&gt;0,ROW(G1647),""),"")</f>
        <v/>
      </c>
      <c r="H1647" s="78" t="str">
        <f>IFERROR(INDEX(all[الشركة],MATCH(SMALL($G$2:$G$3995,ROWS($H$2:H1647)),$G$2:$G$3995,0)),"")</f>
        <v/>
      </c>
      <c r="I1647" s="78" t="str">
        <f>IFERROR(IF(SEARCH(بحث!$L$4,all[الشركة])&gt;0,ROW(G1647),""),"")</f>
        <v/>
      </c>
      <c r="J1647" s="78" t="str">
        <f>IFERROR(INDEX(all[الباركود],MATCH(SMALL($I$2:$I$3995,ROWS($J$2:J1647)),$I$2:$I$3995,0)),"")</f>
        <v/>
      </c>
      <c r="K1647" s="79" t="str">
        <f>IFERROR(INDEX(all[سعر البيع],MATCH(SMALL($I$2:$I$3995,ROWS($K$2:K1647)),$I$2:$I$3995,0)),"")</f>
        <v/>
      </c>
      <c r="L1647" s="77" t="str">
        <f>IFERROR(IF(SEARCH(بحث!$D$4,all[اسم الصنف])&gt;0,ROW(L1647),""),"")</f>
        <v/>
      </c>
      <c r="M1647" s="78" t="str">
        <f>IFERROR(INDEX(all[اسم الصنف],MATCH(SMALL($L$2:$L$3995,ROWS($M$2:M1647)),$L$2:$L$3995,0)),"")</f>
        <v/>
      </c>
      <c r="N1647" s="78" t="str">
        <f>IFERROR(INDEX(all[الباركود],MATCH(SMALL($L$2:$L$3995,ROWS($N$2:N1647)),$L$2:$L$3995,0)),"")</f>
        <v/>
      </c>
      <c r="O1647" s="78" t="str">
        <f>IFERROR(INDEX(all[الشركة],MATCH(SMALL($L$2:$L$3995,ROWS($O$2:O1647)),$L$2:$L$3995,0)),"")</f>
        <v/>
      </c>
      <c r="P1647" s="79" t="str">
        <f>IFERROR(INDEX(all[سعر البيع],MATCH(SMALL($L$2:$L$3995,ROWS($P$2:P1647)),$L$2:$L$3995,0)),"")</f>
        <v/>
      </c>
    </row>
    <row r="1648" spans="1:16" x14ac:dyDescent="0.2">
      <c r="A1648" s="71"/>
      <c r="B1648" s="69"/>
      <c r="C1648" s="69"/>
      <c r="D1648" s="70"/>
      <c r="F1648" s="77" t="str">
        <f>IFERROR(INDEX(all[اسم الصنف],MATCH(SMALL($I$2:$I$3995,ROWS($F$2:F1648)),$I$2:$I$3995,0)),"")</f>
        <v/>
      </c>
      <c r="G1648" s="78" t="str">
        <f>IFERROR(IF(SEARCH(بحث!$L$4,all[الشركة])&gt;0,ROW(G1648),""),"")</f>
        <v/>
      </c>
      <c r="H1648" s="78" t="str">
        <f>IFERROR(INDEX(all[الشركة],MATCH(SMALL($G$2:$G$3995,ROWS($H$2:H1648)),$G$2:$G$3995,0)),"")</f>
        <v/>
      </c>
      <c r="I1648" s="78" t="str">
        <f>IFERROR(IF(SEARCH(بحث!$L$4,all[الشركة])&gt;0,ROW(G1648),""),"")</f>
        <v/>
      </c>
      <c r="J1648" s="78" t="str">
        <f>IFERROR(INDEX(all[الباركود],MATCH(SMALL($I$2:$I$3995,ROWS($J$2:J1648)),$I$2:$I$3995,0)),"")</f>
        <v/>
      </c>
      <c r="K1648" s="79" t="str">
        <f>IFERROR(INDEX(all[سعر البيع],MATCH(SMALL($I$2:$I$3995,ROWS($K$2:K1648)),$I$2:$I$3995,0)),"")</f>
        <v/>
      </c>
      <c r="L1648" s="77" t="str">
        <f>IFERROR(IF(SEARCH(بحث!$D$4,all[اسم الصنف])&gt;0,ROW(L1648),""),"")</f>
        <v/>
      </c>
      <c r="M1648" s="78" t="str">
        <f>IFERROR(INDEX(all[اسم الصنف],MATCH(SMALL($L$2:$L$3995,ROWS($M$2:M1648)),$L$2:$L$3995,0)),"")</f>
        <v/>
      </c>
      <c r="N1648" s="78" t="str">
        <f>IFERROR(INDEX(all[الباركود],MATCH(SMALL($L$2:$L$3995,ROWS($N$2:N1648)),$L$2:$L$3995,0)),"")</f>
        <v/>
      </c>
      <c r="O1648" s="78" t="str">
        <f>IFERROR(INDEX(all[الشركة],MATCH(SMALL($L$2:$L$3995,ROWS($O$2:O1648)),$L$2:$L$3995,0)),"")</f>
        <v/>
      </c>
      <c r="P1648" s="79" t="str">
        <f>IFERROR(INDEX(all[سعر البيع],MATCH(SMALL($L$2:$L$3995,ROWS($P$2:P1648)),$L$2:$L$3995,0)),"")</f>
        <v/>
      </c>
    </row>
    <row r="1649" spans="1:16" x14ac:dyDescent="0.2">
      <c r="A1649" s="71"/>
      <c r="B1649" s="69"/>
      <c r="C1649" s="69"/>
      <c r="D1649" s="70"/>
      <c r="F1649" s="77" t="str">
        <f>IFERROR(INDEX(all[اسم الصنف],MATCH(SMALL($I$2:$I$3995,ROWS($F$2:F1649)),$I$2:$I$3995,0)),"")</f>
        <v/>
      </c>
      <c r="G1649" s="78" t="str">
        <f>IFERROR(IF(SEARCH(بحث!$L$4,all[الشركة])&gt;0,ROW(G1649),""),"")</f>
        <v/>
      </c>
      <c r="H1649" s="78" t="str">
        <f>IFERROR(INDEX(all[الشركة],MATCH(SMALL($G$2:$G$3995,ROWS($H$2:H1649)),$G$2:$G$3995,0)),"")</f>
        <v/>
      </c>
      <c r="I1649" s="78" t="str">
        <f>IFERROR(IF(SEARCH(بحث!$L$4,all[الشركة])&gt;0,ROW(G1649),""),"")</f>
        <v/>
      </c>
      <c r="J1649" s="78" t="str">
        <f>IFERROR(INDEX(all[الباركود],MATCH(SMALL($I$2:$I$3995,ROWS($J$2:J1649)),$I$2:$I$3995,0)),"")</f>
        <v/>
      </c>
      <c r="K1649" s="79" t="str">
        <f>IFERROR(INDEX(all[سعر البيع],MATCH(SMALL($I$2:$I$3995,ROWS($K$2:K1649)),$I$2:$I$3995,0)),"")</f>
        <v/>
      </c>
      <c r="L1649" s="77" t="str">
        <f>IFERROR(IF(SEARCH(بحث!$D$4,all[اسم الصنف])&gt;0,ROW(L1649),""),"")</f>
        <v/>
      </c>
      <c r="M1649" s="78" t="str">
        <f>IFERROR(INDEX(all[اسم الصنف],MATCH(SMALL($L$2:$L$3995,ROWS($M$2:M1649)),$L$2:$L$3995,0)),"")</f>
        <v/>
      </c>
      <c r="N1649" s="78" t="str">
        <f>IFERROR(INDEX(all[الباركود],MATCH(SMALL($L$2:$L$3995,ROWS($N$2:N1649)),$L$2:$L$3995,0)),"")</f>
        <v/>
      </c>
      <c r="O1649" s="78" t="str">
        <f>IFERROR(INDEX(all[الشركة],MATCH(SMALL($L$2:$L$3995,ROWS($O$2:O1649)),$L$2:$L$3995,0)),"")</f>
        <v/>
      </c>
      <c r="P1649" s="79" t="str">
        <f>IFERROR(INDEX(all[سعر البيع],MATCH(SMALL($L$2:$L$3995,ROWS($P$2:P1649)),$L$2:$L$3995,0)),"")</f>
        <v/>
      </c>
    </row>
    <row r="1650" spans="1:16" x14ac:dyDescent="0.2">
      <c r="A1650" s="71"/>
      <c r="B1650" s="69"/>
      <c r="C1650" s="69"/>
      <c r="D1650" s="70"/>
      <c r="F1650" s="77" t="str">
        <f>IFERROR(INDEX(all[اسم الصنف],MATCH(SMALL($I$2:$I$3995,ROWS($F$2:F1650)),$I$2:$I$3995,0)),"")</f>
        <v/>
      </c>
      <c r="G1650" s="78" t="str">
        <f>IFERROR(IF(SEARCH(بحث!$L$4,all[الشركة])&gt;0,ROW(G1650),""),"")</f>
        <v/>
      </c>
      <c r="H1650" s="78" t="str">
        <f>IFERROR(INDEX(all[الشركة],MATCH(SMALL($G$2:$G$3995,ROWS($H$2:H1650)),$G$2:$G$3995,0)),"")</f>
        <v/>
      </c>
      <c r="I1650" s="78" t="str">
        <f>IFERROR(IF(SEARCH(بحث!$L$4,all[الشركة])&gt;0,ROW(G1650),""),"")</f>
        <v/>
      </c>
      <c r="J1650" s="78" t="str">
        <f>IFERROR(INDEX(all[الباركود],MATCH(SMALL($I$2:$I$3995,ROWS($J$2:J1650)),$I$2:$I$3995,0)),"")</f>
        <v/>
      </c>
      <c r="K1650" s="79" t="str">
        <f>IFERROR(INDEX(all[سعر البيع],MATCH(SMALL($I$2:$I$3995,ROWS($K$2:K1650)),$I$2:$I$3995,0)),"")</f>
        <v/>
      </c>
      <c r="L1650" s="77" t="str">
        <f>IFERROR(IF(SEARCH(بحث!$D$4,all[اسم الصنف])&gt;0,ROW(L1650),""),"")</f>
        <v/>
      </c>
      <c r="M1650" s="78" t="str">
        <f>IFERROR(INDEX(all[اسم الصنف],MATCH(SMALL($L$2:$L$3995,ROWS($M$2:M1650)),$L$2:$L$3995,0)),"")</f>
        <v/>
      </c>
      <c r="N1650" s="78" t="str">
        <f>IFERROR(INDEX(all[الباركود],MATCH(SMALL($L$2:$L$3995,ROWS($N$2:N1650)),$L$2:$L$3995,0)),"")</f>
        <v/>
      </c>
      <c r="O1650" s="78" t="str">
        <f>IFERROR(INDEX(all[الشركة],MATCH(SMALL($L$2:$L$3995,ROWS($O$2:O1650)),$L$2:$L$3995,0)),"")</f>
        <v/>
      </c>
      <c r="P1650" s="79" t="str">
        <f>IFERROR(INDEX(all[سعر البيع],MATCH(SMALL($L$2:$L$3995,ROWS($P$2:P1650)),$L$2:$L$3995,0)),"")</f>
        <v/>
      </c>
    </row>
    <row r="1651" spans="1:16" x14ac:dyDescent="0.2">
      <c r="A1651" s="71"/>
      <c r="B1651" s="69"/>
      <c r="C1651" s="69"/>
      <c r="D1651" s="70"/>
      <c r="F1651" s="77" t="str">
        <f>IFERROR(INDEX(all[اسم الصنف],MATCH(SMALL($I$2:$I$3995,ROWS($F$2:F1651)),$I$2:$I$3995,0)),"")</f>
        <v/>
      </c>
      <c r="G1651" s="78" t="str">
        <f>IFERROR(IF(SEARCH(بحث!$L$4,all[الشركة])&gt;0,ROW(G1651),""),"")</f>
        <v/>
      </c>
      <c r="H1651" s="78" t="str">
        <f>IFERROR(INDEX(all[الشركة],MATCH(SMALL($G$2:$G$3995,ROWS($H$2:H1651)),$G$2:$G$3995,0)),"")</f>
        <v/>
      </c>
      <c r="I1651" s="78" t="str">
        <f>IFERROR(IF(SEARCH(بحث!$L$4,all[الشركة])&gt;0,ROW(G1651),""),"")</f>
        <v/>
      </c>
      <c r="J1651" s="78" t="str">
        <f>IFERROR(INDEX(all[الباركود],MATCH(SMALL($I$2:$I$3995,ROWS($J$2:J1651)),$I$2:$I$3995,0)),"")</f>
        <v/>
      </c>
      <c r="K1651" s="79" t="str">
        <f>IFERROR(INDEX(all[سعر البيع],MATCH(SMALL($I$2:$I$3995,ROWS($K$2:K1651)),$I$2:$I$3995,0)),"")</f>
        <v/>
      </c>
      <c r="L1651" s="77" t="str">
        <f>IFERROR(IF(SEARCH(بحث!$D$4,all[اسم الصنف])&gt;0,ROW(L1651),""),"")</f>
        <v/>
      </c>
      <c r="M1651" s="78" t="str">
        <f>IFERROR(INDEX(all[اسم الصنف],MATCH(SMALL($L$2:$L$3995,ROWS($M$2:M1651)),$L$2:$L$3995,0)),"")</f>
        <v/>
      </c>
      <c r="N1651" s="78" t="str">
        <f>IFERROR(INDEX(all[الباركود],MATCH(SMALL($L$2:$L$3995,ROWS($N$2:N1651)),$L$2:$L$3995,0)),"")</f>
        <v/>
      </c>
      <c r="O1651" s="78" t="str">
        <f>IFERROR(INDEX(all[الشركة],MATCH(SMALL($L$2:$L$3995,ROWS($O$2:O1651)),$L$2:$L$3995,0)),"")</f>
        <v/>
      </c>
      <c r="P1651" s="79" t="str">
        <f>IFERROR(INDEX(all[سعر البيع],MATCH(SMALL($L$2:$L$3995,ROWS($P$2:P1651)),$L$2:$L$3995,0)),"")</f>
        <v/>
      </c>
    </row>
    <row r="1652" spans="1:16" x14ac:dyDescent="0.2">
      <c r="A1652" s="71"/>
      <c r="B1652" s="69"/>
      <c r="C1652" s="69"/>
      <c r="D1652" s="70"/>
      <c r="F1652" s="77" t="str">
        <f>IFERROR(INDEX(all[اسم الصنف],MATCH(SMALL($I$2:$I$3995,ROWS($F$2:F1652)),$I$2:$I$3995,0)),"")</f>
        <v/>
      </c>
      <c r="G1652" s="78" t="str">
        <f>IFERROR(IF(SEARCH(بحث!$L$4,all[الشركة])&gt;0,ROW(G1652),""),"")</f>
        <v/>
      </c>
      <c r="H1652" s="78" t="str">
        <f>IFERROR(INDEX(all[الشركة],MATCH(SMALL($G$2:$G$3995,ROWS($H$2:H1652)),$G$2:$G$3995,0)),"")</f>
        <v/>
      </c>
      <c r="I1652" s="78" t="str">
        <f>IFERROR(IF(SEARCH(بحث!$L$4,all[الشركة])&gt;0,ROW(G1652),""),"")</f>
        <v/>
      </c>
      <c r="J1652" s="78" t="str">
        <f>IFERROR(INDEX(all[الباركود],MATCH(SMALL($I$2:$I$3995,ROWS($J$2:J1652)),$I$2:$I$3995,0)),"")</f>
        <v/>
      </c>
      <c r="K1652" s="79" t="str">
        <f>IFERROR(INDEX(all[سعر البيع],MATCH(SMALL($I$2:$I$3995,ROWS($K$2:K1652)),$I$2:$I$3995,0)),"")</f>
        <v/>
      </c>
      <c r="L1652" s="77" t="str">
        <f>IFERROR(IF(SEARCH(بحث!$D$4,all[اسم الصنف])&gt;0,ROW(L1652),""),"")</f>
        <v/>
      </c>
      <c r="M1652" s="78" t="str">
        <f>IFERROR(INDEX(all[اسم الصنف],MATCH(SMALL($L$2:$L$3995,ROWS($M$2:M1652)),$L$2:$L$3995,0)),"")</f>
        <v/>
      </c>
      <c r="N1652" s="78" t="str">
        <f>IFERROR(INDEX(all[الباركود],MATCH(SMALL($L$2:$L$3995,ROWS($N$2:N1652)),$L$2:$L$3995,0)),"")</f>
        <v/>
      </c>
      <c r="O1652" s="78" t="str">
        <f>IFERROR(INDEX(all[الشركة],MATCH(SMALL($L$2:$L$3995,ROWS($O$2:O1652)),$L$2:$L$3995,0)),"")</f>
        <v/>
      </c>
      <c r="P1652" s="79" t="str">
        <f>IFERROR(INDEX(all[سعر البيع],MATCH(SMALL($L$2:$L$3995,ROWS($P$2:P1652)),$L$2:$L$3995,0)),"")</f>
        <v/>
      </c>
    </row>
    <row r="1653" spans="1:16" x14ac:dyDescent="0.2">
      <c r="A1653" s="71"/>
      <c r="B1653" s="69"/>
      <c r="C1653" s="69"/>
      <c r="D1653" s="70"/>
      <c r="F1653" s="77" t="str">
        <f>IFERROR(INDEX(all[اسم الصنف],MATCH(SMALL($I$2:$I$3995,ROWS($F$2:F1653)),$I$2:$I$3995,0)),"")</f>
        <v/>
      </c>
      <c r="G1653" s="78" t="str">
        <f>IFERROR(IF(SEARCH(بحث!$L$4,all[الشركة])&gt;0,ROW(G1653),""),"")</f>
        <v/>
      </c>
      <c r="H1653" s="78" t="str">
        <f>IFERROR(INDEX(all[الشركة],MATCH(SMALL($G$2:$G$3995,ROWS($H$2:H1653)),$G$2:$G$3995,0)),"")</f>
        <v/>
      </c>
      <c r="I1653" s="78" t="str">
        <f>IFERROR(IF(SEARCH(بحث!$L$4,all[الشركة])&gt;0,ROW(G1653),""),"")</f>
        <v/>
      </c>
      <c r="J1653" s="78" t="str">
        <f>IFERROR(INDEX(all[الباركود],MATCH(SMALL($I$2:$I$3995,ROWS($J$2:J1653)),$I$2:$I$3995,0)),"")</f>
        <v/>
      </c>
      <c r="K1653" s="79" t="str">
        <f>IFERROR(INDEX(all[سعر البيع],MATCH(SMALL($I$2:$I$3995,ROWS($K$2:K1653)),$I$2:$I$3995,0)),"")</f>
        <v/>
      </c>
      <c r="L1653" s="77" t="str">
        <f>IFERROR(IF(SEARCH(بحث!$D$4,all[اسم الصنف])&gt;0,ROW(L1653),""),"")</f>
        <v/>
      </c>
      <c r="M1653" s="78" t="str">
        <f>IFERROR(INDEX(all[اسم الصنف],MATCH(SMALL($L$2:$L$3995,ROWS($M$2:M1653)),$L$2:$L$3995,0)),"")</f>
        <v/>
      </c>
      <c r="N1653" s="78" t="str">
        <f>IFERROR(INDEX(all[الباركود],MATCH(SMALL($L$2:$L$3995,ROWS($N$2:N1653)),$L$2:$L$3995,0)),"")</f>
        <v/>
      </c>
      <c r="O1653" s="78" t="str">
        <f>IFERROR(INDEX(all[الشركة],MATCH(SMALL($L$2:$L$3995,ROWS($O$2:O1653)),$L$2:$L$3995,0)),"")</f>
        <v/>
      </c>
      <c r="P1653" s="79" t="str">
        <f>IFERROR(INDEX(all[سعر البيع],MATCH(SMALL($L$2:$L$3995,ROWS($P$2:P1653)),$L$2:$L$3995,0)),"")</f>
        <v/>
      </c>
    </row>
    <row r="1654" spans="1:16" x14ac:dyDescent="0.2">
      <c r="A1654" s="71"/>
      <c r="B1654" s="69"/>
      <c r="C1654" s="69"/>
      <c r="D1654" s="70"/>
      <c r="F1654" s="77" t="str">
        <f>IFERROR(INDEX(all[اسم الصنف],MATCH(SMALL($I$2:$I$3995,ROWS($F$2:F1654)),$I$2:$I$3995,0)),"")</f>
        <v/>
      </c>
      <c r="G1654" s="78" t="str">
        <f>IFERROR(IF(SEARCH(بحث!$L$4,all[الشركة])&gt;0,ROW(G1654),""),"")</f>
        <v/>
      </c>
      <c r="H1654" s="78" t="str">
        <f>IFERROR(INDEX(all[الشركة],MATCH(SMALL($G$2:$G$3995,ROWS($H$2:H1654)),$G$2:$G$3995,0)),"")</f>
        <v/>
      </c>
      <c r="I1654" s="78" t="str">
        <f>IFERROR(IF(SEARCH(بحث!$L$4,all[الشركة])&gt;0,ROW(G1654),""),"")</f>
        <v/>
      </c>
      <c r="J1654" s="78" t="str">
        <f>IFERROR(INDEX(all[الباركود],MATCH(SMALL($I$2:$I$3995,ROWS($J$2:J1654)),$I$2:$I$3995,0)),"")</f>
        <v/>
      </c>
      <c r="K1654" s="79" t="str">
        <f>IFERROR(INDEX(all[سعر البيع],MATCH(SMALL($I$2:$I$3995,ROWS($K$2:K1654)),$I$2:$I$3995,0)),"")</f>
        <v/>
      </c>
      <c r="L1654" s="77" t="str">
        <f>IFERROR(IF(SEARCH(بحث!$D$4,all[اسم الصنف])&gt;0,ROW(L1654),""),"")</f>
        <v/>
      </c>
      <c r="M1654" s="78" t="str">
        <f>IFERROR(INDEX(all[اسم الصنف],MATCH(SMALL($L$2:$L$3995,ROWS($M$2:M1654)),$L$2:$L$3995,0)),"")</f>
        <v/>
      </c>
      <c r="N1654" s="78" t="str">
        <f>IFERROR(INDEX(all[الباركود],MATCH(SMALL($L$2:$L$3995,ROWS($N$2:N1654)),$L$2:$L$3995,0)),"")</f>
        <v/>
      </c>
      <c r="O1654" s="78" t="str">
        <f>IFERROR(INDEX(all[الشركة],MATCH(SMALL($L$2:$L$3995,ROWS($O$2:O1654)),$L$2:$L$3995,0)),"")</f>
        <v/>
      </c>
      <c r="P1654" s="79" t="str">
        <f>IFERROR(INDEX(all[سعر البيع],MATCH(SMALL($L$2:$L$3995,ROWS($P$2:P1654)),$L$2:$L$3995,0)),"")</f>
        <v/>
      </c>
    </row>
    <row r="1655" spans="1:16" x14ac:dyDescent="0.2">
      <c r="A1655" s="71"/>
      <c r="B1655" s="69"/>
      <c r="C1655" s="69"/>
      <c r="D1655" s="70"/>
      <c r="F1655" s="77" t="str">
        <f>IFERROR(INDEX(all[اسم الصنف],MATCH(SMALL($I$2:$I$3995,ROWS($F$2:F1655)),$I$2:$I$3995,0)),"")</f>
        <v/>
      </c>
      <c r="G1655" s="78" t="str">
        <f>IFERROR(IF(SEARCH(بحث!$L$4,all[الشركة])&gt;0,ROW(G1655),""),"")</f>
        <v/>
      </c>
      <c r="H1655" s="78" t="str">
        <f>IFERROR(INDEX(all[الشركة],MATCH(SMALL($G$2:$G$3995,ROWS($H$2:H1655)),$G$2:$G$3995,0)),"")</f>
        <v/>
      </c>
      <c r="I1655" s="78" t="str">
        <f>IFERROR(IF(SEARCH(بحث!$L$4,all[الشركة])&gt;0,ROW(G1655),""),"")</f>
        <v/>
      </c>
      <c r="J1655" s="78" t="str">
        <f>IFERROR(INDEX(all[الباركود],MATCH(SMALL($I$2:$I$3995,ROWS($J$2:J1655)),$I$2:$I$3995,0)),"")</f>
        <v/>
      </c>
      <c r="K1655" s="79" t="str">
        <f>IFERROR(INDEX(all[سعر البيع],MATCH(SMALL($I$2:$I$3995,ROWS($K$2:K1655)),$I$2:$I$3995,0)),"")</f>
        <v/>
      </c>
      <c r="L1655" s="77" t="str">
        <f>IFERROR(IF(SEARCH(بحث!$D$4,all[اسم الصنف])&gt;0,ROW(L1655),""),"")</f>
        <v/>
      </c>
      <c r="M1655" s="78" t="str">
        <f>IFERROR(INDEX(all[اسم الصنف],MATCH(SMALL($L$2:$L$3995,ROWS($M$2:M1655)),$L$2:$L$3995,0)),"")</f>
        <v/>
      </c>
      <c r="N1655" s="78" t="str">
        <f>IFERROR(INDEX(all[الباركود],MATCH(SMALL($L$2:$L$3995,ROWS($N$2:N1655)),$L$2:$L$3995,0)),"")</f>
        <v/>
      </c>
      <c r="O1655" s="78" t="str">
        <f>IFERROR(INDEX(all[الشركة],MATCH(SMALL($L$2:$L$3995,ROWS($O$2:O1655)),$L$2:$L$3995,0)),"")</f>
        <v/>
      </c>
      <c r="P1655" s="79" t="str">
        <f>IFERROR(INDEX(all[سعر البيع],MATCH(SMALL($L$2:$L$3995,ROWS($P$2:P1655)),$L$2:$L$3995,0)),"")</f>
        <v/>
      </c>
    </row>
    <row r="1656" spans="1:16" x14ac:dyDescent="0.2">
      <c r="A1656" s="71"/>
      <c r="B1656" s="69"/>
      <c r="C1656" s="69"/>
      <c r="D1656" s="70"/>
      <c r="F1656" s="77" t="str">
        <f>IFERROR(INDEX(all[اسم الصنف],MATCH(SMALL($I$2:$I$3995,ROWS($F$2:F1656)),$I$2:$I$3995,0)),"")</f>
        <v/>
      </c>
      <c r="G1656" s="78" t="str">
        <f>IFERROR(IF(SEARCH(بحث!$L$4,all[الشركة])&gt;0,ROW(G1656),""),"")</f>
        <v/>
      </c>
      <c r="H1656" s="78" t="str">
        <f>IFERROR(INDEX(all[الشركة],MATCH(SMALL($G$2:$G$3995,ROWS($H$2:H1656)),$G$2:$G$3995,0)),"")</f>
        <v/>
      </c>
      <c r="I1656" s="78" t="str">
        <f>IFERROR(IF(SEARCH(بحث!$L$4,all[الشركة])&gt;0,ROW(G1656),""),"")</f>
        <v/>
      </c>
      <c r="J1656" s="78" t="str">
        <f>IFERROR(INDEX(all[الباركود],MATCH(SMALL($I$2:$I$3995,ROWS($J$2:J1656)),$I$2:$I$3995,0)),"")</f>
        <v/>
      </c>
      <c r="K1656" s="79" t="str">
        <f>IFERROR(INDEX(all[سعر البيع],MATCH(SMALL($I$2:$I$3995,ROWS($K$2:K1656)),$I$2:$I$3995,0)),"")</f>
        <v/>
      </c>
      <c r="L1656" s="77" t="str">
        <f>IFERROR(IF(SEARCH(بحث!$D$4,all[اسم الصنف])&gt;0,ROW(L1656),""),"")</f>
        <v/>
      </c>
      <c r="M1656" s="78" t="str">
        <f>IFERROR(INDEX(all[اسم الصنف],MATCH(SMALL($L$2:$L$3995,ROWS($M$2:M1656)),$L$2:$L$3995,0)),"")</f>
        <v/>
      </c>
      <c r="N1656" s="78" t="str">
        <f>IFERROR(INDEX(all[الباركود],MATCH(SMALL($L$2:$L$3995,ROWS($N$2:N1656)),$L$2:$L$3995,0)),"")</f>
        <v/>
      </c>
      <c r="O1656" s="78" t="str">
        <f>IFERROR(INDEX(all[الشركة],MATCH(SMALL($L$2:$L$3995,ROWS($O$2:O1656)),$L$2:$L$3995,0)),"")</f>
        <v/>
      </c>
      <c r="P1656" s="79" t="str">
        <f>IFERROR(INDEX(all[سعر البيع],MATCH(SMALL($L$2:$L$3995,ROWS($P$2:P1656)),$L$2:$L$3995,0)),"")</f>
        <v/>
      </c>
    </row>
    <row r="1657" spans="1:16" x14ac:dyDescent="0.2">
      <c r="A1657" s="71"/>
      <c r="B1657" s="69"/>
      <c r="C1657" s="69"/>
      <c r="D1657" s="70"/>
      <c r="F1657" s="77" t="str">
        <f>IFERROR(INDEX(all[اسم الصنف],MATCH(SMALL($I$2:$I$3995,ROWS($F$2:F1657)),$I$2:$I$3995,0)),"")</f>
        <v/>
      </c>
      <c r="G1657" s="78" t="str">
        <f>IFERROR(IF(SEARCH(بحث!$L$4,all[الشركة])&gt;0,ROW(G1657),""),"")</f>
        <v/>
      </c>
      <c r="H1657" s="78" t="str">
        <f>IFERROR(INDEX(all[الشركة],MATCH(SMALL($G$2:$G$3995,ROWS($H$2:H1657)),$G$2:$G$3995,0)),"")</f>
        <v/>
      </c>
      <c r="I1657" s="78" t="str">
        <f>IFERROR(IF(SEARCH(بحث!$L$4,all[الشركة])&gt;0,ROW(G1657),""),"")</f>
        <v/>
      </c>
      <c r="J1657" s="78" t="str">
        <f>IFERROR(INDEX(all[الباركود],MATCH(SMALL($I$2:$I$3995,ROWS($J$2:J1657)),$I$2:$I$3995,0)),"")</f>
        <v/>
      </c>
      <c r="K1657" s="79" t="str">
        <f>IFERROR(INDEX(all[سعر البيع],MATCH(SMALL($I$2:$I$3995,ROWS($K$2:K1657)),$I$2:$I$3995,0)),"")</f>
        <v/>
      </c>
      <c r="L1657" s="77" t="str">
        <f>IFERROR(IF(SEARCH(بحث!$D$4,all[اسم الصنف])&gt;0,ROW(L1657),""),"")</f>
        <v/>
      </c>
      <c r="M1657" s="78" t="str">
        <f>IFERROR(INDEX(all[اسم الصنف],MATCH(SMALL($L$2:$L$3995,ROWS($M$2:M1657)),$L$2:$L$3995,0)),"")</f>
        <v/>
      </c>
      <c r="N1657" s="78" t="str">
        <f>IFERROR(INDEX(all[الباركود],MATCH(SMALL($L$2:$L$3995,ROWS($N$2:N1657)),$L$2:$L$3995,0)),"")</f>
        <v/>
      </c>
      <c r="O1657" s="78" t="str">
        <f>IFERROR(INDEX(all[الشركة],MATCH(SMALL($L$2:$L$3995,ROWS($O$2:O1657)),$L$2:$L$3995,0)),"")</f>
        <v/>
      </c>
      <c r="P1657" s="79" t="str">
        <f>IFERROR(INDEX(all[سعر البيع],MATCH(SMALL($L$2:$L$3995,ROWS($P$2:P1657)),$L$2:$L$3995,0)),"")</f>
        <v/>
      </c>
    </row>
    <row r="1658" spans="1:16" x14ac:dyDescent="0.2">
      <c r="A1658" s="71"/>
      <c r="B1658" s="69"/>
      <c r="C1658" s="69"/>
      <c r="D1658" s="70"/>
      <c r="F1658" s="77" t="str">
        <f>IFERROR(INDEX(all[اسم الصنف],MATCH(SMALL($I$2:$I$3995,ROWS($F$2:F1658)),$I$2:$I$3995,0)),"")</f>
        <v/>
      </c>
      <c r="G1658" s="78" t="str">
        <f>IFERROR(IF(SEARCH(بحث!$L$4,all[الشركة])&gt;0,ROW(G1658),""),"")</f>
        <v/>
      </c>
      <c r="H1658" s="78" t="str">
        <f>IFERROR(INDEX(all[الشركة],MATCH(SMALL($G$2:$G$3995,ROWS($H$2:H1658)),$G$2:$G$3995,0)),"")</f>
        <v/>
      </c>
      <c r="I1658" s="78" t="str">
        <f>IFERROR(IF(SEARCH(بحث!$L$4,all[الشركة])&gt;0,ROW(G1658),""),"")</f>
        <v/>
      </c>
      <c r="J1658" s="78" t="str">
        <f>IFERROR(INDEX(all[الباركود],MATCH(SMALL($I$2:$I$3995,ROWS($J$2:J1658)),$I$2:$I$3995,0)),"")</f>
        <v/>
      </c>
      <c r="K1658" s="79" t="str">
        <f>IFERROR(INDEX(all[سعر البيع],MATCH(SMALL($I$2:$I$3995,ROWS($K$2:K1658)),$I$2:$I$3995,0)),"")</f>
        <v/>
      </c>
      <c r="L1658" s="77" t="str">
        <f>IFERROR(IF(SEARCH(بحث!$D$4,all[اسم الصنف])&gt;0,ROW(L1658),""),"")</f>
        <v/>
      </c>
      <c r="M1658" s="78" t="str">
        <f>IFERROR(INDEX(all[اسم الصنف],MATCH(SMALL($L$2:$L$3995,ROWS($M$2:M1658)),$L$2:$L$3995,0)),"")</f>
        <v/>
      </c>
      <c r="N1658" s="78" t="str">
        <f>IFERROR(INDEX(all[الباركود],MATCH(SMALL($L$2:$L$3995,ROWS($N$2:N1658)),$L$2:$L$3995,0)),"")</f>
        <v/>
      </c>
      <c r="O1658" s="78" t="str">
        <f>IFERROR(INDEX(all[الشركة],MATCH(SMALL($L$2:$L$3995,ROWS($O$2:O1658)),$L$2:$L$3995,0)),"")</f>
        <v/>
      </c>
      <c r="P1658" s="79" t="str">
        <f>IFERROR(INDEX(all[سعر البيع],MATCH(SMALL($L$2:$L$3995,ROWS($P$2:P1658)),$L$2:$L$3995,0)),"")</f>
        <v/>
      </c>
    </row>
    <row r="1659" spans="1:16" x14ac:dyDescent="0.2">
      <c r="A1659" s="71"/>
      <c r="B1659" s="69"/>
      <c r="C1659" s="69"/>
      <c r="D1659" s="70"/>
      <c r="F1659" s="77" t="str">
        <f>IFERROR(INDEX(all[اسم الصنف],MATCH(SMALL($I$2:$I$3995,ROWS($F$2:F1659)),$I$2:$I$3995,0)),"")</f>
        <v/>
      </c>
      <c r="G1659" s="78" t="str">
        <f>IFERROR(IF(SEARCH(بحث!$L$4,all[الشركة])&gt;0,ROW(G1659),""),"")</f>
        <v/>
      </c>
      <c r="H1659" s="78" t="str">
        <f>IFERROR(INDEX(all[الشركة],MATCH(SMALL($G$2:$G$3995,ROWS($H$2:H1659)),$G$2:$G$3995,0)),"")</f>
        <v/>
      </c>
      <c r="I1659" s="78" t="str">
        <f>IFERROR(IF(SEARCH(بحث!$L$4,all[الشركة])&gt;0,ROW(G1659),""),"")</f>
        <v/>
      </c>
      <c r="J1659" s="78" t="str">
        <f>IFERROR(INDEX(all[الباركود],MATCH(SMALL($I$2:$I$3995,ROWS($J$2:J1659)),$I$2:$I$3995,0)),"")</f>
        <v/>
      </c>
      <c r="K1659" s="79" t="str">
        <f>IFERROR(INDEX(all[سعر البيع],MATCH(SMALL($I$2:$I$3995,ROWS($K$2:K1659)),$I$2:$I$3995,0)),"")</f>
        <v/>
      </c>
      <c r="L1659" s="77" t="str">
        <f>IFERROR(IF(SEARCH(بحث!$D$4,all[اسم الصنف])&gt;0,ROW(L1659),""),"")</f>
        <v/>
      </c>
      <c r="M1659" s="78" t="str">
        <f>IFERROR(INDEX(all[اسم الصنف],MATCH(SMALL($L$2:$L$3995,ROWS($M$2:M1659)),$L$2:$L$3995,0)),"")</f>
        <v/>
      </c>
      <c r="N1659" s="78" t="str">
        <f>IFERROR(INDEX(all[الباركود],MATCH(SMALL($L$2:$L$3995,ROWS($N$2:N1659)),$L$2:$L$3995,0)),"")</f>
        <v/>
      </c>
      <c r="O1659" s="78" t="str">
        <f>IFERROR(INDEX(all[الشركة],MATCH(SMALL($L$2:$L$3995,ROWS($O$2:O1659)),$L$2:$L$3995,0)),"")</f>
        <v/>
      </c>
      <c r="P1659" s="79" t="str">
        <f>IFERROR(INDEX(all[سعر البيع],MATCH(SMALL($L$2:$L$3995,ROWS($P$2:P1659)),$L$2:$L$3995,0)),"")</f>
        <v/>
      </c>
    </row>
    <row r="1660" spans="1:16" x14ac:dyDescent="0.2">
      <c r="A1660" s="71"/>
      <c r="B1660" s="69"/>
      <c r="C1660" s="69"/>
      <c r="D1660" s="70"/>
      <c r="F1660" s="77" t="str">
        <f>IFERROR(INDEX(all[اسم الصنف],MATCH(SMALL($I$2:$I$3995,ROWS($F$2:F1660)),$I$2:$I$3995,0)),"")</f>
        <v/>
      </c>
      <c r="G1660" s="78" t="str">
        <f>IFERROR(IF(SEARCH(بحث!$L$4,all[الشركة])&gt;0,ROW(G1660),""),"")</f>
        <v/>
      </c>
      <c r="H1660" s="78" t="str">
        <f>IFERROR(INDEX(all[الشركة],MATCH(SMALL($G$2:$G$3995,ROWS($H$2:H1660)),$G$2:$G$3995,0)),"")</f>
        <v/>
      </c>
      <c r="I1660" s="78" t="str">
        <f>IFERROR(IF(SEARCH(بحث!$L$4,all[الشركة])&gt;0,ROW(G1660),""),"")</f>
        <v/>
      </c>
      <c r="J1660" s="78" t="str">
        <f>IFERROR(INDEX(all[الباركود],MATCH(SMALL($I$2:$I$3995,ROWS($J$2:J1660)),$I$2:$I$3995,0)),"")</f>
        <v/>
      </c>
      <c r="K1660" s="79" t="str">
        <f>IFERROR(INDEX(all[سعر البيع],MATCH(SMALL($I$2:$I$3995,ROWS($K$2:K1660)),$I$2:$I$3995,0)),"")</f>
        <v/>
      </c>
      <c r="L1660" s="77" t="str">
        <f>IFERROR(IF(SEARCH(بحث!$D$4,all[اسم الصنف])&gt;0,ROW(L1660),""),"")</f>
        <v/>
      </c>
      <c r="M1660" s="78" t="str">
        <f>IFERROR(INDEX(all[اسم الصنف],MATCH(SMALL($L$2:$L$3995,ROWS($M$2:M1660)),$L$2:$L$3995,0)),"")</f>
        <v/>
      </c>
      <c r="N1660" s="78" t="str">
        <f>IFERROR(INDEX(all[الباركود],MATCH(SMALL($L$2:$L$3995,ROWS($N$2:N1660)),$L$2:$L$3995,0)),"")</f>
        <v/>
      </c>
      <c r="O1660" s="78" t="str">
        <f>IFERROR(INDEX(all[الشركة],MATCH(SMALL($L$2:$L$3995,ROWS($O$2:O1660)),$L$2:$L$3995,0)),"")</f>
        <v/>
      </c>
      <c r="P1660" s="79" t="str">
        <f>IFERROR(INDEX(all[سعر البيع],MATCH(SMALL($L$2:$L$3995,ROWS($P$2:P1660)),$L$2:$L$3995,0)),"")</f>
        <v/>
      </c>
    </row>
    <row r="1661" spans="1:16" x14ac:dyDescent="0.2">
      <c r="A1661" s="71"/>
      <c r="B1661" s="69"/>
      <c r="C1661" s="69"/>
      <c r="D1661" s="70"/>
      <c r="F1661" s="77" t="str">
        <f>IFERROR(INDEX(all[اسم الصنف],MATCH(SMALL($I$2:$I$3995,ROWS($F$2:F1661)),$I$2:$I$3995,0)),"")</f>
        <v/>
      </c>
      <c r="G1661" s="78" t="str">
        <f>IFERROR(IF(SEARCH(بحث!$L$4,all[الشركة])&gt;0,ROW(G1661),""),"")</f>
        <v/>
      </c>
      <c r="H1661" s="78" t="str">
        <f>IFERROR(INDEX(all[الشركة],MATCH(SMALL($G$2:$G$3995,ROWS($H$2:H1661)),$G$2:$G$3995,0)),"")</f>
        <v/>
      </c>
      <c r="I1661" s="78" t="str">
        <f>IFERROR(IF(SEARCH(بحث!$L$4,all[الشركة])&gt;0,ROW(G1661),""),"")</f>
        <v/>
      </c>
      <c r="J1661" s="78" t="str">
        <f>IFERROR(INDEX(all[الباركود],MATCH(SMALL($I$2:$I$3995,ROWS($J$2:J1661)),$I$2:$I$3995,0)),"")</f>
        <v/>
      </c>
      <c r="K1661" s="79" t="str">
        <f>IFERROR(INDEX(all[سعر البيع],MATCH(SMALL($I$2:$I$3995,ROWS($K$2:K1661)),$I$2:$I$3995,0)),"")</f>
        <v/>
      </c>
      <c r="L1661" s="77" t="str">
        <f>IFERROR(IF(SEARCH(بحث!$D$4,all[اسم الصنف])&gt;0,ROW(L1661),""),"")</f>
        <v/>
      </c>
      <c r="M1661" s="78" t="str">
        <f>IFERROR(INDEX(all[اسم الصنف],MATCH(SMALL($L$2:$L$3995,ROWS($M$2:M1661)),$L$2:$L$3995,0)),"")</f>
        <v/>
      </c>
      <c r="N1661" s="78" t="str">
        <f>IFERROR(INDEX(all[الباركود],MATCH(SMALL($L$2:$L$3995,ROWS($N$2:N1661)),$L$2:$L$3995,0)),"")</f>
        <v/>
      </c>
      <c r="O1661" s="78" t="str">
        <f>IFERROR(INDEX(all[الشركة],MATCH(SMALL($L$2:$L$3995,ROWS($O$2:O1661)),$L$2:$L$3995,0)),"")</f>
        <v/>
      </c>
      <c r="P1661" s="79" t="str">
        <f>IFERROR(INDEX(all[سعر البيع],MATCH(SMALL($L$2:$L$3995,ROWS($P$2:P1661)),$L$2:$L$3995,0)),"")</f>
        <v/>
      </c>
    </row>
    <row r="1662" spans="1:16" x14ac:dyDescent="0.2">
      <c r="A1662" s="71"/>
      <c r="B1662" s="69"/>
      <c r="C1662" s="69"/>
      <c r="D1662" s="70"/>
      <c r="F1662" s="77" t="str">
        <f>IFERROR(INDEX(all[اسم الصنف],MATCH(SMALL($I$2:$I$3995,ROWS($F$2:F1662)),$I$2:$I$3995,0)),"")</f>
        <v/>
      </c>
      <c r="G1662" s="78" t="str">
        <f>IFERROR(IF(SEARCH(بحث!$L$4,all[الشركة])&gt;0,ROW(G1662),""),"")</f>
        <v/>
      </c>
      <c r="H1662" s="78" t="str">
        <f>IFERROR(INDEX(all[الشركة],MATCH(SMALL($G$2:$G$3995,ROWS($H$2:H1662)),$G$2:$G$3995,0)),"")</f>
        <v/>
      </c>
      <c r="I1662" s="78" t="str">
        <f>IFERROR(IF(SEARCH(بحث!$L$4,all[الشركة])&gt;0,ROW(G1662),""),"")</f>
        <v/>
      </c>
      <c r="J1662" s="78" t="str">
        <f>IFERROR(INDEX(all[الباركود],MATCH(SMALL($I$2:$I$3995,ROWS($J$2:J1662)),$I$2:$I$3995,0)),"")</f>
        <v/>
      </c>
      <c r="K1662" s="79" t="str">
        <f>IFERROR(INDEX(all[سعر البيع],MATCH(SMALL($I$2:$I$3995,ROWS($K$2:K1662)),$I$2:$I$3995,0)),"")</f>
        <v/>
      </c>
      <c r="L1662" s="77" t="str">
        <f>IFERROR(IF(SEARCH(بحث!$D$4,all[اسم الصنف])&gt;0,ROW(L1662),""),"")</f>
        <v/>
      </c>
      <c r="M1662" s="78" t="str">
        <f>IFERROR(INDEX(all[اسم الصنف],MATCH(SMALL($L$2:$L$3995,ROWS($M$2:M1662)),$L$2:$L$3995,0)),"")</f>
        <v/>
      </c>
      <c r="N1662" s="78" t="str">
        <f>IFERROR(INDEX(all[الباركود],MATCH(SMALL($L$2:$L$3995,ROWS($N$2:N1662)),$L$2:$L$3995,0)),"")</f>
        <v/>
      </c>
      <c r="O1662" s="78" t="str">
        <f>IFERROR(INDEX(all[الشركة],MATCH(SMALL($L$2:$L$3995,ROWS($O$2:O1662)),$L$2:$L$3995,0)),"")</f>
        <v/>
      </c>
      <c r="P1662" s="79" t="str">
        <f>IFERROR(INDEX(all[سعر البيع],MATCH(SMALL($L$2:$L$3995,ROWS($P$2:P1662)),$L$2:$L$3995,0)),"")</f>
        <v/>
      </c>
    </row>
    <row r="1663" spans="1:16" x14ac:dyDescent="0.2">
      <c r="A1663" s="71"/>
      <c r="B1663" s="69"/>
      <c r="C1663" s="69"/>
      <c r="D1663" s="70"/>
      <c r="F1663" s="77" t="str">
        <f>IFERROR(INDEX(all[اسم الصنف],MATCH(SMALL($I$2:$I$3995,ROWS($F$2:F1663)),$I$2:$I$3995,0)),"")</f>
        <v/>
      </c>
      <c r="G1663" s="78" t="str">
        <f>IFERROR(IF(SEARCH(بحث!$L$4,all[الشركة])&gt;0,ROW(G1663),""),"")</f>
        <v/>
      </c>
      <c r="H1663" s="78" t="str">
        <f>IFERROR(INDEX(all[الشركة],MATCH(SMALL($G$2:$G$3995,ROWS($H$2:H1663)),$G$2:$G$3995,0)),"")</f>
        <v/>
      </c>
      <c r="I1663" s="78" t="str">
        <f>IFERROR(IF(SEARCH(بحث!$L$4,all[الشركة])&gt;0,ROW(G1663),""),"")</f>
        <v/>
      </c>
      <c r="J1663" s="78" t="str">
        <f>IFERROR(INDEX(all[الباركود],MATCH(SMALL($I$2:$I$3995,ROWS($J$2:J1663)),$I$2:$I$3995,0)),"")</f>
        <v/>
      </c>
      <c r="K1663" s="79" t="str">
        <f>IFERROR(INDEX(all[سعر البيع],MATCH(SMALL($I$2:$I$3995,ROWS($K$2:K1663)),$I$2:$I$3995,0)),"")</f>
        <v/>
      </c>
      <c r="L1663" s="77" t="str">
        <f>IFERROR(IF(SEARCH(بحث!$D$4,all[اسم الصنف])&gt;0,ROW(L1663),""),"")</f>
        <v/>
      </c>
      <c r="M1663" s="78" t="str">
        <f>IFERROR(INDEX(all[اسم الصنف],MATCH(SMALL($L$2:$L$3995,ROWS($M$2:M1663)),$L$2:$L$3995,0)),"")</f>
        <v/>
      </c>
      <c r="N1663" s="78" t="str">
        <f>IFERROR(INDEX(all[الباركود],MATCH(SMALL($L$2:$L$3995,ROWS($N$2:N1663)),$L$2:$L$3995,0)),"")</f>
        <v/>
      </c>
      <c r="O1663" s="78" t="str">
        <f>IFERROR(INDEX(all[الشركة],MATCH(SMALL($L$2:$L$3995,ROWS($O$2:O1663)),$L$2:$L$3995,0)),"")</f>
        <v/>
      </c>
      <c r="P1663" s="79" t="str">
        <f>IFERROR(INDEX(all[سعر البيع],MATCH(SMALL($L$2:$L$3995,ROWS($P$2:P1663)),$L$2:$L$3995,0)),"")</f>
        <v/>
      </c>
    </row>
    <row r="1664" spans="1:16" x14ac:dyDescent="0.2">
      <c r="A1664" s="71"/>
      <c r="B1664" s="69"/>
      <c r="C1664" s="69"/>
      <c r="D1664" s="70"/>
      <c r="F1664" s="77" t="str">
        <f>IFERROR(INDEX(all[اسم الصنف],MATCH(SMALL($I$2:$I$3995,ROWS($F$2:F1664)),$I$2:$I$3995,0)),"")</f>
        <v/>
      </c>
      <c r="G1664" s="78" t="str">
        <f>IFERROR(IF(SEARCH(بحث!$L$4,all[الشركة])&gt;0,ROW(G1664),""),"")</f>
        <v/>
      </c>
      <c r="H1664" s="78" t="str">
        <f>IFERROR(INDEX(all[الشركة],MATCH(SMALL($G$2:$G$3995,ROWS($H$2:H1664)),$G$2:$G$3995,0)),"")</f>
        <v/>
      </c>
      <c r="I1664" s="78" t="str">
        <f>IFERROR(IF(SEARCH(بحث!$L$4,all[الشركة])&gt;0,ROW(G1664),""),"")</f>
        <v/>
      </c>
      <c r="J1664" s="78" t="str">
        <f>IFERROR(INDEX(all[الباركود],MATCH(SMALL($I$2:$I$3995,ROWS($J$2:J1664)),$I$2:$I$3995,0)),"")</f>
        <v/>
      </c>
      <c r="K1664" s="79" t="str">
        <f>IFERROR(INDEX(all[سعر البيع],MATCH(SMALL($I$2:$I$3995,ROWS($K$2:K1664)),$I$2:$I$3995,0)),"")</f>
        <v/>
      </c>
      <c r="L1664" s="77" t="str">
        <f>IFERROR(IF(SEARCH(بحث!$D$4,all[اسم الصنف])&gt;0,ROW(L1664),""),"")</f>
        <v/>
      </c>
      <c r="M1664" s="78" t="str">
        <f>IFERROR(INDEX(all[اسم الصنف],MATCH(SMALL($L$2:$L$3995,ROWS($M$2:M1664)),$L$2:$L$3995,0)),"")</f>
        <v/>
      </c>
      <c r="N1664" s="78" t="str">
        <f>IFERROR(INDEX(all[الباركود],MATCH(SMALL($L$2:$L$3995,ROWS($N$2:N1664)),$L$2:$L$3995,0)),"")</f>
        <v/>
      </c>
      <c r="O1664" s="78" t="str">
        <f>IFERROR(INDEX(all[الشركة],MATCH(SMALL($L$2:$L$3995,ROWS($O$2:O1664)),$L$2:$L$3995,0)),"")</f>
        <v/>
      </c>
      <c r="P1664" s="79" t="str">
        <f>IFERROR(INDEX(all[سعر البيع],MATCH(SMALL($L$2:$L$3995,ROWS($P$2:P1664)),$L$2:$L$3995,0)),"")</f>
        <v/>
      </c>
    </row>
    <row r="1665" spans="1:16" x14ac:dyDescent="0.2">
      <c r="A1665" s="71"/>
      <c r="B1665" s="69"/>
      <c r="C1665" s="69"/>
      <c r="D1665" s="70"/>
      <c r="F1665" s="77" t="str">
        <f>IFERROR(INDEX(all[اسم الصنف],MATCH(SMALL($I$2:$I$3995,ROWS($F$2:F1665)),$I$2:$I$3995,0)),"")</f>
        <v/>
      </c>
      <c r="G1665" s="78" t="str">
        <f>IFERROR(IF(SEARCH(بحث!$L$4,all[الشركة])&gt;0,ROW(G1665),""),"")</f>
        <v/>
      </c>
      <c r="H1665" s="78" t="str">
        <f>IFERROR(INDEX(all[الشركة],MATCH(SMALL($G$2:$G$3995,ROWS($H$2:H1665)),$G$2:$G$3995,0)),"")</f>
        <v/>
      </c>
      <c r="I1665" s="78" t="str">
        <f>IFERROR(IF(SEARCH(بحث!$L$4,all[الشركة])&gt;0,ROW(G1665),""),"")</f>
        <v/>
      </c>
      <c r="J1665" s="78" t="str">
        <f>IFERROR(INDEX(all[الباركود],MATCH(SMALL($I$2:$I$3995,ROWS($J$2:J1665)),$I$2:$I$3995,0)),"")</f>
        <v/>
      </c>
      <c r="K1665" s="79" t="str">
        <f>IFERROR(INDEX(all[سعر البيع],MATCH(SMALL($I$2:$I$3995,ROWS($K$2:K1665)),$I$2:$I$3995,0)),"")</f>
        <v/>
      </c>
      <c r="L1665" s="77" t="str">
        <f>IFERROR(IF(SEARCH(بحث!$D$4,all[اسم الصنف])&gt;0,ROW(L1665),""),"")</f>
        <v/>
      </c>
      <c r="M1665" s="78" t="str">
        <f>IFERROR(INDEX(all[اسم الصنف],MATCH(SMALL($L$2:$L$3995,ROWS($M$2:M1665)),$L$2:$L$3995,0)),"")</f>
        <v/>
      </c>
      <c r="N1665" s="78" t="str">
        <f>IFERROR(INDEX(all[الباركود],MATCH(SMALL($L$2:$L$3995,ROWS($N$2:N1665)),$L$2:$L$3995,0)),"")</f>
        <v/>
      </c>
      <c r="O1665" s="78" t="str">
        <f>IFERROR(INDEX(all[الشركة],MATCH(SMALL($L$2:$L$3995,ROWS($O$2:O1665)),$L$2:$L$3995,0)),"")</f>
        <v/>
      </c>
      <c r="P1665" s="79" t="str">
        <f>IFERROR(INDEX(all[سعر البيع],MATCH(SMALL($L$2:$L$3995,ROWS($P$2:P1665)),$L$2:$L$3995,0)),"")</f>
        <v/>
      </c>
    </row>
    <row r="1666" spans="1:16" x14ac:dyDescent="0.2">
      <c r="A1666" s="71"/>
      <c r="B1666" s="69"/>
      <c r="C1666" s="69"/>
      <c r="D1666" s="70"/>
      <c r="F1666" s="77" t="str">
        <f>IFERROR(INDEX(all[اسم الصنف],MATCH(SMALL($I$2:$I$3995,ROWS($F$2:F1666)),$I$2:$I$3995,0)),"")</f>
        <v/>
      </c>
      <c r="G1666" s="78" t="str">
        <f>IFERROR(IF(SEARCH(بحث!$L$4,all[الشركة])&gt;0,ROW(G1666),""),"")</f>
        <v/>
      </c>
      <c r="H1666" s="78" t="str">
        <f>IFERROR(INDEX(all[الشركة],MATCH(SMALL($G$2:$G$3995,ROWS($H$2:H1666)),$G$2:$G$3995,0)),"")</f>
        <v/>
      </c>
      <c r="I1666" s="78" t="str">
        <f>IFERROR(IF(SEARCH(بحث!$L$4,all[الشركة])&gt;0,ROW(G1666),""),"")</f>
        <v/>
      </c>
      <c r="J1666" s="78" t="str">
        <f>IFERROR(INDEX(all[الباركود],MATCH(SMALL($I$2:$I$3995,ROWS($J$2:J1666)),$I$2:$I$3995,0)),"")</f>
        <v/>
      </c>
      <c r="K1666" s="79" t="str">
        <f>IFERROR(INDEX(all[سعر البيع],MATCH(SMALL($I$2:$I$3995,ROWS($K$2:K1666)),$I$2:$I$3995,0)),"")</f>
        <v/>
      </c>
      <c r="L1666" s="77" t="str">
        <f>IFERROR(IF(SEARCH(بحث!$D$4,all[اسم الصنف])&gt;0,ROW(L1666),""),"")</f>
        <v/>
      </c>
      <c r="M1666" s="78" t="str">
        <f>IFERROR(INDEX(all[اسم الصنف],MATCH(SMALL($L$2:$L$3995,ROWS($M$2:M1666)),$L$2:$L$3995,0)),"")</f>
        <v/>
      </c>
      <c r="N1666" s="78" t="str">
        <f>IFERROR(INDEX(all[الباركود],MATCH(SMALL($L$2:$L$3995,ROWS($N$2:N1666)),$L$2:$L$3995,0)),"")</f>
        <v/>
      </c>
      <c r="O1666" s="78" t="str">
        <f>IFERROR(INDEX(all[الشركة],MATCH(SMALL($L$2:$L$3995,ROWS($O$2:O1666)),$L$2:$L$3995,0)),"")</f>
        <v/>
      </c>
      <c r="P1666" s="79" t="str">
        <f>IFERROR(INDEX(all[سعر البيع],MATCH(SMALL($L$2:$L$3995,ROWS($P$2:P1666)),$L$2:$L$3995,0)),"")</f>
        <v/>
      </c>
    </row>
    <row r="1667" spans="1:16" x14ac:dyDescent="0.2">
      <c r="A1667" s="71"/>
      <c r="B1667" s="69"/>
      <c r="C1667" s="69"/>
      <c r="D1667" s="70"/>
      <c r="F1667" s="77" t="str">
        <f>IFERROR(INDEX(all[اسم الصنف],MATCH(SMALL($I$2:$I$3995,ROWS($F$2:F1667)),$I$2:$I$3995,0)),"")</f>
        <v/>
      </c>
      <c r="G1667" s="78" t="str">
        <f>IFERROR(IF(SEARCH(بحث!$L$4,all[الشركة])&gt;0,ROW(G1667),""),"")</f>
        <v/>
      </c>
      <c r="H1667" s="78" t="str">
        <f>IFERROR(INDEX(all[الشركة],MATCH(SMALL($G$2:$G$3995,ROWS($H$2:H1667)),$G$2:$G$3995,0)),"")</f>
        <v/>
      </c>
      <c r="I1667" s="78" t="str">
        <f>IFERROR(IF(SEARCH(بحث!$L$4,all[الشركة])&gt;0,ROW(G1667),""),"")</f>
        <v/>
      </c>
      <c r="J1667" s="78" t="str">
        <f>IFERROR(INDEX(all[الباركود],MATCH(SMALL($I$2:$I$3995,ROWS($J$2:J1667)),$I$2:$I$3995,0)),"")</f>
        <v/>
      </c>
      <c r="K1667" s="79" t="str">
        <f>IFERROR(INDEX(all[سعر البيع],MATCH(SMALL($I$2:$I$3995,ROWS($K$2:K1667)),$I$2:$I$3995,0)),"")</f>
        <v/>
      </c>
      <c r="L1667" s="77" t="str">
        <f>IFERROR(IF(SEARCH(بحث!$D$4,all[اسم الصنف])&gt;0,ROW(L1667),""),"")</f>
        <v/>
      </c>
      <c r="M1667" s="78" t="str">
        <f>IFERROR(INDEX(all[اسم الصنف],MATCH(SMALL($L$2:$L$3995,ROWS($M$2:M1667)),$L$2:$L$3995,0)),"")</f>
        <v/>
      </c>
      <c r="N1667" s="78" t="str">
        <f>IFERROR(INDEX(all[الباركود],MATCH(SMALL($L$2:$L$3995,ROWS($N$2:N1667)),$L$2:$L$3995,0)),"")</f>
        <v/>
      </c>
      <c r="O1667" s="78" t="str">
        <f>IFERROR(INDEX(all[الشركة],MATCH(SMALL($L$2:$L$3995,ROWS($O$2:O1667)),$L$2:$L$3995,0)),"")</f>
        <v/>
      </c>
      <c r="P1667" s="79" t="str">
        <f>IFERROR(INDEX(all[سعر البيع],MATCH(SMALL($L$2:$L$3995,ROWS($P$2:P1667)),$L$2:$L$3995,0)),"")</f>
        <v/>
      </c>
    </row>
    <row r="1668" spans="1:16" x14ac:dyDescent="0.2">
      <c r="A1668" s="71"/>
      <c r="B1668" s="69"/>
      <c r="C1668" s="69"/>
      <c r="D1668" s="70"/>
      <c r="F1668" s="77" t="str">
        <f>IFERROR(INDEX(all[اسم الصنف],MATCH(SMALL($I$2:$I$3995,ROWS($F$2:F1668)),$I$2:$I$3995,0)),"")</f>
        <v/>
      </c>
      <c r="G1668" s="78" t="str">
        <f>IFERROR(IF(SEARCH(بحث!$L$4,all[الشركة])&gt;0,ROW(G1668),""),"")</f>
        <v/>
      </c>
      <c r="H1668" s="78" t="str">
        <f>IFERROR(INDEX(all[الشركة],MATCH(SMALL($G$2:$G$3995,ROWS($H$2:H1668)),$G$2:$G$3995,0)),"")</f>
        <v/>
      </c>
      <c r="I1668" s="78" t="str">
        <f>IFERROR(IF(SEARCH(بحث!$L$4,all[الشركة])&gt;0,ROW(G1668),""),"")</f>
        <v/>
      </c>
      <c r="J1668" s="78" t="str">
        <f>IFERROR(INDEX(all[الباركود],MATCH(SMALL($I$2:$I$3995,ROWS($J$2:J1668)),$I$2:$I$3995,0)),"")</f>
        <v/>
      </c>
      <c r="K1668" s="79" t="str">
        <f>IFERROR(INDEX(all[سعر البيع],MATCH(SMALL($I$2:$I$3995,ROWS($K$2:K1668)),$I$2:$I$3995,0)),"")</f>
        <v/>
      </c>
      <c r="L1668" s="77" t="str">
        <f>IFERROR(IF(SEARCH(بحث!$D$4,all[اسم الصنف])&gt;0,ROW(L1668),""),"")</f>
        <v/>
      </c>
      <c r="M1668" s="78" t="str">
        <f>IFERROR(INDEX(all[اسم الصنف],MATCH(SMALL($L$2:$L$3995,ROWS($M$2:M1668)),$L$2:$L$3995,0)),"")</f>
        <v/>
      </c>
      <c r="N1668" s="78" t="str">
        <f>IFERROR(INDEX(all[الباركود],MATCH(SMALL($L$2:$L$3995,ROWS($N$2:N1668)),$L$2:$L$3995,0)),"")</f>
        <v/>
      </c>
      <c r="O1668" s="78" t="str">
        <f>IFERROR(INDEX(all[الشركة],MATCH(SMALL($L$2:$L$3995,ROWS($O$2:O1668)),$L$2:$L$3995,0)),"")</f>
        <v/>
      </c>
      <c r="P1668" s="79" t="str">
        <f>IFERROR(INDEX(all[سعر البيع],MATCH(SMALL($L$2:$L$3995,ROWS($P$2:P1668)),$L$2:$L$3995,0)),"")</f>
        <v/>
      </c>
    </row>
    <row r="1669" spans="1:16" x14ac:dyDescent="0.2">
      <c r="A1669" s="71"/>
      <c r="B1669" s="69"/>
      <c r="C1669" s="69"/>
      <c r="D1669" s="70"/>
      <c r="F1669" s="77" t="str">
        <f>IFERROR(INDEX(all[اسم الصنف],MATCH(SMALL($I$2:$I$3995,ROWS($F$2:F1669)),$I$2:$I$3995,0)),"")</f>
        <v/>
      </c>
      <c r="G1669" s="78" t="str">
        <f>IFERROR(IF(SEARCH(بحث!$L$4,all[الشركة])&gt;0,ROW(G1669),""),"")</f>
        <v/>
      </c>
      <c r="H1669" s="78" t="str">
        <f>IFERROR(INDEX(all[الشركة],MATCH(SMALL($G$2:$G$3995,ROWS($H$2:H1669)),$G$2:$G$3995,0)),"")</f>
        <v/>
      </c>
      <c r="I1669" s="78" t="str">
        <f>IFERROR(IF(SEARCH(بحث!$L$4,all[الشركة])&gt;0,ROW(G1669),""),"")</f>
        <v/>
      </c>
      <c r="J1669" s="78" t="str">
        <f>IFERROR(INDEX(all[الباركود],MATCH(SMALL($I$2:$I$3995,ROWS($J$2:J1669)),$I$2:$I$3995,0)),"")</f>
        <v/>
      </c>
      <c r="K1669" s="79" t="str">
        <f>IFERROR(INDEX(all[سعر البيع],MATCH(SMALL($I$2:$I$3995,ROWS($K$2:K1669)),$I$2:$I$3995,0)),"")</f>
        <v/>
      </c>
      <c r="L1669" s="77" t="str">
        <f>IFERROR(IF(SEARCH(بحث!$D$4,all[اسم الصنف])&gt;0,ROW(L1669),""),"")</f>
        <v/>
      </c>
      <c r="M1669" s="78" t="str">
        <f>IFERROR(INDEX(all[اسم الصنف],MATCH(SMALL($L$2:$L$3995,ROWS($M$2:M1669)),$L$2:$L$3995,0)),"")</f>
        <v/>
      </c>
      <c r="N1669" s="78" t="str">
        <f>IFERROR(INDEX(all[الباركود],MATCH(SMALL($L$2:$L$3995,ROWS($N$2:N1669)),$L$2:$L$3995,0)),"")</f>
        <v/>
      </c>
      <c r="O1669" s="78" t="str">
        <f>IFERROR(INDEX(all[الشركة],MATCH(SMALL($L$2:$L$3995,ROWS($O$2:O1669)),$L$2:$L$3995,0)),"")</f>
        <v/>
      </c>
      <c r="P1669" s="79" t="str">
        <f>IFERROR(INDEX(all[سعر البيع],MATCH(SMALL($L$2:$L$3995,ROWS($P$2:P1669)),$L$2:$L$3995,0)),"")</f>
        <v/>
      </c>
    </row>
    <row r="1670" spans="1:16" x14ac:dyDescent="0.2">
      <c r="A1670" s="71"/>
      <c r="B1670" s="69"/>
      <c r="C1670" s="69"/>
      <c r="D1670" s="70"/>
      <c r="F1670" s="77" t="str">
        <f>IFERROR(INDEX(all[اسم الصنف],MATCH(SMALL($I$2:$I$3995,ROWS($F$2:F1670)),$I$2:$I$3995,0)),"")</f>
        <v/>
      </c>
      <c r="G1670" s="78" t="str">
        <f>IFERROR(IF(SEARCH(بحث!$L$4,all[الشركة])&gt;0,ROW(G1670),""),"")</f>
        <v/>
      </c>
      <c r="H1670" s="78" t="str">
        <f>IFERROR(INDEX(all[الشركة],MATCH(SMALL($G$2:$G$3995,ROWS($H$2:H1670)),$G$2:$G$3995,0)),"")</f>
        <v/>
      </c>
      <c r="I1670" s="78" t="str">
        <f>IFERROR(IF(SEARCH(بحث!$L$4,all[الشركة])&gt;0,ROW(G1670),""),"")</f>
        <v/>
      </c>
      <c r="J1670" s="78" t="str">
        <f>IFERROR(INDEX(all[الباركود],MATCH(SMALL($I$2:$I$3995,ROWS($J$2:J1670)),$I$2:$I$3995,0)),"")</f>
        <v/>
      </c>
      <c r="K1670" s="79" t="str">
        <f>IFERROR(INDEX(all[سعر البيع],MATCH(SMALL($I$2:$I$3995,ROWS($K$2:K1670)),$I$2:$I$3995,0)),"")</f>
        <v/>
      </c>
      <c r="L1670" s="77" t="str">
        <f>IFERROR(IF(SEARCH(بحث!$D$4,all[اسم الصنف])&gt;0,ROW(L1670),""),"")</f>
        <v/>
      </c>
      <c r="M1670" s="78" t="str">
        <f>IFERROR(INDEX(all[اسم الصنف],MATCH(SMALL($L$2:$L$3995,ROWS($M$2:M1670)),$L$2:$L$3995,0)),"")</f>
        <v/>
      </c>
      <c r="N1670" s="78" t="str">
        <f>IFERROR(INDEX(all[الباركود],MATCH(SMALL($L$2:$L$3995,ROWS($N$2:N1670)),$L$2:$L$3995,0)),"")</f>
        <v/>
      </c>
      <c r="O1670" s="78" t="str">
        <f>IFERROR(INDEX(all[الشركة],MATCH(SMALL($L$2:$L$3995,ROWS($O$2:O1670)),$L$2:$L$3995,0)),"")</f>
        <v/>
      </c>
      <c r="P1670" s="79" t="str">
        <f>IFERROR(INDEX(all[سعر البيع],MATCH(SMALL($L$2:$L$3995,ROWS($P$2:P1670)),$L$2:$L$3995,0)),"")</f>
        <v/>
      </c>
    </row>
    <row r="1671" spans="1:16" x14ac:dyDescent="0.2">
      <c r="A1671" s="71"/>
      <c r="B1671" s="69"/>
      <c r="C1671" s="69"/>
      <c r="D1671" s="70"/>
      <c r="F1671" s="77" t="str">
        <f>IFERROR(INDEX(all[اسم الصنف],MATCH(SMALL($I$2:$I$3995,ROWS($F$2:F1671)),$I$2:$I$3995,0)),"")</f>
        <v/>
      </c>
      <c r="G1671" s="78" t="str">
        <f>IFERROR(IF(SEARCH(بحث!$L$4,all[الشركة])&gt;0,ROW(G1671),""),"")</f>
        <v/>
      </c>
      <c r="H1671" s="78" t="str">
        <f>IFERROR(INDEX(all[الشركة],MATCH(SMALL($G$2:$G$3995,ROWS($H$2:H1671)),$G$2:$G$3995,0)),"")</f>
        <v/>
      </c>
      <c r="I1671" s="78" t="str">
        <f>IFERROR(IF(SEARCH(بحث!$L$4,all[الشركة])&gt;0,ROW(G1671),""),"")</f>
        <v/>
      </c>
      <c r="J1671" s="78" t="str">
        <f>IFERROR(INDEX(all[الباركود],MATCH(SMALL($I$2:$I$3995,ROWS($J$2:J1671)),$I$2:$I$3995,0)),"")</f>
        <v/>
      </c>
      <c r="K1671" s="79" t="str">
        <f>IFERROR(INDEX(all[سعر البيع],MATCH(SMALL($I$2:$I$3995,ROWS($K$2:K1671)),$I$2:$I$3995,0)),"")</f>
        <v/>
      </c>
      <c r="L1671" s="77" t="str">
        <f>IFERROR(IF(SEARCH(بحث!$D$4,all[اسم الصنف])&gt;0,ROW(L1671),""),"")</f>
        <v/>
      </c>
      <c r="M1671" s="78" t="str">
        <f>IFERROR(INDEX(all[اسم الصنف],MATCH(SMALL($L$2:$L$3995,ROWS($M$2:M1671)),$L$2:$L$3995,0)),"")</f>
        <v/>
      </c>
      <c r="N1671" s="78" t="str">
        <f>IFERROR(INDEX(all[الباركود],MATCH(SMALL($L$2:$L$3995,ROWS($N$2:N1671)),$L$2:$L$3995,0)),"")</f>
        <v/>
      </c>
      <c r="O1671" s="78" t="str">
        <f>IFERROR(INDEX(all[الشركة],MATCH(SMALL($L$2:$L$3995,ROWS($O$2:O1671)),$L$2:$L$3995,0)),"")</f>
        <v/>
      </c>
      <c r="P1671" s="79" t="str">
        <f>IFERROR(INDEX(all[سعر البيع],MATCH(SMALL($L$2:$L$3995,ROWS($P$2:P1671)),$L$2:$L$3995,0)),"")</f>
        <v/>
      </c>
    </row>
    <row r="1672" spans="1:16" x14ac:dyDescent="0.2">
      <c r="A1672" s="71"/>
      <c r="B1672" s="69"/>
      <c r="C1672" s="69"/>
      <c r="D1672" s="70"/>
      <c r="F1672" s="77" t="str">
        <f>IFERROR(INDEX(all[اسم الصنف],MATCH(SMALL($I$2:$I$3995,ROWS($F$2:F1672)),$I$2:$I$3995,0)),"")</f>
        <v/>
      </c>
      <c r="G1672" s="78" t="str">
        <f>IFERROR(IF(SEARCH(بحث!$L$4,all[الشركة])&gt;0,ROW(G1672),""),"")</f>
        <v/>
      </c>
      <c r="H1672" s="78" t="str">
        <f>IFERROR(INDEX(all[الشركة],MATCH(SMALL($G$2:$G$3995,ROWS($H$2:H1672)),$G$2:$G$3995,0)),"")</f>
        <v/>
      </c>
      <c r="I1672" s="78" t="str">
        <f>IFERROR(IF(SEARCH(بحث!$L$4,all[الشركة])&gt;0,ROW(G1672),""),"")</f>
        <v/>
      </c>
      <c r="J1672" s="78" t="str">
        <f>IFERROR(INDEX(all[الباركود],MATCH(SMALL($I$2:$I$3995,ROWS($J$2:J1672)),$I$2:$I$3995,0)),"")</f>
        <v/>
      </c>
      <c r="K1672" s="79" t="str">
        <f>IFERROR(INDEX(all[سعر البيع],MATCH(SMALL($I$2:$I$3995,ROWS($K$2:K1672)),$I$2:$I$3995,0)),"")</f>
        <v/>
      </c>
      <c r="L1672" s="77" t="str">
        <f>IFERROR(IF(SEARCH(بحث!$D$4,all[اسم الصنف])&gt;0,ROW(L1672),""),"")</f>
        <v/>
      </c>
      <c r="M1672" s="78" t="str">
        <f>IFERROR(INDEX(all[اسم الصنف],MATCH(SMALL($L$2:$L$3995,ROWS($M$2:M1672)),$L$2:$L$3995,0)),"")</f>
        <v/>
      </c>
      <c r="N1672" s="78" t="str">
        <f>IFERROR(INDEX(all[الباركود],MATCH(SMALL($L$2:$L$3995,ROWS($N$2:N1672)),$L$2:$L$3995,0)),"")</f>
        <v/>
      </c>
      <c r="O1672" s="78" t="str">
        <f>IFERROR(INDEX(all[الشركة],MATCH(SMALL($L$2:$L$3995,ROWS($O$2:O1672)),$L$2:$L$3995,0)),"")</f>
        <v/>
      </c>
      <c r="P1672" s="79" t="str">
        <f>IFERROR(INDEX(all[سعر البيع],MATCH(SMALL($L$2:$L$3995,ROWS($P$2:P1672)),$L$2:$L$3995,0)),"")</f>
        <v/>
      </c>
    </row>
    <row r="1673" spans="1:16" x14ac:dyDescent="0.2">
      <c r="A1673" s="71"/>
      <c r="B1673" s="69"/>
      <c r="C1673" s="69"/>
      <c r="D1673" s="70"/>
      <c r="F1673" s="77" t="str">
        <f>IFERROR(INDEX(all[اسم الصنف],MATCH(SMALL($I$2:$I$3995,ROWS($F$2:F1673)),$I$2:$I$3995,0)),"")</f>
        <v/>
      </c>
      <c r="G1673" s="78" t="str">
        <f>IFERROR(IF(SEARCH(بحث!$L$4,all[الشركة])&gt;0,ROW(G1673),""),"")</f>
        <v/>
      </c>
      <c r="H1673" s="78" t="str">
        <f>IFERROR(INDEX(all[الشركة],MATCH(SMALL($G$2:$G$3995,ROWS($H$2:H1673)),$G$2:$G$3995,0)),"")</f>
        <v/>
      </c>
      <c r="I1673" s="78" t="str">
        <f>IFERROR(IF(SEARCH(بحث!$L$4,all[الشركة])&gt;0,ROW(G1673),""),"")</f>
        <v/>
      </c>
      <c r="J1673" s="78" t="str">
        <f>IFERROR(INDEX(all[الباركود],MATCH(SMALL($I$2:$I$3995,ROWS($J$2:J1673)),$I$2:$I$3995,0)),"")</f>
        <v/>
      </c>
      <c r="K1673" s="79" t="str">
        <f>IFERROR(INDEX(all[سعر البيع],MATCH(SMALL($I$2:$I$3995,ROWS($K$2:K1673)),$I$2:$I$3995,0)),"")</f>
        <v/>
      </c>
      <c r="L1673" s="77" t="str">
        <f>IFERROR(IF(SEARCH(بحث!$D$4,all[اسم الصنف])&gt;0,ROW(L1673),""),"")</f>
        <v/>
      </c>
      <c r="M1673" s="78" t="str">
        <f>IFERROR(INDEX(all[اسم الصنف],MATCH(SMALL($L$2:$L$3995,ROWS($M$2:M1673)),$L$2:$L$3995,0)),"")</f>
        <v/>
      </c>
      <c r="N1673" s="78" t="str">
        <f>IFERROR(INDEX(all[الباركود],MATCH(SMALL($L$2:$L$3995,ROWS($N$2:N1673)),$L$2:$L$3995,0)),"")</f>
        <v/>
      </c>
      <c r="O1673" s="78" t="str">
        <f>IFERROR(INDEX(all[الشركة],MATCH(SMALL($L$2:$L$3995,ROWS($O$2:O1673)),$L$2:$L$3995,0)),"")</f>
        <v/>
      </c>
      <c r="P1673" s="79" t="str">
        <f>IFERROR(INDEX(all[سعر البيع],MATCH(SMALL($L$2:$L$3995,ROWS($P$2:P1673)),$L$2:$L$3995,0)),"")</f>
        <v/>
      </c>
    </row>
    <row r="1674" spans="1:16" x14ac:dyDescent="0.2">
      <c r="A1674" s="71"/>
      <c r="B1674" s="69"/>
      <c r="C1674" s="69"/>
      <c r="D1674" s="70"/>
      <c r="F1674" s="77" t="str">
        <f>IFERROR(INDEX(all[اسم الصنف],MATCH(SMALL($I$2:$I$3995,ROWS($F$2:F1674)),$I$2:$I$3995,0)),"")</f>
        <v/>
      </c>
      <c r="G1674" s="78" t="str">
        <f>IFERROR(IF(SEARCH(بحث!$L$4,all[الشركة])&gt;0,ROW(G1674),""),"")</f>
        <v/>
      </c>
      <c r="H1674" s="78" t="str">
        <f>IFERROR(INDEX(all[الشركة],MATCH(SMALL($G$2:$G$3995,ROWS($H$2:H1674)),$G$2:$G$3995,0)),"")</f>
        <v/>
      </c>
      <c r="I1674" s="78" t="str">
        <f>IFERROR(IF(SEARCH(بحث!$L$4,all[الشركة])&gt;0,ROW(G1674),""),"")</f>
        <v/>
      </c>
      <c r="J1674" s="78" t="str">
        <f>IFERROR(INDEX(all[الباركود],MATCH(SMALL($I$2:$I$3995,ROWS($J$2:J1674)),$I$2:$I$3995,0)),"")</f>
        <v/>
      </c>
      <c r="K1674" s="79" t="str">
        <f>IFERROR(INDEX(all[سعر البيع],MATCH(SMALL($I$2:$I$3995,ROWS($K$2:K1674)),$I$2:$I$3995,0)),"")</f>
        <v/>
      </c>
      <c r="L1674" s="77" t="str">
        <f>IFERROR(IF(SEARCH(بحث!$D$4,all[اسم الصنف])&gt;0,ROW(L1674),""),"")</f>
        <v/>
      </c>
      <c r="M1674" s="78" t="str">
        <f>IFERROR(INDEX(all[اسم الصنف],MATCH(SMALL($L$2:$L$3995,ROWS($M$2:M1674)),$L$2:$L$3995,0)),"")</f>
        <v/>
      </c>
      <c r="N1674" s="78" t="str">
        <f>IFERROR(INDEX(all[الباركود],MATCH(SMALL($L$2:$L$3995,ROWS($N$2:N1674)),$L$2:$L$3995,0)),"")</f>
        <v/>
      </c>
      <c r="O1674" s="78" t="str">
        <f>IFERROR(INDEX(all[الشركة],MATCH(SMALL($L$2:$L$3995,ROWS($O$2:O1674)),$L$2:$L$3995,0)),"")</f>
        <v/>
      </c>
      <c r="P1674" s="79" t="str">
        <f>IFERROR(INDEX(all[سعر البيع],MATCH(SMALL($L$2:$L$3995,ROWS($P$2:P1674)),$L$2:$L$3995,0)),"")</f>
        <v/>
      </c>
    </row>
    <row r="1675" spans="1:16" x14ac:dyDescent="0.2">
      <c r="A1675" s="71"/>
      <c r="B1675" s="69"/>
      <c r="C1675" s="69"/>
      <c r="D1675" s="70"/>
      <c r="F1675" s="77" t="str">
        <f>IFERROR(INDEX(all[اسم الصنف],MATCH(SMALL($I$2:$I$3995,ROWS($F$2:F1675)),$I$2:$I$3995,0)),"")</f>
        <v/>
      </c>
      <c r="G1675" s="78" t="str">
        <f>IFERROR(IF(SEARCH(بحث!$L$4,all[الشركة])&gt;0,ROW(G1675),""),"")</f>
        <v/>
      </c>
      <c r="H1675" s="78" t="str">
        <f>IFERROR(INDEX(all[الشركة],MATCH(SMALL($G$2:$G$3995,ROWS($H$2:H1675)),$G$2:$G$3995,0)),"")</f>
        <v/>
      </c>
      <c r="I1675" s="78" t="str">
        <f>IFERROR(IF(SEARCH(بحث!$L$4,all[الشركة])&gt;0,ROW(G1675),""),"")</f>
        <v/>
      </c>
      <c r="J1675" s="78" t="str">
        <f>IFERROR(INDEX(all[الباركود],MATCH(SMALL($I$2:$I$3995,ROWS($J$2:J1675)),$I$2:$I$3995,0)),"")</f>
        <v/>
      </c>
      <c r="K1675" s="79" t="str">
        <f>IFERROR(INDEX(all[سعر البيع],MATCH(SMALL($I$2:$I$3995,ROWS($K$2:K1675)),$I$2:$I$3995,0)),"")</f>
        <v/>
      </c>
      <c r="L1675" s="77" t="str">
        <f>IFERROR(IF(SEARCH(بحث!$D$4,all[اسم الصنف])&gt;0,ROW(L1675),""),"")</f>
        <v/>
      </c>
      <c r="M1675" s="78" t="str">
        <f>IFERROR(INDEX(all[اسم الصنف],MATCH(SMALL($L$2:$L$3995,ROWS($M$2:M1675)),$L$2:$L$3995,0)),"")</f>
        <v/>
      </c>
      <c r="N1675" s="78" t="str">
        <f>IFERROR(INDEX(all[الباركود],MATCH(SMALL($L$2:$L$3995,ROWS($N$2:N1675)),$L$2:$L$3995,0)),"")</f>
        <v/>
      </c>
      <c r="O1675" s="78" t="str">
        <f>IFERROR(INDEX(all[الشركة],MATCH(SMALL($L$2:$L$3995,ROWS($O$2:O1675)),$L$2:$L$3995,0)),"")</f>
        <v/>
      </c>
      <c r="P1675" s="79" t="str">
        <f>IFERROR(INDEX(all[سعر البيع],MATCH(SMALL($L$2:$L$3995,ROWS($P$2:P1675)),$L$2:$L$3995,0)),"")</f>
        <v/>
      </c>
    </row>
    <row r="1676" spans="1:16" x14ac:dyDescent="0.2">
      <c r="A1676" s="71"/>
      <c r="B1676" s="69"/>
      <c r="C1676" s="69"/>
      <c r="D1676" s="70"/>
      <c r="F1676" s="77" t="str">
        <f>IFERROR(INDEX(all[اسم الصنف],MATCH(SMALL($I$2:$I$3995,ROWS($F$2:F1676)),$I$2:$I$3995,0)),"")</f>
        <v/>
      </c>
      <c r="G1676" s="78" t="str">
        <f>IFERROR(IF(SEARCH(بحث!$L$4,all[الشركة])&gt;0,ROW(G1676),""),"")</f>
        <v/>
      </c>
      <c r="H1676" s="78" t="str">
        <f>IFERROR(INDEX(all[الشركة],MATCH(SMALL($G$2:$G$3995,ROWS($H$2:H1676)),$G$2:$G$3995,0)),"")</f>
        <v/>
      </c>
      <c r="I1676" s="78" t="str">
        <f>IFERROR(IF(SEARCH(بحث!$L$4,all[الشركة])&gt;0,ROW(G1676),""),"")</f>
        <v/>
      </c>
      <c r="J1676" s="78" t="str">
        <f>IFERROR(INDEX(all[الباركود],MATCH(SMALL($I$2:$I$3995,ROWS($J$2:J1676)),$I$2:$I$3995,0)),"")</f>
        <v/>
      </c>
      <c r="K1676" s="79" t="str">
        <f>IFERROR(INDEX(all[سعر البيع],MATCH(SMALL($I$2:$I$3995,ROWS($K$2:K1676)),$I$2:$I$3995,0)),"")</f>
        <v/>
      </c>
      <c r="L1676" s="77" t="str">
        <f>IFERROR(IF(SEARCH(بحث!$D$4,all[اسم الصنف])&gt;0,ROW(L1676),""),"")</f>
        <v/>
      </c>
      <c r="M1676" s="78" t="str">
        <f>IFERROR(INDEX(all[اسم الصنف],MATCH(SMALL($L$2:$L$3995,ROWS($M$2:M1676)),$L$2:$L$3995,0)),"")</f>
        <v/>
      </c>
      <c r="N1676" s="78" t="str">
        <f>IFERROR(INDEX(all[الباركود],MATCH(SMALL($L$2:$L$3995,ROWS($N$2:N1676)),$L$2:$L$3995,0)),"")</f>
        <v/>
      </c>
      <c r="O1676" s="78" t="str">
        <f>IFERROR(INDEX(all[الشركة],MATCH(SMALL($L$2:$L$3995,ROWS($O$2:O1676)),$L$2:$L$3995,0)),"")</f>
        <v/>
      </c>
      <c r="P1676" s="79" t="str">
        <f>IFERROR(INDEX(all[سعر البيع],MATCH(SMALL($L$2:$L$3995,ROWS($P$2:P1676)),$L$2:$L$3995,0)),"")</f>
        <v/>
      </c>
    </row>
    <row r="1677" spans="1:16" x14ac:dyDescent="0.2">
      <c r="A1677" s="71"/>
      <c r="B1677" s="69"/>
      <c r="C1677" s="69"/>
      <c r="D1677" s="70"/>
      <c r="F1677" s="77" t="str">
        <f>IFERROR(INDEX(all[اسم الصنف],MATCH(SMALL($I$2:$I$3995,ROWS($F$2:F1677)),$I$2:$I$3995,0)),"")</f>
        <v/>
      </c>
      <c r="G1677" s="78" t="str">
        <f>IFERROR(IF(SEARCH(بحث!$L$4,all[الشركة])&gt;0,ROW(G1677),""),"")</f>
        <v/>
      </c>
      <c r="H1677" s="78" t="str">
        <f>IFERROR(INDEX(all[الشركة],MATCH(SMALL($G$2:$G$3995,ROWS($H$2:H1677)),$G$2:$G$3995,0)),"")</f>
        <v/>
      </c>
      <c r="I1677" s="78" t="str">
        <f>IFERROR(IF(SEARCH(بحث!$L$4,all[الشركة])&gt;0,ROW(G1677),""),"")</f>
        <v/>
      </c>
      <c r="J1677" s="78" t="str">
        <f>IFERROR(INDEX(all[الباركود],MATCH(SMALL($I$2:$I$3995,ROWS($J$2:J1677)),$I$2:$I$3995,0)),"")</f>
        <v/>
      </c>
      <c r="K1677" s="79" t="str">
        <f>IFERROR(INDEX(all[سعر البيع],MATCH(SMALL($I$2:$I$3995,ROWS($K$2:K1677)),$I$2:$I$3995,0)),"")</f>
        <v/>
      </c>
      <c r="L1677" s="77" t="str">
        <f>IFERROR(IF(SEARCH(بحث!$D$4,all[اسم الصنف])&gt;0,ROW(L1677),""),"")</f>
        <v/>
      </c>
      <c r="M1677" s="78" t="str">
        <f>IFERROR(INDEX(all[اسم الصنف],MATCH(SMALL($L$2:$L$3995,ROWS($M$2:M1677)),$L$2:$L$3995,0)),"")</f>
        <v/>
      </c>
      <c r="N1677" s="78" t="str">
        <f>IFERROR(INDEX(all[الباركود],MATCH(SMALL($L$2:$L$3995,ROWS($N$2:N1677)),$L$2:$L$3995,0)),"")</f>
        <v/>
      </c>
      <c r="O1677" s="78" t="str">
        <f>IFERROR(INDEX(all[الشركة],MATCH(SMALL($L$2:$L$3995,ROWS($O$2:O1677)),$L$2:$L$3995,0)),"")</f>
        <v/>
      </c>
      <c r="P1677" s="79" t="str">
        <f>IFERROR(INDEX(all[سعر البيع],MATCH(SMALL($L$2:$L$3995,ROWS($P$2:P1677)),$L$2:$L$3995,0)),"")</f>
        <v/>
      </c>
    </row>
    <row r="1678" spans="1:16" x14ac:dyDescent="0.2">
      <c r="A1678" s="71"/>
      <c r="B1678" s="69"/>
      <c r="C1678" s="69"/>
      <c r="D1678" s="70"/>
      <c r="F1678" s="77" t="str">
        <f>IFERROR(INDEX(all[اسم الصنف],MATCH(SMALL($I$2:$I$3995,ROWS($F$2:F1678)),$I$2:$I$3995,0)),"")</f>
        <v/>
      </c>
      <c r="G1678" s="78" t="str">
        <f>IFERROR(IF(SEARCH(بحث!$L$4,all[الشركة])&gt;0,ROW(G1678),""),"")</f>
        <v/>
      </c>
      <c r="H1678" s="78" t="str">
        <f>IFERROR(INDEX(all[الشركة],MATCH(SMALL($G$2:$G$3995,ROWS($H$2:H1678)),$G$2:$G$3995,0)),"")</f>
        <v/>
      </c>
      <c r="I1678" s="78" t="str">
        <f>IFERROR(IF(SEARCH(بحث!$L$4,all[الشركة])&gt;0,ROW(G1678),""),"")</f>
        <v/>
      </c>
      <c r="J1678" s="78" t="str">
        <f>IFERROR(INDEX(all[الباركود],MATCH(SMALL($I$2:$I$3995,ROWS($J$2:J1678)),$I$2:$I$3995,0)),"")</f>
        <v/>
      </c>
      <c r="K1678" s="79" t="str">
        <f>IFERROR(INDEX(all[سعر البيع],MATCH(SMALL($I$2:$I$3995,ROWS($K$2:K1678)),$I$2:$I$3995,0)),"")</f>
        <v/>
      </c>
      <c r="L1678" s="77" t="str">
        <f>IFERROR(IF(SEARCH(بحث!$D$4,all[اسم الصنف])&gt;0,ROW(L1678),""),"")</f>
        <v/>
      </c>
      <c r="M1678" s="78" t="str">
        <f>IFERROR(INDEX(all[اسم الصنف],MATCH(SMALL($L$2:$L$3995,ROWS($M$2:M1678)),$L$2:$L$3995,0)),"")</f>
        <v/>
      </c>
      <c r="N1678" s="78" t="str">
        <f>IFERROR(INDEX(all[الباركود],MATCH(SMALL($L$2:$L$3995,ROWS($N$2:N1678)),$L$2:$L$3995,0)),"")</f>
        <v/>
      </c>
      <c r="O1678" s="78" t="str">
        <f>IFERROR(INDEX(all[الشركة],MATCH(SMALL($L$2:$L$3995,ROWS($O$2:O1678)),$L$2:$L$3995,0)),"")</f>
        <v/>
      </c>
      <c r="P1678" s="79" t="str">
        <f>IFERROR(INDEX(all[سعر البيع],MATCH(SMALL($L$2:$L$3995,ROWS($P$2:P1678)),$L$2:$L$3995,0)),"")</f>
        <v/>
      </c>
    </row>
    <row r="1679" spans="1:16" x14ac:dyDescent="0.2">
      <c r="A1679" s="71"/>
      <c r="B1679" s="69"/>
      <c r="C1679" s="69"/>
      <c r="D1679" s="70"/>
      <c r="F1679" s="77" t="str">
        <f>IFERROR(INDEX(all[اسم الصنف],MATCH(SMALL($I$2:$I$3995,ROWS($F$2:F1679)),$I$2:$I$3995,0)),"")</f>
        <v/>
      </c>
      <c r="G1679" s="78" t="str">
        <f>IFERROR(IF(SEARCH(بحث!$L$4,all[الشركة])&gt;0,ROW(G1679),""),"")</f>
        <v/>
      </c>
      <c r="H1679" s="78" t="str">
        <f>IFERROR(INDEX(all[الشركة],MATCH(SMALL($G$2:$G$3995,ROWS($H$2:H1679)),$G$2:$G$3995,0)),"")</f>
        <v/>
      </c>
      <c r="I1679" s="78" t="str">
        <f>IFERROR(IF(SEARCH(بحث!$L$4,all[الشركة])&gt;0,ROW(G1679),""),"")</f>
        <v/>
      </c>
      <c r="J1679" s="78" t="str">
        <f>IFERROR(INDEX(all[الباركود],MATCH(SMALL($I$2:$I$3995,ROWS($J$2:J1679)),$I$2:$I$3995,0)),"")</f>
        <v/>
      </c>
      <c r="K1679" s="79" t="str">
        <f>IFERROR(INDEX(all[سعر البيع],MATCH(SMALL($I$2:$I$3995,ROWS($K$2:K1679)),$I$2:$I$3995,0)),"")</f>
        <v/>
      </c>
      <c r="L1679" s="77" t="str">
        <f>IFERROR(IF(SEARCH(بحث!$D$4,all[اسم الصنف])&gt;0,ROW(L1679),""),"")</f>
        <v/>
      </c>
      <c r="M1679" s="78" t="str">
        <f>IFERROR(INDEX(all[اسم الصنف],MATCH(SMALL($L$2:$L$3995,ROWS($M$2:M1679)),$L$2:$L$3995,0)),"")</f>
        <v/>
      </c>
      <c r="N1679" s="78" t="str">
        <f>IFERROR(INDEX(all[الباركود],MATCH(SMALL($L$2:$L$3995,ROWS($N$2:N1679)),$L$2:$L$3995,0)),"")</f>
        <v/>
      </c>
      <c r="O1679" s="78" t="str">
        <f>IFERROR(INDEX(all[الشركة],MATCH(SMALL($L$2:$L$3995,ROWS($O$2:O1679)),$L$2:$L$3995,0)),"")</f>
        <v/>
      </c>
      <c r="P1679" s="79" t="str">
        <f>IFERROR(INDEX(all[سعر البيع],MATCH(SMALL($L$2:$L$3995,ROWS($P$2:P1679)),$L$2:$L$3995,0)),"")</f>
        <v/>
      </c>
    </row>
    <row r="1680" spans="1:16" x14ac:dyDescent="0.2">
      <c r="A1680" s="71"/>
      <c r="B1680" s="69"/>
      <c r="C1680" s="69"/>
      <c r="D1680" s="70"/>
      <c r="F1680" s="77" t="str">
        <f>IFERROR(INDEX(all[اسم الصنف],MATCH(SMALL($I$2:$I$3995,ROWS($F$2:F1680)),$I$2:$I$3995,0)),"")</f>
        <v/>
      </c>
      <c r="G1680" s="78" t="str">
        <f>IFERROR(IF(SEARCH(بحث!$L$4,all[الشركة])&gt;0,ROW(G1680),""),"")</f>
        <v/>
      </c>
      <c r="H1680" s="78" t="str">
        <f>IFERROR(INDEX(all[الشركة],MATCH(SMALL($G$2:$G$3995,ROWS($H$2:H1680)),$G$2:$G$3995,0)),"")</f>
        <v/>
      </c>
      <c r="I1680" s="78" t="str">
        <f>IFERROR(IF(SEARCH(بحث!$L$4,all[الشركة])&gt;0,ROW(G1680),""),"")</f>
        <v/>
      </c>
      <c r="J1680" s="78" t="str">
        <f>IFERROR(INDEX(all[الباركود],MATCH(SMALL($I$2:$I$3995,ROWS($J$2:J1680)),$I$2:$I$3995,0)),"")</f>
        <v/>
      </c>
      <c r="K1680" s="79" t="str">
        <f>IFERROR(INDEX(all[سعر البيع],MATCH(SMALL($I$2:$I$3995,ROWS($K$2:K1680)),$I$2:$I$3995,0)),"")</f>
        <v/>
      </c>
      <c r="L1680" s="77" t="str">
        <f>IFERROR(IF(SEARCH(بحث!$D$4,all[اسم الصنف])&gt;0,ROW(L1680),""),"")</f>
        <v/>
      </c>
      <c r="M1680" s="78" t="str">
        <f>IFERROR(INDEX(all[اسم الصنف],MATCH(SMALL($L$2:$L$3995,ROWS($M$2:M1680)),$L$2:$L$3995,0)),"")</f>
        <v/>
      </c>
      <c r="N1680" s="78" t="str">
        <f>IFERROR(INDEX(all[الباركود],MATCH(SMALL($L$2:$L$3995,ROWS($N$2:N1680)),$L$2:$L$3995,0)),"")</f>
        <v/>
      </c>
      <c r="O1680" s="78" t="str">
        <f>IFERROR(INDEX(all[الشركة],MATCH(SMALL($L$2:$L$3995,ROWS($O$2:O1680)),$L$2:$L$3995,0)),"")</f>
        <v/>
      </c>
      <c r="P1680" s="79" t="str">
        <f>IFERROR(INDEX(all[سعر البيع],MATCH(SMALL($L$2:$L$3995,ROWS($P$2:P1680)),$L$2:$L$3995,0)),"")</f>
        <v/>
      </c>
    </row>
    <row r="1681" spans="1:16" x14ac:dyDescent="0.2">
      <c r="A1681" s="71"/>
      <c r="B1681" s="69"/>
      <c r="C1681" s="69"/>
      <c r="D1681" s="70"/>
      <c r="F1681" s="77" t="str">
        <f>IFERROR(INDEX(all[اسم الصنف],MATCH(SMALL($I$2:$I$3995,ROWS($F$2:F1681)),$I$2:$I$3995,0)),"")</f>
        <v/>
      </c>
      <c r="G1681" s="78" t="str">
        <f>IFERROR(IF(SEARCH(بحث!$L$4,all[الشركة])&gt;0,ROW(G1681),""),"")</f>
        <v/>
      </c>
      <c r="H1681" s="78" t="str">
        <f>IFERROR(INDEX(all[الشركة],MATCH(SMALL($G$2:$G$3995,ROWS($H$2:H1681)),$G$2:$G$3995,0)),"")</f>
        <v/>
      </c>
      <c r="I1681" s="78" t="str">
        <f>IFERROR(IF(SEARCH(بحث!$L$4,all[الشركة])&gt;0,ROW(G1681),""),"")</f>
        <v/>
      </c>
      <c r="J1681" s="78" t="str">
        <f>IFERROR(INDEX(all[الباركود],MATCH(SMALL($I$2:$I$3995,ROWS($J$2:J1681)),$I$2:$I$3995,0)),"")</f>
        <v/>
      </c>
      <c r="K1681" s="79" t="str">
        <f>IFERROR(INDEX(all[سعر البيع],MATCH(SMALL($I$2:$I$3995,ROWS($K$2:K1681)),$I$2:$I$3995,0)),"")</f>
        <v/>
      </c>
      <c r="L1681" s="77" t="str">
        <f>IFERROR(IF(SEARCH(بحث!$D$4,all[اسم الصنف])&gt;0,ROW(L1681),""),"")</f>
        <v/>
      </c>
      <c r="M1681" s="78" t="str">
        <f>IFERROR(INDEX(all[اسم الصنف],MATCH(SMALL($L$2:$L$3995,ROWS($M$2:M1681)),$L$2:$L$3995,0)),"")</f>
        <v/>
      </c>
      <c r="N1681" s="78" t="str">
        <f>IFERROR(INDEX(all[الباركود],MATCH(SMALL($L$2:$L$3995,ROWS($N$2:N1681)),$L$2:$L$3995,0)),"")</f>
        <v/>
      </c>
      <c r="O1681" s="78" t="str">
        <f>IFERROR(INDEX(all[الشركة],MATCH(SMALL($L$2:$L$3995,ROWS($O$2:O1681)),$L$2:$L$3995,0)),"")</f>
        <v/>
      </c>
      <c r="P1681" s="79" t="str">
        <f>IFERROR(INDEX(all[سعر البيع],MATCH(SMALL($L$2:$L$3995,ROWS($P$2:P1681)),$L$2:$L$3995,0)),"")</f>
        <v/>
      </c>
    </row>
    <row r="1682" spans="1:16" x14ac:dyDescent="0.2">
      <c r="A1682" s="71"/>
      <c r="B1682" s="69"/>
      <c r="C1682" s="69"/>
      <c r="D1682" s="70"/>
      <c r="F1682" s="77" t="str">
        <f>IFERROR(INDEX(all[اسم الصنف],MATCH(SMALL($I$2:$I$3995,ROWS($F$2:F1682)),$I$2:$I$3995,0)),"")</f>
        <v/>
      </c>
      <c r="G1682" s="78" t="str">
        <f>IFERROR(IF(SEARCH(بحث!$L$4,all[الشركة])&gt;0,ROW(G1682),""),"")</f>
        <v/>
      </c>
      <c r="H1682" s="78" t="str">
        <f>IFERROR(INDEX(all[الشركة],MATCH(SMALL($G$2:$G$3995,ROWS($H$2:H1682)),$G$2:$G$3995,0)),"")</f>
        <v/>
      </c>
      <c r="I1682" s="78" t="str">
        <f>IFERROR(IF(SEARCH(بحث!$L$4,all[الشركة])&gt;0,ROW(G1682),""),"")</f>
        <v/>
      </c>
      <c r="J1682" s="78" t="str">
        <f>IFERROR(INDEX(all[الباركود],MATCH(SMALL($I$2:$I$3995,ROWS($J$2:J1682)),$I$2:$I$3995,0)),"")</f>
        <v/>
      </c>
      <c r="K1682" s="79" t="str">
        <f>IFERROR(INDEX(all[سعر البيع],MATCH(SMALL($I$2:$I$3995,ROWS($K$2:K1682)),$I$2:$I$3995,0)),"")</f>
        <v/>
      </c>
      <c r="L1682" s="77" t="str">
        <f>IFERROR(IF(SEARCH(بحث!$D$4,all[اسم الصنف])&gt;0,ROW(L1682),""),"")</f>
        <v/>
      </c>
      <c r="M1682" s="78" t="str">
        <f>IFERROR(INDEX(all[اسم الصنف],MATCH(SMALL($L$2:$L$3995,ROWS($M$2:M1682)),$L$2:$L$3995,0)),"")</f>
        <v/>
      </c>
      <c r="N1682" s="78" t="str">
        <f>IFERROR(INDEX(all[الباركود],MATCH(SMALL($L$2:$L$3995,ROWS($N$2:N1682)),$L$2:$L$3995,0)),"")</f>
        <v/>
      </c>
      <c r="O1682" s="78" t="str">
        <f>IFERROR(INDEX(all[الشركة],MATCH(SMALL($L$2:$L$3995,ROWS($O$2:O1682)),$L$2:$L$3995,0)),"")</f>
        <v/>
      </c>
      <c r="P1682" s="79" t="str">
        <f>IFERROR(INDEX(all[سعر البيع],MATCH(SMALL($L$2:$L$3995,ROWS($P$2:P1682)),$L$2:$L$3995,0)),"")</f>
        <v/>
      </c>
    </row>
    <row r="1683" spans="1:16" x14ac:dyDescent="0.2">
      <c r="A1683" s="71"/>
      <c r="B1683" s="69"/>
      <c r="C1683" s="69"/>
      <c r="D1683" s="70"/>
      <c r="F1683" s="77" t="str">
        <f>IFERROR(INDEX(all[اسم الصنف],MATCH(SMALL($I$2:$I$3995,ROWS($F$2:F1683)),$I$2:$I$3995,0)),"")</f>
        <v/>
      </c>
      <c r="G1683" s="78" t="str">
        <f>IFERROR(IF(SEARCH(بحث!$L$4,all[الشركة])&gt;0,ROW(G1683),""),"")</f>
        <v/>
      </c>
      <c r="H1683" s="78" t="str">
        <f>IFERROR(INDEX(all[الشركة],MATCH(SMALL($G$2:$G$3995,ROWS($H$2:H1683)),$G$2:$G$3995,0)),"")</f>
        <v/>
      </c>
      <c r="I1683" s="78" t="str">
        <f>IFERROR(IF(SEARCH(بحث!$L$4,all[الشركة])&gt;0,ROW(G1683),""),"")</f>
        <v/>
      </c>
      <c r="J1683" s="78" t="str">
        <f>IFERROR(INDEX(all[الباركود],MATCH(SMALL($I$2:$I$3995,ROWS($J$2:J1683)),$I$2:$I$3995,0)),"")</f>
        <v/>
      </c>
      <c r="K1683" s="79" t="str">
        <f>IFERROR(INDEX(all[سعر البيع],MATCH(SMALL($I$2:$I$3995,ROWS($K$2:K1683)),$I$2:$I$3995,0)),"")</f>
        <v/>
      </c>
      <c r="L1683" s="77" t="str">
        <f>IFERROR(IF(SEARCH(بحث!$D$4,all[اسم الصنف])&gt;0,ROW(L1683),""),"")</f>
        <v/>
      </c>
      <c r="M1683" s="78" t="str">
        <f>IFERROR(INDEX(all[اسم الصنف],MATCH(SMALL($L$2:$L$3995,ROWS($M$2:M1683)),$L$2:$L$3995,0)),"")</f>
        <v/>
      </c>
      <c r="N1683" s="78" t="str">
        <f>IFERROR(INDEX(all[الباركود],MATCH(SMALL($L$2:$L$3995,ROWS($N$2:N1683)),$L$2:$L$3995,0)),"")</f>
        <v/>
      </c>
      <c r="O1683" s="78" t="str">
        <f>IFERROR(INDEX(all[الشركة],MATCH(SMALL($L$2:$L$3995,ROWS($O$2:O1683)),$L$2:$L$3995,0)),"")</f>
        <v/>
      </c>
      <c r="P1683" s="79" t="str">
        <f>IFERROR(INDEX(all[سعر البيع],MATCH(SMALL($L$2:$L$3995,ROWS($P$2:P1683)),$L$2:$L$3995,0)),"")</f>
        <v/>
      </c>
    </row>
    <row r="1684" spans="1:16" x14ac:dyDescent="0.2">
      <c r="A1684" s="71"/>
      <c r="B1684" s="69"/>
      <c r="C1684" s="69"/>
      <c r="D1684" s="70"/>
      <c r="F1684" s="77" t="str">
        <f>IFERROR(INDEX(all[اسم الصنف],MATCH(SMALL($I$2:$I$3995,ROWS($F$2:F1684)),$I$2:$I$3995,0)),"")</f>
        <v/>
      </c>
      <c r="G1684" s="78" t="str">
        <f>IFERROR(IF(SEARCH(بحث!$L$4,all[الشركة])&gt;0,ROW(G1684),""),"")</f>
        <v/>
      </c>
      <c r="H1684" s="78" t="str">
        <f>IFERROR(INDEX(all[الشركة],MATCH(SMALL($G$2:$G$3995,ROWS($H$2:H1684)),$G$2:$G$3995,0)),"")</f>
        <v/>
      </c>
      <c r="I1684" s="78" t="str">
        <f>IFERROR(IF(SEARCH(بحث!$L$4,all[الشركة])&gt;0,ROW(G1684),""),"")</f>
        <v/>
      </c>
      <c r="J1684" s="78" t="str">
        <f>IFERROR(INDEX(all[الباركود],MATCH(SMALL($I$2:$I$3995,ROWS($J$2:J1684)),$I$2:$I$3995,0)),"")</f>
        <v/>
      </c>
      <c r="K1684" s="79" t="str">
        <f>IFERROR(INDEX(all[سعر البيع],MATCH(SMALL($I$2:$I$3995,ROWS($K$2:K1684)),$I$2:$I$3995,0)),"")</f>
        <v/>
      </c>
      <c r="L1684" s="77" t="str">
        <f>IFERROR(IF(SEARCH(بحث!$D$4,all[اسم الصنف])&gt;0,ROW(L1684),""),"")</f>
        <v/>
      </c>
      <c r="M1684" s="78" t="str">
        <f>IFERROR(INDEX(all[اسم الصنف],MATCH(SMALL($L$2:$L$3995,ROWS($M$2:M1684)),$L$2:$L$3995,0)),"")</f>
        <v/>
      </c>
      <c r="N1684" s="78" t="str">
        <f>IFERROR(INDEX(all[الباركود],MATCH(SMALL($L$2:$L$3995,ROWS($N$2:N1684)),$L$2:$L$3995,0)),"")</f>
        <v/>
      </c>
      <c r="O1684" s="78" t="str">
        <f>IFERROR(INDEX(all[الشركة],MATCH(SMALL($L$2:$L$3995,ROWS($O$2:O1684)),$L$2:$L$3995,0)),"")</f>
        <v/>
      </c>
      <c r="P1684" s="79" t="str">
        <f>IFERROR(INDEX(all[سعر البيع],MATCH(SMALL($L$2:$L$3995,ROWS($P$2:P1684)),$L$2:$L$3995,0)),"")</f>
        <v/>
      </c>
    </row>
    <row r="1685" spans="1:16" x14ac:dyDescent="0.2">
      <c r="A1685" s="71"/>
      <c r="B1685" s="69"/>
      <c r="C1685" s="69"/>
      <c r="D1685" s="70"/>
      <c r="F1685" s="77" t="str">
        <f>IFERROR(INDEX(all[اسم الصنف],MATCH(SMALL($I$2:$I$3995,ROWS($F$2:F1685)),$I$2:$I$3995,0)),"")</f>
        <v/>
      </c>
      <c r="G1685" s="78" t="str">
        <f>IFERROR(IF(SEARCH(بحث!$L$4,all[الشركة])&gt;0,ROW(G1685),""),"")</f>
        <v/>
      </c>
      <c r="H1685" s="78" t="str">
        <f>IFERROR(INDEX(all[الشركة],MATCH(SMALL($G$2:$G$3995,ROWS($H$2:H1685)),$G$2:$G$3995,0)),"")</f>
        <v/>
      </c>
      <c r="I1685" s="78" t="str">
        <f>IFERROR(IF(SEARCH(بحث!$L$4,all[الشركة])&gt;0,ROW(G1685),""),"")</f>
        <v/>
      </c>
      <c r="J1685" s="78" t="str">
        <f>IFERROR(INDEX(all[الباركود],MATCH(SMALL($I$2:$I$3995,ROWS($J$2:J1685)),$I$2:$I$3995,0)),"")</f>
        <v/>
      </c>
      <c r="K1685" s="79" t="str">
        <f>IFERROR(INDEX(all[سعر البيع],MATCH(SMALL($I$2:$I$3995,ROWS($K$2:K1685)),$I$2:$I$3995,0)),"")</f>
        <v/>
      </c>
      <c r="L1685" s="77" t="str">
        <f>IFERROR(IF(SEARCH(بحث!$D$4,all[اسم الصنف])&gt;0,ROW(L1685),""),"")</f>
        <v/>
      </c>
      <c r="M1685" s="78" t="str">
        <f>IFERROR(INDEX(all[اسم الصنف],MATCH(SMALL($L$2:$L$3995,ROWS($M$2:M1685)),$L$2:$L$3995,0)),"")</f>
        <v/>
      </c>
      <c r="N1685" s="78" t="str">
        <f>IFERROR(INDEX(all[الباركود],MATCH(SMALL($L$2:$L$3995,ROWS($N$2:N1685)),$L$2:$L$3995,0)),"")</f>
        <v/>
      </c>
      <c r="O1685" s="78" t="str">
        <f>IFERROR(INDEX(all[الشركة],MATCH(SMALL($L$2:$L$3995,ROWS($O$2:O1685)),$L$2:$L$3995,0)),"")</f>
        <v/>
      </c>
      <c r="P1685" s="79" t="str">
        <f>IFERROR(INDEX(all[سعر البيع],MATCH(SMALL($L$2:$L$3995,ROWS($P$2:P1685)),$L$2:$L$3995,0)),"")</f>
        <v/>
      </c>
    </row>
    <row r="1686" spans="1:16" x14ac:dyDescent="0.2">
      <c r="A1686" s="71"/>
      <c r="B1686" s="69"/>
      <c r="C1686" s="69"/>
      <c r="D1686" s="70"/>
      <c r="F1686" s="77" t="str">
        <f>IFERROR(INDEX(all[اسم الصنف],MATCH(SMALL($I$2:$I$3995,ROWS($F$2:F1686)),$I$2:$I$3995,0)),"")</f>
        <v/>
      </c>
      <c r="G1686" s="78" t="str">
        <f>IFERROR(IF(SEARCH(بحث!$L$4,all[الشركة])&gt;0,ROW(G1686),""),"")</f>
        <v/>
      </c>
      <c r="H1686" s="78" t="str">
        <f>IFERROR(INDEX(all[الشركة],MATCH(SMALL($G$2:$G$3995,ROWS($H$2:H1686)),$G$2:$G$3995,0)),"")</f>
        <v/>
      </c>
      <c r="I1686" s="78" t="str">
        <f>IFERROR(IF(SEARCH(بحث!$L$4,all[الشركة])&gt;0,ROW(G1686),""),"")</f>
        <v/>
      </c>
      <c r="J1686" s="78" t="str">
        <f>IFERROR(INDEX(all[الباركود],MATCH(SMALL($I$2:$I$3995,ROWS($J$2:J1686)),$I$2:$I$3995,0)),"")</f>
        <v/>
      </c>
      <c r="K1686" s="79" t="str">
        <f>IFERROR(INDEX(all[سعر البيع],MATCH(SMALL($I$2:$I$3995,ROWS($K$2:K1686)),$I$2:$I$3995,0)),"")</f>
        <v/>
      </c>
      <c r="L1686" s="77" t="str">
        <f>IFERROR(IF(SEARCH(بحث!$D$4,all[اسم الصنف])&gt;0,ROW(L1686),""),"")</f>
        <v/>
      </c>
      <c r="M1686" s="78" t="str">
        <f>IFERROR(INDEX(all[اسم الصنف],MATCH(SMALL($L$2:$L$3995,ROWS($M$2:M1686)),$L$2:$L$3995,0)),"")</f>
        <v/>
      </c>
      <c r="N1686" s="78" t="str">
        <f>IFERROR(INDEX(all[الباركود],MATCH(SMALL($L$2:$L$3995,ROWS($N$2:N1686)),$L$2:$L$3995,0)),"")</f>
        <v/>
      </c>
      <c r="O1686" s="78" t="str">
        <f>IFERROR(INDEX(all[الشركة],MATCH(SMALL($L$2:$L$3995,ROWS($O$2:O1686)),$L$2:$L$3995,0)),"")</f>
        <v/>
      </c>
      <c r="P1686" s="79" t="str">
        <f>IFERROR(INDEX(all[سعر البيع],MATCH(SMALL($L$2:$L$3995,ROWS($P$2:P1686)),$L$2:$L$3995,0)),"")</f>
        <v/>
      </c>
    </row>
    <row r="1687" spans="1:16" x14ac:dyDescent="0.2">
      <c r="A1687" s="71"/>
      <c r="B1687" s="69"/>
      <c r="C1687" s="69"/>
      <c r="D1687" s="70"/>
      <c r="F1687" s="77" t="str">
        <f>IFERROR(INDEX(all[اسم الصنف],MATCH(SMALL($I$2:$I$3995,ROWS($F$2:F1687)),$I$2:$I$3995,0)),"")</f>
        <v/>
      </c>
      <c r="G1687" s="78" t="str">
        <f>IFERROR(IF(SEARCH(بحث!$L$4,all[الشركة])&gt;0,ROW(G1687),""),"")</f>
        <v/>
      </c>
      <c r="H1687" s="78" t="str">
        <f>IFERROR(INDEX(all[الشركة],MATCH(SMALL($G$2:$G$3995,ROWS($H$2:H1687)),$G$2:$G$3995,0)),"")</f>
        <v/>
      </c>
      <c r="I1687" s="78" t="str">
        <f>IFERROR(IF(SEARCH(بحث!$L$4,all[الشركة])&gt;0,ROW(G1687),""),"")</f>
        <v/>
      </c>
      <c r="J1687" s="78" t="str">
        <f>IFERROR(INDEX(all[الباركود],MATCH(SMALL($I$2:$I$3995,ROWS($J$2:J1687)),$I$2:$I$3995,0)),"")</f>
        <v/>
      </c>
      <c r="K1687" s="79" t="str">
        <f>IFERROR(INDEX(all[سعر البيع],MATCH(SMALL($I$2:$I$3995,ROWS($K$2:K1687)),$I$2:$I$3995,0)),"")</f>
        <v/>
      </c>
      <c r="L1687" s="77" t="str">
        <f>IFERROR(IF(SEARCH(بحث!$D$4,all[اسم الصنف])&gt;0,ROW(L1687),""),"")</f>
        <v/>
      </c>
      <c r="M1687" s="78" t="str">
        <f>IFERROR(INDEX(all[اسم الصنف],MATCH(SMALL($L$2:$L$3995,ROWS($M$2:M1687)),$L$2:$L$3995,0)),"")</f>
        <v/>
      </c>
      <c r="N1687" s="78" t="str">
        <f>IFERROR(INDEX(all[الباركود],MATCH(SMALL($L$2:$L$3995,ROWS($N$2:N1687)),$L$2:$L$3995,0)),"")</f>
        <v/>
      </c>
      <c r="O1687" s="78" t="str">
        <f>IFERROR(INDEX(all[الشركة],MATCH(SMALL($L$2:$L$3995,ROWS($O$2:O1687)),$L$2:$L$3995,0)),"")</f>
        <v/>
      </c>
      <c r="P1687" s="79" t="str">
        <f>IFERROR(INDEX(all[سعر البيع],MATCH(SMALL($L$2:$L$3995,ROWS($P$2:P1687)),$L$2:$L$3995,0)),"")</f>
        <v/>
      </c>
    </row>
    <row r="1688" spans="1:16" x14ac:dyDescent="0.2">
      <c r="A1688" s="71"/>
      <c r="B1688" s="69"/>
      <c r="C1688" s="69"/>
      <c r="D1688" s="70"/>
      <c r="F1688" s="77" t="str">
        <f>IFERROR(INDEX(all[اسم الصنف],MATCH(SMALL($I$2:$I$3995,ROWS($F$2:F1688)),$I$2:$I$3995,0)),"")</f>
        <v/>
      </c>
      <c r="G1688" s="78" t="str">
        <f>IFERROR(IF(SEARCH(بحث!$L$4,all[الشركة])&gt;0,ROW(G1688),""),"")</f>
        <v/>
      </c>
      <c r="H1688" s="78" t="str">
        <f>IFERROR(INDEX(all[الشركة],MATCH(SMALL($G$2:$G$3995,ROWS($H$2:H1688)),$G$2:$G$3995,0)),"")</f>
        <v/>
      </c>
      <c r="I1688" s="78" t="str">
        <f>IFERROR(IF(SEARCH(بحث!$L$4,all[الشركة])&gt;0,ROW(G1688),""),"")</f>
        <v/>
      </c>
      <c r="J1688" s="78" t="str">
        <f>IFERROR(INDEX(all[الباركود],MATCH(SMALL($I$2:$I$3995,ROWS($J$2:J1688)),$I$2:$I$3995,0)),"")</f>
        <v/>
      </c>
      <c r="K1688" s="79" t="str">
        <f>IFERROR(INDEX(all[سعر البيع],MATCH(SMALL($I$2:$I$3995,ROWS($K$2:K1688)),$I$2:$I$3995,0)),"")</f>
        <v/>
      </c>
      <c r="L1688" s="77" t="str">
        <f>IFERROR(IF(SEARCH(بحث!$D$4,all[اسم الصنف])&gt;0,ROW(L1688),""),"")</f>
        <v/>
      </c>
      <c r="M1688" s="78" t="str">
        <f>IFERROR(INDEX(all[اسم الصنف],MATCH(SMALL($L$2:$L$3995,ROWS($M$2:M1688)),$L$2:$L$3995,0)),"")</f>
        <v/>
      </c>
      <c r="N1688" s="78" t="str">
        <f>IFERROR(INDEX(all[الباركود],MATCH(SMALL($L$2:$L$3995,ROWS($N$2:N1688)),$L$2:$L$3995,0)),"")</f>
        <v/>
      </c>
      <c r="O1688" s="78" t="str">
        <f>IFERROR(INDEX(all[الشركة],MATCH(SMALL($L$2:$L$3995,ROWS($O$2:O1688)),$L$2:$L$3995,0)),"")</f>
        <v/>
      </c>
      <c r="P1688" s="79" t="str">
        <f>IFERROR(INDEX(all[سعر البيع],MATCH(SMALL($L$2:$L$3995,ROWS($P$2:P1688)),$L$2:$L$3995,0)),"")</f>
        <v/>
      </c>
    </row>
    <row r="1689" spans="1:16" x14ac:dyDescent="0.2">
      <c r="A1689" s="71" t="str">
        <f>[1]All!E1694</f>
        <v>4665</v>
      </c>
      <c r="B1689" s="69" t="str">
        <f>[1]All!F1694</f>
        <v>كرتونة لصق انشائي المصريه دوبل 36</v>
      </c>
      <c r="C1689" s="69" t="str">
        <f>[1]All!G1694</f>
        <v>المصريه</v>
      </c>
      <c r="D1689" s="70">
        <f>[1]All!H1694</f>
        <v>225</v>
      </c>
      <c r="F1689" s="77" t="str">
        <f>IFERROR(INDEX(all[اسم الصنف],MATCH(SMALL($I$2:$I$3995,ROWS($F$2:F1689)),$I$2:$I$3995,0)),"")</f>
        <v/>
      </c>
      <c r="G1689" s="78" t="str">
        <f>IFERROR(IF(SEARCH(بحث!$L$4,all[الشركة])&gt;0,ROW(G1689),""),"")</f>
        <v/>
      </c>
      <c r="H1689" s="78" t="str">
        <f>IFERROR(INDEX(all[الشركة],MATCH(SMALL($G$2:$G$3995,ROWS($H$2:H1689)),$G$2:$G$3995,0)),"")</f>
        <v/>
      </c>
      <c r="I1689" s="78" t="str">
        <f>IFERROR(IF(SEARCH(بحث!$L$4,all[الشركة])&gt;0,ROW(G1689),""),"")</f>
        <v/>
      </c>
      <c r="J1689" s="78" t="str">
        <f>IFERROR(INDEX(all[الباركود],MATCH(SMALL($I$2:$I$3995,ROWS($J$2:J1689)),$I$2:$I$3995,0)),"")</f>
        <v/>
      </c>
      <c r="K1689" s="79" t="str">
        <f>IFERROR(INDEX(all[سعر البيع],MATCH(SMALL($I$2:$I$3995,ROWS($K$2:K1689)),$I$2:$I$3995,0)),"")</f>
        <v/>
      </c>
      <c r="L1689" s="77" t="str">
        <f>IFERROR(IF(SEARCH(بحث!$D$4,all[اسم الصنف])&gt;0,ROW(L1689),""),"")</f>
        <v/>
      </c>
      <c r="M1689" s="78" t="str">
        <f>IFERROR(INDEX(all[اسم الصنف],MATCH(SMALL($L$2:$L$3995,ROWS($M$2:M1689)),$L$2:$L$3995,0)),"")</f>
        <v/>
      </c>
      <c r="N1689" s="78" t="str">
        <f>IFERROR(INDEX(all[الباركود],MATCH(SMALL($L$2:$L$3995,ROWS($N$2:N1689)),$L$2:$L$3995,0)),"")</f>
        <v/>
      </c>
      <c r="O1689" s="78" t="str">
        <f>IFERROR(INDEX(all[الشركة],MATCH(SMALL($L$2:$L$3995,ROWS($O$2:O1689)),$L$2:$L$3995,0)),"")</f>
        <v/>
      </c>
      <c r="P1689" s="79" t="str">
        <f>IFERROR(INDEX(all[سعر البيع],MATCH(SMALL($L$2:$L$3995,ROWS($P$2:P1689)),$L$2:$L$3995,0)),"")</f>
        <v/>
      </c>
    </row>
    <row r="1690" spans="1:16" x14ac:dyDescent="0.2">
      <c r="A1690" s="71"/>
      <c r="B1690" s="69"/>
      <c r="C1690" s="69"/>
      <c r="D1690" s="70"/>
      <c r="F1690" s="77" t="str">
        <f>IFERROR(INDEX(all[اسم الصنف],MATCH(SMALL($I$2:$I$3995,ROWS($F$2:F1690)),$I$2:$I$3995,0)),"")</f>
        <v/>
      </c>
      <c r="G1690" s="78" t="str">
        <f>IFERROR(IF(SEARCH(بحث!$L$4,all[الشركة])&gt;0,ROW(G1690),""),"")</f>
        <v/>
      </c>
      <c r="H1690" s="78" t="str">
        <f>IFERROR(INDEX(all[الشركة],MATCH(SMALL($G$2:$G$3995,ROWS($H$2:H1690)),$G$2:$G$3995,0)),"")</f>
        <v/>
      </c>
      <c r="I1690" s="78" t="str">
        <f>IFERROR(IF(SEARCH(بحث!$L$4,all[الشركة])&gt;0,ROW(G1690),""),"")</f>
        <v/>
      </c>
      <c r="J1690" s="78" t="str">
        <f>IFERROR(INDEX(all[الباركود],MATCH(SMALL($I$2:$I$3995,ROWS($J$2:J1690)),$I$2:$I$3995,0)),"")</f>
        <v/>
      </c>
      <c r="K1690" s="79" t="str">
        <f>IFERROR(INDEX(all[سعر البيع],MATCH(SMALL($I$2:$I$3995,ROWS($K$2:K1690)),$I$2:$I$3995,0)),"")</f>
        <v/>
      </c>
      <c r="L1690" s="77" t="str">
        <f>IFERROR(IF(SEARCH(بحث!$D$4,all[اسم الصنف])&gt;0,ROW(L1690),""),"")</f>
        <v/>
      </c>
      <c r="M1690" s="78" t="str">
        <f>IFERROR(INDEX(all[اسم الصنف],MATCH(SMALL($L$2:$L$3995,ROWS($M$2:M1690)),$L$2:$L$3995,0)),"")</f>
        <v/>
      </c>
      <c r="N1690" s="78" t="str">
        <f>IFERROR(INDEX(all[الباركود],MATCH(SMALL($L$2:$L$3995,ROWS($N$2:N1690)),$L$2:$L$3995,0)),"")</f>
        <v/>
      </c>
      <c r="O1690" s="78" t="str">
        <f>IFERROR(INDEX(all[الشركة],MATCH(SMALL($L$2:$L$3995,ROWS($O$2:O1690)),$L$2:$L$3995,0)),"")</f>
        <v/>
      </c>
      <c r="P1690" s="79" t="str">
        <f>IFERROR(INDEX(all[سعر البيع],MATCH(SMALL($L$2:$L$3995,ROWS($P$2:P1690)),$L$2:$L$3995,0)),"")</f>
        <v/>
      </c>
    </row>
    <row r="1691" spans="1:16" x14ac:dyDescent="0.2">
      <c r="A1691" s="71"/>
      <c r="B1691" s="69"/>
      <c r="C1691" s="69"/>
      <c r="D1691" s="70"/>
      <c r="F1691" s="77" t="str">
        <f>IFERROR(INDEX(all[اسم الصنف],MATCH(SMALL($I$2:$I$3995,ROWS($F$2:F1691)),$I$2:$I$3995,0)),"")</f>
        <v/>
      </c>
      <c r="G1691" s="78" t="str">
        <f>IFERROR(IF(SEARCH(بحث!$L$4,all[الشركة])&gt;0,ROW(G1691),""),"")</f>
        <v/>
      </c>
      <c r="H1691" s="78" t="str">
        <f>IFERROR(INDEX(all[الشركة],MATCH(SMALL($G$2:$G$3995,ROWS($H$2:H1691)),$G$2:$G$3995,0)),"")</f>
        <v/>
      </c>
      <c r="I1691" s="78" t="str">
        <f>IFERROR(IF(SEARCH(بحث!$L$4,all[الشركة])&gt;0,ROW(G1691),""),"")</f>
        <v/>
      </c>
      <c r="J1691" s="78" t="str">
        <f>IFERROR(INDEX(all[الباركود],MATCH(SMALL($I$2:$I$3995,ROWS($J$2:J1691)),$I$2:$I$3995,0)),"")</f>
        <v/>
      </c>
      <c r="K1691" s="79" t="str">
        <f>IFERROR(INDEX(all[سعر البيع],MATCH(SMALL($I$2:$I$3995,ROWS($K$2:K1691)),$I$2:$I$3995,0)),"")</f>
        <v/>
      </c>
      <c r="L1691" s="77" t="str">
        <f>IFERROR(IF(SEARCH(بحث!$D$4,all[اسم الصنف])&gt;0,ROW(L1691),""),"")</f>
        <v/>
      </c>
      <c r="M1691" s="78" t="str">
        <f>IFERROR(INDEX(all[اسم الصنف],MATCH(SMALL($L$2:$L$3995,ROWS($M$2:M1691)),$L$2:$L$3995,0)),"")</f>
        <v/>
      </c>
      <c r="N1691" s="78" t="str">
        <f>IFERROR(INDEX(all[الباركود],MATCH(SMALL($L$2:$L$3995,ROWS($N$2:N1691)),$L$2:$L$3995,0)),"")</f>
        <v/>
      </c>
      <c r="O1691" s="78" t="str">
        <f>IFERROR(INDEX(all[الشركة],MATCH(SMALL($L$2:$L$3995,ROWS($O$2:O1691)),$L$2:$L$3995,0)),"")</f>
        <v/>
      </c>
      <c r="P1691" s="79" t="str">
        <f>IFERROR(INDEX(all[سعر البيع],MATCH(SMALL($L$2:$L$3995,ROWS($P$2:P1691)),$L$2:$L$3995,0)),"")</f>
        <v/>
      </c>
    </row>
    <row r="1692" spans="1:16" x14ac:dyDescent="0.2">
      <c r="A1692" s="71"/>
      <c r="B1692" s="69"/>
      <c r="C1692" s="69"/>
      <c r="D1692" s="70"/>
      <c r="F1692" s="77" t="str">
        <f>IFERROR(INDEX(all[اسم الصنف],MATCH(SMALL($I$2:$I$3995,ROWS($F$2:F1692)),$I$2:$I$3995,0)),"")</f>
        <v/>
      </c>
      <c r="G1692" s="78" t="str">
        <f>IFERROR(IF(SEARCH(بحث!$L$4,all[الشركة])&gt;0,ROW(G1692),""),"")</f>
        <v/>
      </c>
      <c r="H1692" s="78" t="str">
        <f>IFERROR(INDEX(all[الشركة],MATCH(SMALL($G$2:$G$3995,ROWS($H$2:H1692)),$G$2:$G$3995,0)),"")</f>
        <v/>
      </c>
      <c r="I1692" s="78" t="str">
        <f>IFERROR(IF(SEARCH(بحث!$L$4,all[الشركة])&gt;0,ROW(G1692),""),"")</f>
        <v/>
      </c>
      <c r="J1692" s="78" t="str">
        <f>IFERROR(INDEX(all[الباركود],MATCH(SMALL($I$2:$I$3995,ROWS($J$2:J1692)),$I$2:$I$3995,0)),"")</f>
        <v/>
      </c>
      <c r="K1692" s="79" t="str">
        <f>IFERROR(INDEX(all[سعر البيع],MATCH(SMALL($I$2:$I$3995,ROWS($K$2:K1692)),$I$2:$I$3995,0)),"")</f>
        <v/>
      </c>
      <c r="L1692" s="77" t="str">
        <f>IFERROR(IF(SEARCH(بحث!$D$4,all[اسم الصنف])&gt;0,ROW(L1692),""),"")</f>
        <v/>
      </c>
      <c r="M1692" s="78" t="str">
        <f>IFERROR(INDEX(all[اسم الصنف],MATCH(SMALL($L$2:$L$3995,ROWS($M$2:M1692)),$L$2:$L$3995,0)),"")</f>
        <v/>
      </c>
      <c r="N1692" s="78" t="str">
        <f>IFERROR(INDEX(all[الباركود],MATCH(SMALL($L$2:$L$3995,ROWS($N$2:N1692)),$L$2:$L$3995,0)),"")</f>
        <v/>
      </c>
      <c r="O1692" s="78" t="str">
        <f>IFERROR(INDEX(all[الشركة],MATCH(SMALL($L$2:$L$3995,ROWS($O$2:O1692)),$L$2:$L$3995,0)),"")</f>
        <v/>
      </c>
      <c r="P1692" s="79" t="str">
        <f>IFERROR(INDEX(all[سعر البيع],MATCH(SMALL($L$2:$L$3995,ROWS($P$2:P1692)),$L$2:$L$3995,0)),"")</f>
        <v/>
      </c>
    </row>
    <row r="1693" spans="1:16" x14ac:dyDescent="0.2">
      <c r="A1693" s="71"/>
      <c r="B1693" s="69"/>
      <c r="C1693" s="69"/>
      <c r="D1693" s="70"/>
      <c r="F1693" s="77" t="str">
        <f>IFERROR(INDEX(all[اسم الصنف],MATCH(SMALL($I$2:$I$3995,ROWS($F$2:F1693)),$I$2:$I$3995,0)),"")</f>
        <v/>
      </c>
      <c r="G1693" s="78" t="str">
        <f>IFERROR(IF(SEARCH(بحث!$L$4,all[الشركة])&gt;0,ROW(G1693),""),"")</f>
        <v/>
      </c>
      <c r="H1693" s="78" t="str">
        <f>IFERROR(INDEX(all[الشركة],MATCH(SMALL($G$2:$G$3995,ROWS($H$2:H1693)),$G$2:$G$3995,0)),"")</f>
        <v/>
      </c>
      <c r="I1693" s="78" t="str">
        <f>IFERROR(IF(SEARCH(بحث!$L$4,all[الشركة])&gt;0,ROW(G1693),""),"")</f>
        <v/>
      </c>
      <c r="J1693" s="78" t="str">
        <f>IFERROR(INDEX(all[الباركود],MATCH(SMALL($I$2:$I$3995,ROWS($J$2:J1693)),$I$2:$I$3995,0)),"")</f>
        <v/>
      </c>
      <c r="K1693" s="79" t="str">
        <f>IFERROR(INDEX(all[سعر البيع],MATCH(SMALL($I$2:$I$3995,ROWS($K$2:K1693)),$I$2:$I$3995,0)),"")</f>
        <v/>
      </c>
      <c r="L1693" s="77" t="str">
        <f>IFERROR(IF(SEARCH(بحث!$D$4,all[اسم الصنف])&gt;0,ROW(L1693),""),"")</f>
        <v/>
      </c>
      <c r="M1693" s="78" t="str">
        <f>IFERROR(INDEX(all[اسم الصنف],MATCH(SMALL($L$2:$L$3995,ROWS($M$2:M1693)),$L$2:$L$3995,0)),"")</f>
        <v/>
      </c>
      <c r="N1693" s="78" t="str">
        <f>IFERROR(INDEX(all[الباركود],MATCH(SMALL($L$2:$L$3995,ROWS($N$2:N1693)),$L$2:$L$3995,0)),"")</f>
        <v/>
      </c>
      <c r="O1693" s="78" t="str">
        <f>IFERROR(INDEX(all[الشركة],MATCH(SMALL($L$2:$L$3995,ROWS($O$2:O1693)),$L$2:$L$3995,0)),"")</f>
        <v/>
      </c>
      <c r="P1693" s="79" t="str">
        <f>IFERROR(INDEX(all[سعر البيع],MATCH(SMALL($L$2:$L$3995,ROWS($P$2:P1693)),$L$2:$L$3995,0)),"")</f>
        <v/>
      </c>
    </row>
    <row r="1694" spans="1:16" x14ac:dyDescent="0.2">
      <c r="A1694" s="71"/>
      <c r="B1694" s="69"/>
      <c r="C1694" s="69"/>
      <c r="D1694" s="70"/>
      <c r="F1694" s="77" t="str">
        <f>IFERROR(INDEX(all[اسم الصنف],MATCH(SMALL($I$2:$I$3995,ROWS($F$2:F1694)),$I$2:$I$3995,0)),"")</f>
        <v/>
      </c>
      <c r="G1694" s="78" t="str">
        <f>IFERROR(IF(SEARCH(بحث!$L$4,all[الشركة])&gt;0,ROW(G1694),""),"")</f>
        <v/>
      </c>
      <c r="H1694" s="78" t="str">
        <f>IFERROR(INDEX(all[الشركة],MATCH(SMALL($G$2:$G$3995,ROWS($H$2:H1694)),$G$2:$G$3995,0)),"")</f>
        <v/>
      </c>
      <c r="I1694" s="78" t="str">
        <f>IFERROR(IF(SEARCH(بحث!$L$4,all[الشركة])&gt;0,ROW(G1694),""),"")</f>
        <v/>
      </c>
      <c r="J1694" s="78" t="str">
        <f>IFERROR(INDEX(all[الباركود],MATCH(SMALL($I$2:$I$3995,ROWS($J$2:J1694)),$I$2:$I$3995,0)),"")</f>
        <v/>
      </c>
      <c r="K1694" s="79" t="str">
        <f>IFERROR(INDEX(all[سعر البيع],MATCH(SMALL($I$2:$I$3995,ROWS($K$2:K1694)),$I$2:$I$3995,0)),"")</f>
        <v/>
      </c>
      <c r="L1694" s="77" t="str">
        <f>IFERROR(IF(SEARCH(بحث!$D$4,all[اسم الصنف])&gt;0,ROW(L1694),""),"")</f>
        <v/>
      </c>
      <c r="M1694" s="78" t="str">
        <f>IFERROR(INDEX(all[اسم الصنف],MATCH(SMALL($L$2:$L$3995,ROWS($M$2:M1694)),$L$2:$L$3995,0)),"")</f>
        <v/>
      </c>
      <c r="N1694" s="78" t="str">
        <f>IFERROR(INDEX(all[الباركود],MATCH(SMALL($L$2:$L$3995,ROWS($N$2:N1694)),$L$2:$L$3995,0)),"")</f>
        <v/>
      </c>
      <c r="O1694" s="78" t="str">
        <f>IFERROR(INDEX(all[الشركة],MATCH(SMALL($L$2:$L$3995,ROWS($O$2:O1694)),$L$2:$L$3995,0)),"")</f>
        <v/>
      </c>
      <c r="P1694" s="79" t="str">
        <f>IFERROR(INDEX(all[سعر البيع],MATCH(SMALL($L$2:$L$3995,ROWS($P$2:P1694)),$L$2:$L$3995,0)),"")</f>
        <v/>
      </c>
    </row>
    <row r="1695" spans="1:16" x14ac:dyDescent="0.2">
      <c r="A1695" s="71"/>
      <c r="B1695" s="69"/>
      <c r="C1695" s="69"/>
      <c r="D1695" s="70"/>
      <c r="F1695" s="77" t="str">
        <f>IFERROR(INDEX(all[اسم الصنف],MATCH(SMALL($I$2:$I$3995,ROWS($F$2:F1695)),$I$2:$I$3995,0)),"")</f>
        <v/>
      </c>
      <c r="G1695" s="78" t="str">
        <f>IFERROR(IF(SEARCH(بحث!$L$4,all[الشركة])&gt;0,ROW(G1695),""),"")</f>
        <v/>
      </c>
      <c r="H1695" s="78" t="str">
        <f>IFERROR(INDEX(all[الشركة],MATCH(SMALL($G$2:$G$3995,ROWS($H$2:H1695)),$G$2:$G$3995,0)),"")</f>
        <v/>
      </c>
      <c r="I1695" s="78" t="str">
        <f>IFERROR(IF(SEARCH(بحث!$L$4,all[الشركة])&gt;0,ROW(G1695),""),"")</f>
        <v/>
      </c>
      <c r="J1695" s="78" t="str">
        <f>IFERROR(INDEX(all[الباركود],MATCH(SMALL($I$2:$I$3995,ROWS($J$2:J1695)),$I$2:$I$3995,0)),"")</f>
        <v/>
      </c>
      <c r="K1695" s="79" t="str">
        <f>IFERROR(INDEX(all[سعر البيع],MATCH(SMALL($I$2:$I$3995,ROWS($K$2:K1695)),$I$2:$I$3995,0)),"")</f>
        <v/>
      </c>
      <c r="L1695" s="77" t="str">
        <f>IFERROR(IF(SEARCH(بحث!$D$4,all[اسم الصنف])&gt;0,ROW(L1695),""),"")</f>
        <v/>
      </c>
      <c r="M1695" s="78" t="str">
        <f>IFERROR(INDEX(all[اسم الصنف],MATCH(SMALL($L$2:$L$3995,ROWS($M$2:M1695)),$L$2:$L$3995,0)),"")</f>
        <v/>
      </c>
      <c r="N1695" s="78" t="str">
        <f>IFERROR(INDEX(all[الباركود],MATCH(SMALL($L$2:$L$3995,ROWS($N$2:N1695)),$L$2:$L$3995,0)),"")</f>
        <v/>
      </c>
      <c r="O1695" s="78" t="str">
        <f>IFERROR(INDEX(all[الشركة],MATCH(SMALL($L$2:$L$3995,ROWS($O$2:O1695)),$L$2:$L$3995,0)),"")</f>
        <v/>
      </c>
      <c r="P1695" s="79" t="str">
        <f>IFERROR(INDEX(all[سعر البيع],MATCH(SMALL($L$2:$L$3995,ROWS($P$2:P1695)),$L$2:$L$3995,0)),"")</f>
        <v/>
      </c>
    </row>
    <row r="1696" spans="1:16" x14ac:dyDescent="0.2">
      <c r="A1696" s="71"/>
      <c r="B1696" s="69"/>
      <c r="C1696" s="69"/>
      <c r="D1696" s="70"/>
      <c r="F1696" s="77" t="str">
        <f>IFERROR(INDEX(all[اسم الصنف],MATCH(SMALL($I$2:$I$3995,ROWS($F$2:F1696)),$I$2:$I$3995,0)),"")</f>
        <v/>
      </c>
      <c r="G1696" s="78" t="str">
        <f>IFERROR(IF(SEARCH(بحث!$L$4,all[الشركة])&gt;0,ROW(G1696),""),"")</f>
        <v/>
      </c>
      <c r="H1696" s="78" t="str">
        <f>IFERROR(INDEX(all[الشركة],MATCH(SMALL($G$2:$G$3995,ROWS($H$2:H1696)),$G$2:$G$3995,0)),"")</f>
        <v/>
      </c>
      <c r="I1696" s="78" t="str">
        <f>IFERROR(IF(SEARCH(بحث!$L$4,all[الشركة])&gt;0,ROW(G1696),""),"")</f>
        <v/>
      </c>
      <c r="J1696" s="78" t="str">
        <f>IFERROR(INDEX(all[الباركود],MATCH(SMALL($I$2:$I$3995,ROWS($J$2:J1696)),$I$2:$I$3995,0)),"")</f>
        <v/>
      </c>
      <c r="K1696" s="79" t="str">
        <f>IFERROR(INDEX(all[سعر البيع],MATCH(SMALL($I$2:$I$3995,ROWS($K$2:K1696)),$I$2:$I$3995,0)),"")</f>
        <v/>
      </c>
      <c r="L1696" s="77" t="str">
        <f>IFERROR(IF(SEARCH(بحث!$D$4,all[اسم الصنف])&gt;0,ROW(L1696),""),"")</f>
        <v/>
      </c>
      <c r="M1696" s="78" t="str">
        <f>IFERROR(INDEX(all[اسم الصنف],MATCH(SMALL($L$2:$L$3995,ROWS($M$2:M1696)),$L$2:$L$3995,0)),"")</f>
        <v/>
      </c>
      <c r="N1696" s="78" t="str">
        <f>IFERROR(INDEX(all[الباركود],MATCH(SMALL($L$2:$L$3995,ROWS($N$2:N1696)),$L$2:$L$3995,0)),"")</f>
        <v/>
      </c>
      <c r="O1696" s="78" t="str">
        <f>IFERROR(INDEX(all[الشركة],MATCH(SMALL($L$2:$L$3995,ROWS($O$2:O1696)),$L$2:$L$3995,0)),"")</f>
        <v/>
      </c>
      <c r="P1696" s="79" t="str">
        <f>IFERROR(INDEX(all[سعر البيع],MATCH(SMALL($L$2:$L$3995,ROWS($P$2:P1696)),$L$2:$L$3995,0)),"")</f>
        <v/>
      </c>
    </row>
    <row r="1697" spans="1:16" x14ac:dyDescent="0.2">
      <c r="A1697" s="71"/>
      <c r="B1697" s="69"/>
      <c r="C1697" s="69"/>
      <c r="D1697" s="70"/>
      <c r="F1697" s="77" t="str">
        <f>IFERROR(INDEX(all[اسم الصنف],MATCH(SMALL($I$2:$I$3995,ROWS($F$2:F1697)),$I$2:$I$3995,0)),"")</f>
        <v/>
      </c>
      <c r="G1697" s="78" t="str">
        <f>IFERROR(IF(SEARCH(بحث!$L$4,all[الشركة])&gt;0,ROW(G1697),""),"")</f>
        <v/>
      </c>
      <c r="H1697" s="78" t="str">
        <f>IFERROR(INDEX(all[الشركة],MATCH(SMALL($G$2:$G$3995,ROWS($H$2:H1697)),$G$2:$G$3995,0)),"")</f>
        <v/>
      </c>
      <c r="I1697" s="78" t="str">
        <f>IFERROR(IF(SEARCH(بحث!$L$4,all[الشركة])&gt;0,ROW(G1697),""),"")</f>
        <v/>
      </c>
      <c r="J1697" s="78" t="str">
        <f>IFERROR(INDEX(all[الباركود],MATCH(SMALL($I$2:$I$3995,ROWS($J$2:J1697)),$I$2:$I$3995,0)),"")</f>
        <v/>
      </c>
      <c r="K1697" s="79" t="str">
        <f>IFERROR(INDEX(all[سعر البيع],MATCH(SMALL($I$2:$I$3995,ROWS($K$2:K1697)),$I$2:$I$3995,0)),"")</f>
        <v/>
      </c>
      <c r="L1697" s="77" t="str">
        <f>IFERROR(IF(SEARCH(بحث!$D$4,all[اسم الصنف])&gt;0,ROW(L1697),""),"")</f>
        <v/>
      </c>
      <c r="M1697" s="78" t="str">
        <f>IFERROR(INDEX(all[اسم الصنف],MATCH(SMALL($L$2:$L$3995,ROWS($M$2:M1697)),$L$2:$L$3995,0)),"")</f>
        <v/>
      </c>
      <c r="N1697" s="78" t="str">
        <f>IFERROR(INDEX(all[الباركود],MATCH(SMALL($L$2:$L$3995,ROWS($N$2:N1697)),$L$2:$L$3995,0)),"")</f>
        <v/>
      </c>
      <c r="O1697" s="78" t="str">
        <f>IFERROR(INDEX(all[الشركة],MATCH(SMALL($L$2:$L$3995,ROWS($O$2:O1697)),$L$2:$L$3995,0)),"")</f>
        <v/>
      </c>
      <c r="P1697" s="79" t="str">
        <f>IFERROR(INDEX(all[سعر البيع],MATCH(SMALL($L$2:$L$3995,ROWS($P$2:P1697)),$L$2:$L$3995,0)),"")</f>
        <v/>
      </c>
    </row>
    <row r="1698" spans="1:16" x14ac:dyDescent="0.2">
      <c r="A1698" s="71"/>
      <c r="B1698" s="69"/>
      <c r="C1698" s="69"/>
      <c r="D1698" s="70"/>
      <c r="F1698" s="77" t="str">
        <f>IFERROR(INDEX(all[اسم الصنف],MATCH(SMALL($I$2:$I$3995,ROWS($F$2:F1698)),$I$2:$I$3995,0)),"")</f>
        <v/>
      </c>
      <c r="G1698" s="78" t="str">
        <f>IFERROR(IF(SEARCH(بحث!$L$4,all[الشركة])&gt;0,ROW(G1698),""),"")</f>
        <v/>
      </c>
      <c r="H1698" s="78" t="str">
        <f>IFERROR(INDEX(all[الشركة],MATCH(SMALL($G$2:$G$3995,ROWS($H$2:H1698)),$G$2:$G$3995,0)),"")</f>
        <v/>
      </c>
      <c r="I1698" s="78" t="str">
        <f>IFERROR(IF(SEARCH(بحث!$L$4,all[الشركة])&gt;0,ROW(G1698),""),"")</f>
        <v/>
      </c>
      <c r="J1698" s="78" t="str">
        <f>IFERROR(INDEX(all[الباركود],MATCH(SMALL($I$2:$I$3995,ROWS($J$2:J1698)),$I$2:$I$3995,0)),"")</f>
        <v/>
      </c>
      <c r="K1698" s="79" t="str">
        <f>IFERROR(INDEX(all[سعر البيع],MATCH(SMALL($I$2:$I$3995,ROWS($K$2:K1698)),$I$2:$I$3995,0)),"")</f>
        <v/>
      </c>
      <c r="L1698" s="77" t="str">
        <f>IFERROR(IF(SEARCH(بحث!$D$4,all[اسم الصنف])&gt;0,ROW(L1698),""),"")</f>
        <v/>
      </c>
      <c r="M1698" s="78" t="str">
        <f>IFERROR(INDEX(all[اسم الصنف],MATCH(SMALL($L$2:$L$3995,ROWS($M$2:M1698)),$L$2:$L$3995,0)),"")</f>
        <v/>
      </c>
      <c r="N1698" s="78" t="str">
        <f>IFERROR(INDEX(all[الباركود],MATCH(SMALL($L$2:$L$3995,ROWS($N$2:N1698)),$L$2:$L$3995,0)),"")</f>
        <v/>
      </c>
      <c r="O1698" s="78" t="str">
        <f>IFERROR(INDEX(all[الشركة],MATCH(SMALL($L$2:$L$3995,ROWS($O$2:O1698)),$L$2:$L$3995,0)),"")</f>
        <v/>
      </c>
      <c r="P1698" s="79" t="str">
        <f>IFERROR(INDEX(all[سعر البيع],MATCH(SMALL($L$2:$L$3995,ROWS($P$2:P1698)),$L$2:$L$3995,0)),"")</f>
        <v/>
      </c>
    </row>
    <row r="1699" spans="1:16" x14ac:dyDescent="0.2">
      <c r="A1699" s="71" t="str">
        <f>[1]All!E1704</f>
        <v>4676</v>
      </c>
      <c r="B1699" s="69" t="str">
        <f>[1]All!F1704</f>
        <v xml:space="preserve">بستله سيلر مائي خارجي جو تشيلد الكاي يوتن </v>
      </c>
      <c r="C1699" s="69" t="str">
        <f>[1]All!G1704</f>
        <v>يوتن</v>
      </c>
      <c r="D1699" s="70">
        <f>[1]All!H1704</f>
        <v>329.41</v>
      </c>
      <c r="F1699" s="77" t="str">
        <f>IFERROR(INDEX(all[اسم الصنف],MATCH(SMALL($I$2:$I$3995,ROWS($F$2:F1699)),$I$2:$I$3995,0)),"")</f>
        <v/>
      </c>
      <c r="G1699" s="78" t="str">
        <f>IFERROR(IF(SEARCH(بحث!$L$4,all[الشركة])&gt;0,ROW(G1699),""),"")</f>
        <v/>
      </c>
      <c r="H1699" s="78" t="str">
        <f>IFERROR(INDEX(all[الشركة],MATCH(SMALL($G$2:$G$3995,ROWS($H$2:H1699)),$G$2:$G$3995,0)),"")</f>
        <v/>
      </c>
      <c r="I1699" s="78" t="str">
        <f>IFERROR(IF(SEARCH(بحث!$L$4,all[الشركة])&gt;0,ROW(G1699),""),"")</f>
        <v/>
      </c>
      <c r="J1699" s="78" t="str">
        <f>IFERROR(INDEX(all[الباركود],MATCH(SMALL($I$2:$I$3995,ROWS($J$2:J1699)),$I$2:$I$3995,0)),"")</f>
        <v/>
      </c>
      <c r="K1699" s="79" t="str">
        <f>IFERROR(INDEX(all[سعر البيع],MATCH(SMALL($I$2:$I$3995,ROWS($K$2:K1699)),$I$2:$I$3995,0)),"")</f>
        <v/>
      </c>
      <c r="L1699" s="77" t="str">
        <f>IFERROR(IF(SEARCH(بحث!$D$4,all[اسم الصنف])&gt;0,ROW(L1699),""),"")</f>
        <v/>
      </c>
      <c r="M1699" s="78" t="str">
        <f>IFERROR(INDEX(all[اسم الصنف],MATCH(SMALL($L$2:$L$3995,ROWS($M$2:M1699)),$L$2:$L$3995,0)),"")</f>
        <v/>
      </c>
      <c r="N1699" s="78" t="str">
        <f>IFERROR(INDEX(all[الباركود],MATCH(SMALL($L$2:$L$3995,ROWS($N$2:N1699)),$L$2:$L$3995,0)),"")</f>
        <v/>
      </c>
      <c r="O1699" s="78" t="str">
        <f>IFERROR(INDEX(all[الشركة],MATCH(SMALL($L$2:$L$3995,ROWS($O$2:O1699)),$L$2:$L$3995,0)),"")</f>
        <v/>
      </c>
      <c r="P1699" s="79" t="str">
        <f>IFERROR(INDEX(all[سعر البيع],MATCH(SMALL($L$2:$L$3995,ROWS($P$2:P1699)),$L$2:$L$3995,0)),"")</f>
        <v/>
      </c>
    </row>
    <row r="1700" spans="1:16" x14ac:dyDescent="0.2">
      <c r="A1700" s="71"/>
      <c r="B1700" s="69"/>
      <c r="C1700" s="69"/>
      <c r="D1700" s="70"/>
      <c r="F1700" s="77" t="str">
        <f>IFERROR(INDEX(all[اسم الصنف],MATCH(SMALL($I$2:$I$3995,ROWS($F$2:F1700)),$I$2:$I$3995,0)),"")</f>
        <v/>
      </c>
      <c r="G1700" s="78" t="str">
        <f>IFERROR(IF(SEARCH(بحث!$L$4,all[الشركة])&gt;0,ROW(G1700),""),"")</f>
        <v/>
      </c>
      <c r="H1700" s="78" t="str">
        <f>IFERROR(INDEX(all[الشركة],MATCH(SMALL($G$2:$G$3995,ROWS($H$2:H1700)),$G$2:$G$3995,0)),"")</f>
        <v/>
      </c>
      <c r="I1700" s="78" t="str">
        <f>IFERROR(IF(SEARCH(بحث!$L$4,all[الشركة])&gt;0,ROW(G1700),""),"")</f>
        <v/>
      </c>
      <c r="J1700" s="78" t="str">
        <f>IFERROR(INDEX(all[الباركود],MATCH(SMALL($I$2:$I$3995,ROWS($J$2:J1700)),$I$2:$I$3995,0)),"")</f>
        <v/>
      </c>
      <c r="K1700" s="79" t="str">
        <f>IFERROR(INDEX(all[سعر البيع],MATCH(SMALL($I$2:$I$3995,ROWS($K$2:K1700)),$I$2:$I$3995,0)),"")</f>
        <v/>
      </c>
      <c r="L1700" s="77" t="str">
        <f>IFERROR(IF(SEARCH(بحث!$D$4,all[اسم الصنف])&gt;0,ROW(L1700),""),"")</f>
        <v/>
      </c>
      <c r="M1700" s="78" t="str">
        <f>IFERROR(INDEX(all[اسم الصنف],MATCH(SMALL($L$2:$L$3995,ROWS($M$2:M1700)),$L$2:$L$3995,0)),"")</f>
        <v/>
      </c>
      <c r="N1700" s="78" t="str">
        <f>IFERROR(INDEX(all[الباركود],MATCH(SMALL($L$2:$L$3995,ROWS($N$2:N1700)),$L$2:$L$3995,0)),"")</f>
        <v/>
      </c>
      <c r="O1700" s="78" t="str">
        <f>IFERROR(INDEX(all[الشركة],MATCH(SMALL($L$2:$L$3995,ROWS($O$2:O1700)),$L$2:$L$3995,0)),"")</f>
        <v/>
      </c>
      <c r="P1700" s="79" t="str">
        <f>IFERROR(INDEX(all[سعر البيع],MATCH(SMALL($L$2:$L$3995,ROWS($P$2:P1700)),$L$2:$L$3995,0)),"")</f>
        <v/>
      </c>
    </row>
    <row r="1701" spans="1:16" x14ac:dyDescent="0.2">
      <c r="A1701" s="71"/>
      <c r="B1701" s="69"/>
      <c r="C1701" s="69"/>
      <c r="D1701" s="70"/>
      <c r="F1701" s="77" t="str">
        <f>IFERROR(INDEX(all[اسم الصنف],MATCH(SMALL($I$2:$I$3995,ROWS($F$2:F1701)),$I$2:$I$3995,0)),"")</f>
        <v/>
      </c>
      <c r="G1701" s="78" t="str">
        <f>IFERROR(IF(SEARCH(بحث!$L$4,all[الشركة])&gt;0,ROW(G1701),""),"")</f>
        <v/>
      </c>
      <c r="H1701" s="78" t="str">
        <f>IFERROR(INDEX(all[الشركة],MATCH(SMALL($G$2:$G$3995,ROWS($H$2:H1701)),$G$2:$G$3995,0)),"")</f>
        <v/>
      </c>
      <c r="I1701" s="78" t="str">
        <f>IFERROR(IF(SEARCH(بحث!$L$4,all[الشركة])&gt;0,ROW(G1701),""),"")</f>
        <v/>
      </c>
      <c r="J1701" s="78" t="str">
        <f>IFERROR(INDEX(all[الباركود],MATCH(SMALL($I$2:$I$3995,ROWS($J$2:J1701)),$I$2:$I$3995,0)),"")</f>
        <v/>
      </c>
      <c r="K1701" s="79" t="str">
        <f>IFERROR(INDEX(all[سعر البيع],MATCH(SMALL($I$2:$I$3995,ROWS($K$2:K1701)),$I$2:$I$3995,0)),"")</f>
        <v/>
      </c>
      <c r="L1701" s="77" t="str">
        <f>IFERROR(IF(SEARCH(بحث!$D$4,all[اسم الصنف])&gt;0,ROW(L1701),""),"")</f>
        <v/>
      </c>
      <c r="M1701" s="78" t="str">
        <f>IFERROR(INDEX(all[اسم الصنف],MATCH(SMALL($L$2:$L$3995,ROWS($M$2:M1701)),$L$2:$L$3995,0)),"")</f>
        <v/>
      </c>
      <c r="N1701" s="78" t="str">
        <f>IFERROR(INDEX(all[الباركود],MATCH(SMALL($L$2:$L$3995,ROWS($N$2:N1701)),$L$2:$L$3995,0)),"")</f>
        <v/>
      </c>
      <c r="O1701" s="78" t="str">
        <f>IFERROR(INDEX(all[الشركة],MATCH(SMALL($L$2:$L$3995,ROWS($O$2:O1701)),$L$2:$L$3995,0)),"")</f>
        <v/>
      </c>
      <c r="P1701" s="79" t="str">
        <f>IFERROR(INDEX(all[سعر البيع],MATCH(SMALL($L$2:$L$3995,ROWS($P$2:P1701)),$L$2:$L$3995,0)),"")</f>
        <v/>
      </c>
    </row>
    <row r="1702" spans="1:16" x14ac:dyDescent="0.2">
      <c r="A1702" s="71"/>
      <c r="B1702" s="69"/>
      <c r="C1702" s="69"/>
      <c r="D1702" s="70"/>
      <c r="F1702" s="77" t="str">
        <f>IFERROR(INDEX(all[اسم الصنف],MATCH(SMALL($I$2:$I$3995,ROWS($F$2:F1702)),$I$2:$I$3995,0)),"")</f>
        <v/>
      </c>
      <c r="G1702" s="78" t="str">
        <f>IFERROR(IF(SEARCH(بحث!$L$4,all[الشركة])&gt;0,ROW(G1702),""),"")</f>
        <v/>
      </c>
      <c r="H1702" s="78" t="str">
        <f>IFERROR(INDEX(all[الشركة],MATCH(SMALL($G$2:$G$3995,ROWS($H$2:H1702)),$G$2:$G$3995,0)),"")</f>
        <v/>
      </c>
      <c r="I1702" s="78" t="str">
        <f>IFERROR(IF(SEARCH(بحث!$L$4,all[الشركة])&gt;0,ROW(G1702),""),"")</f>
        <v/>
      </c>
      <c r="J1702" s="78" t="str">
        <f>IFERROR(INDEX(all[الباركود],MATCH(SMALL($I$2:$I$3995,ROWS($J$2:J1702)),$I$2:$I$3995,0)),"")</f>
        <v/>
      </c>
      <c r="K1702" s="79" t="str">
        <f>IFERROR(INDEX(all[سعر البيع],MATCH(SMALL($I$2:$I$3995,ROWS($K$2:K1702)),$I$2:$I$3995,0)),"")</f>
        <v/>
      </c>
      <c r="L1702" s="77" t="str">
        <f>IFERROR(IF(SEARCH(بحث!$D$4,all[اسم الصنف])&gt;0,ROW(L1702),""),"")</f>
        <v/>
      </c>
      <c r="M1702" s="78" t="str">
        <f>IFERROR(INDEX(all[اسم الصنف],MATCH(SMALL($L$2:$L$3995,ROWS($M$2:M1702)),$L$2:$L$3995,0)),"")</f>
        <v/>
      </c>
      <c r="N1702" s="78" t="str">
        <f>IFERROR(INDEX(all[الباركود],MATCH(SMALL($L$2:$L$3995,ROWS($N$2:N1702)),$L$2:$L$3995,0)),"")</f>
        <v/>
      </c>
      <c r="O1702" s="78" t="str">
        <f>IFERROR(INDEX(all[الشركة],MATCH(SMALL($L$2:$L$3995,ROWS($O$2:O1702)),$L$2:$L$3995,0)),"")</f>
        <v/>
      </c>
      <c r="P1702" s="79" t="str">
        <f>IFERROR(INDEX(all[سعر البيع],MATCH(SMALL($L$2:$L$3995,ROWS($P$2:P1702)),$L$2:$L$3995,0)),"")</f>
        <v/>
      </c>
    </row>
    <row r="1703" spans="1:16" x14ac:dyDescent="0.2">
      <c r="A1703" s="71"/>
      <c r="B1703" s="69"/>
      <c r="C1703" s="69"/>
      <c r="D1703" s="70"/>
      <c r="F1703" s="77" t="str">
        <f>IFERROR(INDEX(all[اسم الصنف],MATCH(SMALL($I$2:$I$3995,ROWS($F$2:F1703)),$I$2:$I$3995,0)),"")</f>
        <v/>
      </c>
      <c r="G1703" s="78" t="str">
        <f>IFERROR(IF(SEARCH(بحث!$L$4,all[الشركة])&gt;0,ROW(G1703),""),"")</f>
        <v/>
      </c>
      <c r="H1703" s="78" t="str">
        <f>IFERROR(INDEX(all[الشركة],MATCH(SMALL($G$2:$G$3995,ROWS($H$2:H1703)),$G$2:$G$3995,0)),"")</f>
        <v/>
      </c>
      <c r="I1703" s="78" t="str">
        <f>IFERROR(IF(SEARCH(بحث!$L$4,all[الشركة])&gt;0,ROW(G1703),""),"")</f>
        <v/>
      </c>
      <c r="J1703" s="78" t="str">
        <f>IFERROR(INDEX(all[الباركود],MATCH(SMALL($I$2:$I$3995,ROWS($J$2:J1703)),$I$2:$I$3995,0)),"")</f>
        <v/>
      </c>
      <c r="K1703" s="79" t="str">
        <f>IFERROR(INDEX(all[سعر البيع],MATCH(SMALL($I$2:$I$3995,ROWS($K$2:K1703)),$I$2:$I$3995,0)),"")</f>
        <v/>
      </c>
      <c r="L1703" s="77" t="str">
        <f>IFERROR(IF(SEARCH(بحث!$D$4,all[اسم الصنف])&gt;0,ROW(L1703),""),"")</f>
        <v/>
      </c>
      <c r="M1703" s="78" t="str">
        <f>IFERROR(INDEX(all[اسم الصنف],MATCH(SMALL($L$2:$L$3995,ROWS($M$2:M1703)),$L$2:$L$3995,0)),"")</f>
        <v/>
      </c>
      <c r="N1703" s="78" t="str">
        <f>IFERROR(INDEX(all[الباركود],MATCH(SMALL($L$2:$L$3995,ROWS($N$2:N1703)),$L$2:$L$3995,0)),"")</f>
        <v/>
      </c>
      <c r="O1703" s="78" t="str">
        <f>IFERROR(INDEX(all[الشركة],MATCH(SMALL($L$2:$L$3995,ROWS($O$2:O1703)),$L$2:$L$3995,0)),"")</f>
        <v/>
      </c>
      <c r="P1703" s="79" t="str">
        <f>IFERROR(INDEX(all[سعر البيع],MATCH(SMALL($L$2:$L$3995,ROWS($P$2:P1703)),$L$2:$L$3995,0)),"")</f>
        <v/>
      </c>
    </row>
    <row r="1704" spans="1:16" x14ac:dyDescent="0.2">
      <c r="A1704" s="71"/>
      <c r="B1704" s="69"/>
      <c r="C1704" s="69"/>
      <c r="D1704" s="70"/>
      <c r="F1704" s="77" t="str">
        <f>IFERROR(INDEX(all[اسم الصنف],MATCH(SMALL($I$2:$I$3995,ROWS($F$2:F1704)),$I$2:$I$3995,0)),"")</f>
        <v/>
      </c>
      <c r="G1704" s="78" t="str">
        <f>IFERROR(IF(SEARCH(بحث!$L$4,all[الشركة])&gt;0,ROW(G1704),""),"")</f>
        <v/>
      </c>
      <c r="H1704" s="78" t="str">
        <f>IFERROR(INDEX(all[الشركة],MATCH(SMALL($G$2:$G$3995,ROWS($H$2:H1704)),$G$2:$G$3995,0)),"")</f>
        <v/>
      </c>
      <c r="I1704" s="78" t="str">
        <f>IFERROR(IF(SEARCH(بحث!$L$4,all[الشركة])&gt;0,ROW(G1704),""),"")</f>
        <v/>
      </c>
      <c r="J1704" s="78" t="str">
        <f>IFERROR(INDEX(all[الباركود],MATCH(SMALL($I$2:$I$3995,ROWS($J$2:J1704)),$I$2:$I$3995,0)),"")</f>
        <v/>
      </c>
      <c r="K1704" s="79" t="str">
        <f>IFERROR(INDEX(all[سعر البيع],MATCH(SMALL($I$2:$I$3995,ROWS($K$2:K1704)),$I$2:$I$3995,0)),"")</f>
        <v/>
      </c>
      <c r="L1704" s="77" t="str">
        <f>IFERROR(IF(SEARCH(بحث!$D$4,all[اسم الصنف])&gt;0,ROW(L1704),""),"")</f>
        <v/>
      </c>
      <c r="M1704" s="78" t="str">
        <f>IFERROR(INDEX(all[اسم الصنف],MATCH(SMALL($L$2:$L$3995,ROWS($M$2:M1704)),$L$2:$L$3995,0)),"")</f>
        <v/>
      </c>
      <c r="N1704" s="78" t="str">
        <f>IFERROR(INDEX(all[الباركود],MATCH(SMALL($L$2:$L$3995,ROWS($N$2:N1704)),$L$2:$L$3995,0)),"")</f>
        <v/>
      </c>
      <c r="O1704" s="78" t="str">
        <f>IFERROR(INDEX(all[الشركة],MATCH(SMALL($L$2:$L$3995,ROWS($O$2:O1704)),$L$2:$L$3995,0)),"")</f>
        <v/>
      </c>
      <c r="P1704" s="79" t="str">
        <f>IFERROR(INDEX(all[سعر البيع],MATCH(SMALL($L$2:$L$3995,ROWS($P$2:P1704)),$L$2:$L$3995,0)),"")</f>
        <v/>
      </c>
    </row>
    <row r="1705" spans="1:16" x14ac:dyDescent="0.2">
      <c r="A1705" s="71"/>
      <c r="B1705" s="69"/>
      <c r="C1705" s="69"/>
      <c r="D1705" s="70"/>
      <c r="F1705" s="77" t="str">
        <f>IFERROR(INDEX(all[اسم الصنف],MATCH(SMALL($I$2:$I$3995,ROWS($F$2:F1705)),$I$2:$I$3995,0)),"")</f>
        <v/>
      </c>
      <c r="G1705" s="78" t="str">
        <f>IFERROR(IF(SEARCH(بحث!$L$4,all[الشركة])&gt;0,ROW(G1705),""),"")</f>
        <v/>
      </c>
      <c r="H1705" s="78" t="str">
        <f>IFERROR(INDEX(all[الشركة],MATCH(SMALL($G$2:$G$3995,ROWS($H$2:H1705)),$G$2:$G$3995,0)),"")</f>
        <v/>
      </c>
      <c r="I1705" s="78" t="str">
        <f>IFERROR(IF(SEARCH(بحث!$L$4,all[الشركة])&gt;0,ROW(G1705),""),"")</f>
        <v/>
      </c>
      <c r="J1705" s="78" t="str">
        <f>IFERROR(INDEX(all[الباركود],MATCH(SMALL($I$2:$I$3995,ROWS($J$2:J1705)),$I$2:$I$3995,0)),"")</f>
        <v/>
      </c>
      <c r="K1705" s="79" t="str">
        <f>IFERROR(INDEX(all[سعر البيع],MATCH(SMALL($I$2:$I$3995,ROWS($K$2:K1705)),$I$2:$I$3995,0)),"")</f>
        <v/>
      </c>
      <c r="L1705" s="77" t="str">
        <f>IFERROR(IF(SEARCH(بحث!$D$4,all[اسم الصنف])&gt;0,ROW(L1705),""),"")</f>
        <v/>
      </c>
      <c r="M1705" s="78" t="str">
        <f>IFERROR(INDEX(all[اسم الصنف],MATCH(SMALL($L$2:$L$3995,ROWS($M$2:M1705)),$L$2:$L$3995,0)),"")</f>
        <v/>
      </c>
      <c r="N1705" s="78" t="str">
        <f>IFERROR(INDEX(all[الباركود],MATCH(SMALL($L$2:$L$3995,ROWS($N$2:N1705)),$L$2:$L$3995,0)),"")</f>
        <v/>
      </c>
      <c r="O1705" s="78" t="str">
        <f>IFERROR(INDEX(all[الشركة],MATCH(SMALL($L$2:$L$3995,ROWS($O$2:O1705)),$L$2:$L$3995,0)),"")</f>
        <v/>
      </c>
      <c r="P1705" s="79" t="str">
        <f>IFERROR(INDEX(all[سعر البيع],MATCH(SMALL($L$2:$L$3995,ROWS($P$2:P1705)),$L$2:$L$3995,0)),"")</f>
        <v/>
      </c>
    </row>
    <row r="1706" spans="1:16" x14ac:dyDescent="0.2">
      <c r="A1706" s="71"/>
      <c r="B1706" s="69"/>
      <c r="C1706" s="69"/>
      <c r="D1706" s="70"/>
      <c r="F1706" s="77" t="str">
        <f>IFERROR(INDEX(all[اسم الصنف],MATCH(SMALL($I$2:$I$3995,ROWS($F$2:F1706)),$I$2:$I$3995,0)),"")</f>
        <v/>
      </c>
      <c r="G1706" s="78" t="str">
        <f>IFERROR(IF(SEARCH(بحث!$L$4,all[الشركة])&gt;0,ROW(G1706),""),"")</f>
        <v/>
      </c>
      <c r="H1706" s="78" t="str">
        <f>IFERROR(INDEX(all[الشركة],MATCH(SMALL($G$2:$G$3995,ROWS($H$2:H1706)),$G$2:$G$3995,0)),"")</f>
        <v/>
      </c>
      <c r="I1706" s="78" t="str">
        <f>IFERROR(IF(SEARCH(بحث!$L$4,all[الشركة])&gt;0,ROW(G1706),""),"")</f>
        <v/>
      </c>
      <c r="J1706" s="78" t="str">
        <f>IFERROR(INDEX(all[الباركود],MATCH(SMALL($I$2:$I$3995,ROWS($J$2:J1706)),$I$2:$I$3995,0)),"")</f>
        <v/>
      </c>
      <c r="K1706" s="79" t="str">
        <f>IFERROR(INDEX(all[سعر البيع],MATCH(SMALL($I$2:$I$3995,ROWS($K$2:K1706)),$I$2:$I$3995,0)),"")</f>
        <v/>
      </c>
      <c r="L1706" s="77" t="str">
        <f>IFERROR(IF(SEARCH(بحث!$D$4,all[اسم الصنف])&gt;0,ROW(L1706),""),"")</f>
        <v/>
      </c>
      <c r="M1706" s="78" t="str">
        <f>IFERROR(INDEX(all[اسم الصنف],MATCH(SMALL($L$2:$L$3995,ROWS($M$2:M1706)),$L$2:$L$3995,0)),"")</f>
        <v/>
      </c>
      <c r="N1706" s="78" t="str">
        <f>IFERROR(INDEX(all[الباركود],MATCH(SMALL($L$2:$L$3995,ROWS($N$2:N1706)),$L$2:$L$3995,0)),"")</f>
        <v/>
      </c>
      <c r="O1706" s="78" t="str">
        <f>IFERROR(INDEX(all[الشركة],MATCH(SMALL($L$2:$L$3995,ROWS($O$2:O1706)),$L$2:$L$3995,0)),"")</f>
        <v/>
      </c>
      <c r="P1706" s="79" t="str">
        <f>IFERROR(INDEX(all[سعر البيع],MATCH(SMALL($L$2:$L$3995,ROWS($P$2:P1706)),$L$2:$L$3995,0)),"")</f>
        <v/>
      </c>
    </row>
    <row r="1707" spans="1:16" x14ac:dyDescent="0.2">
      <c r="A1707" s="71"/>
      <c r="B1707" s="69"/>
      <c r="C1707" s="69"/>
      <c r="D1707" s="70"/>
      <c r="F1707" s="77" t="str">
        <f>IFERROR(INDEX(all[اسم الصنف],MATCH(SMALL($I$2:$I$3995,ROWS($F$2:F1707)),$I$2:$I$3995,0)),"")</f>
        <v/>
      </c>
      <c r="G1707" s="78" t="str">
        <f>IFERROR(IF(SEARCH(بحث!$L$4,all[الشركة])&gt;0,ROW(G1707),""),"")</f>
        <v/>
      </c>
      <c r="H1707" s="78" t="str">
        <f>IFERROR(INDEX(all[الشركة],MATCH(SMALL($G$2:$G$3995,ROWS($H$2:H1707)),$G$2:$G$3995,0)),"")</f>
        <v/>
      </c>
      <c r="I1707" s="78" t="str">
        <f>IFERROR(IF(SEARCH(بحث!$L$4,all[الشركة])&gt;0,ROW(G1707),""),"")</f>
        <v/>
      </c>
      <c r="J1707" s="78" t="str">
        <f>IFERROR(INDEX(all[الباركود],MATCH(SMALL($I$2:$I$3995,ROWS($J$2:J1707)),$I$2:$I$3995,0)),"")</f>
        <v/>
      </c>
      <c r="K1707" s="79" t="str">
        <f>IFERROR(INDEX(all[سعر البيع],MATCH(SMALL($I$2:$I$3995,ROWS($K$2:K1707)),$I$2:$I$3995,0)),"")</f>
        <v/>
      </c>
      <c r="L1707" s="77" t="str">
        <f>IFERROR(IF(SEARCH(بحث!$D$4,all[اسم الصنف])&gt;0,ROW(L1707),""),"")</f>
        <v/>
      </c>
      <c r="M1707" s="78" t="str">
        <f>IFERROR(INDEX(all[اسم الصنف],MATCH(SMALL($L$2:$L$3995,ROWS($M$2:M1707)),$L$2:$L$3995,0)),"")</f>
        <v/>
      </c>
      <c r="N1707" s="78" t="str">
        <f>IFERROR(INDEX(all[الباركود],MATCH(SMALL($L$2:$L$3995,ROWS($N$2:N1707)),$L$2:$L$3995,0)),"")</f>
        <v/>
      </c>
      <c r="O1707" s="78" t="str">
        <f>IFERROR(INDEX(all[الشركة],MATCH(SMALL($L$2:$L$3995,ROWS($O$2:O1707)),$L$2:$L$3995,0)),"")</f>
        <v/>
      </c>
      <c r="P1707" s="79" t="str">
        <f>IFERROR(INDEX(all[سعر البيع],MATCH(SMALL($L$2:$L$3995,ROWS($P$2:P1707)),$L$2:$L$3995,0)),"")</f>
        <v/>
      </c>
    </row>
    <row r="1708" spans="1:16" x14ac:dyDescent="0.2">
      <c r="A1708" s="71"/>
      <c r="B1708" s="69"/>
      <c r="C1708" s="69"/>
      <c r="D1708" s="70"/>
      <c r="F1708" s="77" t="str">
        <f>IFERROR(INDEX(all[اسم الصنف],MATCH(SMALL($I$2:$I$3995,ROWS($F$2:F1708)),$I$2:$I$3995,0)),"")</f>
        <v/>
      </c>
      <c r="G1708" s="78" t="str">
        <f>IFERROR(IF(SEARCH(بحث!$L$4,all[الشركة])&gt;0,ROW(G1708),""),"")</f>
        <v/>
      </c>
      <c r="H1708" s="78" t="str">
        <f>IFERROR(INDEX(all[الشركة],MATCH(SMALL($G$2:$G$3995,ROWS($H$2:H1708)),$G$2:$G$3995,0)),"")</f>
        <v/>
      </c>
      <c r="I1708" s="78" t="str">
        <f>IFERROR(IF(SEARCH(بحث!$L$4,all[الشركة])&gt;0,ROW(G1708),""),"")</f>
        <v/>
      </c>
      <c r="J1708" s="78" t="str">
        <f>IFERROR(INDEX(all[الباركود],MATCH(SMALL($I$2:$I$3995,ROWS($J$2:J1708)),$I$2:$I$3995,0)),"")</f>
        <v/>
      </c>
      <c r="K1708" s="79" t="str">
        <f>IFERROR(INDEX(all[سعر البيع],MATCH(SMALL($I$2:$I$3995,ROWS($K$2:K1708)),$I$2:$I$3995,0)),"")</f>
        <v/>
      </c>
      <c r="L1708" s="77" t="str">
        <f>IFERROR(IF(SEARCH(بحث!$D$4,all[اسم الصنف])&gt;0,ROW(L1708),""),"")</f>
        <v/>
      </c>
      <c r="M1708" s="78" t="str">
        <f>IFERROR(INDEX(all[اسم الصنف],MATCH(SMALL($L$2:$L$3995,ROWS($M$2:M1708)),$L$2:$L$3995,0)),"")</f>
        <v/>
      </c>
      <c r="N1708" s="78" t="str">
        <f>IFERROR(INDEX(all[الباركود],MATCH(SMALL($L$2:$L$3995,ROWS($N$2:N1708)),$L$2:$L$3995,0)),"")</f>
        <v/>
      </c>
      <c r="O1708" s="78" t="str">
        <f>IFERROR(INDEX(all[الشركة],MATCH(SMALL($L$2:$L$3995,ROWS($O$2:O1708)),$L$2:$L$3995,0)),"")</f>
        <v/>
      </c>
      <c r="P1708" s="79" t="str">
        <f>IFERROR(INDEX(all[سعر البيع],MATCH(SMALL($L$2:$L$3995,ROWS($P$2:P1708)),$L$2:$L$3995,0)),"")</f>
        <v/>
      </c>
    </row>
    <row r="1709" spans="1:16" x14ac:dyDescent="0.2">
      <c r="A1709" s="71"/>
      <c r="B1709" s="69"/>
      <c r="C1709" s="69"/>
      <c r="D1709" s="70"/>
      <c r="F1709" s="77" t="str">
        <f>IFERROR(INDEX(all[اسم الصنف],MATCH(SMALL($I$2:$I$3995,ROWS($F$2:F1709)),$I$2:$I$3995,0)),"")</f>
        <v/>
      </c>
      <c r="G1709" s="78" t="str">
        <f>IFERROR(IF(SEARCH(بحث!$L$4,all[الشركة])&gt;0,ROW(G1709),""),"")</f>
        <v/>
      </c>
      <c r="H1709" s="78" t="str">
        <f>IFERROR(INDEX(all[الشركة],MATCH(SMALL($G$2:$G$3995,ROWS($H$2:H1709)),$G$2:$G$3995,0)),"")</f>
        <v/>
      </c>
      <c r="I1709" s="78" t="str">
        <f>IFERROR(IF(SEARCH(بحث!$L$4,all[الشركة])&gt;0,ROW(G1709),""),"")</f>
        <v/>
      </c>
      <c r="J1709" s="78" t="str">
        <f>IFERROR(INDEX(all[الباركود],MATCH(SMALL($I$2:$I$3995,ROWS($J$2:J1709)),$I$2:$I$3995,0)),"")</f>
        <v/>
      </c>
      <c r="K1709" s="79" t="str">
        <f>IFERROR(INDEX(all[سعر البيع],MATCH(SMALL($I$2:$I$3995,ROWS($K$2:K1709)),$I$2:$I$3995,0)),"")</f>
        <v/>
      </c>
      <c r="L1709" s="77" t="str">
        <f>IFERROR(IF(SEARCH(بحث!$D$4,all[اسم الصنف])&gt;0,ROW(L1709),""),"")</f>
        <v/>
      </c>
      <c r="M1709" s="78" t="str">
        <f>IFERROR(INDEX(all[اسم الصنف],MATCH(SMALL($L$2:$L$3995,ROWS($M$2:M1709)),$L$2:$L$3995,0)),"")</f>
        <v/>
      </c>
      <c r="N1709" s="78" t="str">
        <f>IFERROR(INDEX(all[الباركود],MATCH(SMALL($L$2:$L$3995,ROWS($N$2:N1709)),$L$2:$L$3995,0)),"")</f>
        <v/>
      </c>
      <c r="O1709" s="78" t="str">
        <f>IFERROR(INDEX(all[الشركة],MATCH(SMALL($L$2:$L$3995,ROWS($O$2:O1709)),$L$2:$L$3995,0)),"")</f>
        <v/>
      </c>
      <c r="P1709" s="79" t="str">
        <f>IFERROR(INDEX(all[سعر البيع],MATCH(SMALL($L$2:$L$3995,ROWS($P$2:P1709)),$L$2:$L$3995,0)),"")</f>
        <v/>
      </c>
    </row>
    <row r="1710" spans="1:16" x14ac:dyDescent="0.2">
      <c r="A1710" s="71"/>
      <c r="B1710" s="69"/>
      <c r="C1710" s="69"/>
      <c r="D1710" s="70"/>
      <c r="F1710" s="77" t="str">
        <f>IFERROR(INDEX(all[اسم الصنف],MATCH(SMALL($I$2:$I$3995,ROWS($F$2:F1710)),$I$2:$I$3995,0)),"")</f>
        <v/>
      </c>
      <c r="G1710" s="78" t="str">
        <f>IFERROR(IF(SEARCH(بحث!$L$4,all[الشركة])&gt;0,ROW(G1710),""),"")</f>
        <v/>
      </c>
      <c r="H1710" s="78" t="str">
        <f>IFERROR(INDEX(all[الشركة],MATCH(SMALL($G$2:$G$3995,ROWS($H$2:H1710)),$G$2:$G$3995,0)),"")</f>
        <v/>
      </c>
      <c r="I1710" s="78" t="str">
        <f>IFERROR(IF(SEARCH(بحث!$L$4,all[الشركة])&gt;0,ROW(G1710),""),"")</f>
        <v/>
      </c>
      <c r="J1710" s="78" t="str">
        <f>IFERROR(INDEX(all[الباركود],MATCH(SMALL($I$2:$I$3995,ROWS($J$2:J1710)),$I$2:$I$3995,0)),"")</f>
        <v/>
      </c>
      <c r="K1710" s="79" t="str">
        <f>IFERROR(INDEX(all[سعر البيع],MATCH(SMALL($I$2:$I$3995,ROWS($K$2:K1710)),$I$2:$I$3995,0)),"")</f>
        <v/>
      </c>
      <c r="L1710" s="77" t="str">
        <f>IFERROR(IF(SEARCH(بحث!$D$4,all[اسم الصنف])&gt;0,ROW(L1710),""),"")</f>
        <v/>
      </c>
      <c r="M1710" s="78" t="str">
        <f>IFERROR(INDEX(all[اسم الصنف],MATCH(SMALL($L$2:$L$3995,ROWS($M$2:M1710)),$L$2:$L$3995,0)),"")</f>
        <v/>
      </c>
      <c r="N1710" s="78" t="str">
        <f>IFERROR(INDEX(all[الباركود],MATCH(SMALL($L$2:$L$3995,ROWS($N$2:N1710)),$L$2:$L$3995,0)),"")</f>
        <v/>
      </c>
      <c r="O1710" s="78" t="str">
        <f>IFERROR(INDEX(all[الشركة],MATCH(SMALL($L$2:$L$3995,ROWS($O$2:O1710)),$L$2:$L$3995,0)),"")</f>
        <v/>
      </c>
      <c r="P1710" s="79" t="str">
        <f>IFERROR(INDEX(all[سعر البيع],MATCH(SMALL($L$2:$L$3995,ROWS($P$2:P1710)),$L$2:$L$3995,0)),"")</f>
        <v/>
      </c>
    </row>
    <row r="1711" spans="1:16" x14ac:dyDescent="0.2">
      <c r="A1711" s="71"/>
      <c r="B1711" s="69"/>
      <c r="C1711" s="69"/>
      <c r="D1711" s="70"/>
      <c r="F1711" s="77" t="str">
        <f>IFERROR(INDEX(all[اسم الصنف],MATCH(SMALL($I$2:$I$3995,ROWS($F$2:F1711)),$I$2:$I$3995,0)),"")</f>
        <v/>
      </c>
      <c r="G1711" s="78" t="str">
        <f>IFERROR(IF(SEARCH(بحث!$L$4,all[الشركة])&gt;0,ROW(G1711),""),"")</f>
        <v/>
      </c>
      <c r="H1711" s="78" t="str">
        <f>IFERROR(INDEX(all[الشركة],MATCH(SMALL($G$2:$G$3995,ROWS($H$2:H1711)),$G$2:$G$3995,0)),"")</f>
        <v/>
      </c>
      <c r="I1711" s="78" t="str">
        <f>IFERROR(IF(SEARCH(بحث!$L$4,all[الشركة])&gt;0,ROW(G1711),""),"")</f>
        <v/>
      </c>
      <c r="J1711" s="78" t="str">
        <f>IFERROR(INDEX(all[الباركود],MATCH(SMALL($I$2:$I$3995,ROWS($J$2:J1711)),$I$2:$I$3995,0)),"")</f>
        <v/>
      </c>
      <c r="K1711" s="79" t="str">
        <f>IFERROR(INDEX(all[سعر البيع],MATCH(SMALL($I$2:$I$3995,ROWS($K$2:K1711)),$I$2:$I$3995,0)),"")</f>
        <v/>
      </c>
      <c r="L1711" s="77" t="str">
        <f>IFERROR(IF(SEARCH(بحث!$D$4,all[اسم الصنف])&gt;0,ROW(L1711),""),"")</f>
        <v/>
      </c>
      <c r="M1711" s="78" t="str">
        <f>IFERROR(INDEX(all[اسم الصنف],MATCH(SMALL($L$2:$L$3995,ROWS($M$2:M1711)),$L$2:$L$3995,0)),"")</f>
        <v/>
      </c>
      <c r="N1711" s="78" t="str">
        <f>IFERROR(INDEX(all[الباركود],MATCH(SMALL($L$2:$L$3995,ROWS($N$2:N1711)),$L$2:$L$3995,0)),"")</f>
        <v/>
      </c>
      <c r="O1711" s="78" t="str">
        <f>IFERROR(INDEX(all[الشركة],MATCH(SMALL($L$2:$L$3995,ROWS($O$2:O1711)),$L$2:$L$3995,0)),"")</f>
        <v/>
      </c>
      <c r="P1711" s="79" t="str">
        <f>IFERROR(INDEX(all[سعر البيع],MATCH(SMALL($L$2:$L$3995,ROWS($P$2:P1711)),$L$2:$L$3995,0)),"")</f>
        <v/>
      </c>
    </row>
    <row r="1712" spans="1:16" x14ac:dyDescent="0.2">
      <c r="A1712" s="71" t="str">
        <f>[1]All!E1717</f>
        <v>4690</v>
      </c>
      <c r="B1712" s="69" t="str">
        <f>[1]All!F1717</f>
        <v xml:space="preserve">بستله سيلر مائي داخلي bva  يوتن </v>
      </c>
      <c r="C1712" s="69" t="str">
        <f>[1]All!G1717</f>
        <v>يوتن</v>
      </c>
      <c r="D1712" s="70">
        <f>[1]All!H1717</f>
        <v>177.29</v>
      </c>
      <c r="F1712" s="77" t="str">
        <f>IFERROR(INDEX(all[اسم الصنف],MATCH(SMALL($I$2:$I$3995,ROWS($F$2:F1712)),$I$2:$I$3995,0)),"")</f>
        <v/>
      </c>
      <c r="G1712" s="78" t="str">
        <f>IFERROR(IF(SEARCH(بحث!$L$4,all[الشركة])&gt;0,ROW(G1712),""),"")</f>
        <v/>
      </c>
      <c r="H1712" s="78" t="str">
        <f>IFERROR(INDEX(all[الشركة],MATCH(SMALL($G$2:$G$3995,ROWS($H$2:H1712)),$G$2:$G$3995,0)),"")</f>
        <v/>
      </c>
      <c r="I1712" s="78" t="str">
        <f>IFERROR(IF(SEARCH(بحث!$L$4,all[الشركة])&gt;0,ROW(G1712),""),"")</f>
        <v/>
      </c>
      <c r="J1712" s="78" t="str">
        <f>IFERROR(INDEX(all[الباركود],MATCH(SMALL($I$2:$I$3995,ROWS($J$2:J1712)),$I$2:$I$3995,0)),"")</f>
        <v/>
      </c>
      <c r="K1712" s="79" t="str">
        <f>IFERROR(INDEX(all[سعر البيع],MATCH(SMALL($I$2:$I$3995,ROWS($K$2:K1712)),$I$2:$I$3995,0)),"")</f>
        <v/>
      </c>
      <c r="L1712" s="77" t="str">
        <f>IFERROR(IF(SEARCH(بحث!$D$4,all[اسم الصنف])&gt;0,ROW(L1712),""),"")</f>
        <v/>
      </c>
      <c r="M1712" s="78" t="str">
        <f>IFERROR(INDEX(all[اسم الصنف],MATCH(SMALL($L$2:$L$3995,ROWS($M$2:M1712)),$L$2:$L$3995,0)),"")</f>
        <v/>
      </c>
      <c r="N1712" s="78" t="str">
        <f>IFERROR(INDEX(all[الباركود],MATCH(SMALL($L$2:$L$3995,ROWS($N$2:N1712)),$L$2:$L$3995,0)),"")</f>
        <v/>
      </c>
      <c r="O1712" s="78" t="str">
        <f>IFERROR(INDEX(all[الشركة],MATCH(SMALL($L$2:$L$3995,ROWS($O$2:O1712)),$L$2:$L$3995,0)),"")</f>
        <v/>
      </c>
      <c r="P1712" s="79" t="str">
        <f>IFERROR(INDEX(all[سعر البيع],MATCH(SMALL($L$2:$L$3995,ROWS($P$2:P1712)),$L$2:$L$3995,0)),"")</f>
        <v/>
      </c>
    </row>
    <row r="1713" spans="1:16" x14ac:dyDescent="0.2">
      <c r="A1713" s="71"/>
      <c r="B1713" s="69"/>
      <c r="C1713" s="69"/>
      <c r="D1713" s="70"/>
      <c r="F1713" s="77" t="str">
        <f>IFERROR(INDEX(all[اسم الصنف],MATCH(SMALL($I$2:$I$3995,ROWS($F$2:F1713)),$I$2:$I$3995,0)),"")</f>
        <v/>
      </c>
      <c r="G1713" s="78" t="str">
        <f>IFERROR(IF(SEARCH(بحث!$L$4,all[الشركة])&gt;0,ROW(G1713),""),"")</f>
        <v/>
      </c>
      <c r="H1713" s="78" t="str">
        <f>IFERROR(INDEX(all[الشركة],MATCH(SMALL($G$2:$G$3995,ROWS($H$2:H1713)),$G$2:$G$3995,0)),"")</f>
        <v/>
      </c>
      <c r="I1713" s="78" t="str">
        <f>IFERROR(IF(SEARCH(بحث!$L$4,all[الشركة])&gt;0,ROW(G1713),""),"")</f>
        <v/>
      </c>
      <c r="J1713" s="78" t="str">
        <f>IFERROR(INDEX(all[الباركود],MATCH(SMALL($I$2:$I$3995,ROWS($J$2:J1713)),$I$2:$I$3995,0)),"")</f>
        <v/>
      </c>
      <c r="K1713" s="79" t="str">
        <f>IFERROR(INDEX(all[سعر البيع],MATCH(SMALL($I$2:$I$3995,ROWS($K$2:K1713)),$I$2:$I$3995,0)),"")</f>
        <v/>
      </c>
      <c r="L1713" s="77" t="str">
        <f>IFERROR(IF(SEARCH(بحث!$D$4,all[اسم الصنف])&gt;0,ROW(L1713),""),"")</f>
        <v/>
      </c>
      <c r="M1713" s="78" t="str">
        <f>IFERROR(INDEX(all[اسم الصنف],MATCH(SMALL($L$2:$L$3995,ROWS($M$2:M1713)),$L$2:$L$3995,0)),"")</f>
        <v/>
      </c>
      <c r="N1713" s="78" t="str">
        <f>IFERROR(INDEX(all[الباركود],MATCH(SMALL($L$2:$L$3995,ROWS($N$2:N1713)),$L$2:$L$3995,0)),"")</f>
        <v/>
      </c>
      <c r="O1713" s="78" t="str">
        <f>IFERROR(INDEX(all[الشركة],MATCH(SMALL($L$2:$L$3995,ROWS($O$2:O1713)),$L$2:$L$3995,0)),"")</f>
        <v/>
      </c>
      <c r="P1713" s="79" t="str">
        <f>IFERROR(INDEX(all[سعر البيع],MATCH(SMALL($L$2:$L$3995,ROWS($P$2:P1713)),$L$2:$L$3995,0)),"")</f>
        <v/>
      </c>
    </row>
    <row r="1714" spans="1:16" x14ac:dyDescent="0.2">
      <c r="A1714" s="71"/>
      <c r="B1714" s="69"/>
      <c r="C1714" s="69"/>
      <c r="D1714" s="70"/>
      <c r="F1714" s="77" t="str">
        <f>IFERROR(INDEX(all[اسم الصنف],MATCH(SMALL($I$2:$I$3995,ROWS($F$2:F1714)),$I$2:$I$3995,0)),"")</f>
        <v/>
      </c>
      <c r="G1714" s="78" t="str">
        <f>IFERROR(IF(SEARCH(بحث!$L$4,all[الشركة])&gt;0,ROW(G1714),""),"")</f>
        <v/>
      </c>
      <c r="H1714" s="78" t="str">
        <f>IFERROR(INDEX(all[الشركة],MATCH(SMALL($G$2:$G$3995,ROWS($H$2:H1714)),$G$2:$G$3995,0)),"")</f>
        <v/>
      </c>
      <c r="I1714" s="78" t="str">
        <f>IFERROR(IF(SEARCH(بحث!$L$4,all[الشركة])&gt;0,ROW(G1714),""),"")</f>
        <v/>
      </c>
      <c r="J1714" s="78" t="str">
        <f>IFERROR(INDEX(all[الباركود],MATCH(SMALL($I$2:$I$3995,ROWS($J$2:J1714)),$I$2:$I$3995,0)),"")</f>
        <v/>
      </c>
      <c r="K1714" s="79" t="str">
        <f>IFERROR(INDEX(all[سعر البيع],MATCH(SMALL($I$2:$I$3995,ROWS($K$2:K1714)),$I$2:$I$3995,0)),"")</f>
        <v/>
      </c>
      <c r="L1714" s="77" t="str">
        <f>IFERROR(IF(SEARCH(بحث!$D$4,all[اسم الصنف])&gt;0,ROW(L1714),""),"")</f>
        <v/>
      </c>
      <c r="M1714" s="78" t="str">
        <f>IFERROR(INDEX(all[اسم الصنف],MATCH(SMALL($L$2:$L$3995,ROWS($M$2:M1714)),$L$2:$L$3995,0)),"")</f>
        <v/>
      </c>
      <c r="N1714" s="78" t="str">
        <f>IFERROR(INDEX(all[الباركود],MATCH(SMALL($L$2:$L$3995,ROWS($N$2:N1714)),$L$2:$L$3995,0)),"")</f>
        <v/>
      </c>
      <c r="O1714" s="78" t="str">
        <f>IFERROR(INDEX(all[الشركة],MATCH(SMALL($L$2:$L$3995,ROWS($O$2:O1714)),$L$2:$L$3995,0)),"")</f>
        <v/>
      </c>
      <c r="P1714" s="79" t="str">
        <f>IFERROR(INDEX(all[سعر البيع],MATCH(SMALL($L$2:$L$3995,ROWS($P$2:P1714)),$L$2:$L$3995,0)),"")</f>
        <v/>
      </c>
    </row>
    <row r="1715" spans="1:16" x14ac:dyDescent="0.2">
      <c r="A1715" s="71" t="str">
        <f>[1]All!E1720</f>
        <v>4693</v>
      </c>
      <c r="B1715" s="69" t="str">
        <f>[1]All!F1720</f>
        <v>باكو مسمار جنش 10مفتوح بلال</v>
      </c>
      <c r="C1715" s="69" t="str">
        <f>[1]All!G1720</f>
        <v>بلال مسمار</v>
      </c>
      <c r="D1715" s="70">
        <f>[1]All!H1720</f>
        <v>20.16</v>
      </c>
      <c r="F1715" s="77" t="str">
        <f>IFERROR(INDEX(all[اسم الصنف],MATCH(SMALL($I$2:$I$3995,ROWS($F$2:F1715)),$I$2:$I$3995,0)),"")</f>
        <v/>
      </c>
      <c r="G1715" s="78" t="str">
        <f>IFERROR(IF(SEARCH(بحث!$L$4,all[الشركة])&gt;0,ROW(G1715),""),"")</f>
        <v/>
      </c>
      <c r="H1715" s="78" t="str">
        <f>IFERROR(INDEX(all[الشركة],MATCH(SMALL($G$2:$G$3995,ROWS($H$2:H1715)),$G$2:$G$3995,0)),"")</f>
        <v/>
      </c>
      <c r="I1715" s="78" t="str">
        <f>IFERROR(IF(SEARCH(بحث!$L$4,all[الشركة])&gt;0,ROW(G1715),""),"")</f>
        <v/>
      </c>
      <c r="J1715" s="78" t="str">
        <f>IFERROR(INDEX(all[الباركود],MATCH(SMALL($I$2:$I$3995,ROWS($J$2:J1715)),$I$2:$I$3995,0)),"")</f>
        <v/>
      </c>
      <c r="K1715" s="79" t="str">
        <f>IFERROR(INDEX(all[سعر البيع],MATCH(SMALL($I$2:$I$3995,ROWS($K$2:K1715)),$I$2:$I$3995,0)),"")</f>
        <v/>
      </c>
      <c r="L1715" s="77" t="str">
        <f>IFERROR(IF(SEARCH(بحث!$D$4,all[اسم الصنف])&gt;0,ROW(L1715),""),"")</f>
        <v/>
      </c>
      <c r="M1715" s="78" t="str">
        <f>IFERROR(INDEX(all[اسم الصنف],MATCH(SMALL($L$2:$L$3995,ROWS($M$2:M1715)),$L$2:$L$3995,0)),"")</f>
        <v/>
      </c>
      <c r="N1715" s="78" t="str">
        <f>IFERROR(INDEX(all[الباركود],MATCH(SMALL($L$2:$L$3995,ROWS($N$2:N1715)),$L$2:$L$3995,0)),"")</f>
        <v/>
      </c>
      <c r="O1715" s="78" t="str">
        <f>IFERROR(INDEX(all[الشركة],MATCH(SMALL($L$2:$L$3995,ROWS($O$2:O1715)),$L$2:$L$3995,0)),"")</f>
        <v/>
      </c>
      <c r="P1715" s="79" t="str">
        <f>IFERROR(INDEX(all[سعر البيع],MATCH(SMALL($L$2:$L$3995,ROWS($P$2:P1715)),$L$2:$L$3995,0)),"")</f>
        <v/>
      </c>
    </row>
    <row r="1716" spans="1:16" x14ac:dyDescent="0.2">
      <c r="A1716" s="71"/>
      <c r="B1716" s="69"/>
      <c r="C1716" s="69"/>
      <c r="D1716" s="70"/>
      <c r="F1716" s="77" t="str">
        <f>IFERROR(INDEX(all[اسم الصنف],MATCH(SMALL($I$2:$I$3995,ROWS($F$2:F1716)),$I$2:$I$3995,0)),"")</f>
        <v/>
      </c>
      <c r="G1716" s="78" t="str">
        <f>IFERROR(IF(SEARCH(بحث!$L$4,all[الشركة])&gt;0,ROW(G1716),""),"")</f>
        <v/>
      </c>
      <c r="H1716" s="78" t="str">
        <f>IFERROR(INDEX(all[الشركة],MATCH(SMALL($G$2:$G$3995,ROWS($H$2:H1716)),$G$2:$G$3995,0)),"")</f>
        <v/>
      </c>
      <c r="I1716" s="78" t="str">
        <f>IFERROR(IF(SEARCH(بحث!$L$4,all[الشركة])&gt;0,ROW(G1716),""),"")</f>
        <v/>
      </c>
      <c r="J1716" s="78" t="str">
        <f>IFERROR(INDEX(all[الباركود],MATCH(SMALL($I$2:$I$3995,ROWS($J$2:J1716)),$I$2:$I$3995,0)),"")</f>
        <v/>
      </c>
      <c r="K1716" s="79" t="str">
        <f>IFERROR(INDEX(all[سعر البيع],MATCH(SMALL($I$2:$I$3995,ROWS($K$2:K1716)),$I$2:$I$3995,0)),"")</f>
        <v/>
      </c>
      <c r="L1716" s="77" t="str">
        <f>IFERROR(IF(SEARCH(بحث!$D$4,all[اسم الصنف])&gt;0,ROW(L1716),""),"")</f>
        <v/>
      </c>
      <c r="M1716" s="78" t="str">
        <f>IFERROR(INDEX(all[اسم الصنف],MATCH(SMALL($L$2:$L$3995,ROWS($M$2:M1716)),$L$2:$L$3995,0)),"")</f>
        <v/>
      </c>
      <c r="N1716" s="78" t="str">
        <f>IFERROR(INDEX(all[الباركود],MATCH(SMALL($L$2:$L$3995,ROWS($N$2:N1716)),$L$2:$L$3995,0)),"")</f>
        <v/>
      </c>
      <c r="O1716" s="78" t="str">
        <f>IFERROR(INDEX(all[الشركة],MATCH(SMALL($L$2:$L$3995,ROWS($O$2:O1716)),$L$2:$L$3995,0)),"")</f>
        <v/>
      </c>
      <c r="P1716" s="79" t="str">
        <f>IFERROR(INDEX(all[سعر البيع],MATCH(SMALL($L$2:$L$3995,ROWS($P$2:P1716)),$L$2:$L$3995,0)),"")</f>
        <v/>
      </c>
    </row>
    <row r="1717" spans="1:16" x14ac:dyDescent="0.2">
      <c r="A1717" s="71"/>
      <c r="B1717" s="69"/>
      <c r="C1717" s="69"/>
      <c r="D1717" s="70"/>
      <c r="F1717" s="77" t="str">
        <f>IFERROR(INDEX(all[اسم الصنف],MATCH(SMALL($I$2:$I$3995,ROWS($F$2:F1717)),$I$2:$I$3995,0)),"")</f>
        <v/>
      </c>
      <c r="G1717" s="78" t="str">
        <f>IFERROR(IF(SEARCH(بحث!$L$4,all[الشركة])&gt;0,ROW(G1717),""),"")</f>
        <v/>
      </c>
      <c r="H1717" s="78" t="str">
        <f>IFERROR(INDEX(all[الشركة],MATCH(SMALL($G$2:$G$3995,ROWS($H$2:H1717)),$G$2:$G$3995,0)),"")</f>
        <v/>
      </c>
      <c r="I1717" s="78" t="str">
        <f>IFERROR(IF(SEARCH(بحث!$L$4,all[الشركة])&gt;0,ROW(G1717),""),"")</f>
        <v/>
      </c>
      <c r="J1717" s="78" t="str">
        <f>IFERROR(INDEX(all[الباركود],MATCH(SMALL($I$2:$I$3995,ROWS($J$2:J1717)),$I$2:$I$3995,0)),"")</f>
        <v/>
      </c>
      <c r="K1717" s="79" t="str">
        <f>IFERROR(INDEX(all[سعر البيع],MATCH(SMALL($I$2:$I$3995,ROWS($K$2:K1717)),$I$2:$I$3995,0)),"")</f>
        <v/>
      </c>
      <c r="L1717" s="77" t="str">
        <f>IFERROR(IF(SEARCH(بحث!$D$4,all[اسم الصنف])&gt;0,ROW(L1717),""),"")</f>
        <v/>
      </c>
      <c r="M1717" s="78" t="str">
        <f>IFERROR(INDEX(all[اسم الصنف],MATCH(SMALL($L$2:$L$3995,ROWS($M$2:M1717)),$L$2:$L$3995,0)),"")</f>
        <v/>
      </c>
      <c r="N1717" s="78" t="str">
        <f>IFERROR(INDEX(all[الباركود],MATCH(SMALL($L$2:$L$3995,ROWS($N$2:N1717)),$L$2:$L$3995,0)),"")</f>
        <v/>
      </c>
      <c r="O1717" s="78" t="str">
        <f>IFERROR(INDEX(all[الشركة],MATCH(SMALL($L$2:$L$3995,ROWS($O$2:O1717)),$L$2:$L$3995,0)),"")</f>
        <v/>
      </c>
      <c r="P1717" s="79" t="str">
        <f>IFERROR(INDEX(all[سعر البيع],MATCH(SMALL($L$2:$L$3995,ROWS($P$2:P1717)),$L$2:$L$3995,0)),"")</f>
        <v/>
      </c>
    </row>
    <row r="1718" spans="1:16" x14ac:dyDescent="0.2">
      <c r="A1718" s="71"/>
      <c r="B1718" s="69"/>
      <c r="C1718" s="69"/>
      <c r="D1718" s="70"/>
      <c r="F1718" s="77" t="str">
        <f>IFERROR(INDEX(all[اسم الصنف],MATCH(SMALL($I$2:$I$3995,ROWS($F$2:F1718)),$I$2:$I$3995,0)),"")</f>
        <v/>
      </c>
      <c r="G1718" s="78" t="str">
        <f>IFERROR(IF(SEARCH(بحث!$L$4,all[الشركة])&gt;0,ROW(G1718),""),"")</f>
        <v/>
      </c>
      <c r="H1718" s="78" t="str">
        <f>IFERROR(INDEX(all[الشركة],MATCH(SMALL($G$2:$G$3995,ROWS($H$2:H1718)),$G$2:$G$3995,0)),"")</f>
        <v/>
      </c>
      <c r="I1718" s="78" t="str">
        <f>IFERROR(IF(SEARCH(بحث!$L$4,all[الشركة])&gt;0,ROW(G1718),""),"")</f>
        <v/>
      </c>
      <c r="J1718" s="78" t="str">
        <f>IFERROR(INDEX(all[الباركود],MATCH(SMALL($I$2:$I$3995,ROWS($J$2:J1718)),$I$2:$I$3995,0)),"")</f>
        <v/>
      </c>
      <c r="K1718" s="79" t="str">
        <f>IFERROR(INDEX(all[سعر البيع],MATCH(SMALL($I$2:$I$3995,ROWS($K$2:K1718)),$I$2:$I$3995,0)),"")</f>
        <v/>
      </c>
      <c r="L1718" s="77" t="str">
        <f>IFERROR(IF(SEARCH(بحث!$D$4,all[اسم الصنف])&gt;0,ROW(L1718),""),"")</f>
        <v/>
      </c>
      <c r="M1718" s="78" t="str">
        <f>IFERROR(INDEX(all[اسم الصنف],MATCH(SMALL($L$2:$L$3995,ROWS($M$2:M1718)),$L$2:$L$3995,0)),"")</f>
        <v/>
      </c>
      <c r="N1718" s="78" t="str">
        <f>IFERROR(INDEX(all[الباركود],MATCH(SMALL($L$2:$L$3995,ROWS($N$2:N1718)),$L$2:$L$3995,0)),"")</f>
        <v/>
      </c>
      <c r="O1718" s="78" t="str">
        <f>IFERROR(INDEX(all[الشركة],MATCH(SMALL($L$2:$L$3995,ROWS($O$2:O1718)),$L$2:$L$3995,0)),"")</f>
        <v/>
      </c>
      <c r="P1718" s="79" t="str">
        <f>IFERROR(INDEX(all[سعر البيع],MATCH(SMALL($L$2:$L$3995,ROWS($P$2:P1718)),$L$2:$L$3995,0)),"")</f>
        <v/>
      </c>
    </row>
    <row r="1719" spans="1:16" x14ac:dyDescent="0.2">
      <c r="A1719" s="71"/>
      <c r="B1719" s="69"/>
      <c r="C1719" s="69"/>
      <c r="D1719" s="70"/>
      <c r="F1719" s="77" t="str">
        <f>IFERROR(INDEX(all[اسم الصنف],MATCH(SMALL($I$2:$I$3995,ROWS($F$2:F1719)),$I$2:$I$3995,0)),"")</f>
        <v/>
      </c>
      <c r="G1719" s="78" t="str">
        <f>IFERROR(IF(SEARCH(بحث!$L$4,all[الشركة])&gt;0,ROW(G1719),""),"")</f>
        <v/>
      </c>
      <c r="H1719" s="78" t="str">
        <f>IFERROR(INDEX(all[الشركة],MATCH(SMALL($G$2:$G$3995,ROWS($H$2:H1719)),$G$2:$G$3995,0)),"")</f>
        <v/>
      </c>
      <c r="I1719" s="78" t="str">
        <f>IFERROR(IF(SEARCH(بحث!$L$4,all[الشركة])&gt;0,ROW(G1719),""),"")</f>
        <v/>
      </c>
      <c r="J1719" s="78" t="str">
        <f>IFERROR(INDEX(all[الباركود],MATCH(SMALL($I$2:$I$3995,ROWS($J$2:J1719)),$I$2:$I$3995,0)),"")</f>
        <v/>
      </c>
      <c r="K1719" s="79" t="str">
        <f>IFERROR(INDEX(all[سعر البيع],MATCH(SMALL($I$2:$I$3995,ROWS($K$2:K1719)),$I$2:$I$3995,0)),"")</f>
        <v/>
      </c>
      <c r="L1719" s="77" t="str">
        <f>IFERROR(IF(SEARCH(بحث!$D$4,all[اسم الصنف])&gt;0,ROW(L1719),""),"")</f>
        <v/>
      </c>
      <c r="M1719" s="78" t="str">
        <f>IFERROR(INDEX(all[اسم الصنف],MATCH(SMALL($L$2:$L$3995,ROWS($M$2:M1719)),$L$2:$L$3995,0)),"")</f>
        <v/>
      </c>
      <c r="N1719" s="78" t="str">
        <f>IFERROR(INDEX(all[الباركود],MATCH(SMALL($L$2:$L$3995,ROWS($N$2:N1719)),$L$2:$L$3995,0)),"")</f>
        <v/>
      </c>
      <c r="O1719" s="78" t="str">
        <f>IFERROR(INDEX(all[الشركة],MATCH(SMALL($L$2:$L$3995,ROWS($O$2:O1719)),$L$2:$L$3995,0)),"")</f>
        <v/>
      </c>
      <c r="P1719" s="79" t="str">
        <f>IFERROR(INDEX(all[سعر البيع],MATCH(SMALL($L$2:$L$3995,ROWS($P$2:P1719)),$L$2:$L$3995,0)),"")</f>
        <v/>
      </c>
    </row>
    <row r="1720" spans="1:16" x14ac:dyDescent="0.2">
      <c r="A1720" s="71"/>
      <c r="B1720" s="69"/>
      <c r="C1720" s="69"/>
      <c r="D1720" s="70"/>
      <c r="F1720" s="77" t="str">
        <f>IFERROR(INDEX(all[اسم الصنف],MATCH(SMALL($I$2:$I$3995,ROWS($F$2:F1720)),$I$2:$I$3995,0)),"")</f>
        <v/>
      </c>
      <c r="G1720" s="78" t="str">
        <f>IFERROR(IF(SEARCH(بحث!$L$4,all[الشركة])&gt;0,ROW(G1720),""),"")</f>
        <v/>
      </c>
      <c r="H1720" s="78" t="str">
        <f>IFERROR(INDEX(all[الشركة],MATCH(SMALL($G$2:$G$3995,ROWS($H$2:H1720)),$G$2:$G$3995,0)),"")</f>
        <v/>
      </c>
      <c r="I1720" s="78" t="str">
        <f>IFERROR(IF(SEARCH(بحث!$L$4,all[الشركة])&gt;0,ROW(G1720),""),"")</f>
        <v/>
      </c>
      <c r="J1720" s="78" t="str">
        <f>IFERROR(INDEX(all[الباركود],MATCH(SMALL($I$2:$I$3995,ROWS($J$2:J1720)),$I$2:$I$3995,0)),"")</f>
        <v/>
      </c>
      <c r="K1720" s="79" t="str">
        <f>IFERROR(INDEX(all[سعر البيع],MATCH(SMALL($I$2:$I$3995,ROWS($K$2:K1720)),$I$2:$I$3995,0)),"")</f>
        <v/>
      </c>
      <c r="L1720" s="77" t="str">
        <f>IFERROR(IF(SEARCH(بحث!$D$4,all[اسم الصنف])&gt;0,ROW(L1720),""),"")</f>
        <v/>
      </c>
      <c r="M1720" s="78" t="str">
        <f>IFERROR(INDEX(all[اسم الصنف],MATCH(SMALL($L$2:$L$3995,ROWS($M$2:M1720)),$L$2:$L$3995,0)),"")</f>
        <v/>
      </c>
      <c r="N1720" s="78" t="str">
        <f>IFERROR(INDEX(all[الباركود],MATCH(SMALL($L$2:$L$3995,ROWS($N$2:N1720)),$L$2:$L$3995,0)),"")</f>
        <v/>
      </c>
      <c r="O1720" s="78" t="str">
        <f>IFERROR(INDEX(all[الشركة],MATCH(SMALL($L$2:$L$3995,ROWS($O$2:O1720)),$L$2:$L$3995,0)),"")</f>
        <v/>
      </c>
      <c r="P1720" s="79" t="str">
        <f>IFERROR(INDEX(all[سعر البيع],MATCH(SMALL($L$2:$L$3995,ROWS($P$2:P1720)),$L$2:$L$3995,0)),"")</f>
        <v/>
      </c>
    </row>
    <row r="1721" spans="1:16" x14ac:dyDescent="0.2">
      <c r="A1721" s="71"/>
      <c r="B1721" s="69"/>
      <c r="C1721" s="69"/>
      <c r="D1721" s="70"/>
      <c r="F1721" s="77" t="str">
        <f>IFERROR(INDEX(all[اسم الصنف],MATCH(SMALL($I$2:$I$3995,ROWS($F$2:F1721)),$I$2:$I$3995,0)),"")</f>
        <v/>
      </c>
      <c r="G1721" s="78" t="str">
        <f>IFERROR(IF(SEARCH(بحث!$L$4,all[الشركة])&gt;0,ROW(G1721),""),"")</f>
        <v/>
      </c>
      <c r="H1721" s="78" t="str">
        <f>IFERROR(INDEX(all[الشركة],MATCH(SMALL($G$2:$G$3995,ROWS($H$2:H1721)),$G$2:$G$3995,0)),"")</f>
        <v/>
      </c>
      <c r="I1721" s="78" t="str">
        <f>IFERROR(IF(SEARCH(بحث!$L$4,all[الشركة])&gt;0,ROW(G1721),""),"")</f>
        <v/>
      </c>
      <c r="J1721" s="78" t="str">
        <f>IFERROR(INDEX(all[الباركود],MATCH(SMALL($I$2:$I$3995,ROWS($J$2:J1721)),$I$2:$I$3995,0)),"")</f>
        <v/>
      </c>
      <c r="K1721" s="79" t="str">
        <f>IFERROR(INDEX(all[سعر البيع],MATCH(SMALL($I$2:$I$3995,ROWS($K$2:K1721)),$I$2:$I$3995,0)),"")</f>
        <v/>
      </c>
      <c r="L1721" s="77" t="str">
        <f>IFERROR(IF(SEARCH(بحث!$D$4,all[اسم الصنف])&gt;0,ROW(L1721),""),"")</f>
        <v/>
      </c>
      <c r="M1721" s="78" t="str">
        <f>IFERROR(INDEX(all[اسم الصنف],MATCH(SMALL($L$2:$L$3995,ROWS($M$2:M1721)),$L$2:$L$3995,0)),"")</f>
        <v/>
      </c>
      <c r="N1721" s="78" t="str">
        <f>IFERROR(INDEX(all[الباركود],MATCH(SMALL($L$2:$L$3995,ROWS($N$2:N1721)),$L$2:$L$3995,0)),"")</f>
        <v/>
      </c>
      <c r="O1721" s="78" t="str">
        <f>IFERROR(INDEX(all[الشركة],MATCH(SMALL($L$2:$L$3995,ROWS($O$2:O1721)),$L$2:$L$3995,0)),"")</f>
        <v/>
      </c>
      <c r="P1721" s="79" t="str">
        <f>IFERROR(INDEX(all[سعر البيع],MATCH(SMALL($L$2:$L$3995,ROWS($P$2:P1721)),$L$2:$L$3995,0)),"")</f>
        <v/>
      </c>
    </row>
    <row r="1722" spans="1:16" x14ac:dyDescent="0.2">
      <c r="A1722" s="71"/>
      <c r="B1722" s="69"/>
      <c r="C1722" s="69"/>
      <c r="D1722" s="70"/>
      <c r="F1722" s="77" t="str">
        <f>IFERROR(INDEX(all[اسم الصنف],MATCH(SMALL($I$2:$I$3995,ROWS($F$2:F1722)),$I$2:$I$3995,0)),"")</f>
        <v/>
      </c>
      <c r="G1722" s="78" t="str">
        <f>IFERROR(IF(SEARCH(بحث!$L$4,all[الشركة])&gt;0,ROW(G1722),""),"")</f>
        <v/>
      </c>
      <c r="H1722" s="78" t="str">
        <f>IFERROR(INDEX(all[الشركة],MATCH(SMALL($G$2:$G$3995,ROWS($H$2:H1722)),$G$2:$G$3995,0)),"")</f>
        <v/>
      </c>
      <c r="I1722" s="78" t="str">
        <f>IFERROR(IF(SEARCH(بحث!$L$4,all[الشركة])&gt;0,ROW(G1722),""),"")</f>
        <v/>
      </c>
      <c r="J1722" s="78" t="str">
        <f>IFERROR(INDEX(all[الباركود],MATCH(SMALL($I$2:$I$3995,ROWS($J$2:J1722)),$I$2:$I$3995,0)),"")</f>
        <v/>
      </c>
      <c r="K1722" s="79" t="str">
        <f>IFERROR(INDEX(all[سعر البيع],MATCH(SMALL($I$2:$I$3995,ROWS($K$2:K1722)),$I$2:$I$3995,0)),"")</f>
        <v/>
      </c>
      <c r="L1722" s="77" t="str">
        <f>IFERROR(IF(SEARCH(بحث!$D$4,all[اسم الصنف])&gt;0,ROW(L1722),""),"")</f>
        <v/>
      </c>
      <c r="M1722" s="78" t="str">
        <f>IFERROR(INDEX(all[اسم الصنف],MATCH(SMALL($L$2:$L$3995,ROWS($M$2:M1722)),$L$2:$L$3995,0)),"")</f>
        <v/>
      </c>
      <c r="N1722" s="78" t="str">
        <f>IFERROR(INDEX(all[الباركود],MATCH(SMALL($L$2:$L$3995,ROWS($N$2:N1722)),$L$2:$L$3995,0)),"")</f>
        <v/>
      </c>
      <c r="O1722" s="78" t="str">
        <f>IFERROR(INDEX(all[الشركة],MATCH(SMALL($L$2:$L$3995,ROWS($O$2:O1722)),$L$2:$L$3995,0)),"")</f>
        <v/>
      </c>
      <c r="P1722" s="79" t="str">
        <f>IFERROR(INDEX(all[سعر البيع],MATCH(SMALL($L$2:$L$3995,ROWS($P$2:P1722)),$L$2:$L$3995,0)),"")</f>
        <v/>
      </c>
    </row>
    <row r="1723" spans="1:16" x14ac:dyDescent="0.2">
      <c r="A1723" s="71"/>
      <c r="B1723" s="69"/>
      <c r="C1723" s="69"/>
      <c r="D1723" s="70"/>
      <c r="F1723" s="77" t="str">
        <f>IFERROR(INDEX(all[اسم الصنف],MATCH(SMALL($I$2:$I$3995,ROWS($F$2:F1723)),$I$2:$I$3995,0)),"")</f>
        <v/>
      </c>
      <c r="G1723" s="78" t="str">
        <f>IFERROR(IF(SEARCH(بحث!$L$4,all[الشركة])&gt;0,ROW(G1723),""),"")</f>
        <v/>
      </c>
      <c r="H1723" s="78" t="str">
        <f>IFERROR(INDEX(all[الشركة],MATCH(SMALL($G$2:$G$3995,ROWS($H$2:H1723)),$G$2:$G$3995,0)),"")</f>
        <v/>
      </c>
      <c r="I1723" s="78" t="str">
        <f>IFERROR(IF(SEARCH(بحث!$L$4,all[الشركة])&gt;0,ROW(G1723),""),"")</f>
        <v/>
      </c>
      <c r="J1723" s="78" t="str">
        <f>IFERROR(INDEX(all[الباركود],MATCH(SMALL($I$2:$I$3995,ROWS($J$2:J1723)),$I$2:$I$3995,0)),"")</f>
        <v/>
      </c>
      <c r="K1723" s="79" t="str">
        <f>IFERROR(INDEX(all[سعر البيع],MATCH(SMALL($I$2:$I$3995,ROWS($K$2:K1723)),$I$2:$I$3995,0)),"")</f>
        <v/>
      </c>
      <c r="L1723" s="77" t="str">
        <f>IFERROR(IF(SEARCH(بحث!$D$4,all[اسم الصنف])&gt;0,ROW(L1723),""),"")</f>
        <v/>
      </c>
      <c r="M1723" s="78" t="str">
        <f>IFERROR(INDEX(all[اسم الصنف],MATCH(SMALL($L$2:$L$3995,ROWS($M$2:M1723)),$L$2:$L$3995,0)),"")</f>
        <v/>
      </c>
      <c r="N1723" s="78" t="str">
        <f>IFERROR(INDEX(all[الباركود],MATCH(SMALL($L$2:$L$3995,ROWS($N$2:N1723)),$L$2:$L$3995,0)),"")</f>
        <v/>
      </c>
      <c r="O1723" s="78" t="str">
        <f>IFERROR(INDEX(all[الشركة],MATCH(SMALL($L$2:$L$3995,ROWS($O$2:O1723)),$L$2:$L$3995,0)),"")</f>
        <v/>
      </c>
      <c r="P1723" s="79" t="str">
        <f>IFERROR(INDEX(all[سعر البيع],MATCH(SMALL($L$2:$L$3995,ROWS($P$2:P1723)),$L$2:$L$3995,0)),"")</f>
        <v/>
      </c>
    </row>
    <row r="1724" spans="1:16" x14ac:dyDescent="0.2">
      <c r="A1724" s="71"/>
      <c r="B1724" s="69"/>
      <c r="C1724" s="69"/>
      <c r="D1724" s="70"/>
      <c r="F1724" s="77" t="str">
        <f>IFERROR(INDEX(all[اسم الصنف],MATCH(SMALL($I$2:$I$3995,ROWS($F$2:F1724)),$I$2:$I$3995,0)),"")</f>
        <v/>
      </c>
      <c r="G1724" s="78" t="str">
        <f>IFERROR(IF(SEARCH(بحث!$L$4,all[الشركة])&gt;0,ROW(G1724),""),"")</f>
        <v/>
      </c>
      <c r="H1724" s="78" t="str">
        <f>IFERROR(INDEX(all[الشركة],MATCH(SMALL($G$2:$G$3995,ROWS($H$2:H1724)),$G$2:$G$3995,0)),"")</f>
        <v/>
      </c>
      <c r="I1724" s="78" t="str">
        <f>IFERROR(IF(SEARCH(بحث!$L$4,all[الشركة])&gt;0,ROW(G1724),""),"")</f>
        <v/>
      </c>
      <c r="J1724" s="78" t="str">
        <f>IFERROR(INDEX(all[الباركود],MATCH(SMALL($I$2:$I$3995,ROWS($J$2:J1724)),$I$2:$I$3995,0)),"")</f>
        <v/>
      </c>
      <c r="K1724" s="79" t="str">
        <f>IFERROR(INDEX(all[سعر البيع],MATCH(SMALL($I$2:$I$3995,ROWS($K$2:K1724)),$I$2:$I$3995,0)),"")</f>
        <v/>
      </c>
      <c r="L1724" s="77" t="str">
        <f>IFERROR(IF(SEARCH(بحث!$D$4,all[اسم الصنف])&gt;0,ROW(L1724),""),"")</f>
        <v/>
      </c>
      <c r="M1724" s="78" t="str">
        <f>IFERROR(INDEX(all[اسم الصنف],MATCH(SMALL($L$2:$L$3995,ROWS($M$2:M1724)),$L$2:$L$3995,0)),"")</f>
        <v/>
      </c>
      <c r="N1724" s="78" t="str">
        <f>IFERROR(INDEX(all[الباركود],MATCH(SMALL($L$2:$L$3995,ROWS($N$2:N1724)),$L$2:$L$3995,0)),"")</f>
        <v/>
      </c>
      <c r="O1724" s="78" t="str">
        <f>IFERROR(INDEX(all[الشركة],MATCH(SMALL($L$2:$L$3995,ROWS($O$2:O1724)),$L$2:$L$3995,0)),"")</f>
        <v/>
      </c>
      <c r="P1724" s="79" t="str">
        <f>IFERROR(INDEX(all[سعر البيع],MATCH(SMALL($L$2:$L$3995,ROWS($P$2:P1724)),$L$2:$L$3995,0)),"")</f>
        <v/>
      </c>
    </row>
    <row r="1725" spans="1:16" x14ac:dyDescent="0.2">
      <c r="A1725" s="71"/>
      <c r="B1725" s="69"/>
      <c r="C1725" s="69"/>
      <c r="D1725" s="70"/>
      <c r="F1725" s="77" t="str">
        <f>IFERROR(INDEX(all[اسم الصنف],MATCH(SMALL($I$2:$I$3995,ROWS($F$2:F1725)),$I$2:$I$3995,0)),"")</f>
        <v/>
      </c>
      <c r="G1725" s="78" t="str">
        <f>IFERROR(IF(SEARCH(بحث!$L$4,all[الشركة])&gt;0,ROW(G1725),""),"")</f>
        <v/>
      </c>
      <c r="H1725" s="78" t="str">
        <f>IFERROR(INDEX(all[الشركة],MATCH(SMALL($G$2:$G$3995,ROWS($H$2:H1725)),$G$2:$G$3995,0)),"")</f>
        <v/>
      </c>
      <c r="I1725" s="78" t="str">
        <f>IFERROR(IF(SEARCH(بحث!$L$4,all[الشركة])&gt;0,ROW(G1725),""),"")</f>
        <v/>
      </c>
      <c r="J1725" s="78" t="str">
        <f>IFERROR(INDEX(all[الباركود],MATCH(SMALL($I$2:$I$3995,ROWS($J$2:J1725)),$I$2:$I$3995,0)),"")</f>
        <v/>
      </c>
      <c r="K1725" s="79" t="str">
        <f>IFERROR(INDEX(all[سعر البيع],MATCH(SMALL($I$2:$I$3995,ROWS($K$2:K1725)),$I$2:$I$3995,0)),"")</f>
        <v/>
      </c>
      <c r="L1725" s="77" t="str">
        <f>IFERROR(IF(SEARCH(بحث!$D$4,all[اسم الصنف])&gt;0,ROW(L1725),""),"")</f>
        <v/>
      </c>
      <c r="M1725" s="78" t="str">
        <f>IFERROR(INDEX(all[اسم الصنف],MATCH(SMALL($L$2:$L$3995,ROWS($M$2:M1725)),$L$2:$L$3995,0)),"")</f>
        <v/>
      </c>
      <c r="N1725" s="78" t="str">
        <f>IFERROR(INDEX(all[الباركود],MATCH(SMALL($L$2:$L$3995,ROWS($N$2:N1725)),$L$2:$L$3995,0)),"")</f>
        <v/>
      </c>
      <c r="O1725" s="78" t="str">
        <f>IFERROR(INDEX(all[الشركة],MATCH(SMALL($L$2:$L$3995,ROWS($O$2:O1725)),$L$2:$L$3995,0)),"")</f>
        <v/>
      </c>
      <c r="P1725" s="79" t="str">
        <f>IFERROR(INDEX(all[سعر البيع],MATCH(SMALL($L$2:$L$3995,ROWS($P$2:P1725)),$L$2:$L$3995,0)),"")</f>
        <v/>
      </c>
    </row>
    <row r="1726" spans="1:16" x14ac:dyDescent="0.2">
      <c r="A1726" s="71"/>
      <c r="B1726" s="69"/>
      <c r="C1726" s="69"/>
      <c r="D1726" s="70"/>
      <c r="F1726" s="77" t="str">
        <f>IFERROR(INDEX(all[اسم الصنف],MATCH(SMALL($I$2:$I$3995,ROWS($F$2:F1726)),$I$2:$I$3995,0)),"")</f>
        <v/>
      </c>
      <c r="G1726" s="78" t="str">
        <f>IFERROR(IF(SEARCH(بحث!$L$4,all[الشركة])&gt;0,ROW(G1726),""),"")</f>
        <v/>
      </c>
      <c r="H1726" s="78" t="str">
        <f>IFERROR(INDEX(all[الشركة],MATCH(SMALL($G$2:$G$3995,ROWS($H$2:H1726)),$G$2:$G$3995,0)),"")</f>
        <v/>
      </c>
      <c r="I1726" s="78" t="str">
        <f>IFERROR(IF(SEARCH(بحث!$L$4,all[الشركة])&gt;0,ROW(G1726),""),"")</f>
        <v/>
      </c>
      <c r="J1726" s="78" t="str">
        <f>IFERROR(INDEX(all[الباركود],MATCH(SMALL($I$2:$I$3995,ROWS($J$2:J1726)),$I$2:$I$3995,0)),"")</f>
        <v/>
      </c>
      <c r="K1726" s="79" t="str">
        <f>IFERROR(INDEX(all[سعر البيع],MATCH(SMALL($I$2:$I$3995,ROWS($K$2:K1726)),$I$2:$I$3995,0)),"")</f>
        <v/>
      </c>
      <c r="L1726" s="77" t="str">
        <f>IFERROR(IF(SEARCH(بحث!$D$4,all[اسم الصنف])&gt;0,ROW(L1726),""),"")</f>
        <v/>
      </c>
      <c r="M1726" s="78" t="str">
        <f>IFERROR(INDEX(all[اسم الصنف],MATCH(SMALL($L$2:$L$3995,ROWS($M$2:M1726)),$L$2:$L$3995,0)),"")</f>
        <v/>
      </c>
      <c r="N1726" s="78" t="str">
        <f>IFERROR(INDEX(all[الباركود],MATCH(SMALL($L$2:$L$3995,ROWS($N$2:N1726)),$L$2:$L$3995,0)),"")</f>
        <v/>
      </c>
      <c r="O1726" s="78" t="str">
        <f>IFERROR(INDEX(all[الشركة],MATCH(SMALL($L$2:$L$3995,ROWS($O$2:O1726)),$L$2:$L$3995,0)),"")</f>
        <v/>
      </c>
      <c r="P1726" s="79" t="str">
        <f>IFERROR(INDEX(all[سعر البيع],MATCH(SMALL($L$2:$L$3995,ROWS($P$2:P1726)),$L$2:$L$3995,0)),"")</f>
        <v/>
      </c>
    </row>
    <row r="1727" spans="1:16" x14ac:dyDescent="0.2">
      <c r="A1727" s="71"/>
      <c r="B1727" s="69"/>
      <c r="C1727" s="69"/>
      <c r="D1727" s="70"/>
      <c r="F1727" s="77" t="str">
        <f>IFERROR(INDEX(all[اسم الصنف],MATCH(SMALL($I$2:$I$3995,ROWS($F$2:F1727)),$I$2:$I$3995,0)),"")</f>
        <v/>
      </c>
      <c r="G1727" s="78" t="str">
        <f>IFERROR(IF(SEARCH(بحث!$L$4,all[الشركة])&gt;0,ROW(G1727),""),"")</f>
        <v/>
      </c>
      <c r="H1727" s="78" t="str">
        <f>IFERROR(INDEX(all[الشركة],MATCH(SMALL($G$2:$G$3995,ROWS($H$2:H1727)),$G$2:$G$3995,0)),"")</f>
        <v/>
      </c>
      <c r="I1727" s="78" t="str">
        <f>IFERROR(IF(SEARCH(بحث!$L$4,all[الشركة])&gt;0,ROW(G1727),""),"")</f>
        <v/>
      </c>
      <c r="J1727" s="78" t="str">
        <f>IFERROR(INDEX(all[الباركود],MATCH(SMALL($I$2:$I$3995,ROWS($J$2:J1727)),$I$2:$I$3995,0)),"")</f>
        <v/>
      </c>
      <c r="K1727" s="79" t="str">
        <f>IFERROR(INDEX(all[سعر البيع],MATCH(SMALL($I$2:$I$3995,ROWS($K$2:K1727)),$I$2:$I$3995,0)),"")</f>
        <v/>
      </c>
      <c r="L1727" s="77" t="str">
        <f>IFERROR(IF(SEARCH(بحث!$D$4,all[اسم الصنف])&gt;0,ROW(L1727),""),"")</f>
        <v/>
      </c>
      <c r="M1727" s="78" t="str">
        <f>IFERROR(INDEX(all[اسم الصنف],MATCH(SMALL($L$2:$L$3995,ROWS($M$2:M1727)),$L$2:$L$3995,0)),"")</f>
        <v/>
      </c>
      <c r="N1727" s="78" t="str">
        <f>IFERROR(INDEX(all[الباركود],MATCH(SMALL($L$2:$L$3995,ROWS($N$2:N1727)),$L$2:$L$3995,0)),"")</f>
        <v/>
      </c>
      <c r="O1727" s="78" t="str">
        <f>IFERROR(INDEX(all[الشركة],MATCH(SMALL($L$2:$L$3995,ROWS($O$2:O1727)),$L$2:$L$3995,0)),"")</f>
        <v/>
      </c>
      <c r="P1727" s="79" t="str">
        <f>IFERROR(INDEX(all[سعر البيع],MATCH(SMALL($L$2:$L$3995,ROWS($P$2:P1727)),$L$2:$L$3995,0)),"")</f>
        <v/>
      </c>
    </row>
    <row r="1728" spans="1:16" x14ac:dyDescent="0.2">
      <c r="A1728" s="71"/>
      <c r="B1728" s="69"/>
      <c r="C1728" s="69"/>
      <c r="D1728" s="70"/>
      <c r="F1728" s="77" t="str">
        <f>IFERROR(INDEX(all[اسم الصنف],MATCH(SMALL($I$2:$I$3995,ROWS($F$2:F1728)),$I$2:$I$3995,0)),"")</f>
        <v/>
      </c>
      <c r="G1728" s="78" t="str">
        <f>IFERROR(IF(SEARCH(بحث!$L$4,all[الشركة])&gt;0,ROW(G1728),""),"")</f>
        <v/>
      </c>
      <c r="H1728" s="78" t="str">
        <f>IFERROR(INDEX(all[الشركة],MATCH(SMALL($G$2:$G$3995,ROWS($H$2:H1728)),$G$2:$G$3995,0)),"")</f>
        <v/>
      </c>
      <c r="I1728" s="78" t="str">
        <f>IFERROR(IF(SEARCH(بحث!$L$4,all[الشركة])&gt;0,ROW(G1728),""),"")</f>
        <v/>
      </c>
      <c r="J1728" s="78" t="str">
        <f>IFERROR(INDEX(all[الباركود],MATCH(SMALL($I$2:$I$3995,ROWS($J$2:J1728)),$I$2:$I$3995,0)),"")</f>
        <v/>
      </c>
      <c r="K1728" s="79" t="str">
        <f>IFERROR(INDEX(all[سعر البيع],MATCH(SMALL($I$2:$I$3995,ROWS($K$2:K1728)),$I$2:$I$3995,0)),"")</f>
        <v/>
      </c>
      <c r="L1728" s="77" t="str">
        <f>IFERROR(IF(SEARCH(بحث!$D$4,all[اسم الصنف])&gt;0,ROW(L1728),""),"")</f>
        <v/>
      </c>
      <c r="M1728" s="78" t="str">
        <f>IFERROR(INDEX(all[اسم الصنف],MATCH(SMALL($L$2:$L$3995,ROWS($M$2:M1728)),$L$2:$L$3995,0)),"")</f>
        <v/>
      </c>
      <c r="N1728" s="78" t="str">
        <f>IFERROR(INDEX(all[الباركود],MATCH(SMALL($L$2:$L$3995,ROWS($N$2:N1728)),$L$2:$L$3995,0)),"")</f>
        <v/>
      </c>
      <c r="O1728" s="78" t="str">
        <f>IFERROR(INDEX(all[الشركة],MATCH(SMALL($L$2:$L$3995,ROWS($O$2:O1728)),$L$2:$L$3995,0)),"")</f>
        <v/>
      </c>
      <c r="P1728" s="79" t="str">
        <f>IFERROR(INDEX(all[سعر البيع],MATCH(SMALL($L$2:$L$3995,ROWS($P$2:P1728)),$L$2:$L$3995,0)),"")</f>
        <v/>
      </c>
    </row>
    <row r="1729" spans="1:16" x14ac:dyDescent="0.2">
      <c r="A1729" s="71"/>
      <c r="B1729" s="69"/>
      <c r="C1729" s="69"/>
      <c r="D1729" s="70"/>
      <c r="F1729" s="77" t="str">
        <f>IFERROR(INDEX(all[اسم الصنف],MATCH(SMALL($I$2:$I$3995,ROWS($F$2:F1729)),$I$2:$I$3995,0)),"")</f>
        <v/>
      </c>
      <c r="G1729" s="78" t="str">
        <f>IFERROR(IF(SEARCH(بحث!$L$4,all[الشركة])&gt;0,ROW(G1729),""),"")</f>
        <v/>
      </c>
      <c r="H1729" s="78" t="str">
        <f>IFERROR(INDEX(all[الشركة],MATCH(SMALL($G$2:$G$3995,ROWS($H$2:H1729)),$G$2:$G$3995,0)),"")</f>
        <v/>
      </c>
      <c r="I1729" s="78" t="str">
        <f>IFERROR(IF(SEARCH(بحث!$L$4,all[الشركة])&gt;0,ROW(G1729),""),"")</f>
        <v/>
      </c>
      <c r="J1729" s="78" t="str">
        <f>IFERROR(INDEX(all[الباركود],MATCH(SMALL($I$2:$I$3995,ROWS($J$2:J1729)),$I$2:$I$3995,0)),"")</f>
        <v/>
      </c>
      <c r="K1729" s="79" t="str">
        <f>IFERROR(INDEX(all[سعر البيع],MATCH(SMALL($I$2:$I$3995,ROWS($K$2:K1729)),$I$2:$I$3995,0)),"")</f>
        <v/>
      </c>
      <c r="L1729" s="77" t="str">
        <f>IFERROR(IF(SEARCH(بحث!$D$4,all[اسم الصنف])&gt;0,ROW(L1729),""),"")</f>
        <v/>
      </c>
      <c r="M1729" s="78" t="str">
        <f>IFERROR(INDEX(all[اسم الصنف],MATCH(SMALL($L$2:$L$3995,ROWS($M$2:M1729)),$L$2:$L$3995,0)),"")</f>
        <v/>
      </c>
      <c r="N1729" s="78" t="str">
        <f>IFERROR(INDEX(all[الباركود],MATCH(SMALL($L$2:$L$3995,ROWS($N$2:N1729)),$L$2:$L$3995,0)),"")</f>
        <v/>
      </c>
      <c r="O1729" s="78" t="str">
        <f>IFERROR(INDEX(all[الشركة],MATCH(SMALL($L$2:$L$3995,ROWS($O$2:O1729)),$L$2:$L$3995,0)),"")</f>
        <v/>
      </c>
      <c r="P1729" s="79" t="str">
        <f>IFERROR(INDEX(all[سعر البيع],MATCH(SMALL($L$2:$L$3995,ROWS($P$2:P1729)),$L$2:$L$3995,0)),"")</f>
        <v/>
      </c>
    </row>
    <row r="1730" spans="1:16" x14ac:dyDescent="0.2">
      <c r="A1730" s="71"/>
      <c r="B1730" s="69"/>
      <c r="C1730" s="69"/>
      <c r="D1730" s="70"/>
      <c r="F1730" s="77" t="str">
        <f>IFERROR(INDEX(all[اسم الصنف],MATCH(SMALL($I$2:$I$3995,ROWS($F$2:F1730)),$I$2:$I$3995,0)),"")</f>
        <v/>
      </c>
      <c r="G1730" s="78" t="str">
        <f>IFERROR(IF(SEARCH(بحث!$L$4,all[الشركة])&gt;0,ROW(G1730),""),"")</f>
        <v/>
      </c>
      <c r="H1730" s="78" t="str">
        <f>IFERROR(INDEX(all[الشركة],MATCH(SMALL($G$2:$G$3995,ROWS($H$2:H1730)),$G$2:$G$3995,0)),"")</f>
        <v/>
      </c>
      <c r="I1730" s="78" t="str">
        <f>IFERROR(IF(SEARCH(بحث!$L$4,all[الشركة])&gt;0,ROW(G1730),""),"")</f>
        <v/>
      </c>
      <c r="J1730" s="78" t="str">
        <f>IFERROR(INDEX(all[الباركود],MATCH(SMALL($I$2:$I$3995,ROWS($J$2:J1730)),$I$2:$I$3995,0)),"")</f>
        <v/>
      </c>
      <c r="K1730" s="79" t="str">
        <f>IFERROR(INDEX(all[سعر البيع],MATCH(SMALL($I$2:$I$3995,ROWS($K$2:K1730)),$I$2:$I$3995,0)),"")</f>
        <v/>
      </c>
      <c r="L1730" s="77" t="str">
        <f>IFERROR(IF(SEARCH(بحث!$D$4,all[اسم الصنف])&gt;0,ROW(L1730),""),"")</f>
        <v/>
      </c>
      <c r="M1730" s="78" t="str">
        <f>IFERROR(INDEX(all[اسم الصنف],MATCH(SMALL($L$2:$L$3995,ROWS($M$2:M1730)),$L$2:$L$3995,0)),"")</f>
        <v/>
      </c>
      <c r="N1730" s="78" t="str">
        <f>IFERROR(INDEX(all[الباركود],MATCH(SMALL($L$2:$L$3995,ROWS($N$2:N1730)),$L$2:$L$3995,0)),"")</f>
        <v/>
      </c>
      <c r="O1730" s="78" t="str">
        <f>IFERROR(INDEX(all[الشركة],MATCH(SMALL($L$2:$L$3995,ROWS($O$2:O1730)),$L$2:$L$3995,0)),"")</f>
        <v/>
      </c>
      <c r="P1730" s="79" t="str">
        <f>IFERROR(INDEX(all[سعر البيع],MATCH(SMALL($L$2:$L$3995,ROWS($P$2:P1730)),$L$2:$L$3995,0)),"")</f>
        <v/>
      </c>
    </row>
    <row r="1731" spans="1:16" x14ac:dyDescent="0.2">
      <c r="A1731" s="71"/>
      <c r="B1731" s="69"/>
      <c r="C1731" s="69"/>
      <c r="D1731" s="70"/>
      <c r="F1731" s="77" t="str">
        <f>IFERROR(INDEX(all[اسم الصنف],MATCH(SMALL($I$2:$I$3995,ROWS($F$2:F1731)),$I$2:$I$3995,0)),"")</f>
        <v/>
      </c>
      <c r="G1731" s="78" t="str">
        <f>IFERROR(IF(SEARCH(بحث!$L$4,all[الشركة])&gt;0,ROW(G1731),""),"")</f>
        <v/>
      </c>
      <c r="H1731" s="78" t="str">
        <f>IFERROR(INDEX(all[الشركة],MATCH(SMALL($G$2:$G$3995,ROWS($H$2:H1731)),$G$2:$G$3995,0)),"")</f>
        <v/>
      </c>
      <c r="I1731" s="78" t="str">
        <f>IFERROR(IF(SEARCH(بحث!$L$4,all[الشركة])&gt;0,ROW(G1731),""),"")</f>
        <v/>
      </c>
      <c r="J1731" s="78" t="str">
        <f>IFERROR(INDEX(all[الباركود],MATCH(SMALL($I$2:$I$3995,ROWS($J$2:J1731)),$I$2:$I$3995,0)),"")</f>
        <v/>
      </c>
      <c r="K1731" s="79" t="str">
        <f>IFERROR(INDEX(all[سعر البيع],MATCH(SMALL($I$2:$I$3995,ROWS($K$2:K1731)),$I$2:$I$3995,0)),"")</f>
        <v/>
      </c>
      <c r="L1731" s="77" t="str">
        <f>IFERROR(IF(SEARCH(بحث!$D$4,all[اسم الصنف])&gt;0,ROW(L1731),""),"")</f>
        <v/>
      </c>
      <c r="M1731" s="78" t="str">
        <f>IFERROR(INDEX(all[اسم الصنف],MATCH(SMALL($L$2:$L$3995,ROWS($M$2:M1731)),$L$2:$L$3995,0)),"")</f>
        <v/>
      </c>
      <c r="N1731" s="78" t="str">
        <f>IFERROR(INDEX(all[الباركود],MATCH(SMALL($L$2:$L$3995,ROWS($N$2:N1731)),$L$2:$L$3995,0)),"")</f>
        <v/>
      </c>
      <c r="O1731" s="78" t="str">
        <f>IFERROR(INDEX(all[الشركة],MATCH(SMALL($L$2:$L$3995,ROWS($O$2:O1731)),$L$2:$L$3995,0)),"")</f>
        <v/>
      </c>
      <c r="P1731" s="79" t="str">
        <f>IFERROR(INDEX(all[سعر البيع],MATCH(SMALL($L$2:$L$3995,ROWS($P$2:P1731)),$L$2:$L$3995,0)),"")</f>
        <v/>
      </c>
    </row>
    <row r="1732" spans="1:16" x14ac:dyDescent="0.2">
      <c r="A1732" s="71"/>
      <c r="B1732" s="69"/>
      <c r="C1732" s="69"/>
      <c r="D1732" s="70"/>
      <c r="F1732" s="77" t="str">
        <f>IFERROR(INDEX(all[اسم الصنف],MATCH(SMALL($I$2:$I$3995,ROWS($F$2:F1732)),$I$2:$I$3995,0)),"")</f>
        <v/>
      </c>
      <c r="G1732" s="78" t="str">
        <f>IFERROR(IF(SEARCH(بحث!$L$4,all[الشركة])&gt;0,ROW(G1732),""),"")</f>
        <v/>
      </c>
      <c r="H1732" s="78" t="str">
        <f>IFERROR(INDEX(all[الشركة],MATCH(SMALL($G$2:$G$3995,ROWS($H$2:H1732)),$G$2:$G$3995,0)),"")</f>
        <v/>
      </c>
      <c r="I1732" s="78" t="str">
        <f>IFERROR(IF(SEARCH(بحث!$L$4,all[الشركة])&gt;0,ROW(G1732),""),"")</f>
        <v/>
      </c>
      <c r="J1732" s="78" t="str">
        <f>IFERROR(INDEX(all[الباركود],MATCH(SMALL($I$2:$I$3995,ROWS($J$2:J1732)),$I$2:$I$3995,0)),"")</f>
        <v/>
      </c>
      <c r="K1732" s="79" t="str">
        <f>IFERROR(INDEX(all[سعر البيع],MATCH(SMALL($I$2:$I$3995,ROWS($K$2:K1732)),$I$2:$I$3995,0)),"")</f>
        <v/>
      </c>
      <c r="L1732" s="77" t="str">
        <f>IFERROR(IF(SEARCH(بحث!$D$4,all[اسم الصنف])&gt;0,ROW(L1732),""),"")</f>
        <v/>
      </c>
      <c r="M1732" s="78" t="str">
        <f>IFERROR(INDEX(all[اسم الصنف],MATCH(SMALL($L$2:$L$3995,ROWS($M$2:M1732)),$L$2:$L$3995,0)),"")</f>
        <v/>
      </c>
      <c r="N1732" s="78" t="str">
        <f>IFERROR(INDEX(all[الباركود],MATCH(SMALL($L$2:$L$3995,ROWS($N$2:N1732)),$L$2:$L$3995,0)),"")</f>
        <v/>
      </c>
      <c r="O1732" s="78" t="str">
        <f>IFERROR(INDEX(all[الشركة],MATCH(SMALL($L$2:$L$3995,ROWS($O$2:O1732)),$L$2:$L$3995,0)),"")</f>
        <v/>
      </c>
      <c r="P1732" s="79" t="str">
        <f>IFERROR(INDEX(all[سعر البيع],MATCH(SMALL($L$2:$L$3995,ROWS($P$2:P1732)),$L$2:$L$3995,0)),"")</f>
        <v/>
      </c>
    </row>
    <row r="1733" spans="1:16" x14ac:dyDescent="0.2">
      <c r="A1733" s="71"/>
      <c r="B1733" s="69"/>
      <c r="C1733" s="69"/>
      <c r="D1733" s="70"/>
      <c r="F1733" s="77" t="str">
        <f>IFERROR(INDEX(all[اسم الصنف],MATCH(SMALL($I$2:$I$3995,ROWS($F$2:F1733)),$I$2:$I$3995,0)),"")</f>
        <v/>
      </c>
      <c r="G1733" s="78" t="str">
        <f>IFERROR(IF(SEARCH(بحث!$L$4,all[الشركة])&gt;0,ROW(G1733),""),"")</f>
        <v/>
      </c>
      <c r="H1733" s="78" t="str">
        <f>IFERROR(INDEX(all[الشركة],MATCH(SMALL($G$2:$G$3995,ROWS($H$2:H1733)),$G$2:$G$3995,0)),"")</f>
        <v/>
      </c>
      <c r="I1733" s="78" t="str">
        <f>IFERROR(IF(SEARCH(بحث!$L$4,all[الشركة])&gt;0,ROW(G1733),""),"")</f>
        <v/>
      </c>
      <c r="J1733" s="78" t="str">
        <f>IFERROR(INDEX(all[الباركود],MATCH(SMALL($I$2:$I$3995,ROWS($J$2:J1733)),$I$2:$I$3995,0)),"")</f>
        <v/>
      </c>
      <c r="K1733" s="79" t="str">
        <f>IFERROR(INDEX(all[سعر البيع],MATCH(SMALL($I$2:$I$3995,ROWS($K$2:K1733)),$I$2:$I$3995,0)),"")</f>
        <v/>
      </c>
      <c r="L1733" s="77" t="str">
        <f>IFERROR(IF(SEARCH(بحث!$D$4,all[اسم الصنف])&gt;0,ROW(L1733),""),"")</f>
        <v/>
      </c>
      <c r="M1733" s="78" t="str">
        <f>IFERROR(INDEX(all[اسم الصنف],MATCH(SMALL($L$2:$L$3995,ROWS($M$2:M1733)),$L$2:$L$3995,0)),"")</f>
        <v/>
      </c>
      <c r="N1733" s="78" t="str">
        <f>IFERROR(INDEX(all[الباركود],MATCH(SMALL($L$2:$L$3995,ROWS($N$2:N1733)),$L$2:$L$3995,0)),"")</f>
        <v/>
      </c>
      <c r="O1733" s="78" t="str">
        <f>IFERROR(INDEX(all[الشركة],MATCH(SMALL($L$2:$L$3995,ROWS($O$2:O1733)),$L$2:$L$3995,0)),"")</f>
        <v/>
      </c>
      <c r="P1733" s="79" t="str">
        <f>IFERROR(INDEX(all[سعر البيع],MATCH(SMALL($L$2:$L$3995,ROWS($P$2:P1733)),$L$2:$L$3995,0)),"")</f>
        <v/>
      </c>
    </row>
    <row r="1734" spans="1:16" x14ac:dyDescent="0.2">
      <c r="A1734" s="71"/>
      <c r="B1734" s="69"/>
      <c r="C1734" s="69"/>
      <c r="D1734" s="70"/>
      <c r="F1734" s="77" t="str">
        <f>IFERROR(INDEX(all[اسم الصنف],MATCH(SMALL($I$2:$I$3995,ROWS($F$2:F1734)),$I$2:$I$3995,0)),"")</f>
        <v/>
      </c>
      <c r="G1734" s="78" t="str">
        <f>IFERROR(IF(SEARCH(بحث!$L$4,all[الشركة])&gt;0,ROW(G1734),""),"")</f>
        <v/>
      </c>
      <c r="H1734" s="78" t="str">
        <f>IFERROR(INDEX(all[الشركة],MATCH(SMALL($G$2:$G$3995,ROWS($H$2:H1734)),$G$2:$G$3995,0)),"")</f>
        <v/>
      </c>
      <c r="I1734" s="78" t="str">
        <f>IFERROR(IF(SEARCH(بحث!$L$4,all[الشركة])&gt;0,ROW(G1734),""),"")</f>
        <v/>
      </c>
      <c r="J1734" s="78" t="str">
        <f>IFERROR(INDEX(all[الباركود],MATCH(SMALL($I$2:$I$3995,ROWS($J$2:J1734)),$I$2:$I$3995,0)),"")</f>
        <v/>
      </c>
      <c r="K1734" s="79" t="str">
        <f>IFERROR(INDEX(all[سعر البيع],MATCH(SMALL($I$2:$I$3995,ROWS($K$2:K1734)),$I$2:$I$3995,0)),"")</f>
        <v/>
      </c>
      <c r="L1734" s="77" t="str">
        <f>IFERROR(IF(SEARCH(بحث!$D$4,all[اسم الصنف])&gt;0,ROW(L1734),""),"")</f>
        <v/>
      </c>
      <c r="M1734" s="78" t="str">
        <f>IFERROR(INDEX(all[اسم الصنف],MATCH(SMALL($L$2:$L$3995,ROWS($M$2:M1734)),$L$2:$L$3995,0)),"")</f>
        <v/>
      </c>
      <c r="N1734" s="78" t="str">
        <f>IFERROR(INDEX(all[الباركود],MATCH(SMALL($L$2:$L$3995,ROWS($N$2:N1734)),$L$2:$L$3995,0)),"")</f>
        <v/>
      </c>
      <c r="O1734" s="78" t="str">
        <f>IFERROR(INDEX(all[الشركة],MATCH(SMALL($L$2:$L$3995,ROWS($O$2:O1734)),$L$2:$L$3995,0)),"")</f>
        <v/>
      </c>
      <c r="P1734" s="79" t="str">
        <f>IFERROR(INDEX(all[سعر البيع],MATCH(SMALL($L$2:$L$3995,ROWS($P$2:P1734)),$L$2:$L$3995,0)),"")</f>
        <v/>
      </c>
    </row>
    <row r="1735" spans="1:16" x14ac:dyDescent="0.2">
      <c r="A1735" s="71"/>
      <c r="B1735" s="69"/>
      <c r="C1735" s="69"/>
      <c r="D1735" s="70"/>
      <c r="F1735" s="77" t="str">
        <f>IFERROR(INDEX(all[اسم الصنف],MATCH(SMALL($I$2:$I$3995,ROWS($F$2:F1735)),$I$2:$I$3995,0)),"")</f>
        <v/>
      </c>
      <c r="G1735" s="78" t="str">
        <f>IFERROR(IF(SEARCH(بحث!$L$4,all[الشركة])&gt;0,ROW(G1735),""),"")</f>
        <v/>
      </c>
      <c r="H1735" s="78" t="str">
        <f>IFERROR(INDEX(all[الشركة],MATCH(SMALL($G$2:$G$3995,ROWS($H$2:H1735)),$G$2:$G$3995,0)),"")</f>
        <v/>
      </c>
      <c r="I1735" s="78" t="str">
        <f>IFERROR(IF(SEARCH(بحث!$L$4,all[الشركة])&gt;0,ROW(G1735),""),"")</f>
        <v/>
      </c>
      <c r="J1735" s="78" t="str">
        <f>IFERROR(INDEX(all[الباركود],MATCH(SMALL($I$2:$I$3995,ROWS($J$2:J1735)),$I$2:$I$3995,0)),"")</f>
        <v/>
      </c>
      <c r="K1735" s="79" t="str">
        <f>IFERROR(INDEX(all[سعر البيع],MATCH(SMALL($I$2:$I$3995,ROWS($K$2:K1735)),$I$2:$I$3995,0)),"")</f>
        <v/>
      </c>
      <c r="L1735" s="77" t="str">
        <f>IFERROR(IF(SEARCH(بحث!$D$4,all[اسم الصنف])&gt;0,ROW(L1735),""),"")</f>
        <v/>
      </c>
      <c r="M1735" s="78" t="str">
        <f>IFERROR(INDEX(all[اسم الصنف],MATCH(SMALL($L$2:$L$3995,ROWS($M$2:M1735)),$L$2:$L$3995,0)),"")</f>
        <v/>
      </c>
      <c r="N1735" s="78" t="str">
        <f>IFERROR(INDEX(all[الباركود],MATCH(SMALL($L$2:$L$3995,ROWS($N$2:N1735)),$L$2:$L$3995,0)),"")</f>
        <v/>
      </c>
      <c r="O1735" s="78" t="str">
        <f>IFERROR(INDEX(all[الشركة],MATCH(SMALL($L$2:$L$3995,ROWS($O$2:O1735)),$L$2:$L$3995,0)),"")</f>
        <v/>
      </c>
      <c r="P1735" s="79" t="str">
        <f>IFERROR(INDEX(all[سعر البيع],MATCH(SMALL($L$2:$L$3995,ROWS($P$2:P1735)),$L$2:$L$3995,0)),"")</f>
        <v/>
      </c>
    </row>
    <row r="1736" spans="1:16" x14ac:dyDescent="0.2">
      <c r="A1736" s="71"/>
      <c r="B1736" s="69"/>
      <c r="C1736" s="69"/>
      <c r="D1736" s="70"/>
      <c r="F1736" s="77" t="str">
        <f>IFERROR(INDEX(all[اسم الصنف],MATCH(SMALL($I$2:$I$3995,ROWS($F$2:F1736)),$I$2:$I$3995,0)),"")</f>
        <v/>
      </c>
      <c r="G1736" s="78" t="str">
        <f>IFERROR(IF(SEARCH(بحث!$L$4,all[الشركة])&gt;0,ROW(G1736),""),"")</f>
        <v/>
      </c>
      <c r="H1736" s="78" t="str">
        <f>IFERROR(INDEX(all[الشركة],MATCH(SMALL($G$2:$G$3995,ROWS($H$2:H1736)),$G$2:$G$3995,0)),"")</f>
        <v/>
      </c>
      <c r="I1736" s="78" t="str">
        <f>IFERROR(IF(SEARCH(بحث!$L$4,all[الشركة])&gt;0,ROW(G1736),""),"")</f>
        <v/>
      </c>
      <c r="J1736" s="78" t="str">
        <f>IFERROR(INDEX(all[الباركود],MATCH(SMALL($I$2:$I$3995,ROWS($J$2:J1736)),$I$2:$I$3995,0)),"")</f>
        <v/>
      </c>
      <c r="K1736" s="79" t="str">
        <f>IFERROR(INDEX(all[سعر البيع],MATCH(SMALL($I$2:$I$3995,ROWS($K$2:K1736)),$I$2:$I$3995,0)),"")</f>
        <v/>
      </c>
      <c r="L1736" s="77" t="str">
        <f>IFERROR(IF(SEARCH(بحث!$D$4,all[اسم الصنف])&gt;0,ROW(L1736),""),"")</f>
        <v/>
      </c>
      <c r="M1736" s="78" t="str">
        <f>IFERROR(INDEX(all[اسم الصنف],MATCH(SMALL($L$2:$L$3995,ROWS($M$2:M1736)),$L$2:$L$3995,0)),"")</f>
        <v/>
      </c>
      <c r="N1736" s="78" t="str">
        <f>IFERROR(INDEX(all[الباركود],MATCH(SMALL($L$2:$L$3995,ROWS($N$2:N1736)),$L$2:$L$3995,0)),"")</f>
        <v/>
      </c>
      <c r="O1736" s="78" t="str">
        <f>IFERROR(INDEX(all[الشركة],MATCH(SMALL($L$2:$L$3995,ROWS($O$2:O1736)),$L$2:$L$3995,0)),"")</f>
        <v/>
      </c>
      <c r="P1736" s="79" t="str">
        <f>IFERROR(INDEX(all[سعر البيع],MATCH(SMALL($L$2:$L$3995,ROWS($P$2:P1736)),$L$2:$L$3995,0)),"")</f>
        <v/>
      </c>
    </row>
    <row r="1737" spans="1:16" x14ac:dyDescent="0.2">
      <c r="A1737" s="71"/>
      <c r="B1737" s="69"/>
      <c r="C1737" s="69"/>
      <c r="D1737" s="70"/>
      <c r="F1737" s="77" t="str">
        <f>IFERROR(INDEX(all[اسم الصنف],MATCH(SMALL($I$2:$I$3995,ROWS($F$2:F1737)),$I$2:$I$3995,0)),"")</f>
        <v/>
      </c>
      <c r="G1737" s="78" t="str">
        <f>IFERROR(IF(SEARCH(بحث!$L$4,all[الشركة])&gt;0,ROW(G1737),""),"")</f>
        <v/>
      </c>
      <c r="H1737" s="78" t="str">
        <f>IFERROR(INDEX(all[الشركة],MATCH(SMALL($G$2:$G$3995,ROWS($H$2:H1737)),$G$2:$G$3995,0)),"")</f>
        <v/>
      </c>
      <c r="I1737" s="78" t="str">
        <f>IFERROR(IF(SEARCH(بحث!$L$4,all[الشركة])&gt;0,ROW(G1737),""),"")</f>
        <v/>
      </c>
      <c r="J1737" s="78" t="str">
        <f>IFERROR(INDEX(all[الباركود],MATCH(SMALL($I$2:$I$3995,ROWS($J$2:J1737)),$I$2:$I$3995,0)),"")</f>
        <v/>
      </c>
      <c r="K1737" s="79" t="str">
        <f>IFERROR(INDEX(all[سعر البيع],MATCH(SMALL($I$2:$I$3995,ROWS($K$2:K1737)),$I$2:$I$3995,0)),"")</f>
        <v/>
      </c>
      <c r="L1737" s="77" t="str">
        <f>IFERROR(IF(SEARCH(بحث!$D$4,all[اسم الصنف])&gt;0,ROW(L1737),""),"")</f>
        <v/>
      </c>
      <c r="M1737" s="78" t="str">
        <f>IFERROR(INDEX(all[اسم الصنف],MATCH(SMALL($L$2:$L$3995,ROWS($M$2:M1737)),$L$2:$L$3995,0)),"")</f>
        <v/>
      </c>
      <c r="N1737" s="78" t="str">
        <f>IFERROR(INDEX(all[الباركود],MATCH(SMALL($L$2:$L$3995,ROWS($N$2:N1737)),$L$2:$L$3995,0)),"")</f>
        <v/>
      </c>
      <c r="O1737" s="78" t="str">
        <f>IFERROR(INDEX(all[الشركة],MATCH(SMALL($L$2:$L$3995,ROWS($O$2:O1737)),$L$2:$L$3995,0)),"")</f>
        <v/>
      </c>
      <c r="P1737" s="79" t="str">
        <f>IFERROR(INDEX(all[سعر البيع],MATCH(SMALL($L$2:$L$3995,ROWS($P$2:P1737)),$L$2:$L$3995,0)),"")</f>
        <v/>
      </c>
    </row>
    <row r="1738" spans="1:16" x14ac:dyDescent="0.2">
      <c r="A1738" s="71"/>
      <c r="B1738" s="69"/>
      <c r="C1738" s="69"/>
      <c r="D1738" s="70"/>
      <c r="F1738" s="77" t="str">
        <f>IFERROR(INDEX(all[اسم الصنف],MATCH(SMALL($I$2:$I$3995,ROWS($F$2:F1738)),$I$2:$I$3995,0)),"")</f>
        <v/>
      </c>
      <c r="G1738" s="78" t="str">
        <f>IFERROR(IF(SEARCH(بحث!$L$4,all[الشركة])&gt;0,ROW(G1738),""),"")</f>
        <v/>
      </c>
      <c r="H1738" s="78" t="str">
        <f>IFERROR(INDEX(all[الشركة],MATCH(SMALL($G$2:$G$3995,ROWS($H$2:H1738)),$G$2:$G$3995,0)),"")</f>
        <v/>
      </c>
      <c r="I1738" s="78" t="str">
        <f>IFERROR(IF(SEARCH(بحث!$L$4,all[الشركة])&gt;0,ROW(G1738),""),"")</f>
        <v/>
      </c>
      <c r="J1738" s="78" t="str">
        <f>IFERROR(INDEX(all[الباركود],MATCH(SMALL($I$2:$I$3995,ROWS($J$2:J1738)),$I$2:$I$3995,0)),"")</f>
        <v/>
      </c>
      <c r="K1738" s="79" t="str">
        <f>IFERROR(INDEX(all[سعر البيع],MATCH(SMALL($I$2:$I$3995,ROWS($K$2:K1738)),$I$2:$I$3995,0)),"")</f>
        <v/>
      </c>
      <c r="L1738" s="77" t="str">
        <f>IFERROR(IF(SEARCH(بحث!$D$4,all[اسم الصنف])&gt;0,ROW(L1738),""),"")</f>
        <v/>
      </c>
      <c r="M1738" s="78" t="str">
        <f>IFERROR(INDEX(all[اسم الصنف],MATCH(SMALL($L$2:$L$3995,ROWS($M$2:M1738)),$L$2:$L$3995,0)),"")</f>
        <v/>
      </c>
      <c r="N1738" s="78" t="str">
        <f>IFERROR(INDEX(all[الباركود],MATCH(SMALL($L$2:$L$3995,ROWS($N$2:N1738)),$L$2:$L$3995,0)),"")</f>
        <v/>
      </c>
      <c r="O1738" s="78" t="str">
        <f>IFERROR(INDEX(all[الشركة],MATCH(SMALL($L$2:$L$3995,ROWS($O$2:O1738)),$L$2:$L$3995,0)),"")</f>
        <v/>
      </c>
      <c r="P1738" s="79" t="str">
        <f>IFERROR(INDEX(all[سعر البيع],MATCH(SMALL($L$2:$L$3995,ROWS($P$2:P1738)),$L$2:$L$3995,0)),"")</f>
        <v/>
      </c>
    </row>
    <row r="1739" spans="1:16" x14ac:dyDescent="0.2">
      <c r="A1739" s="71"/>
      <c r="B1739" s="69"/>
      <c r="C1739" s="69"/>
      <c r="D1739" s="70"/>
      <c r="F1739" s="77" t="str">
        <f>IFERROR(INDEX(all[اسم الصنف],MATCH(SMALL($I$2:$I$3995,ROWS($F$2:F1739)),$I$2:$I$3995,0)),"")</f>
        <v/>
      </c>
      <c r="G1739" s="78" t="str">
        <f>IFERROR(IF(SEARCH(بحث!$L$4,all[الشركة])&gt;0,ROW(G1739),""),"")</f>
        <v/>
      </c>
      <c r="H1739" s="78" t="str">
        <f>IFERROR(INDEX(all[الشركة],MATCH(SMALL($G$2:$G$3995,ROWS($H$2:H1739)),$G$2:$G$3995,0)),"")</f>
        <v/>
      </c>
      <c r="I1739" s="78" t="str">
        <f>IFERROR(IF(SEARCH(بحث!$L$4,all[الشركة])&gt;0,ROW(G1739),""),"")</f>
        <v/>
      </c>
      <c r="J1739" s="78" t="str">
        <f>IFERROR(INDEX(all[الباركود],MATCH(SMALL($I$2:$I$3995,ROWS($J$2:J1739)),$I$2:$I$3995,0)),"")</f>
        <v/>
      </c>
      <c r="K1739" s="79" t="str">
        <f>IFERROR(INDEX(all[سعر البيع],MATCH(SMALL($I$2:$I$3995,ROWS($K$2:K1739)),$I$2:$I$3995,0)),"")</f>
        <v/>
      </c>
      <c r="L1739" s="77" t="str">
        <f>IFERROR(IF(SEARCH(بحث!$D$4,all[اسم الصنف])&gt;0,ROW(L1739),""),"")</f>
        <v/>
      </c>
      <c r="M1739" s="78" t="str">
        <f>IFERROR(INDEX(all[اسم الصنف],MATCH(SMALL($L$2:$L$3995,ROWS($M$2:M1739)),$L$2:$L$3995,0)),"")</f>
        <v/>
      </c>
      <c r="N1739" s="78" t="str">
        <f>IFERROR(INDEX(all[الباركود],MATCH(SMALL($L$2:$L$3995,ROWS($N$2:N1739)),$L$2:$L$3995,0)),"")</f>
        <v/>
      </c>
      <c r="O1739" s="78" t="str">
        <f>IFERROR(INDEX(all[الشركة],MATCH(SMALL($L$2:$L$3995,ROWS($O$2:O1739)),$L$2:$L$3995,0)),"")</f>
        <v/>
      </c>
      <c r="P1739" s="79" t="str">
        <f>IFERROR(INDEX(all[سعر البيع],MATCH(SMALL($L$2:$L$3995,ROWS($P$2:P1739)),$L$2:$L$3995,0)),"")</f>
        <v/>
      </c>
    </row>
    <row r="1740" spans="1:16" x14ac:dyDescent="0.2">
      <c r="A1740" s="71" t="str">
        <f>[1]All!E1745</f>
        <v>4719</v>
      </c>
      <c r="B1740" s="69" t="str">
        <f>[1]All!F1745</f>
        <v>كيلو مجموعه كيمابوكسي البناء الحديث 131</v>
      </c>
      <c r="C1740" s="69" t="str">
        <f>[1]All!G1745</f>
        <v>البناء الحديث</v>
      </c>
      <c r="D1740" s="70">
        <f>[1]All!H1745</f>
        <v>266.00760000000002</v>
      </c>
      <c r="F1740" s="77" t="str">
        <f>IFERROR(INDEX(all[اسم الصنف],MATCH(SMALL($I$2:$I$3995,ROWS($F$2:F1740)),$I$2:$I$3995,0)),"")</f>
        <v/>
      </c>
      <c r="G1740" s="78" t="str">
        <f>IFERROR(IF(SEARCH(بحث!$L$4,all[الشركة])&gt;0,ROW(G1740),""),"")</f>
        <v/>
      </c>
      <c r="H1740" s="78" t="str">
        <f>IFERROR(INDEX(all[الشركة],MATCH(SMALL($G$2:$G$3995,ROWS($H$2:H1740)),$G$2:$G$3995,0)),"")</f>
        <v/>
      </c>
      <c r="I1740" s="78" t="str">
        <f>IFERROR(IF(SEARCH(بحث!$L$4,all[الشركة])&gt;0,ROW(G1740),""),"")</f>
        <v/>
      </c>
      <c r="J1740" s="78" t="str">
        <f>IFERROR(INDEX(all[الباركود],MATCH(SMALL($I$2:$I$3995,ROWS($J$2:J1740)),$I$2:$I$3995,0)),"")</f>
        <v/>
      </c>
      <c r="K1740" s="79" t="str">
        <f>IFERROR(INDEX(all[سعر البيع],MATCH(SMALL($I$2:$I$3995,ROWS($K$2:K1740)),$I$2:$I$3995,0)),"")</f>
        <v/>
      </c>
      <c r="L1740" s="77" t="str">
        <f>IFERROR(IF(SEARCH(بحث!$D$4,all[اسم الصنف])&gt;0,ROW(L1740),""),"")</f>
        <v/>
      </c>
      <c r="M1740" s="78" t="str">
        <f>IFERROR(INDEX(all[اسم الصنف],MATCH(SMALL($L$2:$L$3995,ROWS($M$2:M1740)),$L$2:$L$3995,0)),"")</f>
        <v/>
      </c>
      <c r="N1740" s="78" t="str">
        <f>IFERROR(INDEX(all[الباركود],MATCH(SMALL($L$2:$L$3995,ROWS($N$2:N1740)),$L$2:$L$3995,0)),"")</f>
        <v/>
      </c>
      <c r="O1740" s="78" t="str">
        <f>IFERROR(INDEX(all[الشركة],MATCH(SMALL($L$2:$L$3995,ROWS($O$2:O1740)),$L$2:$L$3995,0)),"")</f>
        <v/>
      </c>
      <c r="P1740" s="79" t="str">
        <f>IFERROR(INDEX(all[سعر البيع],MATCH(SMALL($L$2:$L$3995,ROWS($P$2:P1740)),$L$2:$L$3995,0)),"")</f>
        <v/>
      </c>
    </row>
    <row r="1741" spans="1:16" x14ac:dyDescent="0.2">
      <c r="A1741" s="71"/>
      <c r="B1741" s="69"/>
      <c r="C1741" s="69"/>
      <c r="D1741" s="70"/>
      <c r="F1741" s="77" t="str">
        <f>IFERROR(INDEX(all[اسم الصنف],MATCH(SMALL($I$2:$I$3995,ROWS($F$2:F1741)),$I$2:$I$3995,0)),"")</f>
        <v/>
      </c>
      <c r="G1741" s="78" t="str">
        <f>IFERROR(IF(SEARCH(بحث!$L$4,all[الشركة])&gt;0,ROW(G1741),""),"")</f>
        <v/>
      </c>
      <c r="H1741" s="78" t="str">
        <f>IFERROR(INDEX(all[الشركة],MATCH(SMALL($G$2:$G$3995,ROWS($H$2:H1741)),$G$2:$G$3995,0)),"")</f>
        <v/>
      </c>
      <c r="I1741" s="78" t="str">
        <f>IFERROR(IF(SEARCH(بحث!$L$4,all[الشركة])&gt;0,ROW(G1741),""),"")</f>
        <v/>
      </c>
      <c r="J1741" s="78" t="str">
        <f>IFERROR(INDEX(all[الباركود],MATCH(SMALL($I$2:$I$3995,ROWS($J$2:J1741)),$I$2:$I$3995,0)),"")</f>
        <v/>
      </c>
      <c r="K1741" s="79" t="str">
        <f>IFERROR(INDEX(all[سعر البيع],MATCH(SMALL($I$2:$I$3995,ROWS($K$2:K1741)),$I$2:$I$3995,0)),"")</f>
        <v/>
      </c>
      <c r="L1741" s="77" t="str">
        <f>IFERROR(IF(SEARCH(بحث!$D$4,all[اسم الصنف])&gt;0,ROW(L1741),""),"")</f>
        <v/>
      </c>
      <c r="M1741" s="78" t="str">
        <f>IFERROR(INDEX(all[اسم الصنف],MATCH(SMALL($L$2:$L$3995,ROWS($M$2:M1741)),$L$2:$L$3995,0)),"")</f>
        <v/>
      </c>
      <c r="N1741" s="78" t="str">
        <f>IFERROR(INDEX(all[الباركود],MATCH(SMALL($L$2:$L$3995,ROWS($N$2:N1741)),$L$2:$L$3995,0)),"")</f>
        <v/>
      </c>
      <c r="O1741" s="78" t="str">
        <f>IFERROR(INDEX(all[الشركة],MATCH(SMALL($L$2:$L$3995,ROWS($O$2:O1741)),$L$2:$L$3995,0)),"")</f>
        <v/>
      </c>
      <c r="P1741" s="79" t="str">
        <f>IFERROR(INDEX(all[سعر البيع],MATCH(SMALL($L$2:$L$3995,ROWS($P$2:P1741)),$L$2:$L$3995,0)),"")</f>
        <v/>
      </c>
    </row>
    <row r="1742" spans="1:16" x14ac:dyDescent="0.2">
      <c r="A1742" s="71" t="str">
        <f>[1]All!E1747</f>
        <v>4720</v>
      </c>
      <c r="B1742" s="69" t="str">
        <f>[1]All!F1747</f>
        <v>كيلو مجموعه كيمابوكسي الحديث 165</v>
      </c>
      <c r="C1742" s="69" t="str">
        <f>[1]All!G1747</f>
        <v>البناء الحديث</v>
      </c>
      <c r="D1742" s="70">
        <f>[1]All!H1747</f>
        <v>100.99260000000001</v>
      </c>
      <c r="F1742" s="77" t="str">
        <f>IFERROR(INDEX(all[اسم الصنف],MATCH(SMALL($I$2:$I$3995,ROWS($F$2:F1742)),$I$2:$I$3995,0)),"")</f>
        <v/>
      </c>
      <c r="G1742" s="78" t="str">
        <f>IFERROR(IF(SEARCH(بحث!$L$4,all[الشركة])&gt;0,ROW(G1742),""),"")</f>
        <v/>
      </c>
      <c r="H1742" s="78" t="str">
        <f>IFERROR(INDEX(all[الشركة],MATCH(SMALL($G$2:$G$3995,ROWS($H$2:H1742)),$G$2:$G$3995,0)),"")</f>
        <v/>
      </c>
      <c r="I1742" s="78" t="str">
        <f>IFERROR(IF(SEARCH(بحث!$L$4,all[الشركة])&gt;0,ROW(G1742),""),"")</f>
        <v/>
      </c>
      <c r="J1742" s="78" t="str">
        <f>IFERROR(INDEX(all[الباركود],MATCH(SMALL($I$2:$I$3995,ROWS($J$2:J1742)),$I$2:$I$3995,0)),"")</f>
        <v/>
      </c>
      <c r="K1742" s="79" t="str">
        <f>IFERROR(INDEX(all[سعر البيع],MATCH(SMALL($I$2:$I$3995,ROWS($K$2:K1742)),$I$2:$I$3995,0)),"")</f>
        <v/>
      </c>
      <c r="L1742" s="77" t="str">
        <f>IFERROR(IF(SEARCH(بحث!$D$4,all[اسم الصنف])&gt;0,ROW(L1742),""),"")</f>
        <v/>
      </c>
      <c r="M1742" s="78" t="str">
        <f>IFERROR(INDEX(all[اسم الصنف],MATCH(SMALL($L$2:$L$3995,ROWS($M$2:M1742)),$L$2:$L$3995,0)),"")</f>
        <v/>
      </c>
      <c r="N1742" s="78" t="str">
        <f>IFERROR(INDEX(all[الباركود],MATCH(SMALL($L$2:$L$3995,ROWS($N$2:N1742)),$L$2:$L$3995,0)),"")</f>
        <v/>
      </c>
      <c r="O1742" s="78" t="str">
        <f>IFERROR(INDEX(all[الشركة],MATCH(SMALL($L$2:$L$3995,ROWS($O$2:O1742)),$L$2:$L$3995,0)),"")</f>
        <v/>
      </c>
      <c r="P1742" s="79" t="str">
        <f>IFERROR(INDEX(all[سعر البيع],MATCH(SMALL($L$2:$L$3995,ROWS($P$2:P1742)),$L$2:$L$3995,0)),"")</f>
        <v/>
      </c>
    </row>
    <row r="1743" spans="1:16" x14ac:dyDescent="0.2">
      <c r="A1743" s="71"/>
      <c r="B1743" s="69"/>
      <c r="C1743" s="69"/>
      <c r="D1743" s="70"/>
      <c r="F1743" s="77" t="str">
        <f>IFERROR(INDEX(all[اسم الصنف],MATCH(SMALL($I$2:$I$3995,ROWS($F$2:F1743)),$I$2:$I$3995,0)),"")</f>
        <v/>
      </c>
      <c r="G1743" s="78" t="str">
        <f>IFERROR(IF(SEARCH(بحث!$L$4,all[الشركة])&gt;0,ROW(G1743),""),"")</f>
        <v/>
      </c>
      <c r="H1743" s="78" t="str">
        <f>IFERROR(INDEX(all[الشركة],MATCH(SMALL($G$2:$G$3995,ROWS($H$2:H1743)),$G$2:$G$3995,0)),"")</f>
        <v/>
      </c>
      <c r="I1743" s="78" t="str">
        <f>IFERROR(IF(SEARCH(بحث!$L$4,all[الشركة])&gt;0,ROW(G1743),""),"")</f>
        <v/>
      </c>
      <c r="J1743" s="78" t="str">
        <f>IFERROR(INDEX(all[الباركود],MATCH(SMALL($I$2:$I$3995,ROWS($J$2:J1743)),$I$2:$I$3995,0)),"")</f>
        <v/>
      </c>
      <c r="K1743" s="79" t="str">
        <f>IFERROR(INDEX(all[سعر البيع],MATCH(SMALL($I$2:$I$3995,ROWS($K$2:K1743)),$I$2:$I$3995,0)),"")</f>
        <v/>
      </c>
      <c r="L1743" s="77" t="str">
        <f>IFERROR(IF(SEARCH(بحث!$D$4,all[اسم الصنف])&gt;0,ROW(L1743),""),"")</f>
        <v/>
      </c>
      <c r="M1743" s="78" t="str">
        <f>IFERROR(INDEX(all[اسم الصنف],MATCH(SMALL($L$2:$L$3995,ROWS($M$2:M1743)),$L$2:$L$3995,0)),"")</f>
        <v/>
      </c>
      <c r="N1743" s="78" t="str">
        <f>IFERROR(INDEX(all[الباركود],MATCH(SMALL($L$2:$L$3995,ROWS($N$2:N1743)),$L$2:$L$3995,0)),"")</f>
        <v/>
      </c>
      <c r="O1743" s="78" t="str">
        <f>IFERROR(INDEX(all[الشركة],MATCH(SMALL($L$2:$L$3995,ROWS($O$2:O1743)),$L$2:$L$3995,0)),"")</f>
        <v/>
      </c>
      <c r="P1743" s="79" t="str">
        <f>IFERROR(INDEX(all[سعر البيع],MATCH(SMALL($L$2:$L$3995,ROWS($P$2:P1743)),$L$2:$L$3995,0)),"")</f>
        <v/>
      </c>
    </row>
    <row r="1744" spans="1:16" x14ac:dyDescent="0.2">
      <c r="A1744" s="71"/>
      <c r="B1744" s="69"/>
      <c r="C1744" s="69"/>
      <c r="D1744" s="70"/>
      <c r="F1744" s="77" t="str">
        <f>IFERROR(INDEX(all[اسم الصنف],MATCH(SMALL($I$2:$I$3995,ROWS($F$2:F1744)),$I$2:$I$3995,0)),"")</f>
        <v/>
      </c>
      <c r="G1744" s="78" t="str">
        <f>IFERROR(IF(SEARCH(بحث!$L$4,all[الشركة])&gt;0,ROW(G1744),""),"")</f>
        <v/>
      </c>
      <c r="H1744" s="78" t="str">
        <f>IFERROR(INDEX(all[الشركة],MATCH(SMALL($G$2:$G$3995,ROWS($H$2:H1744)),$G$2:$G$3995,0)),"")</f>
        <v/>
      </c>
      <c r="I1744" s="78" t="str">
        <f>IFERROR(IF(SEARCH(بحث!$L$4,all[الشركة])&gt;0,ROW(G1744),""),"")</f>
        <v/>
      </c>
      <c r="J1744" s="78" t="str">
        <f>IFERROR(INDEX(all[الباركود],MATCH(SMALL($I$2:$I$3995,ROWS($J$2:J1744)),$I$2:$I$3995,0)),"")</f>
        <v/>
      </c>
      <c r="K1744" s="79" t="str">
        <f>IFERROR(INDEX(all[سعر البيع],MATCH(SMALL($I$2:$I$3995,ROWS($K$2:K1744)),$I$2:$I$3995,0)),"")</f>
        <v/>
      </c>
      <c r="L1744" s="77" t="str">
        <f>IFERROR(IF(SEARCH(بحث!$D$4,all[اسم الصنف])&gt;0,ROW(L1744),""),"")</f>
        <v/>
      </c>
      <c r="M1744" s="78" t="str">
        <f>IFERROR(INDEX(all[اسم الصنف],MATCH(SMALL($L$2:$L$3995,ROWS($M$2:M1744)),$L$2:$L$3995,0)),"")</f>
        <v/>
      </c>
      <c r="N1744" s="78" t="str">
        <f>IFERROR(INDEX(all[الباركود],MATCH(SMALL($L$2:$L$3995,ROWS($N$2:N1744)),$L$2:$L$3995,0)),"")</f>
        <v/>
      </c>
      <c r="O1744" s="78" t="str">
        <f>IFERROR(INDEX(all[الشركة],MATCH(SMALL($L$2:$L$3995,ROWS($O$2:O1744)),$L$2:$L$3995,0)),"")</f>
        <v/>
      </c>
      <c r="P1744" s="79" t="str">
        <f>IFERROR(INDEX(all[سعر البيع],MATCH(SMALL($L$2:$L$3995,ROWS($P$2:P1744)),$L$2:$L$3995,0)),"")</f>
        <v/>
      </c>
    </row>
    <row r="1745" spans="1:16" x14ac:dyDescent="0.2">
      <c r="A1745" s="71"/>
      <c r="B1745" s="69"/>
      <c r="C1745" s="69"/>
      <c r="D1745" s="70"/>
      <c r="F1745" s="77" t="str">
        <f>IFERROR(INDEX(all[اسم الصنف],MATCH(SMALL($I$2:$I$3995,ROWS($F$2:F1745)),$I$2:$I$3995,0)),"")</f>
        <v/>
      </c>
      <c r="G1745" s="78" t="str">
        <f>IFERROR(IF(SEARCH(بحث!$L$4,all[الشركة])&gt;0,ROW(G1745),""),"")</f>
        <v/>
      </c>
      <c r="H1745" s="78" t="str">
        <f>IFERROR(INDEX(all[الشركة],MATCH(SMALL($G$2:$G$3995,ROWS($H$2:H1745)),$G$2:$G$3995,0)),"")</f>
        <v/>
      </c>
      <c r="I1745" s="78" t="str">
        <f>IFERROR(IF(SEARCH(بحث!$L$4,all[الشركة])&gt;0,ROW(G1745),""),"")</f>
        <v/>
      </c>
      <c r="J1745" s="78" t="str">
        <f>IFERROR(INDEX(all[الباركود],MATCH(SMALL($I$2:$I$3995,ROWS($J$2:J1745)),$I$2:$I$3995,0)),"")</f>
        <v/>
      </c>
      <c r="K1745" s="79" t="str">
        <f>IFERROR(INDEX(all[سعر البيع],MATCH(SMALL($I$2:$I$3995,ROWS($K$2:K1745)),$I$2:$I$3995,0)),"")</f>
        <v/>
      </c>
      <c r="L1745" s="77" t="str">
        <f>IFERROR(IF(SEARCH(بحث!$D$4,all[اسم الصنف])&gt;0,ROW(L1745),""),"")</f>
        <v/>
      </c>
      <c r="M1745" s="78" t="str">
        <f>IFERROR(INDEX(all[اسم الصنف],MATCH(SMALL($L$2:$L$3995,ROWS($M$2:M1745)),$L$2:$L$3995,0)),"")</f>
        <v/>
      </c>
      <c r="N1745" s="78" t="str">
        <f>IFERROR(INDEX(all[الباركود],MATCH(SMALL($L$2:$L$3995,ROWS($N$2:N1745)),$L$2:$L$3995,0)),"")</f>
        <v/>
      </c>
      <c r="O1745" s="78" t="str">
        <f>IFERROR(INDEX(all[الشركة],MATCH(SMALL($L$2:$L$3995,ROWS($O$2:O1745)),$L$2:$L$3995,0)),"")</f>
        <v/>
      </c>
      <c r="P1745" s="79" t="str">
        <f>IFERROR(INDEX(all[سعر البيع],MATCH(SMALL($L$2:$L$3995,ROWS($P$2:P1745)),$L$2:$L$3995,0)),"")</f>
        <v/>
      </c>
    </row>
    <row r="1746" spans="1:16" x14ac:dyDescent="0.2">
      <c r="A1746" s="71"/>
      <c r="B1746" s="69"/>
      <c r="C1746" s="69"/>
      <c r="D1746" s="70"/>
      <c r="F1746" s="77" t="str">
        <f>IFERROR(INDEX(all[اسم الصنف],MATCH(SMALL($I$2:$I$3995,ROWS($F$2:F1746)),$I$2:$I$3995,0)),"")</f>
        <v/>
      </c>
      <c r="G1746" s="78" t="str">
        <f>IFERROR(IF(SEARCH(بحث!$L$4,all[الشركة])&gt;0,ROW(G1746),""),"")</f>
        <v/>
      </c>
      <c r="H1746" s="78" t="str">
        <f>IFERROR(INDEX(all[الشركة],MATCH(SMALL($G$2:$G$3995,ROWS($H$2:H1746)),$G$2:$G$3995,0)),"")</f>
        <v/>
      </c>
      <c r="I1746" s="78" t="str">
        <f>IFERROR(IF(SEARCH(بحث!$L$4,all[الشركة])&gt;0,ROW(G1746),""),"")</f>
        <v/>
      </c>
      <c r="J1746" s="78" t="str">
        <f>IFERROR(INDEX(all[الباركود],MATCH(SMALL($I$2:$I$3995,ROWS($J$2:J1746)),$I$2:$I$3995,0)),"")</f>
        <v/>
      </c>
      <c r="K1746" s="79" t="str">
        <f>IFERROR(INDEX(all[سعر البيع],MATCH(SMALL($I$2:$I$3995,ROWS($K$2:K1746)),$I$2:$I$3995,0)),"")</f>
        <v/>
      </c>
      <c r="L1746" s="77" t="str">
        <f>IFERROR(IF(SEARCH(بحث!$D$4,all[اسم الصنف])&gt;0,ROW(L1746),""),"")</f>
        <v/>
      </c>
      <c r="M1746" s="78" t="str">
        <f>IFERROR(INDEX(all[اسم الصنف],MATCH(SMALL($L$2:$L$3995,ROWS($M$2:M1746)),$L$2:$L$3995,0)),"")</f>
        <v/>
      </c>
      <c r="N1746" s="78" t="str">
        <f>IFERROR(INDEX(all[الباركود],MATCH(SMALL($L$2:$L$3995,ROWS($N$2:N1746)),$L$2:$L$3995,0)),"")</f>
        <v/>
      </c>
      <c r="O1746" s="78" t="str">
        <f>IFERROR(INDEX(all[الشركة],MATCH(SMALL($L$2:$L$3995,ROWS($O$2:O1746)),$L$2:$L$3995,0)),"")</f>
        <v/>
      </c>
      <c r="P1746" s="79" t="str">
        <f>IFERROR(INDEX(all[سعر البيع],MATCH(SMALL($L$2:$L$3995,ROWS($P$2:P1746)),$L$2:$L$3995,0)),"")</f>
        <v/>
      </c>
    </row>
    <row r="1747" spans="1:16" x14ac:dyDescent="0.2">
      <c r="A1747" s="71"/>
      <c r="B1747" s="69"/>
      <c r="C1747" s="69"/>
      <c r="D1747" s="70"/>
      <c r="F1747" s="77" t="str">
        <f>IFERROR(INDEX(all[اسم الصنف],MATCH(SMALL($I$2:$I$3995,ROWS($F$2:F1747)),$I$2:$I$3995,0)),"")</f>
        <v/>
      </c>
      <c r="G1747" s="78" t="str">
        <f>IFERROR(IF(SEARCH(بحث!$L$4,all[الشركة])&gt;0,ROW(G1747),""),"")</f>
        <v/>
      </c>
      <c r="H1747" s="78" t="str">
        <f>IFERROR(INDEX(all[الشركة],MATCH(SMALL($G$2:$G$3995,ROWS($H$2:H1747)),$G$2:$G$3995,0)),"")</f>
        <v/>
      </c>
      <c r="I1747" s="78" t="str">
        <f>IFERROR(IF(SEARCH(بحث!$L$4,all[الشركة])&gt;0,ROW(G1747),""),"")</f>
        <v/>
      </c>
      <c r="J1747" s="78" t="str">
        <f>IFERROR(INDEX(all[الباركود],MATCH(SMALL($I$2:$I$3995,ROWS($J$2:J1747)),$I$2:$I$3995,0)),"")</f>
        <v/>
      </c>
      <c r="K1747" s="79" t="str">
        <f>IFERROR(INDEX(all[سعر البيع],MATCH(SMALL($I$2:$I$3995,ROWS($K$2:K1747)),$I$2:$I$3995,0)),"")</f>
        <v/>
      </c>
      <c r="L1747" s="77" t="str">
        <f>IFERROR(IF(SEARCH(بحث!$D$4,all[اسم الصنف])&gt;0,ROW(L1747),""),"")</f>
        <v/>
      </c>
      <c r="M1747" s="78" t="str">
        <f>IFERROR(INDEX(all[اسم الصنف],MATCH(SMALL($L$2:$L$3995,ROWS($M$2:M1747)),$L$2:$L$3995,0)),"")</f>
        <v/>
      </c>
      <c r="N1747" s="78" t="str">
        <f>IFERROR(INDEX(all[الباركود],MATCH(SMALL($L$2:$L$3995,ROWS($N$2:N1747)),$L$2:$L$3995,0)),"")</f>
        <v/>
      </c>
      <c r="O1747" s="78" t="str">
        <f>IFERROR(INDEX(all[الشركة],MATCH(SMALL($L$2:$L$3995,ROWS($O$2:O1747)),$L$2:$L$3995,0)),"")</f>
        <v/>
      </c>
      <c r="P1747" s="79" t="str">
        <f>IFERROR(INDEX(all[سعر البيع],MATCH(SMALL($L$2:$L$3995,ROWS($P$2:P1747)),$L$2:$L$3995,0)),"")</f>
        <v/>
      </c>
    </row>
    <row r="1748" spans="1:16" x14ac:dyDescent="0.2">
      <c r="A1748" s="71"/>
      <c r="B1748" s="69"/>
      <c r="C1748" s="69"/>
      <c r="D1748" s="70"/>
      <c r="F1748" s="77" t="str">
        <f>IFERROR(INDEX(all[اسم الصنف],MATCH(SMALL($I$2:$I$3995,ROWS($F$2:F1748)),$I$2:$I$3995,0)),"")</f>
        <v/>
      </c>
      <c r="G1748" s="78" t="str">
        <f>IFERROR(IF(SEARCH(بحث!$L$4,all[الشركة])&gt;0,ROW(G1748),""),"")</f>
        <v/>
      </c>
      <c r="H1748" s="78" t="str">
        <f>IFERROR(INDEX(all[الشركة],MATCH(SMALL($G$2:$G$3995,ROWS($H$2:H1748)),$G$2:$G$3995,0)),"")</f>
        <v/>
      </c>
      <c r="I1748" s="78" t="str">
        <f>IFERROR(IF(SEARCH(بحث!$L$4,all[الشركة])&gt;0,ROW(G1748),""),"")</f>
        <v/>
      </c>
      <c r="J1748" s="78" t="str">
        <f>IFERROR(INDEX(all[الباركود],MATCH(SMALL($I$2:$I$3995,ROWS($J$2:J1748)),$I$2:$I$3995,0)),"")</f>
        <v/>
      </c>
      <c r="K1748" s="79" t="str">
        <f>IFERROR(INDEX(all[سعر البيع],MATCH(SMALL($I$2:$I$3995,ROWS($K$2:K1748)),$I$2:$I$3995,0)),"")</f>
        <v/>
      </c>
      <c r="L1748" s="77" t="str">
        <f>IFERROR(IF(SEARCH(بحث!$D$4,all[اسم الصنف])&gt;0,ROW(L1748),""),"")</f>
        <v/>
      </c>
      <c r="M1748" s="78" t="str">
        <f>IFERROR(INDEX(all[اسم الصنف],MATCH(SMALL($L$2:$L$3995,ROWS($M$2:M1748)),$L$2:$L$3995,0)),"")</f>
        <v/>
      </c>
      <c r="N1748" s="78" t="str">
        <f>IFERROR(INDEX(all[الباركود],MATCH(SMALL($L$2:$L$3995,ROWS($N$2:N1748)),$L$2:$L$3995,0)),"")</f>
        <v/>
      </c>
      <c r="O1748" s="78" t="str">
        <f>IFERROR(INDEX(all[الشركة],MATCH(SMALL($L$2:$L$3995,ROWS($O$2:O1748)),$L$2:$L$3995,0)),"")</f>
        <v/>
      </c>
      <c r="P1748" s="79" t="str">
        <f>IFERROR(INDEX(all[سعر البيع],MATCH(SMALL($L$2:$L$3995,ROWS($P$2:P1748)),$L$2:$L$3995,0)),"")</f>
        <v/>
      </c>
    </row>
    <row r="1749" spans="1:16" x14ac:dyDescent="0.2">
      <c r="A1749" s="71"/>
      <c r="B1749" s="69"/>
      <c r="C1749" s="69"/>
      <c r="D1749" s="70"/>
      <c r="F1749" s="77" t="str">
        <f>IFERROR(INDEX(all[اسم الصنف],MATCH(SMALL($I$2:$I$3995,ROWS($F$2:F1749)),$I$2:$I$3995,0)),"")</f>
        <v/>
      </c>
      <c r="G1749" s="78" t="str">
        <f>IFERROR(IF(SEARCH(بحث!$L$4,all[الشركة])&gt;0,ROW(G1749),""),"")</f>
        <v/>
      </c>
      <c r="H1749" s="78" t="str">
        <f>IFERROR(INDEX(all[الشركة],MATCH(SMALL($G$2:$G$3995,ROWS($H$2:H1749)),$G$2:$G$3995,0)),"")</f>
        <v/>
      </c>
      <c r="I1749" s="78" t="str">
        <f>IFERROR(IF(SEARCH(بحث!$L$4,all[الشركة])&gt;0,ROW(G1749),""),"")</f>
        <v/>
      </c>
      <c r="J1749" s="78" t="str">
        <f>IFERROR(INDEX(all[الباركود],MATCH(SMALL($I$2:$I$3995,ROWS($J$2:J1749)),$I$2:$I$3995,0)),"")</f>
        <v/>
      </c>
      <c r="K1749" s="79" t="str">
        <f>IFERROR(INDEX(all[سعر البيع],MATCH(SMALL($I$2:$I$3995,ROWS($K$2:K1749)),$I$2:$I$3995,0)),"")</f>
        <v/>
      </c>
      <c r="L1749" s="77" t="str">
        <f>IFERROR(IF(SEARCH(بحث!$D$4,all[اسم الصنف])&gt;0,ROW(L1749),""),"")</f>
        <v/>
      </c>
      <c r="M1749" s="78" t="str">
        <f>IFERROR(INDEX(all[اسم الصنف],MATCH(SMALL($L$2:$L$3995,ROWS($M$2:M1749)),$L$2:$L$3995,0)),"")</f>
        <v/>
      </c>
      <c r="N1749" s="78" t="str">
        <f>IFERROR(INDEX(all[الباركود],MATCH(SMALL($L$2:$L$3995,ROWS($N$2:N1749)),$L$2:$L$3995,0)),"")</f>
        <v/>
      </c>
      <c r="O1749" s="78" t="str">
        <f>IFERROR(INDEX(all[الشركة],MATCH(SMALL($L$2:$L$3995,ROWS($O$2:O1749)),$L$2:$L$3995,0)),"")</f>
        <v/>
      </c>
      <c r="P1749" s="79" t="str">
        <f>IFERROR(INDEX(all[سعر البيع],MATCH(SMALL($L$2:$L$3995,ROWS($P$2:P1749)),$L$2:$L$3995,0)),"")</f>
        <v/>
      </c>
    </row>
    <row r="1750" spans="1:16" x14ac:dyDescent="0.2">
      <c r="A1750" s="71"/>
      <c r="B1750" s="69"/>
      <c r="C1750" s="69"/>
      <c r="D1750" s="70"/>
      <c r="F1750" s="77" t="str">
        <f>IFERROR(INDEX(all[اسم الصنف],MATCH(SMALL($I$2:$I$3995,ROWS($F$2:F1750)),$I$2:$I$3995,0)),"")</f>
        <v/>
      </c>
      <c r="G1750" s="78" t="str">
        <f>IFERROR(IF(SEARCH(بحث!$L$4,all[الشركة])&gt;0,ROW(G1750),""),"")</f>
        <v/>
      </c>
      <c r="H1750" s="78" t="str">
        <f>IFERROR(INDEX(all[الشركة],MATCH(SMALL($G$2:$G$3995,ROWS($H$2:H1750)),$G$2:$G$3995,0)),"")</f>
        <v/>
      </c>
      <c r="I1750" s="78" t="str">
        <f>IFERROR(IF(SEARCH(بحث!$L$4,all[الشركة])&gt;0,ROW(G1750),""),"")</f>
        <v/>
      </c>
      <c r="J1750" s="78" t="str">
        <f>IFERROR(INDEX(all[الباركود],MATCH(SMALL($I$2:$I$3995,ROWS($J$2:J1750)),$I$2:$I$3995,0)),"")</f>
        <v/>
      </c>
      <c r="K1750" s="79" t="str">
        <f>IFERROR(INDEX(all[سعر البيع],MATCH(SMALL($I$2:$I$3995,ROWS($K$2:K1750)),$I$2:$I$3995,0)),"")</f>
        <v/>
      </c>
      <c r="L1750" s="77" t="str">
        <f>IFERROR(IF(SEARCH(بحث!$D$4,all[اسم الصنف])&gt;0,ROW(L1750),""),"")</f>
        <v/>
      </c>
      <c r="M1750" s="78" t="str">
        <f>IFERROR(INDEX(all[اسم الصنف],MATCH(SMALL($L$2:$L$3995,ROWS($M$2:M1750)),$L$2:$L$3995,0)),"")</f>
        <v/>
      </c>
      <c r="N1750" s="78" t="str">
        <f>IFERROR(INDEX(all[الباركود],MATCH(SMALL($L$2:$L$3995,ROWS($N$2:N1750)),$L$2:$L$3995,0)),"")</f>
        <v/>
      </c>
      <c r="O1750" s="78" t="str">
        <f>IFERROR(INDEX(all[الشركة],MATCH(SMALL($L$2:$L$3995,ROWS($O$2:O1750)),$L$2:$L$3995,0)),"")</f>
        <v/>
      </c>
      <c r="P1750" s="79" t="str">
        <f>IFERROR(INDEX(all[سعر البيع],MATCH(SMALL($L$2:$L$3995,ROWS($P$2:P1750)),$L$2:$L$3995,0)),"")</f>
        <v/>
      </c>
    </row>
    <row r="1751" spans="1:16" x14ac:dyDescent="0.2">
      <c r="A1751" s="71"/>
      <c r="B1751" s="69"/>
      <c r="C1751" s="69"/>
      <c r="D1751" s="70"/>
      <c r="F1751" s="77" t="str">
        <f>IFERROR(INDEX(all[اسم الصنف],MATCH(SMALL($I$2:$I$3995,ROWS($F$2:F1751)),$I$2:$I$3995,0)),"")</f>
        <v/>
      </c>
      <c r="G1751" s="78" t="str">
        <f>IFERROR(IF(SEARCH(بحث!$L$4,all[الشركة])&gt;0,ROW(G1751),""),"")</f>
        <v/>
      </c>
      <c r="H1751" s="78" t="str">
        <f>IFERROR(INDEX(all[الشركة],MATCH(SMALL($G$2:$G$3995,ROWS($H$2:H1751)),$G$2:$G$3995,0)),"")</f>
        <v/>
      </c>
      <c r="I1751" s="78" t="str">
        <f>IFERROR(IF(SEARCH(بحث!$L$4,all[الشركة])&gt;0,ROW(G1751),""),"")</f>
        <v/>
      </c>
      <c r="J1751" s="78" t="str">
        <f>IFERROR(INDEX(all[الباركود],MATCH(SMALL($I$2:$I$3995,ROWS($J$2:J1751)),$I$2:$I$3995,0)),"")</f>
        <v/>
      </c>
      <c r="K1751" s="79" t="str">
        <f>IFERROR(INDEX(all[سعر البيع],MATCH(SMALL($I$2:$I$3995,ROWS($K$2:K1751)),$I$2:$I$3995,0)),"")</f>
        <v/>
      </c>
      <c r="L1751" s="77" t="str">
        <f>IFERROR(IF(SEARCH(بحث!$D$4,all[اسم الصنف])&gt;0,ROW(L1751),""),"")</f>
        <v/>
      </c>
      <c r="M1751" s="78" t="str">
        <f>IFERROR(INDEX(all[اسم الصنف],MATCH(SMALL($L$2:$L$3995,ROWS($M$2:M1751)),$L$2:$L$3995,0)),"")</f>
        <v/>
      </c>
      <c r="N1751" s="78" t="str">
        <f>IFERROR(INDEX(all[الباركود],MATCH(SMALL($L$2:$L$3995,ROWS($N$2:N1751)),$L$2:$L$3995,0)),"")</f>
        <v/>
      </c>
      <c r="O1751" s="78" t="str">
        <f>IFERROR(INDEX(all[الشركة],MATCH(SMALL($L$2:$L$3995,ROWS($O$2:O1751)),$L$2:$L$3995,0)),"")</f>
        <v/>
      </c>
      <c r="P1751" s="79" t="str">
        <f>IFERROR(INDEX(all[سعر البيع],MATCH(SMALL($L$2:$L$3995,ROWS($P$2:P1751)),$L$2:$L$3995,0)),"")</f>
        <v/>
      </c>
    </row>
    <row r="1752" spans="1:16" x14ac:dyDescent="0.2">
      <c r="A1752" s="71"/>
      <c r="B1752" s="69"/>
      <c r="C1752" s="69"/>
      <c r="D1752" s="70"/>
      <c r="F1752" s="77" t="str">
        <f>IFERROR(INDEX(all[اسم الصنف],MATCH(SMALL($I$2:$I$3995,ROWS($F$2:F1752)),$I$2:$I$3995,0)),"")</f>
        <v/>
      </c>
      <c r="G1752" s="78" t="str">
        <f>IFERROR(IF(SEARCH(بحث!$L$4,all[الشركة])&gt;0,ROW(G1752),""),"")</f>
        <v/>
      </c>
      <c r="H1752" s="78" t="str">
        <f>IFERROR(INDEX(all[الشركة],MATCH(SMALL($G$2:$G$3995,ROWS($H$2:H1752)),$G$2:$G$3995,0)),"")</f>
        <v/>
      </c>
      <c r="I1752" s="78" t="str">
        <f>IFERROR(IF(SEARCH(بحث!$L$4,all[الشركة])&gt;0,ROW(G1752),""),"")</f>
        <v/>
      </c>
      <c r="J1752" s="78" t="str">
        <f>IFERROR(INDEX(all[الباركود],MATCH(SMALL($I$2:$I$3995,ROWS($J$2:J1752)),$I$2:$I$3995,0)),"")</f>
        <v/>
      </c>
      <c r="K1752" s="79" t="str">
        <f>IFERROR(INDEX(all[سعر البيع],MATCH(SMALL($I$2:$I$3995,ROWS($K$2:K1752)),$I$2:$I$3995,0)),"")</f>
        <v/>
      </c>
      <c r="L1752" s="77" t="str">
        <f>IFERROR(IF(SEARCH(بحث!$D$4,all[اسم الصنف])&gt;0,ROW(L1752),""),"")</f>
        <v/>
      </c>
      <c r="M1752" s="78" t="str">
        <f>IFERROR(INDEX(all[اسم الصنف],MATCH(SMALL($L$2:$L$3995,ROWS($M$2:M1752)),$L$2:$L$3995,0)),"")</f>
        <v/>
      </c>
      <c r="N1752" s="78" t="str">
        <f>IFERROR(INDEX(all[الباركود],MATCH(SMALL($L$2:$L$3995,ROWS($N$2:N1752)),$L$2:$L$3995,0)),"")</f>
        <v/>
      </c>
      <c r="O1752" s="78" t="str">
        <f>IFERROR(INDEX(all[الشركة],MATCH(SMALL($L$2:$L$3995,ROWS($O$2:O1752)),$L$2:$L$3995,0)),"")</f>
        <v/>
      </c>
      <c r="P1752" s="79" t="str">
        <f>IFERROR(INDEX(all[سعر البيع],MATCH(SMALL($L$2:$L$3995,ROWS($P$2:P1752)),$L$2:$L$3995,0)),"")</f>
        <v/>
      </c>
    </row>
    <row r="1753" spans="1:16" x14ac:dyDescent="0.2">
      <c r="A1753" s="71"/>
      <c r="B1753" s="69"/>
      <c r="C1753" s="69"/>
      <c r="D1753" s="70"/>
      <c r="F1753" s="77" t="str">
        <f>IFERROR(INDEX(all[اسم الصنف],MATCH(SMALL($I$2:$I$3995,ROWS($F$2:F1753)),$I$2:$I$3995,0)),"")</f>
        <v/>
      </c>
      <c r="G1753" s="78" t="str">
        <f>IFERROR(IF(SEARCH(بحث!$L$4,all[الشركة])&gt;0,ROW(G1753),""),"")</f>
        <v/>
      </c>
      <c r="H1753" s="78" t="str">
        <f>IFERROR(INDEX(all[الشركة],MATCH(SMALL($G$2:$G$3995,ROWS($H$2:H1753)),$G$2:$G$3995,0)),"")</f>
        <v/>
      </c>
      <c r="I1753" s="78" t="str">
        <f>IFERROR(IF(SEARCH(بحث!$L$4,all[الشركة])&gt;0,ROW(G1753),""),"")</f>
        <v/>
      </c>
      <c r="J1753" s="78" t="str">
        <f>IFERROR(INDEX(all[الباركود],MATCH(SMALL($I$2:$I$3995,ROWS($J$2:J1753)),$I$2:$I$3995,0)),"")</f>
        <v/>
      </c>
      <c r="K1753" s="79" t="str">
        <f>IFERROR(INDEX(all[سعر البيع],MATCH(SMALL($I$2:$I$3995,ROWS($K$2:K1753)),$I$2:$I$3995,0)),"")</f>
        <v/>
      </c>
      <c r="L1753" s="77" t="str">
        <f>IFERROR(IF(SEARCH(بحث!$D$4,all[اسم الصنف])&gt;0,ROW(L1753),""),"")</f>
        <v/>
      </c>
      <c r="M1753" s="78" t="str">
        <f>IFERROR(INDEX(all[اسم الصنف],MATCH(SMALL($L$2:$L$3995,ROWS($M$2:M1753)),$L$2:$L$3995,0)),"")</f>
        <v/>
      </c>
      <c r="N1753" s="78" t="str">
        <f>IFERROR(INDEX(all[الباركود],MATCH(SMALL($L$2:$L$3995,ROWS($N$2:N1753)),$L$2:$L$3995,0)),"")</f>
        <v/>
      </c>
      <c r="O1753" s="78" t="str">
        <f>IFERROR(INDEX(all[الشركة],MATCH(SMALL($L$2:$L$3995,ROWS($O$2:O1753)),$L$2:$L$3995,0)),"")</f>
        <v/>
      </c>
      <c r="P1753" s="79" t="str">
        <f>IFERROR(INDEX(all[سعر البيع],MATCH(SMALL($L$2:$L$3995,ROWS($P$2:P1753)),$L$2:$L$3995,0)),"")</f>
        <v/>
      </c>
    </row>
    <row r="1754" spans="1:16" x14ac:dyDescent="0.2">
      <c r="A1754" s="71" t="str">
        <f>[1]All!E1759</f>
        <v>4735</v>
      </c>
      <c r="B1754" s="69" t="str">
        <f>[1]All!F1759</f>
        <v>معدل 002</v>
      </c>
      <c r="C1754" s="69" t="str">
        <f>[1]All!G1759</f>
        <v xml:space="preserve">تكويد </v>
      </c>
      <c r="D1754" s="70">
        <f>[1]All!H1759</f>
        <v>120.11</v>
      </c>
      <c r="F1754" s="77" t="str">
        <f>IFERROR(INDEX(all[اسم الصنف],MATCH(SMALL($I$2:$I$3995,ROWS($F$2:F1754)),$I$2:$I$3995,0)),"")</f>
        <v/>
      </c>
      <c r="G1754" s="78" t="str">
        <f>IFERROR(IF(SEARCH(بحث!$L$4,all[الشركة])&gt;0,ROW(G1754),""),"")</f>
        <v/>
      </c>
      <c r="H1754" s="78" t="str">
        <f>IFERROR(INDEX(all[الشركة],MATCH(SMALL($G$2:$G$3995,ROWS($H$2:H1754)),$G$2:$G$3995,0)),"")</f>
        <v/>
      </c>
      <c r="I1754" s="78" t="str">
        <f>IFERROR(IF(SEARCH(بحث!$L$4,all[الشركة])&gt;0,ROW(G1754),""),"")</f>
        <v/>
      </c>
      <c r="J1754" s="78" t="str">
        <f>IFERROR(INDEX(all[الباركود],MATCH(SMALL($I$2:$I$3995,ROWS($J$2:J1754)),$I$2:$I$3995,0)),"")</f>
        <v/>
      </c>
      <c r="K1754" s="79" t="str">
        <f>IFERROR(INDEX(all[سعر البيع],MATCH(SMALL($I$2:$I$3995,ROWS($K$2:K1754)),$I$2:$I$3995,0)),"")</f>
        <v/>
      </c>
      <c r="L1754" s="77" t="str">
        <f>IFERROR(IF(SEARCH(بحث!$D$4,all[اسم الصنف])&gt;0,ROW(L1754),""),"")</f>
        <v/>
      </c>
      <c r="M1754" s="78" t="str">
        <f>IFERROR(INDEX(all[اسم الصنف],MATCH(SMALL($L$2:$L$3995,ROWS($M$2:M1754)),$L$2:$L$3995,0)),"")</f>
        <v/>
      </c>
      <c r="N1754" s="78" t="str">
        <f>IFERROR(INDEX(all[الباركود],MATCH(SMALL($L$2:$L$3995,ROWS($N$2:N1754)),$L$2:$L$3995,0)),"")</f>
        <v/>
      </c>
      <c r="O1754" s="78" t="str">
        <f>IFERROR(INDEX(all[الشركة],MATCH(SMALL($L$2:$L$3995,ROWS($O$2:O1754)),$L$2:$L$3995,0)),"")</f>
        <v/>
      </c>
      <c r="P1754" s="79" t="str">
        <f>IFERROR(INDEX(all[سعر البيع],MATCH(SMALL($L$2:$L$3995,ROWS($P$2:P1754)),$L$2:$L$3995,0)),"")</f>
        <v/>
      </c>
    </row>
    <row r="1755" spans="1:16" x14ac:dyDescent="0.2">
      <c r="A1755" s="71"/>
      <c r="B1755" s="69"/>
      <c r="C1755" s="69"/>
      <c r="D1755" s="70"/>
      <c r="F1755" s="77" t="str">
        <f>IFERROR(INDEX(all[اسم الصنف],MATCH(SMALL($I$2:$I$3995,ROWS($F$2:F1755)),$I$2:$I$3995,0)),"")</f>
        <v/>
      </c>
      <c r="G1755" s="78" t="str">
        <f>IFERROR(IF(SEARCH(بحث!$L$4,all[الشركة])&gt;0,ROW(G1755),""),"")</f>
        <v/>
      </c>
      <c r="H1755" s="78" t="str">
        <f>IFERROR(INDEX(all[الشركة],MATCH(SMALL($G$2:$G$3995,ROWS($H$2:H1755)),$G$2:$G$3995,0)),"")</f>
        <v/>
      </c>
      <c r="I1755" s="78" t="str">
        <f>IFERROR(IF(SEARCH(بحث!$L$4,all[الشركة])&gt;0,ROW(G1755),""),"")</f>
        <v/>
      </c>
      <c r="J1755" s="78" t="str">
        <f>IFERROR(INDEX(all[الباركود],MATCH(SMALL($I$2:$I$3995,ROWS($J$2:J1755)),$I$2:$I$3995,0)),"")</f>
        <v/>
      </c>
      <c r="K1755" s="79" t="str">
        <f>IFERROR(INDEX(all[سعر البيع],MATCH(SMALL($I$2:$I$3995,ROWS($K$2:K1755)),$I$2:$I$3995,0)),"")</f>
        <v/>
      </c>
      <c r="L1755" s="77" t="str">
        <f>IFERROR(IF(SEARCH(بحث!$D$4,all[اسم الصنف])&gt;0,ROW(L1755),""),"")</f>
        <v/>
      </c>
      <c r="M1755" s="78" t="str">
        <f>IFERROR(INDEX(all[اسم الصنف],MATCH(SMALL($L$2:$L$3995,ROWS($M$2:M1755)),$L$2:$L$3995,0)),"")</f>
        <v/>
      </c>
      <c r="N1755" s="78" t="str">
        <f>IFERROR(INDEX(all[الباركود],MATCH(SMALL($L$2:$L$3995,ROWS($N$2:N1755)),$L$2:$L$3995,0)),"")</f>
        <v/>
      </c>
      <c r="O1755" s="78" t="str">
        <f>IFERROR(INDEX(all[الشركة],MATCH(SMALL($L$2:$L$3995,ROWS($O$2:O1755)),$L$2:$L$3995,0)),"")</f>
        <v/>
      </c>
      <c r="P1755" s="79" t="str">
        <f>IFERROR(INDEX(all[سعر البيع],MATCH(SMALL($L$2:$L$3995,ROWS($P$2:P1755)),$L$2:$L$3995,0)),"")</f>
        <v/>
      </c>
    </row>
    <row r="1756" spans="1:16" x14ac:dyDescent="0.2">
      <c r="A1756" s="71"/>
      <c r="B1756" s="69"/>
      <c r="C1756" s="69"/>
      <c r="D1756" s="70"/>
      <c r="F1756" s="77" t="str">
        <f>IFERROR(INDEX(all[اسم الصنف],MATCH(SMALL($I$2:$I$3995,ROWS($F$2:F1756)),$I$2:$I$3995,0)),"")</f>
        <v/>
      </c>
      <c r="G1756" s="78" t="str">
        <f>IFERROR(IF(SEARCH(بحث!$L$4,all[الشركة])&gt;0,ROW(G1756),""),"")</f>
        <v/>
      </c>
      <c r="H1756" s="78" t="str">
        <f>IFERROR(INDEX(all[الشركة],MATCH(SMALL($G$2:$G$3995,ROWS($H$2:H1756)),$G$2:$G$3995,0)),"")</f>
        <v/>
      </c>
      <c r="I1756" s="78" t="str">
        <f>IFERROR(IF(SEARCH(بحث!$L$4,all[الشركة])&gt;0,ROW(G1756),""),"")</f>
        <v/>
      </c>
      <c r="J1756" s="78" t="str">
        <f>IFERROR(INDEX(all[الباركود],MATCH(SMALL($I$2:$I$3995,ROWS($J$2:J1756)),$I$2:$I$3995,0)),"")</f>
        <v/>
      </c>
      <c r="K1756" s="79" t="str">
        <f>IFERROR(INDEX(all[سعر البيع],MATCH(SMALL($I$2:$I$3995,ROWS($K$2:K1756)),$I$2:$I$3995,0)),"")</f>
        <v/>
      </c>
      <c r="L1756" s="77" t="str">
        <f>IFERROR(IF(SEARCH(بحث!$D$4,all[اسم الصنف])&gt;0,ROW(L1756),""),"")</f>
        <v/>
      </c>
      <c r="M1756" s="78" t="str">
        <f>IFERROR(INDEX(all[اسم الصنف],MATCH(SMALL($L$2:$L$3995,ROWS($M$2:M1756)),$L$2:$L$3995,0)),"")</f>
        <v/>
      </c>
      <c r="N1756" s="78" t="str">
        <f>IFERROR(INDEX(all[الباركود],MATCH(SMALL($L$2:$L$3995,ROWS($N$2:N1756)),$L$2:$L$3995,0)),"")</f>
        <v/>
      </c>
      <c r="O1756" s="78" t="str">
        <f>IFERROR(INDEX(all[الشركة],MATCH(SMALL($L$2:$L$3995,ROWS($O$2:O1756)),$L$2:$L$3995,0)),"")</f>
        <v/>
      </c>
      <c r="P1756" s="79" t="str">
        <f>IFERROR(INDEX(all[سعر البيع],MATCH(SMALL($L$2:$L$3995,ROWS($P$2:P1756)),$L$2:$L$3995,0)),"")</f>
        <v/>
      </c>
    </row>
    <row r="1757" spans="1:16" x14ac:dyDescent="0.2">
      <c r="A1757" s="71"/>
      <c r="B1757" s="69"/>
      <c r="C1757" s="69"/>
      <c r="D1757" s="70"/>
      <c r="F1757" s="77" t="str">
        <f>IFERROR(INDEX(all[اسم الصنف],MATCH(SMALL($I$2:$I$3995,ROWS($F$2:F1757)),$I$2:$I$3995,0)),"")</f>
        <v/>
      </c>
      <c r="G1757" s="78" t="str">
        <f>IFERROR(IF(SEARCH(بحث!$L$4,all[الشركة])&gt;0,ROW(G1757),""),"")</f>
        <v/>
      </c>
      <c r="H1757" s="78" t="str">
        <f>IFERROR(INDEX(all[الشركة],MATCH(SMALL($G$2:$G$3995,ROWS($H$2:H1757)),$G$2:$G$3995,0)),"")</f>
        <v/>
      </c>
      <c r="I1757" s="78" t="str">
        <f>IFERROR(IF(SEARCH(بحث!$L$4,all[الشركة])&gt;0,ROW(G1757),""),"")</f>
        <v/>
      </c>
      <c r="J1757" s="78" t="str">
        <f>IFERROR(INDEX(all[الباركود],MATCH(SMALL($I$2:$I$3995,ROWS($J$2:J1757)),$I$2:$I$3995,0)),"")</f>
        <v/>
      </c>
      <c r="K1757" s="79" t="str">
        <f>IFERROR(INDEX(all[سعر البيع],MATCH(SMALL($I$2:$I$3995,ROWS($K$2:K1757)),$I$2:$I$3995,0)),"")</f>
        <v/>
      </c>
      <c r="L1757" s="77" t="str">
        <f>IFERROR(IF(SEARCH(بحث!$D$4,all[اسم الصنف])&gt;0,ROW(L1757),""),"")</f>
        <v/>
      </c>
      <c r="M1757" s="78" t="str">
        <f>IFERROR(INDEX(all[اسم الصنف],MATCH(SMALL($L$2:$L$3995,ROWS($M$2:M1757)),$L$2:$L$3995,0)),"")</f>
        <v/>
      </c>
      <c r="N1757" s="78" t="str">
        <f>IFERROR(INDEX(all[الباركود],MATCH(SMALL($L$2:$L$3995,ROWS($N$2:N1757)),$L$2:$L$3995,0)),"")</f>
        <v/>
      </c>
      <c r="O1757" s="78" t="str">
        <f>IFERROR(INDEX(all[الشركة],MATCH(SMALL($L$2:$L$3995,ROWS($O$2:O1757)),$L$2:$L$3995,0)),"")</f>
        <v/>
      </c>
      <c r="P1757" s="79" t="str">
        <f>IFERROR(INDEX(all[سعر البيع],MATCH(SMALL($L$2:$L$3995,ROWS($P$2:P1757)),$L$2:$L$3995,0)),"")</f>
        <v/>
      </c>
    </row>
    <row r="1758" spans="1:16" x14ac:dyDescent="0.2">
      <c r="A1758" s="71"/>
      <c r="B1758" s="69"/>
      <c r="C1758" s="69"/>
      <c r="D1758" s="70"/>
      <c r="F1758" s="77" t="str">
        <f>IFERROR(INDEX(all[اسم الصنف],MATCH(SMALL($I$2:$I$3995,ROWS($F$2:F1758)),$I$2:$I$3995,0)),"")</f>
        <v/>
      </c>
      <c r="G1758" s="78" t="str">
        <f>IFERROR(IF(SEARCH(بحث!$L$4,all[الشركة])&gt;0,ROW(G1758),""),"")</f>
        <v/>
      </c>
      <c r="H1758" s="78" t="str">
        <f>IFERROR(INDEX(all[الشركة],MATCH(SMALL($G$2:$G$3995,ROWS($H$2:H1758)),$G$2:$G$3995,0)),"")</f>
        <v/>
      </c>
      <c r="I1758" s="78" t="str">
        <f>IFERROR(IF(SEARCH(بحث!$L$4,all[الشركة])&gt;0,ROW(G1758),""),"")</f>
        <v/>
      </c>
      <c r="J1758" s="78" t="str">
        <f>IFERROR(INDEX(all[الباركود],MATCH(SMALL($I$2:$I$3995,ROWS($J$2:J1758)),$I$2:$I$3995,0)),"")</f>
        <v/>
      </c>
      <c r="K1758" s="79" t="str">
        <f>IFERROR(INDEX(all[سعر البيع],MATCH(SMALL($I$2:$I$3995,ROWS($K$2:K1758)),$I$2:$I$3995,0)),"")</f>
        <v/>
      </c>
      <c r="L1758" s="77" t="str">
        <f>IFERROR(IF(SEARCH(بحث!$D$4,all[اسم الصنف])&gt;0,ROW(L1758),""),"")</f>
        <v/>
      </c>
      <c r="M1758" s="78" t="str">
        <f>IFERROR(INDEX(all[اسم الصنف],MATCH(SMALL($L$2:$L$3995,ROWS($M$2:M1758)),$L$2:$L$3995,0)),"")</f>
        <v/>
      </c>
      <c r="N1758" s="78" t="str">
        <f>IFERROR(INDEX(all[الباركود],MATCH(SMALL($L$2:$L$3995,ROWS($N$2:N1758)),$L$2:$L$3995,0)),"")</f>
        <v/>
      </c>
      <c r="O1758" s="78" t="str">
        <f>IFERROR(INDEX(all[الشركة],MATCH(SMALL($L$2:$L$3995,ROWS($O$2:O1758)),$L$2:$L$3995,0)),"")</f>
        <v/>
      </c>
      <c r="P1758" s="79" t="str">
        <f>IFERROR(INDEX(all[سعر البيع],MATCH(SMALL($L$2:$L$3995,ROWS($P$2:P1758)),$L$2:$L$3995,0)),"")</f>
        <v/>
      </c>
    </row>
    <row r="1759" spans="1:16" x14ac:dyDescent="0.2">
      <c r="A1759" s="71"/>
      <c r="B1759" s="69"/>
      <c r="C1759" s="69"/>
      <c r="D1759" s="70"/>
      <c r="F1759" s="77" t="str">
        <f>IFERROR(INDEX(all[اسم الصنف],MATCH(SMALL($I$2:$I$3995,ROWS($F$2:F1759)),$I$2:$I$3995,0)),"")</f>
        <v/>
      </c>
      <c r="G1759" s="78" t="str">
        <f>IFERROR(IF(SEARCH(بحث!$L$4,all[الشركة])&gt;0,ROW(G1759),""),"")</f>
        <v/>
      </c>
      <c r="H1759" s="78" t="str">
        <f>IFERROR(INDEX(all[الشركة],MATCH(SMALL($G$2:$G$3995,ROWS($H$2:H1759)),$G$2:$G$3995,0)),"")</f>
        <v/>
      </c>
      <c r="I1759" s="78" t="str">
        <f>IFERROR(IF(SEARCH(بحث!$L$4,all[الشركة])&gt;0,ROW(G1759),""),"")</f>
        <v/>
      </c>
      <c r="J1759" s="78" t="str">
        <f>IFERROR(INDEX(all[الباركود],MATCH(SMALL($I$2:$I$3995,ROWS($J$2:J1759)),$I$2:$I$3995,0)),"")</f>
        <v/>
      </c>
      <c r="K1759" s="79" t="str">
        <f>IFERROR(INDEX(all[سعر البيع],MATCH(SMALL($I$2:$I$3995,ROWS($K$2:K1759)),$I$2:$I$3995,0)),"")</f>
        <v/>
      </c>
      <c r="L1759" s="77" t="str">
        <f>IFERROR(IF(SEARCH(بحث!$D$4,all[اسم الصنف])&gt;0,ROW(L1759),""),"")</f>
        <v/>
      </c>
      <c r="M1759" s="78" t="str">
        <f>IFERROR(INDEX(all[اسم الصنف],MATCH(SMALL($L$2:$L$3995,ROWS($M$2:M1759)),$L$2:$L$3995,0)),"")</f>
        <v/>
      </c>
      <c r="N1759" s="78" t="str">
        <f>IFERROR(INDEX(all[الباركود],MATCH(SMALL($L$2:$L$3995,ROWS($N$2:N1759)),$L$2:$L$3995,0)),"")</f>
        <v/>
      </c>
      <c r="O1759" s="78" t="str">
        <f>IFERROR(INDEX(all[الشركة],MATCH(SMALL($L$2:$L$3995,ROWS($O$2:O1759)),$L$2:$L$3995,0)),"")</f>
        <v/>
      </c>
      <c r="P1759" s="79" t="str">
        <f>IFERROR(INDEX(all[سعر البيع],MATCH(SMALL($L$2:$L$3995,ROWS($P$2:P1759)),$L$2:$L$3995,0)),"")</f>
        <v/>
      </c>
    </row>
    <row r="1760" spans="1:16" x14ac:dyDescent="0.2">
      <c r="A1760" s="71"/>
      <c r="B1760" s="69"/>
      <c r="C1760" s="69"/>
      <c r="D1760" s="70"/>
      <c r="F1760" s="77" t="str">
        <f>IFERROR(INDEX(all[اسم الصنف],MATCH(SMALL($I$2:$I$3995,ROWS($F$2:F1760)),$I$2:$I$3995,0)),"")</f>
        <v/>
      </c>
      <c r="G1760" s="78" t="str">
        <f>IFERROR(IF(SEARCH(بحث!$L$4,all[الشركة])&gt;0,ROW(G1760),""),"")</f>
        <v/>
      </c>
      <c r="H1760" s="78" t="str">
        <f>IFERROR(INDEX(all[الشركة],MATCH(SMALL($G$2:$G$3995,ROWS($H$2:H1760)),$G$2:$G$3995,0)),"")</f>
        <v/>
      </c>
      <c r="I1760" s="78" t="str">
        <f>IFERROR(IF(SEARCH(بحث!$L$4,all[الشركة])&gt;0,ROW(G1760),""),"")</f>
        <v/>
      </c>
      <c r="J1760" s="78" t="str">
        <f>IFERROR(INDEX(all[الباركود],MATCH(SMALL($I$2:$I$3995,ROWS($J$2:J1760)),$I$2:$I$3995,0)),"")</f>
        <v/>
      </c>
      <c r="K1760" s="79" t="str">
        <f>IFERROR(INDEX(all[سعر البيع],MATCH(SMALL($I$2:$I$3995,ROWS($K$2:K1760)),$I$2:$I$3995,0)),"")</f>
        <v/>
      </c>
      <c r="L1760" s="77" t="str">
        <f>IFERROR(IF(SEARCH(بحث!$D$4,all[اسم الصنف])&gt;0,ROW(L1760),""),"")</f>
        <v/>
      </c>
      <c r="M1760" s="78" t="str">
        <f>IFERROR(INDEX(all[اسم الصنف],MATCH(SMALL($L$2:$L$3995,ROWS($M$2:M1760)),$L$2:$L$3995,0)),"")</f>
        <v/>
      </c>
      <c r="N1760" s="78" t="str">
        <f>IFERROR(INDEX(all[الباركود],MATCH(SMALL($L$2:$L$3995,ROWS($N$2:N1760)),$L$2:$L$3995,0)),"")</f>
        <v/>
      </c>
      <c r="O1760" s="78" t="str">
        <f>IFERROR(INDEX(all[الشركة],MATCH(SMALL($L$2:$L$3995,ROWS($O$2:O1760)),$L$2:$L$3995,0)),"")</f>
        <v/>
      </c>
      <c r="P1760" s="79" t="str">
        <f>IFERROR(INDEX(all[سعر البيع],MATCH(SMALL($L$2:$L$3995,ROWS($P$2:P1760)),$L$2:$L$3995,0)),"")</f>
        <v/>
      </c>
    </row>
    <row r="1761" spans="1:16" x14ac:dyDescent="0.2">
      <c r="A1761" s="71"/>
      <c r="B1761" s="69"/>
      <c r="C1761" s="69"/>
      <c r="D1761" s="70"/>
      <c r="F1761" s="77" t="str">
        <f>IFERROR(INDEX(all[اسم الصنف],MATCH(SMALL($I$2:$I$3995,ROWS($F$2:F1761)),$I$2:$I$3995,0)),"")</f>
        <v/>
      </c>
      <c r="G1761" s="78" t="str">
        <f>IFERROR(IF(SEARCH(بحث!$L$4,all[الشركة])&gt;0,ROW(G1761),""),"")</f>
        <v/>
      </c>
      <c r="H1761" s="78" t="str">
        <f>IFERROR(INDEX(all[الشركة],MATCH(SMALL($G$2:$G$3995,ROWS($H$2:H1761)),$G$2:$G$3995,0)),"")</f>
        <v/>
      </c>
      <c r="I1761" s="78" t="str">
        <f>IFERROR(IF(SEARCH(بحث!$L$4,all[الشركة])&gt;0,ROW(G1761),""),"")</f>
        <v/>
      </c>
      <c r="J1761" s="78" t="str">
        <f>IFERROR(INDEX(all[الباركود],MATCH(SMALL($I$2:$I$3995,ROWS($J$2:J1761)),$I$2:$I$3995,0)),"")</f>
        <v/>
      </c>
      <c r="K1761" s="79" t="str">
        <f>IFERROR(INDEX(all[سعر البيع],MATCH(SMALL($I$2:$I$3995,ROWS($K$2:K1761)),$I$2:$I$3995,0)),"")</f>
        <v/>
      </c>
      <c r="L1761" s="77" t="str">
        <f>IFERROR(IF(SEARCH(بحث!$D$4,all[اسم الصنف])&gt;0,ROW(L1761),""),"")</f>
        <v/>
      </c>
      <c r="M1761" s="78" t="str">
        <f>IFERROR(INDEX(all[اسم الصنف],MATCH(SMALL($L$2:$L$3995,ROWS($M$2:M1761)),$L$2:$L$3995,0)),"")</f>
        <v/>
      </c>
      <c r="N1761" s="78" t="str">
        <f>IFERROR(INDEX(all[الباركود],MATCH(SMALL($L$2:$L$3995,ROWS($N$2:N1761)),$L$2:$L$3995,0)),"")</f>
        <v/>
      </c>
      <c r="O1761" s="78" t="str">
        <f>IFERROR(INDEX(all[الشركة],MATCH(SMALL($L$2:$L$3995,ROWS($O$2:O1761)),$L$2:$L$3995,0)),"")</f>
        <v/>
      </c>
      <c r="P1761" s="79" t="str">
        <f>IFERROR(INDEX(all[سعر البيع],MATCH(SMALL($L$2:$L$3995,ROWS($P$2:P1761)),$L$2:$L$3995,0)),"")</f>
        <v/>
      </c>
    </row>
    <row r="1762" spans="1:16" x14ac:dyDescent="0.2">
      <c r="A1762" s="71"/>
      <c r="B1762" s="69"/>
      <c r="C1762" s="69"/>
      <c r="D1762" s="70"/>
      <c r="F1762" s="77" t="str">
        <f>IFERROR(INDEX(all[اسم الصنف],MATCH(SMALL($I$2:$I$3995,ROWS($F$2:F1762)),$I$2:$I$3995,0)),"")</f>
        <v/>
      </c>
      <c r="G1762" s="78" t="str">
        <f>IFERROR(IF(SEARCH(بحث!$L$4,all[الشركة])&gt;0,ROW(G1762),""),"")</f>
        <v/>
      </c>
      <c r="H1762" s="78" t="str">
        <f>IFERROR(INDEX(all[الشركة],MATCH(SMALL($G$2:$G$3995,ROWS($H$2:H1762)),$G$2:$G$3995,0)),"")</f>
        <v/>
      </c>
      <c r="I1762" s="78" t="str">
        <f>IFERROR(IF(SEARCH(بحث!$L$4,all[الشركة])&gt;0,ROW(G1762),""),"")</f>
        <v/>
      </c>
      <c r="J1762" s="78" t="str">
        <f>IFERROR(INDEX(all[الباركود],MATCH(SMALL($I$2:$I$3995,ROWS($J$2:J1762)),$I$2:$I$3995,0)),"")</f>
        <v/>
      </c>
      <c r="K1762" s="79" t="str">
        <f>IFERROR(INDEX(all[سعر البيع],MATCH(SMALL($I$2:$I$3995,ROWS($K$2:K1762)),$I$2:$I$3995,0)),"")</f>
        <v/>
      </c>
      <c r="L1762" s="77" t="str">
        <f>IFERROR(IF(SEARCH(بحث!$D$4,all[اسم الصنف])&gt;0,ROW(L1762),""),"")</f>
        <v/>
      </c>
      <c r="M1762" s="78" t="str">
        <f>IFERROR(INDEX(all[اسم الصنف],MATCH(SMALL($L$2:$L$3995,ROWS($M$2:M1762)),$L$2:$L$3995,0)),"")</f>
        <v/>
      </c>
      <c r="N1762" s="78" t="str">
        <f>IFERROR(INDEX(all[الباركود],MATCH(SMALL($L$2:$L$3995,ROWS($N$2:N1762)),$L$2:$L$3995,0)),"")</f>
        <v/>
      </c>
      <c r="O1762" s="78" t="str">
        <f>IFERROR(INDEX(all[الشركة],MATCH(SMALL($L$2:$L$3995,ROWS($O$2:O1762)),$L$2:$L$3995,0)),"")</f>
        <v/>
      </c>
      <c r="P1762" s="79" t="str">
        <f>IFERROR(INDEX(all[سعر البيع],MATCH(SMALL($L$2:$L$3995,ROWS($P$2:P1762)),$L$2:$L$3995,0)),"")</f>
        <v/>
      </c>
    </row>
    <row r="1763" spans="1:16" x14ac:dyDescent="0.2">
      <c r="A1763" s="71"/>
      <c r="B1763" s="69"/>
      <c r="C1763" s="69"/>
      <c r="D1763" s="70"/>
      <c r="F1763" s="77" t="str">
        <f>IFERROR(INDEX(all[اسم الصنف],MATCH(SMALL($I$2:$I$3995,ROWS($F$2:F1763)),$I$2:$I$3995,0)),"")</f>
        <v/>
      </c>
      <c r="G1763" s="78" t="str">
        <f>IFERROR(IF(SEARCH(بحث!$L$4,all[الشركة])&gt;0,ROW(G1763),""),"")</f>
        <v/>
      </c>
      <c r="H1763" s="78" t="str">
        <f>IFERROR(INDEX(all[الشركة],MATCH(SMALL($G$2:$G$3995,ROWS($H$2:H1763)),$G$2:$G$3995,0)),"")</f>
        <v/>
      </c>
      <c r="I1763" s="78" t="str">
        <f>IFERROR(IF(SEARCH(بحث!$L$4,all[الشركة])&gt;0,ROW(G1763),""),"")</f>
        <v/>
      </c>
      <c r="J1763" s="78" t="str">
        <f>IFERROR(INDEX(all[الباركود],MATCH(SMALL($I$2:$I$3995,ROWS($J$2:J1763)),$I$2:$I$3995,0)),"")</f>
        <v/>
      </c>
      <c r="K1763" s="79" t="str">
        <f>IFERROR(INDEX(all[سعر البيع],MATCH(SMALL($I$2:$I$3995,ROWS($K$2:K1763)),$I$2:$I$3995,0)),"")</f>
        <v/>
      </c>
      <c r="L1763" s="77" t="str">
        <f>IFERROR(IF(SEARCH(بحث!$D$4,all[اسم الصنف])&gt;0,ROW(L1763),""),"")</f>
        <v/>
      </c>
      <c r="M1763" s="78" t="str">
        <f>IFERROR(INDEX(all[اسم الصنف],MATCH(SMALL($L$2:$L$3995,ROWS($M$2:M1763)),$L$2:$L$3995,0)),"")</f>
        <v/>
      </c>
      <c r="N1763" s="78" t="str">
        <f>IFERROR(INDEX(all[الباركود],MATCH(SMALL($L$2:$L$3995,ROWS($N$2:N1763)),$L$2:$L$3995,0)),"")</f>
        <v/>
      </c>
      <c r="O1763" s="78" t="str">
        <f>IFERROR(INDEX(all[الشركة],MATCH(SMALL($L$2:$L$3995,ROWS($O$2:O1763)),$L$2:$L$3995,0)),"")</f>
        <v/>
      </c>
      <c r="P1763" s="79" t="str">
        <f>IFERROR(INDEX(all[سعر البيع],MATCH(SMALL($L$2:$L$3995,ROWS($P$2:P1763)),$L$2:$L$3995,0)),"")</f>
        <v/>
      </c>
    </row>
    <row r="1764" spans="1:16" x14ac:dyDescent="0.2">
      <c r="A1764" s="71"/>
      <c r="B1764" s="69"/>
      <c r="C1764" s="69"/>
      <c r="D1764" s="70"/>
      <c r="F1764" s="77" t="str">
        <f>IFERROR(INDEX(all[اسم الصنف],MATCH(SMALL($I$2:$I$3995,ROWS($F$2:F1764)),$I$2:$I$3995,0)),"")</f>
        <v/>
      </c>
      <c r="G1764" s="78" t="str">
        <f>IFERROR(IF(SEARCH(بحث!$L$4,all[الشركة])&gt;0,ROW(G1764),""),"")</f>
        <v/>
      </c>
      <c r="H1764" s="78" t="str">
        <f>IFERROR(INDEX(all[الشركة],MATCH(SMALL($G$2:$G$3995,ROWS($H$2:H1764)),$G$2:$G$3995,0)),"")</f>
        <v/>
      </c>
      <c r="I1764" s="78" t="str">
        <f>IFERROR(IF(SEARCH(بحث!$L$4,all[الشركة])&gt;0,ROW(G1764),""),"")</f>
        <v/>
      </c>
      <c r="J1764" s="78" t="str">
        <f>IFERROR(INDEX(all[الباركود],MATCH(SMALL($I$2:$I$3995,ROWS($J$2:J1764)),$I$2:$I$3995,0)),"")</f>
        <v/>
      </c>
      <c r="K1764" s="79" t="str">
        <f>IFERROR(INDEX(all[سعر البيع],MATCH(SMALL($I$2:$I$3995,ROWS($K$2:K1764)),$I$2:$I$3995,0)),"")</f>
        <v/>
      </c>
      <c r="L1764" s="77" t="str">
        <f>IFERROR(IF(SEARCH(بحث!$D$4,all[اسم الصنف])&gt;0,ROW(L1764),""),"")</f>
        <v/>
      </c>
      <c r="M1764" s="78" t="str">
        <f>IFERROR(INDEX(all[اسم الصنف],MATCH(SMALL($L$2:$L$3995,ROWS($M$2:M1764)),$L$2:$L$3995,0)),"")</f>
        <v/>
      </c>
      <c r="N1764" s="78" t="str">
        <f>IFERROR(INDEX(all[الباركود],MATCH(SMALL($L$2:$L$3995,ROWS($N$2:N1764)),$L$2:$L$3995,0)),"")</f>
        <v/>
      </c>
      <c r="O1764" s="78" t="str">
        <f>IFERROR(INDEX(all[الشركة],MATCH(SMALL($L$2:$L$3995,ROWS($O$2:O1764)),$L$2:$L$3995,0)),"")</f>
        <v/>
      </c>
      <c r="P1764" s="79" t="str">
        <f>IFERROR(INDEX(all[سعر البيع],MATCH(SMALL($L$2:$L$3995,ROWS($P$2:P1764)),$L$2:$L$3995,0)),"")</f>
        <v/>
      </c>
    </row>
    <row r="1765" spans="1:16" x14ac:dyDescent="0.2">
      <c r="A1765" s="71"/>
      <c r="B1765" s="69"/>
      <c r="C1765" s="69"/>
      <c r="D1765" s="70"/>
      <c r="F1765" s="77" t="str">
        <f>IFERROR(INDEX(all[اسم الصنف],MATCH(SMALL($I$2:$I$3995,ROWS($F$2:F1765)),$I$2:$I$3995,0)),"")</f>
        <v/>
      </c>
      <c r="G1765" s="78" t="str">
        <f>IFERROR(IF(SEARCH(بحث!$L$4,all[الشركة])&gt;0,ROW(G1765),""),"")</f>
        <v/>
      </c>
      <c r="H1765" s="78" t="str">
        <f>IFERROR(INDEX(all[الشركة],MATCH(SMALL($G$2:$G$3995,ROWS($H$2:H1765)),$G$2:$G$3995,0)),"")</f>
        <v/>
      </c>
      <c r="I1765" s="78" t="str">
        <f>IFERROR(IF(SEARCH(بحث!$L$4,all[الشركة])&gt;0,ROW(G1765),""),"")</f>
        <v/>
      </c>
      <c r="J1765" s="78" t="str">
        <f>IFERROR(INDEX(all[الباركود],MATCH(SMALL($I$2:$I$3995,ROWS($J$2:J1765)),$I$2:$I$3995,0)),"")</f>
        <v/>
      </c>
      <c r="K1765" s="79" t="str">
        <f>IFERROR(INDEX(all[سعر البيع],MATCH(SMALL($I$2:$I$3995,ROWS($K$2:K1765)),$I$2:$I$3995,0)),"")</f>
        <v/>
      </c>
      <c r="L1765" s="77" t="str">
        <f>IFERROR(IF(SEARCH(بحث!$D$4,all[اسم الصنف])&gt;0,ROW(L1765),""),"")</f>
        <v/>
      </c>
      <c r="M1765" s="78" t="str">
        <f>IFERROR(INDEX(all[اسم الصنف],MATCH(SMALL($L$2:$L$3995,ROWS($M$2:M1765)),$L$2:$L$3995,0)),"")</f>
        <v/>
      </c>
      <c r="N1765" s="78" t="str">
        <f>IFERROR(INDEX(all[الباركود],MATCH(SMALL($L$2:$L$3995,ROWS($N$2:N1765)),$L$2:$L$3995,0)),"")</f>
        <v/>
      </c>
      <c r="O1765" s="78" t="str">
        <f>IFERROR(INDEX(all[الشركة],MATCH(SMALL($L$2:$L$3995,ROWS($O$2:O1765)),$L$2:$L$3995,0)),"")</f>
        <v/>
      </c>
      <c r="P1765" s="79" t="str">
        <f>IFERROR(INDEX(all[سعر البيع],MATCH(SMALL($L$2:$L$3995,ROWS($P$2:P1765)),$L$2:$L$3995,0)),"")</f>
        <v/>
      </c>
    </row>
    <row r="1766" spans="1:16" x14ac:dyDescent="0.2">
      <c r="A1766" s="71"/>
      <c r="B1766" s="69"/>
      <c r="C1766" s="69"/>
      <c r="D1766" s="70"/>
      <c r="F1766" s="77" t="str">
        <f>IFERROR(INDEX(all[اسم الصنف],MATCH(SMALL($I$2:$I$3995,ROWS($F$2:F1766)),$I$2:$I$3995,0)),"")</f>
        <v/>
      </c>
      <c r="G1766" s="78" t="str">
        <f>IFERROR(IF(SEARCH(بحث!$L$4,all[الشركة])&gt;0,ROW(G1766),""),"")</f>
        <v/>
      </c>
      <c r="H1766" s="78" t="str">
        <f>IFERROR(INDEX(all[الشركة],MATCH(SMALL($G$2:$G$3995,ROWS($H$2:H1766)),$G$2:$G$3995,0)),"")</f>
        <v/>
      </c>
      <c r="I1766" s="78" t="str">
        <f>IFERROR(IF(SEARCH(بحث!$L$4,all[الشركة])&gt;0,ROW(G1766),""),"")</f>
        <v/>
      </c>
      <c r="J1766" s="78" t="str">
        <f>IFERROR(INDEX(all[الباركود],MATCH(SMALL($I$2:$I$3995,ROWS($J$2:J1766)),$I$2:$I$3995,0)),"")</f>
        <v/>
      </c>
      <c r="K1766" s="79" t="str">
        <f>IFERROR(INDEX(all[سعر البيع],MATCH(SMALL($I$2:$I$3995,ROWS($K$2:K1766)),$I$2:$I$3995,0)),"")</f>
        <v/>
      </c>
      <c r="L1766" s="77" t="str">
        <f>IFERROR(IF(SEARCH(بحث!$D$4,all[اسم الصنف])&gt;0,ROW(L1766),""),"")</f>
        <v/>
      </c>
      <c r="M1766" s="78" t="str">
        <f>IFERROR(INDEX(all[اسم الصنف],MATCH(SMALL($L$2:$L$3995,ROWS($M$2:M1766)),$L$2:$L$3995,0)),"")</f>
        <v/>
      </c>
      <c r="N1766" s="78" t="str">
        <f>IFERROR(INDEX(all[الباركود],MATCH(SMALL($L$2:$L$3995,ROWS($N$2:N1766)),$L$2:$L$3995,0)),"")</f>
        <v/>
      </c>
      <c r="O1766" s="78" t="str">
        <f>IFERROR(INDEX(all[الشركة],MATCH(SMALL($L$2:$L$3995,ROWS($O$2:O1766)),$L$2:$L$3995,0)),"")</f>
        <v/>
      </c>
      <c r="P1766" s="79" t="str">
        <f>IFERROR(INDEX(all[سعر البيع],MATCH(SMALL($L$2:$L$3995,ROWS($P$2:P1766)),$L$2:$L$3995,0)),"")</f>
        <v/>
      </c>
    </row>
    <row r="1767" spans="1:16" x14ac:dyDescent="0.2">
      <c r="A1767" s="71"/>
      <c r="B1767" s="69"/>
      <c r="C1767" s="69"/>
      <c r="D1767" s="70"/>
      <c r="F1767" s="77" t="str">
        <f>IFERROR(INDEX(all[اسم الصنف],MATCH(SMALL($I$2:$I$3995,ROWS($F$2:F1767)),$I$2:$I$3995,0)),"")</f>
        <v/>
      </c>
      <c r="G1767" s="78" t="str">
        <f>IFERROR(IF(SEARCH(بحث!$L$4,all[الشركة])&gt;0,ROW(G1767),""),"")</f>
        <v/>
      </c>
      <c r="H1767" s="78" t="str">
        <f>IFERROR(INDEX(all[الشركة],MATCH(SMALL($G$2:$G$3995,ROWS($H$2:H1767)),$G$2:$G$3995,0)),"")</f>
        <v/>
      </c>
      <c r="I1767" s="78" t="str">
        <f>IFERROR(IF(SEARCH(بحث!$L$4,all[الشركة])&gt;0,ROW(G1767),""),"")</f>
        <v/>
      </c>
      <c r="J1767" s="78" t="str">
        <f>IFERROR(INDEX(all[الباركود],MATCH(SMALL($I$2:$I$3995,ROWS($J$2:J1767)),$I$2:$I$3995,0)),"")</f>
        <v/>
      </c>
      <c r="K1767" s="79" t="str">
        <f>IFERROR(INDEX(all[سعر البيع],MATCH(SMALL($I$2:$I$3995,ROWS($K$2:K1767)),$I$2:$I$3995,0)),"")</f>
        <v/>
      </c>
      <c r="L1767" s="77" t="str">
        <f>IFERROR(IF(SEARCH(بحث!$D$4,all[اسم الصنف])&gt;0,ROW(L1767),""),"")</f>
        <v/>
      </c>
      <c r="M1767" s="78" t="str">
        <f>IFERROR(INDEX(all[اسم الصنف],MATCH(SMALL($L$2:$L$3995,ROWS($M$2:M1767)),$L$2:$L$3995,0)),"")</f>
        <v/>
      </c>
      <c r="N1767" s="78" t="str">
        <f>IFERROR(INDEX(all[الباركود],MATCH(SMALL($L$2:$L$3995,ROWS($N$2:N1767)),$L$2:$L$3995,0)),"")</f>
        <v/>
      </c>
      <c r="O1767" s="78" t="str">
        <f>IFERROR(INDEX(all[الشركة],MATCH(SMALL($L$2:$L$3995,ROWS($O$2:O1767)),$L$2:$L$3995,0)),"")</f>
        <v/>
      </c>
      <c r="P1767" s="79" t="str">
        <f>IFERROR(INDEX(all[سعر البيع],MATCH(SMALL($L$2:$L$3995,ROWS($P$2:P1767)),$L$2:$L$3995,0)),"")</f>
        <v/>
      </c>
    </row>
    <row r="1768" spans="1:16" x14ac:dyDescent="0.2">
      <c r="A1768" s="71"/>
      <c r="B1768" s="69"/>
      <c r="C1768" s="69"/>
      <c r="D1768" s="70"/>
      <c r="F1768" s="77" t="str">
        <f>IFERROR(INDEX(all[اسم الصنف],MATCH(SMALL($I$2:$I$3995,ROWS($F$2:F1768)),$I$2:$I$3995,0)),"")</f>
        <v/>
      </c>
      <c r="G1768" s="78" t="str">
        <f>IFERROR(IF(SEARCH(بحث!$L$4,all[الشركة])&gt;0,ROW(G1768),""),"")</f>
        <v/>
      </c>
      <c r="H1768" s="78" t="str">
        <f>IFERROR(INDEX(all[الشركة],MATCH(SMALL($G$2:$G$3995,ROWS($H$2:H1768)),$G$2:$G$3995,0)),"")</f>
        <v/>
      </c>
      <c r="I1768" s="78" t="str">
        <f>IFERROR(IF(SEARCH(بحث!$L$4,all[الشركة])&gt;0,ROW(G1768),""),"")</f>
        <v/>
      </c>
      <c r="J1768" s="78" t="str">
        <f>IFERROR(INDEX(all[الباركود],MATCH(SMALL($I$2:$I$3995,ROWS($J$2:J1768)),$I$2:$I$3995,0)),"")</f>
        <v/>
      </c>
      <c r="K1768" s="79" t="str">
        <f>IFERROR(INDEX(all[سعر البيع],MATCH(SMALL($I$2:$I$3995,ROWS($K$2:K1768)),$I$2:$I$3995,0)),"")</f>
        <v/>
      </c>
      <c r="L1768" s="77" t="str">
        <f>IFERROR(IF(SEARCH(بحث!$D$4,all[اسم الصنف])&gt;0,ROW(L1768),""),"")</f>
        <v/>
      </c>
      <c r="M1768" s="78" t="str">
        <f>IFERROR(INDEX(all[اسم الصنف],MATCH(SMALL($L$2:$L$3995,ROWS($M$2:M1768)),$L$2:$L$3995,0)),"")</f>
        <v/>
      </c>
      <c r="N1768" s="78" t="str">
        <f>IFERROR(INDEX(all[الباركود],MATCH(SMALL($L$2:$L$3995,ROWS($N$2:N1768)),$L$2:$L$3995,0)),"")</f>
        <v/>
      </c>
      <c r="O1768" s="78" t="str">
        <f>IFERROR(INDEX(all[الشركة],MATCH(SMALL($L$2:$L$3995,ROWS($O$2:O1768)),$L$2:$L$3995,0)),"")</f>
        <v/>
      </c>
      <c r="P1768" s="79" t="str">
        <f>IFERROR(INDEX(all[سعر البيع],MATCH(SMALL($L$2:$L$3995,ROWS($P$2:P1768)),$L$2:$L$3995,0)),"")</f>
        <v/>
      </c>
    </row>
    <row r="1769" spans="1:16" x14ac:dyDescent="0.2">
      <c r="A1769" s="71"/>
      <c r="B1769" s="69"/>
      <c r="C1769" s="69"/>
      <c r="D1769" s="70"/>
      <c r="F1769" s="77" t="str">
        <f>IFERROR(INDEX(all[اسم الصنف],MATCH(SMALL($I$2:$I$3995,ROWS($F$2:F1769)),$I$2:$I$3995,0)),"")</f>
        <v/>
      </c>
      <c r="G1769" s="78" t="str">
        <f>IFERROR(IF(SEARCH(بحث!$L$4,all[الشركة])&gt;0,ROW(G1769),""),"")</f>
        <v/>
      </c>
      <c r="H1769" s="78" t="str">
        <f>IFERROR(INDEX(all[الشركة],MATCH(SMALL($G$2:$G$3995,ROWS($H$2:H1769)),$G$2:$G$3995,0)),"")</f>
        <v/>
      </c>
      <c r="I1769" s="78" t="str">
        <f>IFERROR(IF(SEARCH(بحث!$L$4,all[الشركة])&gt;0,ROW(G1769),""),"")</f>
        <v/>
      </c>
      <c r="J1769" s="78" t="str">
        <f>IFERROR(INDEX(all[الباركود],MATCH(SMALL($I$2:$I$3995,ROWS($J$2:J1769)),$I$2:$I$3995,0)),"")</f>
        <v/>
      </c>
      <c r="K1769" s="79" t="str">
        <f>IFERROR(INDEX(all[سعر البيع],MATCH(SMALL($I$2:$I$3995,ROWS($K$2:K1769)),$I$2:$I$3995,0)),"")</f>
        <v/>
      </c>
      <c r="L1769" s="77" t="str">
        <f>IFERROR(IF(SEARCH(بحث!$D$4,all[اسم الصنف])&gt;0,ROW(L1769),""),"")</f>
        <v/>
      </c>
      <c r="M1769" s="78" t="str">
        <f>IFERROR(INDEX(all[اسم الصنف],MATCH(SMALL($L$2:$L$3995,ROWS($M$2:M1769)),$L$2:$L$3995,0)),"")</f>
        <v/>
      </c>
      <c r="N1769" s="78" t="str">
        <f>IFERROR(INDEX(all[الباركود],MATCH(SMALL($L$2:$L$3995,ROWS($N$2:N1769)),$L$2:$L$3995,0)),"")</f>
        <v/>
      </c>
      <c r="O1769" s="78" t="str">
        <f>IFERROR(INDEX(all[الشركة],MATCH(SMALL($L$2:$L$3995,ROWS($O$2:O1769)),$L$2:$L$3995,0)),"")</f>
        <v/>
      </c>
      <c r="P1769" s="79" t="str">
        <f>IFERROR(INDEX(all[سعر البيع],MATCH(SMALL($L$2:$L$3995,ROWS($P$2:P1769)),$L$2:$L$3995,0)),"")</f>
        <v/>
      </c>
    </row>
    <row r="1770" spans="1:16" x14ac:dyDescent="0.2">
      <c r="A1770" s="71"/>
      <c r="B1770" s="69"/>
      <c r="C1770" s="69"/>
      <c r="D1770" s="70"/>
      <c r="F1770" s="77" t="str">
        <f>IFERROR(INDEX(all[اسم الصنف],MATCH(SMALL($I$2:$I$3995,ROWS($F$2:F1770)),$I$2:$I$3995,0)),"")</f>
        <v/>
      </c>
      <c r="G1770" s="78" t="str">
        <f>IFERROR(IF(SEARCH(بحث!$L$4,all[الشركة])&gt;0,ROW(G1770),""),"")</f>
        <v/>
      </c>
      <c r="H1770" s="78" t="str">
        <f>IFERROR(INDEX(all[الشركة],MATCH(SMALL($G$2:$G$3995,ROWS($H$2:H1770)),$G$2:$G$3995,0)),"")</f>
        <v/>
      </c>
      <c r="I1770" s="78" t="str">
        <f>IFERROR(IF(SEARCH(بحث!$L$4,all[الشركة])&gt;0,ROW(G1770),""),"")</f>
        <v/>
      </c>
      <c r="J1770" s="78" t="str">
        <f>IFERROR(INDEX(all[الباركود],MATCH(SMALL($I$2:$I$3995,ROWS($J$2:J1770)),$I$2:$I$3995,0)),"")</f>
        <v/>
      </c>
      <c r="K1770" s="79" t="str">
        <f>IFERROR(INDEX(all[سعر البيع],MATCH(SMALL($I$2:$I$3995,ROWS($K$2:K1770)),$I$2:$I$3995,0)),"")</f>
        <v/>
      </c>
      <c r="L1770" s="77" t="str">
        <f>IFERROR(IF(SEARCH(بحث!$D$4,all[اسم الصنف])&gt;0,ROW(L1770),""),"")</f>
        <v/>
      </c>
      <c r="M1770" s="78" t="str">
        <f>IFERROR(INDEX(all[اسم الصنف],MATCH(SMALL($L$2:$L$3995,ROWS($M$2:M1770)),$L$2:$L$3995,0)),"")</f>
        <v/>
      </c>
      <c r="N1770" s="78" t="str">
        <f>IFERROR(INDEX(all[الباركود],MATCH(SMALL($L$2:$L$3995,ROWS($N$2:N1770)),$L$2:$L$3995,0)),"")</f>
        <v/>
      </c>
      <c r="O1770" s="78" t="str">
        <f>IFERROR(INDEX(all[الشركة],MATCH(SMALL($L$2:$L$3995,ROWS($O$2:O1770)),$L$2:$L$3995,0)),"")</f>
        <v/>
      </c>
      <c r="P1770" s="79" t="str">
        <f>IFERROR(INDEX(all[سعر البيع],MATCH(SMALL($L$2:$L$3995,ROWS($P$2:P1770)),$L$2:$L$3995,0)),"")</f>
        <v/>
      </c>
    </row>
    <row r="1771" spans="1:16" x14ac:dyDescent="0.2">
      <c r="A1771" s="71"/>
      <c r="B1771" s="69"/>
      <c r="C1771" s="69"/>
      <c r="D1771" s="70"/>
      <c r="F1771" s="77" t="str">
        <f>IFERROR(INDEX(all[اسم الصنف],MATCH(SMALL($I$2:$I$3995,ROWS($F$2:F1771)),$I$2:$I$3995,0)),"")</f>
        <v/>
      </c>
      <c r="G1771" s="78" t="str">
        <f>IFERROR(IF(SEARCH(بحث!$L$4,all[الشركة])&gt;0,ROW(G1771),""),"")</f>
        <v/>
      </c>
      <c r="H1771" s="78" t="str">
        <f>IFERROR(INDEX(all[الشركة],MATCH(SMALL($G$2:$G$3995,ROWS($H$2:H1771)),$G$2:$G$3995,0)),"")</f>
        <v/>
      </c>
      <c r="I1771" s="78" t="str">
        <f>IFERROR(IF(SEARCH(بحث!$L$4,all[الشركة])&gt;0,ROW(G1771),""),"")</f>
        <v/>
      </c>
      <c r="J1771" s="78" t="str">
        <f>IFERROR(INDEX(all[الباركود],MATCH(SMALL($I$2:$I$3995,ROWS($J$2:J1771)),$I$2:$I$3995,0)),"")</f>
        <v/>
      </c>
      <c r="K1771" s="79" t="str">
        <f>IFERROR(INDEX(all[سعر البيع],MATCH(SMALL($I$2:$I$3995,ROWS($K$2:K1771)),$I$2:$I$3995,0)),"")</f>
        <v/>
      </c>
      <c r="L1771" s="77" t="str">
        <f>IFERROR(IF(SEARCH(بحث!$D$4,all[اسم الصنف])&gt;0,ROW(L1771),""),"")</f>
        <v/>
      </c>
      <c r="M1771" s="78" t="str">
        <f>IFERROR(INDEX(all[اسم الصنف],MATCH(SMALL($L$2:$L$3995,ROWS($M$2:M1771)),$L$2:$L$3995,0)),"")</f>
        <v/>
      </c>
      <c r="N1771" s="78" t="str">
        <f>IFERROR(INDEX(all[الباركود],MATCH(SMALL($L$2:$L$3995,ROWS($N$2:N1771)),$L$2:$L$3995,0)),"")</f>
        <v/>
      </c>
      <c r="O1771" s="78" t="str">
        <f>IFERROR(INDEX(all[الشركة],MATCH(SMALL($L$2:$L$3995,ROWS($O$2:O1771)),$L$2:$L$3995,0)),"")</f>
        <v/>
      </c>
      <c r="P1771" s="79" t="str">
        <f>IFERROR(INDEX(all[سعر البيع],MATCH(SMALL($L$2:$L$3995,ROWS($P$2:P1771)),$L$2:$L$3995,0)),"")</f>
        <v/>
      </c>
    </row>
    <row r="1772" spans="1:16" x14ac:dyDescent="0.2">
      <c r="A1772" s="71"/>
      <c r="B1772" s="69"/>
      <c r="C1772" s="69"/>
      <c r="D1772" s="70"/>
      <c r="F1772" s="77" t="str">
        <f>IFERROR(INDEX(all[اسم الصنف],MATCH(SMALL($I$2:$I$3995,ROWS($F$2:F1772)),$I$2:$I$3995,0)),"")</f>
        <v/>
      </c>
      <c r="G1772" s="78" t="str">
        <f>IFERROR(IF(SEARCH(بحث!$L$4,all[الشركة])&gt;0,ROW(G1772),""),"")</f>
        <v/>
      </c>
      <c r="H1772" s="78" t="str">
        <f>IFERROR(INDEX(all[الشركة],MATCH(SMALL($G$2:$G$3995,ROWS($H$2:H1772)),$G$2:$G$3995,0)),"")</f>
        <v/>
      </c>
      <c r="I1772" s="78" t="str">
        <f>IFERROR(IF(SEARCH(بحث!$L$4,all[الشركة])&gt;0,ROW(G1772),""),"")</f>
        <v/>
      </c>
      <c r="J1772" s="78" t="str">
        <f>IFERROR(INDEX(all[الباركود],MATCH(SMALL($I$2:$I$3995,ROWS($J$2:J1772)),$I$2:$I$3995,0)),"")</f>
        <v/>
      </c>
      <c r="K1772" s="79" t="str">
        <f>IFERROR(INDEX(all[سعر البيع],MATCH(SMALL($I$2:$I$3995,ROWS($K$2:K1772)),$I$2:$I$3995,0)),"")</f>
        <v/>
      </c>
      <c r="L1772" s="77" t="str">
        <f>IFERROR(IF(SEARCH(بحث!$D$4,all[اسم الصنف])&gt;0,ROW(L1772),""),"")</f>
        <v/>
      </c>
      <c r="M1772" s="78" t="str">
        <f>IFERROR(INDEX(all[اسم الصنف],MATCH(SMALL($L$2:$L$3995,ROWS($M$2:M1772)),$L$2:$L$3995,0)),"")</f>
        <v/>
      </c>
      <c r="N1772" s="78" t="str">
        <f>IFERROR(INDEX(all[الباركود],MATCH(SMALL($L$2:$L$3995,ROWS($N$2:N1772)),$L$2:$L$3995,0)),"")</f>
        <v/>
      </c>
      <c r="O1772" s="78" t="str">
        <f>IFERROR(INDEX(all[الشركة],MATCH(SMALL($L$2:$L$3995,ROWS($O$2:O1772)),$L$2:$L$3995,0)),"")</f>
        <v/>
      </c>
      <c r="P1772" s="79" t="str">
        <f>IFERROR(INDEX(all[سعر البيع],MATCH(SMALL($L$2:$L$3995,ROWS($P$2:P1772)),$L$2:$L$3995,0)),"")</f>
        <v/>
      </c>
    </row>
    <row r="1773" spans="1:16" x14ac:dyDescent="0.2">
      <c r="A1773" s="71"/>
      <c r="B1773" s="69"/>
      <c r="C1773" s="69"/>
      <c r="D1773" s="70"/>
      <c r="F1773" s="77" t="str">
        <f>IFERROR(INDEX(all[اسم الصنف],MATCH(SMALL($I$2:$I$3995,ROWS($F$2:F1773)),$I$2:$I$3995,0)),"")</f>
        <v/>
      </c>
      <c r="G1773" s="78" t="str">
        <f>IFERROR(IF(SEARCH(بحث!$L$4,all[الشركة])&gt;0,ROW(G1773),""),"")</f>
        <v/>
      </c>
      <c r="H1773" s="78" t="str">
        <f>IFERROR(INDEX(all[الشركة],MATCH(SMALL($G$2:$G$3995,ROWS($H$2:H1773)),$G$2:$G$3995,0)),"")</f>
        <v/>
      </c>
      <c r="I1773" s="78" t="str">
        <f>IFERROR(IF(SEARCH(بحث!$L$4,all[الشركة])&gt;0,ROW(G1773),""),"")</f>
        <v/>
      </c>
      <c r="J1773" s="78" t="str">
        <f>IFERROR(INDEX(all[الباركود],MATCH(SMALL($I$2:$I$3995,ROWS($J$2:J1773)),$I$2:$I$3995,0)),"")</f>
        <v/>
      </c>
      <c r="K1773" s="79" t="str">
        <f>IFERROR(INDEX(all[سعر البيع],MATCH(SMALL($I$2:$I$3995,ROWS($K$2:K1773)),$I$2:$I$3995,0)),"")</f>
        <v/>
      </c>
      <c r="L1773" s="77" t="str">
        <f>IFERROR(IF(SEARCH(بحث!$D$4,all[اسم الصنف])&gt;0,ROW(L1773),""),"")</f>
        <v/>
      </c>
      <c r="M1773" s="78" t="str">
        <f>IFERROR(INDEX(all[اسم الصنف],MATCH(SMALL($L$2:$L$3995,ROWS($M$2:M1773)),$L$2:$L$3995,0)),"")</f>
        <v/>
      </c>
      <c r="N1773" s="78" t="str">
        <f>IFERROR(INDEX(all[الباركود],MATCH(SMALL($L$2:$L$3995,ROWS($N$2:N1773)),$L$2:$L$3995,0)),"")</f>
        <v/>
      </c>
      <c r="O1773" s="78" t="str">
        <f>IFERROR(INDEX(all[الشركة],MATCH(SMALL($L$2:$L$3995,ROWS($O$2:O1773)),$L$2:$L$3995,0)),"")</f>
        <v/>
      </c>
      <c r="P1773" s="79" t="str">
        <f>IFERROR(INDEX(all[سعر البيع],MATCH(SMALL($L$2:$L$3995,ROWS($P$2:P1773)),$L$2:$L$3995,0)),"")</f>
        <v/>
      </c>
    </row>
    <row r="1774" spans="1:16" x14ac:dyDescent="0.2">
      <c r="A1774" s="71"/>
      <c r="B1774" s="69"/>
      <c r="C1774" s="69"/>
      <c r="D1774" s="70"/>
      <c r="F1774" s="77" t="str">
        <f>IFERROR(INDEX(all[اسم الصنف],MATCH(SMALL($I$2:$I$3995,ROWS($F$2:F1774)),$I$2:$I$3995,0)),"")</f>
        <v/>
      </c>
      <c r="G1774" s="78" t="str">
        <f>IFERROR(IF(SEARCH(بحث!$L$4,all[الشركة])&gt;0,ROW(G1774),""),"")</f>
        <v/>
      </c>
      <c r="H1774" s="78" t="str">
        <f>IFERROR(INDEX(all[الشركة],MATCH(SMALL($G$2:$G$3995,ROWS($H$2:H1774)),$G$2:$G$3995,0)),"")</f>
        <v/>
      </c>
      <c r="I1774" s="78" t="str">
        <f>IFERROR(IF(SEARCH(بحث!$L$4,all[الشركة])&gt;0,ROW(G1774),""),"")</f>
        <v/>
      </c>
      <c r="J1774" s="78" t="str">
        <f>IFERROR(INDEX(all[الباركود],MATCH(SMALL($I$2:$I$3995,ROWS($J$2:J1774)),$I$2:$I$3995,0)),"")</f>
        <v/>
      </c>
      <c r="K1774" s="79" t="str">
        <f>IFERROR(INDEX(all[سعر البيع],MATCH(SMALL($I$2:$I$3995,ROWS($K$2:K1774)),$I$2:$I$3995,0)),"")</f>
        <v/>
      </c>
      <c r="L1774" s="77" t="str">
        <f>IFERROR(IF(SEARCH(بحث!$D$4,all[اسم الصنف])&gt;0,ROW(L1774),""),"")</f>
        <v/>
      </c>
      <c r="M1774" s="78" t="str">
        <f>IFERROR(INDEX(all[اسم الصنف],MATCH(SMALL($L$2:$L$3995,ROWS($M$2:M1774)),$L$2:$L$3995,0)),"")</f>
        <v/>
      </c>
      <c r="N1774" s="78" t="str">
        <f>IFERROR(INDEX(all[الباركود],MATCH(SMALL($L$2:$L$3995,ROWS($N$2:N1774)),$L$2:$L$3995,0)),"")</f>
        <v/>
      </c>
      <c r="O1774" s="78" t="str">
        <f>IFERROR(INDEX(all[الشركة],MATCH(SMALL($L$2:$L$3995,ROWS($O$2:O1774)),$L$2:$L$3995,0)),"")</f>
        <v/>
      </c>
      <c r="P1774" s="79" t="str">
        <f>IFERROR(INDEX(all[سعر البيع],MATCH(SMALL($L$2:$L$3995,ROWS($P$2:P1774)),$L$2:$L$3995,0)),"")</f>
        <v/>
      </c>
    </row>
    <row r="1775" spans="1:16" x14ac:dyDescent="0.2">
      <c r="A1775" s="71" t="str">
        <f>[1]All!E1780</f>
        <v>4757</v>
      </c>
      <c r="B1775" s="69" t="str">
        <f>[1]All!F1780</f>
        <v>علبة مسمار زاويه مقاس 10سم</v>
      </c>
      <c r="C1775" s="69" t="str">
        <f>[1]All!G1780</f>
        <v>نصار مسمار</v>
      </c>
      <c r="D1775" s="70">
        <f>[1]All!H1780</f>
        <v>24</v>
      </c>
      <c r="F1775" s="77" t="str">
        <f>IFERROR(INDEX(all[اسم الصنف],MATCH(SMALL($I$2:$I$3995,ROWS($F$2:F1775)),$I$2:$I$3995,0)),"")</f>
        <v/>
      </c>
      <c r="G1775" s="78" t="str">
        <f>IFERROR(IF(SEARCH(بحث!$L$4,all[الشركة])&gt;0,ROW(G1775),""),"")</f>
        <v/>
      </c>
      <c r="H1775" s="78" t="str">
        <f>IFERROR(INDEX(all[الشركة],MATCH(SMALL($G$2:$G$3995,ROWS($H$2:H1775)),$G$2:$G$3995,0)),"")</f>
        <v/>
      </c>
      <c r="I1775" s="78" t="str">
        <f>IFERROR(IF(SEARCH(بحث!$L$4,all[الشركة])&gt;0,ROW(G1775),""),"")</f>
        <v/>
      </c>
      <c r="J1775" s="78" t="str">
        <f>IFERROR(INDEX(all[الباركود],MATCH(SMALL($I$2:$I$3995,ROWS($J$2:J1775)),$I$2:$I$3995,0)),"")</f>
        <v/>
      </c>
      <c r="K1775" s="79" t="str">
        <f>IFERROR(INDEX(all[سعر البيع],MATCH(SMALL($I$2:$I$3995,ROWS($K$2:K1775)),$I$2:$I$3995,0)),"")</f>
        <v/>
      </c>
      <c r="L1775" s="77" t="str">
        <f>IFERROR(IF(SEARCH(بحث!$D$4,all[اسم الصنف])&gt;0,ROW(L1775),""),"")</f>
        <v/>
      </c>
      <c r="M1775" s="78" t="str">
        <f>IFERROR(INDEX(all[اسم الصنف],MATCH(SMALL($L$2:$L$3995,ROWS($M$2:M1775)),$L$2:$L$3995,0)),"")</f>
        <v/>
      </c>
      <c r="N1775" s="78" t="str">
        <f>IFERROR(INDEX(all[الباركود],MATCH(SMALL($L$2:$L$3995,ROWS($N$2:N1775)),$L$2:$L$3995,0)),"")</f>
        <v/>
      </c>
      <c r="O1775" s="78" t="str">
        <f>IFERROR(INDEX(all[الشركة],MATCH(SMALL($L$2:$L$3995,ROWS($O$2:O1775)),$L$2:$L$3995,0)),"")</f>
        <v/>
      </c>
      <c r="P1775" s="79" t="str">
        <f>IFERROR(INDEX(all[سعر البيع],MATCH(SMALL($L$2:$L$3995,ROWS($P$2:P1775)),$L$2:$L$3995,0)),"")</f>
        <v/>
      </c>
    </row>
    <row r="1776" spans="1:16" x14ac:dyDescent="0.2">
      <c r="A1776" s="71"/>
      <c r="B1776" s="69"/>
      <c r="C1776" s="69"/>
      <c r="D1776" s="70"/>
      <c r="F1776" s="77" t="str">
        <f>IFERROR(INDEX(all[اسم الصنف],MATCH(SMALL($I$2:$I$3995,ROWS($F$2:F1776)),$I$2:$I$3995,0)),"")</f>
        <v/>
      </c>
      <c r="G1776" s="78" t="str">
        <f>IFERROR(IF(SEARCH(بحث!$L$4,all[الشركة])&gt;0,ROW(G1776),""),"")</f>
        <v/>
      </c>
      <c r="H1776" s="78" t="str">
        <f>IFERROR(INDEX(all[الشركة],MATCH(SMALL($G$2:$G$3995,ROWS($H$2:H1776)),$G$2:$G$3995,0)),"")</f>
        <v/>
      </c>
      <c r="I1776" s="78" t="str">
        <f>IFERROR(IF(SEARCH(بحث!$L$4,all[الشركة])&gt;0,ROW(G1776),""),"")</f>
        <v/>
      </c>
      <c r="J1776" s="78" t="str">
        <f>IFERROR(INDEX(all[الباركود],MATCH(SMALL($I$2:$I$3995,ROWS($J$2:J1776)),$I$2:$I$3995,0)),"")</f>
        <v/>
      </c>
      <c r="K1776" s="79" t="str">
        <f>IFERROR(INDEX(all[سعر البيع],MATCH(SMALL($I$2:$I$3995,ROWS($K$2:K1776)),$I$2:$I$3995,0)),"")</f>
        <v/>
      </c>
      <c r="L1776" s="77" t="str">
        <f>IFERROR(IF(SEARCH(بحث!$D$4,all[اسم الصنف])&gt;0,ROW(L1776),""),"")</f>
        <v/>
      </c>
      <c r="M1776" s="78" t="str">
        <f>IFERROR(INDEX(all[اسم الصنف],MATCH(SMALL($L$2:$L$3995,ROWS($M$2:M1776)),$L$2:$L$3995,0)),"")</f>
        <v/>
      </c>
      <c r="N1776" s="78" t="str">
        <f>IFERROR(INDEX(all[الباركود],MATCH(SMALL($L$2:$L$3995,ROWS($N$2:N1776)),$L$2:$L$3995,0)),"")</f>
        <v/>
      </c>
      <c r="O1776" s="78" t="str">
        <f>IFERROR(INDEX(all[الشركة],MATCH(SMALL($L$2:$L$3995,ROWS($O$2:O1776)),$L$2:$L$3995,0)),"")</f>
        <v/>
      </c>
      <c r="P1776" s="79" t="str">
        <f>IFERROR(INDEX(all[سعر البيع],MATCH(SMALL($L$2:$L$3995,ROWS($P$2:P1776)),$L$2:$L$3995,0)),"")</f>
        <v/>
      </c>
    </row>
    <row r="1777" spans="1:16" x14ac:dyDescent="0.2">
      <c r="A1777" s="71"/>
      <c r="B1777" s="69"/>
      <c r="C1777" s="69"/>
      <c r="D1777" s="70"/>
      <c r="F1777" s="77" t="str">
        <f>IFERROR(INDEX(all[اسم الصنف],MATCH(SMALL($I$2:$I$3995,ROWS($F$2:F1777)),$I$2:$I$3995,0)),"")</f>
        <v/>
      </c>
      <c r="G1777" s="78" t="str">
        <f>IFERROR(IF(SEARCH(بحث!$L$4,all[الشركة])&gt;0,ROW(G1777),""),"")</f>
        <v/>
      </c>
      <c r="H1777" s="78" t="str">
        <f>IFERROR(INDEX(all[الشركة],MATCH(SMALL($G$2:$G$3995,ROWS($H$2:H1777)),$G$2:$G$3995,0)),"")</f>
        <v/>
      </c>
      <c r="I1777" s="78" t="str">
        <f>IFERROR(IF(SEARCH(بحث!$L$4,all[الشركة])&gt;0,ROW(G1777),""),"")</f>
        <v/>
      </c>
      <c r="J1777" s="78" t="str">
        <f>IFERROR(INDEX(all[الباركود],MATCH(SMALL($I$2:$I$3995,ROWS($J$2:J1777)),$I$2:$I$3995,0)),"")</f>
        <v/>
      </c>
      <c r="K1777" s="79" t="str">
        <f>IFERROR(INDEX(all[سعر البيع],MATCH(SMALL($I$2:$I$3995,ROWS($K$2:K1777)),$I$2:$I$3995,0)),"")</f>
        <v/>
      </c>
      <c r="L1777" s="77" t="str">
        <f>IFERROR(IF(SEARCH(بحث!$D$4,all[اسم الصنف])&gt;0,ROW(L1777),""),"")</f>
        <v/>
      </c>
      <c r="M1777" s="78" t="str">
        <f>IFERROR(INDEX(all[اسم الصنف],MATCH(SMALL($L$2:$L$3995,ROWS($M$2:M1777)),$L$2:$L$3995,0)),"")</f>
        <v/>
      </c>
      <c r="N1777" s="78" t="str">
        <f>IFERROR(INDEX(all[الباركود],MATCH(SMALL($L$2:$L$3995,ROWS($N$2:N1777)),$L$2:$L$3995,0)),"")</f>
        <v/>
      </c>
      <c r="O1777" s="78" t="str">
        <f>IFERROR(INDEX(all[الشركة],MATCH(SMALL($L$2:$L$3995,ROWS($O$2:O1777)),$L$2:$L$3995,0)),"")</f>
        <v/>
      </c>
      <c r="P1777" s="79" t="str">
        <f>IFERROR(INDEX(all[سعر البيع],MATCH(SMALL($L$2:$L$3995,ROWS($P$2:P1777)),$L$2:$L$3995,0)),"")</f>
        <v/>
      </c>
    </row>
    <row r="1778" spans="1:16" x14ac:dyDescent="0.2">
      <c r="A1778" s="71"/>
      <c r="B1778" s="69"/>
      <c r="C1778" s="69"/>
      <c r="D1778" s="70"/>
      <c r="F1778" s="77" t="str">
        <f>IFERROR(INDEX(all[اسم الصنف],MATCH(SMALL($I$2:$I$3995,ROWS($F$2:F1778)),$I$2:$I$3995,0)),"")</f>
        <v/>
      </c>
      <c r="G1778" s="78" t="str">
        <f>IFERROR(IF(SEARCH(بحث!$L$4,all[الشركة])&gt;0,ROW(G1778),""),"")</f>
        <v/>
      </c>
      <c r="H1778" s="78" t="str">
        <f>IFERROR(INDEX(all[الشركة],MATCH(SMALL($G$2:$G$3995,ROWS($H$2:H1778)),$G$2:$G$3995,0)),"")</f>
        <v/>
      </c>
      <c r="I1778" s="78" t="str">
        <f>IFERROR(IF(SEARCH(بحث!$L$4,all[الشركة])&gt;0,ROW(G1778),""),"")</f>
        <v/>
      </c>
      <c r="J1778" s="78" t="str">
        <f>IFERROR(INDEX(all[الباركود],MATCH(SMALL($I$2:$I$3995,ROWS($J$2:J1778)),$I$2:$I$3995,0)),"")</f>
        <v/>
      </c>
      <c r="K1778" s="79" t="str">
        <f>IFERROR(INDEX(all[سعر البيع],MATCH(SMALL($I$2:$I$3995,ROWS($K$2:K1778)),$I$2:$I$3995,0)),"")</f>
        <v/>
      </c>
      <c r="L1778" s="77" t="str">
        <f>IFERROR(IF(SEARCH(بحث!$D$4,all[اسم الصنف])&gt;0,ROW(L1778),""),"")</f>
        <v/>
      </c>
      <c r="M1778" s="78" t="str">
        <f>IFERROR(INDEX(all[اسم الصنف],MATCH(SMALL($L$2:$L$3995,ROWS($M$2:M1778)),$L$2:$L$3995,0)),"")</f>
        <v/>
      </c>
      <c r="N1778" s="78" t="str">
        <f>IFERROR(INDEX(all[الباركود],MATCH(SMALL($L$2:$L$3995,ROWS($N$2:N1778)),$L$2:$L$3995,0)),"")</f>
        <v/>
      </c>
      <c r="O1778" s="78" t="str">
        <f>IFERROR(INDEX(all[الشركة],MATCH(SMALL($L$2:$L$3995,ROWS($O$2:O1778)),$L$2:$L$3995,0)),"")</f>
        <v/>
      </c>
      <c r="P1778" s="79" t="str">
        <f>IFERROR(INDEX(all[سعر البيع],MATCH(SMALL($L$2:$L$3995,ROWS($P$2:P1778)),$L$2:$L$3995,0)),"")</f>
        <v/>
      </c>
    </row>
    <row r="1779" spans="1:16" x14ac:dyDescent="0.2">
      <c r="A1779" s="71"/>
      <c r="B1779" s="69"/>
      <c r="C1779" s="69"/>
      <c r="D1779" s="70"/>
      <c r="F1779" s="77" t="str">
        <f>IFERROR(INDEX(all[اسم الصنف],MATCH(SMALL($I$2:$I$3995,ROWS($F$2:F1779)),$I$2:$I$3995,0)),"")</f>
        <v/>
      </c>
      <c r="G1779" s="78" t="str">
        <f>IFERROR(IF(SEARCH(بحث!$L$4,all[الشركة])&gt;0,ROW(G1779),""),"")</f>
        <v/>
      </c>
      <c r="H1779" s="78" t="str">
        <f>IFERROR(INDEX(all[الشركة],MATCH(SMALL($G$2:$G$3995,ROWS($H$2:H1779)),$G$2:$G$3995,0)),"")</f>
        <v/>
      </c>
      <c r="I1779" s="78" t="str">
        <f>IFERROR(IF(SEARCH(بحث!$L$4,all[الشركة])&gt;0,ROW(G1779),""),"")</f>
        <v/>
      </c>
      <c r="J1779" s="78" t="str">
        <f>IFERROR(INDEX(all[الباركود],MATCH(SMALL($I$2:$I$3995,ROWS($J$2:J1779)),$I$2:$I$3995,0)),"")</f>
        <v/>
      </c>
      <c r="K1779" s="79" t="str">
        <f>IFERROR(INDEX(all[سعر البيع],MATCH(SMALL($I$2:$I$3995,ROWS($K$2:K1779)),$I$2:$I$3995,0)),"")</f>
        <v/>
      </c>
      <c r="L1779" s="77" t="str">
        <f>IFERROR(IF(SEARCH(بحث!$D$4,all[اسم الصنف])&gt;0,ROW(L1779),""),"")</f>
        <v/>
      </c>
      <c r="M1779" s="78" t="str">
        <f>IFERROR(INDEX(all[اسم الصنف],MATCH(SMALL($L$2:$L$3995,ROWS($M$2:M1779)),$L$2:$L$3995,0)),"")</f>
        <v/>
      </c>
      <c r="N1779" s="78" t="str">
        <f>IFERROR(INDEX(all[الباركود],MATCH(SMALL($L$2:$L$3995,ROWS($N$2:N1779)),$L$2:$L$3995,0)),"")</f>
        <v/>
      </c>
      <c r="O1779" s="78" t="str">
        <f>IFERROR(INDEX(all[الشركة],MATCH(SMALL($L$2:$L$3995,ROWS($O$2:O1779)),$L$2:$L$3995,0)),"")</f>
        <v/>
      </c>
      <c r="P1779" s="79" t="str">
        <f>IFERROR(INDEX(all[سعر البيع],MATCH(SMALL($L$2:$L$3995,ROWS($P$2:P1779)),$L$2:$L$3995,0)),"")</f>
        <v/>
      </c>
    </row>
    <row r="1780" spans="1:16" x14ac:dyDescent="0.2">
      <c r="A1780" s="71"/>
      <c r="B1780" s="69"/>
      <c r="C1780" s="69"/>
      <c r="D1780" s="70"/>
      <c r="F1780" s="77" t="str">
        <f>IFERROR(INDEX(all[اسم الصنف],MATCH(SMALL($I$2:$I$3995,ROWS($F$2:F1780)),$I$2:$I$3995,0)),"")</f>
        <v/>
      </c>
      <c r="G1780" s="78" t="str">
        <f>IFERROR(IF(SEARCH(بحث!$L$4,all[الشركة])&gt;0,ROW(G1780),""),"")</f>
        <v/>
      </c>
      <c r="H1780" s="78" t="str">
        <f>IFERROR(INDEX(all[الشركة],MATCH(SMALL($G$2:$G$3995,ROWS($H$2:H1780)),$G$2:$G$3995,0)),"")</f>
        <v/>
      </c>
      <c r="I1780" s="78" t="str">
        <f>IFERROR(IF(SEARCH(بحث!$L$4,all[الشركة])&gt;0,ROW(G1780),""),"")</f>
        <v/>
      </c>
      <c r="J1780" s="78" t="str">
        <f>IFERROR(INDEX(all[الباركود],MATCH(SMALL($I$2:$I$3995,ROWS($J$2:J1780)),$I$2:$I$3995,0)),"")</f>
        <v/>
      </c>
      <c r="K1780" s="79" t="str">
        <f>IFERROR(INDEX(all[سعر البيع],MATCH(SMALL($I$2:$I$3995,ROWS($K$2:K1780)),$I$2:$I$3995,0)),"")</f>
        <v/>
      </c>
      <c r="L1780" s="77" t="str">
        <f>IFERROR(IF(SEARCH(بحث!$D$4,all[اسم الصنف])&gt;0,ROW(L1780),""),"")</f>
        <v/>
      </c>
      <c r="M1780" s="78" t="str">
        <f>IFERROR(INDEX(all[اسم الصنف],MATCH(SMALL($L$2:$L$3995,ROWS($M$2:M1780)),$L$2:$L$3995,0)),"")</f>
        <v/>
      </c>
      <c r="N1780" s="78" t="str">
        <f>IFERROR(INDEX(all[الباركود],MATCH(SMALL($L$2:$L$3995,ROWS($N$2:N1780)),$L$2:$L$3995,0)),"")</f>
        <v/>
      </c>
      <c r="O1780" s="78" t="str">
        <f>IFERROR(INDEX(all[الشركة],MATCH(SMALL($L$2:$L$3995,ROWS($O$2:O1780)),$L$2:$L$3995,0)),"")</f>
        <v/>
      </c>
      <c r="P1780" s="79" t="str">
        <f>IFERROR(INDEX(all[سعر البيع],MATCH(SMALL($L$2:$L$3995,ROWS($P$2:P1780)),$L$2:$L$3995,0)),"")</f>
        <v/>
      </c>
    </row>
    <row r="1781" spans="1:16" x14ac:dyDescent="0.2">
      <c r="A1781" s="71"/>
      <c r="B1781" s="69"/>
      <c r="C1781" s="69"/>
      <c r="D1781" s="70"/>
      <c r="F1781" s="77" t="str">
        <f>IFERROR(INDEX(all[اسم الصنف],MATCH(SMALL($I$2:$I$3995,ROWS($F$2:F1781)),$I$2:$I$3995,0)),"")</f>
        <v/>
      </c>
      <c r="G1781" s="78" t="str">
        <f>IFERROR(IF(SEARCH(بحث!$L$4,all[الشركة])&gt;0,ROW(G1781),""),"")</f>
        <v/>
      </c>
      <c r="H1781" s="78" t="str">
        <f>IFERROR(INDEX(all[الشركة],MATCH(SMALL($G$2:$G$3995,ROWS($H$2:H1781)),$G$2:$G$3995,0)),"")</f>
        <v/>
      </c>
      <c r="I1781" s="78" t="str">
        <f>IFERROR(IF(SEARCH(بحث!$L$4,all[الشركة])&gt;0,ROW(G1781),""),"")</f>
        <v/>
      </c>
      <c r="J1781" s="78" t="str">
        <f>IFERROR(INDEX(all[الباركود],MATCH(SMALL($I$2:$I$3995,ROWS($J$2:J1781)),$I$2:$I$3995,0)),"")</f>
        <v/>
      </c>
      <c r="K1781" s="79" t="str">
        <f>IFERROR(INDEX(all[سعر البيع],MATCH(SMALL($I$2:$I$3995,ROWS($K$2:K1781)),$I$2:$I$3995,0)),"")</f>
        <v/>
      </c>
      <c r="L1781" s="77" t="str">
        <f>IFERROR(IF(SEARCH(بحث!$D$4,all[اسم الصنف])&gt;0,ROW(L1781),""),"")</f>
        <v/>
      </c>
      <c r="M1781" s="78" t="str">
        <f>IFERROR(INDEX(all[اسم الصنف],MATCH(SMALL($L$2:$L$3995,ROWS($M$2:M1781)),$L$2:$L$3995,0)),"")</f>
        <v/>
      </c>
      <c r="N1781" s="78" t="str">
        <f>IFERROR(INDEX(all[الباركود],MATCH(SMALL($L$2:$L$3995,ROWS($N$2:N1781)),$L$2:$L$3995,0)),"")</f>
        <v/>
      </c>
      <c r="O1781" s="78" t="str">
        <f>IFERROR(INDEX(all[الشركة],MATCH(SMALL($L$2:$L$3995,ROWS($O$2:O1781)),$L$2:$L$3995,0)),"")</f>
        <v/>
      </c>
      <c r="P1781" s="79" t="str">
        <f>IFERROR(INDEX(all[سعر البيع],MATCH(SMALL($L$2:$L$3995,ROWS($P$2:P1781)),$L$2:$L$3995,0)),"")</f>
        <v/>
      </c>
    </row>
    <row r="1782" spans="1:16" x14ac:dyDescent="0.2">
      <c r="A1782" s="71"/>
      <c r="B1782" s="69"/>
      <c r="C1782" s="69"/>
      <c r="D1782" s="70"/>
      <c r="F1782" s="77" t="str">
        <f>IFERROR(INDEX(all[اسم الصنف],MATCH(SMALL($I$2:$I$3995,ROWS($F$2:F1782)),$I$2:$I$3995,0)),"")</f>
        <v/>
      </c>
      <c r="G1782" s="78" t="str">
        <f>IFERROR(IF(SEARCH(بحث!$L$4,all[الشركة])&gt;0,ROW(G1782),""),"")</f>
        <v/>
      </c>
      <c r="H1782" s="78" t="str">
        <f>IFERROR(INDEX(all[الشركة],MATCH(SMALL($G$2:$G$3995,ROWS($H$2:H1782)),$G$2:$G$3995,0)),"")</f>
        <v/>
      </c>
      <c r="I1782" s="78" t="str">
        <f>IFERROR(IF(SEARCH(بحث!$L$4,all[الشركة])&gt;0,ROW(G1782),""),"")</f>
        <v/>
      </c>
      <c r="J1782" s="78" t="str">
        <f>IFERROR(INDEX(all[الباركود],MATCH(SMALL($I$2:$I$3995,ROWS($J$2:J1782)),$I$2:$I$3995,0)),"")</f>
        <v/>
      </c>
      <c r="K1782" s="79" t="str">
        <f>IFERROR(INDEX(all[سعر البيع],MATCH(SMALL($I$2:$I$3995,ROWS($K$2:K1782)),$I$2:$I$3995,0)),"")</f>
        <v/>
      </c>
      <c r="L1782" s="77" t="str">
        <f>IFERROR(IF(SEARCH(بحث!$D$4,all[اسم الصنف])&gt;0,ROW(L1782),""),"")</f>
        <v/>
      </c>
      <c r="M1782" s="78" t="str">
        <f>IFERROR(INDEX(all[اسم الصنف],MATCH(SMALL($L$2:$L$3995,ROWS($M$2:M1782)),$L$2:$L$3995,0)),"")</f>
        <v/>
      </c>
      <c r="N1782" s="78" t="str">
        <f>IFERROR(INDEX(all[الباركود],MATCH(SMALL($L$2:$L$3995,ROWS($N$2:N1782)),$L$2:$L$3995,0)),"")</f>
        <v/>
      </c>
      <c r="O1782" s="78" t="str">
        <f>IFERROR(INDEX(all[الشركة],MATCH(SMALL($L$2:$L$3995,ROWS($O$2:O1782)),$L$2:$L$3995,0)),"")</f>
        <v/>
      </c>
      <c r="P1782" s="79" t="str">
        <f>IFERROR(INDEX(all[سعر البيع],MATCH(SMALL($L$2:$L$3995,ROWS($P$2:P1782)),$L$2:$L$3995,0)),"")</f>
        <v/>
      </c>
    </row>
    <row r="1783" spans="1:16" x14ac:dyDescent="0.2">
      <c r="A1783" s="71"/>
      <c r="B1783" s="69"/>
      <c r="C1783" s="69"/>
      <c r="D1783" s="70"/>
      <c r="F1783" s="77" t="str">
        <f>IFERROR(INDEX(all[اسم الصنف],MATCH(SMALL($I$2:$I$3995,ROWS($F$2:F1783)),$I$2:$I$3995,0)),"")</f>
        <v/>
      </c>
      <c r="G1783" s="78" t="str">
        <f>IFERROR(IF(SEARCH(بحث!$L$4,all[الشركة])&gt;0,ROW(G1783),""),"")</f>
        <v/>
      </c>
      <c r="H1783" s="78" t="str">
        <f>IFERROR(INDEX(all[الشركة],MATCH(SMALL($G$2:$G$3995,ROWS($H$2:H1783)),$G$2:$G$3995,0)),"")</f>
        <v/>
      </c>
      <c r="I1783" s="78" t="str">
        <f>IFERROR(IF(SEARCH(بحث!$L$4,all[الشركة])&gt;0,ROW(G1783),""),"")</f>
        <v/>
      </c>
      <c r="J1783" s="78" t="str">
        <f>IFERROR(INDEX(all[الباركود],MATCH(SMALL($I$2:$I$3995,ROWS($J$2:J1783)),$I$2:$I$3995,0)),"")</f>
        <v/>
      </c>
      <c r="K1783" s="79" t="str">
        <f>IFERROR(INDEX(all[سعر البيع],MATCH(SMALL($I$2:$I$3995,ROWS($K$2:K1783)),$I$2:$I$3995,0)),"")</f>
        <v/>
      </c>
      <c r="L1783" s="77" t="str">
        <f>IFERROR(IF(SEARCH(بحث!$D$4,all[اسم الصنف])&gt;0,ROW(L1783),""),"")</f>
        <v/>
      </c>
      <c r="M1783" s="78" t="str">
        <f>IFERROR(INDEX(all[اسم الصنف],MATCH(SMALL($L$2:$L$3995,ROWS($M$2:M1783)),$L$2:$L$3995,0)),"")</f>
        <v/>
      </c>
      <c r="N1783" s="78" t="str">
        <f>IFERROR(INDEX(all[الباركود],MATCH(SMALL($L$2:$L$3995,ROWS($N$2:N1783)),$L$2:$L$3995,0)),"")</f>
        <v/>
      </c>
      <c r="O1783" s="78" t="str">
        <f>IFERROR(INDEX(all[الشركة],MATCH(SMALL($L$2:$L$3995,ROWS($O$2:O1783)),$L$2:$L$3995,0)),"")</f>
        <v/>
      </c>
      <c r="P1783" s="79" t="str">
        <f>IFERROR(INDEX(all[سعر البيع],MATCH(SMALL($L$2:$L$3995,ROWS($P$2:P1783)),$L$2:$L$3995,0)),"")</f>
        <v/>
      </c>
    </row>
    <row r="1784" spans="1:16" x14ac:dyDescent="0.2">
      <c r="A1784" s="71"/>
      <c r="B1784" s="69"/>
      <c r="C1784" s="69"/>
      <c r="D1784" s="70"/>
      <c r="F1784" s="77" t="str">
        <f>IFERROR(INDEX(all[اسم الصنف],MATCH(SMALL($I$2:$I$3995,ROWS($F$2:F1784)),$I$2:$I$3995,0)),"")</f>
        <v/>
      </c>
      <c r="G1784" s="78" t="str">
        <f>IFERROR(IF(SEARCH(بحث!$L$4,all[الشركة])&gt;0,ROW(G1784),""),"")</f>
        <v/>
      </c>
      <c r="H1784" s="78" t="str">
        <f>IFERROR(INDEX(all[الشركة],MATCH(SMALL($G$2:$G$3995,ROWS($H$2:H1784)),$G$2:$G$3995,0)),"")</f>
        <v/>
      </c>
      <c r="I1784" s="78" t="str">
        <f>IFERROR(IF(SEARCH(بحث!$L$4,all[الشركة])&gt;0,ROW(G1784),""),"")</f>
        <v/>
      </c>
      <c r="J1784" s="78" t="str">
        <f>IFERROR(INDEX(all[الباركود],MATCH(SMALL($I$2:$I$3995,ROWS($J$2:J1784)),$I$2:$I$3995,0)),"")</f>
        <v/>
      </c>
      <c r="K1784" s="79" t="str">
        <f>IFERROR(INDEX(all[سعر البيع],MATCH(SMALL($I$2:$I$3995,ROWS($K$2:K1784)),$I$2:$I$3995,0)),"")</f>
        <v/>
      </c>
      <c r="L1784" s="77" t="str">
        <f>IFERROR(IF(SEARCH(بحث!$D$4,all[اسم الصنف])&gt;0,ROW(L1784),""),"")</f>
        <v/>
      </c>
      <c r="M1784" s="78" t="str">
        <f>IFERROR(INDEX(all[اسم الصنف],MATCH(SMALL($L$2:$L$3995,ROWS($M$2:M1784)),$L$2:$L$3995,0)),"")</f>
        <v/>
      </c>
      <c r="N1784" s="78" t="str">
        <f>IFERROR(INDEX(all[الباركود],MATCH(SMALL($L$2:$L$3995,ROWS($N$2:N1784)),$L$2:$L$3995,0)),"")</f>
        <v/>
      </c>
      <c r="O1784" s="78" t="str">
        <f>IFERROR(INDEX(all[الشركة],MATCH(SMALL($L$2:$L$3995,ROWS($O$2:O1784)),$L$2:$L$3995,0)),"")</f>
        <v/>
      </c>
      <c r="P1784" s="79" t="str">
        <f>IFERROR(INDEX(all[سعر البيع],MATCH(SMALL($L$2:$L$3995,ROWS($P$2:P1784)),$L$2:$L$3995,0)),"")</f>
        <v/>
      </c>
    </row>
    <row r="1785" spans="1:16" x14ac:dyDescent="0.2">
      <c r="A1785" s="71"/>
      <c r="B1785" s="69"/>
      <c r="C1785" s="69"/>
      <c r="D1785" s="70"/>
      <c r="F1785" s="77" t="str">
        <f>IFERROR(INDEX(all[اسم الصنف],MATCH(SMALL($I$2:$I$3995,ROWS($F$2:F1785)),$I$2:$I$3995,0)),"")</f>
        <v/>
      </c>
      <c r="G1785" s="78" t="str">
        <f>IFERROR(IF(SEARCH(بحث!$L$4,all[الشركة])&gt;0,ROW(G1785),""),"")</f>
        <v/>
      </c>
      <c r="H1785" s="78" t="str">
        <f>IFERROR(INDEX(all[الشركة],MATCH(SMALL($G$2:$G$3995,ROWS($H$2:H1785)),$G$2:$G$3995,0)),"")</f>
        <v/>
      </c>
      <c r="I1785" s="78" t="str">
        <f>IFERROR(IF(SEARCH(بحث!$L$4,all[الشركة])&gt;0,ROW(G1785),""),"")</f>
        <v/>
      </c>
      <c r="J1785" s="78" t="str">
        <f>IFERROR(INDEX(all[الباركود],MATCH(SMALL($I$2:$I$3995,ROWS($J$2:J1785)),$I$2:$I$3995,0)),"")</f>
        <v/>
      </c>
      <c r="K1785" s="79" t="str">
        <f>IFERROR(INDEX(all[سعر البيع],MATCH(SMALL($I$2:$I$3995,ROWS($K$2:K1785)),$I$2:$I$3995,0)),"")</f>
        <v/>
      </c>
      <c r="L1785" s="77" t="str">
        <f>IFERROR(IF(SEARCH(بحث!$D$4,all[اسم الصنف])&gt;0,ROW(L1785),""),"")</f>
        <v/>
      </c>
      <c r="M1785" s="78" t="str">
        <f>IFERROR(INDEX(all[اسم الصنف],MATCH(SMALL($L$2:$L$3995,ROWS($M$2:M1785)),$L$2:$L$3995,0)),"")</f>
        <v/>
      </c>
      <c r="N1785" s="78" t="str">
        <f>IFERROR(INDEX(all[الباركود],MATCH(SMALL($L$2:$L$3995,ROWS($N$2:N1785)),$L$2:$L$3995,0)),"")</f>
        <v/>
      </c>
      <c r="O1785" s="78" t="str">
        <f>IFERROR(INDEX(all[الشركة],MATCH(SMALL($L$2:$L$3995,ROWS($O$2:O1785)),$L$2:$L$3995,0)),"")</f>
        <v/>
      </c>
      <c r="P1785" s="79" t="str">
        <f>IFERROR(INDEX(all[سعر البيع],MATCH(SMALL($L$2:$L$3995,ROWS($P$2:P1785)),$L$2:$L$3995,0)),"")</f>
        <v/>
      </c>
    </row>
    <row r="1786" spans="1:16" x14ac:dyDescent="0.2">
      <c r="A1786" s="71"/>
      <c r="B1786" s="69"/>
      <c r="C1786" s="69"/>
      <c r="D1786" s="70"/>
      <c r="F1786" s="77" t="str">
        <f>IFERROR(INDEX(all[اسم الصنف],MATCH(SMALL($I$2:$I$3995,ROWS($F$2:F1786)),$I$2:$I$3995,0)),"")</f>
        <v/>
      </c>
      <c r="G1786" s="78" t="str">
        <f>IFERROR(IF(SEARCH(بحث!$L$4,all[الشركة])&gt;0,ROW(G1786),""),"")</f>
        <v/>
      </c>
      <c r="H1786" s="78" t="str">
        <f>IFERROR(INDEX(all[الشركة],MATCH(SMALL($G$2:$G$3995,ROWS($H$2:H1786)),$G$2:$G$3995,0)),"")</f>
        <v/>
      </c>
      <c r="I1786" s="78" t="str">
        <f>IFERROR(IF(SEARCH(بحث!$L$4,all[الشركة])&gt;0,ROW(G1786),""),"")</f>
        <v/>
      </c>
      <c r="J1786" s="78" t="str">
        <f>IFERROR(INDEX(all[الباركود],MATCH(SMALL($I$2:$I$3995,ROWS($J$2:J1786)),$I$2:$I$3995,0)),"")</f>
        <v/>
      </c>
      <c r="K1786" s="79" t="str">
        <f>IFERROR(INDEX(all[سعر البيع],MATCH(SMALL($I$2:$I$3995,ROWS($K$2:K1786)),$I$2:$I$3995,0)),"")</f>
        <v/>
      </c>
      <c r="L1786" s="77" t="str">
        <f>IFERROR(IF(SEARCH(بحث!$D$4,all[اسم الصنف])&gt;0,ROW(L1786),""),"")</f>
        <v/>
      </c>
      <c r="M1786" s="78" t="str">
        <f>IFERROR(INDEX(all[اسم الصنف],MATCH(SMALL($L$2:$L$3995,ROWS($M$2:M1786)),$L$2:$L$3995,0)),"")</f>
        <v/>
      </c>
      <c r="N1786" s="78" t="str">
        <f>IFERROR(INDEX(all[الباركود],MATCH(SMALL($L$2:$L$3995,ROWS($N$2:N1786)),$L$2:$L$3995,0)),"")</f>
        <v/>
      </c>
      <c r="O1786" s="78" t="str">
        <f>IFERROR(INDEX(all[الشركة],MATCH(SMALL($L$2:$L$3995,ROWS($O$2:O1786)),$L$2:$L$3995,0)),"")</f>
        <v/>
      </c>
      <c r="P1786" s="79" t="str">
        <f>IFERROR(INDEX(all[سعر البيع],MATCH(SMALL($L$2:$L$3995,ROWS($P$2:P1786)),$L$2:$L$3995,0)),"")</f>
        <v/>
      </c>
    </row>
    <row r="1787" spans="1:16" x14ac:dyDescent="0.2">
      <c r="A1787" s="71"/>
      <c r="B1787" s="69"/>
      <c r="C1787" s="69"/>
      <c r="D1787" s="70"/>
      <c r="F1787" s="77" t="str">
        <f>IFERROR(INDEX(all[اسم الصنف],MATCH(SMALL($I$2:$I$3995,ROWS($F$2:F1787)),$I$2:$I$3995,0)),"")</f>
        <v/>
      </c>
      <c r="G1787" s="78" t="str">
        <f>IFERROR(IF(SEARCH(بحث!$L$4,all[الشركة])&gt;0,ROW(G1787),""),"")</f>
        <v/>
      </c>
      <c r="H1787" s="78" t="str">
        <f>IFERROR(INDEX(all[الشركة],MATCH(SMALL($G$2:$G$3995,ROWS($H$2:H1787)),$G$2:$G$3995,0)),"")</f>
        <v/>
      </c>
      <c r="I1787" s="78" t="str">
        <f>IFERROR(IF(SEARCH(بحث!$L$4,all[الشركة])&gt;0,ROW(G1787),""),"")</f>
        <v/>
      </c>
      <c r="J1787" s="78" t="str">
        <f>IFERROR(INDEX(all[الباركود],MATCH(SMALL($I$2:$I$3995,ROWS($J$2:J1787)),$I$2:$I$3995,0)),"")</f>
        <v/>
      </c>
      <c r="K1787" s="79" t="str">
        <f>IFERROR(INDEX(all[سعر البيع],MATCH(SMALL($I$2:$I$3995,ROWS($K$2:K1787)),$I$2:$I$3995,0)),"")</f>
        <v/>
      </c>
      <c r="L1787" s="77" t="str">
        <f>IFERROR(IF(SEARCH(بحث!$D$4,all[اسم الصنف])&gt;0,ROW(L1787),""),"")</f>
        <v/>
      </c>
      <c r="M1787" s="78" t="str">
        <f>IFERROR(INDEX(all[اسم الصنف],MATCH(SMALL($L$2:$L$3995,ROWS($M$2:M1787)),$L$2:$L$3995,0)),"")</f>
        <v/>
      </c>
      <c r="N1787" s="78" t="str">
        <f>IFERROR(INDEX(all[الباركود],MATCH(SMALL($L$2:$L$3995,ROWS($N$2:N1787)),$L$2:$L$3995,0)),"")</f>
        <v/>
      </c>
      <c r="O1787" s="78" t="str">
        <f>IFERROR(INDEX(all[الشركة],MATCH(SMALL($L$2:$L$3995,ROWS($O$2:O1787)),$L$2:$L$3995,0)),"")</f>
        <v/>
      </c>
      <c r="P1787" s="79" t="str">
        <f>IFERROR(INDEX(all[سعر البيع],MATCH(SMALL($L$2:$L$3995,ROWS($P$2:P1787)),$L$2:$L$3995,0)),"")</f>
        <v/>
      </c>
    </row>
    <row r="1788" spans="1:16" x14ac:dyDescent="0.2">
      <c r="A1788" s="71"/>
      <c r="B1788" s="69"/>
      <c r="C1788" s="69"/>
      <c r="D1788" s="70"/>
      <c r="F1788" s="77" t="str">
        <f>IFERROR(INDEX(all[اسم الصنف],MATCH(SMALL($I$2:$I$3995,ROWS($F$2:F1788)),$I$2:$I$3995,0)),"")</f>
        <v/>
      </c>
      <c r="G1788" s="78" t="str">
        <f>IFERROR(IF(SEARCH(بحث!$L$4,all[الشركة])&gt;0,ROW(G1788),""),"")</f>
        <v/>
      </c>
      <c r="H1788" s="78" t="str">
        <f>IFERROR(INDEX(all[الشركة],MATCH(SMALL($G$2:$G$3995,ROWS($H$2:H1788)),$G$2:$G$3995,0)),"")</f>
        <v/>
      </c>
      <c r="I1788" s="78" t="str">
        <f>IFERROR(IF(SEARCH(بحث!$L$4,all[الشركة])&gt;0,ROW(G1788),""),"")</f>
        <v/>
      </c>
      <c r="J1788" s="78" t="str">
        <f>IFERROR(INDEX(all[الباركود],MATCH(SMALL($I$2:$I$3995,ROWS($J$2:J1788)),$I$2:$I$3995,0)),"")</f>
        <v/>
      </c>
      <c r="K1788" s="79" t="str">
        <f>IFERROR(INDEX(all[سعر البيع],MATCH(SMALL($I$2:$I$3995,ROWS($K$2:K1788)),$I$2:$I$3995,0)),"")</f>
        <v/>
      </c>
      <c r="L1788" s="77" t="str">
        <f>IFERROR(IF(SEARCH(بحث!$D$4,all[اسم الصنف])&gt;0,ROW(L1788),""),"")</f>
        <v/>
      </c>
      <c r="M1788" s="78" t="str">
        <f>IFERROR(INDEX(all[اسم الصنف],MATCH(SMALL($L$2:$L$3995,ROWS($M$2:M1788)),$L$2:$L$3995,0)),"")</f>
        <v/>
      </c>
      <c r="N1788" s="78" t="str">
        <f>IFERROR(INDEX(all[الباركود],MATCH(SMALL($L$2:$L$3995,ROWS($N$2:N1788)),$L$2:$L$3995,0)),"")</f>
        <v/>
      </c>
      <c r="O1788" s="78" t="str">
        <f>IFERROR(INDEX(all[الشركة],MATCH(SMALL($L$2:$L$3995,ROWS($O$2:O1788)),$L$2:$L$3995,0)),"")</f>
        <v/>
      </c>
      <c r="P1788" s="79" t="str">
        <f>IFERROR(INDEX(all[سعر البيع],MATCH(SMALL($L$2:$L$3995,ROWS($P$2:P1788)),$L$2:$L$3995,0)),"")</f>
        <v/>
      </c>
    </row>
    <row r="1789" spans="1:16" x14ac:dyDescent="0.2">
      <c r="A1789" s="71"/>
      <c r="B1789" s="69"/>
      <c r="C1789" s="69"/>
      <c r="D1789" s="70"/>
      <c r="F1789" s="77" t="str">
        <f>IFERROR(INDEX(all[اسم الصنف],MATCH(SMALL($I$2:$I$3995,ROWS($F$2:F1789)),$I$2:$I$3995,0)),"")</f>
        <v/>
      </c>
      <c r="G1789" s="78" t="str">
        <f>IFERROR(IF(SEARCH(بحث!$L$4,all[الشركة])&gt;0,ROW(G1789),""),"")</f>
        <v/>
      </c>
      <c r="H1789" s="78" t="str">
        <f>IFERROR(INDEX(all[الشركة],MATCH(SMALL($G$2:$G$3995,ROWS($H$2:H1789)),$G$2:$G$3995,0)),"")</f>
        <v/>
      </c>
      <c r="I1789" s="78" t="str">
        <f>IFERROR(IF(SEARCH(بحث!$L$4,all[الشركة])&gt;0,ROW(G1789),""),"")</f>
        <v/>
      </c>
      <c r="J1789" s="78" t="str">
        <f>IFERROR(INDEX(all[الباركود],MATCH(SMALL($I$2:$I$3995,ROWS($J$2:J1789)),$I$2:$I$3995,0)),"")</f>
        <v/>
      </c>
      <c r="K1789" s="79" t="str">
        <f>IFERROR(INDEX(all[سعر البيع],MATCH(SMALL($I$2:$I$3995,ROWS($K$2:K1789)),$I$2:$I$3995,0)),"")</f>
        <v/>
      </c>
      <c r="L1789" s="77" t="str">
        <f>IFERROR(IF(SEARCH(بحث!$D$4,all[اسم الصنف])&gt;0,ROW(L1789),""),"")</f>
        <v/>
      </c>
      <c r="M1789" s="78" t="str">
        <f>IFERROR(INDEX(all[اسم الصنف],MATCH(SMALL($L$2:$L$3995,ROWS($M$2:M1789)),$L$2:$L$3995,0)),"")</f>
        <v/>
      </c>
      <c r="N1789" s="78" t="str">
        <f>IFERROR(INDEX(all[الباركود],MATCH(SMALL($L$2:$L$3995,ROWS($N$2:N1789)),$L$2:$L$3995,0)),"")</f>
        <v/>
      </c>
      <c r="O1789" s="78" t="str">
        <f>IFERROR(INDEX(all[الشركة],MATCH(SMALL($L$2:$L$3995,ROWS($O$2:O1789)),$L$2:$L$3995,0)),"")</f>
        <v/>
      </c>
      <c r="P1789" s="79" t="str">
        <f>IFERROR(INDEX(all[سعر البيع],MATCH(SMALL($L$2:$L$3995,ROWS($P$2:P1789)),$L$2:$L$3995,0)),"")</f>
        <v/>
      </c>
    </row>
    <row r="1790" spans="1:16" x14ac:dyDescent="0.2">
      <c r="A1790" s="71"/>
      <c r="B1790" s="69"/>
      <c r="C1790" s="69"/>
      <c r="D1790" s="70"/>
      <c r="F1790" s="77" t="str">
        <f>IFERROR(INDEX(all[اسم الصنف],MATCH(SMALL($I$2:$I$3995,ROWS($F$2:F1790)),$I$2:$I$3995,0)),"")</f>
        <v/>
      </c>
      <c r="G1790" s="78" t="str">
        <f>IFERROR(IF(SEARCH(بحث!$L$4,all[الشركة])&gt;0,ROW(G1790),""),"")</f>
        <v/>
      </c>
      <c r="H1790" s="78" t="str">
        <f>IFERROR(INDEX(all[الشركة],MATCH(SMALL($G$2:$G$3995,ROWS($H$2:H1790)),$G$2:$G$3995,0)),"")</f>
        <v/>
      </c>
      <c r="I1790" s="78" t="str">
        <f>IFERROR(IF(SEARCH(بحث!$L$4,all[الشركة])&gt;0,ROW(G1790),""),"")</f>
        <v/>
      </c>
      <c r="J1790" s="78" t="str">
        <f>IFERROR(INDEX(all[الباركود],MATCH(SMALL($I$2:$I$3995,ROWS($J$2:J1790)),$I$2:$I$3995,0)),"")</f>
        <v/>
      </c>
      <c r="K1790" s="79" t="str">
        <f>IFERROR(INDEX(all[سعر البيع],MATCH(SMALL($I$2:$I$3995,ROWS($K$2:K1790)),$I$2:$I$3995,0)),"")</f>
        <v/>
      </c>
      <c r="L1790" s="77" t="str">
        <f>IFERROR(IF(SEARCH(بحث!$D$4,all[اسم الصنف])&gt;0,ROW(L1790),""),"")</f>
        <v/>
      </c>
      <c r="M1790" s="78" t="str">
        <f>IFERROR(INDEX(all[اسم الصنف],MATCH(SMALL($L$2:$L$3995,ROWS($M$2:M1790)),$L$2:$L$3995,0)),"")</f>
        <v/>
      </c>
      <c r="N1790" s="78" t="str">
        <f>IFERROR(INDEX(all[الباركود],MATCH(SMALL($L$2:$L$3995,ROWS($N$2:N1790)),$L$2:$L$3995,0)),"")</f>
        <v/>
      </c>
      <c r="O1790" s="78" t="str">
        <f>IFERROR(INDEX(all[الشركة],MATCH(SMALL($L$2:$L$3995,ROWS($O$2:O1790)),$L$2:$L$3995,0)),"")</f>
        <v/>
      </c>
      <c r="P1790" s="79" t="str">
        <f>IFERROR(INDEX(all[سعر البيع],MATCH(SMALL($L$2:$L$3995,ROWS($P$2:P1790)),$L$2:$L$3995,0)),"")</f>
        <v/>
      </c>
    </row>
    <row r="1791" spans="1:16" x14ac:dyDescent="0.2">
      <c r="A1791" s="71"/>
      <c r="B1791" s="69"/>
      <c r="C1791" s="69"/>
      <c r="D1791" s="70"/>
      <c r="F1791" s="77" t="str">
        <f>IFERROR(INDEX(all[اسم الصنف],MATCH(SMALL($I$2:$I$3995,ROWS($F$2:F1791)),$I$2:$I$3995,0)),"")</f>
        <v/>
      </c>
      <c r="G1791" s="78" t="str">
        <f>IFERROR(IF(SEARCH(بحث!$L$4,all[الشركة])&gt;0,ROW(G1791),""),"")</f>
        <v/>
      </c>
      <c r="H1791" s="78" t="str">
        <f>IFERROR(INDEX(all[الشركة],MATCH(SMALL($G$2:$G$3995,ROWS($H$2:H1791)),$G$2:$G$3995,0)),"")</f>
        <v/>
      </c>
      <c r="I1791" s="78" t="str">
        <f>IFERROR(IF(SEARCH(بحث!$L$4,all[الشركة])&gt;0,ROW(G1791),""),"")</f>
        <v/>
      </c>
      <c r="J1791" s="78" t="str">
        <f>IFERROR(INDEX(all[الباركود],MATCH(SMALL($I$2:$I$3995,ROWS($J$2:J1791)),$I$2:$I$3995,0)),"")</f>
        <v/>
      </c>
      <c r="K1791" s="79" t="str">
        <f>IFERROR(INDEX(all[سعر البيع],MATCH(SMALL($I$2:$I$3995,ROWS($K$2:K1791)),$I$2:$I$3995,0)),"")</f>
        <v/>
      </c>
      <c r="L1791" s="77" t="str">
        <f>IFERROR(IF(SEARCH(بحث!$D$4,all[اسم الصنف])&gt;0,ROW(L1791),""),"")</f>
        <v/>
      </c>
      <c r="M1791" s="78" t="str">
        <f>IFERROR(INDEX(all[اسم الصنف],MATCH(SMALL($L$2:$L$3995,ROWS($M$2:M1791)),$L$2:$L$3995,0)),"")</f>
        <v/>
      </c>
      <c r="N1791" s="78" t="str">
        <f>IFERROR(INDEX(all[الباركود],MATCH(SMALL($L$2:$L$3995,ROWS($N$2:N1791)),$L$2:$L$3995,0)),"")</f>
        <v/>
      </c>
      <c r="O1791" s="78" t="str">
        <f>IFERROR(INDEX(all[الشركة],MATCH(SMALL($L$2:$L$3995,ROWS($O$2:O1791)),$L$2:$L$3995,0)),"")</f>
        <v/>
      </c>
      <c r="P1791" s="79" t="str">
        <f>IFERROR(INDEX(all[سعر البيع],MATCH(SMALL($L$2:$L$3995,ROWS($P$2:P1791)),$L$2:$L$3995,0)),"")</f>
        <v/>
      </c>
    </row>
    <row r="1792" spans="1:16" x14ac:dyDescent="0.2">
      <c r="A1792" s="71"/>
      <c r="B1792" s="69"/>
      <c r="C1792" s="69"/>
      <c r="D1792" s="70"/>
      <c r="F1792" s="77" t="str">
        <f>IFERROR(INDEX(all[اسم الصنف],MATCH(SMALL($I$2:$I$3995,ROWS($F$2:F1792)),$I$2:$I$3995,0)),"")</f>
        <v/>
      </c>
      <c r="G1792" s="78" t="str">
        <f>IFERROR(IF(SEARCH(بحث!$L$4,all[الشركة])&gt;0,ROW(G1792),""),"")</f>
        <v/>
      </c>
      <c r="H1792" s="78" t="str">
        <f>IFERROR(INDEX(all[الشركة],MATCH(SMALL($G$2:$G$3995,ROWS($H$2:H1792)),$G$2:$G$3995,0)),"")</f>
        <v/>
      </c>
      <c r="I1792" s="78" t="str">
        <f>IFERROR(IF(SEARCH(بحث!$L$4,all[الشركة])&gt;0,ROW(G1792),""),"")</f>
        <v/>
      </c>
      <c r="J1792" s="78" t="str">
        <f>IFERROR(INDEX(all[الباركود],MATCH(SMALL($I$2:$I$3995,ROWS($J$2:J1792)),$I$2:$I$3995,0)),"")</f>
        <v/>
      </c>
      <c r="K1792" s="79" t="str">
        <f>IFERROR(INDEX(all[سعر البيع],MATCH(SMALL($I$2:$I$3995,ROWS($K$2:K1792)),$I$2:$I$3995,0)),"")</f>
        <v/>
      </c>
      <c r="L1792" s="77" t="str">
        <f>IFERROR(IF(SEARCH(بحث!$D$4,all[اسم الصنف])&gt;0,ROW(L1792),""),"")</f>
        <v/>
      </c>
      <c r="M1792" s="78" t="str">
        <f>IFERROR(INDEX(all[اسم الصنف],MATCH(SMALL($L$2:$L$3995,ROWS($M$2:M1792)),$L$2:$L$3995,0)),"")</f>
        <v/>
      </c>
      <c r="N1792" s="78" t="str">
        <f>IFERROR(INDEX(all[الباركود],MATCH(SMALL($L$2:$L$3995,ROWS($N$2:N1792)),$L$2:$L$3995,0)),"")</f>
        <v/>
      </c>
      <c r="O1792" s="78" t="str">
        <f>IFERROR(INDEX(all[الشركة],MATCH(SMALL($L$2:$L$3995,ROWS($O$2:O1792)),$L$2:$L$3995,0)),"")</f>
        <v/>
      </c>
      <c r="P1792" s="79" t="str">
        <f>IFERROR(INDEX(all[سعر البيع],MATCH(SMALL($L$2:$L$3995,ROWS($P$2:P1792)),$L$2:$L$3995,0)),"")</f>
        <v/>
      </c>
    </row>
    <row r="1793" spans="1:16" x14ac:dyDescent="0.2">
      <c r="A1793" s="71"/>
      <c r="B1793" s="69"/>
      <c r="C1793" s="69"/>
      <c r="D1793" s="70"/>
      <c r="F1793" s="77" t="str">
        <f>IFERROR(INDEX(all[اسم الصنف],MATCH(SMALL($I$2:$I$3995,ROWS($F$2:F1793)),$I$2:$I$3995,0)),"")</f>
        <v/>
      </c>
      <c r="G1793" s="78" t="str">
        <f>IFERROR(IF(SEARCH(بحث!$L$4,all[الشركة])&gt;0,ROW(G1793),""),"")</f>
        <v/>
      </c>
      <c r="H1793" s="78" t="str">
        <f>IFERROR(INDEX(all[الشركة],MATCH(SMALL($G$2:$G$3995,ROWS($H$2:H1793)),$G$2:$G$3995,0)),"")</f>
        <v/>
      </c>
      <c r="I1793" s="78" t="str">
        <f>IFERROR(IF(SEARCH(بحث!$L$4,all[الشركة])&gt;0,ROW(G1793),""),"")</f>
        <v/>
      </c>
      <c r="J1793" s="78" t="str">
        <f>IFERROR(INDEX(all[الباركود],MATCH(SMALL($I$2:$I$3995,ROWS($J$2:J1793)),$I$2:$I$3995,0)),"")</f>
        <v/>
      </c>
      <c r="K1793" s="79" t="str">
        <f>IFERROR(INDEX(all[سعر البيع],MATCH(SMALL($I$2:$I$3995,ROWS($K$2:K1793)),$I$2:$I$3995,0)),"")</f>
        <v/>
      </c>
      <c r="L1793" s="77" t="str">
        <f>IFERROR(IF(SEARCH(بحث!$D$4,all[اسم الصنف])&gt;0,ROW(L1793),""),"")</f>
        <v/>
      </c>
      <c r="M1793" s="78" t="str">
        <f>IFERROR(INDEX(all[اسم الصنف],MATCH(SMALL($L$2:$L$3995,ROWS($M$2:M1793)),$L$2:$L$3995,0)),"")</f>
        <v/>
      </c>
      <c r="N1793" s="78" t="str">
        <f>IFERROR(INDEX(all[الباركود],MATCH(SMALL($L$2:$L$3995,ROWS($N$2:N1793)),$L$2:$L$3995,0)),"")</f>
        <v/>
      </c>
      <c r="O1793" s="78" t="str">
        <f>IFERROR(INDEX(all[الشركة],MATCH(SMALL($L$2:$L$3995,ROWS($O$2:O1793)),$L$2:$L$3995,0)),"")</f>
        <v/>
      </c>
      <c r="P1793" s="79" t="str">
        <f>IFERROR(INDEX(all[سعر البيع],MATCH(SMALL($L$2:$L$3995,ROWS($P$2:P1793)),$L$2:$L$3995,0)),"")</f>
        <v/>
      </c>
    </row>
    <row r="1794" spans="1:16" x14ac:dyDescent="0.2">
      <c r="A1794" s="71"/>
      <c r="B1794" s="69"/>
      <c r="C1794" s="69"/>
      <c r="D1794" s="70"/>
      <c r="F1794" s="77" t="str">
        <f>IFERROR(INDEX(all[اسم الصنف],MATCH(SMALL($I$2:$I$3995,ROWS($F$2:F1794)),$I$2:$I$3995,0)),"")</f>
        <v/>
      </c>
      <c r="G1794" s="78" t="str">
        <f>IFERROR(IF(SEARCH(بحث!$L$4,all[الشركة])&gt;0,ROW(G1794),""),"")</f>
        <v/>
      </c>
      <c r="H1794" s="78" t="str">
        <f>IFERROR(INDEX(all[الشركة],MATCH(SMALL($G$2:$G$3995,ROWS($H$2:H1794)),$G$2:$G$3995,0)),"")</f>
        <v/>
      </c>
      <c r="I1794" s="78" t="str">
        <f>IFERROR(IF(SEARCH(بحث!$L$4,all[الشركة])&gt;0,ROW(G1794),""),"")</f>
        <v/>
      </c>
      <c r="J1794" s="78" t="str">
        <f>IFERROR(INDEX(all[الباركود],MATCH(SMALL($I$2:$I$3995,ROWS($J$2:J1794)),$I$2:$I$3995,0)),"")</f>
        <v/>
      </c>
      <c r="K1794" s="79" t="str">
        <f>IFERROR(INDEX(all[سعر البيع],MATCH(SMALL($I$2:$I$3995,ROWS($K$2:K1794)),$I$2:$I$3995,0)),"")</f>
        <v/>
      </c>
      <c r="L1794" s="77" t="str">
        <f>IFERROR(IF(SEARCH(بحث!$D$4,all[اسم الصنف])&gt;0,ROW(L1794),""),"")</f>
        <v/>
      </c>
      <c r="M1794" s="78" t="str">
        <f>IFERROR(INDEX(all[اسم الصنف],MATCH(SMALL($L$2:$L$3995,ROWS($M$2:M1794)),$L$2:$L$3995,0)),"")</f>
        <v/>
      </c>
      <c r="N1794" s="78" t="str">
        <f>IFERROR(INDEX(all[الباركود],MATCH(SMALL($L$2:$L$3995,ROWS($N$2:N1794)),$L$2:$L$3995,0)),"")</f>
        <v/>
      </c>
      <c r="O1794" s="78" t="str">
        <f>IFERROR(INDEX(all[الشركة],MATCH(SMALL($L$2:$L$3995,ROWS($O$2:O1794)),$L$2:$L$3995,0)),"")</f>
        <v/>
      </c>
      <c r="P1794" s="79" t="str">
        <f>IFERROR(INDEX(all[سعر البيع],MATCH(SMALL($L$2:$L$3995,ROWS($P$2:P1794)),$L$2:$L$3995,0)),"")</f>
        <v/>
      </c>
    </row>
    <row r="1795" spans="1:16" x14ac:dyDescent="0.2">
      <c r="A1795" s="71"/>
      <c r="B1795" s="69"/>
      <c r="C1795" s="69"/>
      <c r="D1795" s="70"/>
      <c r="F1795" s="77" t="str">
        <f>IFERROR(INDEX(all[اسم الصنف],MATCH(SMALL($I$2:$I$3995,ROWS($F$2:F1795)),$I$2:$I$3995,0)),"")</f>
        <v/>
      </c>
      <c r="G1795" s="78" t="str">
        <f>IFERROR(IF(SEARCH(بحث!$L$4,all[الشركة])&gt;0,ROW(G1795),""),"")</f>
        <v/>
      </c>
      <c r="H1795" s="78" t="str">
        <f>IFERROR(INDEX(all[الشركة],MATCH(SMALL($G$2:$G$3995,ROWS($H$2:H1795)),$G$2:$G$3995,0)),"")</f>
        <v/>
      </c>
      <c r="I1795" s="78" t="str">
        <f>IFERROR(IF(SEARCH(بحث!$L$4,all[الشركة])&gt;0,ROW(G1795),""),"")</f>
        <v/>
      </c>
      <c r="J1795" s="78" t="str">
        <f>IFERROR(INDEX(all[الباركود],MATCH(SMALL($I$2:$I$3995,ROWS($J$2:J1795)),$I$2:$I$3995,0)),"")</f>
        <v/>
      </c>
      <c r="K1795" s="79" t="str">
        <f>IFERROR(INDEX(all[سعر البيع],MATCH(SMALL($I$2:$I$3995,ROWS($K$2:K1795)),$I$2:$I$3995,0)),"")</f>
        <v/>
      </c>
      <c r="L1795" s="77" t="str">
        <f>IFERROR(IF(SEARCH(بحث!$D$4,all[اسم الصنف])&gt;0,ROW(L1795),""),"")</f>
        <v/>
      </c>
      <c r="M1795" s="78" t="str">
        <f>IFERROR(INDEX(all[اسم الصنف],MATCH(SMALL($L$2:$L$3995,ROWS($M$2:M1795)),$L$2:$L$3995,0)),"")</f>
        <v/>
      </c>
      <c r="N1795" s="78" t="str">
        <f>IFERROR(INDEX(all[الباركود],MATCH(SMALL($L$2:$L$3995,ROWS($N$2:N1795)),$L$2:$L$3995,0)),"")</f>
        <v/>
      </c>
      <c r="O1795" s="78" t="str">
        <f>IFERROR(INDEX(all[الشركة],MATCH(SMALL($L$2:$L$3995,ROWS($O$2:O1795)),$L$2:$L$3995,0)),"")</f>
        <v/>
      </c>
      <c r="P1795" s="79" t="str">
        <f>IFERROR(INDEX(all[سعر البيع],MATCH(SMALL($L$2:$L$3995,ROWS($P$2:P1795)),$L$2:$L$3995,0)),"")</f>
        <v/>
      </c>
    </row>
    <row r="1796" spans="1:16" x14ac:dyDescent="0.2">
      <c r="A1796" s="71"/>
      <c r="B1796" s="69"/>
      <c r="C1796" s="69"/>
      <c r="D1796" s="70"/>
      <c r="F1796" s="77" t="str">
        <f>IFERROR(INDEX(all[اسم الصنف],MATCH(SMALL($I$2:$I$3995,ROWS($F$2:F1796)),$I$2:$I$3995,0)),"")</f>
        <v/>
      </c>
      <c r="G1796" s="78" t="str">
        <f>IFERROR(IF(SEARCH(بحث!$L$4,all[الشركة])&gt;0,ROW(G1796),""),"")</f>
        <v/>
      </c>
      <c r="H1796" s="78" t="str">
        <f>IFERROR(INDEX(all[الشركة],MATCH(SMALL($G$2:$G$3995,ROWS($H$2:H1796)),$G$2:$G$3995,0)),"")</f>
        <v/>
      </c>
      <c r="I1796" s="78" t="str">
        <f>IFERROR(IF(SEARCH(بحث!$L$4,all[الشركة])&gt;0,ROW(G1796),""),"")</f>
        <v/>
      </c>
      <c r="J1796" s="78" t="str">
        <f>IFERROR(INDEX(all[الباركود],MATCH(SMALL($I$2:$I$3995,ROWS($J$2:J1796)),$I$2:$I$3995,0)),"")</f>
        <v/>
      </c>
      <c r="K1796" s="79" t="str">
        <f>IFERROR(INDEX(all[سعر البيع],MATCH(SMALL($I$2:$I$3995,ROWS($K$2:K1796)),$I$2:$I$3995,0)),"")</f>
        <v/>
      </c>
      <c r="L1796" s="77" t="str">
        <f>IFERROR(IF(SEARCH(بحث!$D$4,all[اسم الصنف])&gt;0,ROW(L1796),""),"")</f>
        <v/>
      </c>
      <c r="M1796" s="78" t="str">
        <f>IFERROR(INDEX(all[اسم الصنف],MATCH(SMALL($L$2:$L$3995,ROWS($M$2:M1796)),$L$2:$L$3995,0)),"")</f>
        <v/>
      </c>
      <c r="N1796" s="78" t="str">
        <f>IFERROR(INDEX(all[الباركود],MATCH(SMALL($L$2:$L$3995,ROWS($N$2:N1796)),$L$2:$L$3995,0)),"")</f>
        <v/>
      </c>
      <c r="O1796" s="78" t="str">
        <f>IFERROR(INDEX(all[الشركة],MATCH(SMALL($L$2:$L$3995,ROWS($O$2:O1796)),$L$2:$L$3995,0)),"")</f>
        <v/>
      </c>
      <c r="P1796" s="79" t="str">
        <f>IFERROR(INDEX(all[سعر البيع],MATCH(SMALL($L$2:$L$3995,ROWS($P$2:P1796)),$L$2:$L$3995,0)),"")</f>
        <v/>
      </c>
    </row>
    <row r="1797" spans="1:16" x14ac:dyDescent="0.2">
      <c r="A1797" s="71"/>
      <c r="B1797" s="69"/>
      <c r="C1797" s="69"/>
      <c r="D1797" s="70"/>
      <c r="F1797" s="77" t="str">
        <f>IFERROR(INDEX(all[اسم الصنف],MATCH(SMALL($I$2:$I$3995,ROWS($F$2:F1797)),$I$2:$I$3995,0)),"")</f>
        <v/>
      </c>
      <c r="G1797" s="78" t="str">
        <f>IFERROR(IF(SEARCH(بحث!$L$4,all[الشركة])&gt;0,ROW(G1797),""),"")</f>
        <v/>
      </c>
      <c r="H1797" s="78" t="str">
        <f>IFERROR(INDEX(all[الشركة],MATCH(SMALL($G$2:$G$3995,ROWS($H$2:H1797)),$G$2:$G$3995,0)),"")</f>
        <v/>
      </c>
      <c r="I1797" s="78" t="str">
        <f>IFERROR(IF(SEARCH(بحث!$L$4,all[الشركة])&gt;0,ROW(G1797),""),"")</f>
        <v/>
      </c>
      <c r="J1797" s="78" t="str">
        <f>IFERROR(INDEX(all[الباركود],MATCH(SMALL($I$2:$I$3995,ROWS($J$2:J1797)),$I$2:$I$3995,0)),"")</f>
        <v/>
      </c>
      <c r="K1797" s="79" t="str">
        <f>IFERROR(INDEX(all[سعر البيع],MATCH(SMALL($I$2:$I$3995,ROWS($K$2:K1797)),$I$2:$I$3995,0)),"")</f>
        <v/>
      </c>
      <c r="L1797" s="77" t="str">
        <f>IFERROR(IF(SEARCH(بحث!$D$4,all[اسم الصنف])&gt;0,ROW(L1797),""),"")</f>
        <v/>
      </c>
      <c r="M1797" s="78" t="str">
        <f>IFERROR(INDEX(all[اسم الصنف],MATCH(SMALL($L$2:$L$3995,ROWS($M$2:M1797)),$L$2:$L$3995,0)),"")</f>
        <v/>
      </c>
      <c r="N1797" s="78" t="str">
        <f>IFERROR(INDEX(all[الباركود],MATCH(SMALL($L$2:$L$3995,ROWS($N$2:N1797)),$L$2:$L$3995,0)),"")</f>
        <v/>
      </c>
      <c r="O1797" s="78" t="str">
        <f>IFERROR(INDEX(all[الشركة],MATCH(SMALL($L$2:$L$3995,ROWS($O$2:O1797)),$L$2:$L$3995,0)),"")</f>
        <v/>
      </c>
      <c r="P1797" s="79" t="str">
        <f>IFERROR(INDEX(all[سعر البيع],MATCH(SMALL($L$2:$L$3995,ROWS($P$2:P1797)),$L$2:$L$3995,0)),"")</f>
        <v/>
      </c>
    </row>
    <row r="1798" spans="1:16" x14ac:dyDescent="0.2">
      <c r="A1798" s="71"/>
      <c r="B1798" s="69"/>
      <c r="C1798" s="69"/>
      <c r="D1798" s="70"/>
      <c r="F1798" s="77" t="str">
        <f>IFERROR(INDEX(all[اسم الصنف],MATCH(SMALL($I$2:$I$3995,ROWS($F$2:F1798)),$I$2:$I$3995,0)),"")</f>
        <v/>
      </c>
      <c r="G1798" s="78" t="str">
        <f>IFERROR(IF(SEARCH(بحث!$L$4,all[الشركة])&gt;0,ROW(G1798),""),"")</f>
        <v/>
      </c>
      <c r="H1798" s="78" t="str">
        <f>IFERROR(INDEX(all[الشركة],MATCH(SMALL($G$2:$G$3995,ROWS($H$2:H1798)),$G$2:$G$3995,0)),"")</f>
        <v/>
      </c>
      <c r="I1798" s="78" t="str">
        <f>IFERROR(IF(SEARCH(بحث!$L$4,all[الشركة])&gt;0,ROW(G1798),""),"")</f>
        <v/>
      </c>
      <c r="J1798" s="78" t="str">
        <f>IFERROR(INDEX(all[الباركود],MATCH(SMALL($I$2:$I$3995,ROWS($J$2:J1798)),$I$2:$I$3995,0)),"")</f>
        <v/>
      </c>
      <c r="K1798" s="79" t="str">
        <f>IFERROR(INDEX(all[سعر البيع],MATCH(SMALL($I$2:$I$3995,ROWS($K$2:K1798)),$I$2:$I$3995,0)),"")</f>
        <v/>
      </c>
      <c r="L1798" s="77" t="str">
        <f>IFERROR(IF(SEARCH(بحث!$D$4,all[اسم الصنف])&gt;0,ROW(L1798),""),"")</f>
        <v/>
      </c>
      <c r="M1798" s="78" t="str">
        <f>IFERROR(INDEX(all[اسم الصنف],MATCH(SMALL($L$2:$L$3995,ROWS($M$2:M1798)),$L$2:$L$3995,0)),"")</f>
        <v/>
      </c>
      <c r="N1798" s="78" t="str">
        <f>IFERROR(INDEX(all[الباركود],MATCH(SMALL($L$2:$L$3995,ROWS($N$2:N1798)),$L$2:$L$3995,0)),"")</f>
        <v/>
      </c>
      <c r="O1798" s="78" t="str">
        <f>IFERROR(INDEX(all[الشركة],MATCH(SMALL($L$2:$L$3995,ROWS($O$2:O1798)),$L$2:$L$3995,0)),"")</f>
        <v/>
      </c>
      <c r="P1798" s="79" t="str">
        <f>IFERROR(INDEX(all[سعر البيع],MATCH(SMALL($L$2:$L$3995,ROWS($P$2:P1798)),$L$2:$L$3995,0)),"")</f>
        <v/>
      </c>
    </row>
    <row r="1799" spans="1:16" x14ac:dyDescent="0.2">
      <c r="A1799" s="71"/>
      <c r="B1799" s="69"/>
      <c r="C1799" s="69"/>
      <c r="D1799" s="70"/>
      <c r="F1799" s="77" t="str">
        <f>IFERROR(INDEX(all[اسم الصنف],MATCH(SMALL($I$2:$I$3995,ROWS($F$2:F1799)),$I$2:$I$3995,0)),"")</f>
        <v/>
      </c>
      <c r="G1799" s="78" t="str">
        <f>IFERROR(IF(SEARCH(بحث!$L$4,all[الشركة])&gt;0,ROW(G1799),""),"")</f>
        <v/>
      </c>
      <c r="H1799" s="78" t="str">
        <f>IFERROR(INDEX(all[الشركة],MATCH(SMALL($G$2:$G$3995,ROWS($H$2:H1799)),$G$2:$G$3995,0)),"")</f>
        <v/>
      </c>
      <c r="I1799" s="78" t="str">
        <f>IFERROR(IF(SEARCH(بحث!$L$4,all[الشركة])&gt;0,ROW(G1799),""),"")</f>
        <v/>
      </c>
      <c r="J1799" s="78" t="str">
        <f>IFERROR(INDEX(all[الباركود],MATCH(SMALL($I$2:$I$3995,ROWS($J$2:J1799)),$I$2:$I$3995,0)),"")</f>
        <v/>
      </c>
      <c r="K1799" s="79" t="str">
        <f>IFERROR(INDEX(all[سعر البيع],MATCH(SMALL($I$2:$I$3995,ROWS($K$2:K1799)),$I$2:$I$3995,0)),"")</f>
        <v/>
      </c>
      <c r="L1799" s="77" t="str">
        <f>IFERROR(IF(SEARCH(بحث!$D$4,all[اسم الصنف])&gt;0,ROW(L1799),""),"")</f>
        <v/>
      </c>
      <c r="M1799" s="78" t="str">
        <f>IFERROR(INDEX(all[اسم الصنف],MATCH(SMALL($L$2:$L$3995,ROWS($M$2:M1799)),$L$2:$L$3995,0)),"")</f>
        <v/>
      </c>
      <c r="N1799" s="78" t="str">
        <f>IFERROR(INDEX(all[الباركود],MATCH(SMALL($L$2:$L$3995,ROWS($N$2:N1799)),$L$2:$L$3995,0)),"")</f>
        <v/>
      </c>
      <c r="O1799" s="78" t="str">
        <f>IFERROR(INDEX(all[الشركة],MATCH(SMALL($L$2:$L$3995,ROWS($O$2:O1799)),$L$2:$L$3995,0)),"")</f>
        <v/>
      </c>
      <c r="P1799" s="79" t="str">
        <f>IFERROR(INDEX(all[سعر البيع],MATCH(SMALL($L$2:$L$3995,ROWS($P$2:P1799)),$L$2:$L$3995,0)),"")</f>
        <v/>
      </c>
    </row>
    <row r="1800" spans="1:16" x14ac:dyDescent="0.2">
      <c r="A1800" s="71"/>
      <c r="B1800" s="69"/>
      <c r="C1800" s="69"/>
      <c r="D1800" s="70"/>
      <c r="F1800" s="77" t="str">
        <f>IFERROR(INDEX(all[اسم الصنف],MATCH(SMALL($I$2:$I$3995,ROWS($F$2:F1800)),$I$2:$I$3995,0)),"")</f>
        <v/>
      </c>
      <c r="G1800" s="78" t="str">
        <f>IFERROR(IF(SEARCH(بحث!$L$4,all[الشركة])&gt;0,ROW(G1800),""),"")</f>
        <v/>
      </c>
      <c r="H1800" s="78" t="str">
        <f>IFERROR(INDEX(all[الشركة],MATCH(SMALL($G$2:$G$3995,ROWS($H$2:H1800)),$G$2:$G$3995,0)),"")</f>
        <v/>
      </c>
      <c r="I1800" s="78" t="str">
        <f>IFERROR(IF(SEARCH(بحث!$L$4,all[الشركة])&gt;0,ROW(G1800),""),"")</f>
        <v/>
      </c>
      <c r="J1800" s="78" t="str">
        <f>IFERROR(INDEX(all[الباركود],MATCH(SMALL($I$2:$I$3995,ROWS($J$2:J1800)),$I$2:$I$3995,0)),"")</f>
        <v/>
      </c>
      <c r="K1800" s="79" t="str">
        <f>IFERROR(INDEX(all[سعر البيع],MATCH(SMALL($I$2:$I$3995,ROWS($K$2:K1800)),$I$2:$I$3995,0)),"")</f>
        <v/>
      </c>
      <c r="L1800" s="77" t="str">
        <f>IFERROR(IF(SEARCH(بحث!$D$4,all[اسم الصنف])&gt;0,ROW(L1800),""),"")</f>
        <v/>
      </c>
      <c r="M1800" s="78" t="str">
        <f>IFERROR(INDEX(all[اسم الصنف],MATCH(SMALL($L$2:$L$3995,ROWS($M$2:M1800)),$L$2:$L$3995,0)),"")</f>
        <v/>
      </c>
      <c r="N1800" s="78" t="str">
        <f>IFERROR(INDEX(all[الباركود],MATCH(SMALL($L$2:$L$3995,ROWS($N$2:N1800)),$L$2:$L$3995,0)),"")</f>
        <v/>
      </c>
      <c r="O1800" s="78" t="str">
        <f>IFERROR(INDEX(all[الشركة],MATCH(SMALL($L$2:$L$3995,ROWS($O$2:O1800)),$L$2:$L$3995,0)),"")</f>
        <v/>
      </c>
      <c r="P1800" s="79" t="str">
        <f>IFERROR(INDEX(all[سعر البيع],MATCH(SMALL($L$2:$L$3995,ROWS($P$2:P1800)),$L$2:$L$3995,0)),"")</f>
        <v/>
      </c>
    </row>
    <row r="1801" spans="1:16" x14ac:dyDescent="0.2">
      <c r="A1801" s="71"/>
      <c r="B1801" s="69"/>
      <c r="C1801" s="69"/>
      <c r="D1801" s="70"/>
      <c r="F1801" s="77" t="str">
        <f>IFERROR(INDEX(all[اسم الصنف],MATCH(SMALL($I$2:$I$3995,ROWS($F$2:F1801)),$I$2:$I$3995,0)),"")</f>
        <v/>
      </c>
      <c r="G1801" s="78" t="str">
        <f>IFERROR(IF(SEARCH(بحث!$L$4,all[الشركة])&gt;0,ROW(G1801),""),"")</f>
        <v/>
      </c>
      <c r="H1801" s="78" t="str">
        <f>IFERROR(INDEX(all[الشركة],MATCH(SMALL($G$2:$G$3995,ROWS($H$2:H1801)),$G$2:$G$3995,0)),"")</f>
        <v/>
      </c>
      <c r="I1801" s="78" t="str">
        <f>IFERROR(IF(SEARCH(بحث!$L$4,all[الشركة])&gt;0,ROW(G1801),""),"")</f>
        <v/>
      </c>
      <c r="J1801" s="78" t="str">
        <f>IFERROR(INDEX(all[الباركود],MATCH(SMALL($I$2:$I$3995,ROWS($J$2:J1801)),$I$2:$I$3995,0)),"")</f>
        <v/>
      </c>
      <c r="K1801" s="79" t="str">
        <f>IFERROR(INDEX(all[سعر البيع],MATCH(SMALL($I$2:$I$3995,ROWS($K$2:K1801)),$I$2:$I$3995,0)),"")</f>
        <v/>
      </c>
      <c r="L1801" s="77" t="str">
        <f>IFERROR(IF(SEARCH(بحث!$D$4,all[اسم الصنف])&gt;0,ROW(L1801),""),"")</f>
        <v/>
      </c>
      <c r="M1801" s="78" t="str">
        <f>IFERROR(INDEX(all[اسم الصنف],MATCH(SMALL($L$2:$L$3995,ROWS($M$2:M1801)),$L$2:$L$3995,0)),"")</f>
        <v/>
      </c>
      <c r="N1801" s="78" t="str">
        <f>IFERROR(INDEX(all[الباركود],MATCH(SMALL($L$2:$L$3995,ROWS($N$2:N1801)),$L$2:$L$3995,0)),"")</f>
        <v/>
      </c>
      <c r="O1801" s="78" t="str">
        <f>IFERROR(INDEX(all[الشركة],MATCH(SMALL($L$2:$L$3995,ROWS($O$2:O1801)),$L$2:$L$3995,0)),"")</f>
        <v/>
      </c>
      <c r="P1801" s="79" t="str">
        <f>IFERROR(INDEX(all[سعر البيع],MATCH(SMALL($L$2:$L$3995,ROWS($P$2:P1801)),$L$2:$L$3995,0)),"")</f>
        <v/>
      </c>
    </row>
    <row r="1802" spans="1:16" x14ac:dyDescent="0.2">
      <c r="A1802" s="71"/>
      <c r="B1802" s="69"/>
      <c r="C1802" s="69"/>
      <c r="D1802" s="70"/>
      <c r="F1802" s="77" t="str">
        <f>IFERROR(INDEX(all[اسم الصنف],MATCH(SMALL($I$2:$I$3995,ROWS($F$2:F1802)),$I$2:$I$3995,0)),"")</f>
        <v/>
      </c>
      <c r="G1802" s="78" t="str">
        <f>IFERROR(IF(SEARCH(بحث!$L$4,all[الشركة])&gt;0,ROW(G1802),""),"")</f>
        <v/>
      </c>
      <c r="H1802" s="78" t="str">
        <f>IFERROR(INDEX(all[الشركة],MATCH(SMALL($G$2:$G$3995,ROWS($H$2:H1802)),$G$2:$G$3995,0)),"")</f>
        <v/>
      </c>
      <c r="I1802" s="78" t="str">
        <f>IFERROR(IF(SEARCH(بحث!$L$4,all[الشركة])&gt;0,ROW(G1802),""),"")</f>
        <v/>
      </c>
      <c r="J1802" s="78" t="str">
        <f>IFERROR(INDEX(all[الباركود],MATCH(SMALL($I$2:$I$3995,ROWS($J$2:J1802)),$I$2:$I$3995,0)),"")</f>
        <v/>
      </c>
      <c r="K1802" s="79" t="str">
        <f>IFERROR(INDEX(all[سعر البيع],MATCH(SMALL($I$2:$I$3995,ROWS($K$2:K1802)),$I$2:$I$3995,0)),"")</f>
        <v/>
      </c>
      <c r="L1802" s="77" t="str">
        <f>IFERROR(IF(SEARCH(بحث!$D$4,all[اسم الصنف])&gt;0,ROW(L1802),""),"")</f>
        <v/>
      </c>
      <c r="M1802" s="78" t="str">
        <f>IFERROR(INDEX(all[اسم الصنف],MATCH(SMALL($L$2:$L$3995,ROWS($M$2:M1802)),$L$2:$L$3995,0)),"")</f>
        <v/>
      </c>
      <c r="N1802" s="78" t="str">
        <f>IFERROR(INDEX(all[الباركود],MATCH(SMALL($L$2:$L$3995,ROWS($N$2:N1802)),$L$2:$L$3995,0)),"")</f>
        <v/>
      </c>
      <c r="O1802" s="78" t="str">
        <f>IFERROR(INDEX(all[الشركة],MATCH(SMALL($L$2:$L$3995,ROWS($O$2:O1802)),$L$2:$L$3995,0)),"")</f>
        <v/>
      </c>
      <c r="P1802" s="79" t="str">
        <f>IFERROR(INDEX(all[سعر البيع],MATCH(SMALL($L$2:$L$3995,ROWS($P$2:P1802)),$L$2:$L$3995,0)),"")</f>
        <v/>
      </c>
    </row>
    <row r="1803" spans="1:16" x14ac:dyDescent="0.2">
      <c r="A1803" s="71"/>
      <c r="B1803" s="69"/>
      <c r="C1803" s="69"/>
      <c r="D1803" s="70"/>
      <c r="F1803" s="77" t="str">
        <f>IFERROR(INDEX(all[اسم الصنف],MATCH(SMALL($I$2:$I$3995,ROWS($F$2:F1803)),$I$2:$I$3995,0)),"")</f>
        <v/>
      </c>
      <c r="G1803" s="78" t="str">
        <f>IFERROR(IF(SEARCH(بحث!$L$4,all[الشركة])&gt;0,ROW(G1803),""),"")</f>
        <v/>
      </c>
      <c r="H1803" s="78" t="str">
        <f>IFERROR(INDEX(all[الشركة],MATCH(SMALL($G$2:$G$3995,ROWS($H$2:H1803)),$G$2:$G$3995,0)),"")</f>
        <v/>
      </c>
      <c r="I1803" s="78" t="str">
        <f>IFERROR(IF(SEARCH(بحث!$L$4,all[الشركة])&gt;0,ROW(G1803),""),"")</f>
        <v/>
      </c>
      <c r="J1803" s="78" t="str">
        <f>IFERROR(INDEX(all[الباركود],MATCH(SMALL($I$2:$I$3995,ROWS($J$2:J1803)),$I$2:$I$3995,0)),"")</f>
        <v/>
      </c>
      <c r="K1803" s="79" t="str">
        <f>IFERROR(INDEX(all[سعر البيع],MATCH(SMALL($I$2:$I$3995,ROWS($K$2:K1803)),$I$2:$I$3995,0)),"")</f>
        <v/>
      </c>
      <c r="L1803" s="77" t="str">
        <f>IFERROR(IF(SEARCH(بحث!$D$4,all[اسم الصنف])&gt;0,ROW(L1803),""),"")</f>
        <v/>
      </c>
      <c r="M1803" s="78" t="str">
        <f>IFERROR(INDEX(all[اسم الصنف],MATCH(SMALL($L$2:$L$3995,ROWS($M$2:M1803)),$L$2:$L$3995,0)),"")</f>
        <v/>
      </c>
      <c r="N1803" s="78" t="str">
        <f>IFERROR(INDEX(all[الباركود],MATCH(SMALL($L$2:$L$3995,ROWS($N$2:N1803)),$L$2:$L$3995,0)),"")</f>
        <v/>
      </c>
      <c r="O1803" s="78" t="str">
        <f>IFERROR(INDEX(all[الشركة],MATCH(SMALL($L$2:$L$3995,ROWS($O$2:O1803)),$L$2:$L$3995,0)),"")</f>
        <v/>
      </c>
      <c r="P1803" s="79" t="str">
        <f>IFERROR(INDEX(all[سعر البيع],MATCH(SMALL($L$2:$L$3995,ROWS($P$2:P1803)),$L$2:$L$3995,0)),"")</f>
        <v/>
      </c>
    </row>
    <row r="1804" spans="1:16" x14ac:dyDescent="0.2">
      <c r="A1804" s="71"/>
      <c r="B1804" s="69"/>
      <c r="C1804" s="69"/>
      <c r="D1804" s="70"/>
      <c r="F1804" s="77" t="str">
        <f>IFERROR(INDEX(all[اسم الصنف],MATCH(SMALL($I$2:$I$3995,ROWS($F$2:F1804)),$I$2:$I$3995,0)),"")</f>
        <v/>
      </c>
      <c r="G1804" s="78" t="str">
        <f>IFERROR(IF(SEARCH(بحث!$L$4,all[الشركة])&gt;0,ROW(G1804),""),"")</f>
        <v/>
      </c>
      <c r="H1804" s="78" t="str">
        <f>IFERROR(INDEX(all[الشركة],MATCH(SMALL($G$2:$G$3995,ROWS($H$2:H1804)),$G$2:$G$3995,0)),"")</f>
        <v/>
      </c>
      <c r="I1804" s="78" t="str">
        <f>IFERROR(IF(SEARCH(بحث!$L$4,all[الشركة])&gt;0,ROW(G1804),""),"")</f>
        <v/>
      </c>
      <c r="J1804" s="78" t="str">
        <f>IFERROR(INDEX(all[الباركود],MATCH(SMALL($I$2:$I$3995,ROWS($J$2:J1804)),$I$2:$I$3995,0)),"")</f>
        <v/>
      </c>
      <c r="K1804" s="79" t="str">
        <f>IFERROR(INDEX(all[سعر البيع],MATCH(SMALL($I$2:$I$3995,ROWS($K$2:K1804)),$I$2:$I$3995,0)),"")</f>
        <v/>
      </c>
      <c r="L1804" s="77" t="str">
        <f>IFERROR(IF(SEARCH(بحث!$D$4,all[اسم الصنف])&gt;0,ROW(L1804),""),"")</f>
        <v/>
      </c>
      <c r="M1804" s="78" t="str">
        <f>IFERROR(INDEX(all[اسم الصنف],MATCH(SMALL($L$2:$L$3995,ROWS($M$2:M1804)),$L$2:$L$3995,0)),"")</f>
        <v/>
      </c>
      <c r="N1804" s="78" t="str">
        <f>IFERROR(INDEX(all[الباركود],MATCH(SMALL($L$2:$L$3995,ROWS($N$2:N1804)),$L$2:$L$3995,0)),"")</f>
        <v/>
      </c>
      <c r="O1804" s="78" t="str">
        <f>IFERROR(INDEX(all[الشركة],MATCH(SMALL($L$2:$L$3995,ROWS($O$2:O1804)),$L$2:$L$3995,0)),"")</f>
        <v/>
      </c>
      <c r="P1804" s="79" t="str">
        <f>IFERROR(INDEX(all[سعر البيع],MATCH(SMALL($L$2:$L$3995,ROWS($P$2:P1804)),$L$2:$L$3995,0)),"")</f>
        <v/>
      </c>
    </row>
    <row r="1805" spans="1:16" x14ac:dyDescent="0.2">
      <c r="A1805" s="71"/>
      <c r="B1805" s="69"/>
      <c r="C1805" s="69"/>
      <c r="D1805" s="70"/>
      <c r="F1805" s="77" t="str">
        <f>IFERROR(INDEX(all[اسم الصنف],MATCH(SMALL($I$2:$I$3995,ROWS($F$2:F1805)),$I$2:$I$3995,0)),"")</f>
        <v/>
      </c>
      <c r="G1805" s="78" t="str">
        <f>IFERROR(IF(SEARCH(بحث!$L$4,all[الشركة])&gt;0,ROW(G1805),""),"")</f>
        <v/>
      </c>
      <c r="H1805" s="78" t="str">
        <f>IFERROR(INDEX(all[الشركة],MATCH(SMALL($G$2:$G$3995,ROWS($H$2:H1805)),$G$2:$G$3995,0)),"")</f>
        <v/>
      </c>
      <c r="I1805" s="78" t="str">
        <f>IFERROR(IF(SEARCH(بحث!$L$4,all[الشركة])&gt;0,ROW(G1805),""),"")</f>
        <v/>
      </c>
      <c r="J1805" s="78" t="str">
        <f>IFERROR(INDEX(all[الباركود],MATCH(SMALL($I$2:$I$3995,ROWS($J$2:J1805)),$I$2:$I$3995,0)),"")</f>
        <v/>
      </c>
      <c r="K1805" s="79" t="str">
        <f>IFERROR(INDEX(all[سعر البيع],MATCH(SMALL($I$2:$I$3995,ROWS($K$2:K1805)),$I$2:$I$3995,0)),"")</f>
        <v/>
      </c>
      <c r="L1805" s="77" t="str">
        <f>IFERROR(IF(SEARCH(بحث!$D$4,all[اسم الصنف])&gt;0,ROW(L1805),""),"")</f>
        <v/>
      </c>
      <c r="M1805" s="78" t="str">
        <f>IFERROR(INDEX(all[اسم الصنف],MATCH(SMALL($L$2:$L$3995,ROWS($M$2:M1805)),$L$2:$L$3995,0)),"")</f>
        <v/>
      </c>
      <c r="N1805" s="78" t="str">
        <f>IFERROR(INDEX(all[الباركود],MATCH(SMALL($L$2:$L$3995,ROWS($N$2:N1805)),$L$2:$L$3995,0)),"")</f>
        <v/>
      </c>
      <c r="O1805" s="78" t="str">
        <f>IFERROR(INDEX(all[الشركة],MATCH(SMALL($L$2:$L$3995,ROWS($O$2:O1805)),$L$2:$L$3995,0)),"")</f>
        <v/>
      </c>
      <c r="P1805" s="79" t="str">
        <f>IFERROR(INDEX(all[سعر البيع],MATCH(SMALL($L$2:$L$3995,ROWS($P$2:P1805)),$L$2:$L$3995,0)),"")</f>
        <v/>
      </c>
    </row>
    <row r="1806" spans="1:16" x14ac:dyDescent="0.2">
      <c r="A1806" s="71"/>
      <c r="B1806" s="69"/>
      <c r="C1806" s="69"/>
      <c r="D1806" s="70"/>
      <c r="F1806" s="77" t="str">
        <f>IFERROR(INDEX(all[اسم الصنف],MATCH(SMALL($I$2:$I$3995,ROWS($F$2:F1806)),$I$2:$I$3995,0)),"")</f>
        <v/>
      </c>
      <c r="G1806" s="78" t="str">
        <f>IFERROR(IF(SEARCH(بحث!$L$4,all[الشركة])&gt;0,ROW(G1806),""),"")</f>
        <v/>
      </c>
      <c r="H1806" s="78" t="str">
        <f>IFERROR(INDEX(all[الشركة],MATCH(SMALL($G$2:$G$3995,ROWS($H$2:H1806)),$G$2:$G$3995,0)),"")</f>
        <v/>
      </c>
      <c r="I1806" s="78" t="str">
        <f>IFERROR(IF(SEARCH(بحث!$L$4,all[الشركة])&gt;0,ROW(G1806),""),"")</f>
        <v/>
      </c>
      <c r="J1806" s="78" t="str">
        <f>IFERROR(INDEX(all[الباركود],MATCH(SMALL($I$2:$I$3995,ROWS($J$2:J1806)),$I$2:$I$3995,0)),"")</f>
        <v/>
      </c>
      <c r="K1806" s="79" t="str">
        <f>IFERROR(INDEX(all[سعر البيع],MATCH(SMALL($I$2:$I$3995,ROWS($K$2:K1806)),$I$2:$I$3995,0)),"")</f>
        <v/>
      </c>
      <c r="L1806" s="77" t="str">
        <f>IFERROR(IF(SEARCH(بحث!$D$4,all[اسم الصنف])&gt;0,ROW(L1806),""),"")</f>
        <v/>
      </c>
      <c r="M1806" s="78" t="str">
        <f>IFERROR(INDEX(all[اسم الصنف],MATCH(SMALL($L$2:$L$3995,ROWS($M$2:M1806)),$L$2:$L$3995,0)),"")</f>
        <v/>
      </c>
      <c r="N1806" s="78" t="str">
        <f>IFERROR(INDEX(all[الباركود],MATCH(SMALL($L$2:$L$3995,ROWS($N$2:N1806)),$L$2:$L$3995,0)),"")</f>
        <v/>
      </c>
      <c r="O1806" s="78" t="str">
        <f>IFERROR(INDEX(all[الشركة],MATCH(SMALL($L$2:$L$3995,ROWS($O$2:O1806)),$L$2:$L$3995,0)),"")</f>
        <v/>
      </c>
      <c r="P1806" s="79" t="str">
        <f>IFERROR(INDEX(all[سعر البيع],MATCH(SMALL($L$2:$L$3995,ROWS($P$2:P1806)),$L$2:$L$3995,0)),"")</f>
        <v/>
      </c>
    </row>
    <row r="1807" spans="1:16" x14ac:dyDescent="0.2">
      <c r="A1807" s="71"/>
      <c r="B1807" s="69"/>
      <c r="C1807" s="69"/>
      <c r="D1807" s="70"/>
      <c r="F1807" s="77" t="str">
        <f>IFERROR(INDEX(all[اسم الصنف],MATCH(SMALL($I$2:$I$3995,ROWS($F$2:F1807)),$I$2:$I$3995,0)),"")</f>
        <v/>
      </c>
      <c r="G1807" s="78" t="str">
        <f>IFERROR(IF(SEARCH(بحث!$L$4,all[الشركة])&gt;0,ROW(G1807),""),"")</f>
        <v/>
      </c>
      <c r="H1807" s="78" t="str">
        <f>IFERROR(INDEX(all[الشركة],MATCH(SMALL($G$2:$G$3995,ROWS($H$2:H1807)),$G$2:$G$3995,0)),"")</f>
        <v/>
      </c>
      <c r="I1807" s="78" t="str">
        <f>IFERROR(IF(SEARCH(بحث!$L$4,all[الشركة])&gt;0,ROW(G1807),""),"")</f>
        <v/>
      </c>
      <c r="J1807" s="78" t="str">
        <f>IFERROR(INDEX(all[الباركود],MATCH(SMALL($I$2:$I$3995,ROWS($J$2:J1807)),$I$2:$I$3995,0)),"")</f>
        <v/>
      </c>
      <c r="K1807" s="79" t="str">
        <f>IFERROR(INDEX(all[سعر البيع],MATCH(SMALL($I$2:$I$3995,ROWS($K$2:K1807)),$I$2:$I$3995,0)),"")</f>
        <v/>
      </c>
      <c r="L1807" s="77" t="str">
        <f>IFERROR(IF(SEARCH(بحث!$D$4,all[اسم الصنف])&gt;0,ROW(L1807),""),"")</f>
        <v/>
      </c>
      <c r="M1807" s="78" t="str">
        <f>IFERROR(INDEX(all[اسم الصنف],MATCH(SMALL($L$2:$L$3995,ROWS($M$2:M1807)),$L$2:$L$3995,0)),"")</f>
        <v/>
      </c>
      <c r="N1807" s="78" t="str">
        <f>IFERROR(INDEX(all[الباركود],MATCH(SMALL($L$2:$L$3995,ROWS($N$2:N1807)),$L$2:$L$3995,0)),"")</f>
        <v/>
      </c>
      <c r="O1807" s="78" t="str">
        <f>IFERROR(INDEX(all[الشركة],MATCH(SMALL($L$2:$L$3995,ROWS($O$2:O1807)),$L$2:$L$3995,0)),"")</f>
        <v/>
      </c>
      <c r="P1807" s="79" t="str">
        <f>IFERROR(INDEX(all[سعر البيع],MATCH(SMALL($L$2:$L$3995,ROWS($P$2:P1807)),$L$2:$L$3995,0)),"")</f>
        <v/>
      </c>
    </row>
    <row r="1808" spans="1:16" x14ac:dyDescent="0.2">
      <c r="A1808" s="71"/>
      <c r="B1808" s="69"/>
      <c r="C1808" s="69"/>
      <c r="D1808" s="70"/>
      <c r="F1808" s="77" t="str">
        <f>IFERROR(INDEX(all[اسم الصنف],MATCH(SMALL($I$2:$I$3995,ROWS($F$2:F1808)),$I$2:$I$3995,0)),"")</f>
        <v/>
      </c>
      <c r="G1808" s="78" t="str">
        <f>IFERROR(IF(SEARCH(بحث!$L$4,all[الشركة])&gt;0,ROW(G1808),""),"")</f>
        <v/>
      </c>
      <c r="H1808" s="78" t="str">
        <f>IFERROR(INDEX(all[الشركة],MATCH(SMALL($G$2:$G$3995,ROWS($H$2:H1808)),$G$2:$G$3995,0)),"")</f>
        <v/>
      </c>
      <c r="I1808" s="78" t="str">
        <f>IFERROR(IF(SEARCH(بحث!$L$4,all[الشركة])&gt;0,ROW(G1808),""),"")</f>
        <v/>
      </c>
      <c r="J1808" s="78" t="str">
        <f>IFERROR(INDEX(all[الباركود],MATCH(SMALL($I$2:$I$3995,ROWS($J$2:J1808)),$I$2:$I$3995,0)),"")</f>
        <v/>
      </c>
      <c r="K1808" s="79" t="str">
        <f>IFERROR(INDEX(all[سعر البيع],MATCH(SMALL($I$2:$I$3995,ROWS($K$2:K1808)),$I$2:$I$3995,0)),"")</f>
        <v/>
      </c>
      <c r="L1808" s="77" t="str">
        <f>IFERROR(IF(SEARCH(بحث!$D$4,all[اسم الصنف])&gt;0,ROW(L1808),""),"")</f>
        <v/>
      </c>
      <c r="M1808" s="78" t="str">
        <f>IFERROR(INDEX(all[اسم الصنف],MATCH(SMALL($L$2:$L$3995,ROWS($M$2:M1808)),$L$2:$L$3995,0)),"")</f>
        <v/>
      </c>
      <c r="N1808" s="78" t="str">
        <f>IFERROR(INDEX(all[الباركود],MATCH(SMALL($L$2:$L$3995,ROWS($N$2:N1808)),$L$2:$L$3995,0)),"")</f>
        <v/>
      </c>
      <c r="O1808" s="78" t="str">
        <f>IFERROR(INDEX(all[الشركة],MATCH(SMALL($L$2:$L$3995,ROWS($O$2:O1808)),$L$2:$L$3995,0)),"")</f>
        <v/>
      </c>
      <c r="P1808" s="79" t="str">
        <f>IFERROR(INDEX(all[سعر البيع],MATCH(SMALL($L$2:$L$3995,ROWS($P$2:P1808)),$L$2:$L$3995,0)),"")</f>
        <v/>
      </c>
    </row>
    <row r="1809" spans="1:16" x14ac:dyDescent="0.2">
      <c r="A1809" s="71"/>
      <c r="B1809" s="69"/>
      <c r="C1809" s="69"/>
      <c r="D1809" s="70"/>
      <c r="F1809" s="77" t="str">
        <f>IFERROR(INDEX(all[اسم الصنف],MATCH(SMALL($I$2:$I$3995,ROWS($F$2:F1809)),$I$2:$I$3995,0)),"")</f>
        <v/>
      </c>
      <c r="G1809" s="78" t="str">
        <f>IFERROR(IF(SEARCH(بحث!$L$4,all[الشركة])&gt;0,ROW(G1809),""),"")</f>
        <v/>
      </c>
      <c r="H1809" s="78" t="str">
        <f>IFERROR(INDEX(all[الشركة],MATCH(SMALL($G$2:$G$3995,ROWS($H$2:H1809)),$G$2:$G$3995,0)),"")</f>
        <v/>
      </c>
      <c r="I1809" s="78" t="str">
        <f>IFERROR(IF(SEARCH(بحث!$L$4,all[الشركة])&gt;0,ROW(G1809),""),"")</f>
        <v/>
      </c>
      <c r="J1809" s="78" t="str">
        <f>IFERROR(INDEX(all[الباركود],MATCH(SMALL($I$2:$I$3995,ROWS($J$2:J1809)),$I$2:$I$3995,0)),"")</f>
        <v/>
      </c>
      <c r="K1809" s="79" t="str">
        <f>IFERROR(INDEX(all[سعر البيع],MATCH(SMALL($I$2:$I$3995,ROWS($K$2:K1809)),$I$2:$I$3995,0)),"")</f>
        <v/>
      </c>
      <c r="L1809" s="77" t="str">
        <f>IFERROR(IF(SEARCH(بحث!$D$4,all[اسم الصنف])&gt;0,ROW(L1809),""),"")</f>
        <v/>
      </c>
      <c r="M1809" s="78" t="str">
        <f>IFERROR(INDEX(all[اسم الصنف],MATCH(SMALL($L$2:$L$3995,ROWS($M$2:M1809)),$L$2:$L$3995,0)),"")</f>
        <v/>
      </c>
      <c r="N1809" s="78" t="str">
        <f>IFERROR(INDEX(all[الباركود],MATCH(SMALL($L$2:$L$3995,ROWS($N$2:N1809)),$L$2:$L$3995,0)),"")</f>
        <v/>
      </c>
      <c r="O1809" s="78" t="str">
        <f>IFERROR(INDEX(all[الشركة],MATCH(SMALL($L$2:$L$3995,ROWS($O$2:O1809)),$L$2:$L$3995,0)),"")</f>
        <v/>
      </c>
      <c r="P1809" s="79" t="str">
        <f>IFERROR(INDEX(all[سعر البيع],MATCH(SMALL($L$2:$L$3995,ROWS($P$2:P1809)),$L$2:$L$3995,0)),"")</f>
        <v/>
      </c>
    </row>
    <row r="1810" spans="1:16" x14ac:dyDescent="0.2">
      <c r="A1810" s="71"/>
      <c r="B1810" s="69"/>
      <c r="C1810" s="69"/>
      <c r="D1810" s="70"/>
      <c r="F1810" s="77" t="str">
        <f>IFERROR(INDEX(all[اسم الصنف],MATCH(SMALL($I$2:$I$3995,ROWS($F$2:F1810)),$I$2:$I$3995,0)),"")</f>
        <v/>
      </c>
      <c r="G1810" s="78" t="str">
        <f>IFERROR(IF(SEARCH(بحث!$L$4,all[الشركة])&gt;0,ROW(G1810),""),"")</f>
        <v/>
      </c>
      <c r="H1810" s="78" t="str">
        <f>IFERROR(INDEX(all[الشركة],MATCH(SMALL($G$2:$G$3995,ROWS($H$2:H1810)),$G$2:$G$3995,0)),"")</f>
        <v/>
      </c>
      <c r="I1810" s="78" t="str">
        <f>IFERROR(IF(SEARCH(بحث!$L$4,all[الشركة])&gt;0,ROW(G1810),""),"")</f>
        <v/>
      </c>
      <c r="J1810" s="78" t="str">
        <f>IFERROR(INDEX(all[الباركود],MATCH(SMALL($I$2:$I$3995,ROWS($J$2:J1810)),$I$2:$I$3995,0)),"")</f>
        <v/>
      </c>
      <c r="K1810" s="79" t="str">
        <f>IFERROR(INDEX(all[سعر البيع],MATCH(SMALL($I$2:$I$3995,ROWS($K$2:K1810)),$I$2:$I$3995,0)),"")</f>
        <v/>
      </c>
      <c r="L1810" s="77" t="str">
        <f>IFERROR(IF(SEARCH(بحث!$D$4,all[اسم الصنف])&gt;0,ROW(L1810),""),"")</f>
        <v/>
      </c>
      <c r="M1810" s="78" t="str">
        <f>IFERROR(INDEX(all[اسم الصنف],MATCH(SMALL($L$2:$L$3995,ROWS($M$2:M1810)),$L$2:$L$3995,0)),"")</f>
        <v/>
      </c>
      <c r="N1810" s="78" t="str">
        <f>IFERROR(INDEX(all[الباركود],MATCH(SMALL($L$2:$L$3995,ROWS($N$2:N1810)),$L$2:$L$3995,0)),"")</f>
        <v/>
      </c>
      <c r="O1810" s="78" t="str">
        <f>IFERROR(INDEX(all[الشركة],MATCH(SMALL($L$2:$L$3995,ROWS($O$2:O1810)),$L$2:$L$3995,0)),"")</f>
        <v/>
      </c>
      <c r="P1810" s="79" t="str">
        <f>IFERROR(INDEX(all[سعر البيع],MATCH(SMALL($L$2:$L$3995,ROWS($P$2:P1810)),$L$2:$L$3995,0)),"")</f>
        <v/>
      </c>
    </row>
    <row r="1811" spans="1:16" x14ac:dyDescent="0.2">
      <c r="A1811" s="71"/>
      <c r="B1811" s="69"/>
      <c r="C1811" s="69"/>
      <c r="D1811" s="70"/>
      <c r="F1811" s="77" t="str">
        <f>IFERROR(INDEX(all[اسم الصنف],MATCH(SMALL($I$2:$I$3995,ROWS($F$2:F1811)),$I$2:$I$3995,0)),"")</f>
        <v/>
      </c>
      <c r="G1811" s="78" t="str">
        <f>IFERROR(IF(SEARCH(بحث!$L$4,all[الشركة])&gt;0,ROW(G1811),""),"")</f>
        <v/>
      </c>
      <c r="H1811" s="78" t="str">
        <f>IFERROR(INDEX(all[الشركة],MATCH(SMALL($G$2:$G$3995,ROWS($H$2:H1811)),$G$2:$G$3995,0)),"")</f>
        <v/>
      </c>
      <c r="I1811" s="78" t="str">
        <f>IFERROR(IF(SEARCH(بحث!$L$4,all[الشركة])&gt;0,ROW(G1811),""),"")</f>
        <v/>
      </c>
      <c r="J1811" s="78" t="str">
        <f>IFERROR(INDEX(all[الباركود],MATCH(SMALL($I$2:$I$3995,ROWS($J$2:J1811)),$I$2:$I$3995,0)),"")</f>
        <v/>
      </c>
      <c r="K1811" s="79" t="str">
        <f>IFERROR(INDEX(all[سعر البيع],MATCH(SMALL($I$2:$I$3995,ROWS($K$2:K1811)),$I$2:$I$3995,0)),"")</f>
        <v/>
      </c>
      <c r="L1811" s="77" t="str">
        <f>IFERROR(IF(SEARCH(بحث!$D$4,all[اسم الصنف])&gt;0,ROW(L1811),""),"")</f>
        <v/>
      </c>
      <c r="M1811" s="78" t="str">
        <f>IFERROR(INDEX(all[اسم الصنف],MATCH(SMALL($L$2:$L$3995,ROWS($M$2:M1811)),$L$2:$L$3995,0)),"")</f>
        <v/>
      </c>
      <c r="N1811" s="78" t="str">
        <f>IFERROR(INDEX(all[الباركود],MATCH(SMALL($L$2:$L$3995,ROWS($N$2:N1811)),$L$2:$L$3995,0)),"")</f>
        <v/>
      </c>
      <c r="O1811" s="78" t="str">
        <f>IFERROR(INDEX(all[الشركة],MATCH(SMALL($L$2:$L$3995,ROWS($O$2:O1811)),$L$2:$L$3995,0)),"")</f>
        <v/>
      </c>
      <c r="P1811" s="79" t="str">
        <f>IFERROR(INDEX(all[سعر البيع],MATCH(SMALL($L$2:$L$3995,ROWS($P$2:P1811)),$L$2:$L$3995,0)),"")</f>
        <v/>
      </c>
    </row>
    <row r="1812" spans="1:16" x14ac:dyDescent="0.2">
      <c r="A1812" s="71"/>
      <c r="B1812" s="69"/>
      <c r="C1812" s="69"/>
      <c r="D1812" s="70"/>
      <c r="F1812" s="77" t="str">
        <f>IFERROR(INDEX(all[اسم الصنف],MATCH(SMALL($I$2:$I$3995,ROWS($F$2:F1812)),$I$2:$I$3995,0)),"")</f>
        <v/>
      </c>
      <c r="G1812" s="78" t="str">
        <f>IFERROR(IF(SEARCH(بحث!$L$4,all[الشركة])&gt;0,ROW(G1812),""),"")</f>
        <v/>
      </c>
      <c r="H1812" s="78" t="str">
        <f>IFERROR(INDEX(all[الشركة],MATCH(SMALL($G$2:$G$3995,ROWS($H$2:H1812)),$G$2:$G$3995,0)),"")</f>
        <v/>
      </c>
      <c r="I1812" s="78" t="str">
        <f>IFERROR(IF(SEARCH(بحث!$L$4,all[الشركة])&gt;0,ROW(G1812),""),"")</f>
        <v/>
      </c>
      <c r="J1812" s="78" t="str">
        <f>IFERROR(INDEX(all[الباركود],MATCH(SMALL($I$2:$I$3995,ROWS($J$2:J1812)),$I$2:$I$3995,0)),"")</f>
        <v/>
      </c>
      <c r="K1812" s="79" t="str">
        <f>IFERROR(INDEX(all[سعر البيع],MATCH(SMALL($I$2:$I$3995,ROWS($K$2:K1812)),$I$2:$I$3995,0)),"")</f>
        <v/>
      </c>
      <c r="L1812" s="77" t="str">
        <f>IFERROR(IF(SEARCH(بحث!$D$4,all[اسم الصنف])&gt;0,ROW(L1812),""),"")</f>
        <v/>
      </c>
      <c r="M1812" s="78" t="str">
        <f>IFERROR(INDEX(all[اسم الصنف],MATCH(SMALL($L$2:$L$3995,ROWS($M$2:M1812)),$L$2:$L$3995,0)),"")</f>
        <v/>
      </c>
      <c r="N1812" s="78" t="str">
        <f>IFERROR(INDEX(all[الباركود],MATCH(SMALL($L$2:$L$3995,ROWS($N$2:N1812)),$L$2:$L$3995,0)),"")</f>
        <v/>
      </c>
      <c r="O1812" s="78" t="str">
        <f>IFERROR(INDEX(all[الشركة],MATCH(SMALL($L$2:$L$3995,ROWS($O$2:O1812)),$L$2:$L$3995,0)),"")</f>
        <v/>
      </c>
      <c r="P1812" s="79" t="str">
        <f>IFERROR(INDEX(all[سعر البيع],MATCH(SMALL($L$2:$L$3995,ROWS($P$2:P1812)),$L$2:$L$3995,0)),"")</f>
        <v/>
      </c>
    </row>
    <row r="1813" spans="1:16" x14ac:dyDescent="0.2">
      <c r="A1813" s="71"/>
      <c r="B1813" s="69"/>
      <c r="C1813" s="69"/>
      <c r="D1813" s="70"/>
      <c r="F1813" s="77" t="str">
        <f>IFERROR(INDEX(all[اسم الصنف],MATCH(SMALL($I$2:$I$3995,ROWS($F$2:F1813)),$I$2:$I$3995,0)),"")</f>
        <v/>
      </c>
      <c r="G1813" s="78" t="str">
        <f>IFERROR(IF(SEARCH(بحث!$L$4,all[الشركة])&gt;0,ROW(G1813),""),"")</f>
        <v/>
      </c>
      <c r="H1813" s="78" t="str">
        <f>IFERROR(INDEX(all[الشركة],MATCH(SMALL($G$2:$G$3995,ROWS($H$2:H1813)),$G$2:$G$3995,0)),"")</f>
        <v/>
      </c>
      <c r="I1813" s="78" t="str">
        <f>IFERROR(IF(SEARCH(بحث!$L$4,all[الشركة])&gt;0,ROW(G1813),""),"")</f>
        <v/>
      </c>
      <c r="J1813" s="78" t="str">
        <f>IFERROR(INDEX(all[الباركود],MATCH(SMALL($I$2:$I$3995,ROWS($J$2:J1813)),$I$2:$I$3995,0)),"")</f>
        <v/>
      </c>
      <c r="K1813" s="79" t="str">
        <f>IFERROR(INDEX(all[سعر البيع],MATCH(SMALL($I$2:$I$3995,ROWS($K$2:K1813)),$I$2:$I$3995,0)),"")</f>
        <v/>
      </c>
      <c r="L1813" s="77" t="str">
        <f>IFERROR(IF(SEARCH(بحث!$D$4,all[اسم الصنف])&gt;0,ROW(L1813),""),"")</f>
        <v/>
      </c>
      <c r="M1813" s="78" t="str">
        <f>IFERROR(INDEX(all[اسم الصنف],MATCH(SMALL($L$2:$L$3995,ROWS($M$2:M1813)),$L$2:$L$3995,0)),"")</f>
        <v/>
      </c>
      <c r="N1813" s="78" t="str">
        <f>IFERROR(INDEX(all[الباركود],MATCH(SMALL($L$2:$L$3995,ROWS($N$2:N1813)),$L$2:$L$3995,0)),"")</f>
        <v/>
      </c>
      <c r="O1813" s="78" t="str">
        <f>IFERROR(INDEX(all[الشركة],MATCH(SMALL($L$2:$L$3995,ROWS($O$2:O1813)),$L$2:$L$3995,0)),"")</f>
        <v/>
      </c>
      <c r="P1813" s="79" t="str">
        <f>IFERROR(INDEX(all[سعر البيع],MATCH(SMALL($L$2:$L$3995,ROWS($P$2:P1813)),$L$2:$L$3995,0)),"")</f>
        <v/>
      </c>
    </row>
    <row r="1814" spans="1:16" x14ac:dyDescent="0.2">
      <c r="A1814" s="71" t="str">
        <f>[1]All!E1819</f>
        <v>4797</v>
      </c>
      <c r="B1814" s="69" t="str">
        <f>[1]All!F1819</f>
        <v>بستله بلاستيك ديروسان اكشن مط يوتن</v>
      </c>
      <c r="C1814" s="69" t="str">
        <f>[1]All!G1819</f>
        <v>يوتن</v>
      </c>
      <c r="D1814" s="70">
        <f>[1]All!H1819</f>
        <v>421.8</v>
      </c>
      <c r="F1814" s="77" t="str">
        <f>IFERROR(INDEX(all[اسم الصنف],MATCH(SMALL($I$2:$I$3995,ROWS($F$2:F1814)),$I$2:$I$3995,0)),"")</f>
        <v/>
      </c>
      <c r="G1814" s="78" t="str">
        <f>IFERROR(IF(SEARCH(بحث!$L$4,all[الشركة])&gt;0,ROW(G1814),""),"")</f>
        <v/>
      </c>
      <c r="H1814" s="78" t="str">
        <f>IFERROR(INDEX(all[الشركة],MATCH(SMALL($G$2:$G$3995,ROWS($H$2:H1814)),$G$2:$G$3995,0)),"")</f>
        <v/>
      </c>
      <c r="I1814" s="78" t="str">
        <f>IFERROR(IF(SEARCH(بحث!$L$4,all[الشركة])&gt;0,ROW(G1814),""),"")</f>
        <v/>
      </c>
      <c r="J1814" s="78" t="str">
        <f>IFERROR(INDEX(all[الباركود],MATCH(SMALL($I$2:$I$3995,ROWS($J$2:J1814)),$I$2:$I$3995,0)),"")</f>
        <v/>
      </c>
      <c r="K1814" s="79" t="str">
        <f>IFERROR(INDEX(all[سعر البيع],MATCH(SMALL($I$2:$I$3995,ROWS($K$2:K1814)),$I$2:$I$3995,0)),"")</f>
        <v/>
      </c>
      <c r="L1814" s="77" t="str">
        <f>IFERROR(IF(SEARCH(بحث!$D$4,all[اسم الصنف])&gt;0,ROW(L1814),""),"")</f>
        <v/>
      </c>
      <c r="M1814" s="78" t="str">
        <f>IFERROR(INDEX(all[اسم الصنف],MATCH(SMALL($L$2:$L$3995,ROWS($M$2:M1814)),$L$2:$L$3995,0)),"")</f>
        <v/>
      </c>
      <c r="N1814" s="78" t="str">
        <f>IFERROR(INDEX(all[الباركود],MATCH(SMALL($L$2:$L$3995,ROWS($N$2:N1814)),$L$2:$L$3995,0)),"")</f>
        <v/>
      </c>
      <c r="O1814" s="78" t="str">
        <f>IFERROR(INDEX(all[الشركة],MATCH(SMALL($L$2:$L$3995,ROWS($O$2:O1814)),$L$2:$L$3995,0)),"")</f>
        <v/>
      </c>
      <c r="P1814" s="79" t="str">
        <f>IFERROR(INDEX(all[سعر البيع],MATCH(SMALL($L$2:$L$3995,ROWS($P$2:P1814)),$L$2:$L$3995,0)),"")</f>
        <v/>
      </c>
    </row>
    <row r="1815" spans="1:16" x14ac:dyDescent="0.2">
      <c r="A1815" s="71"/>
      <c r="B1815" s="69"/>
      <c r="C1815" s="69"/>
      <c r="D1815" s="70"/>
      <c r="F1815" s="77" t="str">
        <f>IFERROR(INDEX(all[اسم الصنف],MATCH(SMALL($I$2:$I$3995,ROWS($F$2:F1815)),$I$2:$I$3995,0)),"")</f>
        <v/>
      </c>
      <c r="G1815" s="78" t="str">
        <f>IFERROR(IF(SEARCH(بحث!$L$4,all[الشركة])&gt;0,ROW(G1815),""),"")</f>
        <v/>
      </c>
      <c r="H1815" s="78" t="str">
        <f>IFERROR(INDEX(all[الشركة],MATCH(SMALL($G$2:$G$3995,ROWS($H$2:H1815)),$G$2:$G$3995,0)),"")</f>
        <v/>
      </c>
      <c r="I1815" s="78" t="str">
        <f>IFERROR(IF(SEARCH(بحث!$L$4,all[الشركة])&gt;0,ROW(G1815),""),"")</f>
        <v/>
      </c>
      <c r="J1815" s="78" t="str">
        <f>IFERROR(INDEX(all[الباركود],MATCH(SMALL($I$2:$I$3995,ROWS($J$2:J1815)),$I$2:$I$3995,0)),"")</f>
        <v/>
      </c>
      <c r="K1815" s="79" t="str">
        <f>IFERROR(INDEX(all[سعر البيع],MATCH(SMALL($I$2:$I$3995,ROWS($K$2:K1815)),$I$2:$I$3995,0)),"")</f>
        <v/>
      </c>
      <c r="L1815" s="77" t="str">
        <f>IFERROR(IF(SEARCH(بحث!$D$4,all[اسم الصنف])&gt;0,ROW(L1815),""),"")</f>
        <v/>
      </c>
      <c r="M1815" s="78" t="str">
        <f>IFERROR(INDEX(all[اسم الصنف],MATCH(SMALL($L$2:$L$3995,ROWS($M$2:M1815)),$L$2:$L$3995,0)),"")</f>
        <v/>
      </c>
      <c r="N1815" s="78" t="str">
        <f>IFERROR(INDEX(all[الباركود],MATCH(SMALL($L$2:$L$3995,ROWS($N$2:N1815)),$L$2:$L$3995,0)),"")</f>
        <v/>
      </c>
      <c r="O1815" s="78" t="str">
        <f>IFERROR(INDEX(all[الشركة],MATCH(SMALL($L$2:$L$3995,ROWS($O$2:O1815)),$L$2:$L$3995,0)),"")</f>
        <v/>
      </c>
      <c r="P1815" s="79" t="str">
        <f>IFERROR(INDEX(all[سعر البيع],MATCH(SMALL($L$2:$L$3995,ROWS($P$2:P1815)),$L$2:$L$3995,0)),"")</f>
        <v/>
      </c>
    </row>
    <row r="1816" spans="1:16" x14ac:dyDescent="0.2">
      <c r="A1816" s="71"/>
      <c r="B1816" s="69"/>
      <c r="C1816" s="69"/>
      <c r="D1816" s="70"/>
      <c r="F1816" s="77" t="str">
        <f>IFERROR(INDEX(all[اسم الصنف],MATCH(SMALL($I$2:$I$3995,ROWS($F$2:F1816)),$I$2:$I$3995,0)),"")</f>
        <v/>
      </c>
      <c r="G1816" s="78" t="str">
        <f>IFERROR(IF(SEARCH(بحث!$L$4,all[الشركة])&gt;0,ROW(G1816),""),"")</f>
        <v/>
      </c>
      <c r="H1816" s="78" t="str">
        <f>IFERROR(INDEX(all[الشركة],MATCH(SMALL($G$2:$G$3995,ROWS($H$2:H1816)),$G$2:$G$3995,0)),"")</f>
        <v/>
      </c>
      <c r="I1816" s="78" t="str">
        <f>IFERROR(IF(SEARCH(بحث!$L$4,all[الشركة])&gt;0,ROW(G1816),""),"")</f>
        <v/>
      </c>
      <c r="J1816" s="78" t="str">
        <f>IFERROR(INDEX(all[الباركود],MATCH(SMALL($I$2:$I$3995,ROWS($J$2:J1816)),$I$2:$I$3995,0)),"")</f>
        <v/>
      </c>
      <c r="K1816" s="79" t="str">
        <f>IFERROR(INDEX(all[سعر البيع],MATCH(SMALL($I$2:$I$3995,ROWS($K$2:K1816)),$I$2:$I$3995,0)),"")</f>
        <v/>
      </c>
      <c r="L1816" s="77" t="str">
        <f>IFERROR(IF(SEARCH(بحث!$D$4,all[اسم الصنف])&gt;0,ROW(L1816),""),"")</f>
        <v/>
      </c>
      <c r="M1816" s="78" t="str">
        <f>IFERROR(INDEX(all[اسم الصنف],MATCH(SMALL($L$2:$L$3995,ROWS($M$2:M1816)),$L$2:$L$3995,0)),"")</f>
        <v/>
      </c>
      <c r="N1816" s="78" t="str">
        <f>IFERROR(INDEX(all[الباركود],MATCH(SMALL($L$2:$L$3995,ROWS($N$2:N1816)),$L$2:$L$3995,0)),"")</f>
        <v/>
      </c>
      <c r="O1816" s="78" t="str">
        <f>IFERROR(INDEX(all[الشركة],MATCH(SMALL($L$2:$L$3995,ROWS($O$2:O1816)),$L$2:$L$3995,0)),"")</f>
        <v/>
      </c>
      <c r="P1816" s="79" t="str">
        <f>IFERROR(INDEX(all[سعر البيع],MATCH(SMALL($L$2:$L$3995,ROWS($P$2:P1816)),$L$2:$L$3995,0)),"")</f>
        <v/>
      </c>
    </row>
    <row r="1817" spans="1:16" x14ac:dyDescent="0.2">
      <c r="A1817" s="71"/>
      <c r="B1817" s="69"/>
      <c r="C1817" s="69"/>
      <c r="D1817" s="70"/>
      <c r="F1817" s="77" t="str">
        <f>IFERROR(INDEX(all[اسم الصنف],MATCH(SMALL($I$2:$I$3995,ROWS($F$2:F1817)),$I$2:$I$3995,0)),"")</f>
        <v/>
      </c>
      <c r="G1817" s="78" t="str">
        <f>IFERROR(IF(SEARCH(بحث!$L$4,all[الشركة])&gt;0,ROW(G1817),""),"")</f>
        <v/>
      </c>
      <c r="H1817" s="78" t="str">
        <f>IFERROR(INDEX(all[الشركة],MATCH(SMALL($G$2:$G$3995,ROWS($H$2:H1817)),$G$2:$G$3995,0)),"")</f>
        <v/>
      </c>
      <c r="I1817" s="78" t="str">
        <f>IFERROR(IF(SEARCH(بحث!$L$4,all[الشركة])&gt;0,ROW(G1817),""),"")</f>
        <v/>
      </c>
      <c r="J1817" s="78" t="str">
        <f>IFERROR(INDEX(all[الباركود],MATCH(SMALL($I$2:$I$3995,ROWS($J$2:J1817)),$I$2:$I$3995,0)),"")</f>
        <v/>
      </c>
      <c r="K1817" s="79" t="str">
        <f>IFERROR(INDEX(all[سعر البيع],MATCH(SMALL($I$2:$I$3995,ROWS($K$2:K1817)),$I$2:$I$3995,0)),"")</f>
        <v/>
      </c>
      <c r="L1817" s="77" t="str">
        <f>IFERROR(IF(SEARCH(بحث!$D$4,all[اسم الصنف])&gt;0,ROW(L1817),""),"")</f>
        <v/>
      </c>
      <c r="M1817" s="78" t="str">
        <f>IFERROR(INDEX(all[اسم الصنف],MATCH(SMALL($L$2:$L$3995,ROWS($M$2:M1817)),$L$2:$L$3995,0)),"")</f>
        <v/>
      </c>
      <c r="N1817" s="78" t="str">
        <f>IFERROR(INDEX(all[الباركود],MATCH(SMALL($L$2:$L$3995,ROWS($N$2:N1817)),$L$2:$L$3995,0)),"")</f>
        <v/>
      </c>
      <c r="O1817" s="78" t="str">
        <f>IFERROR(INDEX(all[الشركة],MATCH(SMALL($L$2:$L$3995,ROWS($O$2:O1817)),$L$2:$L$3995,0)),"")</f>
        <v/>
      </c>
      <c r="P1817" s="79" t="str">
        <f>IFERROR(INDEX(all[سعر البيع],MATCH(SMALL($L$2:$L$3995,ROWS($P$2:P1817)),$L$2:$L$3995,0)),"")</f>
        <v/>
      </c>
    </row>
    <row r="1818" spans="1:16" x14ac:dyDescent="0.2">
      <c r="A1818" s="71"/>
      <c r="B1818" s="69"/>
      <c r="C1818" s="69"/>
      <c r="D1818" s="70"/>
      <c r="F1818" s="77" t="str">
        <f>IFERROR(INDEX(all[اسم الصنف],MATCH(SMALL($I$2:$I$3995,ROWS($F$2:F1818)),$I$2:$I$3995,0)),"")</f>
        <v/>
      </c>
      <c r="G1818" s="78" t="str">
        <f>IFERROR(IF(SEARCH(بحث!$L$4,all[الشركة])&gt;0,ROW(G1818),""),"")</f>
        <v/>
      </c>
      <c r="H1818" s="78" t="str">
        <f>IFERROR(INDEX(all[الشركة],MATCH(SMALL($G$2:$G$3995,ROWS($H$2:H1818)),$G$2:$G$3995,0)),"")</f>
        <v/>
      </c>
      <c r="I1818" s="78" t="str">
        <f>IFERROR(IF(SEARCH(بحث!$L$4,all[الشركة])&gt;0,ROW(G1818),""),"")</f>
        <v/>
      </c>
      <c r="J1818" s="78" t="str">
        <f>IFERROR(INDEX(all[الباركود],MATCH(SMALL($I$2:$I$3995,ROWS($J$2:J1818)),$I$2:$I$3995,0)),"")</f>
        <v/>
      </c>
      <c r="K1818" s="79" t="str">
        <f>IFERROR(INDEX(all[سعر البيع],MATCH(SMALL($I$2:$I$3995,ROWS($K$2:K1818)),$I$2:$I$3995,0)),"")</f>
        <v/>
      </c>
      <c r="L1818" s="77" t="str">
        <f>IFERROR(IF(SEARCH(بحث!$D$4,all[اسم الصنف])&gt;0,ROW(L1818),""),"")</f>
        <v/>
      </c>
      <c r="M1818" s="78" t="str">
        <f>IFERROR(INDEX(all[اسم الصنف],MATCH(SMALL($L$2:$L$3995,ROWS($M$2:M1818)),$L$2:$L$3995,0)),"")</f>
        <v/>
      </c>
      <c r="N1818" s="78" t="str">
        <f>IFERROR(INDEX(all[الباركود],MATCH(SMALL($L$2:$L$3995,ROWS($N$2:N1818)),$L$2:$L$3995,0)),"")</f>
        <v/>
      </c>
      <c r="O1818" s="78" t="str">
        <f>IFERROR(INDEX(all[الشركة],MATCH(SMALL($L$2:$L$3995,ROWS($O$2:O1818)),$L$2:$L$3995,0)),"")</f>
        <v/>
      </c>
      <c r="P1818" s="79" t="str">
        <f>IFERROR(INDEX(all[سعر البيع],MATCH(SMALL($L$2:$L$3995,ROWS($P$2:P1818)),$L$2:$L$3995,0)),"")</f>
        <v/>
      </c>
    </row>
    <row r="1819" spans="1:16" x14ac:dyDescent="0.2">
      <c r="A1819" s="71"/>
      <c r="B1819" s="69"/>
      <c r="C1819" s="69"/>
      <c r="D1819" s="70"/>
      <c r="F1819" s="77" t="str">
        <f>IFERROR(INDEX(all[اسم الصنف],MATCH(SMALL($I$2:$I$3995,ROWS($F$2:F1819)),$I$2:$I$3995,0)),"")</f>
        <v/>
      </c>
      <c r="G1819" s="78" t="str">
        <f>IFERROR(IF(SEARCH(بحث!$L$4,all[الشركة])&gt;0,ROW(G1819),""),"")</f>
        <v/>
      </c>
      <c r="H1819" s="78" t="str">
        <f>IFERROR(INDEX(all[الشركة],MATCH(SMALL($G$2:$G$3995,ROWS($H$2:H1819)),$G$2:$G$3995,0)),"")</f>
        <v/>
      </c>
      <c r="I1819" s="78" t="str">
        <f>IFERROR(IF(SEARCH(بحث!$L$4,all[الشركة])&gt;0,ROW(G1819),""),"")</f>
        <v/>
      </c>
      <c r="J1819" s="78" t="str">
        <f>IFERROR(INDEX(all[الباركود],MATCH(SMALL($I$2:$I$3995,ROWS($J$2:J1819)),$I$2:$I$3995,0)),"")</f>
        <v/>
      </c>
      <c r="K1819" s="79" t="str">
        <f>IFERROR(INDEX(all[سعر البيع],MATCH(SMALL($I$2:$I$3995,ROWS($K$2:K1819)),$I$2:$I$3995,0)),"")</f>
        <v/>
      </c>
      <c r="L1819" s="77" t="str">
        <f>IFERROR(IF(SEARCH(بحث!$D$4,all[اسم الصنف])&gt;0,ROW(L1819),""),"")</f>
        <v/>
      </c>
      <c r="M1819" s="78" t="str">
        <f>IFERROR(INDEX(all[اسم الصنف],MATCH(SMALL($L$2:$L$3995,ROWS($M$2:M1819)),$L$2:$L$3995,0)),"")</f>
        <v/>
      </c>
      <c r="N1819" s="78" t="str">
        <f>IFERROR(INDEX(all[الباركود],MATCH(SMALL($L$2:$L$3995,ROWS($N$2:N1819)),$L$2:$L$3995,0)),"")</f>
        <v/>
      </c>
      <c r="O1819" s="78" t="str">
        <f>IFERROR(INDEX(all[الشركة],MATCH(SMALL($L$2:$L$3995,ROWS($O$2:O1819)),$L$2:$L$3995,0)),"")</f>
        <v/>
      </c>
      <c r="P1819" s="79" t="str">
        <f>IFERROR(INDEX(all[سعر البيع],MATCH(SMALL($L$2:$L$3995,ROWS($P$2:P1819)),$L$2:$L$3995,0)),"")</f>
        <v/>
      </c>
    </row>
    <row r="1820" spans="1:16" x14ac:dyDescent="0.2">
      <c r="A1820" s="71"/>
      <c r="B1820" s="69"/>
      <c r="C1820" s="69"/>
      <c r="D1820" s="70"/>
      <c r="F1820" s="77" t="str">
        <f>IFERROR(INDEX(all[اسم الصنف],MATCH(SMALL($I$2:$I$3995,ROWS($F$2:F1820)),$I$2:$I$3995,0)),"")</f>
        <v/>
      </c>
      <c r="G1820" s="78" t="str">
        <f>IFERROR(IF(SEARCH(بحث!$L$4,all[الشركة])&gt;0,ROW(G1820),""),"")</f>
        <v/>
      </c>
      <c r="H1820" s="78" t="str">
        <f>IFERROR(INDEX(all[الشركة],MATCH(SMALL($G$2:$G$3995,ROWS($H$2:H1820)),$G$2:$G$3995,0)),"")</f>
        <v/>
      </c>
      <c r="I1820" s="78" t="str">
        <f>IFERROR(IF(SEARCH(بحث!$L$4,all[الشركة])&gt;0,ROW(G1820),""),"")</f>
        <v/>
      </c>
      <c r="J1820" s="78" t="str">
        <f>IFERROR(INDEX(all[الباركود],MATCH(SMALL($I$2:$I$3995,ROWS($J$2:J1820)),$I$2:$I$3995,0)),"")</f>
        <v/>
      </c>
      <c r="K1820" s="79" t="str">
        <f>IFERROR(INDEX(all[سعر البيع],MATCH(SMALL($I$2:$I$3995,ROWS($K$2:K1820)),$I$2:$I$3995,0)),"")</f>
        <v/>
      </c>
      <c r="L1820" s="77" t="str">
        <f>IFERROR(IF(SEARCH(بحث!$D$4,all[اسم الصنف])&gt;0,ROW(L1820),""),"")</f>
        <v/>
      </c>
      <c r="M1820" s="78" t="str">
        <f>IFERROR(INDEX(all[اسم الصنف],MATCH(SMALL($L$2:$L$3995,ROWS($M$2:M1820)),$L$2:$L$3995,0)),"")</f>
        <v/>
      </c>
      <c r="N1820" s="78" t="str">
        <f>IFERROR(INDEX(all[الباركود],MATCH(SMALL($L$2:$L$3995,ROWS($N$2:N1820)),$L$2:$L$3995,0)),"")</f>
        <v/>
      </c>
      <c r="O1820" s="78" t="str">
        <f>IFERROR(INDEX(all[الشركة],MATCH(SMALL($L$2:$L$3995,ROWS($O$2:O1820)),$L$2:$L$3995,0)),"")</f>
        <v/>
      </c>
      <c r="P1820" s="79" t="str">
        <f>IFERROR(INDEX(all[سعر البيع],MATCH(SMALL($L$2:$L$3995,ROWS($P$2:P1820)),$L$2:$L$3995,0)),"")</f>
        <v/>
      </c>
    </row>
    <row r="1821" spans="1:16" x14ac:dyDescent="0.2">
      <c r="A1821" s="71"/>
      <c r="B1821" s="69"/>
      <c r="C1821" s="69"/>
      <c r="D1821" s="70"/>
      <c r="F1821" s="77" t="str">
        <f>IFERROR(INDEX(all[اسم الصنف],MATCH(SMALL($I$2:$I$3995,ROWS($F$2:F1821)),$I$2:$I$3995,0)),"")</f>
        <v/>
      </c>
      <c r="G1821" s="78" t="str">
        <f>IFERROR(IF(SEARCH(بحث!$L$4,all[الشركة])&gt;0,ROW(G1821),""),"")</f>
        <v/>
      </c>
      <c r="H1821" s="78" t="str">
        <f>IFERROR(INDEX(all[الشركة],MATCH(SMALL($G$2:$G$3995,ROWS($H$2:H1821)),$G$2:$G$3995,0)),"")</f>
        <v/>
      </c>
      <c r="I1821" s="78" t="str">
        <f>IFERROR(IF(SEARCH(بحث!$L$4,all[الشركة])&gt;0,ROW(G1821),""),"")</f>
        <v/>
      </c>
      <c r="J1821" s="78" t="str">
        <f>IFERROR(INDEX(all[الباركود],MATCH(SMALL($I$2:$I$3995,ROWS($J$2:J1821)),$I$2:$I$3995,0)),"")</f>
        <v/>
      </c>
      <c r="K1821" s="79" t="str">
        <f>IFERROR(INDEX(all[سعر البيع],MATCH(SMALL($I$2:$I$3995,ROWS($K$2:K1821)),$I$2:$I$3995,0)),"")</f>
        <v/>
      </c>
      <c r="L1821" s="77" t="str">
        <f>IFERROR(IF(SEARCH(بحث!$D$4,all[اسم الصنف])&gt;0,ROW(L1821),""),"")</f>
        <v/>
      </c>
      <c r="M1821" s="78" t="str">
        <f>IFERROR(INDEX(all[اسم الصنف],MATCH(SMALL($L$2:$L$3995,ROWS($M$2:M1821)),$L$2:$L$3995,0)),"")</f>
        <v/>
      </c>
      <c r="N1821" s="78" t="str">
        <f>IFERROR(INDEX(all[الباركود],MATCH(SMALL($L$2:$L$3995,ROWS($N$2:N1821)),$L$2:$L$3995,0)),"")</f>
        <v/>
      </c>
      <c r="O1821" s="78" t="str">
        <f>IFERROR(INDEX(all[الشركة],MATCH(SMALL($L$2:$L$3995,ROWS($O$2:O1821)),$L$2:$L$3995,0)),"")</f>
        <v/>
      </c>
      <c r="P1821" s="79" t="str">
        <f>IFERROR(INDEX(all[سعر البيع],MATCH(SMALL($L$2:$L$3995,ROWS($P$2:P1821)),$L$2:$L$3995,0)),"")</f>
        <v/>
      </c>
    </row>
    <row r="1822" spans="1:16" x14ac:dyDescent="0.2">
      <c r="A1822" s="71"/>
      <c r="B1822" s="69"/>
      <c r="C1822" s="69"/>
      <c r="D1822" s="70"/>
      <c r="F1822" s="77" t="str">
        <f>IFERROR(INDEX(all[اسم الصنف],MATCH(SMALL($I$2:$I$3995,ROWS($F$2:F1822)),$I$2:$I$3995,0)),"")</f>
        <v/>
      </c>
      <c r="G1822" s="78" t="str">
        <f>IFERROR(IF(SEARCH(بحث!$L$4,all[الشركة])&gt;0,ROW(G1822),""),"")</f>
        <v/>
      </c>
      <c r="H1822" s="78" t="str">
        <f>IFERROR(INDEX(all[الشركة],MATCH(SMALL($G$2:$G$3995,ROWS($H$2:H1822)),$G$2:$G$3995,0)),"")</f>
        <v/>
      </c>
      <c r="I1822" s="78" t="str">
        <f>IFERROR(IF(SEARCH(بحث!$L$4,all[الشركة])&gt;0,ROW(G1822),""),"")</f>
        <v/>
      </c>
      <c r="J1822" s="78" t="str">
        <f>IFERROR(INDEX(all[الباركود],MATCH(SMALL($I$2:$I$3995,ROWS($J$2:J1822)),$I$2:$I$3995,0)),"")</f>
        <v/>
      </c>
      <c r="K1822" s="79" t="str">
        <f>IFERROR(INDEX(all[سعر البيع],MATCH(SMALL($I$2:$I$3995,ROWS($K$2:K1822)),$I$2:$I$3995,0)),"")</f>
        <v/>
      </c>
      <c r="L1822" s="77" t="str">
        <f>IFERROR(IF(SEARCH(بحث!$D$4,all[اسم الصنف])&gt;0,ROW(L1822),""),"")</f>
        <v/>
      </c>
      <c r="M1822" s="78" t="str">
        <f>IFERROR(INDEX(all[اسم الصنف],MATCH(SMALL($L$2:$L$3995,ROWS($M$2:M1822)),$L$2:$L$3995,0)),"")</f>
        <v/>
      </c>
      <c r="N1822" s="78" t="str">
        <f>IFERROR(INDEX(all[الباركود],MATCH(SMALL($L$2:$L$3995,ROWS($N$2:N1822)),$L$2:$L$3995,0)),"")</f>
        <v/>
      </c>
      <c r="O1822" s="78" t="str">
        <f>IFERROR(INDEX(all[الشركة],MATCH(SMALL($L$2:$L$3995,ROWS($O$2:O1822)),$L$2:$L$3995,0)),"")</f>
        <v/>
      </c>
      <c r="P1822" s="79" t="str">
        <f>IFERROR(INDEX(all[سعر البيع],MATCH(SMALL($L$2:$L$3995,ROWS($P$2:P1822)),$L$2:$L$3995,0)),"")</f>
        <v/>
      </c>
    </row>
    <row r="1823" spans="1:16" x14ac:dyDescent="0.2">
      <c r="A1823" s="71"/>
      <c r="B1823" s="69"/>
      <c r="C1823" s="69"/>
      <c r="D1823" s="70"/>
      <c r="F1823" s="77" t="str">
        <f>IFERROR(INDEX(all[اسم الصنف],MATCH(SMALL($I$2:$I$3995,ROWS($F$2:F1823)),$I$2:$I$3995,0)),"")</f>
        <v/>
      </c>
      <c r="G1823" s="78" t="str">
        <f>IFERROR(IF(SEARCH(بحث!$L$4,all[الشركة])&gt;0,ROW(G1823),""),"")</f>
        <v/>
      </c>
      <c r="H1823" s="78" t="str">
        <f>IFERROR(INDEX(all[الشركة],MATCH(SMALL($G$2:$G$3995,ROWS($H$2:H1823)),$G$2:$G$3995,0)),"")</f>
        <v/>
      </c>
      <c r="I1823" s="78" t="str">
        <f>IFERROR(IF(SEARCH(بحث!$L$4,all[الشركة])&gt;0,ROW(G1823),""),"")</f>
        <v/>
      </c>
      <c r="J1823" s="78" t="str">
        <f>IFERROR(INDEX(all[الباركود],MATCH(SMALL($I$2:$I$3995,ROWS($J$2:J1823)),$I$2:$I$3995,0)),"")</f>
        <v/>
      </c>
      <c r="K1823" s="79" t="str">
        <f>IFERROR(INDEX(all[سعر البيع],MATCH(SMALL($I$2:$I$3995,ROWS($K$2:K1823)),$I$2:$I$3995,0)),"")</f>
        <v/>
      </c>
      <c r="L1823" s="77" t="str">
        <f>IFERROR(IF(SEARCH(بحث!$D$4,all[اسم الصنف])&gt;0,ROW(L1823),""),"")</f>
        <v/>
      </c>
      <c r="M1823" s="78" t="str">
        <f>IFERROR(INDEX(all[اسم الصنف],MATCH(SMALL($L$2:$L$3995,ROWS($M$2:M1823)),$L$2:$L$3995,0)),"")</f>
        <v/>
      </c>
      <c r="N1823" s="78" t="str">
        <f>IFERROR(INDEX(all[الباركود],MATCH(SMALL($L$2:$L$3995,ROWS($N$2:N1823)),$L$2:$L$3995,0)),"")</f>
        <v/>
      </c>
      <c r="O1823" s="78" t="str">
        <f>IFERROR(INDEX(all[الشركة],MATCH(SMALL($L$2:$L$3995,ROWS($O$2:O1823)),$L$2:$L$3995,0)),"")</f>
        <v/>
      </c>
      <c r="P1823" s="79" t="str">
        <f>IFERROR(INDEX(all[سعر البيع],MATCH(SMALL($L$2:$L$3995,ROWS($P$2:P1823)),$L$2:$L$3995,0)),"")</f>
        <v/>
      </c>
    </row>
    <row r="1824" spans="1:16" x14ac:dyDescent="0.2">
      <c r="A1824" s="71"/>
      <c r="B1824" s="69"/>
      <c r="C1824" s="69"/>
      <c r="D1824" s="70"/>
      <c r="F1824" s="77" t="str">
        <f>IFERROR(INDEX(all[اسم الصنف],MATCH(SMALL($I$2:$I$3995,ROWS($F$2:F1824)),$I$2:$I$3995,0)),"")</f>
        <v/>
      </c>
      <c r="G1824" s="78" t="str">
        <f>IFERROR(IF(SEARCH(بحث!$L$4,all[الشركة])&gt;0,ROW(G1824),""),"")</f>
        <v/>
      </c>
      <c r="H1824" s="78" t="str">
        <f>IFERROR(INDEX(all[الشركة],MATCH(SMALL($G$2:$G$3995,ROWS($H$2:H1824)),$G$2:$G$3995,0)),"")</f>
        <v/>
      </c>
      <c r="I1824" s="78" t="str">
        <f>IFERROR(IF(SEARCH(بحث!$L$4,all[الشركة])&gt;0,ROW(G1824),""),"")</f>
        <v/>
      </c>
      <c r="J1824" s="78" t="str">
        <f>IFERROR(INDEX(all[الباركود],MATCH(SMALL($I$2:$I$3995,ROWS($J$2:J1824)),$I$2:$I$3995,0)),"")</f>
        <v/>
      </c>
      <c r="K1824" s="79" t="str">
        <f>IFERROR(INDEX(all[سعر البيع],MATCH(SMALL($I$2:$I$3995,ROWS($K$2:K1824)),$I$2:$I$3995,0)),"")</f>
        <v/>
      </c>
      <c r="L1824" s="77" t="str">
        <f>IFERROR(IF(SEARCH(بحث!$D$4,all[اسم الصنف])&gt;0,ROW(L1824),""),"")</f>
        <v/>
      </c>
      <c r="M1824" s="78" t="str">
        <f>IFERROR(INDEX(all[اسم الصنف],MATCH(SMALL($L$2:$L$3995,ROWS($M$2:M1824)),$L$2:$L$3995,0)),"")</f>
        <v/>
      </c>
      <c r="N1824" s="78" t="str">
        <f>IFERROR(INDEX(all[الباركود],MATCH(SMALL($L$2:$L$3995,ROWS($N$2:N1824)),$L$2:$L$3995,0)),"")</f>
        <v/>
      </c>
      <c r="O1824" s="78" t="str">
        <f>IFERROR(INDEX(all[الشركة],MATCH(SMALL($L$2:$L$3995,ROWS($O$2:O1824)),$L$2:$L$3995,0)),"")</f>
        <v/>
      </c>
      <c r="P1824" s="79" t="str">
        <f>IFERROR(INDEX(all[سعر البيع],MATCH(SMALL($L$2:$L$3995,ROWS($P$2:P1824)),$L$2:$L$3995,0)),"")</f>
        <v/>
      </c>
    </row>
    <row r="1825" spans="1:16" x14ac:dyDescent="0.2">
      <c r="A1825" s="71"/>
      <c r="B1825" s="69"/>
      <c r="C1825" s="69"/>
      <c r="D1825" s="70"/>
      <c r="F1825" s="77" t="str">
        <f>IFERROR(INDEX(all[اسم الصنف],MATCH(SMALL($I$2:$I$3995,ROWS($F$2:F1825)),$I$2:$I$3995,0)),"")</f>
        <v/>
      </c>
      <c r="G1825" s="78" t="str">
        <f>IFERROR(IF(SEARCH(بحث!$L$4,all[الشركة])&gt;0,ROW(G1825),""),"")</f>
        <v/>
      </c>
      <c r="H1825" s="78" t="str">
        <f>IFERROR(INDEX(all[الشركة],MATCH(SMALL($G$2:$G$3995,ROWS($H$2:H1825)),$G$2:$G$3995,0)),"")</f>
        <v/>
      </c>
      <c r="I1825" s="78" t="str">
        <f>IFERROR(IF(SEARCH(بحث!$L$4,all[الشركة])&gt;0,ROW(G1825),""),"")</f>
        <v/>
      </c>
      <c r="J1825" s="78" t="str">
        <f>IFERROR(INDEX(all[الباركود],MATCH(SMALL($I$2:$I$3995,ROWS($J$2:J1825)),$I$2:$I$3995,0)),"")</f>
        <v/>
      </c>
      <c r="K1825" s="79" t="str">
        <f>IFERROR(INDEX(all[سعر البيع],MATCH(SMALL($I$2:$I$3995,ROWS($K$2:K1825)),$I$2:$I$3995,0)),"")</f>
        <v/>
      </c>
      <c r="L1825" s="77" t="str">
        <f>IFERROR(IF(SEARCH(بحث!$D$4,all[اسم الصنف])&gt;0,ROW(L1825),""),"")</f>
        <v/>
      </c>
      <c r="M1825" s="78" t="str">
        <f>IFERROR(INDEX(all[اسم الصنف],MATCH(SMALL($L$2:$L$3995,ROWS($M$2:M1825)),$L$2:$L$3995,0)),"")</f>
        <v/>
      </c>
      <c r="N1825" s="78" t="str">
        <f>IFERROR(INDEX(all[الباركود],MATCH(SMALL($L$2:$L$3995,ROWS($N$2:N1825)),$L$2:$L$3995,0)),"")</f>
        <v/>
      </c>
      <c r="O1825" s="78" t="str">
        <f>IFERROR(INDEX(all[الشركة],MATCH(SMALL($L$2:$L$3995,ROWS($O$2:O1825)),$L$2:$L$3995,0)),"")</f>
        <v/>
      </c>
      <c r="P1825" s="79" t="str">
        <f>IFERROR(INDEX(all[سعر البيع],MATCH(SMALL($L$2:$L$3995,ROWS($P$2:P1825)),$L$2:$L$3995,0)),"")</f>
        <v/>
      </c>
    </row>
    <row r="1826" spans="1:16" x14ac:dyDescent="0.2">
      <c r="A1826" s="71"/>
      <c r="B1826" s="69"/>
      <c r="C1826" s="69"/>
      <c r="D1826" s="70"/>
      <c r="F1826" s="77" t="str">
        <f>IFERROR(INDEX(all[اسم الصنف],MATCH(SMALL($I$2:$I$3995,ROWS($F$2:F1826)),$I$2:$I$3995,0)),"")</f>
        <v/>
      </c>
      <c r="G1826" s="78" t="str">
        <f>IFERROR(IF(SEARCH(بحث!$L$4,all[الشركة])&gt;0,ROW(G1826),""),"")</f>
        <v/>
      </c>
      <c r="H1826" s="78" t="str">
        <f>IFERROR(INDEX(all[الشركة],MATCH(SMALL($G$2:$G$3995,ROWS($H$2:H1826)),$G$2:$G$3995,0)),"")</f>
        <v/>
      </c>
      <c r="I1826" s="78" t="str">
        <f>IFERROR(IF(SEARCH(بحث!$L$4,all[الشركة])&gt;0,ROW(G1826),""),"")</f>
        <v/>
      </c>
      <c r="J1826" s="78" t="str">
        <f>IFERROR(INDEX(all[الباركود],MATCH(SMALL($I$2:$I$3995,ROWS($J$2:J1826)),$I$2:$I$3995,0)),"")</f>
        <v/>
      </c>
      <c r="K1826" s="79" t="str">
        <f>IFERROR(INDEX(all[سعر البيع],MATCH(SMALL($I$2:$I$3995,ROWS($K$2:K1826)),$I$2:$I$3995,0)),"")</f>
        <v/>
      </c>
      <c r="L1826" s="77" t="str">
        <f>IFERROR(IF(SEARCH(بحث!$D$4,all[اسم الصنف])&gt;0,ROW(L1826),""),"")</f>
        <v/>
      </c>
      <c r="M1826" s="78" t="str">
        <f>IFERROR(INDEX(all[اسم الصنف],MATCH(SMALL($L$2:$L$3995,ROWS($M$2:M1826)),$L$2:$L$3995,0)),"")</f>
        <v/>
      </c>
      <c r="N1826" s="78" t="str">
        <f>IFERROR(INDEX(all[الباركود],MATCH(SMALL($L$2:$L$3995,ROWS($N$2:N1826)),$L$2:$L$3995,0)),"")</f>
        <v/>
      </c>
      <c r="O1826" s="78" t="str">
        <f>IFERROR(INDEX(all[الشركة],MATCH(SMALL($L$2:$L$3995,ROWS($O$2:O1826)),$L$2:$L$3995,0)),"")</f>
        <v/>
      </c>
      <c r="P1826" s="79" t="str">
        <f>IFERROR(INDEX(all[سعر البيع],MATCH(SMALL($L$2:$L$3995,ROWS($P$2:P1826)),$L$2:$L$3995,0)),"")</f>
        <v/>
      </c>
    </row>
    <row r="1827" spans="1:16" x14ac:dyDescent="0.2">
      <c r="A1827" s="71"/>
      <c r="B1827" s="69"/>
      <c r="C1827" s="69"/>
      <c r="D1827" s="70"/>
      <c r="F1827" s="77" t="str">
        <f>IFERROR(INDEX(all[اسم الصنف],MATCH(SMALL($I$2:$I$3995,ROWS($F$2:F1827)),$I$2:$I$3995,0)),"")</f>
        <v/>
      </c>
      <c r="G1827" s="78" t="str">
        <f>IFERROR(IF(SEARCH(بحث!$L$4,all[الشركة])&gt;0,ROW(G1827),""),"")</f>
        <v/>
      </c>
      <c r="H1827" s="78" t="str">
        <f>IFERROR(INDEX(all[الشركة],MATCH(SMALL($G$2:$G$3995,ROWS($H$2:H1827)),$G$2:$G$3995,0)),"")</f>
        <v/>
      </c>
      <c r="I1827" s="78" t="str">
        <f>IFERROR(IF(SEARCH(بحث!$L$4,all[الشركة])&gt;0,ROW(G1827),""),"")</f>
        <v/>
      </c>
      <c r="J1827" s="78" t="str">
        <f>IFERROR(INDEX(all[الباركود],MATCH(SMALL($I$2:$I$3995,ROWS($J$2:J1827)),$I$2:$I$3995,0)),"")</f>
        <v/>
      </c>
      <c r="K1827" s="79" t="str">
        <f>IFERROR(INDEX(all[سعر البيع],MATCH(SMALL($I$2:$I$3995,ROWS($K$2:K1827)),$I$2:$I$3995,0)),"")</f>
        <v/>
      </c>
      <c r="L1827" s="77" t="str">
        <f>IFERROR(IF(SEARCH(بحث!$D$4,all[اسم الصنف])&gt;0,ROW(L1827),""),"")</f>
        <v/>
      </c>
      <c r="M1827" s="78" t="str">
        <f>IFERROR(INDEX(all[اسم الصنف],MATCH(SMALL($L$2:$L$3995,ROWS($M$2:M1827)),$L$2:$L$3995,0)),"")</f>
        <v/>
      </c>
      <c r="N1827" s="78" t="str">
        <f>IFERROR(INDEX(all[الباركود],MATCH(SMALL($L$2:$L$3995,ROWS($N$2:N1827)),$L$2:$L$3995,0)),"")</f>
        <v/>
      </c>
      <c r="O1827" s="78" t="str">
        <f>IFERROR(INDEX(all[الشركة],MATCH(SMALL($L$2:$L$3995,ROWS($O$2:O1827)),$L$2:$L$3995,0)),"")</f>
        <v/>
      </c>
      <c r="P1827" s="79" t="str">
        <f>IFERROR(INDEX(all[سعر البيع],MATCH(SMALL($L$2:$L$3995,ROWS($P$2:P1827)),$L$2:$L$3995,0)),"")</f>
        <v/>
      </c>
    </row>
    <row r="1828" spans="1:16" x14ac:dyDescent="0.2">
      <c r="A1828" s="71"/>
      <c r="B1828" s="69"/>
      <c r="C1828" s="69"/>
      <c r="D1828" s="70"/>
      <c r="F1828" s="77" t="str">
        <f>IFERROR(INDEX(all[اسم الصنف],MATCH(SMALL($I$2:$I$3995,ROWS($F$2:F1828)),$I$2:$I$3995,0)),"")</f>
        <v/>
      </c>
      <c r="G1828" s="78" t="str">
        <f>IFERROR(IF(SEARCH(بحث!$L$4,all[الشركة])&gt;0,ROW(G1828),""),"")</f>
        <v/>
      </c>
      <c r="H1828" s="78" t="str">
        <f>IFERROR(INDEX(all[الشركة],MATCH(SMALL($G$2:$G$3995,ROWS($H$2:H1828)),$G$2:$G$3995,0)),"")</f>
        <v/>
      </c>
      <c r="I1828" s="78" t="str">
        <f>IFERROR(IF(SEARCH(بحث!$L$4,all[الشركة])&gt;0,ROW(G1828),""),"")</f>
        <v/>
      </c>
      <c r="J1828" s="78" t="str">
        <f>IFERROR(INDEX(all[الباركود],MATCH(SMALL($I$2:$I$3995,ROWS($J$2:J1828)),$I$2:$I$3995,0)),"")</f>
        <v/>
      </c>
      <c r="K1828" s="79" t="str">
        <f>IFERROR(INDEX(all[سعر البيع],MATCH(SMALL($I$2:$I$3995,ROWS($K$2:K1828)),$I$2:$I$3995,0)),"")</f>
        <v/>
      </c>
      <c r="L1828" s="77" t="str">
        <f>IFERROR(IF(SEARCH(بحث!$D$4,all[اسم الصنف])&gt;0,ROW(L1828),""),"")</f>
        <v/>
      </c>
      <c r="M1828" s="78" t="str">
        <f>IFERROR(INDEX(all[اسم الصنف],MATCH(SMALL($L$2:$L$3995,ROWS($M$2:M1828)),$L$2:$L$3995,0)),"")</f>
        <v/>
      </c>
      <c r="N1828" s="78" t="str">
        <f>IFERROR(INDEX(all[الباركود],MATCH(SMALL($L$2:$L$3995,ROWS($N$2:N1828)),$L$2:$L$3995,0)),"")</f>
        <v/>
      </c>
      <c r="O1828" s="78" t="str">
        <f>IFERROR(INDEX(all[الشركة],MATCH(SMALL($L$2:$L$3995,ROWS($O$2:O1828)),$L$2:$L$3995,0)),"")</f>
        <v/>
      </c>
      <c r="P1828" s="79" t="str">
        <f>IFERROR(INDEX(all[سعر البيع],MATCH(SMALL($L$2:$L$3995,ROWS($P$2:P1828)),$L$2:$L$3995,0)),"")</f>
        <v/>
      </c>
    </row>
    <row r="1829" spans="1:16" x14ac:dyDescent="0.2">
      <c r="A1829" s="71"/>
      <c r="B1829" s="69"/>
      <c r="C1829" s="69"/>
      <c r="D1829" s="70"/>
      <c r="F1829" s="77" t="str">
        <f>IFERROR(INDEX(all[اسم الصنف],MATCH(SMALL($I$2:$I$3995,ROWS($F$2:F1829)),$I$2:$I$3995,0)),"")</f>
        <v/>
      </c>
      <c r="G1829" s="78" t="str">
        <f>IFERROR(IF(SEARCH(بحث!$L$4,all[الشركة])&gt;0,ROW(G1829),""),"")</f>
        <v/>
      </c>
      <c r="H1829" s="78" t="str">
        <f>IFERROR(INDEX(all[الشركة],MATCH(SMALL($G$2:$G$3995,ROWS($H$2:H1829)),$G$2:$G$3995,0)),"")</f>
        <v/>
      </c>
      <c r="I1829" s="78" t="str">
        <f>IFERROR(IF(SEARCH(بحث!$L$4,all[الشركة])&gt;0,ROW(G1829),""),"")</f>
        <v/>
      </c>
      <c r="J1829" s="78" t="str">
        <f>IFERROR(INDEX(all[الباركود],MATCH(SMALL($I$2:$I$3995,ROWS($J$2:J1829)),$I$2:$I$3995,0)),"")</f>
        <v/>
      </c>
      <c r="K1829" s="79" t="str">
        <f>IFERROR(INDEX(all[سعر البيع],MATCH(SMALL($I$2:$I$3995,ROWS($K$2:K1829)),$I$2:$I$3995,0)),"")</f>
        <v/>
      </c>
      <c r="L1829" s="77" t="str">
        <f>IFERROR(IF(SEARCH(بحث!$D$4,all[اسم الصنف])&gt;0,ROW(L1829),""),"")</f>
        <v/>
      </c>
      <c r="M1829" s="78" t="str">
        <f>IFERROR(INDEX(all[اسم الصنف],MATCH(SMALL($L$2:$L$3995,ROWS($M$2:M1829)),$L$2:$L$3995,0)),"")</f>
        <v/>
      </c>
      <c r="N1829" s="78" t="str">
        <f>IFERROR(INDEX(all[الباركود],MATCH(SMALL($L$2:$L$3995,ROWS($N$2:N1829)),$L$2:$L$3995,0)),"")</f>
        <v/>
      </c>
      <c r="O1829" s="78" t="str">
        <f>IFERROR(INDEX(all[الشركة],MATCH(SMALL($L$2:$L$3995,ROWS($O$2:O1829)),$L$2:$L$3995,0)),"")</f>
        <v/>
      </c>
      <c r="P1829" s="79" t="str">
        <f>IFERROR(INDEX(all[سعر البيع],MATCH(SMALL($L$2:$L$3995,ROWS($P$2:P1829)),$L$2:$L$3995,0)),"")</f>
        <v/>
      </c>
    </row>
    <row r="1830" spans="1:16" x14ac:dyDescent="0.2">
      <c r="A1830" s="71"/>
      <c r="B1830" s="69"/>
      <c r="C1830" s="69"/>
      <c r="D1830" s="70"/>
      <c r="F1830" s="77" t="str">
        <f>IFERROR(INDEX(all[اسم الصنف],MATCH(SMALL($I$2:$I$3995,ROWS($F$2:F1830)),$I$2:$I$3995,0)),"")</f>
        <v/>
      </c>
      <c r="G1830" s="78" t="str">
        <f>IFERROR(IF(SEARCH(بحث!$L$4,all[الشركة])&gt;0,ROW(G1830),""),"")</f>
        <v/>
      </c>
      <c r="H1830" s="78" t="str">
        <f>IFERROR(INDEX(all[الشركة],MATCH(SMALL($G$2:$G$3995,ROWS($H$2:H1830)),$G$2:$G$3995,0)),"")</f>
        <v/>
      </c>
      <c r="I1830" s="78" t="str">
        <f>IFERROR(IF(SEARCH(بحث!$L$4,all[الشركة])&gt;0,ROW(G1830),""),"")</f>
        <v/>
      </c>
      <c r="J1830" s="78" t="str">
        <f>IFERROR(INDEX(all[الباركود],MATCH(SMALL($I$2:$I$3995,ROWS($J$2:J1830)),$I$2:$I$3995,0)),"")</f>
        <v/>
      </c>
      <c r="K1830" s="79" t="str">
        <f>IFERROR(INDEX(all[سعر البيع],MATCH(SMALL($I$2:$I$3995,ROWS($K$2:K1830)),$I$2:$I$3995,0)),"")</f>
        <v/>
      </c>
      <c r="L1830" s="77" t="str">
        <f>IFERROR(IF(SEARCH(بحث!$D$4,all[اسم الصنف])&gt;0,ROW(L1830),""),"")</f>
        <v/>
      </c>
      <c r="M1830" s="78" t="str">
        <f>IFERROR(INDEX(all[اسم الصنف],MATCH(SMALL($L$2:$L$3995,ROWS($M$2:M1830)),$L$2:$L$3995,0)),"")</f>
        <v/>
      </c>
      <c r="N1830" s="78" t="str">
        <f>IFERROR(INDEX(all[الباركود],MATCH(SMALL($L$2:$L$3995,ROWS($N$2:N1830)),$L$2:$L$3995,0)),"")</f>
        <v/>
      </c>
      <c r="O1830" s="78" t="str">
        <f>IFERROR(INDEX(all[الشركة],MATCH(SMALL($L$2:$L$3995,ROWS($O$2:O1830)),$L$2:$L$3995,0)),"")</f>
        <v/>
      </c>
      <c r="P1830" s="79" t="str">
        <f>IFERROR(INDEX(all[سعر البيع],MATCH(SMALL($L$2:$L$3995,ROWS($P$2:P1830)),$L$2:$L$3995,0)),"")</f>
        <v/>
      </c>
    </row>
    <row r="1831" spans="1:16" x14ac:dyDescent="0.2">
      <c r="A1831" s="71"/>
      <c r="B1831" s="69"/>
      <c r="C1831" s="69"/>
      <c r="D1831" s="70"/>
      <c r="F1831" s="77" t="str">
        <f>IFERROR(INDEX(all[اسم الصنف],MATCH(SMALL($I$2:$I$3995,ROWS($F$2:F1831)),$I$2:$I$3995,0)),"")</f>
        <v/>
      </c>
      <c r="G1831" s="78" t="str">
        <f>IFERROR(IF(SEARCH(بحث!$L$4,all[الشركة])&gt;0,ROW(G1831),""),"")</f>
        <v/>
      </c>
      <c r="H1831" s="78" t="str">
        <f>IFERROR(INDEX(all[الشركة],MATCH(SMALL($G$2:$G$3995,ROWS($H$2:H1831)),$G$2:$G$3995,0)),"")</f>
        <v/>
      </c>
      <c r="I1831" s="78" t="str">
        <f>IFERROR(IF(SEARCH(بحث!$L$4,all[الشركة])&gt;0,ROW(G1831),""),"")</f>
        <v/>
      </c>
      <c r="J1831" s="78" t="str">
        <f>IFERROR(INDEX(all[الباركود],MATCH(SMALL($I$2:$I$3995,ROWS($J$2:J1831)),$I$2:$I$3995,0)),"")</f>
        <v/>
      </c>
      <c r="K1831" s="79" t="str">
        <f>IFERROR(INDEX(all[سعر البيع],MATCH(SMALL($I$2:$I$3995,ROWS($K$2:K1831)),$I$2:$I$3995,0)),"")</f>
        <v/>
      </c>
      <c r="L1831" s="77" t="str">
        <f>IFERROR(IF(SEARCH(بحث!$D$4,all[اسم الصنف])&gt;0,ROW(L1831),""),"")</f>
        <v/>
      </c>
      <c r="M1831" s="78" t="str">
        <f>IFERROR(INDEX(all[اسم الصنف],MATCH(SMALL($L$2:$L$3995,ROWS($M$2:M1831)),$L$2:$L$3995,0)),"")</f>
        <v/>
      </c>
      <c r="N1831" s="78" t="str">
        <f>IFERROR(INDEX(all[الباركود],MATCH(SMALL($L$2:$L$3995,ROWS($N$2:N1831)),$L$2:$L$3995,0)),"")</f>
        <v/>
      </c>
      <c r="O1831" s="78" t="str">
        <f>IFERROR(INDEX(all[الشركة],MATCH(SMALL($L$2:$L$3995,ROWS($O$2:O1831)),$L$2:$L$3995,0)),"")</f>
        <v/>
      </c>
      <c r="P1831" s="79" t="str">
        <f>IFERROR(INDEX(all[سعر البيع],MATCH(SMALL($L$2:$L$3995,ROWS($P$2:P1831)),$L$2:$L$3995,0)),"")</f>
        <v/>
      </c>
    </row>
    <row r="1832" spans="1:16" x14ac:dyDescent="0.2">
      <c r="A1832" s="71"/>
      <c r="B1832" s="69"/>
      <c r="C1832" s="69"/>
      <c r="D1832" s="70"/>
      <c r="F1832" s="77" t="str">
        <f>IFERROR(INDEX(all[اسم الصنف],MATCH(SMALL($I$2:$I$3995,ROWS($F$2:F1832)),$I$2:$I$3995,0)),"")</f>
        <v/>
      </c>
      <c r="G1832" s="78" t="str">
        <f>IFERROR(IF(SEARCH(بحث!$L$4,all[الشركة])&gt;0,ROW(G1832),""),"")</f>
        <v/>
      </c>
      <c r="H1832" s="78" t="str">
        <f>IFERROR(INDEX(all[الشركة],MATCH(SMALL($G$2:$G$3995,ROWS($H$2:H1832)),$G$2:$G$3995,0)),"")</f>
        <v/>
      </c>
      <c r="I1832" s="78" t="str">
        <f>IFERROR(IF(SEARCH(بحث!$L$4,all[الشركة])&gt;0,ROW(G1832),""),"")</f>
        <v/>
      </c>
      <c r="J1832" s="78" t="str">
        <f>IFERROR(INDEX(all[الباركود],MATCH(SMALL($I$2:$I$3995,ROWS($J$2:J1832)),$I$2:$I$3995,0)),"")</f>
        <v/>
      </c>
      <c r="K1832" s="79" t="str">
        <f>IFERROR(INDEX(all[سعر البيع],MATCH(SMALL($I$2:$I$3995,ROWS($K$2:K1832)),$I$2:$I$3995,0)),"")</f>
        <v/>
      </c>
      <c r="L1832" s="77" t="str">
        <f>IFERROR(IF(SEARCH(بحث!$D$4,all[اسم الصنف])&gt;0,ROW(L1832),""),"")</f>
        <v/>
      </c>
      <c r="M1832" s="78" t="str">
        <f>IFERROR(INDEX(all[اسم الصنف],MATCH(SMALL($L$2:$L$3995,ROWS($M$2:M1832)),$L$2:$L$3995,0)),"")</f>
        <v/>
      </c>
      <c r="N1832" s="78" t="str">
        <f>IFERROR(INDEX(all[الباركود],MATCH(SMALL($L$2:$L$3995,ROWS($N$2:N1832)),$L$2:$L$3995,0)),"")</f>
        <v/>
      </c>
      <c r="O1832" s="78" t="str">
        <f>IFERROR(INDEX(all[الشركة],MATCH(SMALL($L$2:$L$3995,ROWS($O$2:O1832)),$L$2:$L$3995,0)),"")</f>
        <v/>
      </c>
      <c r="P1832" s="79" t="str">
        <f>IFERROR(INDEX(all[سعر البيع],MATCH(SMALL($L$2:$L$3995,ROWS($P$2:P1832)),$L$2:$L$3995,0)),"")</f>
        <v/>
      </c>
    </row>
    <row r="1833" spans="1:16" x14ac:dyDescent="0.2">
      <c r="A1833" s="71"/>
      <c r="B1833" s="69"/>
      <c r="C1833" s="69"/>
      <c r="D1833" s="70"/>
      <c r="F1833" s="77" t="str">
        <f>IFERROR(INDEX(all[اسم الصنف],MATCH(SMALL($I$2:$I$3995,ROWS($F$2:F1833)),$I$2:$I$3995,0)),"")</f>
        <v/>
      </c>
      <c r="G1833" s="78" t="str">
        <f>IFERROR(IF(SEARCH(بحث!$L$4,all[الشركة])&gt;0,ROW(G1833),""),"")</f>
        <v/>
      </c>
      <c r="H1833" s="78" t="str">
        <f>IFERROR(INDEX(all[الشركة],MATCH(SMALL($G$2:$G$3995,ROWS($H$2:H1833)),$G$2:$G$3995,0)),"")</f>
        <v/>
      </c>
      <c r="I1833" s="78" t="str">
        <f>IFERROR(IF(SEARCH(بحث!$L$4,all[الشركة])&gt;0,ROW(G1833),""),"")</f>
        <v/>
      </c>
      <c r="J1833" s="78" t="str">
        <f>IFERROR(INDEX(all[الباركود],MATCH(SMALL($I$2:$I$3995,ROWS($J$2:J1833)),$I$2:$I$3995,0)),"")</f>
        <v/>
      </c>
      <c r="K1833" s="79" t="str">
        <f>IFERROR(INDEX(all[سعر البيع],MATCH(SMALL($I$2:$I$3995,ROWS($K$2:K1833)),$I$2:$I$3995,0)),"")</f>
        <v/>
      </c>
      <c r="L1833" s="77" t="str">
        <f>IFERROR(IF(SEARCH(بحث!$D$4,all[اسم الصنف])&gt;0,ROW(L1833),""),"")</f>
        <v/>
      </c>
      <c r="M1833" s="78" t="str">
        <f>IFERROR(INDEX(all[اسم الصنف],MATCH(SMALL($L$2:$L$3995,ROWS($M$2:M1833)),$L$2:$L$3995,0)),"")</f>
        <v/>
      </c>
      <c r="N1833" s="78" t="str">
        <f>IFERROR(INDEX(all[الباركود],MATCH(SMALL($L$2:$L$3995,ROWS($N$2:N1833)),$L$2:$L$3995,0)),"")</f>
        <v/>
      </c>
      <c r="O1833" s="78" t="str">
        <f>IFERROR(INDEX(all[الشركة],MATCH(SMALL($L$2:$L$3995,ROWS($O$2:O1833)),$L$2:$L$3995,0)),"")</f>
        <v/>
      </c>
      <c r="P1833" s="79" t="str">
        <f>IFERROR(INDEX(all[سعر البيع],MATCH(SMALL($L$2:$L$3995,ROWS($P$2:P1833)),$L$2:$L$3995,0)),"")</f>
        <v/>
      </c>
    </row>
    <row r="1834" spans="1:16" x14ac:dyDescent="0.2">
      <c r="A1834" s="71"/>
      <c r="B1834" s="69"/>
      <c r="C1834" s="69"/>
      <c r="D1834" s="70"/>
      <c r="F1834" s="77" t="str">
        <f>IFERROR(INDEX(all[اسم الصنف],MATCH(SMALL($I$2:$I$3995,ROWS($F$2:F1834)),$I$2:$I$3995,0)),"")</f>
        <v/>
      </c>
      <c r="G1834" s="78" t="str">
        <f>IFERROR(IF(SEARCH(بحث!$L$4,all[الشركة])&gt;0,ROW(G1834),""),"")</f>
        <v/>
      </c>
      <c r="H1834" s="78" t="str">
        <f>IFERROR(INDEX(all[الشركة],MATCH(SMALL($G$2:$G$3995,ROWS($H$2:H1834)),$G$2:$G$3995,0)),"")</f>
        <v/>
      </c>
      <c r="I1834" s="78" t="str">
        <f>IFERROR(IF(SEARCH(بحث!$L$4,all[الشركة])&gt;0,ROW(G1834),""),"")</f>
        <v/>
      </c>
      <c r="J1834" s="78" t="str">
        <f>IFERROR(INDEX(all[الباركود],MATCH(SMALL($I$2:$I$3995,ROWS($J$2:J1834)),$I$2:$I$3995,0)),"")</f>
        <v/>
      </c>
      <c r="K1834" s="79" t="str">
        <f>IFERROR(INDEX(all[سعر البيع],MATCH(SMALL($I$2:$I$3995,ROWS($K$2:K1834)),$I$2:$I$3995,0)),"")</f>
        <v/>
      </c>
      <c r="L1834" s="77" t="str">
        <f>IFERROR(IF(SEARCH(بحث!$D$4,all[اسم الصنف])&gt;0,ROW(L1834),""),"")</f>
        <v/>
      </c>
      <c r="M1834" s="78" t="str">
        <f>IFERROR(INDEX(all[اسم الصنف],MATCH(SMALL($L$2:$L$3995,ROWS($M$2:M1834)),$L$2:$L$3995,0)),"")</f>
        <v/>
      </c>
      <c r="N1834" s="78" t="str">
        <f>IFERROR(INDEX(all[الباركود],MATCH(SMALL($L$2:$L$3995,ROWS($N$2:N1834)),$L$2:$L$3995,0)),"")</f>
        <v/>
      </c>
      <c r="O1834" s="78" t="str">
        <f>IFERROR(INDEX(all[الشركة],MATCH(SMALL($L$2:$L$3995,ROWS($O$2:O1834)),$L$2:$L$3995,0)),"")</f>
        <v/>
      </c>
      <c r="P1834" s="79" t="str">
        <f>IFERROR(INDEX(all[سعر البيع],MATCH(SMALL($L$2:$L$3995,ROWS($P$2:P1834)),$L$2:$L$3995,0)),"")</f>
        <v/>
      </c>
    </row>
    <row r="1835" spans="1:16" x14ac:dyDescent="0.2">
      <c r="A1835" s="71"/>
      <c r="B1835" s="69"/>
      <c r="C1835" s="69"/>
      <c r="D1835" s="70"/>
      <c r="F1835" s="77" t="str">
        <f>IFERROR(INDEX(all[اسم الصنف],MATCH(SMALL($I$2:$I$3995,ROWS($F$2:F1835)),$I$2:$I$3995,0)),"")</f>
        <v/>
      </c>
      <c r="G1835" s="78" t="str">
        <f>IFERROR(IF(SEARCH(بحث!$L$4,all[الشركة])&gt;0,ROW(G1835),""),"")</f>
        <v/>
      </c>
      <c r="H1835" s="78" t="str">
        <f>IFERROR(INDEX(all[الشركة],MATCH(SMALL($G$2:$G$3995,ROWS($H$2:H1835)),$G$2:$G$3995,0)),"")</f>
        <v/>
      </c>
      <c r="I1835" s="78" t="str">
        <f>IFERROR(IF(SEARCH(بحث!$L$4,all[الشركة])&gt;0,ROW(G1835),""),"")</f>
        <v/>
      </c>
      <c r="J1835" s="78" t="str">
        <f>IFERROR(INDEX(all[الباركود],MATCH(SMALL($I$2:$I$3995,ROWS($J$2:J1835)),$I$2:$I$3995,0)),"")</f>
        <v/>
      </c>
      <c r="K1835" s="79" t="str">
        <f>IFERROR(INDEX(all[سعر البيع],MATCH(SMALL($I$2:$I$3995,ROWS($K$2:K1835)),$I$2:$I$3995,0)),"")</f>
        <v/>
      </c>
      <c r="L1835" s="77" t="str">
        <f>IFERROR(IF(SEARCH(بحث!$D$4,all[اسم الصنف])&gt;0,ROW(L1835),""),"")</f>
        <v/>
      </c>
      <c r="M1835" s="78" t="str">
        <f>IFERROR(INDEX(all[اسم الصنف],MATCH(SMALL($L$2:$L$3995,ROWS($M$2:M1835)),$L$2:$L$3995,0)),"")</f>
        <v/>
      </c>
      <c r="N1835" s="78" t="str">
        <f>IFERROR(INDEX(all[الباركود],MATCH(SMALL($L$2:$L$3995,ROWS($N$2:N1835)),$L$2:$L$3995,0)),"")</f>
        <v/>
      </c>
      <c r="O1835" s="78" t="str">
        <f>IFERROR(INDEX(all[الشركة],MATCH(SMALL($L$2:$L$3995,ROWS($O$2:O1835)),$L$2:$L$3995,0)),"")</f>
        <v/>
      </c>
      <c r="P1835" s="79" t="str">
        <f>IFERROR(INDEX(all[سعر البيع],MATCH(SMALL($L$2:$L$3995,ROWS($P$2:P1835)),$L$2:$L$3995,0)),"")</f>
        <v/>
      </c>
    </row>
    <row r="1836" spans="1:16" x14ac:dyDescent="0.2">
      <c r="A1836" s="71"/>
      <c r="B1836" s="69"/>
      <c r="C1836" s="69"/>
      <c r="D1836" s="70"/>
      <c r="F1836" s="77" t="str">
        <f>IFERROR(INDEX(all[اسم الصنف],MATCH(SMALL($I$2:$I$3995,ROWS($F$2:F1836)),$I$2:$I$3995,0)),"")</f>
        <v/>
      </c>
      <c r="G1836" s="78" t="str">
        <f>IFERROR(IF(SEARCH(بحث!$L$4,all[الشركة])&gt;0,ROW(G1836),""),"")</f>
        <v/>
      </c>
      <c r="H1836" s="78" t="str">
        <f>IFERROR(INDEX(all[الشركة],MATCH(SMALL($G$2:$G$3995,ROWS($H$2:H1836)),$G$2:$G$3995,0)),"")</f>
        <v/>
      </c>
      <c r="I1836" s="78" t="str">
        <f>IFERROR(IF(SEARCH(بحث!$L$4,all[الشركة])&gt;0,ROW(G1836),""),"")</f>
        <v/>
      </c>
      <c r="J1836" s="78" t="str">
        <f>IFERROR(INDEX(all[الباركود],MATCH(SMALL($I$2:$I$3995,ROWS($J$2:J1836)),$I$2:$I$3995,0)),"")</f>
        <v/>
      </c>
      <c r="K1836" s="79" t="str">
        <f>IFERROR(INDEX(all[سعر البيع],MATCH(SMALL($I$2:$I$3995,ROWS($K$2:K1836)),$I$2:$I$3995,0)),"")</f>
        <v/>
      </c>
      <c r="L1836" s="77" t="str">
        <f>IFERROR(IF(SEARCH(بحث!$D$4,all[اسم الصنف])&gt;0,ROW(L1836),""),"")</f>
        <v/>
      </c>
      <c r="M1836" s="78" t="str">
        <f>IFERROR(INDEX(all[اسم الصنف],MATCH(SMALL($L$2:$L$3995,ROWS($M$2:M1836)),$L$2:$L$3995,0)),"")</f>
        <v/>
      </c>
      <c r="N1836" s="78" t="str">
        <f>IFERROR(INDEX(all[الباركود],MATCH(SMALL($L$2:$L$3995,ROWS($N$2:N1836)),$L$2:$L$3995,0)),"")</f>
        <v/>
      </c>
      <c r="O1836" s="78" t="str">
        <f>IFERROR(INDEX(all[الشركة],MATCH(SMALL($L$2:$L$3995,ROWS($O$2:O1836)),$L$2:$L$3995,0)),"")</f>
        <v/>
      </c>
      <c r="P1836" s="79" t="str">
        <f>IFERROR(INDEX(all[سعر البيع],MATCH(SMALL($L$2:$L$3995,ROWS($P$2:P1836)),$L$2:$L$3995,0)),"")</f>
        <v/>
      </c>
    </row>
    <row r="1837" spans="1:16" x14ac:dyDescent="0.2">
      <c r="A1837" s="71"/>
      <c r="B1837" s="69"/>
      <c r="C1837" s="69"/>
      <c r="D1837" s="70"/>
      <c r="F1837" s="77" t="str">
        <f>IFERROR(INDEX(all[اسم الصنف],MATCH(SMALL($I$2:$I$3995,ROWS($F$2:F1837)),$I$2:$I$3995,0)),"")</f>
        <v/>
      </c>
      <c r="G1837" s="78" t="str">
        <f>IFERROR(IF(SEARCH(بحث!$L$4,all[الشركة])&gt;0,ROW(G1837),""),"")</f>
        <v/>
      </c>
      <c r="H1837" s="78" t="str">
        <f>IFERROR(INDEX(all[الشركة],MATCH(SMALL($G$2:$G$3995,ROWS($H$2:H1837)),$G$2:$G$3995,0)),"")</f>
        <v/>
      </c>
      <c r="I1837" s="78" t="str">
        <f>IFERROR(IF(SEARCH(بحث!$L$4,all[الشركة])&gt;0,ROW(G1837),""),"")</f>
        <v/>
      </c>
      <c r="J1837" s="78" t="str">
        <f>IFERROR(INDEX(all[الباركود],MATCH(SMALL($I$2:$I$3995,ROWS($J$2:J1837)),$I$2:$I$3995,0)),"")</f>
        <v/>
      </c>
      <c r="K1837" s="79" t="str">
        <f>IFERROR(INDEX(all[سعر البيع],MATCH(SMALL($I$2:$I$3995,ROWS($K$2:K1837)),$I$2:$I$3995,0)),"")</f>
        <v/>
      </c>
      <c r="L1837" s="77" t="str">
        <f>IFERROR(IF(SEARCH(بحث!$D$4,all[اسم الصنف])&gt;0,ROW(L1837),""),"")</f>
        <v/>
      </c>
      <c r="M1837" s="78" t="str">
        <f>IFERROR(INDEX(all[اسم الصنف],MATCH(SMALL($L$2:$L$3995,ROWS($M$2:M1837)),$L$2:$L$3995,0)),"")</f>
        <v/>
      </c>
      <c r="N1837" s="78" t="str">
        <f>IFERROR(INDEX(all[الباركود],MATCH(SMALL($L$2:$L$3995,ROWS($N$2:N1837)),$L$2:$L$3995,0)),"")</f>
        <v/>
      </c>
      <c r="O1837" s="78" t="str">
        <f>IFERROR(INDEX(all[الشركة],MATCH(SMALL($L$2:$L$3995,ROWS($O$2:O1837)),$L$2:$L$3995,0)),"")</f>
        <v/>
      </c>
      <c r="P1837" s="79" t="str">
        <f>IFERROR(INDEX(all[سعر البيع],MATCH(SMALL($L$2:$L$3995,ROWS($P$2:P1837)),$L$2:$L$3995,0)),"")</f>
        <v/>
      </c>
    </row>
    <row r="1838" spans="1:16" x14ac:dyDescent="0.2">
      <c r="A1838" s="71" t="str">
        <f>[1]All!E1843</f>
        <v>4820</v>
      </c>
      <c r="B1838" s="69" t="str">
        <f>[1]All!F1843</f>
        <v xml:space="preserve">بستله معجون ستوكو يوتن </v>
      </c>
      <c r="C1838" s="69" t="str">
        <f>[1]All!G1843</f>
        <v>يوتن</v>
      </c>
      <c r="D1838" s="70">
        <f>[1]All!H1843</f>
        <v>148.84</v>
      </c>
      <c r="F1838" s="77" t="str">
        <f>IFERROR(INDEX(all[اسم الصنف],MATCH(SMALL($I$2:$I$3995,ROWS($F$2:F1838)),$I$2:$I$3995,0)),"")</f>
        <v/>
      </c>
      <c r="G1838" s="78" t="str">
        <f>IFERROR(IF(SEARCH(بحث!$L$4,all[الشركة])&gt;0,ROW(G1838),""),"")</f>
        <v/>
      </c>
      <c r="H1838" s="78" t="str">
        <f>IFERROR(INDEX(all[الشركة],MATCH(SMALL($G$2:$G$3995,ROWS($H$2:H1838)),$G$2:$G$3995,0)),"")</f>
        <v/>
      </c>
      <c r="I1838" s="78" t="str">
        <f>IFERROR(IF(SEARCH(بحث!$L$4,all[الشركة])&gt;0,ROW(G1838),""),"")</f>
        <v/>
      </c>
      <c r="J1838" s="78" t="str">
        <f>IFERROR(INDEX(all[الباركود],MATCH(SMALL($I$2:$I$3995,ROWS($J$2:J1838)),$I$2:$I$3995,0)),"")</f>
        <v/>
      </c>
      <c r="K1838" s="79" t="str">
        <f>IFERROR(INDEX(all[سعر البيع],MATCH(SMALL($I$2:$I$3995,ROWS($K$2:K1838)),$I$2:$I$3995,0)),"")</f>
        <v/>
      </c>
      <c r="L1838" s="77" t="str">
        <f>IFERROR(IF(SEARCH(بحث!$D$4,all[اسم الصنف])&gt;0,ROW(L1838),""),"")</f>
        <v/>
      </c>
      <c r="M1838" s="78" t="str">
        <f>IFERROR(INDEX(all[اسم الصنف],MATCH(SMALL($L$2:$L$3995,ROWS($M$2:M1838)),$L$2:$L$3995,0)),"")</f>
        <v/>
      </c>
      <c r="N1838" s="78" t="str">
        <f>IFERROR(INDEX(all[الباركود],MATCH(SMALL($L$2:$L$3995,ROWS($N$2:N1838)),$L$2:$L$3995,0)),"")</f>
        <v/>
      </c>
      <c r="O1838" s="78" t="str">
        <f>IFERROR(INDEX(all[الشركة],MATCH(SMALL($L$2:$L$3995,ROWS($O$2:O1838)),$L$2:$L$3995,0)),"")</f>
        <v/>
      </c>
      <c r="P1838" s="79" t="str">
        <f>IFERROR(INDEX(all[سعر البيع],MATCH(SMALL($L$2:$L$3995,ROWS($P$2:P1838)),$L$2:$L$3995,0)),"")</f>
        <v/>
      </c>
    </row>
    <row r="1839" spans="1:16" x14ac:dyDescent="0.2">
      <c r="A1839" s="71"/>
      <c r="B1839" s="69"/>
      <c r="C1839" s="69"/>
      <c r="D1839" s="70"/>
      <c r="F1839" s="77" t="str">
        <f>IFERROR(INDEX(all[اسم الصنف],MATCH(SMALL($I$2:$I$3995,ROWS($F$2:F1839)),$I$2:$I$3995,0)),"")</f>
        <v/>
      </c>
      <c r="G1839" s="78" t="str">
        <f>IFERROR(IF(SEARCH(بحث!$L$4,all[الشركة])&gt;0,ROW(G1839),""),"")</f>
        <v/>
      </c>
      <c r="H1839" s="78" t="str">
        <f>IFERROR(INDEX(all[الشركة],MATCH(SMALL($G$2:$G$3995,ROWS($H$2:H1839)),$G$2:$G$3995,0)),"")</f>
        <v/>
      </c>
      <c r="I1839" s="78" t="str">
        <f>IFERROR(IF(SEARCH(بحث!$L$4,all[الشركة])&gt;0,ROW(G1839),""),"")</f>
        <v/>
      </c>
      <c r="J1839" s="78" t="str">
        <f>IFERROR(INDEX(all[الباركود],MATCH(SMALL($I$2:$I$3995,ROWS($J$2:J1839)),$I$2:$I$3995,0)),"")</f>
        <v/>
      </c>
      <c r="K1839" s="79" t="str">
        <f>IFERROR(INDEX(all[سعر البيع],MATCH(SMALL($I$2:$I$3995,ROWS($K$2:K1839)),$I$2:$I$3995,0)),"")</f>
        <v/>
      </c>
      <c r="L1839" s="77" t="str">
        <f>IFERROR(IF(SEARCH(بحث!$D$4,all[اسم الصنف])&gt;0,ROW(L1839),""),"")</f>
        <v/>
      </c>
      <c r="M1839" s="78" t="str">
        <f>IFERROR(INDEX(all[اسم الصنف],MATCH(SMALL($L$2:$L$3995,ROWS($M$2:M1839)),$L$2:$L$3995,0)),"")</f>
        <v/>
      </c>
      <c r="N1839" s="78" t="str">
        <f>IFERROR(INDEX(all[الباركود],MATCH(SMALL($L$2:$L$3995,ROWS($N$2:N1839)),$L$2:$L$3995,0)),"")</f>
        <v/>
      </c>
      <c r="O1839" s="78" t="str">
        <f>IFERROR(INDEX(all[الشركة],MATCH(SMALL($L$2:$L$3995,ROWS($O$2:O1839)),$L$2:$L$3995,0)),"")</f>
        <v/>
      </c>
      <c r="P1839" s="79" t="str">
        <f>IFERROR(INDEX(all[سعر البيع],MATCH(SMALL($L$2:$L$3995,ROWS($P$2:P1839)),$L$2:$L$3995,0)),"")</f>
        <v/>
      </c>
    </row>
    <row r="1840" spans="1:16" x14ac:dyDescent="0.2">
      <c r="A1840" s="71"/>
      <c r="B1840" s="69"/>
      <c r="C1840" s="69"/>
      <c r="D1840" s="70"/>
      <c r="F1840" s="77" t="str">
        <f>IFERROR(INDEX(all[اسم الصنف],MATCH(SMALL($I$2:$I$3995,ROWS($F$2:F1840)),$I$2:$I$3995,0)),"")</f>
        <v/>
      </c>
      <c r="G1840" s="78" t="str">
        <f>IFERROR(IF(SEARCH(بحث!$L$4,all[الشركة])&gt;0,ROW(G1840),""),"")</f>
        <v/>
      </c>
      <c r="H1840" s="78" t="str">
        <f>IFERROR(INDEX(all[الشركة],MATCH(SMALL($G$2:$G$3995,ROWS($H$2:H1840)),$G$2:$G$3995,0)),"")</f>
        <v/>
      </c>
      <c r="I1840" s="78" t="str">
        <f>IFERROR(IF(SEARCH(بحث!$L$4,all[الشركة])&gt;0,ROW(G1840),""),"")</f>
        <v/>
      </c>
      <c r="J1840" s="78" t="str">
        <f>IFERROR(INDEX(all[الباركود],MATCH(SMALL($I$2:$I$3995,ROWS($J$2:J1840)),$I$2:$I$3995,0)),"")</f>
        <v/>
      </c>
      <c r="K1840" s="79" t="str">
        <f>IFERROR(INDEX(all[سعر البيع],MATCH(SMALL($I$2:$I$3995,ROWS($K$2:K1840)),$I$2:$I$3995,0)),"")</f>
        <v/>
      </c>
      <c r="L1840" s="77" t="str">
        <f>IFERROR(IF(SEARCH(بحث!$D$4,all[اسم الصنف])&gt;0,ROW(L1840),""),"")</f>
        <v/>
      </c>
      <c r="M1840" s="78" t="str">
        <f>IFERROR(INDEX(all[اسم الصنف],MATCH(SMALL($L$2:$L$3995,ROWS($M$2:M1840)),$L$2:$L$3995,0)),"")</f>
        <v/>
      </c>
      <c r="N1840" s="78" t="str">
        <f>IFERROR(INDEX(all[الباركود],MATCH(SMALL($L$2:$L$3995,ROWS($N$2:N1840)),$L$2:$L$3995,0)),"")</f>
        <v/>
      </c>
      <c r="O1840" s="78" t="str">
        <f>IFERROR(INDEX(all[الشركة],MATCH(SMALL($L$2:$L$3995,ROWS($O$2:O1840)),$L$2:$L$3995,0)),"")</f>
        <v/>
      </c>
      <c r="P1840" s="79" t="str">
        <f>IFERROR(INDEX(all[سعر البيع],MATCH(SMALL($L$2:$L$3995,ROWS($P$2:P1840)),$L$2:$L$3995,0)),"")</f>
        <v/>
      </c>
    </row>
    <row r="1841" spans="1:16" x14ac:dyDescent="0.2">
      <c r="A1841" s="71"/>
      <c r="B1841" s="69"/>
      <c r="C1841" s="69"/>
      <c r="D1841" s="70"/>
      <c r="F1841" s="77" t="str">
        <f>IFERROR(INDEX(all[اسم الصنف],MATCH(SMALL($I$2:$I$3995,ROWS($F$2:F1841)),$I$2:$I$3995,0)),"")</f>
        <v/>
      </c>
      <c r="G1841" s="78" t="str">
        <f>IFERROR(IF(SEARCH(بحث!$L$4,all[الشركة])&gt;0,ROW(G1841),""),"")</f>
        <v/>
      </c>
      <c r="H1841" s="78" t="str">
        <f>IFERROR(INDEX(all[الشركة],MATCH(SMALL($G$2:$G$3995,ROWS($H$2:H1841)),$G$2:$G$3995,0)),"")</f>
        <v/>
      </c>
      <c r="I1841" s="78" t="str">
        <f>IFERROR(IF(SEARCH(بحث!$L$4,all[الشركة])&gt;0,ROW(G1841),""),"")</f>
        <v/>
      </c>
      <c r="J1841" s="78" t="str">
        <f>IFERROR(INDEX(all[الباركود],MATCH(SMALL($I$2:$I$3995,ROWS($J$2:J1841)),$I$2:$I$3995,0)),"")</f>
        <v/>
      </c>
      <c r="K1841" s="79" t="str">
        <f>IFERROR(INDEX(all[سعر البيع],MATCH(SMALL($I$2:$I$3995,ROWS($K$2:K1841)),$I$2:$I$3995,0)),"")</f>
        <v/>
      </c>
      <c r="L1841" s="77" t="str">
        <f>IFERROR(IF(SEARCH(بحث!$D$4,all[اسم الصنف])&gt;0,ROW(L1841),""),"")</f>
        <v/>
      </c>
      <c r="M1841" s="78" t="str">
        <f>IFERROR(INDEX(all[اسم الصنف],MATCH(SMALL($L$2:$L$3995,ROWS($M$2:M1841)),$L$2:$L$3995,0)),"")</f>
        <v/>
      </c>
      <c r="N1841" s="78" t="str">
        <f>IFERROR(INDEX(all[الباركود],MATCH(SMALL($L$2:$L$3995,ROWS($N$2:N1841)),$L$2:$L$3995,0)),"")</f>
        <v/>
      </c>
      <c r="O1841" s="78" t="str">
        <f>IFERROR(INDEX(all[الشركة],MATCH(SMALL($L$2:$L$3995,ROWS($O$2:O1841)),$L$2:$L$3995,0)),"")</f>
        <v/>
      </c>
      <c r="P1841" s="79" t="str">
        <f>IFERROR(INDEX(all[سعر البيع],MATCH(SMALL($L$2:$L$3995,ROWS($P$2:P1841)),$L$2:$L$3995,0)),"")</f>
        <v/>
      </c>
    </row>
    <row r="1842" spans="1:16" x14ac:dyDescent="0.2">
      <c r="A1842" s="71"/>
      <c r="B1842" s="69"/>
      <c r="C1842" s="69"/>
      <c r="D1842" s="70"/>
      <c r="F1842" s="77" t="str">
        <f>IFERROR(INDEX(all[اسم الصنف],MATCH(SMALL($I$2:$I$3995,ROWS($F$2:F1842)),$I$2:$I$3995,0)),"")</f>
        <v/>
      </c>
      <c r="G1842" s="78" t="str">
        <f>IFERROR(IF(SEARCH(بحث!$L$4,all[الشركة])&gt;0,ROW(G1842),""),"")</f>
        <v/>
      </c>
      <c r="H1842" s="78" t="str">
        <f>IFERROR(INDEX(all[الشركة],MATCH(SMALL($G$2:$G$3995,ROWS($H$2:H1842)),$G$2:$G$3995,0)),"")</f>
        <v/>
      </c>
      <c r="I1842" s="78" t="str">
        <f>IFERROR(IF(SEARCH(بحث!$L$4,all[الشركة])&gt;0,ROW(G1842),""),"")</f>
        <v/>
      </c>
      <c r="J1842" s="78" t="str">
        <f>IFERROR(INDEX(all[الباركود],MATCH(SMALL($I$2:$I$3995,ROWS($J$2:J1842)),$I$2:$I$3995,0)),"")</f>
        <v/>
      </c>
      <c r="K1842" s="79" t="str">
        <f>IFERROR(INDEX(all[سعر البيع],MATCH(SMALL($I$2:$I$3995,ROWS($K$2:K1842)),$I$2:$I$3995,0)),"")</f>
        <v/>
      </c>
      <c r="L1842" s="77" t="str">
        <f>IFERROR(IF(SEARCH(بحث!$D$4,all[اسم الصنف])&gt;0,ROW(L1842),""),"")</f>
        <v/>
      </c>
      <c r="M1842" s="78" t="str">
        <f>IFERROR(INDEX(all[اسم الصنف],MATCH(SMALL($L$2:$L$3995,ROWS($M$2:M1842)),$L$2:$L$3995,0)),"")</f>
        <v/>
      </c>
      <c r="N1842" s="78" t="str">
        <f>IFERROR(INDEX(all[الباركود],MATCH(SMALL($L$2:$L$3995,ROWS($N$2:N1842)),$L$2:$L$3995,0)),"")</f>
        <v/>
      </c>
      <c r="O1842" s="78" t="str">
        <f>IFERROR(INDEX(all[الشركة],MATCH(SMALL($L$2:$L$3995,ROWS($O$2:O1842)),$L$2:$L$3995,0)),"")</f>
        <v/>
      </c>
      <c r="P1842" s="79" t="str">
        <f>IFERROR(INDEX(all[سعر البيع],MATCH(SMALL($L$2:$L$3995,ROWS($P$2:P1842)),$L$2:$L$3995,0)),"")</f>
        <v/>
      </c>
    </row>
    <row r="1843" spans="1:16" x14ac:dyDescent="0.2">
      <c r="A1843" s="71"/>
      <c r="B1843" s="69"/>
      <c r="C1843" s="69"/>
      <c r="D1843" s="70"/>
      <c r="F1843" s="77" t="str">
        <f>IFERROR(INDEX(all[اسم الصنف],MATCH(SMALL($I$2:$I$3995,ROWS($F$2:F1843)),$I$2:$I$3995,0)),"")</f>
        <v/>
      </c>
      <c r="G1843" s="78" t="str">
        <f>IFERROR(IF(SEARCH(بحث!$L$4,all[الشركة])&gt;0,ROW(G1843),""),"")</f>
        <v/>
      </c>
      <c r="H1843" s="78" t="str">
        <f>IFERROR(INDEX(all[الشركة],MATCH(SMALL($G$2:$G$3995,ROWS($H$2:H1843)),$G$2:$G$3995,0)),"")</f>
        <v/>
      </c>
      <c r="I1843" s="78" t="str">
        <f>IFERROR(IF(SEARCH(بحث!$L$4,all[الشركة])&gt;0,ROW(G1843),""),"")</f>
        <v/>
      </c>
      <c r="J1843" s="78" t="str">
        <f>IFERROR(INDEX(all[الباركود],MATCH(SMALL($I$2:$I$3995,ROWS($J$2:J1843)),$I$2:$I$3995,0)),"")</f>
        <v/>
      </c>
      <c r="K1843" s="79" t="str">
        <f>IFERROR(INDEX(all[سعر البيع],MATCH(SMALL($I$2:$I$3995,ROWS($K$2:K1843)),$I$2:$I$3995,0)),"")</f>
        <v/>
      </c>
      <c r="L1843" s="77" t="str">
        <f>IFERROR(IF(SEARCH(بحث!$D$4,all[اسم الصنف])&gt;0,ROW(L1843),""),"")</f>
        <v/>
      </c>
      <c r="M1843" s="78" t="str">
        <f>IFERROR(INDEX(all[اسم الصنف],MATCH(SMALL($L$2:$L$3995,ROWS($M$2:M1843)),$L$2:$L$3995,0)),"")</f>
        <v/>
      </c>
      <c r="N1843" s="78" t="str">
        <f>IFERROR(INDEX(all[الباركود],MATCH(SMALL($L$2:$L$3995,ROWS($N$2:N1843)),$L$2:$L$3995,0)),"")</f>
        <v/>
      </c>
      <c r="O1843" s="78" t="str">
        <f>IFERROR(INDEX(all[الشركة],MATCH(SMALL($L$2:$L$3995,ROWS($O$2:O1843)),$L$2:$L$3995,0)),"")</f>
        <v/>
      </c>
      <c r="P1843" s="79" t="str">
        <f>IFERROR(INDEX(all[سعر البيع],MATCH(SMALL($L$2:$L$3995,ROWS($P$2:P1843)),$L$2:$L$3995,0)),"")</f>
        <v/>
      </c>
    </row>
    <row r="1844" spans="1:16" x14ac:dyDescent="0.2">
      <c r="A1844" s="71"/>
      <c r="B1844" s="69"/>
      <c r="C1844" s="69"/>
      <c r="D1844" s="70"/>
      <c r="F1844" s="77" t="str">
        <f>IFERROR(INDEX(all[اسم الصنف],MATCH(SMALL($I$2:$I$3995,ROWS($F$2:F1844)),$I$2:$I$3995,0)),"")</f>
        <v/>
      </c>
      <c r="G1844" s="78" t="str">
        <f>IFERROR(IF(SEARCH(بحث!$L$4,all[الشركة])&gt;0,ROW(G1844),""),"")</f>
        <v/>
      </c>
      <c r="H1844" s="78" t="str">
        <f>IFERROR(INDEX(all[الشركة],MATCH(SMALL($G$2:$G$3995,ROWS($H$2:H1844)),$G$2:$G$3995,0)),"")</f>
        <v/>
      </c>
      <c r="I1844" s="78" t="str">
        <f>IFERROR(IF(SEARCH(بحث!$L$4,all[الشركة])&gt;0,ROW(G1844),""),"")</f>
        <v/>
      </c>
      <c r="J1844" s="78" t="str">
        <f>IFERROR(INDEX(all[الباركود],MATCH(SMALL($I$2:$I$3995,ROWS($J$2:J1844)),$I$2:$I$3995,0)),"")</f>
        <v/>
      </c>
      <c r="K1844" s="79" t="str">
        <f>IFERROR(INDEX(all[سعر البيع],MATCH(SMALL($I$2:$I$3995,ROWS($K$2:K1844)),$I$2:$I$3995,0)),"")</f>
        <v/>
      </c>
      <c r="L1844" s="77" t="str">
        <f>IFERROR(IF(SEARCH(بحث!$D$4,all[اسم الصنف])&gt;0,ROW(L1844),""),"")</f>
        <v/>
      </c>
      <c r="M1844" s="78" t="str">
        <f>IFERROR(INDEX(all[اسم الصنف],MATCH(SMALL($L$2:$L$3995,ROWS($M$2:M1844)),$L$2:$L$3995,0)),"")</f>
        <v/>
      </c>
      <c r="N1844" s="78" t="str">
        <f>IFERROR(INDEX(all[الباركود],MATCH(SMALL($L$2:$L$3995,ROWS($N$2:N1844)),$L$2:$L$3995,0)),"")</f>
        <v/>
      </c>
      <c r="O1844" s="78" t="str">
        <f>IFERROR(INDEX(all[الشركة],MATCH(SMALL($L$2:$L$3995,ROWS($O$2:O1844)),$L$2:$L$3995,0)),"")</f>
        <v/>
      </c>
      <c r="P1844" s="79" t="str">
        <f>IFERROR(INDEX(all[سعر البيع],MATCH(SMALL($L$2:$L$3995,ROWS($P$2:P1844)),$L$2:$L$3995,0)),"")</f>
        <v/>
      </c>
    </row>
    <row r="1845" spans="1:16" x14ac:dyDescent="0.2">
      <c r="A1845" s="71"/>
      <c r="B1845" s="69"/>
      <c r="C1845" s="69"/>
      <c r="D1845" s="70"/>
      <c r="F1845" s="77" t="str">
        <f>IFERROR(INDEX(all[اسم الصنف],MATCH(SMALL($I$2:$I$3995,ROWS($F$2:F1845)),$I$2:$I$3995,0)),"")</f>
        <v/>
      </c>
      <c r="G1845" s="78" t="str">
        <f>IFERROR(IF(SEARCH(بحث!$L$4,all[الشركة])&gt;0,ROW(G1845),""),"")</f>
        <v/>
      </c>
      <c r="H1845" s="78" t="str">
        <f>IFERROR(INDEX(all[الشركة],MATCH(SMALL($G$2:$G$3995,ROWS($H$2:H1845)),$G$2:$G$3995,0)),"")</f>
        <v/>
      </c>
      <c r="I1845" s="78" t="str">
        <f>IFERROR(IF(SEARCH(بحث!$L$4,all[الشركة])&gt;0,ROW(G1845),""),"")</f>
        <v/>
      </c>
      <c r="J1845" s="78" t="str">
        <f>IFERROR(INDEX(all[الباركود],MATCH(SMALL($I$2:$I$3995,ROWS($J$2:J1845)),$I$2:$I$3995,0)),"")</f>
        <v/>
      </c>
      <c r="K1845" s="79" t="str">
        <f>IFERROR(INDEX(all[سعر البيع],MATCH(SMALL($I$2:$I$3995,ROWS($K$2:K1845)),$I$2:$I$3995,0)),"")</f>
        <v/>
      </c>
      <c r="L1845" s="77" t="str">
        <f>IFERROR(IF(SEARCH(بحث!$D$4,all[اسم الصنف])&gt;0,ROW(L1845),""),"")</f>
        <v/>
      </c>
      <c r="M1845" s="78" t="str">
        <f>IFERROR(INDEX(all[اسم الصنف],MATCH(SMALL($L$2:$L$3995,ROWS($M$2:M1845)),$L$2:$L$3995,0)),"")</f>
        <v/>
      </c>
      <c r="N1845" s="78" t="str">
        <f>IFERROR(INDEX(all[الباركود],MATCH(SMALL($L$2:$L$3995,ROWS($N$2:N1845)),$L$2:$L$3995,0)),"")</f>
        <v/>
      </c>
      <c r="O1845" s="78" t="str">
        <f>IFERROR(INDEX(all[الشركة],MATCH(SMALL($L$2:$L$3995,ROWS($O$2:O1845)),$L$2:$L$3995,0)),"")</f>
        <v/>
      </c>
      <c r="P1845" s="79" t="str">
        <f>IFERROR(INDEX(all[سعر البيع],MATCH(SMALL($L$2:$L$3995,ROWS($P$2:P1845)),$L$2:$L$3995,0)),"")</f>
        <v/>
      </c>
    </row>
    <row r="1846" spans="1:16" x14ac:dyDescent="0.2">
      <c r="A1846" s="71"/>
      <c r="B1846" s="69"/>
      <c r="C1846" s="69"/>
      <c r="D1846" s="70"/>
      <c r="F1846" s="77" t="str">
        <f>IFERROR(INDEX(all[اسم الصنف],MATCH(SMALL($I$2:$I$3995,ROWS($F$2:F1846)),$I$2:$I$3995,0)),"")</f>
        <v/>
      </c>
      <c r="G1846" s="78" t="str">
        <f>IFERROR(IF(SEARCH(بحث!$L$4,all[الشركة])&gt;0,ROW(G1846),""),"")</f>
        <v/>
      </c>
      <c r="H1846" s="78" t="str">
        <f>IFERROR(INDEX(all[الشركة],MATCH(SMALL($G$2:$G$3995,ROWS($H$2:H1846)),$G$2:$G$3995,0)),"")</f>
        <v/>
      </c>
      <c r="I1846" s="78" t="str">
        <f>IFERROR(IF(SEARCH(بحث!$L$4,all[الشركة])&gt;0,ROW(G1846),""),"")</f>
        <v/>
      </c>
      <c r="J1846" s="78" t="str">
        <f>IFERROR(INDEX(all[الباركود],MATCH(SMALL($I$2:$I$3995,ROWS($J$2:J1846)),$I$2:$I$3995,0)),"")</f>
        <v/>
      </c>
      <c r="K1846" s="79" t="str">
        <f>IFERROR(INDEX(all[سعر البيع],MATCH(SMALL($I$2:$I$3995,ROWS($K$2:K1846)),$I$2:$I$3995,0)),"")</f>
        <v/>
      </c>
      <c r="L1846" s="77" t="str">
        <f>IFERROR(IF(SEARCH(بحث!$D$4,all[اسم الصنف])&gt;0,ROW(L1846),""),"")</f>
        <v/>
      </c>
      <c r="M1846" s="78" t="str">
        <f>IFERROR(INDEX(all[اسم الصنف],MATCH(SMALL($L$2:$L$3995,ROWS($M$2:M1846)),$L$2:$L$3995,0)),"")</f>
        <v/>
      </c>
      <c r="N1846" s="78" t="str">
        <f>IFERROR(INDEX(all[الباركود],MATCH(SMALL($L$2:$L$3995,ROWS($N$2:N1846)),$L$2:$L$3995,0)),"")</f>
        <v/>
      </c>
      <c r="O1846" s="78" t="str">
        <f>IFERROR(INDEX(all[الشركة],MATCH(SMALL($L$2:$L$3995,ROWS($O$2:O1846)),$L$2:$L$3995,0)),"")</f>
        <v/>
      </c>
      <c r="P1846" s="79" t="str">
        <f>IFERROR(INDEX(all[سعر البيع],MATCH(SMALL($L$2:$L$3995,ROWS($P$2:P1846)),$L$2:$L$3995,0)),"")</f>
        <v/>
      </c>
    </row>
    <row r="1847" spans="1:16" x14ac:dyDescent="0.2">
      <c r="A1847" s="71"/>
      <c r="B1847" s="69"/>
      <c r="C1847" s="69"/>
      <c r="D1847" s="70"/>
      <c r="F1847" s="77" t="str">
        <f>IFERROR(INDEX(all[اسم الصنف],MATCH(SMALL($I$2:$I$3995,ROWS($F$2:F1847)),$I$2:$I$3995,0)),"")</f>
        <v/>
      </c>
      <c r="G1847" s="78" t="str">
        <f>IFERROR(IF(SEARCH(بحث!$L$4,all[الشركة])&gt;0,ROW(G1847),""),"")</f>
        <v/>
      </c>
      <c r="H1847" s="78" t="str">
        <f>IFERROR(INDEX(all[الشركة],MATCH(SMALL($G$2:$G$3995,ROWS($H$2:H1847)),$G$2:$G$3995,0)),"")</f>
        <v/>
      </c>
      <c r="I1847" s="78" t="str">
        <f>IFERROR(IF(SEARCH(بحث!$L$4,all[الشركة])&gt;0,ROW(G1847),""),"")</f>
        <v/>
      </c>
      <c r="J1847" s="78" t="str">
        <f>IFERROR(INDEX(all[الباركود],MATCH(SMALL($I$2:$I$3995,ROWS($J$2:J1847)),$I$2:$I$3995,0)),"")</f>
        <v/>
      </c>
      <c r="K1847" s="79" t="str">
        <f>IFERROR(INDEX(all[سعر البيع],MATCH(SMALL($I$2:$I$3995,ROWS($K$2:K1847)),$I$2:$I$3995,0)),"")</f>
        <v/>
      </c>
      <c r="L1847" s="77" t="str">
        <f>IFERROR(IF(SEARCH(بحث!$D$4,all[اسم الصنف])&gt;0,ROW(L1847),""),"")</f>
        <v/>
      </c>
      <c r="M1847" s="78" t="str">
        <f>IFERROR(INDEX(all[اسم الصنف],MATCH(SMALL($L$2:$L$3995,ROWS($M$2:M1847)),$L$2:$L$3995,0)),"")</f>
        <v/>
      </c>
      <c r="N1847" s="78" t="str">
        <f>IFERROR(INDEX(all[الباركود],MATCH(SMALL($L$2:$L$3995,ROWS($N$2:N1847)),$L$2:$L$3995,0)),"")</f>
        <v/>
      </c>
      <c r="O1847" s="78" t="str">
        <f>IFERROR(INDEX(all[الشركة],MATCH(SMALL($L$2:$L$3995,ROWS($O$2:O1847)),$L$2:$L$3995,0)),"")</f>
        <v/>
      </c>
      <c r="P1847" s="79" t="str">
        <f>IFERROR(INDEX(all[سعر البيع],MATCH(SMALL($L$2:$L$3995,ROWS($P$2:P1847)),$L$2:$L$3995,0)),"")</f>
        <v/>
      </c>
    </row>
    <row r="1848" spans="1:16" x14ac:dyDescent="0.2">
      <c r="A1848" s="71"/>
      <c r="B1848" s="69"/>
      <c r="C1848" s="69"/>
      <c r="D1848" s="70"/>
      <c r="F1848" s="77" t="str">
        <f>IFERROR(INDEX(all[اسم الصنف],MATCH(SMALL($I$2:$I$3995,ROWS($F$2:F1848)),$I$2:$I$3995,0)),"")</f>
        <v/>
      </c>
      <c r="G1848" s="78" t="str">
        <f>IFERROR(IF(SEARCH(بحث!$L$4,all[الشركة])&gt;0,ROW(G1848),""),"")</f>
        <v/>
      </c>
      <c r="H1848" s="78" t="str">
        <f>IFERROR(INDEX(all[الشركة],MATCH(SMALL($G$2:$G$3995,ROWS($H$2:H1848)),$G$2:$G$3995,0)),"")</f>
        <v/>
      </c>
      <c r="I1848" s="78" t="str">
        <f>IFERROR(IF(SEARCH(بحث!$L$4,all[الشركة])&gt;0,ROW(G1848),""),"")</f>
        <v/>
      </c>
      <c r="J1848" s="78" t="str">
        <f>IFERROR(INDEX(all[الباركود],MATCH(SMALL($I$2:$I$3995,ROWS($J$2:J1848)),$I$2:$I$3995,0)),"")</f>
        <v/>
      </c>
      <c r="K1848" s="79" t="str">
        <f>IFERROR(INDEX(all[سعر البيع],MATCH(SMALL($I$2:$I$3995,ROWS($K$2:K1848)),$I$2:$I$3995,0)),"")</f>
        <v/>
      </c>
      <c r="L1848" s="77" t="str">
        <f>IFERROR(IF(SEARCH(بحث!$D$4,all[اسم الصنف])&gt;0,ROW(L1848),""),"")</f>
        <v/>
      </c>
      <c r="M1848" s="78" t="str">
        <f>IFERROR(INDEX(all[اسم الصنف],MATCH(SMALL($L$2:$L$3995,ROWS($M$2:M1848)),$L$2:$L$3995,0)),"")</f>
        <v/>
      </c>
      <c r="N1848" s="78" t="str">
        <f>IFERROR(INDEX(all[الباركود],MATCH(SMALL($L$2:$L$3995,ROWS($N$2:N1848)),$L$2:$L$3995,0)),"")</f>
        <v/>
      </c>
      <c r="O1848" s="78" t="str">
        <f>IFERROR(INDEX(all[الشركة],MATCH(SMALL($L$2:$L$3995,ROWS($O$2:O1848)),$L$2:$L$3995,0)),"")</f>
        <v/>
      </c>
      <c r="P1848" s="79" t="str">
        <f>IFERROR(INDEX(all[سعر البيع],MATCH(SMALL($L$2:$L$3995,ROWS($P$2:P1848)),$L$2:$L$3995,0)),"")</f>
        <v/>
      </c>
    </row>
    <row r="1849" spans="1:16" x14ac:dyDescent="0.2">
      <c r="A1849" s="71"/>
      <c r="B1849" s="69"/>
      <c r="C1849" s="69"/>
      <c r="D1849" s="70"/>
      <c r="F1849" s="77" t="str">
        <f>IFERROR(INDEX(all[اسم الصنف],MATCH(SMALL($I$2:$I$3995,ROWS($F$2:F1849)),$I$2:$I$3995,0)),"")</f>
        <v/>
      </c>
      <c r="G1849" s="78" t="str">
        <f>IFERROR(IF(SEARCH(بحث!$L$4,all[الشركة])&gt;0,ROW(G1849),""),"")</f>
        <v/>
      </c>
      <c r="H1849" s="78" t="str">
        <f>IFERROR(INDEX(all[الشركة],MATCH(SMALL($G$2:$G$3995,ROWS($H$2:H1849)),$G$2:$G$3995,0)),"")</f>
        <v/>
      </c>
      <c r="I1849" s="78" t="str">
        <f>IFERROR(IF(SEARCH(بحث!$L$4,all[الشركة])&gt;0,ROW(G1849),""),"")</f>
        <v/>
      </c>
      <c r="J1849" s="78" t="str">
        <f>IFERROR(INDEX(all[الباركود],MATCH(SMALL($I$2:$I$3995,ROWS($J$2:J1849)),$I$2:$I$3995,0)),"")</f>
        <v/>
      </c>
      <c r="K1849" s="79" t="str">
        <f>IFERROR(INDEX(all[سعر البيع],MATCH(SMALL($I$2:$I$3995,ROWS($K$2:K1849)),$I$2:$I$3995,0)),"")</f>
        <v/>
      </c>
      <c r="L1849" s="77" t="str">
        <f>IFERROR(IF(SEARCH(بحث!$D$4,all[اسم الصنف])&gt;0,ROW(L1849),""),"")</f>
        <v/>
      </c>
      <c r="M1849" s="78" t="str">
        <f>IFERROR(INDEX(all[اسم الصنف],MATCH(SMALL($L$2:$L$3995,ROWS($M$2:M1849)),$L$2:$L$3995,0)),"")</f>
        <v/>
      </c>
      <c r="N1849" s="78" t="str">
        <f>IFERROR(INDEX(all[الباركود],MATCH(SMALL($L$2:$L$3995,ROWS($N$2:N1849)),$L$2:$L$3995,0)),"")</f>
        <v/>
      </c>
      <c r="O1849" s="78" t="str">
        <f>IFERROR(INDEX(all[الشركة],MATCH(SMALL($L$2:$L$3995,ROWS($O$2:O1849)),$L$2:$L$3995,0)),"")</f>
        <v/>
      </c>
      <c r="P1849" s="79" t="str">
        <f>IFERROR(INDEX(all[سعر البيع],MATCH(SMALL($L$2:$L$3995,ROWS($P$2:P1849)),$L$2:$L$3995,0)),"")</f>
        <v/>
      </c>
    </row>
    <row r="1850" spans="1:16" x14ac:dyDescent="0.2">
      <c r="A1850" s="71"/>
      <c r="B1850" s="69"/>
      <c r="C1850" s="69"/>
      <c r="D1850" s="70"/>
      <c r="F1850" s="77" t="str">
        <f>IFERROR(INDEX(all[اسم الصنف],MATCH(SMALL($I$2:$I$3995,ROWS($F$2:F1850)),$I$2:$I$3995,0)),"")</f>
        <v/>
      </c>
      <c r="G1850" s="78" t="str">
        <f>IFERROR(IF(SEARCH(بحث!$L$4,all[الشركة])&gt;0,ROW(G1850),""),"")</f>
        <v/>
      </c>
      <c r="H1850" s="78" t="str">
        <f>IFERROR(INDEX(all[الشركة],MATCH(SMALL($G$2:$G$3995,ROWS($H$2:H1850)),$G$2:$G$3995,0)),"")</f>
        <v/>
      </c>
      <c r="I1850" s="78" t="str">
        <f>IFERROR(IF(SEARCH(بحث!$L$4,all[الشركة])&gt;0,ROW(G1850),""),"")</f>
        <v/>
      </c>
      <c r="J1850" s="78" t="str">
        <f>IFERROR(INDEX(all[الباركود],MATCH(SMALL($I$2:$I$3995,ROWS($J$2:J1850)),$I$2:$I$3995,0)),"")</f>
        <v/>
      </c>
      <c r="K1850" s="79" t="str">
        <f>IFERROR(INDEX(all[سعر البيع],MATCH(SMALL($I$2:$I$3995,ROWS($K$2:K1850)),$I$2:$I$3995,0)),"")</f>
        <v/>
      </c>
      <c r="L1850" s="77" t="str">
        <f>IFERROR(IF(SEARCH(بحث!$D$4,all[اسم الصنف])&gt;0,ROW(L1850),""),"")</f>
        <v/>
      </c>
      <c r="M1850" s="78" t="str">
        <f>IFERROR(INDEX(all[اسم الصنف],MATCH(SMALL($L$2:$L$3995,ROWS($M$2:M1850)),$L$2:$L$3995,0)),"")</f>
        <v/>
      </c>
      <c r="N1850" s="78" t="str">
        <f>IFERROR(INDEX(all[الباركود],MATCH(SMALL($L$2:$L$3995,ROWS($N$2:N1850)),$L$2:$L$3995,0)),"")</f>
        <v/>
      </c>
      <c r="O1850" s="78" t="str">
        <f>IFERROR(INDEX(all[الشركة],MATCH(SMALL($L$2:$L$3995,ROWS($O$2:O1850)),$L$2:$L$3995,0)),"")</f>
        <v/>
      </c>
      <c r="P1850" s="79" t="str">
        <f>IFERROR(INDEX(all[سعر البيع],MATCH(SMALL($L$2:$L$3995,ROWS($P$2:P1850)),$L$2:$L$3995,0)),"")</f>
        <v/>
      </c>
    </row>
    <row r="1851" spans="1:16" x14ac:dyDescent="0.2">
      <c r="A1851" s="71"/>
      <c r="B1851" s="69"/>
      <c r="C1851" s="69"/>
      <c r="D1851" s="70"/>
      <c r="F1851" s="77" t="str">
        <f>IFERROR(INDEX(all[اسم الصنف],MATCH(SMALL($I$2:$I$3995,ROWS($F$2:F1851)),$I$2:$I$3995,0)),"")</f>
        <v/>
      </c>
      <c r="G1851" s="78" t="str">
        <f>IFERROR(IF(SEARCH(بحث!$L$4,all[الشركة])&gt;0,ROW(G1851),""),"")</f>
        <v/>
      </c>
      <c r="H1851" s="78" t="str">
        <f>IFERROR(INDEX(all[الشركة],MATCH(SMALL($G$2:$G$3995,ROWS($H$2:H1851)),$G$2:$G$3995,0)),"")</f>
        <v/>
      </c>
      <c r="I1851" s="78" t="str">
        <f>IFERROR(IF(SEARCH(بحث!$L$4,all[الشركة])&gt;0,ROW(G1851),""),"")</f>
        <v/>
      </c>
      <c r="J1851" s="78" t="str">
        <f>IFERROR(INDEX(all[الباركود],MATCH(SMALL($I$2:$I$3995,ROWS($J$2:J1851)),$I$2:$I$3995,0)),"")</f>
        <v/>
      </c>
      <c r="K1851" s="79" t="str">
        <f>IFERROR(INDEX(all[سعر البيع],MATCH(SMALL($I$2:$I$3995,ROWS($K$2:K1851)),$I$2:$I$3995,0)),"")</f>
        <v/>
      </c>
      <c r="L1851" s="77" t="str">
        <f>IFERROR(IF(SEARCH(بحث!$D$4,all[اسم الصنف])&gt;0,ROW(L1851),""),"")</f>
        <v/>
      </c>
      <c r="M1851" s="78" t="str">
        <f>IFERROR(INDEX(all[اسم الصنف],MATCH(SMALL($L$2:$L$3995,ROWS($M$2:M1851)),$L$2:$L$3995,0)),"")</f>
        <v/>
      </c>
      <c r="N1851" s="78" t="str">
        <f>IFERROR(INDEX(all[الباركود],MATCH(SMALL($L$2:$L$3995,ROWS($N$2:N1851)),$L$2:$L$3995,0)),"")</f>
        <v/>
      </c>
      <c r="O1851" s="78" t="str">
        <f>IFERROR(INDEX(all[الشركة],MATCH(SMALL($L$2:$L$3995,ROWS($O$2:O1851)),$L$2:$L$3995,0)),"")</f>
        <v/>
      </c>
      <c r="P1851" s="79" t="str">
        <f>IFERROR(INDEX(all[سعر البيع],MATCH(SMALL($L$2:$L$3995,ROWS($P$2:P1851)),$L$2:$L$3995,0)),"")</f>
        <v/>
      </c>
    </row>
    <row r="1852" spans="1:16" x14ac:dyDescent="0.2">
      <c r="A1852" s="71"/>
      <c r="B1852" s="69"/>
      <c r="C1852" s="69"/>
      <c r="D1852" s="70"/>
      <c r="F1852" s="77" t="str">
        <f>IFERROR(INDEX(all[اسم الصنف],MATCH(SMALL($I$2:$I$3995,ROWS($F$2:F1852)),$I$2:$I$3995,0)),"")</f>
        <v/>
      </c>
      <c r="G1852" s="78" t="str">
        <f>IFERROR(IF(SEARCH(بحث!$L$4,all[الشركة])&gt;0,ROW(G1852),""),"")</f>
        <v/>
      </c>
      <c r="H1852" s="78" t="str">
        <f>IFERROR(INDEX(all[الشركة],MATCH(SMALL($G$2:$G$3995,ROWS($H$2:H1852)),$G$2:$G$3995,0)),"")</f>
        <v/>
      </c>
      <c r="I1852" s="78" t="str">
        <f>IFERROR(IF(SEARCH(بحث!$L$4,all[الشركة])&gt;0,ROW(G1852),""),"")</f>
        <v/>
      </c>
      <c r="J1852" s="78" t="str">
        <f>IFERROR(INDEX(all[الباركود],MATCH(SMALL($I$2:$I$3995,ROWS($J$2:J1852)),$I$2:$I$3995,0)),"")</f>
        <v/>
      </c>
      <c r="K1852" s="79" t="str">
        <f>IFERROR(INDEX(all[سعر البيع],MATCH(SMALL($I$2:$I$3995,ROWS($K$2:K1852)),$I$2:$I$3995,0)),"")</f>
        <v/>
      </c>
      <c r="L1852" s="77" t="str">
        <f>IFERROR(IF(SEARCH(بحث!$D$4,all[اسم الصنف])&gt;0,ROW(L1852),""),"")</f>
        <v/>
      </c>
      <c r="M1852" s="78" t="str">
        <f>IFERROR(INDEX(all[اسم الصنف],MATCH(SMALL($L$2:$L$3995,ROWS($M$2:M1852)),$L$2:$L$3995,0)),"")</f>
        <v/>
      </c>
      <c r="N1852" s="78" t="str">
        <f>IFERROR(INDEX(all[الباركود],MATCH(SMALL($L$2:$L$3995,ROWS($N$2:N1852)),$L$2:$L$3995,0)),"")</f>
        <v/>
      </c>
      <c r="O1852" s="78" t="str">
        <f>IFERROR(INDEX(all[الشركة],MATCH(SMALL($L$2:$L$3995,ROWS($O$2:O1852)),$L$2:$L$3995,0)),"")</f>
        <v/>
      </c>
      <c r="P1852" s="79" t="str">
        <f>IFERROR(INDEX(all[سعر البيع],MATCH(SMALL($L$2:$L$3995,ROWS($P$2:P1852)),$L$2:$L$3995,0)),"")</f>
        <v/>
      </c>
    </row>
    <row r="1853" spans="1:16" x14ac:dyDescent="0.2">
      <c r="A1853" s="71"/>
      <c r="B1853" s="69"/>
      <c r="C1853" s="69"/>
      <c r="D1853" s="70"/>
      <c r="F1853" s="77" t="str">
        <f>IFERROR(INDEX(all[اسم الصنف],MATCH(SMALL($I$2:$I$3995,ROWS($F$2:F1853)),$I$2:$I$3995,0)),"")</f>
        <v/>
      </c>
      <c r="G1853" s="78" t="str">
        <f>IFERROR(IF(SEARCH(بحث!$L$4,all[الشركة])&gt;0,ROW(G1853),""),"")</f>
        <v/>
      </c>
      <c r="H1853" s="78" t="str">
        <f>IFERROR(INDEX(all[الشركة],MATCH(SMALL($G$2:$G$3995,ROWS($H$2:H1853)),$G$2:$G$3995,0)),"")</f>
        <v/>
      </c>
      <c r="I1853" s="78" t="str">
        <f>IFERROR(IF(SEARCH(بحث!$L$4,all[الشركة])&gt;0,ROW(G1853),""),"")</f>
        <v/>
      </c>
      <c r="J1853" s="78" t="str">
        <f>IFERROR(INDEX(all[الباركود],MATCH(SMALL($I$2:$I$3995,ROWS($J$2:J1853)),$I$2:$I$3995,0)),"")</f>
        <v/>
      </c>
      <c r="K1853" s="79" t="str">
        <f>IFERROR(INDEX(all[سعر البيع],MATCH(SMALL($I$2:$I$3995,ROWS($K$2:K1853)),$I$2:$I$3995,0)),"")</f>
        <v/>
      </c>
      <c r="L1853" s="77" t="str">
        <f>IFERROR(IF(SEARCH(بحث!$D$4,all[اسم الصنف])&gt;0,ROW(L1853),""),"")</f>
        <v/>
      </c>
      <c r="M1853" s="78" t="str">
        <f>IFERROR(INDEX(all[اسم الصنف],MATCH(SMALL($L$2:$L$3995,ROWS($M$2:M1853)),$L$2:$L$3995,0)),"")</f>
        <v/>
      </c>
      <c r="N1853" s="78" t="str">
        <f>IFERROR(INDEX(all[الباركود],MATCH(SMALL($L$2:$L$3995,ROWS($N$2:N1853)),$L$2:$L$3995,0)),"")</f>
        <v/>
      </c>
      <c r="O1853" s="78" t="str">
        <f>IFERROR(INDEX(all[الشركة],MATCH(SMALL($L$2:$L$3995,ROWS($O$2:O1853)),$L$2:$L$3995,0)),"")</f>
        <v/>
      </c>
      <c r="P1853" s="79" t="str">
        <f>IFERROR(INDEX(all[سعر البيع],MATCH(SMALL($L$2:$L$3995,ROWS($P$2:P1853)),$L$2:$L$3995,0)),"")</f>
        <v/>
      </c>
    </row>
    <row r="1854" spans="1:16" x14ac:dyDescent="0.2">
      <c r="A1854" s="71"/>
      <c r="B1854" s="69"/>
      <c r="C1854" s="69"/>
      <c r="D1854" s="70"/>
      <c r="F1854" s="77" t="str">
        <f>IFERROR(INDEX(all[اسم الصنف],MATCH(SMALL($I$2:$I$3995,ROWS($F$2:F1854)),$I$2:$I$3995,0)),"")</f>
        <v/>
      </c>
      <c r="G1854" s="78" t="str">
        <f>IFERROR(IF(SEARCH(بحث!$L$4,all[الشركة])&gt;0,ROW(G1854),""),"")</f>
        <v/>
      </c>
      <c r="H1854" s="78" t="str">
        <f>IFERROR(INDEX(all[الشركة],MATCH(SMALL($G$2:$G$3995,ROWS($H$2:H1854)),$G$2:$G$3995,0)),"")</f>
        <v/>
      </c>
      <c r="I1854" s="78" t="str">
        <f>IFERROR(IF(SEARCH(بحث!$L$4,all[الشركة])&gt;0,ROW(G1854),""),"")</f>
        <v/>
      </c>
      <c r="J1854" s="78" t="str">
        <f>IFERROR(INDEX(all[الباركود],MATCH(SMALL($I$2:$I$3995,ROWS($J$2:J1854)),$I$2:$I$3995,0)),"")</f>
        <v/>
      </c>
      <c r="K1854" s="79" t="str">
        <f>IFERROR(INDEX(all[سعر البيع],MATCH(SMALL($I$2:$I$3995,ROWS($K$2:K1854)),$I$2:$I$3995,0)),"")</f>
        <v/>
      </c>
      <c r="L1854" s="77" t="str">
        <f>IFERROR(IF(SEARCH(بحث!$D$4,all[اسم الصنف])&gt;0,ROW(L1854),""),"")</f>
        <v/>
      </c>
      <c r="M1854" s="78" t="str">
        <f>IFERROR(INDEX(all[اسم الصنف],MATCH(SMALL($L$2:$L$3995,ROWS($M$2:M1854)),$L$2:$L$3995,0)),"")</f>
        <v/>
      </c>
      <c r="N1854" s="78" t="str">
        <f>IFERROR(INDEX(all[الباركود],MATCH(SMALL($L$2:$L$3995,ROWS($N$2:N1854)),$L$2:$L$3995,0)),"")</f>
        <v/>
      </c>
      <c r="O1854" s="78" t="str">
        <f>IFERROR(INDEX(all[الشركة],MATCH(SMALL($L$2:$L$3995,ROWS($O$2:O1854)),$L$2:$L$3995,0)),"")</f>
        <v/>
      </c>
      <c r="P1854" s="79" t="str">
        <f>IFERROR(INDEX(all[سعر البيع],MATCH(SMALL($L$2:$L$3995,ROWS($P$2:P1854)),$L$2:$L$3995,0)),"")</f>
        <v/>
      </c>
    </row>
    <row r="1855" spans="1:16" x14ac:dyDescent="0.2">
      <c r="A1855" s="71"/>
      <c r="B1855" s="69"/>
      <c r="C1855" s="69"/>
      <c r="D1855" s="70"/>
      <c r="F1855" s="77" t="str">
        <f>IFERROR(INDEX(all[اسم الصنف],MATCH(SMALL($I$2:$I$3995,ROWS($F$2:F1855)),$I$2:$I$3995,0)),"")</f>
        <v/>
      </c>
      <c r="G1855" s="78" t="str">
        <f>IFERROR(IF(SEARCH(بحث!$L$4,all[الشركة])&gt;0,ROW(G1855),""),"")</f>
        <v/>
      </c>
      <c r="H1855" s="78" t="str">
        <f>IFERROR(INDEX(all[الشركة],MATCH(SMALL($G$2:$G$3995,ROWS($H$2:H1855)),$G$2:$G$3995,0)),"")</f>
        <v/>
      </c>
      <c r="I1855" s="78" t="str">
        <f>IFERROR(IF(SEARCH(بحث!$L$4,all[الشركة])&gt;0,ROW(G1855),""),"")</f>
        <v/>
      </c>
      <c r="J1855" s="78" t="str">
        <f>IFERROR(INDEX(all[الباركود],MATCH(SMALL($I$2:$I$3995,ROWS($J$2:J1855)),$I$2:$I$3995,0)),"")</f>
        <v/>
      </c>
      <c r="K1855" s="79" t="str">
        <f>IFERROR(INDEX(all[سعر البيع],MATCH(SMALL($I$2:$I$3995,ROWS($K$2:K1855)),$I$2:$I$3995,0)),"")</f>
        <v/>
      </c>
      <c r="L1855" s="77" t="str">
        <f>IFERROR(IF(SEARCH(بحث!$D$4,all[اسم الصنف])&gt;0,ROW(L1855),""),"")</f>
        <v/>
      </c>
      <c r="M1855" s="78" t="str">
        <f>IFERROR(INDEX(all[اسم الصنف],MATCH(SMALL($L$2:$L$3995,ROWS($M$2:M1855)),$L$2:$L$3995,0)),"")</f>
        <v/>
      </c>
      <c r="N1855" s="78" t="str">
        <f>IFERROR(INDEX(all[الباركود],MATCH(SMALL($L$2:$L$3995,ROWS($N$2:N1855)),$L$2:$L$3995,0)),"")</f>
        <v/>
      </c>
      <c r="O1855" s="78" t="str">
        <f>IFERROR(INDEX(all[الشركة],MATCH(SMALL($L$2:$L$3995,ROWS($O$2:O1855)),$L$2:$L$3995,0)),"")</f>
        <v/>
      </c>
      <c r="P1855" s="79" t="str">
        <f>IFERROR(INDEX(all[سعر البيع],MATCH(SMALL($L$2:$L$3995,ROWS($P$2:P1855)),$L$2:$L$3995,0)),"")</f>
        <v/>
      </c>
    </row>
    <row r="1856" spans="1:16" x14ac:dyDescent="0.2">
      <c r="A1856" s="71"/>
      <c r="B1856" s="69"/>
      <c r="C1856" s="69"/>
      <c r="D1856" s="70"/>
      <c r="F1856" s="77" t="str">
        <f>IFERROR(INDEX(all[اسم الصنف],MATCH(SMALL($I$2:$I$3995,ROWS($F$2:F1856)),$I$2:$I$3995,0)),"")</f>
        <v/>
      </c>
      <c r="G1856" s="78" t="str">
        <f>IFERROR(IF(SEARCH(بحث!$L$4,all[الشركة])&gt;0,ROW(G1856),""),"")</f>
        <v/>
      </c>
      <c r="H1856" s="78" t="str">
        <f>IFERROR(INDEX(all[الشركة],MATCH(SMALL($G$2:$G$3995,ROWS($H$2:H1856)),$G$2:$G$3995,0)),"")</f>
        <v/>
      </c>
      <c r="I1856" s="78" t="str">
        <f>IFERROR(IF(SEARCH(بحث!$L$4,all[الشركة])&gt;0,ROW(G1856),""),"")</f>
        <v/>
      </c>
      <c r="J1856" s="78" t="str">
        <f>IFERROR(INDEX(all[الباركود],MATCH(SMALL($I$2:$I$3995,ROWS($J$2:J1856)),$I$2:$I$3995,0)),"")</f>
        <v/>
      </c>
      <c r="K1856" s="79" t="str">
        <f>IFERROR(INDEX(all[سعر البيع],MATCH(SMALL($I$2:$I$3995,ROWS($K$2:K1856)),$I$2:$I$3995,0)),"")</f>
        <v/>
      </c>
      <c r="L1856" s="77" t="str">
        <f>IFERROR(IF(SEARCH(بحث!$D$4,all[اسم الصنف])&gt;0,ROW(L1856),""),"")</f>
        <v/>
      </c>
      <c r="M1856" s="78" t="str">
        <f>IFERROR(INDEX(all[اسم الصنف],MATCH(SMALL($L$2:$L$3995,ROWS($M$2:M1856)),$L$2:$L$3995,0)),"")</f>
        <v/>
      </c>
      <c r="N1856" s="78" t="str">
        <f>IFERROR(INDEX(all[الباركود],MATCH(SMALL($L$2:$L$3995,ROWS($N$2:N1856)),$L$2:$L$3995,0)),"")</f>
        <v/>
      </c>
      <c r="O1856" s="78" t="str">
        <f>IFERROR(INDEX(all[الشركة],MATCH(SMALL($L$2:$L$3995,ROWS($O$2:O1856)),$L$2:$L$3995,0)),"")</f>
        <v/>
      </c>
      <c r="P1856" s="79" t="str">
        <f>IFERROR(INDEX(all[سعر البيع],MATCH(SMALL($L$2:$L$3995,ROWS($P$2:P1856)),$L$2:$L$3995,0)),"")</f>
        <v/>
      </c>
    </row>
    <row r="1857" spans="1:16" x14ac:dyDescent="0.2">
      <c r="A1857" s="71"/>
      <c r="B1857" s="69"/>
      <c r="C1857" s="69"/>
      <c r="D1857" s="70"/>
      <c r="F1857" s="77" t="str">
        <f>IFERROR(INDEX(all[اسم الصنف],MATCH(SMALL($I$2:$I$3995,ROWS($F$2:F1857)),$I$2:$I$3995,0)),"")</f>
        <v/>
      </c>
      <c r="G1857" s="78" t="str">
        <f>IFERROR(IF(SEARCH(بحث!$L$4,all[الشركة])&gt;0,ROW(G1857),""),"")</f>
        <v/>
      </c>
      <c r="H1857" s="78" t="str">
        <f>IFERROR(INDEX(all[الشركة],MATCH(SMALL($G$2:$G$3995,ROWS($H$2:H1857)),$G$2:$G$3995,0)),"")</f>
        <v/>
      </c>
      <c r="I1857" s="78" t="str">
        <f>IFERROR(IF(SEARCH(بحث!$L$4,all[الشركة])&gt;0,ROW(G1857),""),"")</f>
        <v/>
      </c>
      <c r="J1857" s="78" t="str">
        <f>IFERROR(INDEX(all[الباركود],MATCH(SMALL($I$2:$I$3995,ROWS($J$2:J1857)),$I$2:$I$3995,0)),"")</f>
        <v/>
      </c>
      <c r="K1857" s="79" t="str">
        <f>IFERROR(INDEX(all[سعر البيع],MATCH(SMALL($I$2:$I$3995,ROWS($K$2:K1857)),$I$2:$I$3995,0)),"")</f>
        <v/>
      </c>
      <c r="L1857" s="77" t="str">
        <f>IFERROR(IF(SEARCH(بحث!$D$4,all[اسم الصنف])&gt;0,ROW(L1857),""),"")</f>
        <v/>
      </c>
      <c r="M1857" s="78" t="str">
        <f>IFERROR(INDEX(all[اسم الصنف],MATCH(SMALL($L$2:$L$3995,ROWS($M$2:M1857)),$L$2:$L$3995,0)),"")</f>
        <v/>
      </c>
      <c r="N1857" s="78" t="str">
        <f>IFERROR(INDEX(all[الباركود],MATCH(SMALL($L$2:$L$3995,ROWS($N$2:N1857)),$L$2:$L$3995,0)),"")</f>
        <v/>
      </c>
      <c r="O1857" s="78" t="str">
        <f>IFERROR(INDEX(all[الشركة],MATCH(SMALL($L$2:$L$3995,ROWS($O$2:O1857)),$L$2:$L$3995,0)),"")</f>
        <v/>
      </c>
      <c r="P1857" s="79" t="str">
        <f>IFERROR(INDEX(all[سعر البيع],MATCH(SMALL($L$2:$L$3995,ROWS($P$2:P1857)),$L$2:$L$3995,0)),"")</f>
        <v/>
      </c>
    </row>
    <row r="1858" spans="1:16" x14ac:dyDescent="0.2">
      <c r="A1858" s="71"/>
      <c r="B1858" s="69"/>
      <c r="C1858" s="69"/>
      <c r="D1858" s="70"/>
      <c r="F1858" s="77" t="str">
        <f>IFERROR(INDEX(all[اسم الصنف],MATCH(SMALL($I$2:$I$3995,ROWS($F$2:F1858)),$I$2:$I$3995,0)),"")</f>
        <v/>
      </c>
      <c r="G1858" s="78" t="str">
        <f>IFERROR(IF(SEARCH(بحث!$L$4,all[الشركة])&gt;0,ROW(G1858),""),"")</f>
        <v/>
      </c>
      <c r="H1858" s="78" t="str">
        <f>IFERROR(INDEX(all[الشركة],MATCH(SMALL($G$2:$G$3995,ROWS($H$2:H1858)),$G$2:$G$3995,0)),"")</f>
        <v/>
      </c>
      <c r="I1858" s="78" t="str">
        <f>IFERROR(IF(SEARCH(بحث!$L$4,all[الشركة])&gt;0,ROW(G1858),""),"")</f>
        <v/>
      </c>
      <c r="J1858" s="78" t="str">
        <f>IFERROR(INDEX(all[الباركود],MATCH(SMALL($I$2:$I$3995,ROWS($J$2:J1858)),$I$2:$I$3995,0)),"")</f>
        <v/>
      </c>
      <c r="K1858" s="79" t="str">
        <f>IFERROR(INDEX(all[سعر البيع],MATCH(SMALL($I$2:$I$3995,ROWS($K$2:K1858)),$I$2:$I$3995,0)),"")</f>
        <v/>
      </c>
      <c r="L1858" s="77" t="str">
        <f>IFERROR(IF(SEARCH(بحث!$D$4,all[اسم الصنف])&gt;0,ROW(L1858),""),"")</f>
        <v/>
      </c>
      <c r="M1858" s="78" t="str">
        <f>IFERROR(INDEX(all[اسم الصنف],MATCH(SMALL($L$2:$L$3995,ROWS($M$2:M1858)),$L$2:$L$3995,0)),"")</f>
        <v/>
      </c>
      <c r="N1858" s="78" t="str">
        <f>IFERROR(INDEX(all[الباركود],MATCH(SMALL($L$2:$L$3995,ROWS($N$2:N1858)),$L$2:$L$3995,0)),"")</f>
        <v/>
      </c>
      <c r="O1858" s="78" t="str">
        <f>IFERROR(INDEX(all[الشركة],MATCH(SMALL($L$2:$L$3995,ROWS($O$2:O1858)),$L$2:$L$3995,0)),"")</f>
        <v/>
      </c>
      <c r="P1858" s="79" t="str">
        <f>IFERROR(INDEX(all[سعر البيع],MATCH(SMALL($L$2:$L$3995,ROWS($P$2:P1858)),$L$2:$L$3995,0)),"")</f>
        <v/>
      </c>
    </row>
    <row r="1859" spans="1:16" x14ac:dyDescent="0.2">
      <c r="A1859" s="71"/>
      <c r="B1859" s="69"/>
      <c r="C1859" s="69"/>
      <c r="D1859" s="70"/>
      <c r="F1859" s="77" t="str">
        <f>IFERROR(INDEX(all[اسم الصنف],MATCH(SMALL($I$2:$I$3995,ROWS($F$2:F1859)),$I$2:$I$3995,0)),"")</f>
        <v/>
      </c>
      <c r="G1859" s="78" t="str">
        <f>IFERROR(IF(SEARCH(بحث!$L$4,all[الشركة])&gt;0,ROW(G1859),""),"")</f>
        <v/>
      </c>
      <c r="H1859" s="78" t="str">
        <f>IFERROR(INDEX(all[الشركة],MATCH(SMALL($G$2:$G$3995,ROWS($H$2:H1859)),$G$2:$G$3995,0)),"")</f>
        <v/>
      </c>
      <c r="I1859" s="78" t="str">
        <f>IFERROR(IF(SEARCH(بحث!$L$4,all[الشركة])&gt;0,ROW(G1859),""),"")</f>
        <v/>
      </c>
      <c r="J1859" s="78" t="str">
        <f>IFERROR(INDEX(all[الباركود],MATCH(SMALL($I$2:$I$3995,ROWS($J$2:J1859)),$I$2:$I$3995,0)),"")</f>
        <v/>
      </c>
      <c r="K1859" s="79" t="str">
        <f>IFERROR(INDEX(all[سعر البيع],MATCH(SMALL($I$2:$I$3995,ROWS($K$2:K1859)),$I$2:$I$3995,0)),"")</f>
        <v/>
      </c>
      <c r="L1859" s="77" t="str">
        <f>IFERROR(IF(SEARCH(بحث!$D$4,all[اسم الصنف])&gt;0,ROW(L1859),""),"")</f>
        <v/>
      </c>
      <c r="M1859" s="78" t="str">
        <f>IFERROR(INDEX(all[اسم الصنف],MATCH(SMALL($L$2:$L$3995,ROWS($M$2:M1859)),$L$2:$L$3995,0)),"")</f>
        <v/>
      </c>
      <c r="N1859" s="78" t="str">
        <f>IFERROR(INDEX(all[الباركود],MATCH(SMALL($L$2:$L$3995,ROWS($N$2:N1859)),$L$2:$L$3995,0)),"")</f>
        <v/>
      </c>
      <c r="O1859" s="78" t="str">
        <f>IFERROR(INDEX(all[الشركة],MATCH(SMALL($L$2:$L$3995,ROWS($O$2:O1859)),$L$2:$L$3995,0)),"")</f>
        <v/>
      </c>
      <c r="P1859" s="79" t="str">
        <f>IFERROR(INDEX(all[سعر البيع],MATCH(SMALL($L$2:$L$3995,ROWS($P$2:P1859)),$L$2:$L$3995,0)),"")</f>
        <v/>
      </c>
    </row>
    <row r="1860" spans="1:16" x14ac:dyDescent="0.2">
      <c r="A1860" s="71"/>
      <c r="B1860" s="69"/>
      <c r="C1860" s="69"/>
      <c r="D1860" s="70"/>
      <c r="F1860" s="77" t="str">
        <f>IFERROR(INDEX(all[اسم الصنف],MATCH(SMALL($I$2:$I$3995,ROWS($F$2:F1860)),$I$2:$I$3995,0)),"")</f>
        <v/>
      </c>
      <c r="G1860" s="78" t="str">
        <f>IFERROR(IF(SEARCH(بحث!$L$4,all[الشركة])&gt;0,ROW(G1860),""),"")</f>
        <v/>
      </c>
      <c r="H1860" s="78" t="str">
        <f>IFERROR(INDEX(all[الشركة],MATCH(SMALL($G$2:$G$3995,ROWS($H$2:H1860)),$G$2:$G$3995,0)),"")</f>
        <v/>
      </c>
      <c r="I1860" s="78" t="str">
        <f>IFERROR(IF(SEARCH(بحث!$L$4,all[الشركة])&gt;0,ROW(G1860),""),"")</f>
        <v/>
      </c>
      <c r="J1860" s="78" t="str">
        <f>IFERROR(INDEX(all[الباركود],MATCH(SMALL($I$2:$I$3995,ROWS($J$2:J1860)),$I$2:$I$3995,0)),"")</f>
        <v/>
      </c>
      <c r="K1860" s="79" t="str">
        <f>IFERROR(INDEX(all[سعر البيع],MATCH(SMALL($I$2:$I$3995,ROWS($K$2:K1860)),$I$2:$I$3995,0)),"")</f>
        <v/>
      </c>
      <c r="L1860" s="77" t="str">
        <f>IFERROR(IF(SEARCH(بحث!$D$4,all[اسم الصنف])&gt;0,ROW(L1860),""),"")</f>
        <v/>
      </c>
      <c r="M1860" s="78" t="str">
        <f>IFERROR(INDEX(all[اسم الصنف],MATCH(SMALL($L$2:$L$3995,ROWS($M$2:M1860)),$L$2:$L$3995,0)),"")</f>
        <v/>
      </c>
      <c r="N1860" s="78" t="str">
        <f>IFERROR(INDEX(all[الباركود],MATCH(SMALL($L$2:$L$3995,ROWS($N$2:N1860)),$L$2:$L$3995,0)),"")</f>
        <v/>
      </c>
      <c r="O1860" s="78" t="str">
        <f>IFERROR(INDEX(all[الشركة],MATCH(SMALL($L$2:$L$3995,ROWS($O$2:O1860)),$L$2:$L$3995,0)),"")</f>
        <v/>
      </c>
      <c r="P1860" s="79" t="str">
        <f>IFERROR(INDEX(all[سعر البيع],MATCH(SMALL($L$2:$L$3995,ROWS($P$2:P1860)),$L$2:$L$3995,0)),"")</f>
        <v/>
      </c>
    </row>
    <row r="1861" spans="1:16" x14ac:dyDescent="0.2">
      <c r="A1861" s="71"/>
      <c r="B1861" s="69"/>
      <c r="C1861" s="69"/>
      <c r="D1861" s="70"/>
      <c r="F1861" s="77" t="str">
        <f>IFERROR(INDEX(all[اسم الصنف],MATCH(SMALL($I$2:$I$3995,ROWS($F$2:F1861)),$I$2:$I$3995,0)),"")</f>
        <v/>
      </c>
      <c r="G1861" s="78" t="str">
        <f>IFERROR(IF(SEARCH(بحث!$L$4,all[الشركة])&gt;0,ROW(G1861),""),"")</f>
        <v/>
      </c>
      <c r="H1861" s="78" t="str">
        <f>IFERROR(INDEX(all[الشركة],MATCH(SMALL($G$2:$G$3995,ROWS($H$2:H1861)),$G$2:$G$3995,0)),"")</f>
        <v/>
      </c>
      <c r="I1861" s="78" t="str">
        <f>IFERROR(IF(SEARCH(بحث!$L$4,all[الشركة])&gt;0,ROW(G1861),""),"")</f>
        <v/>
      </c>
      <c r="J1861" s="78" t="str">
        <f>IFERROR(INDEX(all[الباركود],MATCH(SMALL($I$2:$I$3995,ROWS($J$2:J1861)),$I$2:$I$3995,0)),"")</f>
        <v/>
      </c>
      <c r="K1861" s="79" t="str">
        <f>IFERROR(INDEX(all[سعر البيع],MATCH(SMALL($I$2:$I$3995,ROWS($K$2:K1861)),$I$2:$I$3995,0)),"")</f>
        <v/>
      </c>
      <c r="L1861" s="77" t="str">
        <f>IFERROR(IF(SEARCH(بحث!$D$4,all[اسم الصنف])&gt;0,ROW(L1861),""),"")</f>
        <v/>
      </c>
      <c r="M1861" s="78" t="str">
        <f>IFERROR(INDEX(all[اسم الصنف],MATCH(SMALL($L$2:$L$3995,ROWS($M$2:M1861)),$L$2:$L$3995,0)),"")</f>
        <v/>
      </c>
      <c r="N1861" s="78" t="str">
        <f>IFERROR(INDEX(all[الباركود],MATCH(SMALL($L$2:$L$3995,ROWS($N$2:N1861)),$L$2:$L$3995,0)),"")</f>
        <v/>
      </c>
      <c r="O1861" s="78" t="str">
        <f>IFERROR(INDEX(all[الشركة],MATCH(SMALL($L$2:$L$3995,ROWS($O$2:O1861)),$L$2:$L$3995,0)),"")</f>
        <v/>
      </c>
      <c r="P1861" s="79" t="str">
        <f>IFERROR(INDEX(all[سعر البيع],MATCH(SMALL($L$2:$L$3995,ROWS($P$2:P1861)),$L$2:$L$3995,0)),"")</f>
        <v/>
      </c>
    </row>
    <row r="1862" spans="1:16" x14ac:dyDescent="0.2">
      <c r="A1862" s="71"/>
      <c r="B1862" s="69"/>
      <c r="C1862" s="69"/>
      <c r="D1862" s="70"/>
      <c r="F1862" s="77" t="str">
        <f>IFERROR(INDEX(all[اسم الصنف],MATCH(SMALL($I$2:$I$3995,ROWS($F$2:F1862)),$I$2:$I$3995,0)),"")</f>
        <v/>
      </c>
      <c r="G1862" s="78" t="str">
        <f>IFERROR(IF(SEARCH(بحث!$L$4,all[الشركة])&gt;0,ROW(G1862),""),"")</f>
        <v/>
      </c>
      <c r="H1862" s="78" t="str">
        <f>IFERROR(INDEX(all[الشركة],MATCH(SMALL($G$2:$G$3995,ROWS($H$2:H1862)),$G$2:$G$3995,0)),"")</f>
        <v/>
      </c>
      <c r="I1862" s="78" t="str">
        <f>IFERROR(IF(SEARCH(بحث!$L$4,all[الشركة])&gt;0,ROW(G1862),""),"")</f>
        <v/>
      </c>
      <c r="J1862" s="78" t="str">
        <f>IFERROR(INDEX(all[الباركود],MATCH(SMALL($I$2:$I$3995,ROWS($J$2:J1862)),$I$2:$I$3995,0)),"")</f>
        <v/>
      </c>
      <c r="K1862" s="79" t="str">
        <f>IFERROR(INDEX(all[سعر البيع],MATCH(SMALL($I$2:$I$3995,ROWS($K$2:K1862)),$I$2:$I$3995,0)),"")</f>
        <v/>
      </c>
      <c r="L1862" s="77" t="str">
        <f>IFERROR(IF(SEARCH(بحث!$D$4,all[اسم الصنف])&gt;0,ROW(L1862),""),"")</f>
        <v/>
      </c>
      <c r="M1862" s="78" t="str">
        <f>IFERROR(INDEX(all[اسم الصنف],MATCH(SMALL($L$2:$L$3995,ROWS($M$2:M1862)),$L$2:$L$3995,0)),"")</f>
        <v/>
      </c>
      <c r="N1862" s="78" t="str">
        <f>IFERROR(INDEX(all[الباركود],MATCH(SMALL($L$2:$L$3995,ROWS($N$2:N1862)),$L$2:$L$3995,0)),"")</f>
        <v/>
      </c>
      <c r="O1862" s="78" t="str">
        <f>IFERROR(INDEX(all[الشركة],MATCH(SMALL($L$2:$L$3995,ROWS($O$2:O1862)),$L$2:$L$3995,0)),"")</f>
        <v/>
      </c>
      <c r="P1862" s="79" t="str">
        <f>IFERROR(INDEX(all[سعر البيع],MATCH(SMALL($L$2:$L$3995,ROWS($P$2:P1862)),$L$2:$L$3995,0)),"")</f>
        <v/>
      </c>
    </row>
    <row r="1863" spans="1:16" x14ac:dyDescent="0.2">
      <c r="A1863" s="71"/>
      <c r="B1863" s="69"/>
      <c r="C1863" s="69"/>
      <c r="D1863" s="70"/>
      <c r="F1863" s="77" t="str">
        <f>IFERROR(INDEX(all[اسم الصنف],MATCH(SMALL($I$2:$I$3995,ROWS($F$2:F1863)),$I$2:$I$3995,0)),"")</f>
        <v/>
      </c>
      <c r="G1863" s="78" t="str">
        <f>IFERROR(IF(SEARCH(بحث!$L$4,all[الشركة])&gt;0,ROW(G1863),""),"")</f>
        <v/>
      </c>
      <c r="H1863" s="78" t="str">
        <f>IFERROR(INDEX(all[الشركة],MATCH(SMALL($G$2:$G$3995,ROWS($H$2:H1863)),$G$2:$G$3995,0)),"")</f>
        <v/>
      </c>
      <c r="I1863" s="78" t="str">
        <f>IFERROR(IF(SEARCH(بحث!$L$4,all[الشركة])&gt;0,ROW(G1863),""),"")</f>
        <v/>
      </c>
      <c r="J1863" s="78" t="str">
        <f>IFERROR(INDEX(all[الباركود],MATCH(SMALL($I$2:$I$3995,ROWS($J$2:J1863)),$I$2:$I$3995,0)),"")</f>
        <v/>
      </c>
      <c r="K1863" s="79" t="str">
        <f>IFERROR(INDEX(all[سعر البيع],MATCH(SMALL($I$2:$I$3995,ROWS($K$2:K1863)),$I$2:$I$3995,0)),"")</f>
        <v/>
      </c>
      <c r="L1863" s="77" t="str">
        <f>IFERROR(IF(SEARCH(بحث!$D$4,all[اسم الصنف])&gt;0,ROW(L1863),""),"")</f>
        <v/>
      </c>
      <c r="M1863" s="78" t="str">
        <f>IFERROR(INDEX(all[اسم الصنف],MATCH(SMALL($L$2:$L$3995,ROWS($M$2:M1863)),$L$2:$L$3995,0)),"")</f>
        <v/>
      </c>
      <c r="N1863" s="78" t="str">
        <f>IFERROR(INDEX(all[الباركود],MATCH(SMALL($L$2:$L$3995,ROWS($N$2:N1863)),$L$2:$L$3995,0)),"")</f>
        <v/>
      </c>
      <c r="O1863" s="78" t="str">
        <f>IFERROR(INDEX(all[الشركة],MATCH(SMALL($L$2:$L$3995,ROWS($O$2:O1863)),$L$2:$L$3995,0)),"")</f>
        <v/>
      </c>
      <c r="P1863" s="79" t="str">
        <f>IFERROR(INDEX(all[سعر البيع],MATCH(SMALL($L$2:$L$3995,ROWS($P$2:P1863)),$L$2:$L$3995,0)),"")</f>
        <v/>
      </c>
    </row>
    <row r="1864" spans="1:16" x14ac:dyDescent="0.2">
      <c r="A1864" s="71"/>
      <c r="B1864" s="69"/>
      <c r="C1864" s="69"/>
      <c r="D1864" s="70"/>
      <c r="F1864" s="77" t="str">
        <f>IFERROR(INDEX(all[اسم الصنف],MATCH(SMALL($I$2:$I$3995,ROWS($F$2:F1864)),$I$2:$I$3995,0)),"")</f>
        <v/>
      </c>
      <c r="G1864" s="78" t="str">
        <f>IFERROR(IF(SEARCH(بحث!$L$4,all[الشركة])&gt;0,ROW(G1864),""),"")</f>
        <v/>
      </c>
      <c r="H1864" s="78" t="str">
        <f>IFERROR(INDEX(all[الشركة],MATCH(SMALL($G$2:$G$3995,ROWS($H$2:H1864)),$G$2:$G$3995,0)),"")</f>
        <v/>
      </c>
      <c r="I1864" s="78" t="str">
        <f>IFERROR(IF(SEARCH(بحث!$L$4,all[الشركة])&gt;0,ROW(G1864),""),"")</f>
        <v/>
      </c>
      <c r="J1864" s="78" t="str">
        <f>IFERROR(INDEX(all[الباركود],MATCH(SMALL($I$2:$I$3995,ROWS($J$2:J1864)),$I$2:$I$3995,0)),"")</f>
        <v/>
      </c>
      <c r="K1864" s="79" t="str">
        <f>IFERROR(INDEX(all[سعر البيع],MATCH(SMALL($I$2:$I$3995,ROWS($K$2:K1864)),$I$2:$I$3995,0)),"")</f>
        <v/>
      </c>
      <c r="L1864" s="77" t="str">
        <f>IFERROR(IF(SEARCH(بحث!$D$4,all[اسم الصنف])&gt;0,ROW(L1864),""),"")</f>
        <v/>
      </c>
      <c r="M1864" s="78" t="str">
        <f>IFERROR(INDEX(all[اسم الصنف],MATCH(SMALL($L$2:$L$3995,ROWS($M$2:M1864)),$L$2:$L$3995,0)),"")</f>
        <v/>
      </c>
      <c r="N1864" s="78" t="str">
        <f>IFERROR(INDEX(all[الباركود],MATCH(SMALL($L$2:$L$3995,ROWS($N$2:N1864)),$L$2:$L$3995,0)),"")</f>
        <v/>
      </c>
      <c r="O1864" s="78" t="str">
        <f>IFERROR(INDEX(all[الشركة],MATCH(SMALL($L$2:$L$3995,ROWS($O$2:O1864)),$L$2:$L$3995,0)),"")</f>
        <v/>
      </c>
      <c r="P1864" s="79" t="str">
        <f>IFERROR(INDEX(all[سعر البيع],MATCH(SMALL($L$2:$L$3995,ROWS($P$2:P1864)),$L$2:$L$3995,0)),"")</f>
        <v/>
      </c>
    </row>
    <row r="1865" spans="1:16" x14ac:dyDescent="0.2">
      <c r="A1865" s="71"/>
      <c r="B1865" s="69"/>
      <c r="C1865" s="69"/>
      <c r="D1865" s="70"/>
      <c r="F1865" s="77" t="str">
        <f>IFERROR(INDEX(all[اسم الصنف],MATCH(SMALL($I$2:$I$3995,ROWS($F$2:F1865)),$I$2:$I$3995,0)),"")</f>
        <v/>
      </c>
      <c r="G1865" s="78" t="str">
        <f>IFERROR(IF(SEARCH(بحث!$L$4,all[الشركة])&gt;0,ROW(G1865),""),"")</f>
        <v/>
      </c>
      <c r="H1865" s="78" t="str">
        <f>IFERROR(INDEX(all[الشركة],MATCH(SMALL($G$2:$G$3995,ROWS($H$2:H1865)),$G$2:$G$3995,0)),"")</f>
        <v/>
      </c>
      <c r="I1865" s="78" t="str">
        <f>IFERROR(IF(SEARCH(بحث!$L$4,all[الشركة])&gt;0,ROW(G1865),""),"")</f>
        <v/>
      </c>
      <c r="J1865" s="78" t="str">
        <f>IFERROR(INDEX(all[الباركود],MATCH(SMALL($I$2:$I$3995,ROWS($J$2:J1865)),$I$2:$I$3995,0)),"")</f>
        <v/>
      </c>
      <c r="K1865" s="79" t="str">
        <f>IFERROR(INDEX(all[سعر البيع],MATCH(SMALL($I$2:$I$3995,ROWS($K$2:K1865)),$I$2:$I$3995,0)),"")</f>
        <v/>
      </c>
      <c r="L1865" s="77" t="str">
        <f>IFERROR(IF(SEARCH(بحث!$D$4,all[اسم الصنف])&gt;0,ROW(L1865),""),"")</f>
        <v/>
      </c>
      <c r="M1865" s="78" t="str">
        <f>IFERROR(INDEX(all[اسم الصنف],MATCH(SMALL($L$2:$L$3995,ROWS($M$2:M1865)),$L$2:$L$3995,0)),"")</f>
        <v/>
      </c>
      <c r="N1865" s="78" t="str">
        <f>IFERROR(INDEX(all[الباركود],MATCH(SMALL($L$2:$L$3995,ROWS($N$2:N1865)),$L$2:$L$3995,0)),"")</f>
        <v/>
      </c>
      <c r="O1865" s="78" t="str">
        <f>IFERROR(INDEX(all[الشركة],MATCH(SMALL($L$2:$L$3995,ROWS($O$2:O1865)),$L$2:$L$3995,0)),"")</f>
        <v/>
      </c>
      <c r="P1865" s="79" t="str">
        <f>IFERROR(INDEX(all[سعر البيع],MATCH(SMALL($L$2:$L$3995,ROWS($P$2:P1865)),$L$2:$L$3995,0)),"")</f>
        <v/>
      </c>
    </row>
    <row r="1866" spans="1:16" x14ac:dyDescent="0.2">
      <c r="A1866" s="71"/>
      <c r="B1866" s="69"/>
      <c r="C1866" s="69"/>
      <c r="D1866" s="70"/>
      <c r="F1866" s="77" t="str">
        <f>IFERROR(INDEX(all[اسم الصنف],MATCH(SMALL($I$2:$I$3995,ROWS($F$2:F1866)),$I$2:$I$3995,0)),"")</f>
        <v/>
      </c>
      <c r="G1866" s="78" t="str">
        <f>IFERROR(IF(SEARCH(بحث!$L$4,all[الشركة])&gt;0,ROW(G1866),""),"")</f>
        <v/>
      </c>
      <c r="H1866" s="78" t="str">
        <f>IFERROR(INDEX(all[الشركة],MATCH(SMALL($G$2:$G$3995,ROWS($H$2:H1866)),$G$2:$G$3995,0)),"")</f>
        <v/>
      </c>
      <c r="I1866" s="78" t="str">
        <f>IFERROR(IF(SEARCH(بحث!$L$4,all[الشركة])&gt;0,ROW(G1866),""),"")</f>
        <v/>
      </c>
      <c r="J1866" s="78" t="str">
        <f>IFERROR(INDEX(all[الباركود],MATCH(SMALL($I$2:$I$3995,ROWS($J$2:J1866)),$I$2:$I$3995,0)),"")</f>
        <v/>
      </c>
      <c r="K1866" s="79" t="str">
        <f>IFERROR(INDEX(all[سعر البيع],MATCH(SMALL($I$2:$I$3995,ROWS($K$2:K1866)),$I$2:$I$3995,0)),"")</f>
        <v/>
      </c>
      <c r="L1866" s="77" t="str">
        <f>IFERROR(IF(SEARCH(بحث!$D$4,all[اسم الصنف])&gt;0,ROW(L1866),""),"")</f>
        <v/>
      </c>
      <c r="M1866" s="78" t="str">
        <f>IFERROR(INDEX(all[اسم الصنف],MATCH(SMALL($L$2:$L$3995,ROWS($M$2:M1866)),$L$2:$L$3995,0)),"")</f>
        <v/>
      </c>
      <c r="N1866" s="78" t="str">
        <f>IFERROR(INDEX(all[الباركود],MATCH(SMALL($L$2:$L$3995,ROWS($N$2:N1866)),$L$2:$L$3995,0)),"")</f>
        <v/>
      </c>
      <c r="O1866" s="78" t="str">
        <f>IFERROR(INDEX(all[الشركة],MATCH(SMALL($L$2:$L$3995,ROWS($O$2:O1866)),$L$2:$L$3995,0)),"")</f>
        <v/>
      </c>
      <c r="P1866" s="79" t="str">
        <f>IFERROR(INDEX(all[سعر البيع],MATCH(SMALL($L$2:$L$3995,ROWS($P$2:P1866)),$L$2:$L$3995,0)),"")</f>
        <v/>
      </c>
    </row>
    <row r="1867" spans="1:16" x14ac:dyDescent="0.2">
      <c r="A1867" s="71"/>
      <c r="B1867" s="69"/>
      <c r="C1867" s="69"/>
      <c r="D1867" s="70"/>
      <c r="F1867" s="77" t="str">
        <f>IFERROR(INDEX(all[اسم الصنف],MATCH(SMALL($I$2:$I$3995,ROWS($F$2:F1867)),$I$2:$I$3995,0)),"")</f>
        <v/>
      </c>
      <c r="G1867" s="78" t="str">
        <f>IFERROR(IF(SEARCH(بحث!$L$4,all[الشركة])&gt;0,ROW(G1867),""),"")</f>
        <v/>
      </c>
      <c r="H1867" s="78" t="str">
        <f>IFERROR(INDEX(all[الشركة],MATCH(SMALL($G$2:$G$3995,ROWS($H$2:H1867)),$G$2:$G$3995,0)),"")</f>
        <v/>
      </c>
      <c r="I1867" s="78" t="str">
        <f>IFERROR(IF(SEARCH(بحث!$L$4,all[الشركة])&gt;0,ROW(G1867),""),"")</f>
        <v/>
      </c>
      <c r="J1867" s="78" t="str">
        <f>IFERROR(INDEX(all[الباركود],MATCH(SMALL($I$2:$I$3995,ROWS($J$2:J1867)),$I$2:$I$3995,0)),"")</f>
        <v/>
      </c>
      <c r="K1867" s="79" t="str">
        <f>IFERROR(INDEX(all[سعر البيع],MATCH(SMALL($I$2:$I$3995,ROWS($K$2:K1867)),$I$2:$I$3995,0)),"")</f>
        <v/>
      </c>
      <c r="L1867" s="77" t="str">
        <f>IFERROR(IF(SEARCH(بحث!$D$4,all[اسم الصنف])&gt;0,ROW(L1867),""),"")</f>
        <v/>
      </c>
      <c r="M1867" s="78" t="str">
        <f>IFERROR(INDEX(all[اسم الصنف],MATCH(SMALL($L$2:$L$3995,ROWS($M$2:M1867)),$L$2:$L$3995,0)),"")</f>
        <v/>
      </c>
      <c r="N1867" s="78" t="str">
        <f>IFERROR(INDEX(all[الباركود],MATCH(SMALL($L$2:$L$3995,ROWS($N$2:N1867)),$L$2:$L$3995,0)),"")</f>
        <v/>
      </c>
      <c r="O1867" s="78" t="str">
        <f>IFERROR(INDEX(all[الشركة],MATCH(SMALL($L$2:$L$3995,ROWS($O$2:O1867)),$L$2:$L$3995,0)),"")</f>
        <v/>
      </c>
      <c r="P1867" s="79" t="str">
        <f>IFERROR(INDEX(all[سعر البيع],MATCH(SMALL($L$2:$L$3995,ROWS($P$2:P1867)),$L$2:$L$3995,0)),"")</f>
        <v/>
      </c>
    </row>
    <row r="1868" spans="1:16" x14ac:dyDescent="0.2">
      <c r="A1868" s="71"/>
      <c r="B1868" s="69"/>
      <c r="C1868" s="69"/>
      <c r="D1868" s="70"/>
      <c r="F1868" s="77" t="str">
        <f>IFERROR(INDEX(all[اسم الصنف],MATCH(SMALL($I$2:$I$3995,ROWS($F$2:F1868)),$I$2:$I$3995,0)),"")</f>
        <v/>
      </c>
      <c r="G1868" s="78" t="str">
        <f>IFERROR(IF(SEARCH(بحث!$L$4,all[الشركة])&gt;0,ROW(G1868),""),"")</f>
        <v/>
      </c>
      <c r="H1868" s="78" t="str">
        <f>IFERROR(INDEX(all[الشركة],MATCH(SMALL($G$2:$G$3995,ROWS($H$2:H1868)),$G$2:$G$3995,0)),"")</f>
        <v/>
      </c>
      <c r="I1868" s="78" t="str">
        <f>IFERROR(IF(SEARCH(بحث!$L$4,all[الشركة])&gt;0,ROW(G1868),""),"")</f>
        <v/>
      </c>
      <c r="J1868" s="78" t="str">
        <f>IFERROR(INDEX(all[الباركود],MATCH(SMALL($I$2:$I$3995,ROWS($J$2:J1868)),$I$2:$I$3995,0)),"")</f>
        <v/>
      </c>
      <c r="K1868" s="79" t="str">
        <f>IFERROR(INDEX(all[سعر البيع],MATCH(SMALL($I$2:$I$3995,ROWS($K$2:K1868)),$I$2:$I$3995,0)),"")</f>
        <v/>
      </c>
      <c r="L1868" s="77" t="str">
        <f>IFERROR(IF(SEARCH(بحث!$D$4,all[اسم الصنف])&gt;0,ROW(L1868),""),"")</f>
        <v/>
      </c>
      <c r="M1868" s="78" t="str">
        <f>IFERROR(INDEX(all[اسم الصنف],MATCH(SMALL($L$2:$L$3995,ROWS($M$2:M1868)),$L$2:$L$3995,0)),"")</f>
        <v/>
      </c>
      <c r="N1868" s="78" t="str">
        <f>IFERROR(INDEX(all[الباركود],MATCH(SMALL($L$2:$L$3995,ROWS($N$2:N1868)),$L$2:$L$3995,0)),"")</f>
        <v/>
      </c>
      <c r="O1868" s="78" t="str">
        <f>IFERROR(INDEX(all[الشركة],MATCH(SMALL($L$2:$L$3995,ROWS($O$2:O1868)),$L$2:$L$3995,0)),"")</f>
        <v/>
      </c>
      <c r="P1868" s="79" t="str">
        <f>IFERROR(INDEX(all[سعر البيع],MATCH(SMALL($L$2:$L$3995,ROWS($P$2:P1868)),$L$2:$L$3995,0)),"")</f>
        <v/>
      </c>
    </row>
    <row r="1869" spans="1:16" x14ac:dyDescent="0.2">
      <c r="A1869" s="71"/>
      <c r="B1869" s="69"/>
      <c r="C1869" s="69"/>
      <c r="D1869" s="70"/>
      <c r="F1869" s="77" t="str">
        <f>IFERROR(INDEX(all[اسم الصنف],MATCH(SMALL($I$2:$I$3995,ROWS($F$2:F1869)),$I$2:$I$3995,0)),"")</f>
        <v/>
      </c>
      <c r="G1869" s="78" t="str">
        <f>IFERROR(IF(SEARCH(بحث!$L$4,all[الشركة])&gt;0,ROW(G1869),""),"")</f>
        <v/>
      </c>
      <c r="H1869" s="78" t="str">
        <f>IFERROR(INDEX(all[الشركة],MATCH(SMALL($G$2:$G$3995,ROWS($H$2:H1869)),$G$2:$G$3995,0)),"")</f>
        <v/>
      </c>
      <c r="I1869" s="78" t="str">
        <f>IFERROR(IF(SEARCH(بحث!$L$4,all[الشركة])&gt;0,ROW(G1869),""),"")</f>
        <v/>
      </c>
      <c r="J1869" s="78" t="str">
        <f>IFERROR(INDEX(all[الباركود],MATCH(SMALL($I$2:$I$3995,ROWS($J$2:J1869)),$I$2:$I$3995,0)),"")</f>
        <v/>
      </c>
      <c r="K1869" s="79" t="str">
        <f>IFERROR(INDEX(all[سعر البيع],MATCH(SMALL($I$2:$I$3995,ROWS($K$2:K1869)),$I$2:$I$3995,0)),"")</f>
        <v/>
      </c>
      <c r="L1869" s="77" t="str">
        <f>IFERROR(IF(SEARCH(بحث!$D$4,all[اسم الصنف])&gt;0,ROW(L1869),""),"")</f>
        <v/>
      </c>
      <c r="M1869" s="78" t="str">
        <f>IFERROR(INDEX(all[اسم الصنف],MATCH(SMALL($L$2:$L$3995,ROWS($M$2:M1869)),$L$2:$L$3995,0)),"")</f>
        <v/>
      </c>
      <c r="N1869" s="78" t="str">
        <f>IFERROR(INDEX(all[الباركود],MATCH(SMALL($L$2:$L$3995,ROWS($N$2:N1869)),$L$2:$L$3995,0)),"")</f>
        <v/>
      </c>
      <c r="O1869" s="78" t="str">
        <f>IFERROR(INDEX(all[الشركة],MATCH(SMALL($L$2:$L$3995,ROWS($O$2:O1869)),$L$2:$L$3995,0)),"")</f>
        <v/>
      </c>
      <c r="P1869" s="79" t="str">
        <f>IFERROR(INDEX(all[سعر البيع],MATCH(SMALL($L$2:$L$3995,ROWS($P$2:P1869)),$L$2:$L$3995,0)),"")</f>
        <v/>
      </c>
    </row>
    <row r="1870" spans="1:16" x14ac:dyDescent="0.2">
      <c r="A1870" s="71"/>
      <c r="B1870" s="69"/>
      <c r="C1870" s="69"/>
      <c r="D1870" s="70"/>
      <c r="F1870" s="77" t="str">
        <f>IFERROR(INDEX(all[اسم الصنف],MATCH(SMALL($I$2:$I$3995,ROWS($F$2:F1870)),$I$2:$I$3995,0)),"")</f>
        <v/>
      </c>
      <c r="G1870" s="78" t="str">
        <f>IFERROR(IF(SEARCH(بحث!$L$4,all[الشركة])&gt;0,ROW(G1870),""),"")</f>
        <v/>
      </c>
      <c r="H1870" s="78" t="str">
        <f>IFERROR(INDEX(all[الشركة],MATCH(SMALL($G$2:$G$3995,ROWS($H$2:H1870)),$G$2:$G$3995,0)),"")</f>
        <v/>
      </c>
      <c r="I1870" s="78" t="str">
        <f>IFERROR(IF(SEARCH(بحث!$L$4,all[الشركة])&gt;0,ROW(G1870),""),"")</f>
        <v/>
      </c>
      <c r="J1870" s="78" t="str">
        <f>IFERROR(INDEX(all[الباركود],MATCH(SMALL($I$2:$I$3995,ROWS($J$2:J1870)),$I$2:$I$3995,0)),"")</f>
        <v/>
      </c>
      <c r="K1870" s="79" t="str">
        <f>IFERROR(INDEX(all[سعر البيع],MATCH(SMALL($I$2:$I$3995,ROWS($K$2:K1870)),$I$2:$I$3995,0)),"")</f>
        <v/>
      </c>
      <c r="L1870" s="77" t="str">
        <f>IFERROR(IF(SEARCH(بحث!$D$4,all[اسم الصنف])&gt;0,ROW(L1870),""),"")</f>
        <v/>
      </c>
      <c r="M1870" s="78" t="str">
        <f>IFERROR(INDEX(all[اسم الصنف],MATCH(SMALL($L$2:$L$3995,ROWS($M$2:M1870)),$L$2:$L$3995,0)),"")</f>
        <v/>
      </c>
      <c r="N1870" s="78" t="str">
        <f>IFERROR(INDEX(all[الباركود],MATCH(SMALL($L$2:$L$3995,ROWS($N$2:N1870)),$L$2:$L$3995,0)),"")</f>
        <v/>
      </c>
      <c r="O1870" s="78" t="str">
        <f>IFERROR(INDEX(all[الشركة],MATCH(SMALL($L$2:$L$3995,ROWS($O$2:O1870)),$L$2:$L$3995,0)),"")</f>
        <v/>
      </c>
      <c r="P1870" s="79" t="str">
        <f>IFERROR(INDEX(all[سعر البيع],MATCH(SMALL($L$2:$L$3995,ROWS($P$2:P1870)),$L$2:$L$3995,0)),"")</f>
        <v/>
      </c>
    </row>
    <row r="1871" spans="1:16" x14ac:dyDescent="0.2">
      <c r="A1871" s="71"/>
      <c r="B1871" s="69"/>
      <c r="C1871" s="69"/>
      <c r="D1871" s="70"/>
      <c r="F1871" s="77" t="str">
        <f>IFERROR(INDEX(all[اسم الصنف],MATCH(SMALL($I$2:$I$3995,ROWS($F$2:F1871)),$I$2:$I$3995,0)),"")</f>
        <v/>
      </c>
      <c r="G1871" s="78" t="str">
        <f>IFERROR(IF(SEARCH(بحث!$L$4,all[الشركة])&gt;0,ROW(G1871),""),"")</f>
        <v/>
      </c>
      <c r="H1871" s="78" t="str">
        <f>IFERROR(INDEX(all[الشركة],MATCH(SMALL($G$2:$G$3995,ROWS($H$2:H1871)),$G$2:$G$3995,0)),"")</f>
        <v/>
      </c>
      <c r="I1871" s="78" t="str">
        <f>IFERROR(IF(SEARCH(بحث!$L$4,all[الشركة])&gt;0,ROW(G1871),""),"")</f>
        <v/>
      </c>
      <c r="J1871" s="78" t="str">
        <f>IFERROR(INDEX(all[الباركود],MATCH(SMALL($I$2:$I$3995,ROWS($J$2:J1871)),$I$2:$I$3995,0)),"")</f>
        <v/>
      </c>
      <c r="K1871" s="79" t="str">
        <f>IFERROR(INDEX(all[سعر البيع],MATCH(SMALL($I$2:$I$3995,ROWS($K$2:K1871)),$I$2:$I$3995,0)),"")</f>
        <v/>
      </c>
      <c r="L1871" s="77" t="str">
        <f>IFERROR(IF(SEARCH(بحث!$D$4,all[اسم الصنف])&gt;0,ROW(L1871),""),"")</f>
        <v/>
      </c>
      <c r="M1871" s="78" t="str">
        <f>IFERROR(INDEX(all[اسم الصنف],MATCH(SMALL($L$2:$L$3995,ROWS($M$2:M1871)),$L$2:$L$3995,0)),"")</f>
        <v/>
      </c>
      <c r="N1871" s="78" t="str">
        <f>IFERROR(INDEX(all[الباركود],MATCH(SMALL($L$2:$L$3995,ROWS($N$2:N1871)),$L$2:$L$3995,0)),"")</f>
        <v/>
      </c>
      <c r="O1871" s="78" t="str">
        <f>IFERROR(INDEX(all[الشركة],MATCH(SMALL($L$2:$L$3995,ROWS($O$2:O1871)),$L$2:$L$3995,0)),"")</f>
        <v/>
      </c>
      <c r="P1871" s="79" t="str">
        <f>IFERROR(INDEX(all[سعر البيع],MATCH(SMALL($L$2:$L$3995,ROWS($P$2:P1871)),$L$2:$L$3995,0)),"")</f>
        <v/>
      </c>
    </row>
    <row r="1872" spans="1:16" x14ac:dyDescent="0.2">
      <c r="A1872" s="71"/>
      <c r="B1872" s="69"/>
      <c r="C1872" s="69"/>
      <c r="D1872" s="70"/>
      <c r="F1872" s="77" t="str">
        <f>IFERROR(INDEX(all[اسم الصنف],MATCH(SMALL($I$2:$I$3995,ROWS($F$2:F1872)),$I$2:$I$3995,0)),"")</f>
        <v/>
      </c>
      <c r="G1872" s="78" t="str">
        <f>IFERROR(IF(SEARCH(بحث!$L$4,all[الشركة])&gt;0,ROW(G1872),""),"")</f>
        <v/>
      </c>
      <c r="H1872" s="78" t="str">
        <f>IFERROR(INDEX(all[الشركة],MATCH(SMALL($G$2:$G$3995,ROWS($H$2:H1872)),$G$2:$G$3995,0)),"")</f>
        <v/>
      </c>
      <c r="I1872" s="78" t="str">
        <f>IFERROR(IF(SEARCH(بحث!$L$4,all[الشركة])&gt;0,ROW(G1872),""),"")</f>
        <v/>
      </c>
      <c r="J1872" s="78" t="str">
        <f>IFERROR(INDEX(all[الباركود],MATCH(SMALL($I$2:$I$3995,ROWS($J$2:J1872)),$I$2:$I$3995,0)),"")</f>
        <v/>
      </c>
      <c r="K1872" s="79" t="str">
        <f>IFERROR(INDEX(all[سعر البيع],MATCH(SMALL($I$2:$I$3995,ROWS($K$2:K1872)),$I$2:$I$3995,0)),"")</f>
        <v/>
      </c>
      <c r="L1872" s="77" t="str">
        <f>IFERROR(IF(SEARCH(بحث!$D$4,all[اسم الصنف])&gt;0,ROW(L1872),""),"")</f>
        <v/>
      </c>
      <c r="M1872" s="78" t="str">
        <f>IFERROR(INDEX(all[اسم الصنف],MATCH(SMALL($L$2:$L$3995,ROWS($M$2:M1872)),$L$2:$L$3995,0)),"")</f>
        <v/>
      </c>
      <c r="N1872" s="78" t="str">
        <f>IFERROR(INDEX(all[الباركود],MATCH(SMALL($L$2:$L$3995,ROWS($N$2:N1872)),$L$2:$L$3995,0)),"")</f>
        <v/>
      </c>
      <c r="O1872" s="78" t="str">
        <f>IFERROR(INDEX(all[الشركة],MATCH(SMALL($L$2:$L$3995,ROWS($O$2:O1872)),$L$2:$L$3995,0)),"")</f>
        <v/>
      </c>
      <c r="P1872" s="79" t="str">
        <f>IFERROR(INDEX(all[سعر البيع],MATCH(SMALL($L$2:$L$3995,ROWS($P$2:P1872)),$L$2:$L$3995,0)),"")</f>
        <v/>
      </c>
    </row>
    <row r="1873" spans="1:16" x14ac:dyDescent="0.2">
      <c r="A1873" s="71"/>
      <c r="B1873" s="69"/>
      <c r="C1873" s="69"/>
      <c r="D1873" s="70"/>
      <c r="F1873" s="77" t="str">
        <f>IFERROR(INDEX(all[اسم الصنف],MATCH(SMALL($I$2:$I$3995,ROWS($F$2:F1873)),$I$2:$I$3995,0)),"")</f>
        <v/>
      </c>
      <c r="G1873" s="78" t="str">
        <f>IFERROR(IF(SEARCH(بحث!$L$4,all[الشركة])&gt;0,ROW(G1873),""),"")</f>
        <v/>
      </c>
      <c r="H1873" s="78" t="str">
        <f>IFERROR(INDEX(all[الشركة],MATCH(SMALL($G$2:$G$3995,ROWS($H$2:H1873)),$G$2:$G$3995,0)),"")</f>
        <v/>
      </c>
      <c r="I1873" s="78" t="str">
        <f>IFERROR(IF(SEARCH(بحث!$L$4,all[الشركة])&gt;0,ROW(G1873),""),"")</f>
        <v/>
      </c>
      <c r="J1873" s="78" t="str">
        <f>IFERROR(INDEX(all[الباركود],MATCH(SMALL($I$2:$I$3995,ROWS($J$2:J1873)),$I$2:$I$3995,0)),"")</f>
        <v/>
      </c>
      <c r="K1873" s="79" t="str">
        <f>IFERROR(INDEX(all[سعر البيع],MATCH(SMALL($I$2:$I$3995,ROWS($K$2:K1873)),$I$2:$I$3995,0)),"")</f>
        <v/>
      </c>
      <c r="L1873" s="77" t="str">
        <f>IFERROR(IF(SEARCH(بحث!$D$4,all[اسم الصنف])&gt;0,ROW(L1873),""),"")</f>
        <v/>
      </c>
      <c r="M1873" s="78" t="str">
        <f>IFERROR(INDEX(all[اسم الصنف],MATCH(SMALL($L$2:$L$3995,ROWS($M$2:M1873)),$L$2:$L$3995,0)),"")</f>
        <v/>
      </c>
      <c r="N1873" s="78" t="str">
        <f>IFERROR(INDEX(all[الباركود],MATCH(SMALL($L$2:$L$3995,ROWS($N$2:N1873)),$L$2:$L$3995,0)),"")</f>
        <v/>
      </c>
      <c r="O1873" s="78" t="str">
        <f>IFERROR(INDEX(all[الشركة],MATCH(SMALL($L$2:$L$3995,ROWS($O$2:O1873)),$L$2:$L$3995,0)),"")</f>
        <v/>
      </c>
      <c r="P1873" s="79" t="str">
        <f>IFERROR(INDEX(all[سعر البيع],MATCH(SMALL($L$2:$L$3995,ROWS($P$2:P1873)),$L$2:$L$3995,0)),"")</f>
        <v/>
      </c>
    </row>
    <row r="1874" spans="1:16" x14ac:dyDescent="0.2">
      <c r="A1874" s="71"/>
      <c r="B1874" s="69"/>
      <c r="C1874" s="69"/>
      <c r="D1874" s="70"/>
      <c r="F1874" s="77" t="str">
        <f>IFERROR(INDEX(all[اسم الصنف],MATCH(SMALL($I$2:$I$3995,ROWS($F$2:F1874)),$I$2:$I$3995,0)),"")</f>
        <v/>
      </c>
      <c r="G1874" s="78" t="str">
        <f>IFERROR(IF(SEARCH(بحث!$L$4,all[الشركة])&gt;0,ROW(G1874),""),"")</f>
        <v/>
      </c>
      <c r="H1874" s="78" t="str">
        <f>IFERROR(INDEX(all[الشركة],MATCH(SMALL($G$2:$G$3995,ROWS($H$2:H1874)),$G$2:$G$3995,0)),"")</f>
        <v/>
      </c>
      <c r="I1874" s="78" t="str">
        <f>IFERROR(IF(SEARCH(بحث!$L$4,all[الشركة])&gt;0,ROW(G1874),""),"")</f>
        <v/>
      </c>
      <c r="J1874" s="78" t="str">
        <f>IFERROR(INDEX(all[الباركود],MATCH(SMALL($I$2:$I$3995,ROWS($J$2:J1874)),$I$2:$I$3995,0)),"")</f>
        <v/>
      </c>
      <c r="K1874" s="79" t="str">
        <f>IFERROR(INDEX(all[سعر البيع],MATCH(SMALL($I$2:$I$3995,ROWS($K$2:K1874)),$I$2:$I$3995,0)),"")</f>
        <v/>
      </c>
      <c r="L1874" s="77" t="str">
        <f>IFERROR(IF(SEARCH(بحث!$D$4,all[اسم الصنف])&gt;0,ROW(L1874),""),"")</f>
        <v/>
      </c>
      <c r="M1874" s="78" t="str">
        <f>IFERROR(INDEX(all[اسم الصنف],MATCH(SMALL($L$2:$L$3995,ROWS($M$2:M1874)),$L$2:$L$3995,0)),"")</f>
        <v/>
      </c>
      <c r="N1874" s="78" t="str">
        <f>IFERROR(INDEX(all[الباركود],MATCH(SMALL($L$2:$L$3995,ROWS($N$2:N1874)),$L$2:$L$3995,0)),"")</f>
        <v/>
      </c>
      <c r="O1874" s="78" t="str">
        <f>IFERROR(INDEX(all[الشركة],MATCH(SMALL($L$2:$L$3995,ROWS($O$2:O1874)),$L$2:$L$3995,0)),"")</f>
        <v/>
      </c>
      <c r="P1874" s="79" t="str">
        <f>IFERROR(INDEX(all[سعر البيع],MATCH(SMALL($L$2:$L$3995,ROWS($P$2:P1874)),$L$2:$L$3995,0)),"")</f>
        <v/>
      </c>
    </row>
    <row r="1875" spans="1:16" x14ac:dyDescent="0.2">
      <c r="A1875" s="71"/>
      <c r="B1875" s="69"/>
      <c r="C1875" s="69"/>
      <c r="D1875" s="70"/>
      <c r="F1875" s="77" t="str">
        <f>IFERROR(INDEX(all[اسم الصنف],MATCH(SMALL($I$2:$I$3995,ROWS($F$2:F1875)),$I$2:$I$3995,0)),"")</f>
        <v/>
      </c>
      <c r="G1875" s="78" t="str">
        <f>IFERROR(IF(SEARCH(بحث!$L$4,all[الشركة])&gt;0,ROW(G1875),""),"")</f>
        <v/>
      </c>
      <c r="H1875" s="78" t="str">
        <f>IFERROR(INDEX(all[الشركة],MATCH(SMALL($G$2:$G$3995,ROWS($H$2:H1875)),$G$2:$G$3995,0)),"")</f>
        <v/>
      </c>
      <c r="I1875" s="78" t="str">
        <f>IFERROR(IF(SEARCH(بحث!$L$4,all[الشركة])&gt;0,ROW(G1875),""),"")</f>
        <v/>
      </c>
      <c r="J1875" s="78" t="str">
        <f>IFERROR(INDEX(all[الباركود],MATCH(SMALL($I$2:$I$3995,ROWS($J$2:J1875)),$I$2:$I$3995,0)),"")</f>
        <v/>
      </c>
      <c r="K1875" s="79" t="str">
        <f>IFERROR(INDEX(all[سعر البيع],MATCH(SMALL($I$2:$I$3995,ROWS($K$2:K1875)),$I$2:$I$3995,0)),"")</f>
        <v/>
      </c>
      <c r="L1875" s="77" t="str">
        <f>IFERROR(IF(SEARCH(بحث!$D$4,all[اسم الصنف])&gt;0,ROW(L1875),""),"")</f>
        <v/>
      </c>
      <c r="M1875" s="78" t="str">
        <f>IFERROR(INDEX(all[اسم الصنف],MATCH(SMALL($L$2:$L$3995,ROWS($M$2:M1875)),$L$2:$L$3995,0)),"")</f>
        <v/>
      </c>
      <c r="N1875" s="78" t="str">
        <f>IFERROR(INDEX(all[الباركود],MATCH(SMALL($L$2:$L$3995,ROWS($N$2:N1875)),$L$2:$L$3995,0)),"")</f>
        <v/>
      </c>
      <c r="O1875" s="78" t="str">
        <f>IFERROR(INDEX(all[الشركة],MATCH(SMALL($L$2:$L$3995,ROWS($O$2:O1875)),$L$2:$L$3995,0)),"")</f>
        <v/>
      </c>
      <c r="P1875" s="79" t="str">
        <f>IFERROR(INDEX(all[سعر البيع],MATCH(SMALL($L$2:$L$3995,ROWS($P$2:P1875)),$L$2:$L$3995,0)),"")</f>
        <v/>
      </c>
    </row>
    <row r="1876" spans="1:16" x14ac:dyDescent="0.2">
      <c r="A1876" s="71"/>
      <c r="B1876" s="69"/>
      <c r="C1876" s="69"/>
      <c r="D1876" s="70"/>
      <c r="F1876" s="77" t="str">
        <f>IFERROR(INDEX(all[اسم الصنف],MATCH(SMALL($I$2:$I$3995,ROWS($F$2:F1876)),$I$2:$I$3995,0)),"")</f>
        <v/>
      </c>
      <c r="G1876" s="78" t="str">
        <f>IFERROR(IF(SEARCH(بحث!$L$4,all[الشركة])&gt;0,ROW(G1876),""),"")</f>
        <v/>
      </c>
      <c r="H1876" s="78" t="str">
        <f>IFERROR(INDEX(all[الشركة],MATCH(SMALL($G$2:$G$3995,ROWS($H$2:H1876)),$G$2:$G$3995,0)),"")</f>
        <v/>
      </c>
      <c r="I1876" s="78" t="str">
        <f>IFERROR(IF(SEARCH(بحث!$L$4,all[الشركة])&gt;0,ROW(G1876),""),"")</f>
        <v/>
      </c>
      <c r="J1876" s="78" t="str">
        <f>IFERROR(INDEX(all[الباركود],MATCH(SMALL($I$2:$I$3995,ROWS($J$2:J1876)),$I$2:$I$3995,0)),"")</f>
        <v/>
      </c>
      <c r="K1876" s="79" t="str">
        <f>IFERROR(INDEX(all[سعر البيع],MATCH(SMALL($I$2:$I$3995,ROWS($K$2:K1876)),$I$2:$I$3995,0)),"")</f>
        <v/>
      </c>
      <c r="L1876" s="77" t="str">
        <f>IFERROR(IF(SEARCH(بحث!$D$4,all[اسم الصنف])&gt;0,ROW(L1876),""),"")</f>
        <v/>
      </c>
      <c r="M1876" s="78" t="str">
        <f>IFERROR(INDEX(all[اسم الصنف],MATCH(SMALL($L$2:$L$3995,ROWS($M$2:M1876)),$L$2:$L$3995,0)),"")</f>
        <v/>
      </c>
      <c r="N1876" s="78" t="str">
        <f>IFERROR(INDEX(all[الباركود],MATCH(SMALL($L$2:$L$3995,ROWS($N$2:N1876)),$L$2:$L$3995,0)),"")</f>
        <v/>
      </c>
      <c r="O1876" s="78" t="str">
        <f>IFERROR(INDEX(all[الشركة],MATCH(SMALL($L$2:$L$3995,ROWS($O$2:O1876)),$L$2:$L$3995,0)),"")</f>
        <v/>
      </c>
      <c r="P1876" s="79" t="str">
        <f>IFERROR(INDEX(all[سعر البيع],MATCH(SMALL($L$2:$L$3995,ROWS($P$2:P1876)),$L$2:$L$3995,0)),"")</f>
        <v/>
      </c>
    </row>
    <row r="1877" spans="1:16" x14ac:dyDescent="0.2">
      <c r="A1877" s="71"/>
      <c r="B1877" s="69"/>
      <c r="C1877" s="69"/>
      <c r="D1877" s="70"/>
      <c r="F1877" s="77" t="str">
        <f>IFERROR(INDEX(all[اسم الصنف],MATCH(SMALL($I$2:$I$3995,ROWS($F$2:F1877)),$I$2:$I$3995,0)),"")</f>
        <v/>
      </c>
      <c r="G1877" s="78" t="str">
        <f>IFERROR(IF(SEARCH(بحث!$L$4,all[الشركة])&gt;0,ROW(G1877),""),"")</f>
        <v/>
      </c>
      <c r="H1877" s="78" t="str">
        <f>IFERROR(INDEX(all[الشركة],MATCH(SMALL($G$2:$G$3995,ROWS($H$2:H1877)),$G$2:$G$3995,0)),"")</f>
        <v/>
      </c>
      <c r="I1877" s="78" t="str">
        <f>IFERROR(IF(SEARCH(بحث!$L$4,all[الشركة])&gt;0,ROW(G1877),""),"")</f>
        <v/>
      </c>
      <c r="J1877" s="78" t="str">
        <f>IFERROR(INDEX(all[الباركود],MATCH(SMALL($I$2:$I$3995,ROWS($J$2:J1877)),$I$2:$I$3995,0)),"")</f>
        <v/>
      </c>
      <c r="K1877" s="79" t="str">
        <f>IFERROR(INDEX(all[سعر البيع],MATCH(SMALL($I$2:$I$3995,ROWS($K$2:K1877)),$I$2:$I$3995,0)),"")</f>
        <v/>
      </c>
      <c r="L1877" s="77" t="str">
        <f>IFERROR(IF(SEARCH(بحث!$D$4,all[اسم الصنف])&gt;0,ROW(L1877),""),"")</f>
        <v/>
      </c>
      <c r="M1877" s="78" t="str">
        <f>IFERROR(INDEX(all[اسم الصنف],MATCH(SMALL($L$2:$L$3995,ROWS($M$2:M1877)),$L$2:$L$3995,0)),"")</f>
        <v/>
      </c>
      <c r="N1877" s="78" t="str">
        <f>IFERROR(INDEX(all[الباركود],MATCH(SMALL($L$2:$L$3995,ROWS($N$2:N1877)),$L$2:$L$3995,0)),"")</f>
        <v/>
      </c>
      <c r="O1877" s="78" t="str">
        <f>IFERROR(INDEX(all[الشركة],MATCH(SMALL($L$2:$L$3995,ROWS($O$2:O1877)),$L$2:$L$3995,0)),"")</f>
        <v/>
      </c>
      <c r="P1877" s="79" t="str">
        <f>IFERROR(INDEX(all[سعر البيع],MATCH(SMALL($L$2:$L$3995,ROWS($P$2:P1877)),$L$2:$L$3995,0)),"")</f>
        <v/>
      </c>
    </row>
    <row r="1878" spans="1:16" x14ac:dyDescent="0.2">
      <c r="A1878" s="71"/>
      <c r="B1878" s="69"/>
      <c r="C1878" s="69"/>
      <c r="D1878" s="70"/>
      <c r="F1878" s="77" t="str">
        <f>IFERROR(INDEX(all[اسم الصنف],MATCH(SMALL($I$2:$I$3995,ROWS($F$2:F1878)),$I$2:$I$3995,0)),"")</f>
        <v/>
      </c>
      <c r="G1878" s="78" t="str">
        <f>IFERROR(IF(SEARCH(بحث!$L$4,all[الشركة])&gt;0,ROW(G1878),""),"")</f>
        <v/>
      </c>
      <c r="H1878" s="78" t="str">
        <f>IFERROR(INDEX(all[الشركة],MATCH(SMALL($G$2:$G$3995,ROWS($H$2:H1878)),$G$2:$G$3995,0)),"")</f>
        <v/>
      </c>
      <c r="I1878" s="78" t="str">
        <f>IFERROR(IF(SEARCH(بحث!$L$4,all[الشركة])&gt;0,ROW(G1878),""),"")</f>
        <v/>
      </c>
      <c r="J1878" s="78" t="str">
        <f>IFERROR(INDEX(all[الباركود],MATCH(SMALL($I$2:$I$3995,ROWS($J$2:J1878)),$I$2:$I$3995,0)),"")</f>
        <v/>
      </c>
      <c r="K1878" s="79" t="str">
        <f>IFERROR(INDEX(all[سعر البيع],MATCH(SMALL($I$2:$I$3995,ROWS($K$2:K1878)),$I$2:$I$3995,0)),"")</f>
        <v/>
      </c>
      <c r="L1878" s="77" t="str">
        <f>IFERROR(IF(SEARCH(بحث!$D$4,all[اسم الصنف])&gt;0,ROW(L1878),""),"")</f>
        <v/>
      </c>
      <c r="M1878" s="78" t="str">
        <f>IFERROR(INDEX(all[اسم الصنف],MATCH(SMALL($L$2:$L$3995,ROWS($M$2:M1878)),$L$2:$L$3995,0)),"")</f>
        <v/>
      </c>
      <c r="N1878" s="78" t="str">
        <f>IFERROR(INDEX(all[الباركود],MATCH(SMALL($L$2:$L$3995,ROWS($N$2:N1878)),$L$2:$L$3995,0)),"")</f>
        <v/>
      </c>
      <c r="O1878" s="78" t="str">
        <f>IFERROR(INDEX(all[الشركة],MATCH(SMALL($L$2:$L$3995,ROWS($O$2:O1878)),$L$2:$L$3995,0)),"")</f>
        <v/>
      </c>
      <c r="P1878" s="79" t="str">
        <f>IFERROR(INDEX(all[سعر البيع],MATCH(SMALL($L$2:$L$3995,ROWS($P$2:P1878)),$L$2:$L$3995,0)),"")</f>
        <v/>
      </c>
    </row>
    <row r="1879" spans="1:16" x14ac:dyDescent="0.2">
      <c r="A1879" s="71"/>
      <c r="B1879" s="69"/>
      <c r="C1879" s="69"/>
      <c r="D1879" s="70"/>
      <c r="F1879" s="77" t="str">
        <f>IFERROR(INDEX(all[اسم الصنف],MATCH(SMALL($I$2:$I$3995,ROWS($F$2:F1879)),$I$2:$I$3995,0)),"")</f>
        <v/>
      </c>
      <c r="G1879" s="78" t="str">
        <f>IFERROR(IF(SEARCH(بحث!$L$4,all[الشركة])&gt;0,ROW(G1879),""),"")</f>
        <v/>
      </c>
      <c r="H1879" s="78" t="str">
        <f>IFERROR(INDEX(all[الشركة],MATCH(SMALL($G$2:$G$3995,ROWS($H$2:H1879)),$G$2:$G$3995,0)),"")</f>
        <v/>
      </c>
      <c r="I1879" s="78" t="str">
        <f>IFERROR(IF(SEARCH(بحث!$L$4,all[الشركة])&gt;0,ROW(G1879),""),"")</f>
        <v/>
      </c>
      <c r="J1879" s="78" t="str">
        <f>IFERROR(INDEX(all[الباركود],MATCH(SMALL($I$2:$I$3995,ROWS($J$2:J1879)),$I$2:$I$3995,0)),"")</f>
        <v/>
      </c>
      <c r="K1879" s="79" t="str">
        <f>IFERROR(INDEX(all[سعر البيع],MATCH(SMALL($I$2:$I$3995,ROWS($K$2:K1879)),$I$2:$I$3995,0)),"")</f>
        <v/>
      </c>
      <c r="L1879" s="77" t="str">
        <f>IFERROR(IF(SEARCH(بحث!$D$4,all[اسم الصنف])&gt;0,ROW(L1879),""),"")</f>
        <v/>
      </c>
      <c r="M1879" s="78" t="str">
        <f>IFERROR(INDEX(all[اسم الصنف],MATCH(SMALL($L$2:$L$3995,ROWS($M$2:M1879)),$L$2:$L$3995,0)),"")</f>
        <v/>
      </c>
      <c r="N1879" s="78" t="str">
        <f>IFERROR(INDEX(all[الباركود],MATCH(SMALL($L$2:$L$3995,ROWS($N$2:N1879)),$L$2:$L$3995,0)),"")</f>
        <v/>
      </c>
      <c r="O1879" s="78" t="str">
        <f>IFERROR(INDEX(all[الشركة],MATCH(SMALL($L$2:$L$3995,ROWS($O$2:O1879)),$L$2:$L$3995,0)),"")</f>
        <v/>
      </c>
      <c r="P1879" s="79" t="str">
        <f>IFERROR(INDEX(all[سعر البيع],MATCH(SMALL($L$2:$L$3995,ROWS($P$2:P1879)),$L$2:$L$3995,0)),"")</f>
        <v/>
      </c>
    </row>
    <row r="1880" spans="1:16" x14ac:dyDescent="0.2">
      <c r="A1880" s="71"/>
      <c r="B1880" s="69"/>
      <c r="C1880" s="69"/>
      <c r="D1880" s="70"/>
      <c r="F1880" s="77" t="str">
        <f>IFERROR(INDEX(all[اسم الصنف],MATCH(SMALL($I$2:$I$3995,ROWS($F$2:F1880)),$I$2:$I$3995,0)),"")</f>
        <v/>
      </c>
      <c r="G1880" s="78" t="str">
        <f>IFERROR(IF(SEARCH(بحث!$L$4,all[الشركة])&gt;0,ROW(G1880),""),"")</f>
        <v/>
      </c>
      <c r="H1880" s="78" t="str">
        <f>IFERROR(INDEX(all[الشركة],MATCH(SMALL($G$2:$G$3995,ROWS($H$2:H1880)),$G$2:$G$3995,0)),"")</f>
        <v/>
      </c>
      <c r="I1880" s="78" t="str">
        <f>IFERROR(IF(SEARCH(بحث!$L$4,all[الشركة])&gt;0,ROW(G1880),""),"")</f>
        <v/>
      </c>
      <c r="J1880" s="78" t="str">
        <f>IFERROR(INDEX(all[الباركود],MATCH(SMALL($I$2:$I$3995,ROWS($J$2:J1880)),$I$2:$I$3995,0)),"")</f>
        <v/>
      </c>
      <c r="K1880" s="79" t="str">
        <f>IFERROR(INDEX(all[سعر البيع],MATCH(SMALL($I$2:$I$3995,ROWS($K$2:K1880)),$I$2:$I$3995,0)),"")</f>
        <v/>
      </c>
      <c r="L1880" s="77" t="str">
        <f>IFERROR(IF(SEARCH(بحث!$D$4,all[اسم الصنف])&gt;0,ROW(L1880),""),"")</f>
        <v/>
      </c>
      <c r="M1880" s="78" t="str">
        <f>IFERROR(INDEX(all[اسم الصنف],MATCH(SMALL($L$2:$L$3995,ROWS($M$2:M1880)),$L$2:$L$3995,0)),"")</f>
        <v/>
      </c>
      <c r="N1880" s="78" t="str">
        <f>IFERROR(INDEX(all[الباركود],MATCH(SMALL($L$2:$L$3995,ROWS($N$2:N1880)),$L$2:$L$3995,0)),"")</f>
        <v/>
      </c>
      <c r="O1880" s="78" t="str">
        <f>IFERROR(INDEX(all[الشركة],MATCH(SMALL($L$2:$L$3995,ROWS($O$2:O1880)),$L$2:$L$3995,0)),"")</f>
        <v/>
      </c>
      <c r="P1880" s="79" t="str">
        <f>IFERROR(INDEX(all[سعر البيع],MATCH(SMALL($L$2:$L$3995,ROWS($P$2:P1880)),$L$2:$L$3995,0)),"")</f>
        <v/>
      </c>
    </row>
    <row r="1881" spans="1:16" x14ac:dyDescent="0.2">
      <c r="A1881" s="71"/>
      <c r="B1881" s="69"/>
      <c r="C1881" s="69"/>
      <c r="D1881" s="70"/>
      <c r="F1881" s="77" t="str">
        <f>IFERROR(INDEX(all[اسم الصنف],MATCH(SMALL($I$2:$I$3995,ROWS($F$2:F1881)),$I$2:$I$3995,0)),"")</f>
        <v/>
      </c>
      <c r="G1881" s="78" t="str">
        <f>IFERROR(IF(SEARCH(بحث!$L$4,all[الشركة])&gt;0,ROW(G1881),""),"")</f>
        <v/>
      </c>
      <c r="H1881" s="78" t="str">
        <f>IFERROR(INDEX(all[الشركة],MATCH(SMALL($G$2:$G$3995,ROWS($H$2:H1881)),$G$2:$G$3995,0)),"")</f>
        <v/>
      </c>
      <c r="I1881" s="78" t="str">
        <f>IFERROR(IF(SEARCH(بحث!$L$4,all[الشركة])&gt;0,ROW(G1881),""),"")</f>
        <v/>
      </c>
      <c r="J1881" s="78" t="str">
        <f>IFERROR(INDEX(all[الباركود],MATCH(SMALL($I$2:$I$3995,ROWS($J$2:J1881)),$I$2:$I$3995,0)),"")</f>
        <v/>
      </c>
      <c r="K1881" s="79" t="str">
        <f>IFERROR(INDEX(all[سعر البيع],MATCH(SMALL($I$2:$I$3995,ROWS($K$2:K1881)),$I$2:$I$3995,0)),"")</f>
        <v/>
      </c>
      <c r="L1881" s="77" t="str">
        <f>IFERROR(IF(SEARCH(بحث!$D$4,all[اسم الصنف])&gt;0,ROW(L1881),""),"")</f>
        <v/>
      </c>
      <c r="M1881" s="78" t="str">
        <f>IFERROR(INDEX(all[اسم الصنف],MATCH(SMALL($L$2:$L$3995,ROWS($M$2:M1881)),$L$2:$L$3995,0)),"")</f>
        <v/>
      </c>
      <c r="N1881" s="78" t="str">
        <f>IFERROR(INDEX(all[الباركود],MATCH(SMALL($L$2:$L$3995,ROWS($N$2:N1881)),$L$2:$L$3995,0)),"")</f>
        <v/>
      </c>
      <c r="O1881" s="78" t="str">
        <f>IFERROR(INDEX(all[الشركة],MATCH(SMALL($L$2:$L$3995,ROWS($O$2:O1881)),$L$2:$L$3995,0)),"")</f>
        <v/>
      </c>
      <c r="P1881" s="79" t="str">
        <f>IFERROR(INDEX(all[سعر البيع],MATCH(SMALL($L$2:$L$3995,ROWS($P$2:P1881)),$L$2:$L$3995,0)),"")</f>
        <v/>
      </c>
    </row>
    <row r="1882" spans="1:16" x14ac:dyDescent="0.2">
      <c r="A1882" s="71" t="str">
        <f>[1]All!E1887</f>
        <v>4868</v>
      </c>
      <c r="B1882" s="69" t="str">
        <f>[1]All!F1887</f>
        <v>معدل 001</v>
      </c>
      <c r="C1882" s="69" t="str">
        <f>[1]All!G1887</f>
        <v xml:space="preserve">تكويد </v>
      </c>
      <c r="D1882" s="70">
        <f>[1]All!H1887</f>
        <v>245</v>
      </c>
      <c r="F1882" s="77" t="str">
        <f>IFERROR(INDEX(all[اسم الصنف],MATCH(SMALL($I$2:$I$3995,ROWS($F$2:F1882)),$I$2:$I$3995,0)),"")</f>
        <v/>
      </c>
      <c r="G1882" s="78" t="str">
        <f>IFERROR(IF(SEARCH(بحث!$L$4,all[الشركة])&gt;0,ROW(G1882),""),"")</f>
        <v/>
      </c>
      <c r="H1882" s="78" t="str">
        <f>IFERROR(INDEX(all[الشركة],MATCH(SMALL($G$2:$G$3995,ROWS($H$2:H1882)),$G$2:$G$3995,0)),"")</f>
        <v/>
      </c>
      <c r="I1882" s="78" t="str">
        <f>IFERROR(IF(SEARCH(بحث!$L$4,all[الشركة])&gt;0,ROW(G1882),""),"")</f>
        <v/>
      </c>
      <c r="J1882" s="78" t="str">
        <f>IFERROR(INDEX(all[الباركود],MATCH(SMALL($I$2:$I$3995,ROWS($J$2:J1882)),$I$2:$I$3995,0)),"")</f>
        <v/>
      </c>
      <c r="K1882" s="79" t="str">
        <f>IFERROR(INDEX(all[سعر البيع],MATCH(SMALL($I$2:$I$3995,ROWS($K$2:K1882)),$I$2:$I$3995,0)),"")</f>
        <v/>
      </c>
      <c r="L1882" s="77" t="str">
        <f>IFERROR(IF(SEARCH(بحث!$D$4,all[اسم الصنف])&gt;0,ROW(L1882),""),"")</f>
        <v/>
      </c>
      <c r="M1882" s="78" t="str">
        <f>IFERROR(INDEX(all[اسم الصنف],MATCH(SMALL($L$2:$L$3995,ROWS($M$2:M1882)),$L$2:$L$3995,0)),"")</f>
        <v/>
      </c>
      <c r="N1882" s="78" t="str">
        <f>IFERROR(INDEX(all[الباركود],MATCH(SMALL($L$2:$L$3995,ROWS($N$2:N1882)),$L$2:$L$3995,0)),"")</f>
        <v/>
      </c>
      <c r="O1882" s="78" t="str">
        <f>IFERROR(INDEX(all[الشركة],MATCH(SMALL($L$2:$L$3995,ROWS($O$2:O1882)),$L$2:$L$3995,0)),"")</f>
        <v/>
      </c>
      <c r="P1882" s="79" t="str">
        <f>IFERROR(INDEX(all[سعر البيع],MATCH(SMALL($L$2:$L$3995,ROWS($P$2:P1882)),$L$2:$L$3995,0)),"")</f>
        <v/>
      </c>
    </row>
    <row r="1883" spans="1:16" x14ac:dyDescent="0.2">
      <c r="A1883" s="71"/>
      <c r="B1883" s="69"/>
      <c r="C1883" s="69"/>
      <c r="D1883" s="70"/>
      <c r="F1883" s="77" t="str">
        <f>IFERROR(INDEX(all[اسم الصنف],MATCH(SMALL($I$2:$I$3995,ROWS($F$2:F1883)),$I$2:$I$3995,0)),"")</f>
        <v/>
      </c>
      <c r="G1883" s="78" t="str">
        <f>IFERROR(IF(SEARCH(بحث!$L$4,all[الشركة])&gt;0,ROW(G1883),""),"")</f>
        <v/>
      </c>
      <c r="H1883" s="78" t="str">
        <f>IFERROR(INDEX(all[الشركة],MATCH(SMALL($G$2:$G$3995,ROWS($H$2:H1883)),$G$2:$G$3995,0)),"")</f>
        <v/>
      </c>
      <c r="I1883" s="78" t="str">
        <f>IFERROR(IF(SEARCH(بحث!$L$4,all[الشركة])&gt;0,ROW(G1883),""),"")</f>
        <v/>
      </c>
      <c r="J1883" s="78" t="str">
        <f>IFERROR(INDEX(all[الباركود],MATCH(SMALL($I$2:$I$3995,ROWS($J$2:J1883)),$I$2:$I$3995,0)),"")</f>
        <v/>
      </c>
      <c r="K1883" s="79" t="str">
        <f>IFERROR(INDEX(all[سعر البيع],MATCH(SMALL($I$2:$I$3995,ROWS($K$2:K1883)),$I$2:$I$3995,0)),"")</f>
        <v/>
      </c>
      <c r="L1883" s="77" t="str">
        <f>IFERROR(IF(SEARCH(بحث!$D$4,all[اسم الصنف])&gt;0,ROW(L1883),""),"")</f>
        <v/>
      </c>
      <c r="M1883" s="78" t="str">
        <f>IFERROR(INDEX(all[اسم الصنف],MATCH(SMALL($L$2:$L$3995,ROWS($M$2:M1883)),$L$2:$L$3995,0)),"")</f>
        <v/>
      </c>
      <c r="N1883" s="78" t="str">
        <f>IFERROR(INDEX(all[الباركود],MATCH(SMALL($L$2:$L$3995,ROWS($N$2:N1883)),$L$2:$L$3995,0)),"")</f>
        <v/>
      </c>
      <c r="O1883" s="78" t="str">
        <f>IFERROR(INDEX(all[الشركة],MATCH(SMALL($L$2:$L$3995,ROWS($O$2:O1883)),$L$2:$L$3995,0)),"")</f>
        <v/>
      </c>
      <c r="P1883" s="79" t="str">
        <f>IFERROR(INDEX(all[سعر البيع],MATCH(SMALL($L$2:$L$3995,ROWS($P$2:P1883)),$L$2:$L$3995,0)),"")</f>
        <v/>
      </c>
    </row>
    <row r="1884" spans="1:16" x14ac:dyDescent="0.2">
      <c r="A1884" s="71"/>
      <c r="B1884" s="69"/>
      <c r="C1884" s="69"/>
      <c r="D1884" s="70"/>
      <c r="F1884" s="77" t="str">
        <f>IFERROR(INDEX(all[اسم الصنف],MATCH(SMALL($I$2:$I$3995,ROWS($F$2:F1884)),$I$2:$I$3995,0)),"")</f>
        <v/>
      </c>
      <c r="G1884" s="78" t="str">
        <f>IFERROR(IF(SEARCH(بحث!$L$4,all[الشركة])&gt;0,ROW(G1884),""),"")</f>
        <v/>
      </c>
      <c r="H1884" s="78" t="str">
        <f>IFERROR(INDEX(all[الشركة],MATCH(SMALL($G$2:$G$3995,ROWS($H$2:H1884)),$G$2:$G$3995,0)),"")</f>
        <v/>
      </c>
      <c r="I1884" s="78" t="str">
        <f>IFERROR(IF(SEARCH(بحث!$L$4,all[الشركة])&gt;0,ROW(G1884),""),"")</f>
        <v/>
      </c>
      <c r="J1884" s="78" t="str">
        <f>IFERROR(INDEX(all[الباركود],MATCH(SMALL($I$2:$I$3995,ROWS($J$2:J1884)),$I$2:$I$3995,0)),"")</f>
        <v/>
      </c>
      <c r="K1884" s="79" t="str">
        <f>IFERROR(INDEX(all[سعر البيع],MATCH(SMALL($I$2:$I$3995,ROWS($K$2:K1884)),$I$2:$I$3995,0)),"")</f>
        <v/>
      </c>
      <c r="L1884" s="77" t="str">
        <f>IFERROR(IF(SEARCH(بحث!$D$4,all[اسم الصنف])&gt;0,ROW(L1884),""),"")</f>
        <v/>
      </c>
      <c r="M1884" s="78" t="str">
        <f>IFERROR(INDEX(all[اسم الصنف],MATCH(SMALL($L$2:$L$3995,ROWS($M$2:M1884)),$L$2:$L$3995,0)),"")</f>
        <v/>
      </c>
      <c r="N1884" s="78" t="str">
        <f>IFERROR(INDEX(all[الباركود],MATCH(SMALL($L$2:$L$3995,ROWS($N$2:N1884)),$L$2:$L$3995,0)),"")</f>
        <v/>
      </c>
      <c r="O1884" s="78" t="str">
        <f>IFERROR(INDEX(all[الشركة],MATCH(SMALL($L$2:$L$3995,ROWS($O$2:O1884)),$L$2:$L$3995,0)),"")</f>
        <v/>
      </c>
      <c r="P1884" s="79" t="str">
        <f>IFERROR(INDEX(all[سعر البيع],MATCH(SMALL($L$2:$L$3995,ROWS($P$2:P1884)),$L$2:$L$3995,0)),"")</f>
        <v/>
      </c>
    </row>
    <row r="1885" spans="1:16" x14ac:dyDescent="0.2">
      <c r="A1885" s="71"/>
      <c r="B1885" s="69"/>
      <c r="C1885" s="69"/>
      <c r="D1885" s="70"/>
      <c r="F1885" s="77" t="str">
        <f>IFERROR(INDEX(all[اسم الصنف],MATCH(SMALL($I$2:$I$3995,ROWS($F$2:F1885)),$I$2:$I$3995,0)),"")</f>
        <v/>
      </c>
      <c r="G1885" s="78" t="str">
        <f>IFERROR(IF(SEARCH(بحث!$L$4,all[الشركة])&gt;0,ROW(G1885),""),"")</f>
        <v/>
      </c>
      <c r="H1885" s="78" t="str">
        <f>IFERROR(INDEX(all[الشركة],MATCH(SMALL($G$2:$G$3995,ROWS($H$2:H1885)),$G$2:$G$3995,0)),"")</f>
        <v/>
      </c>
      <c r="I1885" s="78" t="str">
        <f>IFERROR(IF(SEARCH(بحث!$L$4,all[الشركة])&gt;0,ROW(G1885),""),"")</f>
        <v/>
      </c>
      <c r="J1885" s="78" t="str">
        <f>IFERROR(INDEX(all[الباركود],MATCH(SMALL($I$2:$I$3995,ROWS($J$2:J1885)),$I$2:$I$3995,0)),"")</f>
        <v/>
      </c>
      <c r="K1885" s="79" t="str">
        <f>IFERROR(INDEX(all[سعر البيع],MATCH(SMALL($I$2:$I$3995,ROWS($K$2:K1885)),$I$2:$I$3995,0)),"")</f>
        <v/>
      </c>
      <c r="L1885" s="77" t="str">
        <f>IFERROR(IF(SEARCH(بحث!$D$4,all[اسم الصنف])&gt;0,ROW(L1885),""),"")</f>
        <v/>
      </c>
      <c r="M1885" s="78" t="str">
        <f>IFERROR(INDEX(all[اسم الصنف],MATCH(SMALL($L$2:$L$3995,ROWS($M$2:M1885)),$L$2:$L$3995,0)),"")</f>
        <v/>
      </c>
      <c r="N1885" s="78" t="str">
        <f>IFERROR(INDEX(all[الباركود],MATCH(SMALL($L$2:$L$3995,ROWS($N$2:N1885)),$L$2:$L$3995,0)),"")</f>
        <v/>
      </c>
      <c r="O1885" s="78" t="str">
        <f>IFERROR(INDEX(all[الشركة],MATCH(SMALL($L$2:$L$3995,ROWS($O$2:O1885)),$L$2:$L$3995,0)),"")</f>
        <v/>
      </c>
      <c r="P1885" s="79" t="str">
        <f>IFERROR(INDEX(all[سعر البيع],MATCH(SMALL($L$2:$L$3995,ROWS($P$2:P1885)),$L$2:$L$3995,0)),"")</f>
        <v/>
      </c>
    </row>
    <row r="1886" spans="1:16" x14ac:dyDescent="0.2">
      <c r="A1886" s="71"/>
      <c r="B1886" s="69"/>
      <c r="C1886" s="69"/>
      <c r="D1886" s="70"/>
      <c r="F1886" s="77" t="str">
        <f>IFERROR(INDEX(all[اسم الصنف],MATCH(SMALL($I$2:$I$3995,ROWS($F$2:F1886)),$I$2:$I$3995,0)),"")</f>
        <v/>
      </c>
      <c r="G1886" s="78" t="str">
        <f>IFERROR(IF(SEARCH(بحث!$L$4,all[الشركة])&gt;0,ROW(G1886),""),"")</f>
        <v/>
      </c>
      <c r="H1886" s="78" t="str">
        <f>IFERROR(INDEX(all[الشركة],MATCH(SMALL($G$2:$G$3995,ROWS($H$2:H1886)),$G$2:$G$3995,0)),"")</f>
        <v/>
      </c>
      <c r="I1886" s="78" t="str">
        <f>IFERROR(IF(SEARCH(بحث!$L$4,all[الشركة])&gt;0,ROW(G1886),""),"")</f>
        <v/>
      </c>
      <c r="J1886" s="78" t="str">
        <f>IFERROR(INDEX(all[الباركود],MATCH(SMALL($I$2:$I$3995,ROWS($J$2:J1886)),$I$2:$I$3995,0)),"")</f>
        <v/>
      </c>
      <c r="K1886" s="79" t="str">
        <f>IFERROR(INDEX(all[سعر البيع],MATCH(SMALL($I$2:$I$3995,ROWS($K$2:K1886)),$I$2:$I$3995,0)),"")</f>
        <v/>
      </c>
      <c r="L1886" s="77" t="str">
        <f>IFERROR(IF(SEARCH(بحث!$D$4,all[اسم الصنف])&gt;0,ROW(L1886),""),"")</f>
        <v/>
      </c>
      <c r="M1886" s="78" t="str">
        <f>IFERROR(INDEX(all[اسم الصنف],MATCH(SMALL($L$2:$L$3995,ROWS($M$2:M1886)),$L$2:$L$3995,0)),"")</f>
        <v/>
      </c>
      <c r="N1886" s="78" t="str">
        <f>IFERROR(INDEX(all[الباركود],MATCH(SMALL($L$2:$L$3995,ROWS($N$2:N1886)),$L$2:$L$3995,0)),"")</f>
        <v/>
      </c>
      <c r="O1886" s="78" t="str">
        <f>IFERROR(INDEX(all[الشركة],MATCH(SMALL($L$2:$L$3995,ROWS($O$2:O1886)),$L$2:$L$3995,0)),"")</f>
        <v/>
      </c>
      <c r="P1886" s="79" t="str">
        <f>IFERROR(INDEX(all[سعر البيع],MATCH(SMALL($L$2:$L$3995,ROWS($P$2:P1886)),$L$2:$L$3995,0)),"")</f>
        <v/>
      </c>
    </row>
    <row r="1887" spans="1:16" x14ac:dyDescent="0.2">
      <c r="A1887" s="71"/>
      <c r="B1887" s="69"/>
      <c r="C1887" s="69"/>
      <c r="D1887" s="70"/>
      <c r="F1887" s="77" t="str">
        <f>IFERROR(INDEX(all[اسم الصنف],MATCH(SMALL($I$2:$I$3995,ROWS($F$2:F1887)),$I$2:$I$3995,0)),"")</f>
        <v/>
      </c>
      <c r="G1887" s="78" t="str">
        <f>IFERROR(IF(SEARCH(بحث!$L$4,all[الشركة])&gt;0,ROW(G1887),""),"")</f>
        <v/>
      </c>
      <c r="H1887" s="78" t="str">
        <f>IFERROR(INDEX(all[الشركة],MATCH(SMALL($G$2:$G$3995,ROWS($H$2:H1887)),$G$2:$G$3995,0)),"")</f>
        <v/>
      </c>
      <c r="I1887" s="78" t="str">
        <f>IFERROR(IF(SEARCH(بحث!$L$4,all[الشركة])&gt;0,ROW(G1887),""),"")</f>
        <v/>
      </c>
      <c r="J1887" s="78" t="str">
        <f>IFERROR(INDEX(all[الباركود],MATCH(SMALL($I$2:$I$3995,ROWS($J$2:J1887)),$I$2:$I$3995,0)),"")</f>
        <v/>
      </c>
      <c r="K1887" s="79" t="str">
        <f>IFERROR(INDEX(all[سعر البيع],MATCH(SMALL($I$2:$I$3995,ROWS($K$2:K1887)),$I$2:$I$3995,0)),"")</f>
        <v/>
      </c>
      <c r="L1887" s="77" t="str">
        <f>IFERROR(IF(SEARCH(بحث!$D$4,all[اسم الصنف])&gt;0,ROW(L1887),""),"")</f>
        <v/>
      </c>
      <c r="M1887" s="78" t="str">
        <f>IFERROR(INDEX(all[اسم الصنف],MATCH(SMALL($L$2:$L$3995,ROWS($M$2:M1887)),$L$2:$L$3995,0)),"")</f>
        <v/>
      </c>
      <c r="N1887" s="78" t="str">
        <f>IFERROR(INDEX(all[الباركود],MATCH(SMALL($L$2:$L$3995,ROWS($N$2:N1887)),$L$2:$L$3995,0)),"")</f>
        <v/>
      </c>
      <c r="O1887" s="78" t="str">
        <f>IFERROR(INDEX(all[الشركة],MATCH(SMALL($L$2:$L$3995,ROWS($O$2:O1887)),$L$2:$L$3995,0)),"")</f>
        <v/>
      </c>
      <c r="P1887" s="79" t="str">
        <f>IFERROR(INDEX(all[سعر البيع],MATCH(SMALL($L$2:$L$3995,ROWS($P$2:P1887)),$L$2:$L$3995,0)),"")</f>
        <v/>
      </c>
    </row>
    <row r="1888" spans="1:16" x14ac:dyDescent="0.2">
      <c r="A1888" s="71"/>
      <c r="B1888" s="69"/>
      <c r="C1888" s="69"/>
      <c r="D1888" s="70"/>
      <c r="F1888" s="77" t="str">
        <f>IFERROR(INDEX(all[اسم الصنف],MATCH(SMALL($I$2:$I$3995,ROWS($F$2:F1888)),$I$2:$I$3995,0)),"")</f>
        <v/>
      </c>
      <c r="G1888" s="78" t="str">
        <f>IFERROR(IF(SEARCH(بحث!$L$4,all[الشركة])&gt;0,ROW(G1888),""),"")</f>
        <v/>
      </c>
      <c r="H1888" s="78" t="str">
        <f>IFERROR(INDEX(all[الشركة],MATCH(SMALL($G$2:$G$3995,ROWS($H$2:H1888)),$G$2:$G$3995,0)),"")</f>
        <v/>
      </c>
      <c r="I1888" s="78" t="str">
        <f>IFERROR(IF(SEARCH(بحث!$L$4,all[الشركة])&gt;0,ROW(G1888),""),"")</f>
        <v/>
      </c>
      <c r="J1888" s="78" t="str">
        <f>IFERROR(INDEX(all[الباركود],MATCH(SMALL($I$2:$I$3995,ROWS($J$2:J1888)),$I$2:$I$3995,0)),"")</f>
        <v/>
      </c>
      <c r="K1888" s="79" t="str">
        <f>IFERROR(INDEX(all[سعر البيع],MATCH(SMALL($I$2:$I$3995,ROWS($K$2:K1888)),$I$2:$I$3995,0)),"")</f>
        <v/>
      </c>
      <c r="L1888" s="77" t="str">
        <f>IFERROR(IF(SEARCH(بحث!$D$4,all[اسم الصنف])&gt;0,ROW(L1888),""),"")</f>
        <v/>
      </c>
      <c r="M1888" s="78" t="str">
        <f>IFERROR(INDEX(all[اسم الصنف],MATCH(SMALL($L$2:$L$3995,ROWS($M$2:M1888)),$L$2:$L$3995,0)),"")</f>
        <v/>
      </c>
      <c r="N1888" s="78" t="str">
        <f>IFERROR(INDEX(all[الباركود],MATCH(SMALL($L$2:$L$3995,ROWS($N$2:N1888)),$L$2:$L$3995,0)),"")</f>
        <v/>
      </c>
      <c r="O1888" s="78" t="str">
        <f>IFERROR(INDEX(all[الشركة],MATCH(SMALL($L$2:$L$3995,ROWS($O$2:O1888)),$L$2:$L$3995,0)),"")</f>
        <v/>
      </c>
      <c r="P1888" s="79" t="str">
        <f>IFERROR(INDEX(all[سعر البيع],MATCH(SMALL($L$2:$L$3995,ROWS($P$2:P1888)),$L$2:$L$3995,0)),"")</f>
        <v/>
      </c>
    </row>
    <row r="1889" spans="1:16" x14ac:dyDescent="0.2">
      <c r="A1889" s="71"/>
      <c r="B1889" s="69"/>
      <c r="C1889" s="69"/>
      <c r="D1889" s="70"/>
      <c r="F1889" s="77" t="str">
        <f>IFERROR(INDEX(all[اسم الصنف],MATCH(SMALL($I$2:$I$3995,ROWS($F$2:F1889)),$I$2:$I$3995,0)),"")</f>
        <v/>
      </c>
      <c r="G1889" s="78" t="str">
        <f>IFERROR(IF(SEARCH(بحث!$L$4,all[الشركة])&gt;0,ROW(G1889),""),"")</f>
        <v/>
      </c>
      <c r="H1889" s="78" t="str">
        <f>IFERROR(INDEX(all[الشركة],MATCH(SMALL($G$2:$G$3995,ROWS($H$2:H1889)),$G$2:$G$3995,0)),"")</f>
        <v/>
      </c>
      <c r="I1889" s="78" t="str">
        <f>IFERROR(IF(SEARCH(بحث!$L$4,all[الشركة])&gt;0,ROW(G1889),""),"")</f>
        <v/>
      </c>
      <c r="J1889" s="78" t="str">
        <f>IFERROR(INDEX(all[الباركود],MATCH(SMALL($I$2:$I$3995,ROWS($J$2:J1889)),$I$2:$I$3995,0)),"")</f>
        <v/>
      </c>
      <c r="K1889" s="79" t="str">
        <f>IFERROR(INDEX(all[سعر البيع],MATCH(SMALL($I$2:$I$3995,ROWS($K$2:K1889)),$I$2:$I$3995,0)),"")</f>
        <v/>
      </c>
      <c r="L1889" s="77" t="str">
        <f>IFERROR(IF(SEARCH(بحث!$D$4,all[اسم الصنف])&gt;0,ROW(L1889),""),"")</f>
        <v/>
      </c>
      <c r="M1889" s="78" t="str">
        <f>IFERROR(INDEX(all[اسم الصنف],MATCH(SMALL($L$2:$L$3995,ROWS($M$2:M1889)),$L$2:$L$3995,0)),"")</f>
        <v/>
      </c>
      <c r="N1889" s="78" t="str">
        <f>IFERROR(INDEX(all[الباركود],MATCH(SMALL($L$2:$L$3995,ROWS($N$2:N1889)),$L$2:$L$3995,0)),"")</f>
        <v/>
      </c>
      <c r="O1889" s="78" t="str">
        <f>IFERROR(INDEX(all[الشركة],MATCH(SMALL($L$2:$L$3995,ROWS($O$2:O1889)),$L$2:$L$3995,0)),"")</f>
        <v/>
      </c>
      <c r="P1889" s="79" t="str">
        <f>IFERROR(INDEX(all[سعر البيع],MATCH(SMALL($L$2:$L$3995,ROWS($P$2:P1889)),$L$2:$L$3995,0)),"")</f>
        <v/>
      </c>
    </row>
    <row r="1890" spans="1:16" x14ac:dyDescent="0.2">
      <c r="A1890" s="71"/>
      <c r="B1890" s="69"/>
      <c r="C1890" s="69"/>
      <c r="D1890" s="70"/>
      <c r="F1890" s="77" t="str">
        <f>IFERROR(INDEX(all[اسم الصنف],MATCH(SMALL($I$2:$I$3995,ROWS($F$2:F1890)),$I$2:$I$3995,0)),"")</f>
        <v/>
      </c>
      <c r="G1890" s="78" t="str">
        <f>IFERROR(IF(SEARCH(بحث!$L$4,all[الشركة])&gt;0,ROW(G1890),""),"")</f>
        <v/>
      </c>
      <c r="H1890" s="78" t="str">
        <f>IFERROR(INDEX(all[الشركة],MATCH(SMALL($G$2:$G$3995,ROWS($H$2:H1890)),$G$2:$G$3995,0)),"")</f>
        <v/>
      </c>
      <c r="I1890" s="78" t="str">
        <f>IFERROR(IF(SEARCH(بحث!$L$4,all[الشركة])&gt;0,ROW(G1890),""),"")</f>
        <v/>
      </c>
      <c r="J1890" s="78" t="str">
        <f>IFERROR(INDEX(all[الباركود],MATCH(SMALL($I$2:$I$3995,ROWS($J$2:J1890)),$I$2:$I$3995,0)),"")</f>
        <v/>
      </c>
      <c r="K1890" s="79" t="str">
        <f>IFERROR(INDEX(all[سعر البيع],MATCH(SMALL($I$2:$I$3995,ROWS($K$2:K1890)),$I$2:$I$3995,0)),"")</f>
        <v/>
      </c>
      <c r="L1890" s="77" t="str">
        <f>IFERROR(IF(SEARCH(بحث!$D$4,all[اسم الصنف])&gt;0,ROW(L1890),""),"")</f>
        <v/>
      </c>
      <c r="M1890" s="78" t="str">
        <f>IFERROR(INDEX(all[اسم الصنف],MATCH(SMALL($L$2:$L$3995,ROWS($M$2:M1890)),$L$2:$L$3995,0)),"")</f>
        <v/>
      </c>
      <c r="N1890" s="78" t="str">
        <f>IFERROR(INDEX(all[الباركود],MATCH(SMALL($L$2:$L$3995,ROWS($N$2:N1890)),$L$2:$L$3995,0)),"")</f>
        <v/>
      </c>
      <c r="O1890" s="78" t="str">
        <f>IFERROR(INDEX(all[الشركة],MATCH(SMALL($L$2:$L$3995,ROWS($O$2:O1890)),$L$2:$L$3995,0)),"")</f>
        <v/>
      </c>
      <c r="P1890" s="79" t="str">
        <f>IFERROR(INDEX(all[سعر البيع],MATCH(SMALL($L$2:$L$3995,ROWS($P$2:P1890)),$L$2:$L$3995,0)),"")</f>
        <v/>
      </c>
    </row>
    <row r="1891" spans="1:16" x14ac:dyDescent="0.2">
      <c r="A1891" s="71"/>
      <c r="B1891" s="69"/>
      <c r="C1891" s="69"/>
      <c r="D1891" s="70"/>
      <c r="F1891" s="77" t="str">
        <f>IFERROR(INDEX(all[اسم الصنف],MATCH(SMALL($I$2:$I$3995,ROWS($F$2:F1891)),$I$2:$I$3995,0)),"")</f>
        <v/>
      </c>
      <c r="G1891" s="78" t="str">
        <f>IFERROR(IF(SEARCH(بحث!$L$4,all[الشركة])&gt;0,ROW(G1891),""),"")</f>
        <v/>
      </c>
      <c r="H1891" s="78" t="str">
        <f>IFERROR(INDEX(all[الشركة],MATCH(SMALL($G$2:$G$3995,ROWS($H$2:H1891)),$G$2:$G$3995,0)),"")</f>
        <v/>
      </c>
      <c r="I1891" s="78" t="str">
        <f>IFERROR(IF(SEARCH(بحث!$L$4,all[الشركة])&gt;0,ROW(G1891),""),"")</f>
        <v/>
      </c>
      <c r="J1891" s="78" t="str">
        <f>IFERROR(INDEX(all[الباركود],MATCH(SMALL($I$2:$I$3995,ROWS($J$2:J1891)),$I$2:$I$3995,0)),"")</f>
        <v/>
      </c>
      <c r="K1891" s="79" t="str">
        <f>IFERROR(INDEX(all[سعر البيع],MATCH(SMALL($I$2:$I$3995,ROWS($K$2:K1891)),$I$2:$I$3995,0)),"")</f>
        <v/>
      </c>
      <c r="L1891" s="77" t="str">
        <f>IFERROR(IF(SEARCH(بحث!$D$4,all[اسم الصنف])&gt;0,ROW(L1891),""),"")</f>
        <v/>
      </c>
      <c r="M1891" s="78" t="str">
        <f>IFERROR(INDEX(all[اسم الصنف],MATCH(SMALL($L$2:$L$3995,ROWS($M$2:M1891)),$L$2:$L$3995,0)),"")</f>
        <v/>
      </c>
      <c r="N1891" s="78" t="str">
        <f>IFERROR(INDEX(all[الباركود],MATCH(SMALL($L$2:$L$3995,ROWS($N$2:N1891)),$L$2:$L$3995,0)),"")</f>
        <v/>
      </c>
      <c r="O1891" s="78" t="str">
        <f>IFERROR(INDEX(all[الشركة],MATCH(SMALL($L$2:$L$3995,ROWS($O$2:O1891)),$L$2:$L$3995,0)),"")</f>
        <v/>
      </c>
      <c r="P1891" s="79" t="str">
        <f>IFERROR(INDEX(all[سعر البيع],MATCH(SMALL($L$2:$L$3995,ROWS($P$2:P1891)),$L$2:$L$3995,0)),"")</f>
        <v/>
      </c>
    </row>
    <row r="1892" spans="1:16" x14ac:dyDescent="0.2">
      <c r="A1892" s="71" t="str">
        <f>[1]All!E1897</f>
        <v>4877</v>
      </c>
      <c r="B1892" s="69" t="str">
        <f>[1]All!F1897</f>
        <v>كرتونه لصق حراري مستر براون فيرا</v>
      </c>
      <c r="C1892" s="69" t="str">
        <f>[1]All!G1897</f>
        <v xml:space="preserve">فيرا </v>
      </c>
      <c r="D1892" s="70">
        <f>[1]All!H1897</f>
        <v>325</v>
      </c>
      <c r="F1892" s="77" t="str">
        <f>IFERROR(INDEX(all[اسم الصنف],MATCH(SMALL($I$2:$I$3995,ROWS($F$2:F1892)),$I$2:$I$3995,0)),"")</f>
        <v/>
      </c>
      <c r="G1892" s="78" t="str">
        <f>IFERROR(IF(SEARCH(بحث!$L$4,all[الشركة])&gt;0,ROW(G1892),""),"")</f>
        <v/>
      </c>
      <c r="H1892" s="78" t="str">
        <f>IFERROR(INDEX(all[الشركة],MATCH(SMALL($G$2:$G$3995,ROWS($H$2:H1892)),$G$2:$G$3995,0)),"")</f>
        <v/>
      </c>
      <c r="I1892" s="78" t="str">
        <f>IFERROR(IF(SEARCH(بحث!$L$4,all[الشركة])&gt;0,ROW(G1892),""),"")</f>
        <v/>
      </c>
      <c r="J1892" s="78" t="str">
        <f>IFERROR(INDEX(all[الباركود],MATCH(SMALL($I$2:$I$3995,ROWS($J$2:J1892)),$I$2:$I$3995,0)),"")</f>
        <v/>
      </c>
      <c r="K1892" s="79" t="str">
        <f>IFERROR(INDEX(all[سعر البيع],MATCH(SMALL($I$2:$I$3995,ROWS($K$2:K1892)),$I$2:$I$3995,0)),"")</f>
        <v/>
      </c>
      <c r="L1892" s="77" t="str">
        <f>IFERROR(IF(SEARCH(بحث!$D$4,all[اسم الصنف])&gt;0,ROW(L1892),""),"")</f>
        <v/>
      </c>
      <c r="M1892" s="78" t="str">
        <f>IFERROR(INDEX(all[اسم الصنف],MATCH(SMALL($L$2:$L$3995,ROWS($M$2:M1892)),$L$2:$L$3995,0)),"")</f>
        <v/>
      </c>
      <c r="N1892" s="78" t="str">
        <f>IFERROR(INDEX(all[الباركود],MATCH(SMALL($L$2:$L$3995,ROWS($N$2:N1892)),$L$2:$L$3995,0)),"")</f>
        <v/>
      </c>
      <c r="O1892" s="78" t="str">
        <f>IFERROR(INDEX(all[الشركة],MATCH(SMALL($L$2:$L$3995,ROWS($O$2:O1892)),$L$2:$L$3995,0)),"")</f>
        <v/>
      </c>
      <c r="P1892" s="79" t="str">
        <f>IFERROR(INDEX(all[سعر البيع],MATCH(SMALL($L$2:$L$3995,ROWS($P$2:P1892)),$L$2:$L$3995,0)),"")</f>
        <v/>
      </c>
    </row>
    <row r="1893" spans="1:16" x14ac:dyDescent="0.2">
      <c r="A1893" s="71"/>
      <c r="B1893" s="69"/>
      <c r="C1893" s="69"/>
      <c r="D1893" s="70"/>
      <c r="F1893" s="77" t="str">
        <f>IFERROR(INDEX(all[اسم الصنف],MATCH(SMALL($I$2:$I$3995,ROWS($F$2:F1893)),$I$2:$I$3995,0)),"")</f>
        <v/>
      </c>
      <c r="G1893" s="78" t="str">
        <f>IFERROR(IF(SEARCH(بحث!$L$4,all[الشركة])&gt;0,ROW(G1893),""),"")</f>
        <v/>
      </c>
      <c r="H1893" s="78" t="str">
        <f>IFERROR(INDEX(all[الشركة],MATCH(SMALL($G$2:$G$3995,ROWS($H$2:H1893)),$G$2:$G$3995,0)),"")</f>
        <v/>
      </c>
      <c r="I1893" s="78" t="str">
        <f>IFERROR(IF(SEARCH(بحث!$L$4,all[الشركة])&gt;0,ROW(G1893),""),"")</f>
        <v/>
      </c>
      <c r="J1893" s="78" t="str">
        <f>IFERROR(INDEX(all[الباركود],MATCH(SMALL($I$2:$I$3995,ROWS($J$2:J1893)),$I$2:$I$3995,0)),"")</f>
        <v/>
      </c>
      <c r="K1893" s="79" t="str">
        <f>IFERROR(INDEX(all[سعر البيع],MATCH(SMALL($I$2:$I$3995,ROWS($K$2:K1893)),$I$2:$I$3995,0)),"")</f>
        <v/>
      </c>
      <c r="L1893" s="77" t="str">
        <f>IFERROR(IF(SEARCH(بحث!$D$4,all[اسم الصنف])&gt;0,ROW(L1893),""),"")</f>
        <v/>
      </c>
      <c r="M1893" s="78" t="str">
        <f>IFERROR(INDEX(all[اسم الصنف],MATCH(SMALL($L$2:$L$3995,ROWS($M$2:M1893)),$L$2:$L$3995,0)),"")</f>
        <v/>
      </c>
      <c r="N1893" s="78" t="str">
        <f>IFERROR(INDEX(all[الباركود],MATCH(SMALL($L$2:$L$3995,ROWS($N$2:N1893)),$L$2:$L$3995,0)),"")</f>
        <v/>
      </c>
      <c r="O1893" s="78" t="str">
        <f>IFERROR(INDEX(all[الشركة],MATCH(SMALL($L$2:$L$3995,ROWS($O$2:O1893)),$L$2:$L$3995,0)),"")</f>
        <v/>
      </c>
      <c r="P1893" s="79" t="str">
        <f>IFERROR(INDEX(all[سعر البيع],MATCH(SMALL($L$2:$L$3995,ROWS($P$2:P1893)),$L$2:$L$3995,0)),"")</f>
        <v/>
      </c>
    </row>
    <row r="1894" spans="1:16" x14ac:dyDescent="0.2">
      <c r="A1894" s="71"/>
      <c r="B1894" s="69"/>
      <c r="C1894" s="69"/>
      <c r="D1894" s="70"/>
      <c r="F1894" s="77" t="str">
        <f>IFERROR(INDEX(all[اسم الصنف],MATCH(SMALL($I$2:$I$3995,ROWS($F$2:F1894)),$I$2:$I$3995,0)),"")</f>
        <v/>
      </c>
      <c r="G1894" s="78" t="str">
        <f>IFERROR(IF(SEARCH(بحث!$L$4,all[الشركة])&gt;0,ROW(G1894),""),"")</f>
        <v/>
      </c>
      <c r="H1894" s="78" t="str">
        <f>IFERROR(INDEX(all[الشركة],MATCH(SMALL($G$2:$G$3995,ROWS($H$2:H1894)),$G$2:$G$3995,0)),"")</f>
        <v/>
      </c>
      <c r="I1894" s="78" t="str">
        <f>IFERROR(IF(SEARCH(بحث!$L$4,all[الشركة])&gt;0,ROW(G1894),""),"")</f>
        <v/>
      </c>
      <c r="J1894" s="78" t="str">
        <f>IFERROR(INDEX(all[الباركود],MATCH(SMALL($I$2:$I$3995,ROWS($J$2:J1894)),$I$2:$I$3995,0)),"")</f>
        <v/>
      </c>
      <c r="K1894" s="79" t="str">
        <f>IFERROR(INDEX(all[سعر البيع],MATCH(SMALL($I$2:$I$3995,ROWS($K$2:K1894)),$I$2:$I$3995,0)),"")</f>
        <v/>
      </c>
      <c r="L1894" s="77" t="str">
        <f>IFERROR(IF(SEARCH(بحث!$D$4,all[اسم الصنف])&gt;0,ROW(L1894),""),"")</f>
        <v/>
      </c>
      <c r="M1894" s="78" t="str">
        <f>IFERROR(INDEX(all[اسم الصنف],MATCH(SMALL($L$2:$L$3995,ROWS($M$2:M1894)),$L$2:$L$3995,0)),"")</f>
        <v/>
      </c>
      <c r="N1894" s="78" t="str">
        <f>IFERROR(INDEX(all[الباركود],MATCH(SMALL($L$2:$L$3995,ROWS($N$2:N1894)),$L$2:$L$3995,0)),"")</f>
        <v/>
      </c>
      <c r="O1894" s="78" t="str">
        <f>IFERROR(INDEX(all[الشركة],MATCH(SMALL($L$2:$L$3995,ROWS($O$2:O1894)),$L$2:$L$3995,0)),"")</f>
        <v/>
      </c>
      <c r="P1894" s="79" t="str">
        <f>IFERROR(INDEX(all[سعر البيع],MATCH(SMALL($L$2:$L$3995,ROWS($P$2:P1894)),$L$2:$L$3995,0)),"")</f>
        <v/>
      </c>
    </row>
    <row r="1895" spans="1:16" x14ac:dyDescent="0.2">
      <c r="A1895" s="71"/>
      <c r="B1895" s="69"/>
      <c r="C1895" s="69"/>
      <c r="D1895" s="70"/>
      <c r="F1895" s="77" t="str">
        <f>IFERROR(INDEX(all[اسم الصنف],MATCH(SMALL($I$2:$I$3995,ROWS($F$2:F1895)),$I$2:$I$3995,0)),"")</f>
        <v/>
      </c>
      <c r="G1895" s="78" t="str">
        <f>IFERROR(IF(SEARCH(بحث!$L$4,all[الشركة])&gt;0,ROW(G1895),""),"")</f>
        <v/>
      </c>
      <c r="H1895" s="78" t="str">
        <f>IFERROR(INDEX(all[الشركة],MATCH(SMALL($G$2:$G$3995,ROWS($H$2:H1895)),$G$2:$G$3995,0)),"")</f>
        <v/>
      </c>
      <c r="I1895" s="78" t="str">
        <f>IFERROR(IF(SEARCH(بحث!$L$4,all[الشركة])&gt;0,ROW(G1895),""),"")</f>
        <v/>
      </c>
      <c r="J1895" s="78" t="str">
        <f>IFERROR(INDEX(all[الباركود],MATCH(SMALL($I$2:$I$3995,ROWS($J$2:J1895)),$I$2:$I$3995,0)),"")</f>
        <v/>
      </c>
      <c r="K1895" s="79" t="str">
        <f>IFERROR(INDEX(all[سعر البيع],MATCH(SMALL($I$2:$I$3995,ROWS($K$2:K1895)),$I$2:$I$3995,0)),"")</f>
        <v/>
      </c>
      <c r="L1895" s="77" t="str">
        <f>IFERROR(IF(SEARCH(بحث!$D$4,all[اسم الصنف])&gt;0,ROW(L1895),""),"")</f>
        <v/>
      </c>
      <c r="M1895" s="78" t="str">
        <f>IFERROR(INDEX(all[اسم الصنف],MATCH(SMALL($L$2:$L$3995,ROWS($M$2:M1895)),$L$2:$L$3995,0)),"")</f>
        <v/>
      </c>
      <c r="N1895" s="78" t="str">
        <f>IFERROR(INDEX(all[الباركود],MATCH(SMALL($L$2:$L$3995,ROWS($N$2:N1895)),$L$2:$L$3995,0)),"")</f>
        <v/>
      </c>
      <c r="O1895" s="78" t="str">
        <f>IFERROR(INDEX(all[الشركة],MATCH(SMALL($L$2:$L$3995,ROWS($O$2:O1895)),$L$2:$L$3995,0)),"")</f>
        <v/>
      </c>
      <c r="P1895" s="79" t="str">
        <f>IFERROR(INDEX(all[سعر البيع],MATCH(SMALL($L$2:$L$3995,ROWS($P$2:P1895)),$L$2:$L$3995,0)),"")</f>
        <v/>
      </c>
    </row>
    <row r="1896" spans="1:16" x14ac:dyDescent="0.2">
      <c r="A1896" s="71"/>
      <c r="B1896" s="69"/>
      <c r="C1896" s="69"/>
      <c r="D1896" s="70"/>
      <c r="F1896" s="77" t="str">
        <f>IFERROR(INDEX(all[اسم الصنف],MATCH(SMALL($I$2:$I$3995,ROWS($F$2:F1896)),$I$2:$I$3995,0)),"")</f>
        <v/>
      </c>
      <c r="G1896" s="78" t="str">
        <f>IFERROR(IF(SEARCH(بحث!$L$4,all[الشركة])&gt;0,ROW(G1896),""),"")</f>
        <v/>
      </c>
      <c r="H1896" s="78" t="str">
        <f>IFERROR(INDEX(all[الشركة],MATCH(SMALL($G$2:$G$3995,ROWS($H$2:H1896)),$G$2:$G$3995,0)),"")</f>
        <v/>
      </c>
      <c r="I1896" s="78" t="str">
        <f>IFERROR(IF(SEARCH(بحث!$L$4,all[الشركة])&gt;0,ROW(G1896),""),"")</f>
        <v/>
      </c>
      <c r="J1896" s="78" t="str">
        <f>IFERROR(INDEX(all[الباركود],MATCH(SMALL($I$2:$I$3995,ROWS($J$2:J1896)),$I$2:$I$3995,0)),"")</f>
        <v/>
      </c>
      <c r="K1896" s="79" t="str">
        <f>IFERROR(INDEX(all[سعر البيع],MATCH(SMALL($I$2:$I$3995,ROWS($K$2:K1896)),$I$2:$I$3995,0)),"")</f>
        <v/>
      </c>
      <c r="L1896" s="77" t="str">
        <f>IFERROR(IF(SEARCH(بحث!$D$4,all[اسم الصنف])&gt;0,ROW(L1896),""),"")</f>
        <v/>
      </c>
      <c r="M1896" s="78" t="str">
        <f>IFERROR(INDEX(all[اسم الصنف],MATCH(SMALL($L$2:$L$3995,ROWS($M$2:M1896)),$L$2:$L$3995,0)),"")</f>
        <v/>
      </c>
      <c r="N1896" s="78" t="str">
        <f>IFERROR(INDEX(all[الباركود],MATCH(SMALL($L$2:$L$3995,ROWS($N$2:N1896)),$L$2:$L$3995,0)),"")</f>
        <v/>
      </c>
      <c r="O1896" s="78" t="str">
        <f>IFERROR(INDEX(all[الشركة],MATCH(SMALL($L$2:$L$3995,ROWS($O$2:O1896)),$L$2:$L$3995,0)),"")</f>
        <v/>
      </c>
      <c r="P1896" s="79" t="str">
        <f>IFERROR(INDEX(all[سعر البيع],MATCH(SMALL($L$2:$L$3995,ROWS($P$2:P1896)),$L$2:$L$3995,0)),"")</f>
        <v/>
      </c>
    </row>
    <row r="1897" spans="1:16" x14ac:dyDescent="0.2">
      <c r="A1897" s="71"/>
      <c r="B1897" s="69"/>
      <c r="C1897" s="69"/>
      <c r="D1897" s="70"/>
      <c r="F1897" s="77" t="str">
        <f>IFERROR(INDEX(all[اسم الصنف],MATCH(SMALL($I$2:$I$3995,ROWS($F$2:F1897)),$I$2:$I$3995,0)),"")</f>
        <v/>
      </c>
      <c r="G1897" s="78" t="str">
        <f>IFERROR(IF(SEARCH(بحث!$L$4,all[الشركة])&gt;0,ROW(G1897),""),"")</f>
        <v/>
      </c>
      <c r="H1897" s="78" t="str">
        <f>IFERROR(INDEX(all[الشركة],MATCH(SMALL($G$2:$G$3995,ROWS($H$2:H1897)),$G$2:$G$3995,0)),"")</f>
        <v/>
      </c>
      <c r="I1897" s="78" t="str">
        <f>IFERROR(IF(SEARCH(بحث!$L$4,all[الشركة])&gt;0,ROW(G1897),""),"")</f>
        <v/>
      </c>
      <c r="J1897" s="78" t="str">
        <f>IFERROR(INDEX(all[الباركود],MATCH(SMALL($I$2:$I$3995,ROWS($J$2:J1897)),$I$2:$I$3995,0)),"")</f>
        <v/>
      </c>
      <c r="K1897" s="79" t="str">
        <f>IFERROR(INDEX(all[سعر البيع],MATCH(SMALL($I$2:$I$3995,ROWS($K$2:K1897)),$I$2:$I$3995,0)),"")</f>
        <v/>
      </c>
      <c r="L1897" s="77" t="str">
        <f>IFERROR(IF(SEARCH(بحث!$D$4,all[اسم الصنف])&gt;0,ROW(L1897),""),"")</f>
        <v/>
      </c>
      <c r="M1897" s="78" t="str">
        <f>IFERROR(INDEX(all[اسم الصنف],MATCH(SMALL($L$2:$L$3995,ROWS($M$2:M1897)),$L$2:$L$3995,0)),"")</f>
        <v/>
      </c>
      <c r="N1897" s="78" t="str">
        <f>IFERROR(INDEX(all[الباركود],MATCH(SMALL($L$2:$L$3995,ROWS($N$2:N1897)),$L$2:$L$3995,0)),"")</f>
        <v/>
      </c>
      <c r="O1897" s="78" t="str">
        <f>IFERROR(INDEX(all[الشركة],MATCH(SMALL($L$2:$L$3995,ROWS($O$2:O1897)),$L$2:$L$3995,0)),"")</f>
        <v/>
      </c>
      <c r="P1897" s="79" t="str">
        <f>IFERROR(INDEX(all[سعر البيع],MATCH(SMALL($L$2:$L$3995,ROWS($P$2:P1897)),$L$2:$L$3995,0)),"")</f>
        <v/>
      </c>
    </row>
    <row r="1898" spans="1:16" x14ac:dyDescent="0.2">
      <c r="A1898" s="71"/>
      <c r="B1898" s="69"/>
      <c r="C1898" s="69"/>
      <c r="D1898" s="70"/>
      <c r="F1898" s="77" t="str">
        <f>IFERROR(INDEX(all[اسم الصنف],MATCH(SMALL($I$2:$I$3995,ROWS($F$2:F1898)),$I$2:$I$3995,0)),"")</f>
        <v/>
      </c>
      <c r="G1898" s="78" t="str">
        <f>IFERROR(IF(SEARCH(بحث!$L$4,all[الشركة])&gt;0,ROW(G1898),""),"")</f>
        <v/>
      </c>
      <c r="H1898" s="78" t="str">
        <f>IFERROR(INDEX(all[الشركة],MATCH(SMALL($G$2:$G$3995,ROWS($H$2:H1898)),$G$2:$G$3995,0)),"")</f>
        <v/>
      </c>
      <c r="I1898" s="78" t="str">
        <f>IFERROR(IF(SEARCH(بحث!$L$4,all[الشركة])&gt;0,ROW(G1898),""),"")</f>
        <v/>
      </c>
      <c r="J1898" s="78" t="str">
        <f>IFERROR(INDEX(all[الباركود],MATCH(SMALL($I$2:$I$3995,ROWS($J$2:J1898)),$I$2:$I$3995,0)),"")</f>
        <v/>
      </c>
      <c r="K1898" s="79" t="str">
        <f>IFERROR(INDEX(all[سعر البيع],MATCH(SMALL($I$2:$I$3995,ROWS($K$2:K1898)),$I$2:$I$3995,0)),"")</f>
        <v/>
      </c>
      <c r="L1898" s="77" t="str">
        <f>IFERROR(IF(SEARCH(بحث!$D$4,all[اسم الصنف])&gt;0,ROW(L1898),""),"")</f>
        <v/>
      </c>
      <c r="M1898" s="78" t="str">
        <f>IFERROR(INDEX(all[اسم الصنف],MATCH(SMALL($L$2:$L$3995,ROWS($M$2:M1898)),$L$2:$L$3995,0)),"")</f>
        <v/>
      </c>
      <c r="N1898" s="78" t="str">
        <f>IFERROR(INDEX(all[الباركود],MATCH(SMALL($L$2:$L$3995,ROWS($N$2:N1898)),$L$2:$L$3995,0)),"")</f>
        <v/>
      </c>
      <c r="O1898" s="78" t="str">
        <f>IFERROR(INDEX(all[الشركة],MATCH(SMALL($L$2:$L$3995,ROWS($O$2:O1898)),$L$2:$L$3995,0)),"")</f>
        <v/>
      </c>
      <c r="P1898" s="79" t="str">
        <f>IFERROR(INDEX(all[سعر البيع],MATCH(SMALL($L$2:$L$3995,ROWS($P$2:P1898)),$L$2:$L$3995,0)),"")</f>
        <v/>
      </c>
    </row>
    <row r="1899" spans="1:16" x14ac:dyDescent="0.2">
      <c r="A1899" s="71"/>
      <c r="B1899" s="69"/>
      <c r="C1899" s="69"/>
      <c r="D1899" s="70"/>
      <c r="F1899" s="77" t="str">
        <f>IFERROR(INDEX(all[اسم الصنف],MATCH(SMALL($I$2:$I$3995,ROWS($F$2:F1899)),$I$2:$I$3995,0)),"")</f>
        <v/>
      </c>
      <c r="G1899" s="78" t="str">
        <f>IFERROR(IF(SEARCH(بحث!$L$4,all[الشركة])&gt;0,ROW(G1899),""),"")</f>
        <v/>
      </c>
      <c r="H1899" s="78" t="str">
        <f>IFERROR(INDEX(all[الشركة],MATCH(SMALL($G$2:$G$3995,ROWS($H$2:H1899)),$G$2:$G$3995,0)),"")</f>
        <v/>
      </c>
      <c r="I1899" s="78" t="str">
        <f>IFERROR(IF(SEARCH(بحث!$L$4,all[الشركة])&gt;0,ROW(G1899),""),"")</f>
        <v/>
      </c>
      <c r="J1899" s="78" t="str">
        <f>IFERROR(INDEX(all[الباركود],MATCH(SMALL($I$2:$I$3995,ROWS($J$2:J1899)),$I$2:$I$3995,0)),"")</f>
        <v/>
      </c>
      <c r="K1899" s="79" t="str">
        <f>IFERROR(INDEX(all[سعر البيع],MATCH(SMALL($I$2:$I$3995,ROWS($K$2:K1899)),$I$2:$I$3995,0)),"")</f>
        <v/>
      </c>
      <c r="L1899" s="77" t="str">
        <f>IFERROR(IF(SEARCH(بحث!$D$4,all[اسم الصنف])&gt;0,ROW(L1899),""),"")</f>
        <v/>
      </c>
      <c r="M1899" s="78" t="str">
        <f>IFERROR(INDEX(all[اسم الصنف],MATCH(SMALL($L$2:$L$3995,ROWS($M$2:M1899)),$L$2:$L$3995,0)),"")</f>
        <v/>
      </c>
      <c r="N1899" s="78" t="str">
        <f>IFERROR(INDEX(all[الباركود],MATCH(SMALL($L$2:$L$3995,ROWS($N$2:N1899)),$L$2:$L$3995,0)),"")</f>
        <v/>
      </c>
      <c r="O1899" s="78" t="str">
        <f>IFERROR(INDEX(all[الشركة],MATCH(SMALL($L$2:$L$3995,ROWS($O$2:O1899)),$L$2:$L$3995,0)),"")</f>
        <v/>
      </c>
      <c r="P1899" s="79" t="str">
        <f>IFERROR(INDEX(all[سعر البيع],MATCH(SMALL($L$2:$L$3995,ROWS($P$2:P1899)),$L$2:$L$3995,0)),"")</f>
        <v/>
      </c>
    </row>
    <row r="1900" spans="1:16" x14ac:dyDescent="0.2">
      <c r="A1900" s="71"/>
      <c r="B1900" s="69"/>
      <c r="C1900" s="69"/>
      <c r="D1900" s="70"/>
      <c r="F1900" s="77" t="str">
        <f>IFERROR(INDEX(all[اسم الصنف],MATCH(SMALL($I$2:$I$3995,ROWS($F$2:F1900)),$I$2:$I$3995,0)),"")</f>
        <v/>
      </c>
      <c r="G1900" s="78" t="str">
        <f>IFERROR(IF(SEARCH(بحث!$L$4,all[الشركة])&gt;0,ROW(G1900),""),"")</f>
        <v/>
      </c>
      <c r="H1900" s="78" t="str">
        <f>IFERROR(INDEX(all[الشركة],MATCH(SMALL($G$2:$G$3995,ROWS($H$2:H1900)),$G$2:$G$3995,0)),"")</f>
        <v/>
      </c>
      <c r="I1900" s="78" t="str">
        <f>IFERROR(IF(SEARCH(بحث!$L$4,all[الشركة])&gt;0,ROW(G1900),""),"")</f>
        <v/>
      </c>
      <c r="J1900" s="78" t="str">
        <f>IFERROR(INDEX(all[الباركود],MATCH(SMALL($I$2:$I$3995,ROWS($J$2:J1900)),$I$2:$I$3995,0)),"")</f>
        <v/>
      </c>
      <c r="K1900" s="79" t="str">
        <f>IFERROR(INDEX(all[سعر البيع],MATCH(SMALL($I$2:$I$3995,ROWS($K$2:K1900)),$I$2:$I$3995,0)),"")</f>
        <v/>
      </c>
      <c r="L1900" s="77" t="str">
        <f>IFERROR(IF(SEARCH(بحث!$D$4,all[اسم الصنف])&gt;0,ROW(L1900),""),"")</f>
        <v/>
      </c>
      <c r="M1900" s="78" t="str">
        <f>IFERROR(INDEX(all[اسم الصنف],MATCH(SMALL($L$2:$L$3995,ROWS($M$2:M1900)),$L$2:$L$3995,0)),"")</f>
        <v/>
      </c>
      <c r="N1900" s="78" t="str">
        <f>IFERROR(INDEX(all[الباركود],MATCH(SMALL($L$2:$L$3995,ROWS($N$2:N1900)),$L$2:$L$3995,0)),"")</f>
        <v/>
      </c>
      <c r="O1900" s="78" t="str">
        <f>IFERROR(INDEX(all[الشركة],MATCH(SMALL($L$2:$L$3995,ROWS($O$2:O1900)),$L$2:$L$3995,0)),"")</f>
        <v/>
      </c>
      <c r="P1900" s="79" t="str">
        <f>IFERROR(INDEX(all[سعر البيع],MATCH(SMALL($L$2:$L$3995,ROWS($P$2:P1900)),$L$2:$L$3995,0)),"")</f>
        <v/>
      </c>
    </row>
    <row r="1901" spans="1:16" x14ac:dyDescent="0.2">
      <c r="A1901" s="71"/>
      <c r="B1901" s="69"/>
      <c r="C1901" s="69"/>
      <c r="D1901" s="70"/>
      <c r="F1901" s="77" t="str">
        <f>IFERROR(INDEX(all[اسم الصنف],MATCH(SMALL($I$2:$I$3995,ROWS($F$2:F1901)),$I$2:$I$3995,0)),"")</f>
        <v/>
      </c>
      <c r="G1901" s="78" t="str">
        <f>IFERROR(IF(SEARCH(بحث!$L$4,all[الشركة])&gt;0,ROW(G1901),""),"")</f>
        <v/>
      </c>
      <c r="H1901" s="78" t="str">
        <f>IFERROR(INDEX(all[الشركة],MATCH(SMALL($G$2:$G$3995,ROWS($H$2:H1901)),$G$2:$G$3995,0)),"")</f>
        <v/>
      </c>
      <c r="I1901" s="78" t="str">
        <f>IFERROR(IF(SEARCH(بحث!$L$4,all[الشركة])&gt;0,ROW(G1901),""),"")</f>
        <v/>
      </c>
      <c r="J1901" s="78" t="str">
        <f>IFERROR(INDEX(all[الباركود],MATCH(SMALL($I$2:$I$3995,ROWS($J$2:J1901)),$I$2:$I$3995,0)),"")</f>
        <v/>
      </c>
      <c r="K1901" s="79" t="str">
        <f>IFERROR(INDEX(all[سعر البيع],MATCH(SMALL($I$2:$I$3995,ROWS($K$2:K1901)),$I$2:$I$3995,0)),"")</f>
        <v/>
      </c>
      <c r="L1901" s="77" t="str">
        <f>IFERROR(IF(SEARCH(بحث!$D$4,all[اسم الصنف])&gt;0,ROW(L1901),""),"")</f>
        <v/>
      </c>
      <c r="M1901" s="78" t="str">
        <f>IFERROR(INDEX(all[اسم الصنف],MATCH(SMALL($L$2:$L$3995,ROWS($M$2:M1901)),$L$2:$L$3995,0)),"")</f>
        <v/>
      </c>
      <c r="N1901" s="78" t="str">
        <f>IFERROR(INDEX(all[الباركود],MATCH(SMALL($L$2:$L$3995,ROWS($N$2:N1901)),$L$2:$L$3995,0)),"")</f>
        <v/>
      </c>
      <c r="O1901" s="78" t="str">
        <f>IFERROR(INDEX(all[الشركة],MATCH(SMALL($L$2:$L$3995,ROWS($O$2:O1901)),$L$2:$L$3995,0)),"")</f>
        <v/>
      </c>
      <c r="P1901" s="79" t="str">
        <f>IFERROR(INDEX(all[سعر البيع],MATCH(SMALL($L$2:$L$3995,ROWS($P$2:P1901)),$L$2:$L$3995,0)),"")</f>
        <v/>
      </c>
    </row>
    <row r="1902" spans="1:16" x14ac:dyDescent="0.2">
      <c r="A1902" s="71"/>
      <c r="B1902" s="69"/>
      <c r="C1902" s="69"/>
      <c r="D1902" s="70"/>
      <c r="F1902" s="77" t="str">
        <f>IFERROR(INDEX(all[اسم الصنف],MATCH(SMALL($I$2:$I$3995,ROWS($F$2:F1902)),$I$2:$I$3995,0)),"")</f>
        <v/>
      </c>
      <c r="G1902" s="78" t="str">
        <f>IFERROR(IF(SEARCH(بحث!$L$4,all[الشركة])&gt;0,ROW(G1902),""),"")</f>
        <v/>
      </c>
      <c r="H1902" s="78" t="str">
        <f>IFERROR(INDEX(all[الشركة],MATCH(SMALL($G$2:$G$3995,ROWS($H$2:H1902)),$G$2:$G$3995,0)),"")</f>
        <v/>
      </c>
      <c r="I1902" s="78" t="str">
        <f>IFERROR(IF(SEARCH(بحث!$L$4,all[الشركة])&gt;0,ROW(G1902),""),"")</f>
        <v/>
      </c>
      <c r="J1902" s="78" t="str">
        <f>IFERROR(INDEX(all[الباركود],MATCH(SMALL($I$2:$I$3995,ROWS($J$2:J1902)),$I$2:$I$3995,0)),"")</f>
        <v/>
      </c>
      <c r="K1902" s="79" t="str">
        <f>IFERROR(INDEX(all[سعر البيع],MATCH(SMALL($I$2:$I$3995,ROWS($K$2:K1902)),$I$2:$I$3995,0)),"")</f>
        <v/>
      </c>
      <c r="L1902" s="77" t="str">
        <f>IFERROR(IF(SEARCH(بحث!$D$4,all[اسم الصنف])&gt;0,ROW(L1902),""),"")</f>
        <v/>
      </c>
      <c r="M1902" s="78" t="str">
        <f>IFERROR(INDEX(all[اسم الصنف],MATCH(SMALL($L$2:$L$3995,ROWS($M$2:M1902)),$L$2:$L$3995,0)),"")</f>
        <v/>
      </c>
      <c r="N1902" s="78" t="str">
        <f>IFERROR(INDEX(all[الباركود],MATCH(SMALL($L$2:$L$3995,ROWS($N$2:N1902)),$L$2:$L$3995,0)),"")</f>
        <v/>
      </c>
      <c r="O1902" s="78" t="str">
        <f>IFERROR(INDEX(all[الشركة],MATCH(SMALL($L$2:$L$3995,ROWS($O$2:O1902)),$L$2:$L$3995,0)),"")</f>
        <v/>
      </c>
      <c r="P1902" s="79" t="str">
        <f>IFERROR(INDEX(all[سعر البيع],MATCH(SMALL($L$2:$L$3995,ROWS($P$2:P1902)),$L$2:$L$3995,0)),"")</f>
        <v/>
      </c>
    </row>
    <row r="1903" spans="1:16" x14ac:dyDescent="0.2">
      <c r="A1903" s="71"/>
      <c r="B1903" s="69"/>
      <c r="C1903" s="69"/>
      <c r="D1903" s="70"/>
      <c r="F1903" s="77" t="str">
        <f>IFERROR(INDEX(all[اسم الصنف],MATCH(SMALL($I$2:$I$3995,ROWS($F$2:F1903)),$I$2:$I$3995,0)),"")</f>
        <v/>
      </c>
      <c r="G1903" s="78" t="str">
        <f>IFERROR(IF(SEARCH(بحث!$L$4,all[الشركة])&gt;0,ROW(G1903),""),"")</f>
        <v/>
      </c>
      <c r="H1903" s="78" t="str">
        <f>IFERROR(INDEX(all[الشركة],MATCH(SMALL($G$2:$G$3995,ROWS($H$2:H1903)),$G$2:$G$3995,0)),"")</f>
        <v/>
      </c>
      <c r="I1903" s="78" t="str">
        <f>IFERROR(IF(SEARCH(بحث!$L$4,all[الشركة])&gt;0,ROW(G1903),""),"")</f>
        <v/>
      </c>
      <c r="J1903" s="78" t="str">
        <f>IFERROR(INDEX(all[الباركود],MATCH(SMALL($I$2:$I$3995,ROWS($J$2:J1903)),$I$2:$I$3995,0)),"")</f>
        <v/>
      </c>
      <c r="K1903" s="79" t="str">
        <f>IFERROR(INDEX(all[سعر البيع],MATCH(SMALL($I$2:$I$3995,ROWS($K$2:K1903)),$I$2:$I$3995,0)),"")</f>
        <v/>
      </c>
      <c r="L1903" s="77" t="str">
        <f>IFERROR(IF(SEARCH(بحث!$D$4,all[اسم الصنف])&gt;0,ROW(L1903),""),"")</f>
        <v/>
      </c>
      <c r="M1903" s="78" t="str">
        <f>IFERROR(INDEX(all[اسم الصنف],MATCH(SMALL($L$2:$L$3995,ROWS($M$2:M1903)),$L$2:$L$3995,0)),"")</f>
        <v/>
      </c>
      <c r="N1903" s="78" t="str">
        <f>IFERROR(INDEX(all[الباركود],MATCH(SMALL($L$2:$L$3995,ROWS($N$2:N1903)),$L$2:$L$3995,0)),"")</f>
        <v/>
      </c>
      <c r="O1903" s="78" t="str">
        <f>IFERROR(INDEX(all[الشركة],MATCH(SMALL($L$2:$L$3995,ROWS($O$2:O1903)),$L$2:$L$3995,0)),"")</f>
        <v/>
      </c>
      <c r="P1903" s="79" t="str">
        <f>IFERROR(INDEX(all[سعر البيع],MATCH(SMALL($L$2:$L$3995,ROWS($P$2:P1903)),$L$2:$L$3995,0)),"")</f>
        <v/>
      </c>
    </row>
    <row r="1904" spans="1:16" x14ac:dyDescent="0.2">
      <c r="A1904" s="71"/>
      <c r="B1904" s="69"/>
      <c r="C1904" s="69"/>
      <c r="D1904" s="70"/>
      <c r="F1904" s="77" t="str">
        <f>IFERROR(INDEX(all[اسم الصنف],MATCH(SMALL($I$2:$I$3995,ROWS($F$2:F1904)),$I$2:$I$3995,0)),"")</f>
        <v/>
      </c>
      <c r="G1904" s="78" t="str">
        <f>IFERROR(IF(SEARCH(بحث!$L$4,all[الشركة])&gt;0,ROW(G1904),""),"")</f>
        <v/>
      </c>
      <c r="H1904" s="78" t="str">
        <f>IFERROR(INDEX(all[الشركة],MATCH(SMALL($G$2:$G$3995,ROWS($H$2:H1904)),$G$2:$G$3995,0)),"")</f>
        <v/>
      </c>
      <c r="I1904" s="78" t="str">
        <f>IFERROR(IF(SEARCH(بحث!$L$4,all[الشركة])&gt;0,ROW(G1904),""),"")</f>
        <v/>
      </c>
      <c r="J1904" s="78" t="str">
        <f>IFERROR(INDEX(all[الباركود],MATCH(SMALL($I$2:$I$3995,ROWS($J$2:J1904)),$I$2:$I$3995,0)),"")</f>
        <v/>
      </c>
      <c r="K1904" s="79" t="str">
        <f>IFERROR(INDEX(all[سعر البيع],MATCH(SMALL($I$2:$I$3995,ROWS($K$2:K1904)),$I$2:$I$3995,0)),"")</f>
        <v/>
      </c>
      <c r="L1904" s="77" t="str">
        <f>IFERROR(IF(SEARCH(بحث!$D$4,all[اسم الصنف])&gt;0,ROW(L1904),""),"")</f>
        <v/>
      </c>
      <c r="M1904" s="78" t="str">
        <f>IFERROR(INDEX(all[اسم الصنف],MATCH(SMALL($L$2:$L$3995,ROWS($M$2:M1904)),$L$2:$L$3995,0)),"")</f>
        <v/>
      </c>
      <c r="N1904" s="78" t="str">
        <f>IFERROR(INDEX(all[الباركود],MATCH(SMALL($L$2:$L$3995,ROWS($N$2:N1904)),$L$2:$L$3995,0)),"")</f>
        <v/>
      </c>
      <c r="O1904" s="78" t="str">
        <f>IFERROR(INDEX(all[الشركة],MATCH(SMALL($L$2:$L$3995,ROWS($O$2:O1904)),$L$2:$L$3995,0)),"")</f>
        <v/>
      </c>
      <c r="P1904" s="79" t="str">
        <f>IFERROR(INDEX(all[سعر البيع],MATCH(SMALL($L$2:$L$3995,ROWS($P$2:P1904)),$L$2:$L$3995,0)),"")</f>
        <v/>
      </c>
    </row>
    <row r="1905" spans="1:16" x14ac:dyDescent="0.2">
      <c r="A1905" s="71"/>
      <c r="B1905" s="69"/>
      <c r="C1905" s="69"/>
      <c r="D1905" s="70"/>
      <c r="F1905" s="77" t="str">
        <f>IFERROR(INDEX(all[اسم الصنف],MATCH(SMALL($I$2:$I$3995,ROWS($F$2:F1905)),$I$2:$I$3995,0)),"")</f>
        <v/>
      </c>
      <c r="G1905" s="78" t="str">
        <f>IFERROR(IF(SEARCH(بحث!$L$4,all[الشركة])&gt;0,ROW(G1905),""),"")</f>
        <v/>
      </c>
      <c r="H1905" s="78" t="str">
        <f>IFERROR(INDEX(all[الشركة],MATCH(SMALL($G$2:$G$3995,ROWS($H$2:H1905)),$G$2:$G$3995,0)),"")</f>
        <v/>
      </c>
      <c r="I1905" s="78" t="str">
        <f>IFERROR(IF(SEARCH(بحث!$L$4,all[الشركة])&gt;0,ROW(G1905),""),"")</f>
        <v/>
      </c>
      <c r="J1905" s="78" t="str">
        <f>IFERROR(INDEX(all[الباركود],MATCH(SMALL($I$2:$I$3995,ROWS($J$2:J1905)),$I$2:$I$3995,0)),"")</f>
        <v/>
      </c>
      <c r="K1905" s="79" t="str">
        <f>IFERROR(INDEX(all[سعر البيع],MATCH(SMALL($I$2:$I$3995,ROWS($K$2:K1905)),$I$2:$I$3995,0)),"")</f>
        <v/>
      </c>
      <c r="L1905" s="77" t="str">
        <f>IFERROR(IF(SEARCH(بحث!$D$4,all[اسم الصنف])&gt;0,ROW(L1905),""),"")</f>
        <v/>
      </c>
      <c r="M1905" s="78" t="str">
        <f>IFERROR(INDEX(all[اسم الصنف],MATCH(SMALL($L$2:$L$3995,ROWS($M$2:M1905)),$L$2:$L$3995,0)),"")</f>
        <v/>
      </c>
      <c r="N1905" s="78" t="str">
        <f>IFERROR(INDEX(all[الباركود],MATCH(SMALL($L$2:$L$3995,ROWS($N$2:N1905)),$L$2:$L$3995,0)),"")</f>
        <v/>
      </c>
      <c r="O1905" s="78" t="str">
        <f>IFERROR(INDEX(all[الشركة],MATCH(SMALL($L$2:$L$3995,ROWS($O$2:O1905)),$L$2:$L$3995,0)),"")</f>
        <v/>
      </c>
      <c r="P1905" s="79" t="str">
        <f>IFERROR(INDEX(all[سعر البيع],MATCH(SMALL($L$2:$L$3995,ROWS($P$2:P1905)),$L$2:$L$3995,0)),"")</f>
        <v/>
      </c>
    </row>
    <row r="1906" spans="1:16" x14ac:dyDescent="0.2">
      <c r="A1906" s="71"/>
      <c r="B1906" s="69"/>
      <c r="C1906" s="69"/>
      <c r="D1906" s="70"/>
      <c r="F1906" s="77" t="str">
        <f>IFERROR(INDEX(all[اسم الصنف],MATCH(SMALL($I$2:$I$3995,ROWS($F$2:F1906)),$I$2:$I$3995,0)),"")</f>
        <v/>
      </c>
      <c r="G1906" s="78" t="str">
        <f>IFERROR(IF(SEARCH(بحث!$L$4,all[الشركة])&gt;0,ROW(G1906),""),"")</f>
        <v/>
      </c>
      <c r="H1906" s="78" t="str">
        <f>IFERROR(INDEX(all[الشركة],MATCH(SMALL($G$2:$G$3995,ROWS($H$2:H1906)),$G$2:$G$3995,0)),"")</f>
        <v/>
      </c>
      <c r="I1906" s="78" t="str">
        <f>IFERROR(IF(SEARCH(بحث!$L$4,all[الشركة])&gt;0,ROW(G1906),""),"")</f>
        <v/>
      </c>
      <c r="J1906" s="78" t="str">
        <f>IFERROR(INDEX(all[الباركود],MATCH(SMALL($I$2:$I$3995,ROWS($J$2:J1906)),$I$2:$I$3995,0)),"")</f>
        <v/>
      </c>
      <c r="K1906" s="79" t="str">
        <f>IFERROR(INDEX(all[سعر البيع],MATCH(SMALL($I$2:$I$3995,ROWS($K$2:K1906)),$I$2:$I$3995,0)),"")</f>
        <v/>
      </c>
      <c r="L1906" s="77" t="str">
        <f>IFERROR(IF(SEARCH(بحث!$D$4,all[اسم الصنف])&gt;0,ROW(L1906),""),"")</f>
        <v/>
      </c>
      <c r="M1906" s="78" t="str">
        <f>IFERROR(INDEX(all[اسم الصنف],MATCH(SMALL($L$2:$L$3995,ROWS($M$2:M1906)),$L$2:$L$3995,0)),"")</f>
        <v/>
      </c>
      <c r="N1906" s="78" t="str">
        <f>IFERROR(INDEX(all[الباركود],MATCH(SMALL($L$2:$L$3995,ROWS($N$2:N1906)),$L$2:$L$3995,0)),"")</f>
        <v/>
      </c>
      <c r="O1906" s="78" t="str">
        <f>IFERROR(INDEX(all[الشركة],MATCH(SMALL($L$2:$L$3995,ROWS($O$2:O1906)),$L$2:$L$3995,0)),"")</f>
        <v/>
      </c>
      <c r="P1906" s="79" t="str">
        <f>IFERROR(INDEX(all[سعر البيع],MATCH(SMALL($L$2:$L$3995,ROWS($P$2:P1906)),$L$2:$L$3995,0)),"")</f>
        <v/>
      </c>
    </row>
    <row r="1907" spans="1:16" x14ac:dyDescent="0.2">
      <c r="A1907" s="71"/>
      <c r="B1907" s="69"/>
      <c r="C1907" s="69"/>
      <c r="D1907" s="70"/>
      <c r="F1907" s="77" t="str">
        <f>IFERROR(INDEX(all[اسم الصنف],MATCH(SMALL($I$2:$I$3995,ROWS($F$2:F1907)),$I$2:$I$3995,0)),"")</f>
        <v/>
      </c>
      <c r="G1907" s="78" t="str">
        <f>IFERROR(IF(SEARCH(بحث!$L$4,all[الشركة])&gt;0,ROW(G1907),""),"")</f>
        <v/>
      </c>
      <c r="H1907" s="78" t="str">
        <f>IFERROR(INDEX(all[الشركة],MATCH(SMALL($G$2:$G$3995,ROWS($H$2:H1907)),$G$2:$G$3995,0)),"")</f>
        <v/>
      </c>
      <c r="I1907" s="78" t="str">
        <f>IFERROR(IF(SEARCH(بحث!$L$4,all[الشركة])&gt;0,ROW(G1907),""),"")</f>
        <v/>
      </c>
      <c r="J1907" s="78" t="str">
        <f>IFERROR(INDEX(all[الباركود],MATCH(SMALL($I$2:$I$3995,ROWS($J$2:J1907)),$I$2:$I$3995,0)),"")</f>
        <v/>
      </c>
      <c r="K1907" s="79" t="str">
        <f>IFERROR(INDEX(all[سعر البيع],MATCH(SMALL($I$2:$I$3995,ROWS($K$2:K1907)),$I$2:$I$3995,0)),"")</f>
        <v/>
      </c>
      <c r="L1907" s="77" t="str">
        <f>IFERROR(IF(SEARCH(بحث!$D$4,all[اسم الصنف])&gt;0,ROW(L1907),""),"")</f>
        <v/>
      </c>
      <c r="M1907" s="78" t="str">
        <f>IFERROR(INDEX(all[اسم الصنف],MATCH(SMALL($L$2:$L$3995,ROWS($M$2:M1907)),$L$2:$L$3995,0)),"")</f>
        <v/>
      </c>
      <c r="N1907" s="78" t="str">
        <f>IFERROR(INDEX(all[الباركود],MATCH(SMALL($L$2:$L$3995,ROWS($N$2:N1907)),$L$2:$L$3995,0)),"")</f>
        <v/>
      </c>
      <c r="O1907" s="78" t="str">
        <f>IFERROR(INDEX(all[الشركة],MATCH(SMALL($L$2:$L$3995,ROWS($O$2:O1907)),$L$2:$L$3995,0)),"")</f>
        <v/>
      </c>
      <c r="P1907" s="79" t="str">
        <f>IFERROR(INDEX(all[سعر البيع],MATCH(SMALL($L$2:$L$3995,ROWS($P$2:P1907)),$L$2:$L$3995,0)),"")</f>
        <v/>
      </c>
    </row>
    <row r="1908" spans="1:16" x14ac:dyDescent="0.2">
      <c r="A1908" s="71"/>
      <c r="B1908" s="69"/>
      <c r="C1908" s="69"/>
      <c r="D1908" s="70"/>
      <c r="F1908" s="77" t="str">
        <f>IFERROR(INDEX(all[اسم الصنف],MATCH(SMALL($I$2:$I$3995,ROWS($F$2:F1908)),$I$2:$I$3995,0)),"")</f>
        <v/>
      </c>
      <c r="G1908" s="78" t="str">
        <f>IFERROR(IF(SEARCH(بحث!$L$4,all[الشركة])&gt;0,ROW(G1908),""),"")</f>
        <v/>
      </c>
      <c r="H1908" s="78" t="str">
        <f>IFERROR(INDEX(all[الشركة],MATCH(SMALL($G$2:$G$3995,ROWS($H$2:H1908)),$G$2:$G$3995,0)),"")</f>
        <v/>
      </c>
      <c r="I1908" s="78" t="str">
        <f>IFERROR(IF(SEARCH(بحث!$L$4,all[الشركة])&gt;0,ROW(G1908),""),"")</f>
        <v/>
      </c>
      <c r="J1908" s="78" t="str">
        <f>IFERROR(INDEX(all[الباركود],MATCH(SMALL($I$2:$I$3995,ROWS($J$2:J1908)),$I$2:$I$3995,0)),"")</f>
        <v/>
      </c>
      <c r="K1908" s="79" t="str">
        <f>IFERROR(INDEX(all[سعر البيع],MATCH(SMALL($I$2:$I$3995,ROWS($K$2:K1908)),$I$2:$I$3995,0)),"")</f>
        <v/>
      </c>
      <c r="L1908" s="77" t="str">
        <f>IFERROR(IF(SEARCH(بحث!$D$4,all[اسم الصنف])&gt;0,ROW(L1908),""),"")</f>
        <v/>
      </c>
      <c r="M1908" s="78" t="str">
        <f>IFERROR(INDEX(all[اسم الصنف],MATCH(SMALL($L$2:$L$3995,ROWS($M$2:M1908)),$L$2:$L$3995,0)),"")</f>
        <v/>
      </c>
      <c r="N1908" s="78" t="str">
        <f>IFERROR(INDEX(all[الباركود],MATCH(SMALL($L$2:$L$3995,ROWS($N$2:N1908)),$L$2:$L$3995,0)),"")</f>
        <v/>
      </c>
      <c r="O1908" s="78" t="str">
        <f>IFERROR(INDEX(all[الشركة],MATCH(SMALL($L$2:$L$3995,ROWS($O$2:O1908)),$L$2:$L$3995,0)),"")</f>
        <v/>
      </c>
      <c r="P1908" s="79" t="str">
        <f>IFERROR(INDEX(all[سعر البيع],MATCH(SMALL($L$2:$L$3995,ROWS($P$2:P1908)),$L$2:$L$3995,0)),"")</f>
        <v/>
      </c>
    </row>
    <row r="1909" spans="1:16" x14ac:dyDescent="0.2">
      <c r="A1909" s="71"/>
      <c r="B1909" s="69"/>
      <c r="C1909" s="69"/>
      <c r="D1909" s="70"/>
      <c r="F1909" s="77" t="str">
        <f>IFERROR(INDEX(all[اسم الصنف],MATCH(SMALL($I$2:$I$3995,ROWS($F$2:F1909)),$I$2:$I$3995,0)),"")</f>
        <v/>
      </c>
      <c r="G1909" s="78" t="str">
        <f>IFERROR(IF(SEARCH(بحث!$L$4,all[الشركة])&gt;0,ROW(G1909),""),"")</f>
        <v/>
      </c>
      <c r="H1909" s="78" t="str">
        <f>IFERROR(INDEX(all[الشركة],MATCH(SMALL($G$2:$G$3995,ROWS($H$2:H1909)),$G$2:$G$3995,0)),"")</f>
        <v/>
      </c>
      <c r="I1909" s="78" t="str">
        <f>IFERROR(IF(SEARCH(بحث!$L$4,all[الشركة])&gt;0,ROW(G1909),""),"")</f>
        <v/>
      </c>
      <c r="J1909" s="78" t="str">
        <f>IFERROR(INDEX(all[الباركود],MATCH(SMALL($I$2:$I$3995,ROWS($J$2:J1909)),$I$2:$I$3995,0)),"")</f>
        <v/>
      </c>
      <c r="K1909" s="79" t="str">
        <f>IFERROR(INDEX(all[سعر البيع],MATCH(SMALL($I$2:$I$3995,ROWS($K$2:K1909)),$I$2:$I$3995,0)),"")</f>
        <v/>
      </c>
      <c r="L1909" s="77" t="str">
        <f>IFERROR(IF(SEARCH(بحث!$D$4,all[اسم الصنف])&gt;0,ROW(L1909),""),"")</f>
        <v/>
      </c>
      <c r="M1909" s="78" t="str">
        <f>IFERROR(INDEX(all[اسم الصنف],MATCH(SMALL($L$2:$L$3995,ROWS($M$2:M1909)),$L$2:$L$3995,0)),"")</f>
        <v/>
      </c>
      <c r="N1909" s="78" t="str">
        <f>IFERROR(INDEX(all[الباركود],MATCH(SMALL($L$2:$L$3995,ROWS($N$2:N1909)),$L$2:$L$3995,0)),"")</f>
        <v/>
      </c>
      <c r="O1909" s="78" t="str">
        <f>IFERROR(INDEX(all[الشركة],MATCH(SMALL($L$2:$L$3995,ROWS($O$2:O1909)),$L$2:$L$3995,0)),"")</f>
        <v/>
      </c>
      <c r="P1909" s="79" t="str">
        <f>IFERROR(INDEX(all[سعر البيع],MATCH(SMALL($L$2:$L$3995,ROWS($P$2:P1909)),$L$2:$L$3995,0)),"")</f>
        <v/>
      </c>
    </row>
    <row r="1910" spans="1:16" x14ac:dyDescent="0.2">
      <c r="A1910" s="71"/>
      <c r="B1910" s="69"/>
      <c r="C1910" s="69"/>
      <c r="D1910" s="70"/>
      <c r="F1910" s="77" t="str">
        <f>IFERROR(INDEX(all[اسم الصنف],MATCH(SMALL($I$2:$I$3995,ROWS($F$2:F1910)),$I$2:$I$3995,0)),"")</f>
        <v/>
      </c>
      <c r="G1910" s="78" t="str">
        <f>IFERROR(IF(SEARCH(بحث!$L$4,all[الشركة])&gt;0,ROW(G1910),""),"")</f>
        <v/>
      </c>
      <c r="H1910" s="78" t="str">
        <f>IFERROR(INDEX(all[الشركة],MATCH(SMALL($G$2:$G$3995,ROWS($H$2:H1910)),$G$2:$G$3995,0)),"")</f>
        <v/>
      </c>
      <c r="I1910" s="78" t="str">
        <f>IFERROR(IF(SEARCH(بحث!$L$4,all[الشركة])&gt;0,ROW(G1910),""),"")</f>
        <v/>
      </c>
      <c r="J1910" s="78" t="str">
        <f>IFERROR(INDEX(all[الباركود],MATCH(SMALL($I$2:$I$3995,ROWS($J$2:J1910)),$I$2:$I$3995,0)),"")</f>
        <v/>
      </c>
      <c r="K1910" s="79" t="str">
        <f>IFERROR(INDEX(all[سعر البيع],MATCH(SMALL($I$2:$I$3995,ROWS($K$2:K1910)),$I$2:$I$3995,0)),"")</f>
        <v/>
      </c>
      <c r="L1910" s="77" t="str">
        <f>IFERROR(IF(SEARCH(بحث!$D$4,all[اسم الصنف])&gt;0,ROW(L1910),""),"")</f>
        <v/>
      </c>
      <c r="M1910" s="78" t="str">
        <f>IFERROR(INDEX(all[اسم الصنف],MATCH(SMALL($L$2:$L$3995,ROWS($M$2:M1910)),$L$2:$L$3995,0)),"")</f>
        <v/>
      </c>
      <c r="N1910" s="78" t="str">
        <f>IFERROR(INDEX(all[الباركود],MATCH(SMALL($L$2:$L$3995,ROWS($N$2:N1910)),$L$2:$L$3995,0)),"")</f>
        <v/>
      </c>
      <c r="O1910" s="78" t="str">
        <f>IFERROR(INDEX(all[الشركة],MATCH(SMALL($L$2:$L$3995,ROWS($O$2:O1910)),$L$2:$L$3995,0)),"")</f>
        <v/>
      </c>
      <c r="P1910" s="79" t="str">
        <f>IFERROR(INDEX(all[سعر البيع],MATCH(SMALL($L$2:$L$3995,ROWS($P$2:P1910)),$L$2:$L$3995,0)),"")</f>
        <v/>
      </c>
    </row>
    <row r="1911" spans="1:16" x14ac:dyDescent="0.2">
      <c r="A1911" s="71"/>
      <c r="B1911" s="69"/>
      <c r="C1911" s="69"/>
      <c r="D1911" s="70"/>
      <c r="F1911" s="77" t="str">
        <f>IFERROR(INDEX(all[اسم الصنف],MATCH(SMALL($I$2:$I$3995,ROWS($F$2:F1911)),$I$2:$I$3995,0)),"")</f>
        <v/>
      </c>
      <c r="G1911" s="78" t="str">
        <f>IFERROR(IF(SEARCH(بحث!$L$4,all[الشركة])&gt;0,ROW(G1911),""),"")</f>
        <v/>
      </c>
      <c r="H1911" s="78" t="str">
        <f>IFERROR(INDEX(all[الشركة],MATCH(SMALL($G$2:$G$3995,ROWS($H$2:H1911)),$G$2:$G$3995,0)),"")</f>
        <v/>
      </c>
      <c r="I1911" s="78" t="str">
        <f>IFERROR(IF(SEARCH(بحث!$L$4,all[الشركة])&gt;0,ROW(G1911),""),"")</f>
        <v/>
      </c>
      <c r="J1911" s="78" t="str">
        <f>IFERROR(INDEX(all[الباركود],MATCH(SMALL($I$2:$I$3995,ROWS($J$2:J1911)),$I$2:$I$3995,0)),"")</f>
        <v/>
      </c>
      <c r="K1911" s="79" t="str">
        <f>IFERROR(INDEX(all[سعر البيع],MATCH(SMALL($I$2:$I$3995,ROWS($K$2:K1911)),$I$2:$I$3995,0)),"")</f>
        <v/>
      </c>
      <c r="L1911" s="77" t="str">
        <f>IFERROR(IF(SEARCH(بحث!$D$4,all[اسم الصنف])&gt;0,ROW(L1911),""),"")</f>
        <v/>
      </c>
      <c r="M1911" s="78" t="str">
        <f>IFERROR(INDEX(all[اسم الصنف],MATCH(SMALL($L$2:$L$3995,ROWS($M$2:M1911)),$L$2:$L$3995,0)),"")</f>
        <v/>
      </c>
      <c r="N1911" s="78" t="str">
        <f>IFERROR(INDEX(all[الباركود],MATCH(SMALL($L$2:$L$3995,ROWS($N$2:N1911)),$L$2:$L$3995,0)),"")</f>
        <v/>
      </c>
      <c r="O1911" s="78" t="str">
        <f>IFERROR(INDEX(all[الشركة],MATCH(SMALL($L$2:$L$3995,ROWS($O$2:O1911)),$L$2:$L$3995,0)),"")</f>
        <v/>
      </c>
      <c r="P1911" s="79" t="str">
        <f>IFERROR(INDEX(all[سعر البيع],MATCH(SMALL($L$2:$L$3995,ROWS($P$2:P1911)),$L$2:$L$3995,0)),"")</f>
        <v/>
      </c>
    </row>
    <row r="1912" spans="1:16" x14ac:dyDescent="0.2">
      <c r="A1912" s="71"/>
      <c r="B1912" s="69"/>
      <c r="C1912" s="69"/>
      <c r="D1912" s="70"/>
      <c r="F1912" s="77" t="str">
        <f>IFERROR(INDEX(all[اسم الصنف],MATCH(SMALL($I$2:$I$3995,ROWS($F$2:F1912)),$I$2:$I$3995,0)),"")</f>
        <v/>
      </c>
      <c r="G1912" s="78" t="str">
        <f>IFERROR(IF(SEARCH(بحث!$L$4,all[الشركة])&gt;0,ROW(G1912),""),"")</f>
        <v/>
      </c>
      <c r="H1912" s="78" t="str">
        <f>IFERROR(INDEX(all[الشركة],MATCH(SMALL($G$2:$G$3995,ROWS($H$2:H1912)),$G$2:$G$3995,0)),"")</f>
        <v/>
      </c>
      <c r="I1912" s="78" t="str">
        <f>IFERROR(IF(SEARCH(بحث!$L$4,all[الشركة])&gt;0,ROW(G1912),""),"")</f>
        <v/>
      </c>
      <c r="J1912" s="78" t="str">
        <f>IFERROR(INDEX(all[الباركود],MATCH(SMALL($I$2:$I$3995,ROWS($J$2:J1912)),$I$2:$I$3995,0)),"")</f>
        <v/>
      </c>
      <c r="K1912" s="79" t="str">
        <f>IFERROR(INDEX(all[سعر البيع],MATCH(SMALL($I$2:$I$3995,ROWS($K$2:K1912)),$I$2:$I$3995,0)),"")</f>
        <v/>
      </c>
      <c r="L1912" s="77" t="str">
        <f>IFERROR(IF(SEARCH(بحث!$D$4,all[اسم الصنف])&gt;0,ROW(L1912),""),"")</f>
        <v/>
      </c>
      <c r="M1912" s="78" t="str">
        <f>IFERROR(INDEX(all[اسم الصنف],MATCH(SMALL($L$2:$L$3995,ROWS($M$2:M1912)),$L$2:$L$3995,0)),"")</f>
        <v/>
      </c>
      <c r="N1912" s="78" t="str">
        <f>IFERROR(INDEX(all[الباركود],MATCH(SMALL($L$2:$L$3995,ROWS($N$2:N1912)),$L$2:$L$3995,0)),"")</f>
        <v/>
      </c>
      <c r="O1912" s="78" t="str">
        <f>IFERROR(INDEX(all[الشركة],MATCH(SMALL($L$2:$L$3995,ROWS($O$2:O1912)),$L$2:$L$3995,0)),"")</f>
        <v/>
      </c>
      <c r="P1912" s="79" t="str">
        <f>IFERROR(INDEX(all[سعر البيع],MATCH(SMALL($L$2:$L$3995,ROWS($P$2:P1912)),$L$2:$L$3995,0)),"")</f>
        <v/>
      </c>
    </row>
    <row r="1913" spans="1:16" x14ac:dyDescent="0.2">
      <c r="A1913" s="71"/>
      <c r="B1913" s="69"/>
      <c r="C1913" s="69"/>
      <c r="D1913" s="70"/>
      <c r="F1913" s="77" t="str">
        <f>IFERROR(INDEX(all[اسم الصنف],MATCH(SMALL($I$2:$I$3995,ROWS($F$2:F1913)),$I$2:$I$3995,0)),"")</f>
        <v/>
      </c>
      <c r="G1913" s="78" t="str">
        <f>IFERROR(IF(SEARCH(بحث!$L$4,all[الشركة])&gt;0,ROW(G1913),""),"")</f>
        <v/>
      </c>
      <c r="H1913" s="78" t="str">
        <f>IFERROR(INDEX(all[الشركة],MATCH(SMALL($G$2:$G$3995,ROWS($H$2:H1913)),$G$2:$G$3995,0)),"")</f>
        <v/>
      </c>
      <c r="I1913" s="78" t="str">
        <f>IFERROR(IF(SEARCH(بحث!$L$4,all[الشركة])&gt;0,ROW(G1913),""),"")</f>
        <v/>
      </c>
      <c r="J1913" s="78" t="str">
        <f>IFERROR(INDEX(all[الباركود],MATCH(SMALL($I$2:$I$3995,ROWS($J$2:J1913)),$I$2:$I$3995,0)),"")</f>
        <v/>
      </c>
      <c r="K1913" s="79" t="str">
        <f>IFERROR(INDEX(all[سعر البيع],MATCH(SMALL($I$2:$I$3995,ROWS($K$2:K1913)),$I$2:$I$3995,0)),"")</f>
        <v/>
      </c>
      <c r="L1913" s="77" t="str">
        <f>IFERROR(IF(SEARCH(بحث!$D$4,all[اسم الصنف])&gt;0,ROW(L1913),""),"")</f>
        <v/>
      </c>
      <c r="M1913" s="78" t="str">
        <f>IFERROR(INDEX(all[اسم الصنف],MATCH(SMALL($L$2:$L$3995,ROWS($M$2:M1913)),$L$2:$L$3995,0)),"")</f>
        <v/>
      </c>
      <c r="N1913" s="78" t="str">
        <f>IFERROR(INDEX(all[الباركود],MATCH(SMALL($L$2:$L$3995,ROWS($N$2:N1913)),$L$2:$L$3995,0)),"")</f>
        <v/>
      </c>
      <c r="O1913" s="78" t="str">
        <f>IFERROR(INDEX(all[الشركة],MATCH(SMALL($L$2:$L$3995,ROWS($O$2:O1913)),$L$2:$L$3995,0)),"")</f>
        <v/>
      </c>
      <c r="P1913" s="79" t="str">
        <f>IFERROR(INDEX(all[سعر البيع],MATCH(SMALL($L$2:$L$3995,ROWS($P$2:P1913)),$L$2:$L$3995,0)),"")</f>
        <v/>
      </c>
    </row>
    <row r="1914" spans="1:16" x14ac:dyDescent="0.2">
      <c r="A1914" s="71"/>
      <c r="B1914" s="69"/>
      <c r="C1914" s="69"/>
      <c r="D1914" s="70"/>
      <c r="F1914" s="77" t="str">
        <f>IFERROR(INDEX(all[اسم الصنف],MATCH(SMALL($I$2:$I$3995,ROWS($F$2:F1914)),$I$2:$I$3995,0)),"")</f>
        <v/>
      </c>
      <c r="G1914" s="78" t="str">
        <f>IFERROR(IF(SEARCH(بحث!$L$4,all[الشركة])&gt;0,ROW(G1914),""),"")</f>
        <v/>
      </c>
      <c r="H1914" s="78" t="str">
        <f>IFERROR(INDEX(all[الشركة],MATCH(SMALL($G$2:$G$3995,ROWS($H$2:H1914)),$G$2:$G$3995,0)),"")</f>
        <v/>
      </c>
      <c r="I1914" s="78" t="str">
        <f>IFERROR(IF(SEARCH(بحث!$L$4,all[الشركة])&gt;0,ROW(G1914),""),"")</f>
        <v/>
      </c>
      <c r="J1914" s="78" t="str">
        <f>IFERROR(INDEX(all[الباركود],MATCH(SMALL($I$2:$I$3995,ROWS($J$2:J1914)),$I$2:$I$3995,0)),"")</f>
        <v/>
      </c>
      <c r="K1914" s="79" t="str">
        <f>IFERROR(INDEX(all[سعر البيع],MATCH(SMALL($I$2:$I$3995,ROWS($K$2:K1914)),$I$2:$I$3995,0)),"")</f>
        <v/>
      </c>
      <c r="L1914" s="77" t="str">
        <f>IFERROR(IF(SEARCH(بحث!$D$4,all[اسم الصنف])&gt;0,ROW(L1914),""),"")</f>
        <v/>
      </c>
      <c r="M1914" s="78" t="str">
        <f>IFERROR(INDEX(all[اسم الصنف],MATCH(SMALL($L$2:$L$3995,ROWS($M$2:M1914)),$L$2:$L$3995,0)),"")</f>
        <v/>
      </c>
      <c r="N1914" s="78" t="str">
        <f>IFERROR(INDEX(all[الباركود],MATCH(SMALL($L$2:$L$3995,ROWS($N$2:N1914)),$L$2:$L$3995,0)),"")</f>
        <v/>
      </c>
      <c r="O1914" s="78" t="str">
        <f>IFERROR(INDEX(all[الشركة],MATCH(SMALL($L$2:$L$3995,ROWS($O$2:O1914)),$L$2:$L$3995,0)),"")</f>
        <v/>
      </c>
      <c r="P1914" s="79" t="str">
        <f>IFERROR(INDEX(all[سعر البيع],MATCH(SMALL($L$2:$L$3995,ROWS($P$2:P1914)),$L$2:$L$3995,0)),"")</f>
        <v/>
      </c>
    </row>
    <row r="1915" spans="1:16" x14ac:dyDescent="0.2">
      <c r="A1915" s="71" t="str">
        <f>[1]All!E1920</f>
        <v>4900</v>
      </c>
      <c r="B1915" s="69" t="str">
        <f>[1]All!F1920</f>
        <v>لفه سلك صلب المصريه 9ك 1م</v>
      </c>
      <c r="C1915" s="69" t="str">
        <f>[1]All!G1920</f>
        <v>المصريه الايطاليه</v>
      </c>
      <c r="D1915" s="70">
        <f>[1]All!H1920</f>
        <v>440</v>
      </c>
      <c r="F1915" s="77" t="str">
        <f>IFERROR(INDEX(all[اسم الصنف],MATCH(SMALL($I$2:$I$3995,ROWS($F$2:F1915)),$I$2:$I$3995,0)),"")</f>
        <v/>
      </c>
      <c r="G1915" s="78" t="str">
        <f>IFERROR(IF(SEARCH(بحث!$L$4,all[الشركة])&gt;0,ROW(G1915),""),"")</f>
        <v/>
      </c>
      <c r="H1915" s="78" t="str">
        <f>IFERROR(INDEX(all[الشركة],MATCH(SMALL($G$2:$G$3995,ROWS($H$2:H1915)),$G$2:$G$3995,0)),"")</f>
        <v/>
      </c>
      <c r="I1915" s="78" t="str">
        <f>IFERROR(IF(SEARCH(بحث!$L$4,all[الشركة])&gt;0,ROW(G1915),""),"")</f>
        <v/>
      </c>
      <c r="J1915" s="78" t="str">
        <f>IFERROR(INDEX(all[الباركود],MATCH(SMALL($I$2:$I$3995,ROWS($J$2:J1915)),$I$2:$I$3995,0)),"")</f>
        <v/>
      </c>
      <c r="K1915" s="79" t="str">
        <f>IFERROR(INDEX(all[سعر البيع],MATCH(SMALL($I$2:$I$3995,ROWS($K$2:K1915)),$I$2:$I$3995,0)),"")</f>
        <v/>
      </c>
      <c r="L1915" s="77" t="str">
        <f>IFERROR(IF(SEARCH(بحث!$D$4,all[اسم الصنف])&gt;0,ROW(L1915),""),"")</f>
        <v/>
      </c>
      <c r="M1915" s="78" t="str">
        <f>IFERROR(INDEX(all[اسم الصنف],MATCH(SMALL($L$2:$L$3995,ROWS($M$2:M1915)),$L$2:$L$3995,0)),"")</f>
        <v/>
      </c>
      <c r="N1915" s="78" t="str">
        <f>IFERROR(INDEX(all[الباركود],MATCH(SMALL($L$2:$L$3995,ROWS($N$2:N1915)),$L$2:$L$3995,0)),"")</f>
        <v/>
      </c>
      <c r="O1915" s="78" t="str">
        <f>IFERROR(INDEX(all[الشركة],MATCH(SMALL($L$2:$L$3995,ROWS($O$2:O1915)),$L$2:$L$3995,0)),"")</f>
        <v/>
      </c>
      <c r="P1915" s="79" t="str">
        <f>IFERROR(INDEX(all[سعر البيع],MATCH(SMALL($L$2:$L$3995,ROWS($P$2:P1915)),$L$2:$L$3995,0)),"")</f>
        <v/>
      </c>
    </row>
    <row r="1916" spans="1:16" x14ac:dyDescent="0.2">
      <c r="A1916" s="71"/>
      <c r="B1916" s="69"/>
      <c r="C1916" s="69"/>
      <c r="D1916" s="70"/>
      <c r="F1916" s="77" t="str">
        <f>IFERROR(INDEX(all[اسم الصنف],MATCH(SMALL($I$2:$I$3995,ROWS($F$2:F1916)),$I$2:$I$3995,0)),"")</f>
        <v/>
      </c>
      <c r="G1916" s="78" t="str">
        <f>IFERROR(IF(SEARCH(بحث!$L$4,all[الشركة])&gt;0,ROW(G1916),""),"")</f>
        <v/>
      </c>
      <c r="H1916" s="78" t="str">
        <f>IFERROR(INDEX(all[الشركة],MATCH(SMALL($G$2:$G$3995,ROWS($H$2:H1916)),$G$2:$G$3995,0)),"")</f>
        <v/>
      </c>
      <c r="I1916" s="78" t="str">
        <f>IFERROR(IF(SEARCH(بحث!$L$4,all[الشركة])&gt;0,ROW(G1916),""),"")</f>
        <v/>
      </c>
      <c r="J1916" s="78" t="str">
        <f>IFERROR(INDEX(all[الباركود],MATCH(SMALL($I$2:$I$3995,ROWS($J$2:J1916)),$I$2:$I$3995,0)),"")</f>
        <v/>
      </c>
      <c r="K1916" s="79" t="str">
        <f>IFERROR(INDEX(all[سعر البيع],MATCH(SMALL($I$2:$I$3995,ROWS($K$2:K1916)),$I$2:$I$3995,0)),"")</f>
        <v/>
      </c>
      <c r="L1916" s="77" t="str">
        <f>IFERROR(IF(SEARCH(بحث!$D$4,all[اسم الصنف])&gt;0,ROW(L1916),""),"")</f>
        <v/>
      </c>
      <c r="M1916" s="78" t="str">
        <f>IFERROR(INDEX(all[اسم الصنف],MATCH(SMALL($L$2:$L$3995,ROWS($M$2:M1916)),$L$2:$L$3995,0)),"")</f>
        <v/>
      </c>
      <c r="N1916" s="78" t="str">
        <f>IFERROR(INDEX(all[الباركود],MATCH(SMALL($L$2:$L$3995,ROWS($N$2:N1916)),$L$2:$L$3995,0)),"")</f>
        <v/>
      </c>
      <c r="O1916" s="78" t="str">
        <f>IFERROR(INDEX(all[الشركة],MATCH(SMALL($L$2:$L$3995,ROWS($O$2:O1916)),$L$2:$L$3995,0)),"")</f>
        <v/>
      </c>
      <c r="P1916" s="79" t="str">
        <f>IFERROR(INDEX(all[سعر البيع],MATCH(SMALL($L$2:$L$3995,ROWS($P$2:P1916)),$L$2:$L$3995,0)),"")</f>
        <v/>
      </c>
    </row>
    <row r="1917" spans="1:16" x14ac:dyDescent="0.2">
      <c r="A1917" s="71"/>
      <c r="B1917" s="69"/>
      <c r="C1917" s="69"/>
      <c r="D1917" s="70"/>
      <c r="F1917" s="77" t="str">
        <f>IFERROR(INDEX(all[اسم الصنف],MATCH(SMALL($I$2:$I$3995,ROWS($F$2:F1917)),$I$2:$I$3995,0)),"")</f>
        <v/>
      </c>
      <c r="G1917" s="78" t="str">
        <f>IFERROR(IF(SEARCH(بحث!$L$4,all[الشركة])&gt;0,ROW(G1917),""),"")</f>
        <v/>
      </c>
      <c r="H1917" s="78" t="str">
        <f>IFERROR(INDEX(all[الشركة],MATCH(SMALL($G$2:$G$3995,ROWS($H$2:H1917)),$G$2:$G$3995,0)),"")</f>
        <v/>
      </c>
      <c r="I1917" s="78" t="str">
        <f>IFERROR(IF(SEARCH(بحث!$L$4,all[الشركة])&gt;0,ROW(G1917),""),"")</f>
        <v/>
      </c>
      <c r="J1917" s="78" t="str">
        <f>IFERROR(INDEX(all[الباركود],MATCH(SMALL($I$2:$I$3995,ROWS($J$2:J1917)),$I$2:$I$3995,0)),"")</f>
        <v/>
      </c>
      <c r="K1917" s="79" t="str">
        <f>IFERROR(INDEX(all[سعر البيع],MATCH(SMALL($I$2:$I$3995,ROWS($K$2:K1917)),$I$2:$I$3995,0)),"")</f>
        <v/>
      </c>
      <c r="L1917" s="77" t="str">
        <f>IFERROR(IF(SEARCH(بحث!$D$4,all[اسم الصنف])&gt;0,ROW(L1917),""),"")</f>
        <v/>
      </c>
      <c r="M1917" s="78" t="str">
        <f>IFERROR(INDEX(all[اسم الصنف],MATCH(SMALL($L$2:$L$3995,ROWS($M$2:M1917)),$L$2:$L$3995,0)),"")</f>
        <v/>
      </c>
      <c r="N1917" s="78" t="str">
        <f>IFERROR(INDEX(all[الباركود],MATCH(SMALL($L$2:$L$3995,ROWS($N$2:N1917)),$L$2:$L$3995,0)),"")</f>
        <v/>
      </c>
      <c r="O1917" s="78" t="str">
        <f>IFERROR(INDEX(all[الشركة],MATCH(SMALL($L$2:$L$3995,ROWS($O$2:O1917)),$L$2:$L$3995,0)),"")</f>
        <v/>
      </c>
      <c r="P1917" s="79" t="str">
        <f>IFERROR(INDEX(all[سعر البيع],MATCH(SMALL($L$2:$L$3995,ROWS($P$2:P1917)),$L$2:$L$3995,0)),"")</f>
        <v/>
      </c>
    </row>
    <row r="1918" spans="1:16" x14ac:dyDescent="0.2">
      <c r="A1918" s="71"/>
      <c r="B1918" s="69"/>
      <c r="C1918" s="69"/>
      <c r="D1918" s="70"/>
      <c r="F1918" s="77" t="str">
        <f>IFERROR(INDEX(all[اسم الصنف],MATCH(SMALL($I$2:$I$3995,ROWS($F$2:F1918)),$I$2:$I$3995,0)),"")</f>
        <v/>
      </c>
      <c r="G1918" s="78" t="str">
        <f>IFERROR(IF(SEARCH(بحث!$L$4,all[الشركة])&gt;0,ROW(G1918),""),"")</f>
        <v/>
      </c>
      <c r="H1918" s="78" t="str">
        <f>IFERROR(INDEX(all[الشركة],MATCH(SMALL($G$2:$G$3995,ROWS($H$2:H1918)),$G$2:$G$3995,0)),"")</f>
        <v/>
      </c>
      <c r="I1918" s="78" t="str">
        <f>IFERROR(IF(SEARCH(بحث!$L$4,all[الشركة])&gt;0,ROW(G1918),""),"")</f>
        <v/>
      </c>
      <c r="J1918" s="78" t="str">
        <f>IFERROR(INDEX(all[الباركود],MATCH(SMALL($I$2:$I$3995,ROWS($J$2:J1918)),$I$2:$I$3995,0)),"")</f>
        <v/>
      </c>
      <c r="K1918" s="79" t="str">
        <f>IFERROR(INDEX(all[سعر البيع],MATCH(SMALL($I$2:$I$3995,ROWS($K$2:K1918)),$I$2:$I$3995,0)),"")</f>
        <v/>
      </c>
      <c r="L1918" s="77" t="str">
        <f>IFERROR(IF(SEARCH(بحث!$D$4,all[اسم الصنف])&gt;0,ROW(L1918),""),"")</f>
        <v/>
      </c>
      <c r="M1918" s="78" t="str">
        <f>IFERROR(INDEX(all[اسم الصنف],MATCH(SMALL($L$2:$L$3995,ROWS($M$2:M1918)),$L$2:$L$3995,0)),"")</f>
        <v/>
      </c>
      <c r="N1918" s="78" t="str">
        <f>IFERROR(INDEX(all[الباركود],MATCH(SMALL($L$2:$L$3995,ROWS($N$2:N1918)),$L$2:$L$3995,0)),"")</f>
        <v/>
      </c>
      <c r="O1918" s="78" t="str">
        <f>IFERROR(INDEX(all[الشركة],MATCH(SMALL($L$2:$L$3995,ROWS($O$2:O1918)),$L$2:$L$3995,0)),"")</f>
        <v/>
      </c>
      <c r="P1918" s="79" t="str">
        <f>IFERROR(INDEX(all[سعر البيع],MATCH(SMALL($L$2:$L$3995,ROWS($P$2:P1918)),$L$2:$L$3995,0)),"")</f>
        <v/>
      </c>
    </row>
    <row r="1919" spans="1:16" x14ac:dyDescent="0.2">
      <c r="A1919" s="71"/>
      <c r="B1919" s="69"/>
      <c r="C1919" s="69"/>
      <c r="D1919" s="70"/>
      <c r="F1919" s="77" t="str">
        <f>IFERROR(INDEX(all[اسم الصنف],MATCH(SMALL($I$2:$I$3995,ROWS($F$2:F1919)),$I$2:$I$3995,0)),"")</f>
        <v/>
      </c>
      <c r="G1919" s="78" t="str">
        <f>IFERROR(IF(SEARCH(بحث!$L$4,all[الشركة])&gt;0,ROW(G1919),""),"")</f>
        <v/>
      </c>
      <c r="H1919" s="78" t="str">
        <f>IFERROR(INDEX(all[الشركة],MATCH(SMALL($G$2:$G$3995,ROWS($H$2:H1919)),$G$2:$G$3995,0)),"")</f>
        <v/>
      </c>
      <c r="I1919" s="78" t="str">
        <f>IFERROR(IF(SEARCH(بحث!$L$4,all[الشركة])&gt;0,ROW(G1919),""),"")</f>
        <v/>
      </c>
      <c r="J1919" s="78" t="str">
        <f>IFERROR(INDEX(all[الباركود],MATCH(SMALL($I$2:$I$3995,ROWS($J$2:J1919)),$I$2:$I$3995,0)),"")</f>
        <v/>
      </c>
      <c r="K1919" s="79" t="str">
        <f>IFERROR(INDEX(all[سعر البيع],MATCH(SMALL($I$2:$I$3995,ROWS($K$2:K1919)),$I$2:$I$3995,0)),"")</f>
        <v/>
      </c>
      <c r="L1919" s="77" t="str">
        <f>IFERROR(IF(SEARCH(بحث!$D$4,all[اسم الصنف])&gt;0,ROW(L1919),""),"")</f>
        <v/>
      </c>
      <c r="M1919" s="78" t="str">
        <f>IFERROR(INDEX(all[اسم الصنف],MATCH(SMALL($L$2:$L$3995,ROWS($M$2:M1919)),$L$2:$L$3995,0)),"")</f>
        <v/>
      </c>
      <c r="N1919" s="78" t="str">
        <f>IFERROR(INDEX(all[الباركود],MATCH(SMALL($L$2:$L$3995,ROWS($N$2:N1919)),$L$2:$L$3995,0)),"")</f>
        <v/>
      </c>
      <c r="O1919" s="78" t="str">
        <f>IFERROR(INDEX(all[الشركة],MATCH(SMALL($L$2:$L$3995,ROWS($O$2:O1919)),$L$2:$L$3995,0)),"")</f>
        <v/>
      </c>
      <c r="P1919" s="79" t="str">
        <f>IFERROR(INDEX(all[سعر البيع],MATCH(SMALL($L$2:$L$3995,ROWS($P$2:P1919)),$L$2:$L$3995,0)),"")</f>
        <v/>
      </c>
    </row>
    <row r="1920" spans="1:16" x14ac:dyDescent="0.2">
      <c r="A1920" s="71"/>
      <c r="B1920" s="69"/>
      <c r="C1920" s="69"/>
      <c r="D1920" s="70"/>
      <c r="F1920" s="77" t="str">
        <f>IFERROR(INDEX(all[اسم الصنف],MATCH(SMALL($I$2:$I$3995,ROWS($F$2:F1920)),$I$2:$I$3995,0)),"")</f>
        <v/>
      </c>
      <c r="G1920" s="78" t="str">
        <f>IFERROR(IF(SEARCH(بحث!$L$4,all[الشركة])&gt;0,ROW(G1920),""),"")</f>
        <v/>
      </c>
      <c r="H1920" s="78" t="str">
        <f>IFERROR(INDEX(all[الشركة],MATCH(SMALL($G$2:$G$3995,ROWS($H$2:H1920)),$G$2:$G$3995,0)),"")</f>
        <v/>
      </c>
      <c r="I1920" s="78" t="str">
        <f>IFERROR(IF(SEARCH(بحث!$L$4,all[الشركة])&gt;0,ROW(G1920),""),"")</f>
        <v/>
      </c>
      <c r="J1920" s="78" t="str">
        <f>IFERROR(INDEX(all[الباركود],MATCH(SMALL($I$2:$I$3995,ROWS($J$2:J1920)),$I$2:$I$3995,0)),"")</f>
        <v/>
      </c>
      <c r="K1920" s="79" t="str">
        <f>IFERROR(INDEX(all[سعر البيع],MATCH(SMALL($I$2:$I$3995,ROWS($K$2:K1920)),$I$2:$I$3995,0)),"")</f>
        <v/>
      </c>
      <c r="L1920" s="77" t="str">
        <f>IFERROR(IF(SEARCH(بحث!$D$4,all[اسم الصنف])&gt;0,ROW(L1920),""),"")</f>
        <v/>
      </c>
      <c r="M1920" s="78" t="str">
        <f>IFERROR(INDEX(all[اسم الصنف],MATCH(SMALL($L$2:$L$3995,ROWS($M$2:M1920)),$L$2:$L$3995,0)),"")</f>
        <v/>
      </c>
      <c r="N1920" s="78" t="str">
        <f>IFERROR(INDEX(all[الباركود],MATCH(SMALL($L$2:$L$3995,ROWS($N$2:N1920)),$L$2:$L$3995,0)),"")</f>
        <v/>
      </c>
      <c r="O1920" s="78" t="str">
        <f>IFERROR(INDEX(all[الشركة],MATCH(SMALL($L$2:$L$3995,ROWS($O$2:O1920)),$L$2:$L$3995,0)),"")</f>
        <v/>
      </c>
      <c r="P1920" s="79" t="str">
        <f>IFERROR(INDEX(all[سعر البيع],MATCH(SMALL($L$2:$L$3995,ROWS($P$2:P1920)),$L$2:$L$3995,0)),"")</f>
        <v/>
      </c>
    </row>
    <row r="1921" spans="1:16" x14ac:dyDescent="0.2">
      <c r="A1921" s="71"/>
      <c r="B1921" s="69"/>
      <c r="C1921" s="69"/>
      <c r="D1921" s="70"/>
      <c r="F1921" s="77" t="str">
        <f>IFERROR(INDEX(all[اسم الصنف],MATCH(SMALL($I$2:$I$3995,ROWS($F$2:F1921)),$I$2:$I$3995,0)),"")</f>
        <v/>
      </c>
      <c r="G1921" s="78" t="str">
        <f>IFERROR(IF(SEARCH(بحث!$L$4,all[الشركة])&gt;0,ROW(G1921),""),"")</f>
        <v/>
      </c>
      <c r="H1921" s="78" t="str">
        <f>IFERROR(INDEX(all[الشركة],MATCH(SMALL($G$2:$G$3995,ROWS($H$2:H1921)),$G$2:$G$3995,0)),"")</f>
        <v/>
      </c>
      <c r="I1921" s="78" t="str">
        <f>IFERROR(IF(SEARCH(بحث!$L$4,all[الشركة])&gt;0,ROW(G1921),""),"")</f>
        <v/>
      </c>
      <c r="J1921" s="78" t="str">
        <f>IFERROR(INDEX(all[الباركود],MATCH(SMALL($I$2:$I$3995,ROWS($J$2:J1921)),$I$2:$I$3995,0)),"")</f>
        <v/>
      </c>
      <c r="K1921" s="79" t="str">
        <f>IFERROR(INDEX(all[سعر البيع],MATCH(SMALL($I$2:$I$3995,ROWS($K$2:K1921)),$I$2:$I$3995,0)),"")</f>
        <v/>
      </c>
      <c r="L1921" s="77" t="str">
        <f>IFERROR(IF(SEARCH(بحث!$D$4,all[اسم الصنف])&gt;0,ROW(L1921),""),"")</f>
        <v/>
      </c>
      <c r="M1921" s="78" t="str">
        <f>IFERROR(INDEX(all[اسم الصنف],MATCH(SMALL($L$2:$L$3995,ROWS($M$2:M1921)),$L$2:$L$3995,0)),"")</f>
        <v/>
      </c>
      <c r="N1921" s="78" t="str">
        <f>IFERROR(INDEX(all[الباركود],MATCH(SMALL($L$2:$L$3995,ROWS($N$2:N1921)),$L$2:$L$3995,0)),"")</f>
        <v/>
      </c>
      <c r="O1921" s="78" t="str">
        <f>IFERROR(INDEX(all[الشركة],MATCH(SMALL($L$2:$L$3995,ROWS($O$2:O1921)),$L$2:$L$3995,0)),"")</f>
        <v/>
      </c>
      <c r="P1921" s="79" t="str">
        <f>IFERROR(INDEX(all[سعر البيع],MATCH(SMALL($L$2:$L$3995,ROWS($P$2:P1921)),$L$2:$L$3995,0)),"")</f>
        <v/>
      </c>
    </row>
    <row r="1922" spans="1:16" x14ac:dyDescent="0.2">
      <c r="A1922" s="71"/>
      <c r="B1922" s="69"/>
      <c r="C1922" s="69"/>
      <c r="D1922" s="70"/>
      <c r="F1922" s="77" t="str">
        <f>IFERROR(INDEX(all[اسم الصنف],MATCH(SMALL($I$2:$I$3995,ROWS($F$2:F1922)),$I$2:$I$3995,0)),"")</f>
        <v/>
      </c>
      <c r="G1922" s="78" t="str">
        <f>IFERROR(IF(SEARCH(بحث!$L$4,all[الشركة])&gt;0,ROW(G1922),""),"")</f>
        <v/>
      </c>
      <c r="H1922" s="78" t="str">
        <f>IFERROR(INDEX(all[الشركة],MATCH(SMALL($G$2:$G$3995,ROWS($H$2:H1922)),$G$2:$G$3995,0)),"")</f>
        <v/>
      </c>
      <c r="I1922" s="78" t="str">
        <f>IFERROR(IF(SEARCH(بحث!$L$4,all[الشركة])&gt;0,ROW(G1922),""),"")</f>
        <v/>
      </c>
      <c r="J1922" s="78" t="str">
        <f>IFERROR(INDEX(all[الباركود],MATCH(SMALL($I$2:$I$3995,ROWS($J$2:J1922)),$I$2:$I$3995,0)),"")</f>
        <v/>
      </c>
      <c r="K1922" s="79" t="str">
        <f>IFERROR(INDEX(all[سعر البيع],MATCH(SMALL($I$2:$I$3995,ROWS($K$2:K1922)),$I$2:$I$3995,0)),"")</f>
        <v/>
      </c>
      <c r="L1922" s="77" t="str">
        <f>IFERROR(IF(SEARCH(بحث!$D$4,all[اسم الصنف])&gt;0,ROW(L1922),""),"")</f>
        <v/>
      </c>
      <c r="M1922" s="78" t="str">
        <f>IFERROR(INDEX(all[اسم الصنف],MATCH(SMALL($L$2:$L$3995,ROWS($M$2:M1922)),$L$2:$L$3995,0)),"")</f>
        <v/>
      </c>
      <c r="N1922" s="78" t="str">
        <f>IFERROR(INDEX(all[الباركود],MATCH(SMALL($L$2:$L$3995,ROWS($N$2:N1922)),$L$2:$L$3995,0)),"")</f>
        <v/>
      </c>
      <c r="O1922" s="78" t="str">
        <f>IFERROR(INDEX(all[الشركة],MATCH(SMALL($L$2:$L$3995,ROWS($O$2:O1922)),$L$2:$L$3995,0)),"")</f>
        <v/>
      </c>
      <c r="P1922" s="79" t="str">
        <f>IFERROR(INDEX(all[سعر البيع],MATCH(SMALL($L$2:$L$3995,ROWS($P$2:P1922)),$L$2:$L$3995,0)),"")</f>
        <v/>
      </c>
    </row>
    <row r="1923" spans="1:16" x14ac:dyDescent="0.2">
      <c r="A1923" s="71"/>
      <c r="B1923" s="69"/>
      <c r="C1923" s="69"/>
      <c r="D1923" s="70"/>
      <c r="F1923" s="77" t="str">
        <f>IFERROR(INDEX(all[اسم الصنف],MATCH(SMALL($I$2:$I$3995,ROWS($F$2:F1923)),$I$2:$I$3995,0)),"")</f>
        <v/>
      </c>
      <c r="G1923" s="78" t="str">
        <f>IFERROR(IF(SEARCH(بحث!$L$4,all[الشركة])&gt;0,ROW(G1923),""),"")</f>
        <v/>
      </c>
      <c r="H1923" s="78" t="str">
        <f>IFERROR(INDEX(all[الشركة],MATCH(SMALL($G$2:$G$3995,ROWS($H$2:H1923)),$G$2:$G$3995,0)),"")</f>
        <v/>
      </c>
      <c r="I1923" s="78" t="str">
        <f>IFERROR(IF(SEARCH(بحث!$L$4,all[الشركة])&gt;0,ROW(G1923),""),"")</f>
        <v/>
      </c>
      <c r="J1923" s="78" t="str">
        <f>IFERROR(INDEX(all[الباركود],MATCH(SMALL($I$2:$I$3995,ROWS($J$2:J1923)),$I$2:$I$3995,0)),"")</f>
        <v/>
      </c>
      <c r="K1923" s="79" t="str">
        <f>IFERROR(INDEX(all[سعر البيع],MATCH(SMALL($I$2:$I$3995,ROWS($K$2:K1923)),$I$2:$I$3995,0)),"")</f>
        <v/>
      </c>
      <c r="L1923" s="77" t="str">
        <f>IFERROR(IF(SEARCH(بحث!$D$4,all[اسم الصنف])&gt;0,ROW(L1923),""),"")</f>
        <v/>
      </c>
      <c r="M1923" s="78" t="str">
        <f>IFERROR(INDEX(all[اسم الصنف],MATCH(SMALL($L$2:$L$3995,ROWS($M$2:M1923)),$L$2:$L$3995,0)),"")</f>
        <v/>
      </c>
      <c r="N1923" s="78" t="str">
        <f>IFERROR(INDEX(all[الباركود],MATCH(SMALL($L$2:$L$3995,ROWS($N$2:N1923)),$L$2:$L$3995,0)),"")</f>
        <v/>
      </c>
      <c r="O1923" s="78" t="str">
        <f>IFERROR(INDEX(all[الشركة],MATCH(SMALL($L$2:$L$3995,ROWS($O$2:O1923)),$L$2:$L$3995,0)),"")</f>
        <v/>
      </c>
      <c r="P1923" s="79" t="str">
        <f>IFERROR(INDEX(all[سعر البيع],MATCH(SMALL($L$2:$L$3995,ROWS($P$2:P1923)),$L$2:$L$3995,0)),"")</f>
        <v/>
      </c>
    </row>
    <row r="1924" spans="1:16" x14ac:dyDescent="0.2">
      <c r="A1924" s="71"/>
      <c r="B1924" s="69"/>
      <c r="C1924" s="69"/>
      <c r="D1924" s="70"/>
      <c r="F1924" s="77" t="str">
        <f>IFERROR(INDEX(all[اسم الصنف],MATCH(SMALL($I$2:$I$3995,ROWS($F$2:F1924)),$I$2:$I$3995,0)),"")</f>
        <v/>
      </c>
      <c r="G1924" s="78" t="str">
        <f>IFERROR(IF(SEARCH(بحث!$L$4,all[الشركة])&gt;0,ROW(G1924),""),"")</f>
        <v/>
      </c>
      <c r="H1924" s="78" t="str">
        <f>IFERROR(INDEX(all[الشركة],MATCH(SMALL($G$2:$G$3995,ROWS($H$2:H1924)),$G$2:$G$3995,0)),"")</f>
        <v/>
      </c>
      <c r="I1924" s="78" t="str">
        <f>IFERROR(IF(SEARCH(بحث!$L$4,all[الشركة])&gt;0,ROW(G1924),""),"")</f>
        <v/>
      </c>
      <c r="J1924" s="78" t="str">
        <f>IFERROR(INDEX(all[الباركود],MATCH(SMALL($I$2:$I$3995,ROWS($J$2:J1924)),$I$2:$I$3995,0)),"")</f>
        <v/>
      </c>
      <c r="K1924" s="79" t="str">
        <f>IFERROR(INDEX(all[سعر البيع],MATCH(SMALL($I$2:$I$3995,ROWS($K$2:K1924)),$I$2:$I$3995,0)),"")</f>
        <v/>
      </c>
      <c r="L1924" s="77" t="str">
        <f>IFERROR(IF(SEARCH(بحث!$D$4,all[اسم الصنف])&gt;0,ROW(L1924),""),"")</f>
        <v/>
      </c>
      <c r="M1924" s="78" t="str">
        <f>IFERROR(INDEX(all[اسم الصنف],MATCH(SMALL($L$2:$L$3995,ROWS($M$2:M1924)),$L$2:$L$3995,0)),"")</f>
        <v/>
      </c>
      <c r="N1924" s="78" t="str">
        <f>IFERROR(INDEX(all[الباركود],MATCH(SMALL($L$2:$L$3995,ROWS($N$2:N1924)),$L$2:$L$3995,0)),"")</f>
        <v/>
      </c>
      <c r="O1924" s="78" t="str">
        <f>IFERROR(INDEX(all[الشركة],MATCH(SMALL($L$2:$L$3995,ROWS($O$2:O1924)),$L$2:$L$3995,0)),"")</f>
        <v/>
      </c>
      <c r="P1924" s="79" t="str">
        <f>IFERROR(INDEX(all[سعر البيع],MATCH(SMALL($L$2:$L$3995,ROWS($P$2:P1924)),$L$2:$L$3995,0)),"")</f>
        <v/>
      </c>
    </row>
    <row r="1925" spans="1:16" x14ac:dyDescent="0.2">
      <c r="A1925" s="71"/>
      <c r="B1925" s="69"/>
      <c r="C1925" s="69"/>
      <c r="D1925" s="70"/>
      <c r="F1925" s="77" t="str">
        <f>IFERROR(INDEX(all[اسم الصنف],MATCH(SMALL($I$2:$I$3995,ROWS($F$2:F1925)),$I$2:$I$3995,0)),"")</f>
        <v/>
      </c>
      <c r="G1925" s="78" t="str">
        <f>IFERROR(IF(SEARCH(بحث!$L$4,all[الشركة])&gt;0,ROW(G1925),""),"")</f>
        <v/>
      </c>
      <c r="H1925" s="78" t="str">
        <f>IFERROR(INDEX(all[الشركة],MATCH(SMALL($G$2:$G$3995,ROWS($H$2:H1925)),$G$2:$G$3995,0)),"")</f>
        <v/>
      </c>
      <c r="I1925" s="78" t="str">
        <f>IFERROR(IF(SEARCH(بحث!$L$4,all[الشركة])&gt;0,ROW(G1925),""),"")</f>
        <v/>
      </c>
      <c r="J1925" s="78" t="str">
        <f>IFERROR(INDEX(all[الباركود],MATCH(SMALL($I$2:$I$3995,ROWS($J$2:J1925)),$I$2:$I$3995,0)),"")</f>
        <v/>
      </c>
      <c r="K1925" s="79" t="str">
        <f>IFERROR(INDEX(all[سعر البيع],MATCH(SMALL($I$2:$I$3995,ROWS($K$2:K1925)),$I$2:$I$3995,0)),"")</f>
        <v/>
      </c>
      <c r="L1925" s="77" t="str">
        <f>IFERROR(IF(SEARCH(بحث!$D$4,all[اسم الصنف])&gt;0,ROW(L1925),""),"")</f>
        <v/>
      </c>
      <c r="M1925" s="78" t="str">
        <f>IFERROR(INDEX(all[اسم الصنف],MATCH(SMALL($L$2:$L$3995,ROWS($M$2:M1925)),$L$2:$L$3995,0)),"")</f>
        <v/>
      </c>
      <c r="N1925" s="78" t="str">
        <f>IFERROR(INDEX(all[الباركود],MATCH(SMALL($L$2:$L$3995,ROWS($N$2:N1925)),$L$2:$L$3995,0)),"")</f>
        <v/>
      </c>
      <c r="O1925" s="78" t="str">
        <f>IFERROR(INDEX(all[الشركة],MATCH(SMALL($L$2:$L$3995,ROWS($O$2:O1925)),$L$2:$L$3995,0)),"")</f>
        <v/>
      </c>
      <c r="P1925" s="79" t="str">
        <f>IFERROR(INDEX(all[سعر البيع],MATCH(SMALL($L$2:$L$3995,ROWS($P$2:P1925)),$L$2:$L$3995,0)),"")</f>
        <v/>
      </c>
    </row>
    <row r="1926" spans="1:16" x14ac:dyDescent="0.2">
      <c r="A1926" s="71"/>
      <c r="B1926" s="69"/>
      <c r="C1926" s="69"/>
      <c r="D1926" s="70"/>
      <c r="F1926" s="77" t="str">
        <f>IFERROR(INDEX(all[اسم الصنف],MATCH(SMALL($I$2:$I$3995,ROWS($F$2:F1926)),$I$2:$I$3995,0)),"")</f>
        <v/>
      </c>
      <c r="G1926" s="78" t="str">
        <f>IFERROR(IF(SEARCH(بحث!$L$4,all[الشركة])&gt;0,ROW(G1926),""),"")</f>
        <v/>
      </c>
      <c r="H1926" s="78" t="str">
        <f>IFERROR(INDEX(all[الشركة],MATCH(SMALL($G$2:$G$3995,ROWS($H$2:H1926)),$G$2:$G$3995,0)),"")</f>
        <v/>
      </c>
      <c r="I1926" s="78" t="str">
        <f>IFERROR(IF(SEARCH(بحث!$L$4,all[الشركة])&gt;0,ROW(G1926),""),"")</f>
        <v/>
      </c>
      <c r="J1926" s="78" t="str">
        <f>IFERROR(INDEX(all[الباركود],MATCH(SMALL($I$2:$I$3995,ROWS($J$2:J1926)),$I$2:$I$3995,0)),"")</f>
        <v/>
      </c>
      <c r="K1926" s="79" t="str">
        <f>IFERROR(INDEX(all[سعر البيع],MATCH(SMALL($I$2:$I$3995,ROWS($K$2:K1926)),$I$2:$I$3995,0)),"")</f>
        <v/>
      </c>
      <c r="L1926" s="77" t="str">
        <f>IFERROR(IF(SEARCH(بحث!$D$4,all[اسم الصنف])&gt;0,ROW(L1926),""),"")</f>
        <v/>
      </c>
      <c r="M1926" s="78" t="str">
        <f>IFERROR(INDEX(all[اسم الصنف],MATCH(SMALL($L$2:$L$3995,ROWS($M$2:M1926)),$L$2:$L$3995,0)),"")</f>
        <v/>
      </c>
      <c r="N1926" s="78" t="str">
        <f>IFERROR(INDEX(all[الباركود],MATCH(SMALL($L$2:$L$3995,ROWS($N$2:N1926)),$L$2:$L$3995,0)),"")</f>
        <v/>
      </c>
      <c r="O1926" s="78" t="str">
        <f>IFERROR(INDEX(all[الشركة],MATCH(SMALL($L$2:$L$3995,ROWS($O$2:O1926)),$L$2:$L$3995,0)),"")</f>
        <v/>
      </c>
      <c r="P1926" s="79" t="str">
        <f>IFERROR(INDEX(all[سعر البيع],MATCH(SMALL($L$2:$L$3995,ROWS($P$2:P1926)),$L$2:$L$3995,0)),"")</f>
        <v/>
      </c>
    </row>
    <row r="1927" spans="1:16" x14ac:dyDescent="0.2">
      <c r="A1927" s="71"/>
      <c r="B1927" s="69"/>
      <c r="C1927" s="69"/>
      <c r="D1927" s="70"/>
      <c r="F1927" s="77" t="str">
        <f>IFERROR(INDEX(all[اسم الصنف],MATCH(SMALL($I$2:$I$3995,ROWS($F$2:F1927)),$I$2:$I$3995,0)),"")</f>
        <v/>
      </c>
      <c r="G1927" s="78" t="str">
        <f>IFERROR(IF(SEARCH(بحث!$L$4,all[الشركة])&gt;0,ROW(G1927),""),"")</f>
        <v/>
      </c>
      <c r="H1927" s="78" t="str">
        <f>IFERROR(INDEX(all[الشركة],MATCH(SMALL($G$2:$G$3995,ROWS($H$2:H1927)),$G$2:$G$3995,0)),"")</f>
        <v/>
      </c>
      <c r="I1927" s="78" t="str">
        <f>IFERROR(IF(SEARCH(بحث!$L$4,all[الشركة])&gt;0,ROW(G1927),""),"")</f>
        <v/>
      </c>
      <c r="J1927" s="78" t="str">
        <f>IFERROR(INDEX(all[الباركود],MATCH(SMALL($I$2:$I$3995,ROWS($J$2:J1927)),$I$2:$I$3995,0)),"")</f>
        <v/>
      </c>
      <c r="K1927" s="79" t="str">
        <f>IFERROR(INDEX(all[سعر البيع],MATCH(SMALL($I$2:$I$3995,ROWS($K$2:K1927)),$I$2:$I$3995,0)),"")</f>
        <v/>
      </c>
      <c r="L1927" s="77" t="str">
        <f>IFERROR(IF(SEARCH(بحث!$D$4,all[اسم الصنف])&gt;0,ROW(L1927),""),"")</f>
        <v/>
      </c>
      <c r="M1927" s="78" t="str">
        <f>IFERROR(INDEX(all[اسم الصنف],MATCH(SMALL($L$2:$L$3995,ROWS($M$2:M1927)),$L$2:$L$3995,0)),"")</f>
        <v/>
      </c>
      <c r="N1927" s="78" t="str">
        <f>IFERROR(INDEX(all[الباركود],MATCH(SMALL($L$2:$L$3995,ROWS($N$2:N1927)),$L$2:$L$3995,0)),"")</f>
        <v/>
      </c>
      <c r="O1927" s="78" t="str">
        <f>IFERROR(INDEX(all[الشركة],MATCH(SMALL($L$2:$L$3995,ROWS($O$2:O1927)),$L$2:$L$3995,0)),"")</f>
        <v/>
      </c>
      <c r="P1927" s="79" t="str">
        <f>IFERROR(INDEX(all[سعر البيع],MATCH(SMALL($L$2:$L$3995,ROWS($P$2:P1927)),$L$2:$L$3995,0)),"")</f>
        <v/>
      </c>
    </row>
    <row r="1928" spans="1:16" x14ac:dyDescent="0.2">
      <c r="A1928" s="71"/>
      <c r="B1928" s="69"/>
      <c r="C1928" s="69"/>
      <c r="D1928" s="70"/>
      <c r="F1928" s="77" t="str">
        <f>IFERROR(INDEX(all[اسم الصنف],MATCH(SMALL($I$2:$I$3995,ROWS($F$2:F1928)),$I$2:$I$3995,0)),"")</f>
        <v/>
      </c>
      <c r="G1928" s="78" t="str">
        <f>IFERROR(IF(SEARCH(بحث!$L$4,all[الشركة])&gt;0,ROW(G1928),""),"")</f>
        <v/>
      </c>
      <c r="H1928" s="78" t="str">
        <f>IFERROR(INDEX(all[الشركة],MATCH(SMALL($G$2:$G$3995,ROWS($H$2:H1928)),$G$2:$G$3995,0)),"")</f>
        <v/>
      </c>
      <c r="I1928" s="78" t="str">
        <f>IFERROR(IF(SEARCH(بحث!$L$4,all[الشركة])&gt;0,ROW(G1928),""),"")</f>
        <v/>
      </c>
      <c r="J1928" s="78" t="str">
        <f>IFERROR(INDEX(all[الباركود],MATCH(SMALL($I$2:$I$3995,ROWS($J$2:J1928)),$I$2:$I$3995,0)),"")</f>
        <v/>
      </c>
      <c r="K1928" s="79" t="str">
        <f>IFERROR(INDEX(all[سعر البيع],MATCH(SMALL($I$2:$I$3995,ROWS($K$2:K1928)),$I$2:$I$3995,0)),"")</f>
        <v/>
      </c>
      <c r="L1928" s="77" t="str">
        <f>IFERROR(IF(SEARCH(بحث!$D$4,all[اسم الصنف])&gt;0,ROW(L1928),""),"")</f>
        <v/>
      </c>
      <c r="M1928" s="78" t="str">
        <f>IFERROR(INDEX(all[اسم الصنف],MATCH(SMALL($L$2:$L$3995,ROWS($M$2:M1928)),$L$2:$L$3995,0)),"")</f>
        <v/>
      </c>
      <c r="N1928" s="78" t="str">
        <f>IFERROR(INDEX(all[الباركود],MATCH(SMALL($L$2:$L$3995,ROWS($N$2:N1928)),$L$2:$L$3995,0)),"")</f>
        <v/>
      </c>
      <c r="O1928" s="78" t="str">
        <f>IFERROR(INDEX(all[الشركة],MATCH(SMALL($L$2:$L$3995,ROWS($O$2:O1928)),$L$2:$L$3995,0)),"")</f>
        <v/>
      </c>
      <c r="P1928" s="79" t="str">
        <f>IFERROR(INDEX(all[سعر البيع],MATCH(SMALL($L$2:$L$3995,ROWS($P$2:P1928)),$L$2:$L$3995,0)),"")</f>
        <v/>
      </c>
    </row>
    <row r="1929" spans="1:16" x14ac:dyDescent="0.2">
      <c r="A1929" s="71"/>
      <c r="B1929" s="69"/>
      <c r="C1929" s="69"/>
      <c r="D1929" s="70"/>
      <c r="F1929" s="77" t="str">
        <f>IFERROR(INDEX(all[اسم الصنف],MATCH(SMALL($I$2:$I$3995,ROWS($F$2:F1929)),$I$2:$I$3995,0)),"")</f>
        <v/>
      </c>
      <c r="G1929" s="78" t="str">
        <f>IFERROR(IF(SEARCH(بحث!$L$4,all[الشركة])&gt;0,ROW(G1929),""),"")</f>
        <v/>
      </c>
      <c r="H1929" s="78" t="str">
        <f>IFERROR(INDEX(all[الشركة],MATCH(SMALL($G$2:$G$3995,ROWS($H$2:H1929)),$G$2:$G$3995,0)),"")</f>
        <v/>
      </c>
      <c r="I1929" s="78" t="str">
        <f>IFERROR(IF(SEARCH(بحث!$L$4,all[الشركة])&gt;0,ROW(G1929),""),"")</f>
        <v/>
      </c>
      <c r="J1929" s="78" t="str">
        <f>IFERROR(INDEX(all[الباركود],MATCH(SMALL($I$2:$I$3995,ROWS($J$2:J1929)),$I$2:$I$3995,0)),"")</f>
        <v/>
      </c>
      <c r="K1929" s="79" t="str">
        <f>IFERROR(INDEX(all[سعر البيع],MATCH(SMALL($I$2:$I$3995,ROWS($K$2:K1929)),$I$2:$I$3995,0)),"")</f>
        <v/>
      </c>
      <c r="L1929" s="77" t="str">
        <f>IFERROR(IF(SEARCH(بحث!$D$4,all[اسم الصنف])&gt;0,ROW(L1929),""),"")</f>
        <v/>
      </c>
      <c r="M1929" s="78" t="str">
        <f>IFERROR(INDEX(all[اسم الصنف],MATCH(SMALL($L$2:$L$3995,ROWS($M$2:M1929)),$L$2:$L$3995,0)),"")</f>
        <v/>
      </c>
      <c r="N1929" s="78" t="str">
        <f>IFERROR(INDEX(all[الباركود],MATCH(SMALL($L$2:$L$3995,ROWS($N$2:N1929)),$L$2:$L$3995,0)),"")</f>
        <v/>
      </c>
      <c r="O1929" s="78" t="str">
        <f>IFERROR(INDEX(all[الشركة],MATCH(SMALL($L$2:$L$3995,ROWS($O$2:O1929)),$L$2:$L$3995,0)),"")</f>
        <v/>
      </c>
      <c r="P1929" s="79" t="str">
        <f>IFERROR(INDEX(all[سعر البيع],MATCH(SMALL($L$2:$L$3995,ROWS($P$2:P1929)),$L$2:$L$3995,0)),"")</f>
        <v/>
      </c>
    </row>
    <row r="1930" spans="1:16" x14ac:dyDescent="0.2">
      <c r="A1930" s="71"/>
      <c r="B1930" s="69"/>
      <c r="C1930" s="69"/>
      <c r="D1930" s="70"/>
      <c r="F1930" s="77" t="str">
        <f>IFERROR(INDEX(all[اسم الصنف],MATCH(SMALL($I$2:$I$3995,ROWS($F$2:F1930)),$I$2:$I$3995,0)),"")</f>
        <v/>
      </c>
      <c r="G1930" s="78" t="str">
        <f>IFERROR(IF(SEARCH(بحث!$L$4,all[الشركة])&gt;0,ROW(G1930),""),"")</f>
        <v/>
      </c>
      <c r="H1930" s="78" t="str">
        <f>IFERROR(INDEX(all[الشركة],MATCH(SMALL($G$2:$G$3995,ROWS($H$2:H1930)),$G$2:$G$3995,0)),"")</f>
        <v/>
      </c>
      <c r="I1930" s="78" t="str">
        <f>IFERROR(IF(SEARCH(بحث!$L$4,all[الشركة])&gt;0,ROW(G1930),""),"")</f>
        <v/>
      </c>
      <c r="J1930" s="78" t="str">
        <f>IFERROR(INDEX(all[الباركود],MATCH(SMALL($I$2:$I$3995,ROWS($J$2:J1930)),$I$2:$I$3995,0)),"")</f>
        <v/>
      </c>
      <c r="K1930" s="79" t="str">
        <f>IFERROR(INDEX(all[سعر البيع],MATCH(SMALL($I$2:$I$3995,ROWS($K$2:K1930)),$I$2:$I$3995,0)),"")</f>
        <v/>
      </c>
      <c r="L1930" s="77" t="str">
        <f>IFERROR(IF(SEARCH(بحث!$D$4,all[اسم الصنف])&gt;0,ROW(L1930),""),"")</f>
        <v/>
      </c>
      <c r="M1930" s="78" t="str">
        <f>IFERROR(INDEX(all[اسم الصنف],MATCH(SMALL($L$2:$L$3995,ROWS($M$2:M1930)),$L$2:$L$3995,0)),"")</f>
        <v/>
      </c>
      <c r="N1930" s="78" t="str">
        <f>IFERROR(INDEX(all[الباركود],MATCH(SMALL($L$2:$L$3995,ROWS($N$2:N1930)),$L$2:$L$3995,0)),"")</f>
        <v/>
      </c>
      <c r="O1930" s="78" t="str">
        <f>IFERROR(INDEX(all[الشركة],MATCH(SMALL($L$2:$L$3995,ROWS($O$2:O1930)),$L$2:$L$3995,0)),"")</f>
        <v/>
      </c>
      <c r="P1930" s="79" t="str">
        <f>IFERROR(INDEX(all[سعر البيع],MATCH(SMALL($L$2:$L$3995,ROWS($P$2:P1930)),$L$2:$L$3995,0)),"")</f>
        <v/>
      </c>
    </row>
    <row r="1931" spans="1:16" x14ac:dyDescent="0.2">
      <c r="A1931" s="71"/>
      <c r="B1931" s="69"/>
      <c r="C1931" s="69"/>
      <c r="D1931" s="70"/>
      <c r="F1931" s="77" t="str">
        <f>IFERROR(INDEX(all[اسم الصنف],MATCH(SMALL($I$2:$I$3995,ROWS($F$2:F1931)),$I$2:$I$3995,0)),"")</f>
        <v/>
      </c>
      <c r="G1931" s="78" t="str">
        <f>IFERROR(IF(SEARCH(بحث!$L$4,all[الشركة])&gt;0,ROW(G1931),""),"")</f>
        <v/>
      </c>
      <c r="H1931" s="78" t="str">
        <f>IFERROR(INDEX(all[الشركة],MATCH(SMALL($G$2:$G$3995,ROWS($H$2:H1931)),$G$2:$G$3995,0)),"")</f>
        <v/>
      </c>
      <c r="I1931" s="78" t="str">
        <f>IFERROR(IF(SEARCH(بحث!$L$4,all[الشركة])&gt;0,ROW(G1931),""),"")</f>
        <v/>
      </c>
      <c r="J1931" s="78" t="str">
        <f>IFERROR(INDEX(all[الباركود],MATCH(SMALL($I$2:$I$3995,ROWS($J$2:J1931)),$I$2:$I$3995,0)),"")</f>
        <v/>
      </c>
      <c r="K1931" s="79" t="str">
        <f>IFERROR(INDEX(all[سعر البيع],MATCH(SMALL($I$2:$I$3995,ROWS($K$2:K1931)),$I$2:$I$3995,0)),"")</f>
        <v/>
      </c>
      <c r="L1931" s="77" t="str">
        <f>IFERROR(IF(SEARCH(بحث!$D$4,all[اسم الصنف])&gt;0,ROW(L1931),""),"")</f>
        <v/>
      </c>
      <c r="M1931" s="78" t="str">
        <f>IFERROR(INDEX(all[اسم الصنف],MATCH(SMALL($L$2:$L$3995,ROWS($M$2:M1931)),$L$2:$L$3995,0)),"")</f>
        <v/>
      </c>
      <c r="N1931" s="78" t="str">
        <f>IFERROR(INDEX(all[الباركود],MATCH(SMALL($L$2:$L$3995,ROWS($N$2:N1931)),$L$2:$L$3995,0)),"")</f>
        <v/>
      </c>
      <c r="O1931" s="78" t="str">
        <f>IFERROR(INDEX(all[الشركة],MATCH(SMALL($L$2:$L$3995,ROWS($O$2:O1931)),$L$2:$L$3995,0)),"")</f>
        <v/>
      </c>
      <c r="P1931" s="79" t="str">
        <f>IFERROR(INDEX(all[سعر البيع],MATCH(SMALL($L$2:$L$3995,ROWS($P$2:P1931)),$L$2:$L$3995,0)),"")</f>
        <v/>
      </c>
    </row>
    <row r="1932" spans="1:16" x14ac:dyDescent="0.2">
      <c r="A1932" s="71"/>
      <c r="B1932" s="69"/>
      <c r="C1932" s="69"/>
      <c r="D1932" s="70"/>
      <c r="F1932" s="77" t="str">
        <f>IFERROR(INDEX(all[اسم الصنف],MATCH(SMALL($I$2:$I$3995,ROWS($F$2:F1932)),$I$2:$I$3995,0)),"")</f>
        <v/>
      </c>
      <c r="G1932" s="78" t="str">
        <f>IFERROR(IF(SEARCH(بحث!$L$4,all[الشركة])&gt;0,ROW(G1932),""),"")</f>
        <v/>
      </c>
      <c r="H1932" s="78" t="str">
        <f>IFERROR(INDEX(all[الشركة],MATCH(SMALL($G$2:$G$3995,ROWS($H$2:H1932)),$G$2:$G$3995,0)),"")</f>
        <v/>
      </c>
      <c r="I1932" s="78" t="str">
        <f>IFERROR(IF(SEARCH(بحث!$L$4,all[الشركة])&gt;0,ROW(G1932),""),"")</f>
        <v/>
      </c>
      <c r="J1932" s="78" t="str">
        <f>IFERROR(INDEX(all[الباركود],MATCH(SMALL($I$2:$I$3995,ROWS($J$2:J1932)),$I$2:$I$3995,0)),"")</f>
        <v/>
      </c>
      <c r="K1932" s="79" t="str">
        <f>IFERROR(INDEX(all[سعر البيع],MATCH(SMALL($I$2:$I$3995,ROWS($K$2:K1932)),$I$2:$I$3995,0)),"")</f>
        <v/>
      </c>
      <c r="L1932" s="77" t="str">
        <f>IFERROR(IF(SEARCH(بحث!$D$4,all[اسم الصنف])&gt;0,ROW(L1932),""),"")</f>
        <v/>
      </c>
      <c r="M1932" s="78" t="str">
        <f>IFERROR(INDEX(all[اسم الصنف],MATCH(SMALL($L$2:$L$3995,ROWS($M$2:M1932)),$L$2:$L$3995,0)),"")</f>
        <v/>
      </c>
      <c r="N1932" s="78" t="str">
        <f>IFERROR(INDEX(all[الباركود],MATCH(SMALL($L$2:$L$3995,ROWS($N$2:N1932)),$L$2:$L$3995,0)),"")</f>
        <v/>
      </c>
      <c r="O1932" s="78" t="str">
        <f>IFERROR(INDEX(all[الشركة],MATCH(SMALL($L$2:$L$3995,ROWS($O$2:O1932)),$L$2:$L$3995,0)),"")</f>
        <v/>
      </c>
      <c r="P1932" s="79" t="str">
        <f>IFERROR(INDEX(all[سعر البيع],MATCH(SMALL($L$2:$L$3995,ROWS($P$2:P1932)),$L$2:$L$3995,0)),"")</f>
        <v/>
      </c>
    </row>
    <row r="1933" spans="1:16" x14ac:dyDescent="0.2">
      <c r="A1933" s="71"/>
      <c r="B1933" s="69"/>
      <c r="C1933" s="69"/>
      <c r="D1933" s="70"/>
      <c r="F1933" s="77" t="str">
        <f>IFERROR(INDEX(all[اسم الصنف],MATCH(SMALL($I$2:$I$3995,ROWS($F$2:F1933)),$I$2:$I$3995,0)),"")</f>
        <v/>
      </c>
      <c r="G1933" s="78" t="str">
        <f>IFERROR(IF(SEARCH(بحث!$L$4,all[الشركة])&gt;0,ROW(G1933),""),"")</f>
        <v/>
      </c>
      <c r="H1933" s="78" t="str">
        <f>IFERROR(INDEX(all[الشركة],MATCH(SMALL($G$2:$G$3995,ROWS($H$2:H1933)),$G$2:$G$3995,0)),"")</f>
        <v/>
      </c>
      <c r="I1933" s="78" t="str">
        <f>IFERROR(IF(SEARCH(بحث!$L$4,all[الشركة])&gt;0,ROW(G1933),""),"")</f>
        <v/>
      </c>
      <c r="J1933" s="78" t="str">
        <f>IFERROR(INDEX(all[الباركود],MATCH(SMALL($I$2:$I$3995,ROWS($J$2:J1933)),$I$2:$I$3995,0)),"")</f>
        <v/>
      </c>
      <c r="K1933" s="79" t="str">
        <f>IFERROR(INDEX(all[سعر البيع],MATCH(SMALL($I$2:$I$3995,ROWS($K$2:K1933)),$I$2:$I$3995,0)),"")</f>
        <v/>
      </c>
      <c r="L1933" s="77" t="str">
        <f>IFERROR(IF(SEARCH(بحث!$D$4,all[اسم الصنف])&gt;0,ROW(L1933),""),"")</f>
        <v/>
      </c>
      <c r="M1933" s="78" t="str">
        <f>IFERROR(INDEX(all[اسم الصنف],MATCH(SMALL($L$2:$L$3995,ROWS($M$2:M1933)),$L$2:$L$3995,0)),"")</f>
        <v/>
      </c>
      <c r="N1933" s="78" t="str">
        <f>IFERROR(INDEX(all[الباركود],MATCH(SMALL($L$2:$L$3995,ROWS($N$2:N1933)),$L$2:$L$3995,0)),"")</f>
        <v/>
      </c>
      <c r="O1933" s="78" t="str">
        <f>IFERROR(INDEX(all[الشركة],MATCH(SMALL($L$2:$L$3995,ROWS($O$2:O1933)),$L$2:$L$3995,0)),"")</f>
        <v/>
      </c>
      <c r="P1933" s="79" t="str">
        <f>IFERROR(INDEX(all[سعر البيع],MATCH(SMALL($L$2:$L$3995,ROWS($P$2:P1933)),$L$2:$L$3995,0)),"")</f>
        <v/>
      </c>
    </row>
    <row r="1934" spans="1:16" x14ac:dyDescent="0.2">
      <c r="A1934" s="71"/>
      <c r="B1934" s="69"/>
      <c r="C1934" s="69"/>
      <c r="D1934" s="70"/>
      <c r="F1934" s="77" t="str">
        <f>IFERROR(INDEX(all[اسم الصنف],MATCH(SMALL($I$2:$I$3995,ROWS($F$2:F1934)),$I$2:$I$3995,0)),"")</f>
        <v/>
      </c>
      <c r="G1934" s="78" t="str">
        <f>IFERROR(IF(SEARCH(بحث!$L$4,all[الشركة])&gt;0,ROW(G1934),""),"")</f>
        <v/>
      </c>
      <c r="H1934" s="78" t="str">
        <f>IFERROR(INDEX(all[الشركة],MATCH(SMALL($G$2:$G$3995,ROWS($H$2:H1934)),$G$2:$G$3995,0)),"")</f>
        <v/>
      </c>
      <c r="I1934" s="78" t="str">
        <f>IFERROR(IF(SEARCH(بحث!$L$4,all[الشركة])&gt;0,ROW(G1934),""),"")</f>
        <v/>
      </c>
      <c r="J1934" s="78" t="str">
        <f>IFERROR(INDEX(all[الباركود],MATCH(SMALL($I$2:$I$3995,ROWS($J$2:J1934)),$I$2:$I$3995,0)),"")</f>
        <v/>
      </c>
      <c r="K1934" s="79" t="str">
        <f>IFERROR(INDEX(all[سعر البيع],MATCH(SMALL($I$2:$I$3995,ROWS($K$2:K1934)),$I$2:$I$3995,0)),"")</f>
        <v/>
      </c>
      <c r="L1934" s="77" t="str">
        <f>IFERROR(IF(SEARCH(بحث!$D$4,all[اسم الصنف])&gt;0,ROW(L1934),""),"")</f>
        <v/>
      </c>
      <c r="M1934" s="78" t="str">
        <f>IFERROR(INDEX(all[اسم الصنف],MATCH(SMALL($L$2:$L$3995,ROWS($M$2:M1934)),$L$2:$L$3995,0)),"")</f>
        <v/>
      </c>
      <c r="N1934" s="78" t="str">
        <f>IFERROR(INDEX(all[الباركود],MATCH(SMALL($L$2:$L$3995,ROWS($N$2:N1934)),$L$2:$L$3995,0)),"")</f>
        <v/>
      </c>
      <c r="O1934" s="78" t="str">
        <f>IFERROR(INDEX(all[الشركة],MATCH(SMALL($L$2:$L$3995,ROWS($O$2:O1934)),$L$2:$L$3995,0)),"")</f>
        <v/>
      </c>
      <c r="P1934" s="79" t="str">
        <f>IFERROR(INDEX(all[سعر البيع],MATCH(SMALL($L$2:$L$3995,ROWS($P$2:P1934)),$L$2:$L$3995,0)),"")</f>
        <v/>
      </c>
    </row>
    <row r="1935" spans="1:16" x14ac:dyDescent="0.2">
      <c r="A1935" s="71"/>
      <c r="B1935" s="69"/>
      <c r="C1935" s="69"/>
      <c r="D1935" s="70"/>
      <c r="F1935" s="77" t="str">
        <f>IFERROR(INDEX(all[اسم الصنف],MATCH(SMALL($I$2:$I$3995,ROWS($F$2:F1935)),$I$2:$I$3995,0)),"")</f>
        <v/>
      </c>
      <c r="G1935" s="78" t="str">
        <f>IFERROR(IF(SEARCH(بحث!$L$4,all[الشركة])&gt;0,ROW(G1935),""),"")</f>
        <v/>
      </c>
      <c r="H1935" s="78" t="str">
        <f>IFERROR(INDEX(all[الشركة],MATCH(SMALL($G$2:$G$3995,ROWS($H$2:H1935)),$G$2:$G$3995,0)),"")</f>
        <v/>
      </c>
      <c r="I1935" s="78" t="str">
        <f>IFERROR(IF(SEARCH(بحث!$L$4,all[الشركة])&gt;0,ROW(G1935),""),"")</f>
        <v/>
      </c>
      <c r="J1935" s="78" t="str">
        <f>IFERROR(INDEX(all[الباركود],MATCH(SMALL($I$2:$I$3995,ROWS($J$2:J1935)),$I$2:$I$3995,0)),"")</f>
        <v/>
      </c>
      <c r="K1935" s="79" t="str">
        <f>IFERROR(INDEX(all[سعر البيع],MATCH(SMALL($I$2:$I$3995,ROWS($K$2:K1935)),$I$2:$I$3995,0)),"")</f>
        <v/>
      </c>
      <c r="L1935" s="77" t="str">
        <f>IFERROR(IF(SEARCH(بحث!$D$4,all[اسم الصنف])&gt;0,ROW(L1935),""),"")</f>
        <v/>
      </c>
      <c r="M1935" s="78" t="str">
        <f>IFERROR(INDEX(all[اسم الصنف],MATCH(SMALL($L$2:$L$3995,ROWS($M$2:M1935)),$L$2:$L$3995,0)),"")</f>
        <v/>
      </c>
      <c r="N1935" s="78" t="str">
        <f>IFERROR(INDEX(all[الباركود],MATCH(SMALL($L$2:$L$3995,ROWS($N$2:N1935)),$L$2:$L$3995,0)),"")</f>
        <v/>
      </c>
      <c r="O1935" s="78" t="str">
        <f>IFERROR(INDEX(all[الشركة],MATCH(SMALL($L$2:$L$3995,ROWS($O$2:O1935)),$L$2:$L$3995,0)),"")</f>
        <v/>
      </c>
      <c r="P1935" s="79" t="str">
        <f>IFERROR(INDEX(all[سعر البيع],MATCH(SMALL($L$2:$L$3995,ROWS($P$2:P1935)),$L$2:$L$3995,0)),"")</f>
        <v/>
      </c>
    </row>
    <row r="1936" spans="1:16" x14ac:dyDescent="0.2">
      <c r="A1936" s="71"/>
      <c r="B1936" s="69"/>
      <c r="C1936" s="69"/>
      <c r="D1936" s="70"/>
      <c r="F1936" s="77" t="str">
        <f>IFERROR(INDEX(all[اسم الصنف],MATCH(SMALL($I$2:$I$3995,ROWS($F$2:F1936)),$I$2:$I$3995,0)),"")</f>
        <v/>
      </c>
      <c r="G1936" s="78" t="str">
        <f>IFERROR(IF(SEARCH(بحث!$L$4,all[الشركة])&gt;0,ROW(G1936),""),"")</f>
        <v/>
      </c>
      <c r="H1936" s="78" t="str">
        <f>IFERROR(INDEX(all[الشركة],MATCH(SMALL($G$2:$G$3995,ROWS($H$2:H1936)),$G$2:$G$3995,0)),"")</f>
        <v/>
      </c>
      <c r="I1936" s="78" t="str">
        <f>IFERROR(IF(SEARCH(بحث!$L$4,all[الشركة])&gt;0,ROW(G1936),""),"")</f>
        <v/>
      </c>
      <c r="J1936" s="78" t="str">
        <f>IFERROR(INDEX(all[الباركود],MATCH(SMALL($I$2:$I$3995,ROWS($J$2:J1936)),$I$2:$I$3995,0)),"")</f>
        <v/>
      </c>
      <c r="K1936" s="79" t="str">
        <f>IFERROR(INDEX(all[سعر البيع],MATCH(SMALL($I$2:$I$3995,ROWS($K$2:K1936)),$I$2:$I$3995,0)),"")</f>
        <v/>
      </c>
      <c r="L1936" s="77" t="str">
        <f>IFERROR(IF(SEARCH(بحث!$D$4,all[اسم الصنف])&gt;0,ROW(L1936),""),"")</f>
        <v/>
      </c>
      <c r="M1936" s="78" t="str">
        <f>IFERROR(INDEX(all[اسم الصنف],MATCH(SMALL($L$2:$L$3995,ROWS($M$2:M1936)),$L$2:$L$3995,0)),"")</f>
        <v/>
      </c>
      <c r="N1936" s="78" t="str">
        <f>IFERROR(INDEX(all[الباركود],MATCH(SMALL($L$2:$L$3995,ROWS($N$2:N1936)),$L$2:$L$3995,0)),"")</f>
        <v/>
      </c>
      <c r="O1936" s="78" t="str">
        <f>IFERROR(INDEX(all[الشركة],MATCH(SMALL($L$2:$L$3995,ROWS($O$2:O1936)),$L$2:$L$3995,0)),"")</f>
        <v/>
      </c>
      <c r="P1936" s="79" t="str">
        <f>IFERROR(INDEX(all[سعر البيع],MATCH(SMALL($L$2:$L$3995,ROWS($P$2:P1936)),$L$2:$L$3995,0)),"")</f>
        <v/>
      </c>
    </row>
    <row r="1937" spans="1:16" x14ac:dyDescent="0.2">
      <c r="A1937" s="71"/>
      <c r="B1937" s="69"/>
      <c r="C1937" s="69"/>
      <c r="D1937" s="70"/>
      <c r="F1937" s="77" t="str">
        <f>IFERROR(INDEX(all[اسم الصنف],MATCH(SMALL($I$2:$I$3995,ROWS($F$2:F1937)),$I$2:$I$3995,0)),"")</f>
        <v/>
      </c>
      <c r="G1937" s="78" t="str">
        <f>IFERROR(IF(SEARCH(بحث!$L$4,all[الشركة])&gt;0,ROW(G1937),""),"")</f>
        <v/>
      </c>
      <c r="H1937" s="78" t="str">
        <f>IFERROR(INDEX(all[الشركة],MATCH(SMALL($G$2:$G$3995,ROWS($H$2:H1937)),$G$2:$G$3995,0)),"")</f>
        <v/>
      </c>
      <c r="I1937" s="78" t="str">
        <f>IFERROR(IF(SEARCH(بحث!$L$4,all[الشركة])&gt;0,ROW(G1937),""),"")</f>
        <v/>
      </c>
      <c r="J1937" s="78" t="str">
        <f>IFERROR(INDEX(all[الباركود],MATCH(SMALL($I$2:$I$3995,ROWS($J$2:J1937)),$I$2:$I$3995,0)),"")</f>
        <v/>
      </c>
      <c r="K1937" s="79" t="str">
        <f>IFERROR(INDEX(all[سعر البيع],MATCH(SMALL($I$2:$I$3995,ROWS($K$2:K1937)),$I$2:$I$3995,0)),"")</f>
        <v/>
      </c>
      <c r="L1937" s="77" t="str">
        <f>IFERROR(IF(SEARCH(بحث!$D$4,all[اسم الصنف])&gt;0,ROW(L1937),""),"")</f>
        <v/>
      </c>
      <c r="M1937" s="78" t="str">
        <f>IFERROR(INDEX(all[اسم الصنف],MATCH(SMALL($L$2:$L$3995,ROWS($M$2:M1937)),$L$2:$L$3995,0)),"")</f>
        <v/>
      </c>
      <c r="N1937" s="78" t="str">
        <f>IFERROR(INDEX(all[الباركود],MATCH(SMALL($L$2:$L$3995,ROWS($N$2:N1937)),$L$2:$L$3995,0)),"")</f>
        <v/>
      </c>
      <c r="O1937" s="78" t="str">
        <f>IFERROR(INDEX(all[الشركة],MATCH(SMALL($L$2:$L$3995,ROWS($O$2:O1937)),$L$2:$L$3995,0)),"")</f>
        <v/>
      </c>
      <c r="P1937" s="79" t="str">
        <f>IFERROR(INDEX(all[سعر البيع],MATCH(SMALL($L$2:$L$3995,ROWS($P$2:P1937)),$L$2:$L$3995,0)),"")</f>
        <v/>
      </c>
    </row>
    <row r="1938" spans="1:16" x14ac:dyDescent="0.2">
      <c r="A1938" s="71"/>
      <c r="B1938" s="69"/>
      <c r="C1938" s="69"/>
      <c r="D1938" s="70"/>
      <c r="F1938" s="77" t="str">
        <f>IFERROR(INDEX(all[اسم الصنف],MATCH(SMALL($I$2:$I$3995,ROWS($F$2:F1938)),$I$2:$I$3995,0)),"")</f>
        <v/>
      </c>
      <c r="G1938" s="78" t="str">
        <f>IFERROR(IF(SEARCH(بحث!$L$4,all[الشركة])&gt;0,ROW(G1938),""),"")</f>
        <v/>
      </c>
      <c r="H1938" s="78" t="str">
        <f>IFERROR(INDEX(all[الشركة],MATCH(SMALL($G$2:$G$3995,ROWS($H$2:H1938)),$G$2:$G$3995,0)),"")</f>
        <v/>
      </c>
      <c r="I1938" s="78" t="str">
        <f>IFERROR(IF(SEARCH(بحث!$L$4,all[الشركة])&gt;0,ROW(G1938),""),"")</f>
        <v/>
      </c>
      <c r="J1938" s="78" t="str">
        <f>IFERROR(INDEX(all[الباركود],MATCH(SMALL($I$2:$I$3995,ROWS($J$2:J1938)),$I$2:$I$3995,0)),"")</f>
        <v/>
      </c>
      <c r="K1938" s="79" t="str">
        <f>IFERROR(INDEX(all[سعر البيع],MATCH(SMALL($I$2:$I$3995,ROWS($K$2:K1938)),$I$2:$I$3995,0)),"")</f>
        <v/>
      </c>
      <c r="L1938" s="77" t="str">
        <f>IFERROR(IF(SEARCH(بحث!$D$4,all[اسم الصنف])&gt;0,ROW(L1938),""),"")</f>
        <v/>
      </c>
      <c r="M1938" s="78" t="str">
        <f>IFERROR(INDEX(all[اسم الصنف],MATCH(SMALL($L$2:$L$3995,ROWS($M$2:M1938)),$L$2:$L$3995,0)),"")</f>
        <v/>
      </c>
      <c r="N1938" s="78" t="str">
        <f>IFERROR(INDEX(all[الباركود],MATCH(SMALL($L$2:$L$3995,ROWS($N$2:N1938)),$L$2:$L$3995,0)),"")</f>
        <v/>
      </c>
      <c r="O1938" s="78" t="str">
        <f>IFERROR(INDEX(all[الشركة],MATCH(SMALL($L$2:$L$3995,ROWS($O$2:O1938)),$L$2:$L$3995,0)),"")</f>
        <v/>
      </c>
      <c r="P1938" s="79" t="str">
        <f>IFERROR(INDEX(all[سعر البيع],MATCH(SMALL($L$2:$L$3995,ROWS($P$2:P1938)),$L$2:$L$3995,0)),"")</f>
        <v/>
      </c>
    </row>
    <row r="1939" spans="1:16" x14ac:dyDescent="0.2">
      <c r="A1939" s="71"/>
      <c r="B1939" s="69"/>
      <c r="C1939" s="69"/>
      <c r="D1939" s="70"/>
      <c r="F1939" s="77" t="str">
        <f>IFERROR(INDEX(all[اسم الصنف],MATCH(SMALL($I$2:$I$3995,ROWS($F$2:F1939)),$I$2:$I$3995,0)),"")</f>
        <v/>
      </c>
      <c r="G1939" s="78" t="str">
        <f>IFERROR(IF(SEARCH(بحث!$L$4,all[الشركة])&gt;0,ROW(G1939),""),"")</f>
        <v/>
      </c>
      <c r="H1939" s="78" t="str">
        <f>IFERROR(INDEX(all[الشركة],MATCH(SMALL($G$2:$G$3995,ROWS($H$2:H1939)),$G$2:$G$3995,0)),"")</f>
        <v/>
      </c>
      <c r="I1939" s="78" t="str">
        <f>IFERROR(IF(SEARCH(بحث!$L$4,all[الشركة])&gt;0,ROW(G1939),""),"")</f>
        <v/>
      </c>
      <c r="J1939" s="78" t="str">
        <f>IFERROR(INDEX(all[الباركود],MATCH(SMALL($I$2:$I$3995,ROWS($J$2:J1939)),$I$2:$I$3995,0)),"")</f>
        <v/>
      </c>
      <c r="K1939" s="79" t="str">
        <f>IFERROR(INDEX(all[سعر البيع],MATCH(SMALL($I$2:$I$3995,ROWS($K$2:K1939)),$I$2:$I$3995,0)),"")</f>
        <v/>
      </c>
      <c r="L1939" s="77" t="str">
        <f>IFERROR(IF(SEARCH(بحث!$D$4,all[اسم الصنف])&gt;0,ROW(L1939),""),"")</f>
        <v/>
      </c>
      <c r="M1939" s="78" t="str">
        <f>IFERROR(INDEX(all[اسم الصنف],MATCH(SMALL($L$2:$L$3995,ROWS($M$2:M1939)),$L$2:$L$3995,0)),"")</f>
        <v/>
      </c>
      <c r="N1939" s="78" t="str">
        <f>IFERROR(INDEX(all[الباركود],MATCH(SMALL($L$2:$L$3995,ROWS($N$2:N1939)),$L$2:$L$3995,0)),"")</f>
        <v/>
      </c>
      <c r="O1939" s="78" t="str">
        <f>IFERROR(INDEX(all[الشركة],MATCH(SMALL($L$2:$L$3995,ROWS($O$2:O1939)),$L$2:$L$3995,0)),"")</f>
        <v/>
      </c>
      <c r="P1939" s="79" t="str">
        <f>IFERROR(INDEX(all[سعر البيع],MATCH(SMALL($L$2:$L$3995,ROWS($P$2:P1939)),$L$2:$L$3995,0)),"")</f>
        <v/>
      </c>
    </row>
    <row r="1940" spans="1:16" x14ac:dyDescent="0.2">
      <c r="A1940" s="71"/>
      <c r="B1940" s="69"/>
      <c r="C1940" s="69"/>
      <c r="D1940" s="70"/>
      <c r="F1940" s="77" t="str">
        <f>IFERROR(INDEX(all[اسم الصنف],MATCH(SMALL($I$2:$I$3995,ROWS($F$2:F1940)),$I$2:$I$3995,0)),"")</f>
        <v/>
      </c>
      <c r="G1940" s="78" t="str">
        <f>IFERROR(IF(SEARCH(بحث!$L$4,all[الشركة])&gt;0,ROW(G1940),""),"")</f>
        <v/>
      </c>
      <c r="H1940" s="78" t="str">
        <f>IFERROR(INDEX(all[الشركة],MATCH(SMALL($G$2:$G$3995,ROWS($H$2:H1940)),$G$2:$G$3995,0)),"")</f>
        <v/>
      </c>
      <c r="I1940" s="78" t="str">
        <f>IFERROR(IF(SEARCH(بحث!$L$4,all[الشركة])&gt;0,ROW(G1940),""),"")</f>
        <v/>
      </c>
      <c r="J1940" s="78" t="str">
        <f>IFERROR(INDEX(all[الباركود],MATCH(SMALL($I$2:$I$3995,ROWS($J$2:J1940)),$I$2:$I$3995,0)),"")</f>
        <v/>
      </c>
      <c r="K1940" s="79" t="str">
        <f>IFERROR(INDEX(all[سعر البيع],MATCH(SMALL($I$2:$I$3995,ROWS($K$2:K1940)),$I$2:$I$3995,0)),"")</f>
        <v/>
      </c>
      <c r="L1940" s="77" t="str">
        <f>IFERROR(IF(SEARCH(بحث!$D$4,all[اسم الصنف])&gt;0,ROW(L1940),""),"")</f>
        <v/>
      </c>
      <c r="M1940" s="78" t="str">
        <f>IFERROR(INDEX(all[اسم الصنف],MATCH(SMALL($L$2:$L$3995,ROWS($M$2:M1940)),$L$2:$L$3995,0)),"")</f>
        <v/>
      </c>
      <c r="N1940" s="78" t="str">
        <f>IFERROR(INDEX(all[الباركود],MATCH(SMALL($L$2:$L$3995,ROWS($N$2:N1940)),$L$2:$L$3995,0)),"")</f>
        <v/>
      </c>
      <c r="O1940" s="78" t="str">
        <f>IFERROR(INDEX(all[الشركة],MATCH(SMALL($L$2:$L$3995,ROWS($O$2:O1940)),$L$2:$L$3995,0)),"")</f>
        <v/>
      </c>
      <c r="P1940" s="79" t="str">
        <f>IFERROR(INDEX(all[سعر البيع],MATCH(SMALL($L$2:$L$3995,ROWS($P$2:P1940)),$L$2:$L$3995,0)),"")</f>
        <v/>
      </c>
    </row>
    <row r="1941" spans="1:16" x14ac:dyDescent="0.2">
      <c r="A1941" s="71"/>
      <c r="B1941" s="69"/>
      <c r="C1941" s="69"/>
      <c r="D1941" s="70"/>
      <c r="F1941" s="77" t="str">
        <f>IFERROR(INDEX(all[اسم الصنف],MATCH(SMALL($I$2:$I$3995,ROWS($F$2:F1941)),$I$2:$I$3995,0)),"")</f>
        <v/>
      </c>
      <c r="G1941" s="78" t="str">
        <f>IFERROR(IF(SEARCH(بحث!$L$4,all[الشركة])&gt;0,ROW(G1941),""),"")</f>
        <v/>
      </c>
      <c r="H1941" s="78" t="str">
        <f>IFERROR(INDEX(all[الشركة],MATCH(SMALL($G$2:$G$3995,ROWS($H$2:H1941)),$G$2:$G$3995,0)),"")</f>
        <v/>
      </c>
      <c r="I1941" s="78" t="str">
        <f>IFERROR(IF(SEARCH(بحث!$L$4,all[الشركة])&gt;0,ROW(G1941),""),"")</f>
        <v/>
      </c>
      <c r="J1941" s="78" t="str">
        <f>IFERROR(INDEX(all[الباركود],MATCH(SMALL($I$2:$I$3995,ROWS($J$2:J1941)),$I$2:$I$3995,0)),"")</f>
        <v/>
      </c>
      <c r="K1941" s="79" t="str">
        <f>IFERROR(INDEX(all[سعر البيع],MATCH(SMALL($I$2:$I$3995,ROWS($K$2:K1941)),$I$2:$I$3995,0)),"")</f>
        <v/>
      </c>
      <c r="L1941" s="77" t="str">
        <f>IFERROR(IF(SEARCH(بحث!$D$4,all[اسم الصنف])&gt;0,ROW(L1941),""),"")</f>
        <v/>
      </c>
      <c r="M1941" s="78" t="str">
        <f>IFERROR(INDEX(all[اسم الصنف],MATCH(SMALL($L$2:$L$3995,ROWS($M$2:M1941)),$L$2:$L$3995,0)),"")</f>
        <v/>
      </c>
      <c r="N1941" s="78" t="str">
        <f>IFERROR(INDEX(all[الباركود],MATCH(SMALL($L$2:$L$3995,ROWS($N$2:N1941)),$L$2:$L$3995,0)),"")</f>
        <v/>
      </c>
      <c r="O1941" s="78" t="str">
        <f>IFERROR(INDEX(all[الشركة],MATCH(SMALL($L$2:$L$3995,ROWS($O$2:O1941)),$L$2:$L$3995,0)),"")</f>
        <v/>
      </c>
      <c r="P1941" s="79" t="str">
        <f>IFERROR(INDEX(all[سعر البيع],MATCH(SMALL($L$2:$L$3995,ROWS($P$2:P1941)),$L$2:$L$3995,0)),"")</f>
        <v/>
      </c>
    </row>
    <row r="1942" spans="1:16" x14ac:dyDescent="0.2">
      <c r="A1942" s="71"/>
      <c r="B1942" s="69"/>
      <c r="C1942" s="69"/>
      <c r="D1942" s="70"/>
      <c r="F1942" s="77" t="str">
        <f>IFERROR(INDEX(all[اسم الصنف],MATCH(SMALL($I$2:$I$3995,ROWS($F$2:F1942)),$I$2:$I$3995,0)),"")</f>
        <v/>
      </c>
      <c r="G1942" s="78" t="str">
        <f>IFERROR(IF(SEARCH(بحث!$L$4,all[الشركة])&gt;0,ROW(G1942),""),"")</f>
        <v/>
      </c>
      <c r="H1942" s="78" t="str">
        <f>IFERROR(INDEX(all[الشركة],MATCH(SMALL($G$2:$G$3995,ROWS($H$2:H1942)),$G$2:$G$3995,0)),"")</f>
        <v/>
      </c>
      <c r="I1942" s="78" t="str">
        <f>IFERROR(IF(SEARCH(بحث!$L$4,all[الشركة])&gt;0,ROW(G1942),""),"")</f>
        <v/>
      </c>
      <c r="J1942" s="78" t="str">
        <f>IFERROR(INDEX(all[الباركود],MATCH(SMALL($I$2:$I$3995,ROWS($J$2:J1942)),$I$2:$I$3995,0)),"")</f>
        <v/>
      </c>
      <c r="K1942" s="79" t="str">
        <f>IFERROR(INDEX(all[سعر البيع],MATCH(SMALL($I$2:$I$3995,ROWS($K$2:K1942)),$I$2:$I$3995,0)),"")</f>
        <v/>
      </c>
      <c r="L1942" s="77" t="str">
        <f>IFERROR(IF(SEARCH(بحث!$D$4,all[اسم الصنف])&gt;0,ROW(L1942),""),"")</f>
        <v/>
      </c>
      <c r="M1942" s="78" t="str">
        <f>IFERROR(INDEX(all[اسم الصنف],MATCH(SMALL($L$2:$L$3995,ROWS($M$2:M1942)),$L$2:$L$3995,0)),"")</f>
        <v/>
      </c>
      <c r="N1942" s="78" t="str">
        <f>IFERROR(INDEX(all[الباركود],MATCH(SMALL($L$2:$L$3995,ROWS($N$2:N1942)),$L$2:$L$3995,0)),"")</f>
        <v/>
      </c>
      <c r="O1942" s="78" t="str">
        <f>IFERROR(INDEX(all[الشركة],MATCH(SMALL($L$2:$L$3995,ROWS($O$2:O1942)),$L$2:$L$3995,0)),"")</f>
        <v/>
      </c>
      <c r="P1942" s="79" t="str">
        <f>IFERROR(INDEX(all[سعر البيع],MATCH(SMALL($L$2:$L$3995,ROWS($P$2:P1942)),$L$2:$L$3995,0)),"")</f>
        <v/>
      </c>
    </row>
    <row r="1943" spans="1:16" x14ac:dyDescent="0.2">
      <c r="A1943" s="71"/>
      <c r="B1943" s="69"/>
      <c r="C1943" s="69"/>
      <c r="D1943" s="70"/>
      <c r="F1943" s="77" t="str">
        <f>IFERROR(INDEX(all[اسم الصنف],MATCH(SMALL($I$2:$I$3995,ROWS($F$2:F1943)),$I$2:$I$3995,0)),"")</f>
        <v/>
      </c>
      <c r="G1943" s="78" t="str">
        <f>IFERROR(IF(SEARCH(بحث!$L$4,all[الشركة])&gt;0,ROW(G1943),""),"")</f>
        <v/>
      </c>
      <c r="H1943" s="78" t="str">
        <f>IFERROR(INDEX(all[الشركة],MATCH(SMALL($G$2:$G$3995,ROWS($H$2:H1943)),$G$2:$G$3995,0)),"")</f>
        <v/>
      </c>
      <c r="I1943" s="78" t="str">
        <f>IFERROR(IF(SEARCH(بحث!$L$4,all[الشركة])&gt;0,ROW(G1943),""),"")</f>
        <v/>
      </c>
      <c r="J1943" s="78" t="str">
        <f>IFERROR(INDEX(all[الباركود],MATCH(SMALL($I$2:$I$3995,ROWS($J$2:J1943)),$I$2:$I$3995,0)),"")</f>
        <v/>
      </c>
      <c r="K1943" s="79" t="str">
        <f>IFERROR(INDEX(all[سعر البيع],MATCH(SMALL($I$2:$I$3995,ROWS($K$2:K1943)),$I$2:$I$3995,0)),"")</f>
        <v/>
      </c>
      <c r="L1943" s="77" t="str">
        <f>IFERROR(IF(SEARCH(بحث!$D$4,all[اسم الصنف])&gt;0,ROW(L1943),""),"")</f>
        <v/>
      </c>
      <c r="M1943" s="78" t="str">
        <f>IFERROR(INDEX(all[اسم الصنف],MATCH(SMALL($L$2:$L$3995,ROWS($M$2:M1943)),$L$2:$L$3995,0)),"")</f>
        <v/>
      </c>
      <c r="N1943" s="78" t="str">
        <f>IFERROR(INDEX(all[الباركود],MATCH(SMALL($L$2:$L$3995,ROWS($N$2:N1943)),$L$2:$L$3995,0)),"")</f>
        <v/>
      </c>
      <c r="O1943" s="78" t="str">
        <f>IFERROR(INDEX(all[الشركة],MATCH(SMALL($L$2:$L$3995,ROWS($O$2:O1943)),$L$2:$L$3995,0)),"")</f>
        <v/>
      </c>
      <c r="P1943" s="79" t="str">
        <f>IFERROR(INDEX(all[سعر البيع],MATCH(SMALL($L$2:$L$3995,ROWS($P$2:P1943)),$L$2:$L$3995,0)),"")</f>
        <v/>
      </c>
    </row>
    <row r="1944" spans="1:16" x14ac:dyDescent="0.2">
      <c r="A1944" s="71"/>
      <c r="B1944" s="69"/>
      <c r="C1944" s="69"/>
      <c r="D1944" s="70"/>
      <c r="F1944" s="77" t="str">
        <f>IFERROR(INDEX(all[اسم الصنف],MATCH(SMALL($I$2:$I$3995,ROWS($F$2:F1944)),$I$2:$I$3995,0)),"")</f>
        <v/>
      </c>
      <c r="G1944" s="78" t="str">
        <f>IFERROR(IF(SEARCH(بحث!$L$4,all[الشركة])&gt;0,ROW(G1944),""),"")</f>
        <v/>
      </c>
      <c r="H1944" s="78" t="str">
        <f>IFERROR(INDEX(all[الشركة],MATCH(SMALL($G$2:$G$3995,ROWS($H$2:H1944)),$G$2:$G$3995,0)),"")</f>
        <v/>
      </c>
      <c r="I1944" s="78" t="str">
        <f>IFERROR(IF(SEARCH(بحث!$L$4,all[الشركة])&gt;0,ROW(G1944),""),"")</f>
        <v/>
      </c>
      <c r="J1944" s="78" t="str">
        <f>IFERROR(INDEX(all[الباركود],MATCH(SMALL($I$2:$I$3995,ROWS($J$2:J1944)),$I$2:$I$3995,0)),"")</f>
        <v/>
      </c>
      <c r="K1944" s="79" t="str">
        <f>IFERROR(INDEX(all[سعر البيع],MATCH(SMALL($I$2:$I$3995,ROWS($K$2:K1944)),$I$2:$I$3995,0)),"")</f>
        <v/>
      </c>
      <c r="L1944" s="77" t="str">
        <f>IFERROR(IF(SEARCH(بحث!$D$4,all[اسم الصنف])&gt;0,ROW(L1944),""),"")</f>
        <v/>
      </c>
      <c r="M1944" s="78" t="str">
        <f>IFERROR(INDEX(all[اسم الصنف],MATCH(SMALL($L$2:$L$3995,ROWS($M$2:M1944)),$L$2:$L$3995,0)),"")</f>
        <v/>
      </c>
      <c r="N1944" s="78" t="str">
        <f>IFERROR(INDEX(all[الباركود],MATCH(SMALL($L$2:$L$3995,ROWS($N$2:N1944)),$L$2:$L$3995,0)),"")</f>
        <v/>
      </c>
      <c r="O1944" s="78" t="str">
        <f>IFERROR(INDEX(all[الشركة],MATCH(SMALL($L$2:$L$3995,ROWS($O$2:O1944)),$L$2:$L$3995,0)),"")</f>
        <v/>
      </c>
      <c r="P1944" s="79" t="str">
        <f>IFERROR(INDEX(all[سعر البيع],MATCH(SMALL($L$2:$L$3995,ROWS($P$2:P1944)),$L$2:$L$3995,0)),"")</f>
        <v/>
      </c>
    </row>
    <row r="1945" spans="1:16" x14ac:dyDescent="0.2">
      <c r="A1945" s="71"/>
      <c r="B1945" s="69"/>
      <c r="C1945" s="69"/>
      <c r="D1945" s="70"/>
      <c r="F1945" s="77" t="str">
        <f>IFERROR(INDEX(all[اسم الصنف],MATCH(SMALL($I$2:$I$3995,ROWS($F$2:F1945)),$I$2:$I$3995,0)),"")</f>
        <v/>
      </c>
      <c r="G1945" s="78" t="str">
        <f>IFERROR(IF(SEARCH(بحث!$L$4,all[الشركة])&gt;0,ROW(G1945),""),"")</f>
        <v/>
      </c>
      <c r="H1945" s="78" t="str">
        <f>IFERROR(INDEX(all[الشركة],MATCH(SMALL($G$2:$G$3995,ROWS($H$2:H1945)),$G$2:$G$3995,0)),"")</f>
        <v/>
      </c>
      <c r="I1945" s="78" t="str">
        <f>IFERROR(IF(SEARCH(بحث!$L$4,all[الشركة])&gt;0,ROW(G1945),""),"")</f>
        <v/>
      </c>
      <c r="J1945" s="78" t="str">
        <f>IFERROR(INDEX(all[الباركود],MATCH(SMALL($I$2:$I$3995,ROWS($J$2:J1945)),$I$2:$I$3995,0)),"")</f>
        <v/>
      </c>
      <c r="K1945" s="79" t="str">
        <f>IFERROR(INDEX(all[سعر البيع],MATCH(SMALL($I$2:$I$3995,ROWS($K$2:K1945)),$I$2:$I$3995,0)),"")</f>
        <v/>
      </c>
      <c r="L1945" s="77" t="str">
        <f>IFERROR(IF(SEARCH(بحث!$D$4,all[اسم الصنف])&gt;0,ROW(L1945),""),"")</f>
        <v/>
      </c>
      <c r="M1945" s="78" t="str">
        <f>IFERROR(INDEX(all[اسم الصنف],MATCH(SMALL($L$2:$L$3995,ROWS($M$2:M1945)),$L$2:$L$3995,0)),"")</f>
        <v/>
      </c>
      <c r="N1945" s="78" t="str">
        <f>IFERROR(INDEX(all[الباركود],MATCH(SMALL($L$2:$L$3995,ROWS($N$2:N1945)),$L$2:$L$3995,0)),"")</f>
        <v/>
      </c>
      <c r="O1945" s="78" t="str">
        <f>IFERROR(INDEX(all[الشركة],MATCH(SMALL($L$2:$L$3995,ROWS($O$2:O1945)),$L$2:$L$3995,0)),"")</f>
        <v/>
      </c>
      <c r="P1945" s="79" t="str">
        <f>IFERROR(INDEX(all[سعر البيع],MATCH(SMALL($L$2:$L$3995,ROWS($P$2:P1945)),$L$2:$L$3995,0)),"")</f>
        <v/>
      </c>
    </row>
    <row r="1946" spans="1:16" x14ac:dyDescent="0.2">
      <c r="A1946" s="71"/>
      <c r="B1946" s="69"/>
      <c r="C1946" s="69"/>
      <c r="D1946" s="70"/>
      <c r="F1946" s="77" t="str">
        <f>IFERROR(INDEX(all[اسم الصنف],MATCH(SMALL($I$2:$I$3995,ROWS($F$2:F1946)),$I$2:$I$3995,0)),"")</f>
        <v/>
      </c>
      <c r="G1946" s="78" t="str">
        <f>IFERROR(IF(SEARCH(بحث!$L$4,all[الشركة])&gt;0,ROW(G1946),""),"")</f>
        <v/>
      </c>
      <c r="H1946" s="78" t="str">
        <f>IFERROR(INDEX(all[الشركة],MATCH(SMALL($G$2:$G$3995,ROWS($H$2:H1946)),$G$2:$G$3995,0)),"")</f>
        <v/>
      </c>
      <c r="I1946" s="78" t="str">
        <f>IFERROR(IF(SEARCH(بحث!$L$4,all[الشركة])&gt;0,ROW(G1946),""),"")</f>
        <v/>
      </c>
      <c r="J1946" s="78" t="str">
        <f>IFERROR(INDEX(all[الباركود],MATCH(SMALL($I$2:$I$3995,ROWS($J$2:J1946)),$I$2:$I$3995,0)),"")</f>
        <v/>
      </c>
      <c r="K1946" s="79" t="str">
        <f>IFERROR(INDEX(all[سعر البيع],MATCH(SMALL($I$2:$I$3995,ROWS($K$2:K1946)),$I$2:$I$3995,0)),"")</f>
        <v/>
      </c>
      <c r="L1946" s="77" t="str">
        <f>IFERROR(IF(SEARCH(بحث!$D$4,all[اسم الصنف])&gt;0,ROW(L1946),""),"")</f>
        <v/>
      </c>
      <c r="M1946" s="78" t="str">
        <f>IFERROR(INDEX(all[اسم الصنف],MATCH(SMALL($L$2:$L$3995,ROWS($M$2:M1946)),$L$2:$L$3995,0)),"")</f>
        <v/>
      </c>
      <c r="N1946" s="78" t="str">
        <f>IFERROR(INDEX(all[الباركود],MATCH(SMALL($L$2:$L$3995,ROWS($N$2:N1946)),$L$2:$L$3995,0)),"")</f>
        <v/>
      </c>
      <c r="O1946" s="78" t="str">
        <f>IFERROR(INDEX(all[الشركة],MATCH(SMALL($L$2:$L$3995,ROWS($O$2:O1946)),$L$2:$L$3995,0)),"")</f>
        <v/>
      </c>
      <c r="P1946" s="79" t="str">
        <f>IFERROR(INDEX(all[سعر البيع],MATCH(SMALL($L$2:$L$3995,ROWS($P$2:P1946)),$L$2:$L$3995,0)),"")</f>
        <v/>
      </c>
    </row>
    <row r="1947" spans="1:16" x14ac:dyDescent="0.2">
      <c r="A1947" s="71"/>
      <c r="B1947" s="69"/>
      <c r="C1947" s="69"/>
      <c r="D1947" s="70"/>
      <c r="F1947" s="77" t="str">
        <f>IFERROR(INDEX(all[اسم الصنف],MATCH(SMALL($I$2:$I$3995,ROWS($F$2:F1947)),$I$2:$I$3995,0)),"")</f>
        <v/>
      </c>
      <c r="G1947" s="78" t="str">
        <f>IFERROR(IF(SEARCH(بحث!$L$4,all[الشركة])&gt;0,ROW(G1947),""),"")</f>
        <v/>
      </c>
      <c r="H1947" s="78" t="str">
        <f>IFERROR(INDEX(all[الشركة],MATCH(SMALL($G$2:$G$3995,ROWS($H$2:H1947)),$G$2:$G$3995,0)),"")</f>
        <v/>
      </c>
      <c r="I1947" s="78" t="str">
        <f>IFERROR(IF(SEARCH(بحث!$L$4,all[الشركة])&gt;0,ROW(G1947),""),"")</f>
        <v/>
      </c>
      <c r="J1947" s="78" t="str">
        <f>IFERROR(INDEX(all[الباركود],MATCH(SMALL($I$2:$I$3995,ROWS($J$2:J1947)),$I$2:$I$3995,0)),"")</f>
        <v/>
      </c>
      <c r="K1947" s="79" t="str">
        <f>IFERROR(INDEX(all[سعر البيع],MATCH(SMALL($I$2:$I$3995,ROWS($K$2:K1947)),$I$2:$I$3995,0)),"")</f>
        <v/>
      </c>
      <c r="L1947" s="77" t="str">
        <f>IFERROR(IF(SEARCH(بحث!$D$4,all[اسم الصنف])&gt;0,ROW(L1947),""),"")</f>
        <v/>
      </c>
      <c r="M1947" s="78" t="str">
        <f>IFERROR(INDEX(all[اسم الصنف],MATCH(SMALL($L$2:$L$3995,ROWS($M$2:M1947)),$L$2:$L$3995,0)),"")</f>
        <v/>
      </c>
      <c r="N1947" s="78" t="str">
        <f>IFERROR(INDEX(all[الباركود],MATCH(SMALL($L$2:$L$3995,ROWS($N$2:N1947)),$L$2:$L$3995,0)),"")</f>
        <v/>
      </c>
      <c r="O1947" s="78" t="str">
        <f>IFERROR(INDEX(all[الشركة],MATCH(SMALL($L$2:$L$3995,ROWS($O$2:O1947)),$L$2:$L$3995,0)),"")</f>
        <v/>
      </c>
      <c r="P1947" s="79" t="str">
        <f>IFERROR(INDEX(all[سعر البيع],MATCH(SMALL($L$2:$L$3995,ROWS($P$2:P1947)),$L$2:$L$3995,0)),"")</f>
        <v/>
      </c>
    </row>
    <row r="1948" spans="1:16" x14ac:dyDescent="0.2">
      <c r="A1948" s="71"/>
      <c r="B1948" s="69"/>
      <c r="C1948" s="69"/>
      <c r="D1948" s="70"/>
      <c r="F1948" s="77" t="str">
        <f>IFERROR(INDEX(all[اسم الصنف],MATCH(SMALL($I$2:$I$3995,ROWS($F$2:F1948)),$I$2:$I$3995,0)),"")</f>
        <v/>
      </c>
      <c r="G1948" s="78" t="str">
        <f>IFERROR(IF(SEARCH(بحث!$L$4,all[الشركة])&gt;0,ROW(G1948),""),"")</f>
        <v/>
      </c>
      <c r="H1948" s="78" t="str">
        <f>IFERROR(INDEX(all[الشركة],MATCH(SMALL($G$2:$G$3995,ROWS($H$2:H1948)),$G$2:$G$3995,0)),"")</f>
        <v/>
      </c>
      <c r="I1948" s="78" t="str">
        <f>IFERROR(IF(SEARCH(بحث!$L$4,all[الشركة])&gt;0,ROW(G1948),""),"")</f>
        <v/>
      </c>
      <c r="J1948" s="78" t="str">
        <f>IFERROR(INDEX(all[الباركود],MATCH(SMALL($I$2:$I$3995,ROWS($J$2:J1948)),$I$2:$I$3995,0)),"")</f>
        <v/>
      </c>
      <c r="K1948" s="79" t="str">
        <f>IFERROR(INDEX(all[سعر البيع],MATCH(SMALL($I$2:$I$3995,ROWS($K$2:K1948)),$I$2:$I$3995,0)),"")</f>
        <v/>
      </c>
      <c r="L1948" s="77" t="str">
        <f>IFERROR(IF(SEARCH(بحث!$D$4,all[اسم الصنف])&gt;0,ROW(L1948),""),"")</f>
        <v/>
      </c>
      <c r="M1948" s="78" t="str">
        <f>IFERROR(INDEX(all[اسم الصنف],MATCH(SMALL($L$2:$L$3995,ROWS($M$2:M1948)),$L$2:$L$3995,0)),"")</f>
        <v/>
      </c>
      <c r="N1948" s="78" t="str">
        <f>IFERROR(INDEX(all[الباركود],MATCH(SMALL($L$2:$L$3995,ROWS($N$2:N1948)),$L$2:$L$3995,0)),"")</f>
        <v/>
      </c>
      <c r="O1948" s="78" t="str">
        <f>IFERROR(INDEX(all[الشركة],MATCH(SMALL($L$2:$L$3995,ROWS($O$2:O1948)),$L$2:$L$3995,0)),"")</f>
        <v/>
      </c>
      <c r="P1948" s="79" t="str">
        <f>IFERROR(INDEX(all[سعر البيع],MATCH(SMALL($L$2:$L$3995,ROWS($P$2:P1948)),$L$2:$L$3995,0)),"")</f>
        <v/>
      </c>
    </row>
    <row r="1949" spans="1:16" x14ac:dyDescent="0.2">
      <c r="A1949" s="71"/>
      <c r="B1949" s="69"/>
      <c r="C1949" s="69"/>
      <c r="D1949" s="70"/>
      <c r="F1949" s="77" t="str">
        <f>IFERROR(INDEX(all[اسم الصنف],MATCH(SMALL($I$2:$I$3995,ROWS($F$2:F1949)),$I$2:$I$3995,0)),"")</f>
        <v/>
      </c>
      <c r="G1949" s="78" t="str">
        <f>IFERROR(IF(SEARCH(بحث!$L$4,all[الشركة])&gt;0,ROW(G1949),""),"")</f>
        <v/>
      </c>
      <c r="H1949" s="78" t="str">
        <f>IFERROR(INDEX(all[الشركة],MATCH(SMALL($G$2:$G$3995,ROWS($H$2:H1949)),$G$2:$G$3995,0)),"")</f>
        <v/>
      </c>
      <c r="I1949" s="78" t="str">
        <f>IFERROR(IF(SEARCH(بحث!$L$4,all[الشركة])&gt;0,ROW(G1949),""),"")</f>
        <v/>
      </c>
      <c r="J1949" s="78" t="str">
        <f>IFERROR(INDEX(all[الباركود],MATCH(SMALL($I$2:$I$3995,ROWS($J$2:J1949)),$I$2:$I$3995,0)),"")</f>
        <v/>
      </c>
      <c r="K1949" s="79" t="str">
        <f>IFERROR(INDEX(all[سعر البيع],MATCH(SMALL($I$2:$I$3995,ROWS($K$2:K1949)),$I$2:$I$3995,0)),"")</f>
        <v/>
      </c>
      <c r="L1949" s="77" t="str">
        <f>IFERROR(IF(SEARCH(بحث!$D$4,all[اسم الصنف])&gt;0,ROW(L1949),""),"")</f>
        <v/>
      </c>
      <c r="M1949" s="78" t="str">
        <f>IFERROR(INDEX(all[اسم الصنف],MATCH(SMALL($L$2:$L$3995,ROWS($M$2:M1949)),$L$2:$L$3995,0)),"")</f>
        <v/>
      </c>
      <c r="N1949" s="78" t="str">
        <f>IFERROR(INDEX(all[الباركود],MATCH(SMALL($L$2:$L$3995,ROWS($N$2:N1949)),$L$2:$L$3995,0)),"")</f>
        <v/>
      </c>
      <c r="O1949" s="78" t="str">
        <f>IFERROR(INDEX(all[الشركة],MATCH(SMALL($L$2:$L$3995,ROWS($O$2:O1949)),$L$2:$L$3995,0)),"")</f>
        <v/>
      </c>
      <c r="P1949" s="79" t="str">
        <f>IFERROR(INDEX(all[سعر البيع],MATCH(SMALL($L$2:$L$3995,ROWS($P$2:P1949)),$L$2:$L$3995,0)),"")</f>
        <v/>
      </c>
    </row>
    <row r="1950" spans="1:16" x14ac:dyDescent="0.2">
      <c r="A1950" s="71"/>
      <c r="B1950" s="69"/>
      <c r="C1950" s="69"/>
      <c r="D1950" s="70"/>
      <c r="F1950" s="77" t="str">
        <f>IFERROR(INDEX(all[اسم الصنف],MATCH(SMALL($I$2:$I$3995,ROWS($F$2:F1950)),$I$2:$I$3995,0)),"")</f>
        <v/>
      </c>
      <c r="G1950" s="78" t="str">
        <f>IFERROR(IF(SEARCH(بحث!$L$4,all[الشركة])&gt;0,ROW(G1950),""),"")</f>
        <v/>
      </c>
      <c r="H1950" s="78" t="str">
        <f>IFERROR(INDEX(all[الشركة],MATCH(SMALL($G$2:$G$3995,ROWS($H$2:H1950)),$G$2:$G$3995,0)),"")</f>
        <v/>
      </c>
      <c r="I1950" s="78" t="str">
        <f>IFERROR(IF(SEARCH(بحث!$L$4,all[الشركة])&gt;0,ROW(G1950),""),"")</f>
        <v/>
      </c>
      <c r="J1950" s="78" t="str">
        <f>IFERROR(INDEX(all[الباركود],MATCH(SMALL($I$2:$I$3995,ROWS($J$2:J1950)),$I$2:$I$3995,0)),"")</f>
        <v/>
      </c>
      <c r="K1950" s="79" t="str">
        <f>IFERROR(INDEX(all[سعر البيع],MATCH(SMALL($I$2:$I$3995,ROWS($K$2:K1950)),$I$2:$I$3995,0)),"")</f>
        <v/>
      </c>
      <c r="L1950" s="77" t="str">
        <f>IFERROR(IF(SEARCH(بحث!$D$4,all[اسم الصنف])&gt;0,ROW(L1950),""),"")</f>
        <v/>
      </c>
      <c r="M1950" s="78" t="str">
        <f>IFERROR(INDEX(all[اسم الصنف],MATCH(SMALL($L$2:$L$3995,ROWS($M$2:M1950)),$L$2:$L$3995,0)),"")</f>
        <v/>
      </c>
      <c r="N1950" s="78" t="str">
        <f>IFERROR(INDEX(all[الباركود],MATCH(SMALL($L$2:$L$3995,ROWS($N$2:N1950)),$L$2:$L$3995,0)),"")</f>
        <v/>
      </c>
      <c r="O1950" s="78" t="str">
        <f>IFERROR(INDEX(all[الشركة],MATCH(SMALL($L$2:$L$3995,ROWS($O$2:O1950)),$L$2:$L$3995,0)),"")</f>
        <v/>
      </c>
      <c r="P1950" s="79" t="str">
        <f>IFERROR(INDEX(all[سعر البيع],MATCH(SMALL($L$2:$L$3995,ROWS($P$2:P1950)),$L$2:$L$3995,0)),"")</f>
        <v/>
      </c>
    </row>
    <row r="1951" spans="1:16" x14ac:dyDescent="0.2">
      <c r="A1951" s="71"/>
      <c r="B1951" s="69"/>
      <c r="C1951" s="69"/>
      <c r="D1951" s="70"/>
      <c r="F1951" s="77" t="str">
        <f>IFERROR(INDEX(all[اسم الصنف],MATCH(SMALL($I$2:$I$3995,ROWS($F$2:F1951)),$I$2:$I$3995,0)),"")</f>
        <v/>
      </c>
      <c r="G1951" s="78" t="str">
        <f>IFERROR(IF(SEARCH(بحث!$L$4,all[الشركة])&gt;0,ROW(G1951),""),"")</f>
        <v/>
      </c>
      <c r="H1951" s="78" t="str">
        <f>IFERROR(INDEX(all[الشركة],MATCH(SMALL($G$2:$G$3995,ROWS($H$2:H1951)),$G$2:$G$3995,0)),"")</f>
        <v/>
      </c>
      <c r="I1951" s="78" t="str">
        <f>IFERROR(IF(SEARCH(بحث!$L$4,all[الشركة])&gt;0,ROW(G1951),""),"")</f>
        <v/>
      </c>
      <c r="J1951" s="78" t="str">
        <f>IFERROR(INDEX(all[الباركود],MATCH(SMALL($I$2:$I$3995,ROWS($J$2:J1951)),$I$2:$I$3995,0)),"")</f>
        <v/>
      </c>
      <c r="K1951" s="79" t="str">
        <f>IFERROR(INDEX(all[سعر البيع],MATCH(SMALL($I$2:$I$3995,ROWS($K$2:K1951)),$I$2:$I$3995,0)),"")</f>
        <v/>
      </c>
      <c r="L1951" s="77" t="str">
        <f>IFERROR(IF(SEARCH(بحث!$D$4,all[اسم الصنف])&gt;0,ROW(L1951),""),"")</f>
        <v/>
      </c>
      <c r="M1951" s="78" t="str">
        <f>IFERROR(INDEX(all[اسم الصنف],MATCH(SMALL($L$2:$L$3995,ROWS($M$2:M1951)),$L$2:$L$3995,0)),"")</f>
        <v/>
      </c>
      <c r="N1951" s="78" t="str">
        <f>IFERROR(INDEX(all[الباركود],MATCH(SMALL($L$2:$L$3995,ROWS($N$2:N1951)),$L$2:$L$3995,0)),"")</f>
        <v/>
      </c>
      <c r="O1951" s="78" t="str">
        <f>IFERROR(INDEX(all[الشركة],MATCH(SMALL($L$2:$L$3995,ROWS($O$2:O1951)),$L$2:$L$3995,0)),"")</f>
        <v/>
      </c>
      <c r="P1951" s="79" t="str">
        <f>IFERROR(INDEX(all[سعر البيع],MATCH(SMALL($L$2:$L$3995,ROWS($P$2:P1951)),$L$2:$L$3995,0)),"")</f>
        <v/>
      </c>
    </row>
    <row r="1952" spans="1:16" x14ac:dyDescent="0.2">
      <c r="A1952" s="71"/>
      <c r="B1952" s="69"/>
      <c r="C1952" s="69"/>
      <c r="D1952" s="70"/>
      <c r="F1952" s="77" t="str">
        <f>IFERROR(INDEX(all[اسم الصنف],MATCH(SMALL($I$2:$I$3995,ROWS($F$2:F1952)),$I$2:$I$3995,0)),"")</f>
        <v/>
      </c>
      <c r="G1952" s="78" t="str">
        <f>IFERROR(IF(SEARCH(بحث!$L$4,all[الشركة])&gt;0,ROW(G1952),""),"")</f>
        <v/>
      </c>
      <c r="H1952" s="78" t="str">
        <f>IFERROR(INDEX(all[الشركة],MATCH(SMALL($G$2:$G$3995,ROWS($H$2:H1952)),$G$2:$G$3995,0)),"")</f>
        <v/>
      </c>
      <c r="I1952" s="78" t="str">
        <f>IFERROR(IF(SEARCH(بحث!$L$4,all[الشركة])&gt;0,ROW(G1952),""),"")</f>
        <v/>
      </c>
      <c r="J1952" s="78" t="str">
        <f>IFERROR(INDEX(all[الباركود],MATCH(SMALL($I$2:$I$3995,ROWS($J$2:J1952)),$I$2:$I$3995,0)),"")</f>
        <v/>
      </c>
      <c r="K1952" s="79" t="str">
        <f>IFERROR(INDEX(all[سعر البيع],MATCH(SMALL($I$2:$I$3995,ROWS($K$2:K1952)),$I$2:$I$3995,0)),"")</f>
        <v/>
      </c>
      <c r="L1952" s="77" t="str">
        <f>IFERROR(IF(SEARCH(بحث!$D$4,all[اسم الصنف])&gt;0,ROW(L1952),""),"")</f>
        <v/>
      </c>
      <c r="M1952" s="78" t="str">
        <f>IFERROR(INDEX(all[اسم الصنف],MATCH(SMALL($L$2:$L$3995,ROWS($M$2:M1952)),$L$2:$L$3995,0)),"")</f>
        <v/>
      </c>
      <c r="N1952" s="78" t="str">
        <f>IFERROR(INDEX(all[الباركود],MATCH(SMALL($L$2:$L$3995,ROWS($N$2:N1952)),$L$2:$L$3995,0)),"")</f>
        <v/>
      </c>
      <c r="O1952" s="78" t="str">
        <f>IFERROR(INDEX(all[الشركة],MATCH(SMALL($L$2:$L$3995,ROWS($O$2:O1952)),$L$2:$L$3995,0)),"")</f>
        <v/>
      </c>
      <c r="P1952" s="79" t="str">
        <f>IFERROR(INDEX(all[سعر البيع],MATCH(SMALL($L$2:$L$3995,ROWS($P$2:P1952)),$L$2:$L$3995,0)),"")</f>
        <v/>
      </c>
    </row>
    <row r="1953" spans="1:16" x14ac:dyDescent="0.2">
      <c r="A1953" s="71"/>
      <c r="B1953" s="69"/>
      <c r="C1953" s="69"/>
      <c r="D1953" s="70"/>
      <c r="F1953" s="77" t="str">
        <f>IFERROR(INDEX(all[اسم الصنف],MATCH(SMALL($I$2:$I$3995,ROWS($F$2:F1953)),$I$2:$I$3995,0)),"")</f>
        <v/>
      </c>
      <c r="G1953" s="78" t="str">
        <f>IFERROR(IF(SEARCH(بحث!$L$4,all[الشركة])&gt;0,ROW(G1953),""),"")</f>
        <v/>
      </c>
      <c r="H1953" s="78" t="str">
        <f>IFERROR(INDEX(all[الشركة],MATCH(SMALL($G$2:$G$3995,ROWS($H$2:H1953)),$G$2:$G$3995,0)),"")</f>
        <v/>
      </c>
      <c r="I1953" s="78" t="str">
        <f>IFERROR(IF(SEARCH(بحث!$L$4,all[الشركة])&gt;0,ROW(G1953),""),"")</f>
        <v/>
      </c>
      <c r="J1953" s="78" t="str">
        <f>IFERROR(INDEX(all[الباركود],MATCH(SMALL($I$2:$I$3995,ROWS($J$2:J1953)),$I$2:$I$3995,0)),"")</f>
        <v/>
      </c>
      <c r="K1953" s="79" t="str">
        <f>IFERROR(INDEX(all[سعر البيع],MATCH(SMALL($I$2:$I$3995,ROWS($K$2:K1953)),$I$2:$I$3995,0)),"")</f>
        <v/>
      </c>
      <c r="L1953" s="77" t="str">
        <f>IFERROR(IF(SEARCH(بحث!$D$4,all[اسم الصنف])&gt;0,ROW(L1953),""),"")</f>
        <v/>
      </c>
      <c r="M1953" s="78" t="str">
        <f>IFERROR(INDEX(all[اسم الصنف],MATCH(SMALL($L$2:$L$3995,ROWS($M$2:M1953)),$L$2:$L$3995,0)),"")</f>
        <v/>
      </c>
      <c r="N1953" s="78" t="str">
        <f>IFERROR(INDEX(all[الباركود],MATCH(SMALL($L$2:$L$3995,ROWS($N$2:N1953)),$L$2:$L$3995,0)),"")</f>
        <v/>
      </c>
      <c r="O1953" s="78" t="str">
        <f>IFERROR(INDEX(all[الشركة],MATCH(SMALL($L$2:$L$3995,ROWS($O$2:O1953)),$L$2:$L$3995,0)),"")</f>
        <v/>
      </c>
      <c r="P1953" s="79" t="str">
        <f>IFERROR(INDEX(all[سعر البيع],MATCH(SMALL($L$2:$L$3995,ROWS($P$2:P1953)),$L$2:$L$3995,0)),"")</f>
        <v/>
      </c>
    </row>
    <row r="1954" spans="1:16" x14ac:dyDescent="0.2">
      <c r="A1954" s="71"/>
      <c r="B1954" s="69"/>
      <c r="C1954" s="69"/>
      <c r="D1954" s="70"/>
      <c r="F1954" s="77" t="str">
        <f>IFERROR(INDEX(all[اسم الصنف],MATCH(SMALL($I$2:$I$3995,ROWS($F$2:F1954)),$I$2:$I$3995,0)),"")</f>
        <v/>
      </c>
      <c r="G1954" s="78" t="str">
        <f>IFERROR(IF(SEARCH(بحث!$L$4,all[الشركة])&gt;0,ROW(G1954),""),"")</f>
        <v/>
      </c>
      <c r="H1954" s="78" t="str">
        <f>IFERROR(INDEX(all[الشركة],MATCH(SMALL($G$2:$G$3995,ROWS($H$2:H1954)),$G$2:$G$3995,0)),"")</f>
        <v/>
      </c>
      <c r="I1954" s="78" t="str">
        <f>IFERROR(IF(SEARCH(بحث!$L$4,all[الشركة])&gt;0,ROW(G1954),""),"")</f>
        <v/>
      </c>
      <c r="J1954" s="78" t="str">
        <f>IFERROR(INDEX(all[الباركود],MATCH(SMALL($I$2:$I$3995,ROWS($J$2:J1954)),$I$2:$I$3995,0)),"")</f>
        <v/>
      </c>
      <c r="K1954" s="79" t="str">
        <f>IFERROR(INDEX(all[سعر البيع],MATCH(SMALL($I$2:$I$3995,ROWS($K$2:K1954)),$I$2:$I$3995,0)),"")</f>
        <v/>
      </c>
      <c r="L1954" s="77" t="str">
        <f>IFERROR(IF(SEARCH(بحث!$D$4,all[اسم الصنف])&gt;0,ROW(L1954),""),"")</f>
        <v/>
      </c>
      <c r="M1954" s="78" t="str">
        <f>IFERROR(INDEX(all[اسم الصنف],MATCH(SMALL($L$2:$L$3995,ROWS($M$2:M1954)),$L$2:$L$3995,0)),"")</f>
        <v/>
      </c>
      <c r="N1954" s="78" t="str">
        <f>IFERROR(INDEX(all[الباركود],MATCH(SMALL($L$2:$L$3995,ROWS($N$2:N1954)),$L$2:$L$3995,0)),"")</f>
        <v/>
      </c>
      <c r="O1954" s="78" t="str">
        <f>IFERROR(INDEX(all[الشركة],MATCH(SMALL($L$2:$L$3995,ROWS($O$2:O1954)),$L$2:$L$3995,0)),"")</f>
        <v/>
      </c>
      <c r="P1954" s="79" t="str">
        <f>IFERROR(INDEX(all[سعر البيع],MATCH(SMALL($L$2:$L$3995,ROWS($P$2:P1954)),$L$2:$L$3995,0)),"")</f>
        <v/>
      </c>
    </row>
    <row r="1955" spans="1:16" x14ac:dyDescent="0.2">
      <c r="A1955" s="71"/>
      <c r="B1955" s="69"/>
      <c r="C1955" s="69"/>
      <c r="D1955" s="70"/>
      <c r="F1955" s="77" t="str">
        <f>IFERROR(INDEX(all[اسم الصنف],MATCH(SMALL($I$2:$I$3995,ROWS($F$2:F1955)),$I$2:$I$3995,0)),"")</f>
        <v/>
      </c>
      <c r="G1955" s="78" t="str">
        <f>IFERROR(IF(SEARCH(بحث!$L$4,all[الشركة])&gt;0,ROW(G1955),""),"")</f>
        <v/>
      </c>
      <c r="H1955" s="78" t="str">
        <f>IFERROR(INDEX(all[الشركة],MATCH(SMALL($G$2:$G$3995,ROWS($H$2:H1955)),$G$2:$G$3995,0)),"")</f>
        <v/>
      </c>
      <c r="I1955" s="78" t="str">
        <f>IFERROR(IF(SEARCH(بحث!$L$4,all[الشركة])&gt;0,ROW(G1955),""),"")</f>
        <v/>
      </c>
      <c r="J1955" s="78" t="str">
        <f>IFERROR(INDEX(all[الباركود],MATCH(SMALL($I$2:$I$3995,ROWS($J$2:J1955)),$I$2:$I$3995,0)),"")</f>
        <v/>
      </c>
      <c r="K1955" s="79" t="str">
        <f>IFERROR(INDEX(all[سعر البيع],MATCH(SMALL($I$2:$I$3995,ROWS($K$2:K1955)),$I$2:$I$3995,0)),"")</f>
        <v/>
      </c>
      <c r="L1955" s="77" t="str">
        <f>IFERROR(IF(SEARCH(بحث!$D$4,all[اسم الصنف])&gt;0,ROW(L1955),""),"")</f>
        <v/>
      </c>
      <c r="M1955" s="78" t="str">
        <f>IFERROR(INDEX(all[اسم الصنف],MATCH(SMALL($L$2:$L$3995,ROWS($M$2:M1955)),$L$2:$L$3995,0)),"")</f>
        <v/>
      </c>
      <c r="N1955" s="78" t="str">
        <f>IFERROR(INDEX(all[الباركود],MATCH(SMALL($L$2:$L$3995,ROWS($N$2:N1955)),$L$2:$L$3995,0)),"")</f>
        <v/>
      </c>
      <c r="O1955" s="78" t="str">
        <f>IFERROR(INDEX(all[الشركة],MATCH(SMALL($L$2:$L$3995,ROWS($O$2:O1955)),$L$2:$L$3995,0)),"")</f>
        <v/>
      </c>
      <c r="P1955" s="79" t="str">
        <f>IFERROR(INDEX(all[سعر البيع],MATCH(SMALL($L$2:$L$3995,ROWS($P$2:P1955)),$L$2:$L$3995,0)),"")</f>
        <v/>
      </c>
    </row>
    <row r="1956" spans="1:16" x14ac:dyDescent="0.2">
      <c r="A1956" s="71"/>
      <c r="B1956" s="69"/>
      <c r="C1956" s="69"/>
      <c r="D1956" s="70"/>
      <c r="F1956" s="77" t="str">
        <f>IFERROR(INDEX(all[اسم الصنف],MATCH(SMALL($I$2:$I$3995,ROWS($F$2:F1956)),$I$2:$I$3995,0)),"")</f>
        <v/>
      </c>
      <c r="G1956" s="78" t="str">
        <f>IFERROR(IF(SEARCH(بحث!$L$4,all[الشركة])&gt;0,ROW(G1956),""),"")</f>
        <v/>
      </c>
      <c r="H1956" s="78" t="str">
        <f>IFERROR(INDEX(all[الشركة],MATCH(SMALL($G$2:$G$3995,ROWS($H$2:H1956)),$G$2:$G$3995,0)),"")</f>
        <v/>
      </c>
      <c r="I1956" s="78" t="str">
        <f>IFERROR(IF(SEARCH(بحث!$L$4,all[الشركة])&gt;0,ROW(G1956),""),"")</f>
        <v/>
      </c>
      <c r="J1956" s="78" t="str">
        <f>IFERROR(INDEX(all[الباركود],MATCH(SMALL($I$2:$I$3995,ROWS($J$2:J1956)),$I$2:$I$3995,0)),"")</f>
        <v/>
      </c>
      <c r="K1956" s="79" t="str">
        <f>IFERROR(INDEX(all[سعر البيع],MATCH(SMALL($I$2:$I$3995,ROWS($K$2:K1956)),$I$2:$I$3995,0)),"")</f>
        <v/>
      </c>
      <c r="L1956" s="77" t="str">
        <f>IFERROR(IF(SEARCH(بحث!$D$4,all[اسم الصنف])&gt;0,ROW(L1956),""),"")</f>
        <v/>
      </c>
      <c r="M1956" s="78" t="str">
        <f>IFERROR(INDEX(all[اسم الصنف],MATCH(SMALL($L$2:$L$3995,ROWS($M$2:M1956)),$L$2:$L$3995,0)),"")</f>
        <v/>
      </c>
      <c r="N1956" s="78" t="str">
        <f>IFERROR(INDEX(all[الباركود],MATCH(SMALL($L$2:$L$3995,ROWS($N$2:N1956)),$L$2:$L$3995,0)),"")</f>
        <v/>
      </c>
      <c r="O1956" s="78" t="str">
        <f>IFERROR(INDEX(all[الشركة],MATCH(SMALL($L$2:$L$3995,ROWS($O$2:O1956)),$L$2:$L$3995,0)),"")</f>
        <v/>
      </c>
      <c r="P1956" s="79" t="str">
        <f>IFERROR(INDEX(all[سعر البيع],MATCH(SMALL($L$2:$L$3995,ROWS($P$2:P1956)),$L$2:$L$3995,0)),"")</f>
        <v/>
      </c>
    </row>
    <row r="1957" spans="1:16" x14ac:dyDescent="0.2">
      <c r="A1957" s="71"/>
      <c r="B1957" s="69"/>
      <c r="C1957" s="69"/>
      <c r="D1957" s="70"/>
      <c r="F1957" s="77" t="str">
        <f>IFERROR(INDEX(all[اسم الصنف],MATCH(SMALL($I$2:$I$3995,ROWS($F$2:F1957)),$I$2:$I$3995,0)),"")</f>
        <v/>
      </c>
      <c r="G1957" s="78" t="str">
        <f>IFERROR(IF(SEARCH(بحث!$L$4,all[الشركة])&gt;0,ROW(G1957),""),"")</f>
        <v/>
      </c>
      <c r="H1957" s="78" t="str">
        <f>IFERROR(INDEX(all[الشركة],MATCH(SMALL($G$2:$G$3995,ROWS($H$2:H1957)),$G$2:$G$3995,0)),"")</f>
        <v/>
      </c>
      <c r="I1957" s="78" t="str">
        <f>IFERROR(IF(SEARCH(بحث!$L$4,all[الشركة])&gt;0,ROW(G1957),""),"")</f>
        <v/>
      </c>
      <c r="J1957" s="78" t="str">
        <f>IFERROR(INDEX(all[الباركود],MATCH(SMALL($I$2:$I$3995,ROWS($J$2:J1957)),$I$2:$I$3995,0)),"")</f>
        <v/>
      </c>
      <c r="K1957" s="79" t="str">
        <f>IFERROR(INDEX(all[سعر البيع],MATCH(SMALL($I$2:$I$3995,ROWS($K$2:K1957)),$I$2:$I$3995,0)),"")</f>
        <v/>
      </c>
      <c r="L1957" s="77" t="str">
        <f>IFERROR(IF(SEARCH(بحث!$D$4,all[اسم الصنف])&gt;0,ROW(L1957),""),"")</f>
        <v/>
      </c>
      <c r="M1957" s="78" t="str">
        <f>IFERROR(INDEX(all[اسم الصنف],MATCH(SMALL($L$2:$L$3995,ROWS($M$2:M1957)),$L$2:$L$3995,0)),"")</f>
        <v/>
      </c>
      <c r="N1957" s="78" t="str">
        <f>IFERROR(INDEX(all[الباركود],MATCH(SMALL($L$2:$L$3995,ROWS($N$2:N1957)),$L$2:$L$3995,0)),"")</f>
        <v/>
      </c>
      <c r="O1957" s="78" t="str">
        <f>IFERROR(INDEX(all[الشركة],MATCH(SMALL($L$2:$L$3995,ROWS($O$2:O1957)),$L$2:$L$3995,0)),"")</f>
        <v/>
      </c>
      <c r="P1957" s="79" t="str">
        <f>IFERROR(INDEX(all[سعر البيع],MATCH(SMALL($L$2:$L$3995,ROWS($P$2:P1957)),$L$2:$L$3995,0)),"")</f>
        <v/>
      </c>
    </row>
    <row r="1958" spans="1:16" x14ac:dyDescent="0.2">
      <c r="A1958" s="71"/>
      <c r="B1958" s="69"/>
      <c r="C1958" s="69"/>
      <c r="D1958" s="70"/>
      <c r="F1958" s="77" t="str">
        <f>IFERROR(INDEX(all[اسم الصنف],MATCH(SMALL($I$2:$I$3995,ROWS($F$2:F1958)),$I$2:$I$3995,0)),"")</f>
        <v/>
      </c>
      <c r="G1958" s="78" t="str">
        <f>IFERROR(IF(SEARCH(بحث!$L$4,all[الشركة])&gt;0,ROW(G1958),""),"")</f>
        <v/>
      </c>
      <c r="H1958" s="78" t="str">
        <f>IFERROR(INDEX(all[الشركة],MATCH(SMALL($G$2:$G$3995,ROWS($H$2:H1958)),$G$2:$G$3995,0)),"")</f>
        <v/>
      </c>
      <c r="I1958" s="78" t="str">
        <f>IFERROR(IF(SEARCH(بحث!$L$4,all[الشركة])&gt;0,ROW(G1958),""),"")</f>
        <v/>
      </c>
      <c r="J1958" s="78" t="str">
        <f>IFERROR(INDEX(all[الباركود],MATCH(SMALL($I$2:$I$3995,ROWS($J$2:J1958)),$I$2:$I$3995,0)),"")</f>
        <v/>
      </c>
      <c r="K1958" s="79" t="str">
        <f>IFERROR(INDEX(all[سعر البيع],MATCH(SMALL($I$2:$I$3995,ROWS($K$2:K1958)),$I$2:$I$3995,0)),"")</f>
        <v/>
      </c>
      <c r="L1958" s="77" t="str">
        <f>IFERROR(IF(SEARCH(بحث!$D$4,all[اسم الصنف])&gt;0,ROW(L1958),""),"")</f>
        <v/>
      </c>
      <c r="M1958" s="78" t="str">
        <f>IFERROR(INDEX(all[اسم الصنف],MATCH(SMALL($L$2:$L$3995,ROWS($M$2:M1958)),$L$2:$L$3995,0)),"")</f>
        <v/>
      </c>
      <c r="N1958" s="78" t="str">
        <f>IFERROR(INDEX(all[الباركود],MATCH(SMALL($L$2:$L$3995,ROWS($N$2:N1958)),$L$2:$L$3995,0)),"")</f>
        <v/>
      </c>
      <c r="O1958" s="78" t="str">
        <f>IFERROR(INDEX(all[الشركة],MATCH(SMALL($L$2:$L$3995,ROWS($O$2:O1958)),$L$2:$L$3995,0)),"")</f>
        <v/>
      </c>
      <c r="P1958" s="79" t="str">
        <f>IFERROR(INDEX(all[سعر البيع],MATCH(SMALL($L$2:$L$3995,ROWS($P$2:P1958)),$L$2:$L$3995,0)),"")</f>
        <v/>
      </c>
    </row>
    <row r="1959" spans="1:16" x14ac:dyDescent="0.2">
      <c r="A1959" s="71"/>
      <c r="B1959" s="69"/>
      <c r="C1959" s="69"/>
      <c r="D1959" s="70"/>
      <c r="F1959" s="77" t="str">
        <f>IFERROR(INDEX(all[اسم الصنف],MATCH(SMALL($I$2:$I$3995,ROWS($F$2:F1959)),$I$2:$I$3995,0)),"")</f>
        <v/>
      </c>
      <c r="G1959" s="78" t="str">
        <f>IFERROR(IF(SEARCH(بحث!$L$4,all[الشركة])&gt;0,ROW(G1959),""),"")</f>
        <v/>
      </c>
      <c r="H1959" s="78" t="str">
        <f>IFERROR(INDEX(all[الشركة],MATCH(SMALL($G$2:$G$3995,ROWS($H$2:H1959)),$G$2:$G$3995,0)),"")</f>
        <v/>
      </c>
      <c r="I1959" s="78" t="str">
        <f>IFERROR(IF(SEARCH(بحث!$L$4,all[الشركة])&gt;0,ROW(G1959),""),"")</f>
        <v/>
      </c>
      <c r="J1959" s="78" t="str">
        <f>IFERROR(INDEX(all[الباركود],MATCH(SMALL($I$2:$I$3995,ROWS($J$2:J1959)),$I$2:$I$3995,0)),"")</f>
        <v/>
      </c>
      <c r="K1959" s="79" t="str">
        <f>IFERROR(INDEX(all[سعر البيع],MATCH(SMALL($I$2:$I$3995,ROWS($K$2:K1959)),$I$2:$I$3995,0)),"")</f>
        <v/>
      </c>
      <c r="L1959" s="77" t="str">
        <f>IFERROR(IF(SEARCH(بحث!$D$4,all[اسم الصنف])&gt;0,ROW(L1959),""),"")</f>
        <v/>
      </c>
      <c r="M1959" s="78" t="str">
        <f>IFERROR(INDEX(all[اسم الصنف],MATCH(SMALL($L$2:$L$3995,ROWS($M$2:M1959)),$L$2:$L$3995,0)),"")</f>
        <v/>
      </c>
      <c r="N1959" s="78" t="str">
        <f>IFERROR(INDEX(all[الباركود],MATCH(SMALL($L$2:$L$3995,ROWS($N$2:N1959)),$L$2:$L$3995,0)),"")</f>
        <v/>
      </c>
      <c r="O1959" s="78" t="str">
        <f>IFERROR(INDEX(all[الشركة],MATCH(SMALL($L$2:$L$3995,ROWS($O$2:O1959)),$L$2:$L$3995,0)),"")</f>
        <v/>
      </c>
      <c r="P1959" s="79" t="str">
        <f>IFERROR(INDEX(all[سعر البيع],MATCH(SMALL($L$2:$L$3995,ROWS($P$2:P1959)),$L$2:$L$3995,0)),"")</f>
        <v/>
      </c>
    </row>
    <row r="1960" spans="1:16" x14ac:dyDescent="0.2">
      <c r="A1960" s="71"/>
      <c r="B1960" s="69"/>
      <c r="C1960" s="69"/>
      <c r="D1960" s="70"/>
      <c r="F1960" s="77" t="str">
        <f>IFERROR(INDEX(all[اسم الصنف],MATCH(SMALL($I$2:$I$3995,ROWS($F$2:F1960)),$I$2:$I$3995,0)),"")</f>
        <v/>
      </c>
      <c r="G1960" s="78" t="str">
        <f>IFERROR(IF(SEARCH(بحث!$L$4,all[الشركة])&gt;0,ROW(G1960),""),"")</f>
        <v/>
      </c>
      <c r="H1960" s="78" t="str">
        <f>IFERROR(INDEX(all[الشركة],MATCH(SMALL($G$2:$G$3995,ROWS($H$2:H1960)),$G$2:$G$3995,0)),"")</f>
        <v/>
      </c>
      <c r="I1960" s="78" t="str">
        <f>IFERROR(IF(SEARCH(بحث!$L$4,all[الشركة])&gt;0,ROW(G1960),""),"")</f>
        <v/>
      </c>
      <c r="J1960" s="78" t="str">
        <f>IFERROR(INDEX(all[الباركود],MATCH(SMALL($I$2:$I$3995,ROWS($J$2:J1960)),$I$2:$I$3995,0)),"")</f>
        <v/>
      </c>
      <c r="K1960" s="79" t="str">
        <f>IFERROR(INDEX(all[سعر البيع],MATCH(SMALL($I$2:$I$3995,ROWS($K$2:K1960)),$I$2:$I$3995,0)),"")</f>
        <v/>
      </c>
      <c r="L1960" s="77" t="str">
        <f>IFERROR(IF(SEARCH(بحث!$D$4,all[اسم الصنف])&gt;0,ROW(L1960),""),"")</f>
        <v/>
      </c>
      <c r="M1960" s="78" t="str">
        <f>IFERROR(INDEX(all[اسم الصنف],MATCH(SMALL($L$2:$L$3995,ROWS($M$2:M1960)),$L$2:$L$3995,0)),"")</f>
        <v/>
      </c>
      <c r="N1960" s="78" t="str">
        <f>IFERROR(INDEX(all[الباركود],MATCH(SMALL($L$2:$L$3995,ROWS($N$2:N1960)),$L$2:$L$3995,0)),"")</f>
        <v/>
      </c>
      <c r="O1960" s="78" t="str">
        <f>IFERROR(INDEX(all[الشركة],MATCH(SMALL($L$2:$L$3995,ROWS($O$2:O1960)),$L$2:$L$3995,0)),"")</f>
        <v/>
      </c>
      <c r="P1960" s="79" t="str">
        <f>IFERROR(INDEX(all[سعر البيع],MATCH(SMALL($L$2:$L$3995,ROWS($P$2:P1960)),$L$2:$L$3995,0)),"")</f>
        <v/>
      </c>
    </row>
    <row r="1961" spans="1:16" x14ac:dyDescent="0.2">
      <c r="A1961" s="71"/>
      <c r="B1961" s="69"/>
      <c r="C1961" s="69"/>
      <c r="D1961" s="70"/>
      <c r="F1961" s="77" t="str">
        <f>IFERROR(INDEX(all[اسم الصنف],MATCH(SMALL($I$2:$I$3995,ROWS($F$2:F1961)),$I$2:$I$3995,0)),"")</f>
        <v/>
      </c>
      <c r="G1961" s="78" t="str">
        <f>IFERROR(IF(SEARCH(بحث!$L$4,all[الشركة])&gt;0,ROW(G1961),""),"")</f>
        <v/>
      </c>
      <c r="H1961" s="78" t="str">
        <f>IFERROR(INDEX(all[الشركة],MATCH(SMALL($G$2:$G$3995,ROWS($H$2:H1961)),$G$2:$G$3995,0)),"")</f>
        <v/>
      </c>
      <c r="I1961" s="78" t="str">
        <f>IFERROR(IF(SEARCH(بحث!$L$4,all[الشركة])&gt;0,ROW(G1961),""),"")</f>
        <v/>
      </c>
      <c r="J1961" s="78" t="str">
        <f>IFERROR(INDEX(all[الباركود],MATCH(SMALL($I$2:$I$3995,ROWS($J$2:J1961)),$I$2:$I$3995,0)),"")</f>
        <v/>
      </c>
      <c r="K1961" s="79" t="str">
        <f>IFERROR(INDEX(all[سعر البيع],MATCH(SMALL($I$2:$I$3995,ROWS($K$2:K1961)),$I$2:$I$3995,0)),"")</f>
        <v/>
      </c>
      <c r="L1961" s="77" t="str">
        <f>IFERROR(IF(SEARCH(بحث!$D$4,all[اسم الصنف])&gt;0,ROW(L1961),""),"")</f>
        <v/>
      </c>
      <c r="M1961" s="78" t="str">
        <f>IFERROR(INDEX(all[اسم الصنف],MATCH(SMALL($L$2:$L$3995,ROWS($M$2:M1961)),$L$2:$L$3995,0)),"")</f>
        <v/>
      </c>
      <c r="N1961" s="78" t="str">
        <f>IFERROR(INDEX(all[الباركود],MATCH(SMALL($L$2:$L$3995,ROWS($N$2:N1961)),$L$2:$L$3995,0)),"")</f>
        <v/>
      </c>
      <c r="O1961" s="78" t="str">
        <f>IFERROR(INDEX(all[الشركة],MATCH(SMALL($L$2:$L$3995,ROWS($O$2:O1961)),$L$2:$L$3995,0)),"")</f>
        <v/>
      </c>
      <c r="P1961" s="79" t="str">
        <f>IFERROR(INDEX(all[سعر البيع],MATCH(SMALL($L$2:$L$3995,ROWS($P$2:P1961)),$L$2:$L$3995,0)),"")</f>
        <v/>
      </c>
    </row>
    <row r="1962" spans="1:16" x14ac:dyDescent="0.2">
      <c r="A1962" s="71"/>
      <c r="B1962" s="69"/>
      <c r="C1962" s="69"/>
      <c r="D1962" s="70"/>
      <c r="F1962" s="77" t="str">
        <f>IFERROR(INDEX(all[اسم الصنف],MATCH(SMALL($I$2:$I$3995,ROWS($F$2:F1962)),$I$2:$I$3995,0)),"")</f>
        <v/>
      </c>
      <c r="G1962" s="78" t="str">
        <f>IFERROR(IF(SEARCH(بحث!$L$4,all[الشركة])&gt;0,ROW(G1962),""),"")</f>
        <v/>
      </c>
      <c r="H1962" s="78" t="str">
        <f>IFERROR(INDEX(all[الشركة],MATCH(SMALL($G$2:$G$3995,ROWS($H$2:H1962)),$G$2:$G$3995,0)),"")</f>
        <v/>
      </c>
      <c r="I1962" s="78" t="str">
        <f>IFERROR(IF(SEARCH(بحث!$L$4,all[الشركة])&gt;0,ROW(G1962),""),"")</f>
        <v/>
      </c>
      <c r="J1962" s="78" t="str">
        <f>IFERROR(INDEX(all[الباركود],MATCH(SMALL($I$2:$I$3995,ROWS($J$2:J1962)),$I$2:$I$3995,0)),"")</f>
        <v/>
      </c>
      <c r="K1962" s="79" t="str">
        <f>IFERROR(INDEX(all[سعر البيع],MATCH(SMALL($I$2:$I$3995,ROWS($K$2:K1962)),$I$2:$I$3995,0)),"")</f>
        <v/>
      </c>
      <c r="L1962" s="77" t="str">
        <f>IFERROR(IF(SEARCH(بحث!$D$4,all[اسم الصنف])&gt;0,ROW(L1962),""),"")</f>
        <v/>
      </c>
      <c r="M1962" s="78" t="str">
        <f>IFERROR(INDEX(all[اسم الصنف],MATCH(SMALL($L$2:$L$3995,ROWS($M$2:M1962)),$L$2:$L$3995,0)),"")</f>
        <v/>
      </c>
      <c r="N1962" s="78" t="str">
        <f>IFERROR(INDEX(all[الباركود],MATCH(SMALL($L$2:$L$3995,ROWS($N$2:N1962)),$L$2:$L$3995,0)),"")</f>
        <v/>
      </c>
      <c r="O1962" s="78" t="str">
        <f>IFERROR(INDEX(all[الشركة],MATCH(SMALL($L$2:$L$3995,ROWS($O$2:O1962)),$L$2:$L$3995,0)),"")</f>
        <v/>
      </c>
      <c r="P1962" s="79" t="str">
        <f>IFERROR(INDEX(all[سعر البيع],MATCH(SMALL($L$2:$L$3995,ROWS($P$2:P1962)),$L$2:$L$3995,0)),"")</f>
        <v/>
      </c>
    </row>
    <row r="1963" spans="1:16" x14ac:dyDescent="0.2">
      <c r="A1963" s="71"/>
      <c r="B1963" s="69"/>
      <c r="C1963" s="69"/>
      <c r="D1963" s="70"/>
      <c r="F1963" s="77" t="str">
        <f>IFERROR(INDEX(all[اسم الصنف],MATCH(SMALL($I$2:$I$3995,ROWS($F$2:F1963)),$I$2:$I$3995,0)),"")</f>
        <v/>
      </c>
      <c r="G1963" s="78" t="str">
        <f>IFERROR(IF(SEARCH(بحث!$L$4,all[الشركة])&gt;0,ROW(G1963),""),"")</f>
        <v/>
      </c>
      <c r="H1963" s="78" t="str">
        <f>IFERROR(INDEX(all[الشركة],MATCH(SMALL($G$2:$G$3995,ROWS($H$2:H1963)),$G$2:$G$3995,0)),"")</f>
        <v/>
      </c>
      <c r="I1963" s="78" t="str">
        <f>IFERROR(IF(SEARCH(بحث!$L$4,all[الشركة])&gt;0,ROW(G1963),""),"")</f>
        <v/>
      </c>
      <c r="J1963" s="78" t="str">
        <f>IFERROR(INDEX(all[الباركود],MATCH(SMALL($I$2:$I$3995,ROWS($J$2:J1963)),$I$2:$I$3995,0)),"")</f>
        <v/>
      </c>
      <c r="K1963" s="79" t="str">
        <f>IFERROR(INDEX(all[سعر البيع],MATCH(SMALL($I$2:$I$3995,ROWS($K$2:K1963)),$I$2:$I$3995,0)),"")</f>
        <v/>
      </c>
      <c r="L1963" s="77" t="str">
        <f>IFERROR(IF(SEARCH(بحث!$D$4,all[اسم الصنف])&gt;0,ROW(L1963),""),"")</f>
        <v/>
      </c>
      <c r="M1963" s="78" t="str">
        <f>IFERROR(INDEX(all[اسم الصنف],MATCH(SMALL($L$2:$L$3995,ROWS($M$2:M1963)),$L$2:$L$3995,0)),"")</f>
        <v/>
      </c>
      <c r="N1963" s="78" t="str">
        <f>IFERROR(INDEX(all[الباركود],MATCH(SMALL($L$2:$L$3995,ROWS($N$2:N1963)),$L$2:$L$3995,0)),"")</f>
        <v/>
      </c>
      <c r="O1963" s="78" t="str">
        <f>IFERROR(INDEX(all[الشركة],MATCH(SMALL($L$2:$L$3995,ROWS($O$2:O1963)),$L$2:$L$3995,0)),"")</f>
        <v/>
      </c>
      <c r="P1963" s="79" t="str">
        <f>IFERROR(INDEX(all[سعر البيع],MATCH(SMALL($L$2:$L$3995,ROWS($P$2:P1963)),$L$2:$L$3995,0)),"")</f>
        <v/>
      </c>
    </row>
    <row r="1964" spans="1:16" x14ac:dyDescent="0.2">
      <c r="A1964" s="71"/>
      <c r="B1964" s="69"/>
      <c r="C1964" s="69"/>
      <c r="D1964" s="70"/>
      <c r="F1964" s="77" t="str">
        <f>IFERROR(INDEX(all[اسم الصنف],MATCH(SMALL($I$2:$I$3995,ROWS($F$2:F1964)),$I$2:$I$3995,0)),"")</f>
        <v/>
      </c>
      <c r="G1964" s="78" t="str">
        <f>IFERROR(IF(SEARCH(بحث!$L$4,all[الشركة])&gt;0,ROW(G1964),""),"")</f>
        <v/>
      </c>
      <c r="H1964" s="78" t="str">
        <f>IFERROR(INDEX(all[الشركة],MATCH(SMALL($G$2:$G$3995,ROWS($H$2:H1964)),$G$2:$G$3995,0)),"")</f>
        <v/>
      </c>
      <c r="I1964" s="78" t="str">
        <f>IFERROR(IF(SEARCH(بحث!$L$4,all[الشركة])&gt;0,ROW(G1964),""),"")</f>
        <v/>
      </c>
      <c r="J1964" s="78" t="str">
        <f>IFERROR(INDEX(all[الباركود],MATCH(SMALL($I$2:$I$3995,ROWS($J$2:J1964)),$I$2:$I$3995,0)),"")</f>
        <v/>
      </c>
      <c r="K1964" s="79" t="str">
        <f>IFERROR(INDEX(all[سعر البيع],MATCH(SMALL($I$2:$I$3995,ROWS($K$2:K1964)),$I$2:$I$3995,0)),"")</f>
        <v/>
      </c>
      <c r="L1964" s="77" t="str">
        <f>IFERROR(IF(SEARCH(بحث!$D$4,all[اسم الصنف])&gt;0,ROW(L1964),""),"")</f>
        <v/>
      </c>
      <c r="M1964" s="78" t="str">
        <f>IFERROR(INDEX(all[اسم الصنف],MATCH(SMALL($L$2:$L$3995,ROWS($M$2:M1964)),$L$2:$L$3995,0)),"")</f>
        <v/>
      </c>
      <c r="N1964" s="78" t="str">
        <f>IFERROR(INDEX(all[الباركود],MATCH(SMALL($L$2:$L$3995,ROWS($N$2:N1964)),$L$2:$L$3995,0)),"")</f>
        <v/>
      </c>
      <c r="O1964" s="78" t="str">
        <f>IFERROR(INDEX(all[الشركة],MATCH(SMALL($L$2:$L$3995,ROWS($O$2:O1964)),$L$2:$L$3995,0)),"")</f>
        <v/>
      </c>
      <c r="P1964" s="79" t="str">
        <f>IFERROR(INDEX(all[سعر البيع],MATCH(SMALL($L$2:$L$3995,ROWS($P$2:P1964)),$L$2:$L$3995,0)),"")</f>
        <v/>
      </c>
    </row>
    <row r="1965" spans="1:16" x14ac:dyDescent="0.2">
      <c r="A1965" s="71"/>
      <c r="B1965" s="69"/>
      <c r="C1965" s="69"/>
      <c r="D1965" s="70"/>
      <c r="F1965" s="77" t="str">
        <f>IFERROR(INDEX(all[اسم الصنف],MATCH(SMALL($I$2:$I$3995,ROWS($F$2:F1965)),$I$2:$I$3995,0)),"")</f>
        <v/>
      </c>
      <c r="G1965" s="78" t="str">
        <f>IFERROR(IF(SEARCH(بحث!$L$4,all[الشركة])&gt;0,ROW(G1965),""),"")</f>
        <v/>
      </c>
      <c r="H1965" s="78" t="str">
        <f>IFERROR(INDEX(all[الشركة],MATCH(SMALL($G$2:$G$3995,ROWS($H$2:H1965)),$G$2:$G$3995,0)),"")</f>
        <v/>
      </c>
      <c r="I1965" s="78" t="str">
        <f>IFERROR(IF(SEARCH(بحث!$L$4,all[الشركة])&gt;0,ROW(G1965),""),"")</f>
        <v/>
      </c>
      <c r="J1965" s="78" t="str">
        <f>IFERROR(INDEX(all[الباركود],MATCH(SMALL($I$2:$I$3995,ROWS($J$2:J1965)),$I$2:$I$3995,0)),"")</f>
        <v/>
      </c>
      <c r="K1965" s="79" t="str">
        <f>IFERROR(INDEX(all[سعر البيع],MATCH(SMALL($I$2:$I$3995,ROWS($K$2:K1965)),$I$2:$I$3995,0)),"")</f>
        <v/>
      </c>
      <c r="L1965" s="77" t="str">
        <f>IFERROR(IF(SEARCH(بحث!$D$4,all[اسم الصنف])&gt;0,ROW(L1965),""),"")</f>
        <v/>
      </c>
      <c r="M1965" s="78" t="str">
        <f>IFERROR(INDEX(all[اسم الصنف],MATCH(SMALL($L$2:$L$3995,ROWS($M$2:M1965)),$L$2:$L$3995,0)),"")</f>
        <v/>
      </c>
      <c r="N1965" s="78" t="str">
        <f>IFERROR(INDEX(all[الباركود],MATCH(SMALL($L$2:$L$3995,ROWS($N$2:N1965)),$L$2:$L$3995,0)),"")</f>
        <v/>
      </c>
      <c r="O1965" s="78" t="str">
        <f>IFERROR(INDEX(all[الشركة],MATCH(SMALL($L$2:$L$3995,ROWS($O$2:O1965)),$L$2:$L$3995,0)),"")</f>
        <v/>
      </c>
      <c r="P1965" s="79" t="str">
        <f>IFERROR(INDEX(all[سعر البيع],MATCH(SMALL($L$2:$L$3995,ROWS($P$2:P1965)),$L$2:$L$3995,0)),"")</f>
        <v/>
      </c>
    </row>
    <row r="1966" spans="1:16" x14ac:dyDescent="0.2">
      <c r="A1966" s="71"/>
      <c r="B1966" s="69"/>
      <c r="C1966" s="69"/>
      <c r="D1966" s="70"/>
      <c r="F1966" s="77" t="str">
        <f>IFERROR(INDEX(all[اسم الصنف],MATCH(SMALL($I$2:$I$3995,ROWS($F$2:F1966)),$I$2:$I$3995,0)),"")</f>
        <v/>
      </c>
      <c r="G1966" s="78" t="str">
        <f>IFERROR(IF(SEARCH(بحث!$L$4,all[الشركة])&gt;0,ROW(G1966),""),"")</f>
        <v/>
      </c>
      <c r="H1966" s="78" t="str">
        <f>IFERROR(INDEX(all[الشركة],MATCH(SMALL($G$2:$G$3995,ROWS($H$2:H1966)),$G$2:$G$3995,0)),"")</f>
        <v/>
      </c>
      <c r="I1966" s="78" t="str">
        <f>IFERROR(IF(SEARCH(بحث!$L$4,all[الشركة])&gt;0,ROW(G1966),""),"")</f>
        <v/>
      </c>
      <c r="J1966" s="78" t="str">
        <f>IFERROR(INDEX(all[الباركود],MATCH(SMALL($I$2:$I$3995,ROWS($J$2:J1966)),$I$2:$I$3995,0)),"")</f>
        <v/>
      </c>
      <c r="K1966" s="79" t="str">
        <f>IFERROR(INDEX(all[سعر البيع],MATCH(SMALL($I$2:$I$3995,ROWS($K$2:K1966)),$I$2:$I$3995,0)),"")</f>
        <v/>
      </c>
      <c r="L1966" s="77" t="str">
        <f>IFERROR(IF(SEARCH(بحث!$D$4,all[اسم الصنف])&gt;0,ROW(L1966),""),"")</f>
        <v/>
      </c>
      <c r="M1966" s="78" t="str">
        <f>IFERROR(INDEX(all[اسم الصنف],MATCH(SMALL($L$2:$L$3995,ROWS($M$2:M1966)),$L$2:$L$3995,0)),"")</f>
        <v/>
      </c>
      <c r="N1966" s="78" t="str">
        <f>IFERROR(INDEX(all[الباركود],MATCH(SMALL($L$2:$L$3995,ROWS($N$2:N1966)),$L$2:$L$3995,0)),"")</f>
        <v/>
      </c>
      <c r="O1966" s="78" t="str">
        <f>IFERROR(INDEX(all[الشركة],MATCH(SMALL($L$2:$L$3995,ROWS($O$2:O1966)),$L$2:$L$3995,0)),"")</f>
        <v/>
      </c>
      <c r="P1966" s="79" t="str">
        <f>IFERROR(INDEX(all[سعر البيع],MATCH(SMALL($L$2:$L$3995,ROWS($P$2:P1966)),$L$2:$L$3995,0)),"")</f>
        <v/>
      </c>
    </row>
    <row r="1967" spans="1:16" x14ac:dyDescent="0.2">
      <c r="A1967" s="71"/>
      <c r="B1967" s="69"/>
      <c r="C1967" s="69"/>
      <c r="D1967" s="70"/>
      <c r="F1967" s="77" t="str">
        <f>IFERROR(INDEX(all[اسم الصنف],MATCH(SMALL($I$2:$I$3995,ROWS($F$2:F1967)),$I$2:$I$3995,0)),"")</f>
        <v/>
      </c>
      <c r="G1967" s="78" t="str">
        <f>IFERROR(IF(SEARCH(بحث!$L$4,all[الشركة])&gt;0,ROW(G1967),""),"")</f>
        <v/>
      </c>
      <c r="H1967" s="78" t="str">
        <f>IFERROR(INDEX(all[الشركة],MATCH(SMALL($G$2:$G$3995,ROWS($H$2:H1967)),$G$2:$G$3995,0)),"")</f>
        <v/>
      </c>
      <c r="I1967" s="78" t="str">
        <f>IFERROR(IF(SEARCH(بحث!$L$4,all[الشركة])&gt;0,ROW(G1967),""),"")</f>
        <v/>
      </c>
      <c r="J1967" s="78" t="str">
        <f>IFERROR(INDEX(all[الباركود],MATCH(SMALL($I$2:$I$3995,ROWS($J$2:J1967)),$I$2:$I$3995,0)),"")</f>
        <v/>
      </c>
      <c r="K1967" s="79" t="str">
        <f>IFERROR(INDEX(all[سعر البيع],MATCH(SMALL($I$2:$I$3995,ROWS($K$2:K1967)),$I$2:$I$3995,0)),"")</f>
        <v/>
      </c>
      <c r="L1967" s="77" t="str">
        <f>IFERROR(IF(SEARCH(بحث!$D$4,all[اسم الصنف])&gt;0,ROW(L1967),""),"")</f>
        <v/>
      </c>
      <c r="M1967" s="78" t="str">
        <f>IFERROR(INDEX(all[اسم الصنف],MATCH(SMALL($L$2:$L$3995,ROWS($M$2:M1967)),$L$2:$L$3995,0)),"")</f>
        <v/>
      </c>
      <c r="N1967" s="78" t="str">
        <f>IFERROR(INDEX(all[الباركود],MATCH(SMALL($L$2:$L$3995,ROWS($N$2:N1967)),$L$2:$L$3995,0)),"")</f>
        <v/>
      </c>
      <c r="O1967" s="78" t="str">
        <f>IFERROR(INDEX(all[الشركة],MATCH(SMALL($L$2:$L$3995,ROWS($O$2:O1967)),$L$2:$L$3995,0)),"")</f>
        <v/>
      </c>
      <c r="P1967" s="79" t="str">
        <f>IFERROR(INDEX(all[سعر البيع],MATCH(SMALL($L$2:$L$3995,ROWS($P$2:P1967)),$L$2:$L$3995,0)),"")</f>
        <v/>
      </c>
    </row>
    <row r="1968" spans="1:16" x14ac:dyDescent="0.2">
      <c r="A1968" s="71"/>
      <c r="B1968" s="69"/>
      <c r="C1968" s="69"/>
      <c r="D1968" s="70"/>
      <c r="F1968" s="77" t="str">
        <f>IFERROR(INDEX(all[اسم الصنف],MATCH(SMALL($I$2:$I$3995,ROWS($F$2:F1968)),$I$2:$I$3995,0)),"")</f>
        <v/>
      </c>
      <c r="G1968" s="78" t="str">
        <f>IFERROR(IF(SEARCH(بحث!$L$4,all[الشركة])&gt;0,ROW(G1968),""),"")</f>
        <v/>
      </c>
      <c r="H1968" s="78" t="str">
        <f>IFERROR(INDEX(all[الشركة],MATCH(SMALL($G$2:$G$3995,ROWS($H$2:H1968)),$G$2:$G$3995,0)),"")</f>
        <v/>
      </c>
      <c r="I1968" s="78" t="str">
        <f>IFERROR(IF(SEARCH(بحث!$L$4,all[الشركة])&gt;0,ROW(G1968),""),"")</f>
        <v/>
      </c>
      <c r="J1968" s="78" t="str">
        <f>IFERROR(INDEX(all[الباركود],MATCH(SMALL($I$2:$I$3995,ROWS($J$2:J1968)),$I$2:$I$3995,0)),"")</f>
        <v/>
      </c>
      <c r="K1968" s="79" t="str">
        <f>IFERROR(INDEX(all[سعر البيع],MATCH(SMALL($I$2:$I$3995,ROWS($K$2:K1968)),$I$2:$I$3995,0)),"")</f>
        <v/>
      </c>
      <c r="L1968" s="77" t="str">
        <f>IFERROR(IF(SEARCH(بحث!$D$4,all[اسم الصنف])&gt;0,ROW(L1968),""),"")</f>
        <v/>
      </c>
      <c r="M1968" s="78" t="str">
        <f>IFERROR(INDEX(all[اسم الصنف],MATCH(SMALL($L$2:$L$3995,ROWS($M$2:M1968)),$L$2:$L$3995,0)),"")</f>
        <v/>
      </c>
      <c r="N1968" s="78" t="str">
        <f>IFERROR(INDEX(all[الباركود],MATCH(SMALL($L$2:$L$3995,ROWS($N$2:N1968)),$L$2:$L$3995,0)),"")</f>
        <v/>
      </c>
      <c r="O1968" s="78" t="str">
        <f>IFERROR(INDEX(all[الشركة],MATCH(SMALL($L$2:$L$3995,ROWS($O$2:O1968)),$L$2:$L$3995,0)),"")</f>
        <v/>
      </c>
      <c r="P1968" s="79" t="str">
        <f>IFERROR(INDEX(all[سعر البيع],MATCH(SMALL($L$2:$L$3995,ROWS($P$2:P1968)),$L$2:$L$3995,0)),"")</f>
        <v/>
      </c>
    </row>
    <row r="1969" spans="1:16" x14ac:dyDescent="0.2">
      <c r="A1969" s="71"/>
      <c r="B1969" s="69"/>
      <c r="C1969" s="69"/>
      <c r="D1969" s="70"/>
      <c r="F1969" s="77" t="str">
        <f>IFERROR(INDEX(all[اسم الصنف],MATCH(SMALL($I$2:$I$3995,ROWS($F$2:F1969)),$I$2:$I$3995,0)),"")</f>
        <v/>
      </c>
      <c r="G1969" s="78" t="str">
        <f>IFERROR(IF(SEARCH(بحث!$L$4,all[الشركة])&gt;0,ROW(G1969),""),"")</f>
        <v/>
      </c>
      <c r="H1969" s="78" t="str">
        <f>IFERROR(INDEX(all[الشركة],MATCH(SMALL($G$2:$G$3995,ROWS($H$2:H1969)),$G$2:$G$3995,0)),"")</f>
        <v/>
      </c>
      <c r="I1969" s="78" t="str">
        <f>IFERROR(IF(SEARCH(بحث!$L$4,all[الشركة])&gt;0,ROW(G1969),""),"")</f>
        <v/>
      </c>
      <c r="J1969" s="78" t="str">
        <f>IFERROR(INDEX(all[الباركود],MATCH(SMALL($I$2:$I$3995,ROWS($J$2:J1969)),$I$2:$I$3995,0)),"")</f>
        <v/>
      </c>
      <c r="K1969" s="79" t="str">
        <f>IFERROR(INDEX(all[سعر البيع],MATCH(SMALL($I$2:$I$3995,ROWS($K$2:K1969)),$I$2:$I$3995,0)),"")</f>
        <v/>
      </c>
      <c r="L1969" s="77" t="str">
        <f>IFERROR(IF(SEARCH(بحث!$D$4,all[اسم الصنف])&gt;0,ROW(L1969),""),"")</f>
        <v/>
      </c>
      <c r="M1969" s="78" t="str">
        <f>IFERROR(INDEX(all[اسم الصنف],MATCH(SMALL($L$2:$L$3995,ROWS($M$2:M1969)),$L$2:$L$3995,0)),"")</f>
        <v/>
      </c>
      <c r="N1969" s="78" t="str">
        <f>IFERROR(INDEX(all[الباركود],MATCH(SMALL($L$2:$L$3995,ROWS($N$2:N1969)),$L$2:$L$3995,0)),"")</f>
        <v/>
      </c>
      <c r="O1969" s="78" t="str">
        <f>IFERROR(INDEX(all[الشركة],MATCH(SMALL($L$2:$L$3995,ROWS($O$2:O1969)),$L$2:$L$3995,0)),"")</f>
        <v/>
      </c>
      <c r="P1969" s="79" t="str">
        <f>IFERROR(INDEX(all[سعر البيع],MATCH(SMALL($L$2:$L$3995,ROWS($P$2:P1969)),$L$2:$L$3995,0)),"")</f>
        <v/>
      </c>
    </row>
    <row r="1970" spans="1:16" x14ac:dyDescent="0.2">
      <c r="A1970" s="71"/>
      <c r="B1970" s="69"/>
      <c r="C1970" s="69"/>
      <c r="D1970" s="70"/>
      <c r="F1970" s="77" t="str">
        <f>IFERROR(INDEX(all[اسم الصنف],MATCH(SMALL($I$2:$I$3995,ROWS($F$2:F1970)),$I$2:$I$3995,0)),"")</f>
        <v/>
      </c>
      <c r="G1970" s="78" t="str">
        <f>IFERROR(IF(SEARCH(بحث!$L$4,all[الشركة])&gt;0,ROW(G1970),""),"")</f>
        <v/>
      </c>
      <c r="H1970" s="78" t="str">
        <f>IFERROR(INDEX(all[الشركة],MATCH(SMALL($G$2:$G$3995,ROWS($H$2:H1970)),$G$2:$G$3995,0)),"")</f>
        <v/>
      </c>
      <c r="I1970" s="78" t="str">
        <f>IFERROR(IF(SEARCH(بحث!$L$4,all[الشركة])&gt;0,ROW(G1970),""),"")</f>
        <v/>
      </c>
      <c r="J1970" s="78" t="str">
        <f>IFERROR(INDEX(all[الباركود],MATCH(SMALL($I$2:$I$3995,ROWS($J$2:J1970)),$I$2:$I$3995,0)),"")</f>
        <v/>
      </c>
      <c r="K1970" s="79" t="str">
        <f>IFERROR(INDEX(all[سعر البيع],MATCH(SMALL($I$2:$I$3995,ROWS($K$2:K1970)),$I$2:$I$3995,0)),"")</f>
        <v/>
      </c>
      <c r="L1970" s="77" t="str">
        <f>IFERROR(IF(SEARCH(بحث!$D$4,all[اسم الصنف])&gt;0,ROW(L1970),""),"")</f>
        <v/>
      </c>
      <c r="M1970" s="78" t="str">
        <f>IFERROR(INDEX(all[اسم الصنف],MATCH(SMALL($L$2:$L$3995,ROWS($M$2:M1970)),$L$2:$L$3995,0)),"")</f>
        <v/>
      </c>
      <c r="N1970" s="78" t="str">
        <f>IFERROR(INDEX(all[الباركود],MATCH(SMALL($L$2:$L$3995,ROWS($N$2:N1970)),$L$2:$L$3995,0)),"")</f>
        <v/>
      </c>
      <c r="O1970" s="78" t="str">
        <f>IFERROR(INDEX(all[الشركة],MATCH(SMALL($L$2:$L$3995,ROWS($O$2:O1970)),$L$2:$L$3995,0)),"")</f>
        <v/>
      </c>
      <c r="P1970" s="79" t="str">
        <f>IFERROR(INDEX(all[سعر البيع],MATCH(SMALL($L$2:$L$3995,ROWS($P$2:P1970)),$L$2:$L$3995,0)),"")</f>
        <v/>
      </c>
    </row>
    <row r="1971" spans="1:16" x14ac:dyDescent="0.2">
      <c r="A1971" s="71"/>
      <c r="B1971" s="69"/>
      <c r="C1971" s="69"/>
      <c r="D1971" s="70"/>
      <c r="F1971" s="77" t="str">
        <f>IFERROR(INDEX(all[اسم الصنف],MATCH(SMALL($I$2:$I$3995,ROWS($F$2:F1971)),$I$2:$I$3995,0)),"")</f>
        <v/>
      </c>
      <c r="G1971" s="78" t="str">
        <f>IFERROR(IF(SEARCH(بحث!$L$4,all[الشركة])&gt;0,ROW(G1971),""),"")</f>
        <v/>
      </c>
      <c r="H1971" s="78" t="str">
        <f>IFERROR(INDEX(all[الشركة],MATCH(SMALL($G$2:$G$3995,ROWS($H$2:H1971)),$G$2:$G$3995,0)),"")</f>
        <v/>
      </c>
      <c r="I1971" s="78" t="str">
        <f>IFERROR(IF(SEARCH(بحث!$L$4,all[الشركة])&gt;0,ROW(G1971),""),"")</f>
        <v/>
      </c>
      <c r="J1971" s="78" t="str">
        <f>IFERROR(INDEX(all[الباركود],MATCH(SMALL($I$2:$I$3995,ROWS($J$2:J1971)),$I$2:$I$3995,0)),"")</f>
        <v/>
      </c>
      <c r="K1971" s="79" t="str">
        <f>IFERROR(INDEX(all[سعر البيع],MATCH(SMALL($I$2:$I$3995,ROWS($K$2:K1971)),$I$2:$I$3995,0)),"")</f>
        <v/>
      </c>
      <c r="L1971" s="77" t="str">
        <f>IFERROR(IF(SEARCH(بحث!$D$4,all[اسم الصنف])&gt;0,ROW(L1971),""),"")</f>
        <v/>
      </c>
      <c r="M1971" s="78" t="str">
        <f>IFERROR(INDEX(all[اسم الصنف],MATCH(SMALL($L$2:$L$3995,ROWS($M$2:M1971)),$L$2:$L$3995,0)),"")</f>
        <v/>
      </c>
      <c r="N1971" s="78" t="str">
        <f>IFERROR(INDEX(all[الباركود],MATCH(SMALL($L$2:$L$3995,ROWS($N$2:N1971)),$L$2:$L$3995,0)),"")</f>
        <v/>
      </c>
      <c r="O1971" s="78" t="str">
        <f>IFERROR(INDEX(all[الشركة],MATCH(SMALL($L$2:$L$3995,ROWS($O$2:O1971)),$L$2:$L$3995,0)),"")</f>
        <v/>
      </c>
      <c r="P1971" s="79" t="str">
        <f>IFERROR(INDEX(all[سعر البيع],MATCH(SMALL($L$2:$L$3995,ROWS($P$2:P1971)),$L$2:$L$3995,0)),"")</f>
        <v/>
      </c>
    </row>
    <row r="1972" spans="1:16" x14ac:dyDescent="0.2">
      <c r="A1972" s="71"/>
      <c r="B1972" s="69"/>
      <c r="C1972" s="69"/>
      <c r="D1972" s="70"/>
      <c r="F1972" s="77" t="str">
        <f>IFERROR(INDEX(all[اسم الصنف],MATCH(SMALL($I$2:$I$3995,ROWS($F$2:F1972)),$I$2:$I$3995,0)),"")</f>
        <v/>
      </c>
      <c r="G1972" s="78" t="str">
        <f>IFERROR(IF(SEARCH(بحث!$L$4,all[الشركة])&gt;0,ROW(G1972),""),"")</f>
        <v/>
      </c>
      <c r="H1972" s="78" t="str">
        <f>IFERROR(INDEX(all[الشركة],MATCH(SMALL($G$2:$G$3995,ROWS($H$2:H1972)),$G$2:$G$3995,0)),"")</f>
        <v/>
      </c>
      <c r="I1972" s="78" t="str">
        <f>IFERROR(IF(SEARCH(بحث!$L$4,all[الشركة])&gt;0,ROW(G1972),""),"")</f>
        <v/>
      </c>
      <c r="J1972" s="78" t="str">
        <f>IFERROR(INDEX(all[الباركود],MATCH(SMALL($I$2:$I$3995,ROWS($J$2:J1972)),$I$2:$I$3995,0)),"")</f>
        <v/>
      </c>
      <c r="K1972" s="79" t="str">
        <f>IFERROR(INDEX(all[سعر البيع],MATCH(SMALL($I$2:$I$3995,ROWS($K$2:K1972)),$I$2:$I$3995,0)),"")</f>
        <v/>
      </c>
      <c r="L1972" s="77" t="str">
        <f>IFERROR(IF(SEARCH(بحث!$D$4,all[اسم الصنف])&gt;0,ROW(L1972),""),"")</f>
        <v/>
      </c>
      <c r="M1972" s="78" t="str">
        <f>IFERROR(INDEX(all[اسم الصنف],MATCH(SMALL($L$2:$L$3995,ROWS($M$2:M1972)),$L$2:$L$3995,0)),"")</f>
        <v/>
      </c>
      <c r="N1972" s="78" t="str">
        <f>IFERROR(INDEX(all[الباركود],MATCH(SMALL($L$2:$L$3995,ROWS($N$2:N1972)),$L$2:$L$3995,0)),"")</f>
        <v/>
      </c>
      <c r="O1972" s="78" t="str">
        <f>IFERROR(INDEX(all[الشركة],MATCH(SMALL($L$2:$L$3995,ROWS($O$2:O1972)),$L$2:$L$3995,0)),"")</f>
        <v/>
      </c>
      <c r="P1972" s="79" t="str">
        <f>IFERROR(INDEX(all[سعر البيع],MATCH(SMALL($L$2:$L$3995,ROWS($P$2:P1972)),$L$2:$L$3995,0)),"")</f>
        <v/>
      </c>
    </row>
    <row r="1973" spans="1:16" x14ac:dyDescent="0.2">
      <c r="A1973" s="71"/>
      <c r="B1973" s="69"/>
      <c r="C1973" s="69"/>
      <c r="D1973" s="70"/>
      <c r="F1973" s="77" t="str">
        <f>IFERROR(INDEX(all[اسم الصنف],MATCH(SMALL($I$2:$I$3995,ROWS($F$2:F1973)),$I$2:$I$3995,0)),"")</f>
        <v/>
      </c>
      <c r="G1973" s="78" t="str">
        <f>IFERROR(IF(SEARCH(بحث!$L$4,all[الشركة])&gt;0,ROW(G1973),""),"")</f>
        <v/>
      </c>
      <c r="H1973" s="78" t="str">
        <f>IFERROR(INDEX(all[الشركة],MATCH(SMALL($G$2:$G$3995,ROWS($H$2:H1973)),$G$2:$G$3995,0)),"")</f>
        <v/>
      </c>
      <c r="I1973" s="78" t="str">
        <f>IFERROR(IF(SEARCH(بحث!$L$4,all[الشركة])&gt;0,ROW(G1973),""),"")</f>
        <v/>
      </c>
      <c r="J1973" s="78" t="str">
        <f>IFERROR(INDEX(all[الباركود],MATCH(SMALL($I$2:$I$3995,ROWS($J$2:J1973)),$I$2:$I$3995,0)),"")</f>
        <v/>
      </c>
      <c r="K1973" s="79" t="str">
        <f>IFERROR(INDEX(all[سعر البيع],MATCH(SMALL($I$2:$I$3995,ROWS($K$2:K1973)),$I$2:$I$3995,0)),"")</f>
        <v/>
      </c>
      <c r="L1973" s="77" t="str">
        <f>IFERROR(IF(SEARCH(بحث!$D$4,all[اسم الصنف])&gt;0,ROW(L1973),""),"")</f>
        <v/>
      </c>
      <c r="M1973" s="78" t="str">
        <f>IFERROR(INDEX(all[اسم الصنف],MATCH(SMALL($L$2:$L$3995,ROWS($M$2:M1973)),$L$2:$L$3995,0)),"")</f>
        <v/>
      </c>
      <c r="N1973" s="78" t="str">
        <f>IFERROR(INDEX(all[الباركود],MATCH(SMALL($L$2:$L$3995,ROWS($N$2:N1973)),$L$2:$L$3995,0)),"")</f>
        <v/>
      </c>
      <c r="O1973" s="78" t="str">
        <f>IFERROR(INDEX(all[الشركة],MATCH(SMALL($L$2:$L$3995,ROWS($O$2:O1973)),$L$2:$L$3995,0)),"")</f>
        <v/>
      </c>
      <c r="P1973" s="79" t="str">
        <f>IFERROR(INDEX(all[سعر البيع],MATCH(SMALL($L$2:$L$3995,ROWS($P$2:P1973)),$L$2:$L$3995,0)),"")</f>
        <v/>
      </c>
    </row>
    <row r="1974" spans="1:16" x14ac:dyDescent="0.2">
      <c r="A1974" s="71"/>
      <c r="B1974" s="69"/>
      <c r="C1974" s="69"/>
      <c r="D1974" s="70"/>
      <c r="F1974" s="77" t="str">
        <f>IFERROR(INDEX(all[اسم الصنف],MATCH(SMALL($I$2:$I$3995,ROWS($F$2:F1974)),$I$2:$I$3995,0)),"")</f>
        <v/>
      </c>
      <c r="G1974" s="78" t="str">
        <f>IFERROR(IF(SEARCH(بحث!$L$4,all[الشركة])&gt;0,ROW(G1974),""),"")</f>
        <v/>
      </c>
      <c r="H1974" s="78" t="str">
        <f>IFERROR(INDEX(all[الشركة],MATCH(SMALL($G$2:$G$3995,ROWS($H$2:H1974)),$G$2:$G$3995,0)),"")</f>
        <v/>
      </c>
      <c r="I1974" s="78" t="str">
        <f>IFERROR(IF(SEARCH(بحث!$L$4,all[الشركة])&gt;0,ROW(G1974),""),"")</f>
        <v/>
      </c>
      <c r="J1974" s="78" t="str">
        <f>IFERROR(INDEX(all[الباركود],MATCH(SMALL($I$2:$I$3995,ROWS($J$2:J1974)),$I$2:$I$3995,0)),"")</f>
        <v/>
      </c>
      <c r="K1974" s="79" t="str">
        <f>IFERROR(INDEX(all[سعر البيع],MATCH(SMALL($I$2:$I$3995,ROWS($K$2:K1974)),$I$2:$I$3995,0)),"")</f>
        <v/>
      </c>
      <c r="L1974" s="77" t="str">
        <f>IFERROR(IF(SEARCH(بحث!$D$4,all[اسم الصنف])&gt;0,ROW(L1974),""),"")</f>
        <v/>
      </c>
      <c r="M1974" s="78" t="str">
        <f>IFERROR(INDEX(all[اسم الصنف],MATCH(SMALL($L$2:$L$3995,ROWS($M$2:M1974)),$L$2:$L$3995,0)),"")</f>
        <v/>
      </c>
      <c r="N1974" s="78" t="str">
        <f>IFERROR(INDEX(all[الباركود],MATCH(SMALL($L$2:$L$3995,ROWS($N$2:N1974)),$L$2:$L$3995,0)),"")</f>
        <v/>
      </c>
      <c r="O1974" s="78" t="str">
        <f>IFERROR(INDEX(all[الشركة],MATCH(SMALL($L$2:$L$3995,ROWS($O$2:O1974)),$L$2:$L$3995,0)),"")</f>
        <v/>
      </c>
      <c r="P1974" s="79" t="str">
        <f>IFERROR(INDEX(all[سعر البيع],MATCH(SMALL($L$2:$L$3995,ROWS($P$2:P1974)),$L$2:$L$3995,0)),"")</f>
        <v/>
      </c>
    </row>
    <row r="1975" spans="1:16" x14ac:dyDescent="0.2">
      <c r="A1975" s="71"/>
      <c r="B1975" s="69"/>
      <c r="C1975" s="69"/>
      <c r="D1975" s="70"/>
      <c r="F1975" s="77" t="str">
        <f>IFERROR(INDEX(all[اسم الصنف],MATCH(SMALL($I$2:$I$3995,ROWS($F$2:F1975)),$I$2:$I$3995,0)),"")</f>
        <v/>
      </c>
      <c r="G1975" s="78" t="str">
        <f>IFERROR(IF(SEARCH(بحث!$L$4,all[الشركة])&gt;0,ROW(G1975),""),"")</f>
        <v/>
      </c>
      <c r="H1975" s="78" t="str">
        <f>IFERROR(INDEX(all[الشركة],MATCH(SMALL($G$2:$G$3995,ROWS($H$2:H1975)),$G$2:$G$3995,0)),"")</f>
        <v/>
      </c>
      <c r="I1975" s="78" t="str">
        <f>IFERROR(IF(SEARCH(بحث!$L$4,all[الشركة])&gt;0,ROW(G1975),""),"")</f>
        <v/>
      </c>
      <c r="J1975" s="78" t="str">
        <f>IFERROR(INDEX(all[الباركود],MATCH(SMALL($I$2:$I$3995,ROWS($J$2:J1975)),$I$2:$I$3995,0)),"")</f>
        <v/>
      </c>
      <c r="K1975" s="79" t="str">
        <f>IFERROR(INDEX(all[سعر البيع],MATCH(SMALL($I$2:$I$3995,ROWS($K$2:K1975)),$I$2:$I$3995,0)),"")</f>
        <v/>
      </c>
      <c r="L1975" s="77" t="str">
        <f>IFERROR(IF(SEARCH(بحث!$D$4,all[اسم الصنف])&gt;0,ROW(L1975),""),"")</f>
        <v/>
      </c>
      <c r="M1975" s="78" t="str">
        <f>IFERROR(INDEX(all[اسم الصنف],MATCH(SMALL($L$2:$L$3995,ROWS($M$2:M1975)),$L$2:$L$3995,0)),"")</f>
        <v/>
      </c>
      <c r="N1975" s="78" t="str">
        <f>IFERROR(INDEX(all[الباركود],MATCH(SMALL($L$2:$L$3995,ROWS($N$2:N1975)),$L$2:$L$3995,0)),"")</f>
        <v/>
      </c>
      <c r="O1975" s="78" t="str">
        <f>IFERROR(INDEX(all[الشركة],MATCH(SMALL($L$2:$L$3995,ROWS($O$2:O1975)),$L$2:$L$3995,0)),"")</f>
        <v/>
      </c>
      <c r="P1975" s="79" t="str">
        <f>IFERROR(INDEX(all[سعر البيع],MATCH(SMALL($L$2:$L$3995,ROWS($P$2:P1975)),$L$2:$L$3995,0)),"")</f>
        <v/>
      </c>
    </row>
    <row r="1976" spans="1:16" x14ac:dyDescent="0.2">
      <c r="A1976" s="71"/>
      <c r="B1976" s="69"/>
      <c r="C1976" s="69"/>
      <c r="D1976" s="70"/>
      <c r="F1976" s="77" t="str">
        <f>IFERROR(INDEX(all[اسم الصنف],MATCH(SMALL($I$2:$I$3995,ROWS($F$2:F1976)),$I$2:$I$3995,0)),"")</f>
        <v/>
      </c>
      <c r="G1976" s="78" t="str">
        <f>IFERROR(IF(SEARCH(بحث!$L$4,all[الشركة])&gt;0,ROW(G1976),""),"")</f>
        <v/>
      </c>
      <c r="H1976" s="78" t="str">
        <f>IFERROR(INDEX(all[الشركة],MATCH(SMALL($G$2:$G$3995,ROWS($H$2:H1976)),$G$2:$G$3995,0)),"")</f>
        <v/>
      </c>
      <c r="I1976" s="78" t="str">
        <f>IFERROR(IF(SEARCH(بحث!$L$4,all[الشركة])&gt;0,ROW(G1976),""),"")</f>
        <v/>
      </c>
      <c r="J1976" s="78" t="str">
        <f>IFERROR(INDEX(all[الباركود],MATCH(SMALL($I$2:$I$3995,ROWS($J$2:J1976)),$I$2:$I$3995,0)),"")</f>
        <v/>
      </c>
      <c r="K1976" s="79" t="str">
        <f>IFERROR(INDEX(all[سعر البيع],MATCH(SMALL($I$2:$I$3995,ROWS($K$2:K1976)),$I$2:$I$3995,0)),"")</f>
        <v/>
      </c>
      <c r="L1976" s="77" t="str">
        <f>IFERROR(IF(SEARCH(بحث!$D$4,all[اسم الصنف])&gt;0,ROW(L1976),""),"")</f>
        <v/>
      </c>
      <c r="M1976" s="78" t="str">
        <f>IFERROR(INDEX(all[اسم الصنف],MATCH(SMALL($L$2:$L$3995,ROWS($M$2:M1976)),$L$2:$L$3995,0)),"")</f>
        <v/>
      </c>
      <c r="N1976" s="78" t="str">
        <f>IFERROR(INDEX(all[الباركود],MATCH(SMALL($L$2:$L$3995,ROWS($N$2:N1976)),$L$2:$L$3995,0)),"")</f>
        <v/>
      </c>
      <c r="O1976" s="78" t="str">
        <f>IFERROR(INDEX(all[الشركة],MATCH(SMALL($L$2:$L$3995,ROWS($O$2:O1976)),$L$2:$L$3995,0)),"")</f>
        <v/>
      </c>
      <c r="P1976" s="79" t="str">
        <f>IFERROR(INDEX(all[سعر البيع],MATCH(SMALL($L$2:$L$3995,ROWS($P$2:P1976)),$L$2:$L$3995,0)),"")</f>
        <v/>
      </c>
    </row>
    <row r="1977" spans="1:16" x14ac:dyDescent="0.2">
      <c r="A1977" s="71"/>
      <c r="B1977" s="69"/>
      <c r="C1977" s="69"/>
      <c r="D1977" s="70"/>
      <c r="F1977" s="77" t="str">
        <f>IFERROR(INDEX(all[اسم الصنف],MATCH(SMALL($I$2:$I$3995,ROWS($F$2:F1977)),$I$2:$I$3995,0)),"")</f>
        <v/>
      </c>
      <c r="G1977" s="78" t="str">
        <f>IFERROR(IF(SEARCH(بحث!$L$4,all[الشركة])&gt;0,ROW(G1977),""),"")</f>
        <v/>
      </c>
      <c r="H1977" s="78" t="str">
        <f>IFERROR(INDEX(all[الشركة],MATCH(SMALL($G$2:$G$3995,ROWS($H$2:H1977)),$G$2:$G$3995,0)),"")</f>
        <v/>
      </c>
      <c r="I1977" s="78" t="str">
        <f>IFERROR(IF(SEARCH(بحث!$L$4,all[الشركة])&gt;0,ROW(G1977),""),"")</f>
        <v/>
      </c>
      <c r="J1977" s="78" t="str">
        <f>IFERROR(INDEX(all[الباركود],MATCH(SMALL($I$2:$I$3995,ROWS($J$2:J1977)),$I$2:$I$3995,0)),"")</f>
        <v/>
      </c>
      <c r="K1977" s="79" t="str">
        <f>IFERROR(INDEX(all[سعر البيع],MATCH(SMALL($I$2:$I$3995,ROWS($K$2:K1977)),$I$2:$I$3995,0)),"")</f>
        <v/>
      </c>
      <c r="L1977" s="77" t="str">
        <f>IFERROR(IF(SEARCH(بحث!$D$4,all[اسم الصنف])&gt;0,ROW(L1977),""),"")</f>
        <v/>
      </c>
      <c r="M1977" s="78" t="str">
        <f>IFERROR(INDEX(all[اسم الصنف],MATCH(SMALL($L$2:$L$3995,ROWS($M$2:M1977)),$L$2:$L$3995,0)),"")</f>
        <v/>
      </c>
      <c r="N1977" s="78" t="str">
        <f>IFERROR(INDEX(all[الباركود],MATCH(SMALL($L$2:$L$3995,ROWS($N$2:N1977)),$L$2:$L$3995,0)),"")</f>
        <v/>
      </c>
      <c r="O1977" s="78" t="str">
        <f>IFERROR(INDEX(all[الشركة],MATCH(SMALL($L$2:$L$3995,ROWS($O$2:O1977)),$L$2:$L$3995,0)),"")</f>
        <v/>
      </c>
      <c r="P1977" s="79" t="str">
        <f>IFERROR(INDEX(all[سعر البيع],MATCH(SMALL($L$2:$L$3995,ROWS($P$2:P1977)),$L$2:$L$3995,0)),"")</f>
        <v/>
      </c>
    </row>
    <row r="1978" spans="1:16" x14ac:dyDescent="0.2">
      <c r="A1978" s="71"/>
      <c r="B1978" s="69"/>
      <c r="C1978" s="69"/>
      <c r="D1978" s="70"/>
      <c r="F1978" s="77" t="str">
        <f>IFERROR(INDEX(all[اسم الصنف],MATCH(SMALL($I$2:$I$3995,ROWS($F$2:F1978)),$I$2:$I$3995,0)),"")</f>
        <v/>
      </c>
      <c r="G1978" s="78" t="str">
        <f>IFERROR(IF(SEARCH(بحث!$L$4,all[الشركة])&gt;0,ROW(G1978),""),"")</f>
        <v/>
      </c>
      <c r="H1978" s="78" t="str">
        <f>IFERROR(INDEX(all[الشركة],MATCH(SMALL($G$2:$G$3995,ROWS($H$2:H1978)),$G$2:$G$3995,0)),"")</f>
        <v/>
      </c>
      <c r="I1978" s="78" t="str">
        <f>IFERROR(IF(SEARCH(بحث!$L$4,all[الشركة])&gt;0,ROW(G1978),""),"")</f>
        <v/>
      </c>
      <c r="J1978" s="78" t="str">
        <f>IFERROR(INDEX(all[الباركود],MATCH(SMALL($I$2:$I$3995,ROWS($J$2:J1978)),$I$2:$I$3995,0)),"")</f>
        <v/>
      </c>
      <c r="K1978" s="79" t="str">
        <f>IFERROR(INDEX(all[سعر البيع],MATCH(SMALL($I$2:$I$3995,ROWS($K$2:K1978)),$I$2:$I$3995,0)),"")</f>
        <v/>
      </c>
      <c r="L1978" s="77" t="str">
        <f>IFERROR(IF(SEARCH(بحث!$D$4,all[اسم الصنف])&gt;0,ROW(L1978),""),"")</f>
        <v/>
      </c>
      <c r="M1978" s="78" t="str">
        <f>IFERROR(INDEX(all[اسم الصنف],MATCH(SMALL($L$2:$L$3995,ROWS($M$2:M1978)),$L$2:$L$3995,0)),"")</f>
        <v/>
      </c>
      <c r="N1978" s="78" t="str">
        <f>IFERROR(INDEX(all[الباركود],MATCH(SMALL($L$2:$L$3995,ROWS($N$2:N1978)),$L$2:$L$3995,0)),"")</f>
        <v/>
      </c>
      <c r="O1978" s="78" t="str">
        <f>IFERROR(INDEX(all[الشركة],MATCH(SMALL($L$2:$L$3995,ROWS($O$2:O1978)),$L$2:$L$3995,0)),"")</f>
        <v/>
      </c>
      <c r="P1978" s="79" t="str">
        <f>IFERROR(INDEX(all[سعر البيع],MATCH(SMALL($L$2:$L$3995,ROWS($P$2:P1978)),$L$2:$L$3995,0)),"")</f>
        <v/>
      </c>
    </row>
    <row r="1979" spans="1:16" x14ac:dyDescent="0.2">
      <c r="A1979" s="71"/>
      <c r="B1979" s="69"/>
      <c r="C1979" s="69"/>
      <c r="D1979" s="70"/>
      <c r="F1979" s="77" t="str">
        <f>IFERROR(INDEX(all[اسم الصنف],MATCH(SMALL($I$2:$I$3995,ROWS($F$2:F1979)),$I$2:$I$3995,0)),"")</f>
        <v/>
      </c>
      <c r="G1979" s="78" t="str">
        <f>IFERROR(IF(SEARCH(بحث!$L$4,all[الشركة])&gt;0,ROW(G1979),""),"")</f>
        <v/>
      </c>
      <c r="H1979" s="78" t="str">
        <f>IFERROR(INDEX(all[الشركة],MATCH(SMALL($G$2:$G$3995,ROWS($H$2:H1979)),$G$2:$G$3995,0)),"")</f>
        <v/>
      </c>
      <c r="I1979" s="78" t="str">
        <f>IFERROR(IF(SEARCH(بحث!$L$4,all[الشركة])&gt;0,ROW(G1979),""),"")</f>
        <v/>
      </c>
      <c r="J1979" s="78" t="str">
        <f>IFERROR(INDEX(all[الباركود],MATCH(SMALL($I$2:$I$3995,ROWS($J$2:J1979)),$I$2:$I$3995,0)),"")</f>
        <v/>
      </c>
      <c r="K1979" s="79" t="str">
        <f>IFERROR(INDEX(all[سعر البيع],MATCH(SMALL($I$2:$I$3995,ROWS($K$2:K1979)),$I$2:$I$3995,0)),"")</f>
        <v/>
      </c>
      <c r="L1979" s="77" t="str">
        <f>IFERROR(IF(SEARCH(بحث!$D$4,all[اسم الصنف])&gt;0,ROW(L1979),""),"")</f>
        <v/>
      </c>
      <c r="M1979" s="78" t="str">
        <f>IFERROR(INDEX(all[اسم الصنف],MATCH(SMALL($L$2:$L$3995,ROWS($M$2:M1979)),$L$2:$L$3995,0)),"")</f>
        <v/>
      </c>
      <c r="N1979" s="78" t="str">
        <f>IFERROR(INDEX(all[الباركود],MATCH(SMALL($L$2:$L$3995,ROWS($N$2:N1979)),$L$2:$L$3995,0)),"")</f>
        <v/>
      </c>
      <c r="O1979" s="78" t="str">
        <f>IFERROR(INDEX(all[الشركة],MATCH(SMALL($L$2:$L$3995,ROWS($O$2:O1979)),$L$2:$L$3995,0)),"")</f>
        <v/>
      </c>
      <c r="P1979" s="79" t="str">
        <f>IFERROR(INDEX(all[سعر البيع],MATCH(SMALL($L$2:$L$3995,ROWS($P$2:P1979)),$L$2:$L$3995,0)),"")</f>
        <v/>
      </c>
    </row>
    <row r="1980" spans="1:16" x14ac:dyDescent="0.2">
      <c r="A1980" s="71"/>
      <c r="B1980" s="69"/>
      <c r="C1980" s="69"/>
      <c r="D1980" s="70"/>
      <c r="F1980" s="77" t="str">
        <f>IFERROR(INDEX(all[اسم الصنف],MATCH(SMALL($I$2:$I$3995,ROWS($F$2:F1980)),$I$2:$I$3995,0)),"")</f>
        <v/>
      </c>
      <c r="G1980" s="78" t="str">
        <f>IFERROR(IF(SEARCH(بحث!$L$4,all[الشركة])&gt;0,ROW(G1980),""),"")</f>
        <v/>
      </c>
      <c r="H1980" s="78" t="str">
        <f>IFERROR(INDEX(all[الشركة],MATCH(SMALL($G$2:$G$3995,ROWS($H$2:H1980)),$G$2:$G$3995,0)),"")</f>
        <v/>
      </c>
      <c r="I1980" s="78" t="str">
        <f>IFERROR(IF(SEARCH(بحث!$L$4,all[الشركة])&gt;0,ROW(G1980),""),"")</f>
        <v/>
      </c>
      <c r="J1980" s="78" t="str">
        <f>IFERROR(INDEX(all[الباركود],MATCH(SMALL($I$2:$I$3995,ROWS($J$2:J1980)),$I$2:$I$3995,0)),"")</f>
        <v/>
      </c>
      <c r="K1980" s="79" t="str">
        <f>IFERROR(INDEX(all[سعر البيع],MATCH(SMALL($I$2:$I$3995,ROWS($K$2:K1980)),$I$2:$I$3995,0)),"")</f>
        <v/>
      </c>
      <c r="L1980" s="77" t="str">
        <f>IFERROR(IF(SEARCH(بحث!$D$4,all[اسم الصنف])&gt;0,ROW(L1980),""),"")</f>
        <v/>
      </c>
      <c r="M1980" s="78" t="str">
        <f>IFERROR(INDEX(all[اسم الصنف],MATCH(SMALL($L$2:$L$3995,ROWS($M$2:M1980)),$L$2:$L$3995,0)),"")</f>
        <v/>
      </c>
      <c r="N1980" s="78" t="str">
        <f>IFERROR(INDEX(all[الباركود],MATCH(SMALL($L$2:$L$3995,ROWS($N$2:N1980)),$L$2:$L$3995,0)),"")</f>
        <v/>
      </c>
      <c r="O1980" s="78" t="str">
        <f>IFERROR(INDEX(all[الشركة],MATCH(SMALL($L$2:$L$3995,ROWS($O$2:O1980)),$L$2:$L$3995,0)),"")</f>
        <v/>
      </c>
      <c r="P1980" s="79" t="str">
        <f>IFERROR(INDEX(all[سعر البيع],MATCH(SMALL($L$2:$L$3995,ROWS($P$2:P1980)),$L$2:$L$3995,0)),"")</f>
        <v/>
      </c>
    </row>
    <row r="1981" spans="1:16" x14ac:dyDescent="0.2">
      <c r="A1981" s="71"/>
      <c r="B1981" s="69"/>
      <c r="C1981" s="69"/>
      <c r="D1981" s="70"/>
      <c r="F1981" s="77" t="str">
        <f>IFERROR(INDEX(all[اسم الصنف],MATCH(SMALL($I$2:$I$3995,ROWS($F$2:F1981)),$I$2:$I$3995,0)),"")</f>
        <v/>
      </c>
      <c r="G1981" s="78" t="str">
        <f>IFERROR(IF(SEARCH(بحث!$L$4,all[الشركة])&gt;0,ROW(G1981),""),"")</f>
        <v/>
      </c>
      <c r="H1981" s="78" t="str">
        <f>IFERROR(INDEX(all[الشركة],MATCH(SMALL($G$2:$G$3995,ROWS($H$2:H1981)),$G$2:$G$3995,0)),"")</f>
        <v/>
      </c>
      <c r="I1981" s="78" t="str">
        <f>IFERROR(IF(SEARCH(بحث!$L$4,all[الشركة])&gt;0,ROW(G1981),""),"")</f>
        <v/>
      </c>
      <c r="J1981" s="78" t="str">
        <f>IFERROR(INDEX(all[الباركود],MATCH(SMALL($I$2:$I$3995,ROWS($J$2:J1981)),$I$2:$I$3995,0)),"")</f>
        <v/>
      </c>
      <c r="K1981" s="79" t="str">
        <f>IFERROR(INDEX(all[سعر البيع],MATCH(SMALL($I$2:$I$3995,ROWS($K$2:K1981)),$I$2:$I$3995,0)),"")</f>
        <v/>
      </c>
      <c r="L1981" s="77" t="str">
        <f>IFERROR(IF(SEARCH(بحث!$D$4,all[اسم الصنف])&gt;0,ROW(L1981),""),"")</f>
        <v/>
      </c>
      <c r="M1981" s="78" t="str">
        <f>IFERROR(INDEX(all[اسم الصنف],MATCH(SMALL($L$2:$L$3995,ROWS($M$2:M1981)),$L$2:$L$3995,0)),"")</f>
        <v/>
      </c>
      <c r="N1981" s="78" t="str">
        <f>IFERROR(INDEX(all[الباركود],MATCH(SMALL($L$2:$L$3995,ROWS($N$2:N1981)),$L$2:$L$3995,0)),"")</f>
        <v/>
      </c>
      <c r="O1981" s="78" t="str">
        <f>IFERROR(INDEX(all[الشركة],MATCH(SMALL($L$2:$L$3995,ROWS($O$2:O1981)),$L$2:$L$3995,0)),"")</f>
        <v/>
      </c>
      <c r="P1981" s="79" t="str">
        <f>IFERROR(INDEX(all[سعر البيع],MATCH(SMALL($L$2:$L$3995,ROWS($P$2:P1981)),$L$2:$L$3995,0)),"")</f>
        <v/>
      </c>
    </row>
    <row r="1982" spans="1:16" x14ac:dyDescent="0.2">
      <c r="A1982" s="71"/>
      <c r="B1982" s="69"/>
      <c r="C1982" s="69"/>
      <c r="D1982" s="70"/>
      <c r="F1982" s="77" t="str">
        <f>IFERROR(INDEX(all[اسم الصنف],MATCH(SMALL($I$2:$I$3995,ROWS($F$2:F1982)),$I$2:$I$3995,0)),"")</f>
        <v/>
      </c>
      <c r="G1982" s="78" t="str">
        <f>IFERROR(IF(SEARCH(بحث!$L$4,all[الشركة])&gt;0,ROW(G1982),""),"")</f>
        <v/>
      </c>
      <c r="H1982" s="78" t="str">
        <f>IFERROR(INDEX(all[الشركة],MATCH(SMALL($G$2:$G$3995,ROWS($H$2:H1982)),$G$2:$G$3995,0)),"")</f>
        <v/>
      </c>
      <c r="I1982" s="78" t="str">
        <f>IFERROR(IF(SEARCH(بحث!$L$4,all[الشركة])&gt;0,ROW(G1982),""),"")</f>
        <v/>
      </c>
      <c r="J1982" s="78" t="str">
        <f>IFERROR(INDEX(all[الباركود],MATCH(SMALL($I$2:$I$3995,ROWS($J$2:J1982)),$I$2:$I$3995,0)),"")</f>
        <v/>
      </c>
      <c r="K1982" s="79" t="str">
        <f>IFERROR(INDEX(all[سعر البيع],MATCH(SMALL($I$2:$I$3995,ROWS($K$2:K1982)),$I$2:$I$3995,0)),"")</f>
        <v/>
      </c>
      <c r="L1982" s="77" t="str">
        <f>IFERROR(IF(SEARCH(بحث!$D$4,all[اسم الصنف])&gt;0,ROW(L1982),""),"")</f>
        <v/>
      </c>
      <c r="M1982" s="78" t="str">
        <f>IFERROR(INDEX(all[اسم الصنف],MATCH(SMALL($L$2:$L$3995,ROWS($M$2:M1982)),$L$2:$L$3995,0)),"")</f>
        <v/>
      </c>
      <c r="N1982" s="78" t="str">
        <f>IFERROR(INDEX(all[الباركود],MATCH(SMALL($L$2:$L$3995,ROWS($N$2:N1982)),$L$2:$L$3995,0)),"")</f>
        <v/>
      </c>
      <c r="O1982" s="78" t="str">
        <f>IFERROR(INDEX(all[الشركة],MATCH(SMALL($L$2:$L$3995,ROWS($O$2:O1982)),$L$2:$L$3995,0)),"")</f>
        <v/>
      </c>
      <c r="P1982" s="79" t="str">
        <f>IFERROR(INDEX(all[سعر البيع],MATCH(SMALL($L$2:$L$3995,ROWS($P$2:P1982)),$L$2:$L$3995,0)),"")</f>
        <v/>
      </c>
    </row>
    <row r="1983" spans="1:16" x14ac:dyDescent="0.2">
      <c r="A1983" s="71"/>
      <c r="B1983" s="69"/>
      <c r="C1983" s="69"/>
      <c r="D1983" s="70"/>
      <c r="F1983" s="77" t="str">
        <f>IFERROR(INDEX(all[اسم الصنف],MATCH(SMALL($I$2:$I$3995,ROWS($F$2:F1983)),$I$2:$I$3995,0)),"")</f>
        <v/>
      </c>
      <c r="G1983" s="78" t="str">
        <f>IFERROR(IF(SEARCH(بحث!$L$4,all[الشركة])&gt;0,ROW(G1983),""),"")</f>
        <v/>
      </c>
      <c r="H1983" s="78" t="str">
        <f>IFERROR(INDEX(all[الشركة],MATCH(SMALL($G$2:$G$3995,ROWS($H$2:H1983)),$G$2:$G$3995,0)),"")</f>
        <v/>
      </c>
      <c r="I1983" s="78" t="str">
        <f>IFERROR(IF(SEARCH(بحث!$L$4,all[الشركة])&gt;0,ROW(G1983),""),"")</f>
        <v/>
      </c>
      <c r="J1983" s="78" t="str">
        <f>IFERROR(INDEX(all[الباركود],MATCH(SMALL($I$2:$I$3995,ROWS($J$2:J1983)),$I$2:$I$3995,0)),"")</f>
        <v/>
      </c>
      <c r="K1983" s="79" t="str">
        <f>IFERROR(INDEX(all[سعر البيع],MATCH(SMALL($I$2:$I$3995,ROWS($K$2:K1983)),$I$2:$I$3995,0)),"")</f>
        <v/>
      </c>
      <c r="L1983" s="77" t="str">
        <f>IFERROR(IF(SEARCH(بحث!$D$4,all[اسم الصنف])&gt;0,ROW(L1983),""),"")</f>
        <v/>
      </c>
      <c r="M1983" s="78" t="str">
        <f>IFERROR(INDEX(all[اسم الصنف],MATCH(SMALL($L$2:$L$3995,ROWS($M$2:M1983)),$L$2:$L$3995,0)),"")</f>
        <v/>
      </c>
      <c r="N1983" s="78" t="str">
        <f>IFERROR(INDEX(all[الباركود],MATCH(SMALL($L$2:$L$3995,ROWS($N$2:N1983)),$L$2:$L$3995,0)),"")</f>
        <v/>
      </c>
      <c r="O1983" s="78" t="str">
        <f>IFERROR(INDEX(all[الشركة],MATCH(SMALL($L$2:$L$3995,ROWS($O$2:O1983)),$L$2:$L$3995,0)),"")</f>
        <v/>
      </c>
      <c r="P1983" s="79" t="str">
        <f>IFERROR(INDEX(all[سعر البيع],MATCH(SMALL($L$2:$L$3995,ROWS($P$2:P1983)),$L$2:$L$3995,0)),"")</f>
        <v/>
      </c>
    </row>
    <row r="1984" spans="1:16" x14ac:dyDescent="0.2">
      <c r="A1984" s="71"/>
      <c r="B1984" s="69"/>
      <c r="C1984" s="69"/>
      <c r="D1984" s="70"/>
      <c r="F1984" s="77" t="str">
        <f>IFERROR(INDEX(all[اسم الصنف],MATCH(SMALL($I$2:$I$3995,ROWS($F$2:F1984)),$I$2:$I$3995,0)),"")</f>
        <v/>
      </c>
      <c r="G1984" s="78" t="str">
        <f>IFERROR(IF(SEARCH(بحث!$L$4,all[الشركة])&gt;0,ROW(G1984),""),"")</f>
        <v/>
      </c>
      <c r="H1984" s="78" t="str">
        <f>IFERROR(INDEX(all[الشركة],MATCH(SMALL($G$2:$G$3995,ROWS($H$2:H1984)),$G$2:$G$3995,0)),"")</f>
        <v/>
      </c>
      <c r="I1984" s="78" t="str">
        <f>IFERROR(IF(SEARCH(بحث!$L$4,all[الشركة])&gt;0,ROW(G1984),""),"")</f>
        <v/>
      </c>
      <c r="J1984" s="78" t="str">
        <f>IFERROR(INDEX(all[الباركود],MATCH(SMALL($I$2:$I$3995,ROWS($J$2:J1984)),$I$2:$I$3995,0)),"")</f>
        <v/>
      </c>
      <c r="K1984" s="79" t="str">
        <f>IFERROR(INDEX(all[سعر البيع],MATCH(SMALL($I$2:$I$3995,ROWS($K$2:K1984)),$I$2:$I$3995,0)),"")</f>
        <v/>
      </c>
      <c r="L1984" s="77" t="str">
        <f>IFERROR(IF(SEARCH(بحث!$D$4,all[اسم الصنف])&gt;0,ROW(L1984),""),"")</f>
        <v/>
      </c>
      <c r="M1984" s="78" t="str">
        <f>IFERROR(INDEX(all[اسم الصنف],MATCH(SMALL($L$2:$L$3995,ROWS($M$2:M1984)),$L$2:$L$3995,0)),"")</f>
        <v/>
      </c>
      <c r="N1984" s="78" t="str">
        <f>IFERROR(INDEX(all[الباركود],MATCH(SMALL($L$2:$L$3995,ROWS($N$2:N1984)),$L$2:$L$3995,0)),"")</f>
        <v/>
      </c>
      <c r="O1984" s="78" t="str">
        <f>IFERROR(INDEX(all[الشركة],MATCH(SMALL($L$2:$L$3995,ROWS($O$2:O1984)),$L$2:$L$3995,0)),"")</f>
        <v/>
      </c>
      <c r="P1984" s="79" t="str">
        <f>IFERROR(INDEX(all[سعر البيع],MATCH(SMALL($L$2:$L$3995,ROWS($P$2:P1984)),$L$2:$L$3995,0)),"")</f>
        <v/>
      </c>
    </row>
    <row r="1985" spans="1:16" x14ac:dyDescent="0.2">
      <c r="A1985" s="71"/>
      <c r="B1985" s="69"/>
      <c r="C1985" s="69"/>
      <c r="D1985" s="70"/>
      <c r="F1985" s="77" t="str">
        <f>IFERROR(INDEX(all[اسم الصنف],MATCH(SMALL($I$2:$I$3995,ROWS($F$2:F1985)),$I$2:$I$3995,0)),"")</f>
        <v/>
      </c>
      <c r="G1985" s="78" t="str">
        <f>IFERROR(IF(SEARCH(بحث!$L$4,all[الشركة])&gt;0,ROW(G1985),""),"")</f>
        <v/>
      </c>
      <c r="H1985" s="78" t="str">
        <f>IFERROR(INDEX(all[الشركة],MATCH(SMALL($G$2:$G$3995,ROWS($H$2:H1985)),$G$2:$G$3995,0)),"")</f>
        <v/>
      </c>
      <c r="I1985" s="78" t="str">
        <f>IFERROR(IF(SEARCH(بحث!$L$4,all[الشركة])&gt;0,ROW(G1985),""),"")</f>
        <v/>
      </c>
      <c r="J1985" s="78" t="str">
        <f>IFERROR(INDEX(all[الباركود],MATCH(SMALL($I$2:$I$3995,ROWS($J$2:J1985)),$I$2:$I$3995,0)),"")</f>
        <v/>
      </c>
      <c r="K1985" s="79" t="str">
        <f>IFERROR(INDEX(all[سعر البيع],MATCH(SMALL($I$2:$I$3995,ROWS($K$2:K1985)),$I$2:$I$3995,0)),"")</f>
        <v/>
      </c>
      <c r="L1985" s="77" t="str">
        <f>IFERROR(IF(SEARCH(بحث!$D$4,all[اسم الصنف])&gt;0,ROW(L1985),""),"")</f>
        <v/>
      </c>
      <c r="M1985" s="78" t="str">
        <f>IFERROR(INDEX(all[اسم الصنف],MATCH(SMALL($L$2:$L$3995,ROWS($M$2:M1985)),$L$2:$L$3995,0)),"")</f>
        <v/>
      </c>
      <c r="N1985" s="78" t="str">
        <f>IFERROR(INDEX(all[الباركود],MATCH(SMALL($L$2:$L$3995,ROWS($N$2:N1985)),$L$2:$L$3995,0)),"")</f>
        <v/>
      </c>
      <c r="O1985" s="78" t="str">
        <f>IFERROR(INDEX(all[الشركة],MATCH(SMALL($L$2:$L$3995,ROWS($O$2:O1985)),$L$2:$L$3995,0)),"")</f>
        <v/>
      </c>
      <c r="P1985" s="79" t="str">
        <f>IFERROR(INDEX(all[سعر البيع],MATCH(SMALL($L$2:$L$3995,ROWS($P$2:P1985)),$L$2:$L$3995,0)),"")</f>
        <v/>
      </c>
    </row>
    <row r="1986" spans="1:16" x14ac:dyDescent="0.2">
      <c r="A1986" s="71"/>
      <c r="B1986" s="69"/>
      <c r="C1986" s="69"/>
      <c r="D1986" s="70"/>
      <c r="F1986" s="77" t="str">
        <f>IFERROR(INDEX(all[اسم الصنف],MATCH(SMALL($I$2:$I$3995,ROWS($F$2:F1986)),$I$2:$I$3995,0)),"")</f>
        <v/>
      </c>
      <c r="G1986" s="78" t="str">
        <f>IFERROR(IF(SEARCH(بحث!$L$4,all[الشركة])&gt;0,ROW(G1986),""),"")</f>
        <v/>
      </c>
      <c r="H1986" s="78" t="str">
        <f>IFERROR(INDEX(all[الشركة],MATCH(SMALL($G$2:$G$3995,ROWS($H$2:H1986)),$G$2:$G$3995,0)),"")</f>
        <v/>
      </c>
      <c r="I1986" s="78" t="str">
        <f>IFERROR(IF(SEARCH(بحث!$L$4,all[الشركة])&gt;0,ROW(G1986),""),"")</f>
        <v/>
      </c>
      <c r="J1986" s="78" t="str">
        <f>IFERROR(INDEX(all[الباركود],MATCH(SMALL($I$2:$I$3995,ROWS($J$2:J1986)),$I$2:$I$3995,0)),"")</f>
        <v/>
      </c>
      <c r="K1986" s="79" t="str">
        <f>IFERROR(INDEX(all[سعر البيع],MATCH(SMALL($I$2:$I$3995,ROWS($K$2:K1986)),$I$2:$I$3995,0)),"")</f>
        <v/>
      </c>
      <c r="L1986" s="77" t="str">
        <f>IFERROR(IF(SEARCH(بحث!$D$4,all[اسم الصنف])&gt;0,ROW(L1986),""),"")</f>
        <v/>
      </c>
      <c r="M1986" s="78" t="str">
        <f>IFERROR(INDEX(all[اسم الصنف],MATCH(SMALL($L$2:$L$3995,ROWS($M$2:M1986)),$L$2:$L$3995,0)),"")</f>
        <v/>
      </c>
      <c r="N1986" s="78" t="str">
        <f>IFERROR(INDEX(all[الباركود],MATCH(SMALL($L$2:$L$3995,ROWS($N$2:N1986)),$L$2:$L$3995,0)),"")</f>
        <v/>
      </c>
      <c r="O1986" s="78" t="str">
        <f>IFERROR(INDEX(all[الشركة],MATCH(SMALL($L$2:$L$3995,ROWS($O$2:O1986)),$L$2:$L$3995,0)),"")</f>
        <v/>
      </c>
      <c r="P1986" s="79" t="str">
        <f>IFERROR(INDEX(all[سعر البيع],MATCH(SMALL($L$2:$L$3995,ROWS($P$2:P1986)),$L$2:$L$3995,0)),"")</f>
        <v/>
      </c>
    </row>
    <row r="1987" spans="1:16" x14ac:dyDescent="0.2">
      <c r="A1987" s="71"/>
      <c r="B1987" s="69"/>
      <c r="C1987" s="69"/>
      <c r="D1987" s="70"/>
      <c r="F1987" s="77" t="str">
        <f>IFERROR(INDEX(all[اسم الصنف],MATCH(SMALL($I$2:$I$3995,ROWS($F$2:F1987)),$I$2:$I$3995,0)),"")</f>
        <v/>
      </c>
      <c r="G1987" s="78" t="str">
        <f>IFERROR(IF(SEARCH(بحث!$L$4,all[الشركة])&gt;0,ROW(G1987),""),"")</f>
        <v/>
      </c>
      <c r="H1987" s="78" t="str">
        <f>IFERROR(INDEX(all[الشركة],MATCH(SMALL($G$2:$G$3995,ROWS($H$2:H1987)),$G$2:$G$3995,0)),"")</f>
        <v/>
      </c>
      <c r="I1987" s="78" t="str">
        <f>IFERROR(IF(SEARCH(بحث!$L$4,all[الشركة])&gt;0,ROW(G1987),""),"")</f>
        <v/>
      </c>
      <c r="J1987" s="78" t="str">
        <f>IFERROR(INDEX(all[الباركود],MATCH(SMALL($I$2:$I$3995,ROWS($J$2:J1987)),$I$2:$I$3995,0)),"")</f>
        <v/>
      </c>
      <c r="K1987" s="79" t="str">
        <f>IFERROR(INDEX(all[سعر البيع],MATCH(SMALL($I$2:$I$3995,ROWS($K$2:K1987)),$I$2:$I$3995,0)),"")</f>
        <v/>
      </c>
      <c r="L1987" s="77" t="str">
        <f>IFERROR(IF(SEARCH(بحث!$D$4,all[اسم الصنف])&gt;0,ROW(L1987),""),"")</f>
        <v/>
      </c>
      <c r="M1987" s="78" t="str">
        <f>IFERROR(INDEX(all[اسم الصنف],MATCH(SMALL($L$2:$L$3995,ROWS($M$2:M1987)),$L$2:$L$3995,0)),"")</f>
        <v/>
      </c>
      <c r="N1987" s="78" t="str">
        <f>IFERROR(INDEX(all[الباركود],MATCH(SMALL($L$2:$L$3995,ROWS($N$2:N1987)),$L$2:$L$3995,0)),"")</f>
        <v/>
      </c>
      <c r="O1987" s="78" t="str">
        <f>IFERROR(INDEX(all[الشركة],MATCH(SMALL($L$2:$L$3995,ROWS($O$2:O1987)),$L$2:$L$3995,0)),"")</f>
        <v/>
      </c>
      <c r="P1987" s="79" t="str">
        <f>IFERROR(INDEX(all[سعر البيع],MATCH(SMALL($L$2:$L$3995,ROWS($P$2:P1987)),$L$2:$L$3995,0)),"")</f>
        <v/>
      </c>
    </row>
    <row r="1988" spans="1:16" x14ac:dyDescent="0.2">
      <c r="A1988" s="71"/>
      <c r="B1988" s="69"/>
      <c r="C1988" s="69"/>
      <c r="D1988" s="70"/>
      <c r="F1988" s="77" t="str">
        <f>IFERROR(INDEX(all[اسم الصنف],MATCH(SMALL($I$2:$I$3995,ROWS($F$2:F1988)),$I$2:$I$3995,0)),"")</f>
        <v/>
      </c>
      <c r="G1988" s="78" t="str">
        <f>IFERROR(IF(SEARCH(بحث!$L$4,all[الشركة])&gt;0,ROW(G1988),""),"")</f>
        <v/>
      </c>
      <c r="H1988" s="78" t="str">
        <f>IFERROR(INDEX(all[الشركة],MATCH(SMALL($G$2:$G$3995,ROWS($H$2:H1988)),$G$2:$G$3995,0)),"")</f>
        <v/>
      </c>
      <c r="I1988" s="78" t="str">
        <f>IFERROR(IF(SEARCH(بحث!$L$4,all[الشركة])&gt;0,ROW(G1988),""),"")</f>
        <v/>
      </c>
      <c r="J1988" s="78" t="str">
        <f>IFERROR(INDEX(all[الباركود],MATCH(SMALL($I$2:$I$3995,ROWS($J$2:J1988)),$I$2:$I$3995,0)),"")</f>
        <v/>
      </c>
      <c r="K1988" s="79" t="str">
        <f>IFERROR(INDEX(all[سعر البيع],MATCH(SMALL($I$2:$I$3995,ROWS($K$2:K1988)),$I$2:$I$3995,0)),"")</f>
        <v/>
      </c>
      <c r="L1988" s="77" t="str">
        <f>IFERROR(IF(SEARCH(بحث!$D$4,all[اسم الصنف])&gt;0,ROW(L1988),""),"")</f>
        <v/>
      </c>
      <c r="M1988" s="78" t="str">
        <f>IFERROR(INDEX(all[اسم الصنف],MATCH(SMALL($L$2:$L$3995,ROWS($M$2:M1988)),$L$2:$L$3995,0)),"")</f>
        <v/>
      </c>
      <c r="N1988" s="78" t="str">
        <f>IFERROR(INDEX(all[الباركود],MATCH(SMALL($L$2:$L$3995,ROWS($N$2:N1988)),$L$2:$L$3995,0)),"")</f>
        <v/>
      </c>
      <c r="O1988" s="78" t="str">
        <f>IFERROR(INDEX(all[الشركة],MATCH(SMALL($L$2:$L$3995,ROWS($O$2:O1988)),$L$2:$L$3995,0)),"")</f>
        <v/>
      </c>
      <c r="P1988" s="79" t="str">
        <f>IFERROR(INDEX(all[سعر البيع],MATCH(SMALL($L$2:$L$3995,ROWS($P$2:P1988)),$L$2:$L$3995,0)),"")</f>
        <v/>
      </c>
    </row>
    <row r="1989" spans="1:16" x14ac:dyDescent="0.2">
      <c r="A1989" s="71"/>
      <c r="B1989" s="69"/>
      <c r="C1989" s="69"/>
      <c r="D1989" s="70"/>
      <c r="F1989" s="77" t="str">
        <f>IFERROR(INDEX(all[اسم الصنف],MATCH(SMALL($I$2:$I$3995,ROWS($F$2:F1989)),$I$2:$I$3995,0)),"")</f>
        <v/>
      </c>
      <c r="G1989" s="78" t="str">
        <f>IFERROR(IF(SEARCH(بحث!$L$4,all[الشركة])&gt;0,ROW(G1989),""),"")</f>
        <v/>
      </c>
      <c r="H1989" s="78" t="str">
        <f>IFERROR(INDEX(all[الشركة],MATCH(SMALL($G$2:$G$3995,ROWS($H$2:H1989)),$G$2:$G$3995,0)),"")</f>
        <v/>
      </c>
      <c r="I1989" s="78" t="str">
        <f>IFERROR(IF(SEARCH(بحث!$L$4,all[الشركة])&gt;0,ROW(G1989),""),"")</f>
        <v/>
      </c>
      <c r="J1989" s="78" t="str">
        <f>IFERROR(INDEX(all[الباركود],MATCH(SMALL($I$2:$I$3995,ROWS($J$2:J1989)),$I$2:$I$3995,0)),"")</f>
        <v/>
      </c>
      <c r="K1989" s="79" t="str">
        <f>IFERROR(INDEX(all[سعر البيع],MATCH(SMALL($I$2:$I$3995,ROWS($K$2:K1989)),$I$2:$I$3995,0)),"")</f>
        <v/>
      </c>
      <c r="L1989" s="77" t="str">
        <f>IFERROR(IF(SEARCH(بحث!$D$4,all[اسم الصنف])&gt;0,ROW(L1989),""),"")</f>
        <v/>
      </c>
      <c r="M1989" s="78" t="str">
        <f>IFERROR(INDEX(all[اسم الصنف],MATCH(SMALL($L$2:$L$3995,ROWS($M$2:M1989)),$L$2:$L$3995,0)),"")</f>
        <v/>
      </c>
      <c r="N1989" s="78" t="str">
        <f>IFERROR(INDEX(all[الباركود],MATCH(SMALL($L$2:$L$3995,ROWS($N$2:N1989)),$L$2:$L$3995,0)),"")</f>
        <v/>
      </c>
      <c r="O1989" s="78" t="str">
        <f>IFERROR(INDEX(all[الشركة],MATCH(SMALL($L$2:$L$3995,ROWS($O$2:O1989)),$L$2:$L$3995,0)),"")</f>
        <v/>
      </c>
      <c r="P1989" s="79" t="str">
        <f>IFERROR(INDEX(all[سعر البيع],MATCH(SMALL($L$2:$L$3995,ROWS($P$2:P1989)),$L$2:$L$3995,0)),"")</f>
        <v/>
      </c>
    </row>
    <row r="1990" spans="1:16" x14ac:dyDescent="0.2">
      <c r="A1990" s="71"/>
      <c r="B1990" s="69"/>
      <c r="C1990" s="69"/>
      <c r="D1990" s="70"/>
      <c r="F1990" s="77" t="str">
        <f>IFERROR(INDEX(all[اسم الصنف],MATCH(SMALL($I$2:$I$3995,ROWS($F$2:F1990)),$I$2:$I$3995,0)),"")</f>
        <v/>
      </c>
      <c r="G1990" s="78" t="str">
        <f>IFERROR(IF(SEARCH(بحث!$L$4,all[الشركة])&gt;0,ROW(G1990),""),"")</f>
        <v/>
      </c>
      <c r="H1990" s="78" t="str">
        <f>IFERROR(INDEX(all[الشركة],MATCH(SMALL($G$2:$G$3995,ROWS($H$2:H1990)),$G$2:$G$3995,0)),"")</f>
        <v/>
      </c>
      <c r="I1990" s="78" t="str">
        <f>IFERROR(IF(SEARCH(بحث!$L$4,all[الشركة])&gt;0,ROW(G1990),""),"")</f>
        <v/>
      </c>
      <c r="J1990" s="78" t="str">
        <f>IFERROR(INDEX(all[الباركود],MATCH(SMALL($I$2:$I$3995,ROWS($J$2:J1990)),$I$2:$I$3995,0)),"")</f>
        <v/>
      </c>
      <c r="K1990" s="79" t="str">
        <f>IFERROR(INDEX(all[سعر البيع],MATCH(SMALL($I$2:$I$3995,ROWS($K$2:K1990)),$I$2:$I$3995,0)),"")</f>
        <v/>
      </c>
      <c r="L1990" s="77" t="str">
        <f>IFERROR(IF(SEARCH(بحث!$D$4,all[اسم الصنف])&gt;0,ROW(L1990),""),"")</f>
        <v/>
      </c>
      <c r="M1990" s="78" t="str">
        <f>IFERROR(INDEX(all[اسم الصنف],MATCH(SMALL($L$2:$L$3995,ROWS($M$2:M1990)),$L$2:$L$3995,0)),"")</f>
        <v/>
      </c>
      <c r="N1990" s="78" t="str">
        <f>IFERROR(INDEX(all[الباركود],MATCH(SMALL($L$2:$L$3995,ROWS($N$2:N1990)),$L$2:$L$3995,0)),"")</f>
        <v/>
      </c>
      <c r="O1990" s="78" t="str">
        <f>IFERROR(INDEX(all[الشركة],MATCH(SMALL($L$2:$L$3995,ROWS($O$2:O1990)),$L$2:$L$3995,0)),"")</f>
        <v/>
      </c>
      <c r="P1990" s="79" t="str">
        <f>IFERROR(INDEX(all[سعر البيع],MATCH(SMALL($L$2:$L$3995,ROWS($P$2:P1990)),$L$2:$L$3995,0)),"")</f>
        <v/>
      </c>
    </row>
    <row r="1991" spans="1:16" x14ac:dyDescent="0.2">
      <c r="A1991" s="71"/>
      <c r="B1991" s="69"/>
      <c r="C1991" s="69"/>
      <c r="D1991" s="70"/>
      <c r="F1991" s="77" t="str">
        <f>IFERROR(INDEX(all[اسم الصنف],MATCH(SMALL($I$2:$I$3995,ROWS($F$2:F1991)),$I$2:$I$3995,0)),"")</f>
        <v/>
      </c>
      <c r="G1991" s="78" t="str">
        <f>IFERROR(IF(SEARCH(بحث!$L$4,all[الشركة])&gt;0,ROW(G1991),""),"")</f>
        <v/>
      </c>
      <c r="H1991" s="78" t="str">
        <f>IFERROR(INDEX(all[الشركة],MATCH(SMALL($G$2:$G$3995,ROWS($H$2:H1991)),$G$2:$G$3995,0)),"")</f>
        <v/>
      </c>
      <c r="I1991" s="78" t="str">
        <f>IFERROR(IF(SEARCH(بحث!$L$4,all[الشركة])&gt;0,ROW(G1991),""),"")</f>
        <v/>
      </c>
      <c r="J1991" s="78" t="str">
        <f>IFERROR(INDEX(all[الباركود],MATCH(SMALL($I$2:$I$3995,ROWS($J$2:J1991)),$I$2:$I$3995,0)),"")</f>
        <v/>
      </c>
      <c r="K1991" s="79" t="str">
        <f>IFERROR(INDEX(all[سعر البيع],MATCH(SMALL($I$2:$I$3995,ROWS($K$2:K1991)),$I$2:$I$3995,0)),"")</f>
        <v/>
      </c>
      <c r="L1991" s="77" t="str">
        <f>IFERROR(IF(SEARCH(بحث!$D$4,all[اسم الصنف])&gt;0,ROW(L1991),""),"")</f>
        <v/>
      </c>
      <c r="M1991" s="78" t="str">
        <f>IFERROR(INDEX(all[اسم الصنف],MATCH(SMALL($L$2:$L$3995,ROWS($M$2:M1991)),$L$2:$L$3995,0)),"")</f>
        <v/>
      </c>
      <c r="N1991" s="78" t="str">
        <f>IFERROR(INDEX(all[الباركود],MATCH(SMALL($L$2:$L$3995,ROWS($N$2:N1991)),$L$2:$L$3995,0)),"")</f>
        <v/>
      </c>
      <c r="O1991" s="78" t="str">
        <f>IFERROR(INDEX(all[الشركة],MATCH(SMALL($L$2:$L$3995,ROWS($O$2:O1991)),$L$2:$L$3995,0)),"")</f>
        <v/>
      </c>
      <c r="P1991" s="79" t="str">
        <f>IFERROR(INDEX(all[سعر البيع],MATCH(SMALL($L$2:$L$3995,ROWS($P$2:P1991)),$L$2:$L$3995,0)),"")</f>
        <v/>
      </c>
    </row>
    <row r="1992" spans="1:16" x14ac:dyDescent="0.2">
      <c r="A1992" s="71"/>
      <c r="B1992" s="69"/>
      <c r="C1992" s="69"/>
      <c r="D1992" s="70"/>
      <c r="F1992" s="77" t="str">
        <f>IFERROR(INDEX(all[اسم الصنف],MATCH(SMALL($I$2:$I$3995,ROWS($F$2:F1992)),$I$2:$I$3995,0)),"")</f>
        <v/>
      </c>
      <c r="G1992" s="78" t="str">
        <f>IFERROR(IF(SEARCH(بحث!$L$4,all[الشركة])&gt;0,ROW(G1992),""),"")</f>
        <v/>
      </c>
      <c r="H1992" s="78" t="str">
        <f>IFERROR(INDEX(all[الشركة],MATCH(SMALL($G$2:$G$3995,ROWS($H$2:H1992)),$G$2:$G$3995,0)),"")</f>
        <v/>
      </c>
      <c r="I1992" s="78" t="str">
        <f>IFERROR(IF(SEARCH(بحث!$L$4,all[الشركة])&gt;0,ROW(G1992),""),"")</f>
        <v/>
      </c>
      <c r="J1992" s="78" t="str">
        <f>IFERROR(INDEX(all[الباركود],MATCH(SMALL($I$2:$I$3995,ROWS($J$2:J1992)),$I$2:$I$3995,0)),"")</f>
        <v/>
      </c>
      <c r="K1992" s="79" t="str">
        <f>IFERROR(INDEX(all[سعر البيع],MATCH(SMALL($I$2:$I$3995,ROWS($K$2:K1992)),$I$2:$I$3995,0)),"")</f>
        <v/>
      </c>
      <c r="L1992" s="77" t="str">
        <f>IFERROR(IF(SEARCH(بحث!$D$4,all[اسم الصنف])&gt;0,ROW(L1992),""),"")</f>
        <v/>
      </c>
      <c r="M1992" s="78" t="str">
        <f>IFERROR(INDEX(all[اسم الصنف],MATCH(SMALL($L$2:$L$3995,ROWS($M$2:M1992)),$L$2:$L$3995,0)),"")</f>
        <v/>
      </c>
      <c r="N1992" s="78" t="str">
        <f>IFERROR(INDEX(all[الباركود],MATCH(SMALL($L$2:$L$3995,ROWS($N$2:N1992)),$L$2:$L$3995,0)),"")</f>
        <v/>
      </c>
      <c r="O1992" s="78" t="str">
        <f>IFERROR(INDEX(all[الشركة],MATCH(SMALL($L$2:$L$3995,ROWS($O$2:O1992)),$L$2:$L$3995,0)),"")</f>
        <v/>
      </c>
      <c r="P1992" s="79" t="str">
        <f>IFERROR(INDEX(all[سعر البيع],MATCH(SMALL($L$2:$L$3995,ROWS($P$2:P1992)),$L$2:$L$3995,0)),"")</f>
        <v/>
      </c>
    </row>
    <row r="1993" spans="1:16" x14ac:dyDescent="0.2">
      <c r="A1993" s="71"/>
      <c r="B1993" s="69"/>
      <c r="C1993" s="69"/>
      <c r="D1993" s="70"/>
      <c r="F1993" s="77" t="str">
        <f>IFERROR(INDEX(all[اسم الصنف],MATCH(SMALL($I$2:$I$3995,ROWS($F$2:F1993)),$I$2:$I$3995,0)),"")</f>
        <v/>
      </c>
      <c r="G1993" s="78" t="str">
        <f>IFERROR(IF(SEARCH(بحث!$L$4,all[الشركة])&gt;0,ROW(G1993),""),"")</f>
        <v/>
      </c>
      <c r="H1993" s="78" t="str">
        <f>IFERROR(INDEX(all[الشركة],MATCH(SMALL($G$2:$G$3995,ROWS($H$2:H1993)),$G$2:$G$3995,0)),"")</f>
        <v/>
      </c>
      <c r="I1993" s="78" t="str">
        <f>IFERROR(IF(SEARCH(بحث!$L$4,all[الشركة])&gt;0,ROW(G1993),""),"")</f>
        <v/>
      </c>
      <c r="J1993" s="78" t="str">
        <f>IFERROR(INDEX(all[الباركود],MATCH(SMALL($I$2:$I$3995,ROWS($J$2:J1993)),$I$2:$I$3995,0)),"")</f>
        <v/>
      </c>
      <c r="K1993" s="79" t="str">
        <f>IFERROR(INDEX(all[سعر البيع],MATCH(SMALL($I$2:$I$3995,ROWS($K$2:K1993)),$I$2:$I$3995,0)),"")</f>
        <v/>
      </c>
      <c r="L1993" s="77" t="str">
        <f>IFERROR(IF(SEARCH(بحث!$D$4,all[اسم الصنف])&gt;0,ROW(L1993),""),"")</f>
        <v/>
      </c>
      <c r="M1993" s="78" t="str">
        <f>IFERROR(INDEX(all[اسم الصنف],MATCH(SMALL($L$2:$L$3995,ROWS($M$2:M1993)),$L$2:$L$3995,0)),"")</f>
        <v/>
      </c>
      <c r="N1993" s="78" t="str">
        <f>IFERROR(INDEX(all[الباركود],MATCH(SMALL($L$2:$L$3995,ROWS($N$2:N1993)),$L$2:$L$3995,0)),"")</f>
        <v/>
      </c>
      <c r="O1993" s="78" t="str">
        <f>IFERROR(INDEX(all[الشركة],MATCH(SMALL($L$2:$L$3995,ROWS($O$2:O1993)),$L$2:$L$3995,0)),"")</f>
        <v/>
      </c>
      <c r="P1993" s="79" t="str">
        <f>IFERROR(INDEX(all[سعر البيع],MATCH(SMALL($L$2:$L$3995,ROWS($P$2:P1993)),$L$2:$L$3995,0)),"")</f>
        <v/>
      </c>
    </row>
    <row r="1994" spans="1:16" x14ac:dyDescent="0.2">
      <c r="A1994" s="71"/>
      <c r="B1994" s="69"/>
      <c r="C1994" s="69"/>
      <c r="D1994" s="70"/>
      <c r="F1994" s="77" t="str">
        <f>IFERROR(INDEX(all[اسم الصنف],MATCH(SMALL($I$2:$I$3995,ROWS($F$2:F1994)),$I$2:$I$3995,0)),"")</f>
        <v/>
      </c>
      <c r="G1994" s="78" t="str">
        <f>IFERROR(IF(SEARCH(بحث!$L$4,all[الشركة])&gt;0,ROW(G1994),""),"")</f>
        <v/>
      </c>
      <c r="H1994" s="78" t="str">
        <f>IFERROR(INDEX(all[الشركة],MATCH(SMALL($G$2:$G$3995,ROWS($H$2:H1994)),$G$2:$G$3995,0)),"")</f>
        <v/>
      </c>
      <c r="I1994" s="78" t="str">
        <f>IFERROR(IF(SEARCH(بحث!$L$4,all[الشركة])&gt;0,ROW(G1994),""),"")</f>
        <v/>
      </c>
      <c r="J1994" s="78" t="str">
        <f>IFERROR(INDEX(all[الباركود],MATCH(SMALL($I$2:$I$3995,ROWS($J$2:J1994)),$I$2:$I$3995,0)),"")</f>
        <v/>
      </c>
      <c r="K1994" s="79" t="str">
        <f>IFERROR(INDEX(all[سعر البيع],MATCH(SMALL($I$2:$I$3995,ROWS($K$2:K1994)),$I$2:$I$3995,0)),"")</f>
        <v/>
      </c>
      <c r="L1994" s="77" t="str">
        <f>IFERROR(IF(SEARCH(بحث!$D$4,all[اسم الصنف])&gt;0,ROW(L1994),""),"")</f>
        <v/>
      </c>
      <c r="M1994" s="78" t="str">
        <f>IFERROR(INDEX(all[اسم الصنف],MATCH(SMALL($L$2:$L$3995,ROWS($M$2:M1994)),$L$2:$L$3995,0)),"")</f>
        <v/>
      </c>
      <c r="N1994" s="78" t="str">
        <f>IFERROR(INDEX(all[الباركود],MATCH(SMALL($L$2:$L$3995,ROWS($N$2:N1994)),$L$2:$L$3995,0)),"")</f>
        <v/>
      </c>
      <c r="O1994" s="78" t="str">
        <f>IFERROR(INDEX(all[الشركة],MATCH(SMALL($L$2:$L$3995,ROWS($O$2:O1994)),$L$2:$L$3995,0)),"")</f>
        <v/>
      </c>
      <c r="P1994" s="79" t="str">
        <f>IFERROR(INDEX(all[سعر البيع],MATCH(SMALL($L$2:$L$3995,ROWS($P$2:P1994)),$L$2:$L$3995,0)),"")</f>
        <v/>
      </c>
    </row>
    <row r="1995" spans="1:16" x14ac:dyDescent="0.2">
      <c r="A1995" s="71"/>
      <c r="B1995" s="69"/>
      <c r="C1995" s="69"/>
      <c r="D1995" s="70"/>
      <c r="F1995" s="77" t="str">
        <f>IFERROR(INDEX(all[اسم الصنف],MATCH(SMALL($I$2:$I$3995,ROWS($F$2:F1995)),$I$2:$I$3995,0)),"")</f>
        <v/>
      </c>
      <c r="G1995" s="78" t="str">
        <f>IFERROR(IF(SEARCH(بحث!$L$4,all[الشركة])&gt;0,ROW(G1995),""),"")</f>
        <v/>
      </c>
      <c r="H1995" s="78" t="str">
        <f>IFERROR(INDEX(all[الشركة],MATCH(SMALL($G$2:$G$3995,ROWS($H$2:H1995)),$G$2:$G$3995,0)),"")</f>
        <v/>
      </c>
      <c r="I1995" s="78" t="str">
        <f>IFERROR(IF(SEARCH(بحث!$L$4,all[الشركة])&gt;0,ROW(G1995),""),"")</f>
        <v/>
      </c>
      <c r="J1995" s="78" t="str">
        <f>IFERROR(INDEX(all[الباركود],MATCH(SMALL($I$2:$I$3995,ROWS($J$2:J1995)),$I$2:$I$3995,0)),"")</f>
        <v/>
      </c>
      <c r="K1995" s="79" t="str">
        <f>IFERROR(INDEX(all[سعر البيع],MATCH(SMALL($I$2:$I$3995,ROWS($K$2:K1995)),$I$2:$I$3995,0)),"")</f>
        <v/>
      </c>
      <c r="L1995" s="77" t="str">
        <f>IFERROR(IF(SEARCH(بحث!$D$4,all[اسم الصنف])&gt;0,ROW(L1995),""),"")</f>
        <v/>
      </c>
      <c r="M1995" s="78" t="str">
        <f>IFERROR(INDEX(all[اسم الصنف],MATCH(SMALL($L$2:$L$3995,ROWS($M$2:M1995)),$L$2:$L$3995,0)),"")</f>
        <v/>
      </c>
      <c r="N1995" s="78" t="str">
        <f>IFERROR(INDEX(all[الباركود],MATCH(SMALL($L$2:$L$3995,ROWS($N$2:N1995)),$L$2:$L$3995,0)),"")</f>
        <v/>
      </c>
      <c r="O1995" s="78" t="str">
        <f>IFERROR(INDEX(all[الشركة],MATCH(SMALL($L$2:$L$3995,ROWS($O$2:O1995)),$L$2:$L$3995,0)),"")</f>
        <v/>
      </c>
      <c r="P1995" s="79" t="str">
        <f>IFERROR(INDEX(all[سعر البيع],MATCH(SMALL($L$2:$L$3995,ROWS($P$2:P1995)),$L$2:$L$3995,0)),"")</f>
        <v/>
      </c>
    </row>
    <row r="1996" spans="1:16" x14ac:dyDescent="0.2">
      <c r="A1996" s="71"/>
      <c r="B1996" s="69"/>
      <c r="C1996" s="69"/>
      <c r="D1996" s="70"/>
      <c r="F1996" s="77" t="str">
        <f>IFERROR(INDEX(all[اسم الصنف],MATCH(SMALL($I$2:$I$3995,ROWS($F$2:F1996)),$I$2:$I$3995,0)),"")</f>
        <v/>
      </c>
      <c r="G1996" s="78" t="str">
        <f>IFERROR(IF(SEARCH(بحث!$L$4,all[الشركة])&gt;0,ROW(G1996),""),"")</f>
        <v/>
      </c>
      <c r="H1996" s="78" t="str">
        <f>IFERROR(INDEX(all[الشركة],MATCH(SMALL($G$2:$G$3995,ROWS($H$2:H1996)),$G$2:$G$3995,0)),"")</f>
        <v/>
      </c>
      <c r="I1996" s="78" t="str">
        <f>IFERROR(IF(SEARCH(بحث!$L$4,all[الشركة])&gt;0,ROW(G1996),""),"")</f>
        <v/>
      </c>
      <c r="J1996" s="78" t="str">
        <f>IFERROR(INDEX(all[الباركود],MATCH(SMALL($I$2:$I$3995,ROWS($J$2:J1996)),$I$2:$I$3995,0)),"")</f>
        <v/>
      </c>
      <c r="K1996" s="79" t="str">
        <f>IFERROR(INDEX(all[سعر البيع],MATCH(SMALL($I$2:$I$3995,ROWS($K$2:K1996)),$I$2:$I$3995,0)),"")</f>
        <v/>
      </c>
      <c r="L1996" s="77" t="str">
        <f>IFERROR(IF(SEARCH(بحث!$D$4,all[اسم الصنف])&gt;0,ROW(L1996),""),"")</f>
        <v/>
      </c>
      <c r="M1996" s="78" t="str">
        <f>IFERROR(INDEX(all[اسم الصنف],MATCH(SMALL($L$2:$L$3995,ROWS($M$2:M1996)),$L$2:$L$3995,0)),"")</f>
        <v/>
      </c>
      <c r="N1996" s="78" t="str">
        <f>IFERROR(INDEX(all[الباركود],MATCH(SMALL($L$2:$L$3995,ROWS($N$2:N1996)),$L$2:$L$3995,0)),"")</f>
        <v/>
      </c>
      <c r="O1996" s="78" t="str">
        <f>IFERROR(INDEX(all[الشركة],MATCH(SMALL($L$2:$L$3995,ROWS($O$2:O1996)),$L$2:$L$3995,0)),"")</f>
        <v/>
      </c>
      <c r="P1996" s="79" t="str">
        <f>IFERROR(INDEX(all[سعر البيع],MATCH(SMALL($L$2:$L$3995,ROWS($P$2:P1996)),$L$2:$L$3995,0)),"")</f>
        <v/>
      </c>
    </row>
    <row r="1997" spans="1:16" x14ac:dyDescent="0.2">
      <c r="A1997" s="71"/>
      <c r="B1997" s="69"/>
      <c r="C1997" s="69"/>
      <c r="D1997" s="70"/>
      <c r="F1997" s="77" t="str">
        <f>IFERROR(INDEX(all[اسم الصنف],MATCH(SMALL($I$2:$I$3995,ROWS($F$2:F1997)),$I$2:$I$3995,0)),"")</f>
        <v/>
      </c>
      <c r="G1997" s="78" t="str">
        <f>IFERROR(IF(SEARCH(بحث!$L$4,all[الشركة])&gt;0,ROW(G1997),""),"")</f>
        <v/>
      </c>
      <c r="H1997" s="78" t="str">
        <f>IFERROR(INDEX(all[الشركة],MATCH(SMALL($G$2:$G$3995,ROWS($H$2:H1997)),$G$2:$G$3995,0)),"")</f>
        <v/>
      </c>
      <c r="I1997" s="78" t="str">
        <f>IFERROR(IF(SEARCH(بحث!$L$4,all[الشركة])&gt;0,ROW(G1997),""),"")</f>
        <v/>
      </c>
      <c r="J1997" s="78" t="str">
        <f>IFERROR(INDEX(all[الباركود],MATCH(SMALL($I$2:$I$3995,ROWS($J$2:J1997)),$I$2:$I$3995,0)),"")</f>
        <v/>
      </c>
      <c r="K1997" s="79" t="str">
        <f>IFERROR(INDEX(all[سعر البيع],MATCH(SMALL($I$2:$I$3995,ROWS($K$2:K1997)),$I$2:$I$3995,0)),"")</f>
        <v/>
      </c>
      <c r="L1997" s="77" t="str">
        <f>IFERROR(IF(SEARCH(بحث!$D$4,all[اسم الصنف])&gt;0,ROW(L1997),""),"")</f>
        <v/>
      </c>
      <c r="M1997" s="78" t="str">
        <f>IFERROR(INDEX(all[اسم الصنف],MATCH(SMALL($L$2:$L$3995,ROWS($M$2:M1997)),$L$2:$L$3995,0)),"")</f>
        <v/>
      </c>
      <c r="N1997" s="78" t="str">
        <f>IFERROR(INDEX(all[الباركود],MATCH(SMALL($L$2:$L$3995,ROWS($N$2:N1997)),$L$2:$L$3995,0)),"")</f>
        <v/>
      </c>
      <c r="O1997" s="78" t="str">
        <f>IFERROR(INDEX(all[الشركة],MATCH(SMALL($L$2:$L$3995,ROWS($O$2:O1997)),$L$2:$L$3995,0)),"")</f>
        <v/>
      </c>
      <c r="P1997" s="79" t="str">
        <f>IFERROR(INDEX(all[سعر البيع],MATCH(SMALL($L$2:$L$3995,ROWS($P$2:P1997)),$L$2:$L$3995,0)),"")</f>
        <v/>
      </c>
    </row>
    <row r="1998" spans="1:16" x14ac:dyDescent="0.2">
      <c r="A1998" s="71"/>
      <c r="B1998" s="69"/>
      <c r="C1998" s="69"/>
      <c r="D1998" s="70"/>
      <c r="F1998" s="77" t="str">
        <f>IFERROR(INDEX(all[اسم الصنف],MATCH(SMALL($I$2:$I$3995,ROWS($F$2:F1998)),$I$2:$I$3995,0)),"")</f>
        <v/>
      </c>
      <c r="G1998" s="78" t="str">
        <f>IFERROR(IF(SEARCH(بحث!$L$4,all[الشركة])&gt;0,ROW(G1998),""),"")</f>
        <v/>
      </c>
      <c r="H1998" s="78" t="str">
        <f>IFERROR(INDEX(all[الشركة],MATCH(SMALL($G$2:$G$3995,ROWS($H$2:H1998)),$G$2:$G$3995,0)),"")</f>
        <v/>
      </c>
      <c r="I1998" s="78" t="str">
        <f>IFERROR(IF(SEARCH(بحث!$L$4,all[الشركة])&gt;0,ROW(G1998),""),"")</f>
        <v/>
      </c>
      <c r="J1998" s="78" t="str">
        <f>IFERROR(INDEX(all[الباركود],MATCH(SMALL($I$2:$I$3995,ROWS($J$2:J1998)),$I$2:$I$3995,0)),"")</f>
        <v/>
      </c>
      <c r="K1998" s="79" t="str">
        <f>IFERROR(INDEX(all[سعر البيع],MATCH(SMALL($I$2:$I$3995,ROWS($K$2:K1998)),$I$2:$I$3995,0)),"")</f>
        <v/>
      </c>
      <c r="L1998" s="77" t="str">
        <f>IFERROR(IF(SEARCH(بحث!$D$4,all[اسم الصنف])&gt;0,ROW(L1998),""),"")</f>
        <v/>
      </c>
      <c r="M1998" s="78" t="str">
        <f>IFERROR(INDEX(all[اسم الصنف],MATCH(SMALL($L$2:$L$3995,ROWS($M$2:M1998)),$L$2:$L$3995,0)),"")</f>
        <v/>
      </c>
      <c r="N1998" s="78" t="str">
        <f>IFERROR(INDEX(all[الباركود],MATCH(SMALL($L$2:$L$3995,ROWS($N$2:N1998)),$L$2:$L$3995,0)),"")</f>
        <v/>
      </c>
      <c r="O1998" s="78" t="str">
        <f>IFERROR(INDEX(all[الشركة],MATCH(SMALL($L$2:$L$3995,ROWS($O$2:O1998)),$L$2:$L$3995,0)),"")</f>
        <v/>
      </c>
      <c r="P1998" s="79" t="str">
        <f>IFERROR(INDEX(all[سعر البيع],MATCH(SMALL($L$2:$L$3995,ROWS($P$2:P1998)),$L$2:$L$3995,0)),"")</f>
        <v/>
      </c>
    </row>
    <row r="1999" spans="1:16" x14ac:dyDescent="0.2">
      <c r="A1999" s="71"/>
      <c r="B1999" s="69"/>
      <c r="C1999" s="69"/>
      <c r="D1999" s="70"/>
      <c r="F1999" s="77" t="str">
        <f>IFERROR(INDEX(all[اسم الصنف],MATCH(SMALL($I$2:$I$3995,ROWS($F$2:F1999)),$I$2:$I$3995,0)),"")</f>
        <v/>
      </c>
      <c r="G1999" s="78" t="str">
        <f>IFERROR(IF(SEARCH(بحث!$L$4,all[الشركة])&gt;0,ROW(G1999),""),"")</f>
        <v/>
      </c>
      <c r="H1999" s="78" t="str">
        <f>IFERROR(INDEX(all[الشركة],MATCH(SMALL($G$2:$G$3995,ROWS($H$2:H1999)),$G$2:$G$3995,0)),"")</f>
        <v/>
      </c>
      <c r="I1999" s="78" t="str">
        <f>IFERROR(IF(SEARCH(بحث!$L$4,all[الشركة])&gt;0,ROW(G1999),""),"")</f>
        <v/>
      </c>
      <c r="J1999" s="78" t="str">
        <f>IFERROR(INDEX(all[الباركود],MATCH(SMALL($I$2:$I$3995,ROWS($J$2:J1999)),$I$2:$I$3995,0)),"")</f>
        <v/>
      </c>
      <c r="K1999" s="79" t="str">
        <f>IFERROR(INDEX(all[سعر البيع],MATCH(SMALL($I$2:$I$3995,ROWS($K$2:K1999)),$I$2:$I$3995,0)),"")</f>
        <v/>
      </c>
      <c r="L1999" s="77" t="str">
        <f>IFERROR(IF(SEARCH(بحث!$D$4,all[اسم الصنف])&gt;0,ROW(L1999),""),"")</f>
        <v/>
      </c>
      <c r="M1999" s="78" t="str">
        <f>IFERROR(INDEX(all[اسم الصنف],MATCH(SMALL($L$2:$L$3995,ROWS($M$2:M1999)),$L$2:$L$3995,0)),"")</f>
        <v/>
      </c>
      <c r="N1999" s="78" t="str">
        <f>IFERROR(INDEX(all[الباركود],MATCH(SMALL($L$2:$L$3995,ROWS($N$2:N1999)),$L$2:$L$3995,0)),"")</f>
        <v/>
      </c>
      <c r="O1999" s="78" t="str">
        <f>IFERROR(INDEX(all[الشركة],MATCH(SMALL($L$2:$L$3995,ROWS($O$2:O1999)),$L$2:$L$3995,0)),"")</f>
        <v/>
      </c>
      <c r="P1999" s="79" t="str">
        <f>IFERROR(INDEX(all[سعر البيع],MATCH(SMALL($L$2:$L$3995,ROWS($P$2:P1999)),$L$2:$L$3995,0)),"")</f>
        <v/>
      </c>
    </row>
    <row r="2000" spans="1:16" x14ac:dyDescent="0.2">
      <c r="A2000" s="71"/>
      <c r="B2000" s="69"/>
      <c r="C2000" s="69"/>
      <c r="D2000" s="70"/>
      <c r="F2000" s="77" t="str">
        <f>IFERROR(INDEX(all[اسم الصنف],MATCH(SMALL($I$2:$I$3995,ROWS($F$2:F2000)),$I$2:$I$3995,0)),"")</f>
        <v/>
      </c>
      <c r="G2000" s="78" t="str">
        <f>IFERROR(IF(SEARCH(بحث!$L$4,all[الشركة])&gt;0,ROW(G2000),""),"")</f>
        <v/>
      </c>
      <c r="H2000" s="78" t="str">
        <f>IFERROR(INDEX(all[الشركة],MATCH(SMALL($G$2:$G$3995,ROWS($H$2:H2000)),$G$2:$G$3995,0)),"")</f>
        <v/>
      </c>
      <c r="I2000" s="78" t="str">
        <f>IFERROR(IF(SEARCH(بحث!$L$4,all[الشركة])&gt;0,ROW(G2000),""),"")</f>
        <v/>
      </c>
      <c r="J2000" s="78" t="str">
        <f>IFERROR(INDEX(all[الباركود],MATCH(SMALL($I$2:$I$3995,ROWS($J$2:J2000)),$I$2:$I$3995,0)),"")</f>
        <v/>
      </c>
      <c r="K2000" s="79" t="str">
        <f>IFERROR(INDEX(all[سعر البيع],MATCH(SMALL($I$2:$I$3995,ROWS($K$2:K2000)),$I$2:$I$3995,0)),"")</f>
        <v/>
      </c>
      <c r="L2000" s="77" t="str">
        <f>IFERROR(IF(SEARCH(بحث!$D$4,all[اسم الصنف])&gt;0,ROW(L2000),""),"")</f>
        <v/>
      </c>
      <c r="M2000" s="78" t="str">
        <f>IFERROR(INDEX(all[اسم الصنف],MATCH(SMALL($L$2:$L$3995,ROWS($M$2:M2000)),$L$2:$L$3995,0)),"")</f>
        <v/>
      </c>
      <c r="N2000" s="78" t="str">
        <f>IFERROR(INDEX(all[الباركود],MATCH(SMALL($L$2:$L$3995,ROWS($N$2:N2000)),$L$2:$L$3995,0)),"")</f>
        <v/>
      </c>
      <c r="O2000" s="78" t="str">
        <f>IFERROR(INDEX(all[الشركة],MATCH(SMALL($L$2:$L$3995,ROWS($O$2:O2000)),$L$2:$L$3995,0)),"")</f>
        <v/>
      </c>
      <c r="P2000" s="79" t="str">
        <f>IFERROR(INDEX(all[سعر البيع],MATCH(SMALL($L$2:$L$3995,ROWS($P$2:P2000)),$L$2:$L$3995,0)),"")</f>
        <v/>
      </c>
    </row>
    <row r="2001" spans="1:16" x14ac:dyDescent="0.2">
      <c r="A2001" s="71"/>
      <c r="B2001" s="69"/>
      <c r="C2001" s="69"/>
      <c r="D2001" s="70"/>
      <c r="F2001" s="77" t="str">
        <f>IFERROR(INDEX(all[اسم الصنف],MATCH(SMALL($I$2:$I$3995,ROWS($F$2:F2001)),$I$2:$I$3995,0)),"")</f>
        <v/>
      </c>
      <c r="G2001" s="78" t="str">
        <f>IFERROR(IF(SEARCH(بحث!$L$4,all[الشركة])&gt;0,ROW(G2001),""),"")</f>
        <v/>
      </c>
      <c r="H2001" s="78" t="str">
        <f>IFERROR(INDEX(all[الشركة],MATCH(SMALL($G$2:$G$3995,ROWS($H$2:H2001)),$G$2:$G$3995,0)),"")</f>
        <v/>
      </c>
      <c r="I2001" s="78" t="str">
        <f>IFERROR(IF(SEARCH(بحث!$L$4,all[الشركة])&gt;0,ROW(G2001),""),"")</f>
        <v/>
      </c>
      <c r="J2001" s="78" t="str">
        <f>IFERROR(INDEX(all[الباركود],MATCH(SMALL($I$2:$I$3995,ROWS($J$2:J2001)),$I$2:$I$3995,0)),"")</f>
        <v/>
      </c>
      <c r="K2001" s="79" t="str">
        <f>IFERROR(INDEX(all[سعر البيع],MATCH(SMALL($I$2:$I$3995,ROWS($K$2:K2001)),$I$2:$I$3995,0)),"")</f>
        <v/>
      </c>
      <c r="L2001" s="77" t="str">
        <f>IFERROR(IF(SEARCH(بحث!$D$4,all[اسم الصنف])&gt;0,ROW(L2001),""),"")</f>
        <v/>
      </c>
      <c r="M2001" s="78" t="str">
        <f>IFERROR(INDEX(all[اسم الصنف],MATCH(SMALL($L$2:$L$3995,ROWS($M$2:M2001)),$L$2:$L$3995,0)),"")</f>
        <v/>
      </c>
      <c r="N2001" s="78" t="str">
        <f>IFERROR(INDEX(all[الباركود],MATCH(SMALL($L$2:$L$3995,ROWS($N$2:N2001)),$L$2:$L$3995,0)),"")</f>
        <v/>
      </c>
      <c r="O2001" s="78" t="str">
        <f>IFERROR(INDEX(all[الشركة],MATCH(SMALL($L$2:$L$3995,ROWS($O$2:O2001)),$L$2:$L$3995,0)),"")</f>
        <v/>
      </c>
      <c r="P2001" s="79" t="str">
        <f>IFERROR(INDEX(all[سعر البيع],MATCH(SMALL($L$2:$L$3995,ROWS($P$2:P2001)),$L$2:$L$3995,0)),"")</f>
        <v/>
      </c>
    </row>
    <row r="2002" spans="1:16" x14ac:dyDescent="0.2">
      <c r="A2002" s="71"/>
      <c r="B2002" s="69"/>
      <c r="C2002" s="69"/>
      <c r="D2002" s="70"/>
      <c r="F2002" s="77" t="str">
        <f>IFERROR(INDEX(all[اسم الصنف],MATCH(SMALL($I$2:$I$3995,ROWS($F$2:F2002)),$I$2:$I$3995,0)),"")</f>
        <v/>
      </c>
      <c r="G2002" s="78" t="str">
        <f>IFERROR(IF(SEARCH(بحث!$L$4,all[الشركة])&gt;0,ROW(G2002),""),"")</f>
        <v/>
      </c>
      <c r="H2002" s="78" t="str">
        <f>IFERROR(INDEX(all[الشركة],MATCH(SMALL($G$2:$G$3995,ROWS($H$2:H2002)),$G$2:$G$3995,0)),"")</f>
        <v/>
      </c>
      <c r="I2002" s="78" t="str">
        <f>IFERROR(IF(SEARCH(بحث!$L$4,all[الشركة])&gt;0,ROW(G2002),""),"")</f>
        <v/>
      </c>
      <c r="J2002" s="78" t="str">
        <f>IFERROR(INDEX(all[الباركود],MATCH(SMALL($I$2:$I$3995,ROWS($J$2:J2002)),$I$2:$I$3995,0)),"")</f>
        <v/>
      </c>
      <c r="K2002" s="79" t="str">
        <f>IFERROR(INDEX(all[سعر البيع],MATCH(SMALL($I$2:$I$3995,ROWS($K$2:K2002)),$I$2:$I$3995,0)),"")</f>
        <v/>
      </c>
      <c r="L2002" s="77" t="str">
        <f>IFERROR(IF(SEARCH(بحث!$D$4,all[اسم الصنف])&gt;0,ROW(L2002),""),"")</f>
        <v/>
      </c>
      <c r="M2002" s="78" t="str">
        <f>IFERROR(INDEX(all[اسم الصنف],MATCH(SMALL($L$2:$L$3995,ROWS($M$2:M2002)),$L$2:$L$3995,0)),"")</f>
        <v/>
      </c>
      <c r="N2002" s="78" t="str">
        <f>IFERROR(INDEX(all[الباركود],MATCH(SMALL($L$2:$L$3995,ROWS($N$2:N2002)),$L$2:$L$3995,0)),"")</f>
        <v/>
      </c>
      <c r="O2002" s="78" t="str">
        <f>IFERROR(INDEX(all[الشركة],MATCH(SMALL($L$2:$L$3995,ROWS($O$2:O2002)),$L$2:$L$3995,0)),"")</f>
        <v/>
      </c>
      <c r="P2002" s="79" t="str">
        <f>IFERROR(INDEX(all[سعر البيع],MATCH(SMALL($L$2:$L$3995,ROWS($P$2:P2002)),$L$2:$L$3995,0)),"")</f>
        <v/>
      </c>
    </row>
    <row r="2003" spans="1:16" x14ac:dyDescent="0.2">
      <c r="A2003" s="71"/>
      <c r="B2003" s="69"/>
      <c r="C2003" s="69"/>
      <c r="D2003" s="70"/>
      <c r="F2003" s="77" t="str">
        <f>IFERROR(INDEX(all[اسم الصنف],MATCH(SMALL($I$2:$I$3995,ROWS($F$2:F2003)),$I$2:$I$3995,0)),"")</f>
        <v/>
      </c>
      <c r="G2003" s="78" t="str">
        <f>IFERROR(IF(SEARCH(بحث!$L$4,all[الشركة])&gt;0,ROW(G2003),""),"")</f>
        <v/>
      </c>
      <c r="H2003" s="78" t="str">
        <f>IFERROR(INDEX(all[الشركة],MATCH(SMALL($G$2:$G$3995,ROWS($H$2:H2003)),$G$2:$G$3995,0)),"")</f>
        <v/>
      </c>
      <c r="I2003" s="78" t="str">
        <f>IFERROR(IF(SEARCH(بحث!$L$4,all[الشركة])&gt;0,ROW(G2003),""),"")</f>
        <v/>
      </c>
      <c r="J2003" s="78" t="str">
        <f>IFERROR(INDEX(all[الباركود],MATCH(SMALL($I$2:$I$3995,ROWS($J$2:J2003)),$I$2:$I$3995,0)),"")</f>
        <v/>
      </c>
      <c r="K2003" s="79" t="str">
        <f>IFERROR(INDEX(all[سعر البيع],MATCH(SMALL($I$2:$I$3995,ROWS($K$2:K2003)),$I$2:$I$3995,0)),"")</f>
        <v/>
      </c>
      <c r="L2003" s="77" t="str">
        <f>IFERROR(IF(SEARCH(بحث!$D$4,all[اسم الصنف])&gt;0,ROW(L2003),""),"")</f>
        <v/>
      </c>
      <c r="M2003" s="78" t="str">
        <f>IFERROR(INDEX(all[اسم الصنف],MATCH(SMALL($L$2:$L$3995,ROWS($M$2:M2003)),$L$2:$L$3995,0)),"")</f>
        <v/>
      </c>
      <c r="N2003" s="78" t="str">
        <f>IFERROR(INDEX(all[الباركود],MATCH(SMALL($L$2:$L$3995,ROWS($N$2:N2003)),$L$2:$L$3995,0)),"")</f>
        <v/>
      </c>
      <c r="O2003" s="78" t="str">
        <f>IFERROR(INDEX(all[الشركة],MATCH(SMALL($L$2:$L$3995,ROWS($O$2:O2003)),$L$2:$L$3995,0)),"")</f>
        <v/>
      </c>
      <c r="P2003" s="79" t="str">
        <f>IFERROR(INDEX(all[سعر البيع],MATCH(SMALL($L$2:$L$3995,ROWS($P$2:P2003)),$L$2:$L$3995,0)),"")</f>
        <v/>
      </c>
    </row>
    <row r="2004" spans="1:16" x14ac:dyDescent="0.2">
      <c r="A2004" s="71"/>
      <c r="B2004" s="69"/>
      <c r="C2004" s="69"/>
      <c r="D2004" s="70"/>
      <c r="F2004" s="77" t="str">
        <f>IFERROR(INDEX(all[اسم الصنف],MATCH(SMALL($I$2:$I$3995,ROWS($F$2:F2004)),$I$2:$I$3995,0)),"")</f>
        <v/>
      </c>
      <c r="G2004" s="78" t="str">
        <f>IFERROR(IF(SEARCH(بحث!$L$4,all[الشركة])&gt;0,ROW(G2004),""),"")</f>
        <v/>
      </c>
      <c r="H2004" s="78" t="str">
        <f>IFERROR(INDEX(all[الشركة],MATCH(SMALL($G$2:$G$3995,ROWS($H$2:H2004)),$G$2:$G$3995,0)),"")</f>
        <v/>
      </c>
      <c r="I2004" s="78" t="str">
        <f>IFERROR(IF(SEARCH(بحث!$L$4,all[الشركة])&gt;0,ROW(G2004),""),"")</f>
        <v/>
      </c>
      <c r="J2004" s="78" t="str">
        <f>IFERROR(INDEX(all[الباركود],MATCH(SMALL($I$2:$I$3995,ROWS($J$2:J2004)),$I$2:$I$3995,0)),"")</f>
        <v/>
      </c>
      <c r="K2004" s="79" t="str">
        <f>IFERROR(INDEX(all[سعر البيع],MATCH(SMALL($I$2:$I$3995,ROWS($K$2:K2004)),$I$2:$I$3995,0)),"")</f>
        <v/>
      </c>
      <c r="L2004" s="77" t="str">
        <f>IFERROR(IF(SEARCH(بحث!$D$4,all[اسم الصنف])&gt;0,ROW(L2004),""),"")</f>
        <v/>
      </c>
      <c r="M2004" s="78" t="str">
        <f>IFERROR(INDEX(all[اسم الصنف],MATCH(SMALL($L$2:$L$3995,ROWS($M$2:M2004)),$L$2:$L$3995,0)),"")</f>
        <v/>
      </c>
      <c r="N2004" s="78" t="str">
        <f>IFERROR(INDEX(all[الباركود],MATCH(SMALL($L$2:$L$3995,ROWS($N$2:N2004)),$L$2:$L$3995,0)),"")</f>
        <v/>
      </c>
      <c r="O2004" s="78" t="str">
        <f>IFERROR(INDEX(all[الشركة],MATCH(SMALL($L$2:$L$3995,ROWS($O$2:O2004)),$L$2:$L$3995,0)),"")</f>
        <v/>
      </c>
      <c r="P2004" s="79" t="str">
        <f>IFERROR(INDEX(all[سعر البيع],MATCH(SMALL($L$2:$L$3995,ROWS($P$2:P2004)),$L$2:$L$3995,0)),"")</f>
        <v/>
      </c>
    </row>
    <row r="2005" spans="1:16" x14ac:dyDescent="0.2">
      <c r="A2005" s="71"/>
      <c r="B2005" s="69"/>
      <c r="C2005" s="69"/>
      <c r="D2005" s="70"/>
      <c r="F2005" s="77" t="str">
        <f>IFERROR(INDEX(all[اسم الصنف],MATCH(SMALL($I$2:$I$3995,ROWS($F$2:F2005)),$I$2:$I$3995,0)),"")</f>
        <v/>
      </c>
      <c r="G2005" s="78" t="str">
        <f>IFERROR(IF(SEARCH(بحث!$L$4,all[الشركة])&gt;0,ROW(G2005),""),"")</f>
        <v/>
      </c>
      <c r="H2005" s="78" t="str">
        <f>IFERROR(INDEX(all[الشركة],MATCH(SMALL($G$2:$G$3995,ROWS($H$2:H2005)),$G$2:$G$3995,0)),"")</f>
        <v/>
      </c>
      <c r="I2005" s="78" t="str">
        <f>IFERROR(IF(SEARCH(بحث!$L$4,all[الشركة])&gt;0,ROW(G2005),""),"")</f>
        <v/>
      </c>
      <c r="J2005" s="78" t="str">
        <f>IFERROR(INDEX(all[الباركود],MATCH(SMALL($I$2:$I$3995,ROWS($J$2:J2005)),$I$2:$I$3995,0)),"")</f>
        <v/>
      </c>
      <c r="K2005" s="79" t="str">
        <f>IFERROR(INDEX(all[سعر البيع],MATCH(SMALL($I$2:$I$3995,ROWS($K$2:K2005)),$I$2:$I$3995,0)),"")</f>
        <v/>
      </c>
      <c r="L2005" s="77" t="str">
        <f>IFERROR(IF(SEARCH(بحث!$D$4,all[اسم الصنف])&gt;0,ROW(L2005),""),"")</f>
        <v/>
      </c>
      <c r="M2005" s="78" t="str">
        <f>IFERROR(INDEX(all[اسم الصنف],MATCH(SMALL($L$2:$L$3995,ROWS($M$2:M2005)),$L$2:$L$3995,0)),"")</f>
        <v/>
      </c>
      <c r="N2005" s="78" t="str">
        <f>IFERROR(INDEX(all[الباركود],MATCH(SMALL($L$2:$L$3995,ROWS($N$2:N2005)),$L$2:$L$3995,0)),"")</f>
        <v/>
      </c>
      <c r="O2005" s="78" t="str">
        <f>IFERROR(INDEX(all[الشركة],MATCH(SMALL($L$2:$L$3995,ROWS($O$2:O2005)),$L$2:$L$3995,0)),"")</f>
        <v/>
      </c>
      <c r="P2005" s="79" t="str">
        <f>IFERROR(INDEX(all[سعر البيع],MATCH(SMALL($L$2:$L$3995,ROWS($P$2:P2005)),$L$2:$L$3995,0)),"")</f>
        <v/>
      </c>
    </row>
    <row r="2006" spans="1:16" x14ac:dyDescent="0.2">
      <c r="A2006" s="71"/>
      <c r="B2006" s="69"/>
      <c r="C2006" s="69"/>
      <c r="D2006" s="70"/>
      <c r="F2006" s="77" t="str">
        <f>IFERROR(INDEX(all[اسم الصنف],MATCH(SMALL($I$2:$I$3995,ROWS($F$2:F2006)),$I$2:$I$3995,0)),"")</f>
        <v/>
      </c>
      <c r="G2006" s="78" t="str">
        <f>IFERROR(IF(SEARCH(بحث!$L$4,all[الشركة])&gt;0,ROW(G2006),""),"")</f>
        <v/>
      </c>
      <c r="H2006" s="78" t="str">
        <f>IFERROR(INDEX(all[الشركة],MATCH(SMALL($G$2:$G$3995,ROWS($H$2:H2006)),$G$2:$G$3995,0)),"")</f>
        <v/>
      </c>
      <c r="I2006" s="78" t="str">
        <f>IFERROR(IF(SEARCH(بحث!$L$4,all[الشركة])&gt;0,ROW(G2006),""),"")</f>
        <v/>
      </c>
      <c r="J2006" s="78" t="str">
        <f>IFERROR(INDEX(all[الباركود],MATCH(SMALL($I$2:$I$3995,ROWS($J$2:J2006)),$I$2:$I$3995,0)),"")</f>
        <v/>
      </c>
      <c r="K2006" s="79" t="str">
        <f>IFERROR(INDEX(all[سعر البيع],MATCH(SMALL($I$2:$I$3995,ROWS($K$2:K2006)),$I$2:$I$3995,0)),"")</f>
        <v/>
      </c>
      <c r="L2006" s="77" t="str">
        <f>IFERROR(IF(SEARCH(بحث!$D$4,all[اسم الصنف])&gt;0,ROW(L2006),""),"")</f>
        <v/>
      </c>
      <c r="M2006" s="78" t="str">
        <f>IFERROR(INDEX(all[اسم الصنف],MATCH(SMALL($L$2:$L$3995,ROWS($M$2:M2006)),$L$2:$L$3995,0)),"")</f>
        <v/>
      </c>
      <c r="N2006" s="78" t="str">
        <f>IFERROR(INDEX(all[الباركود],MATCH(SMALL($L$2:$L$3995,ROWS($N$2:N2006)),$L$2:$L$3995,0)),"")</f>
        <v/>
      </c>
      <c r="O2006" s="78" t="str">
        <f>IFERROR(INDEX(all[الشركة],MATCH(SMALL($L$2:$L$3995,ROWS($O$2:O2006)),$L$2:$L$3995,0)),"")</f>
        <v/>
      </c>
      <c r="P2006" s="79" t="str">
        <f>IFERROR(INDEX(all[سعر البيع],MATCH(SMALL($L$2:$L$3995,ROWS($P$2:P2006)),$L$2:$L$3995,0)),"")</f>
        <v/>
      </c>
    </row>
    <row r="2007" spans="1:16" x14ac:dyDescent="0.2">
      <c r="A2007" s="71"/>
      <c r="B2007" s="69"/>
      <c r="C2007" s="69"/>
      <c r="D2007" s="70"/>
      <c r="F2007" s="77" t="str">
        <f>IFERROR(INDEX(all[اسم الصنف],MATCH(SMALL($I$2:$I$3995,ROWS($F$2:F2007)),$I$2:$I$3995,0)),"")</f>
        <v/>
      </c>
      <c r="G2007" s="78" t="str">
        <f>IFERROR(IF(SEARCH(بحث!$L$4,all[الشركة])&gt;0,ROW(G2007),""),"")</f>
        <v/>
      </c>
      <c r="H2007" s="78" t="str">
        <f>IFERROR(INDEX(all[الشركة],MATCH(SMALL($G$2:$G$3995,ROWS($H$2:H2007)),$G$2:$G$3995,0)),"")</f>
        <v/>
      </c>
      <c r="I2007" s="78" t="str">
        <f>IFERROR(IF(SEARCH(بحث!$L$4,all[الشركة])&gt;0,ROW(G2007),""),"")</f>
        <v/>
      </c>
      <c r="J2007" s="78" t="str">
        <f>IFERROR(INDEX(all[الباركود],MATCH(SMALL($I$2:$I$3995,ROWS($J$2:J2007)),$I$2:$I$3995,0)),"")</f>
        <v/>
      </c>
      <c r="K2007" s="79" t="str">
        <f>IFERROR(INDEX(all[سعر البيع],MATCH(SMALL($I$2:$I$3995,ROWS($K$2:K2007)),$I$2:$I$3995,0)),"")</f>
        <v/>
      </c>
      <c r="L2007" s="77" t="str">
        <f>IFERROR(IF(SEARCH(بحث!$D$4,all[اسم الصنف])&gt;0,ROW(L2007),""),"")</f>
        <v/>
      </c>
      <c r="M2007" s="78" t="str">
        <f>IFERROR(INDEX(all[اسم الصنف],MATCH(SMALL($L$2:$L$3995,ROWS($M$2:M2007)),$L$2:$L$3995,0)),"")</f>
        <v/>
      </c>
      <c r="N2007" s="78" t="str">
        <f>IFERROR(INDEX(all[الباركود],MATCH(SMALL($L$2:$L$3995,ROWS($N$2:N2007)),$L$2:$L$3995,0)),"")</f>
        <v/>
      </c>
      <c r="O2007" s="78" t="str">
        <f>IFERROR(INDEX(all[الشركة],MATCH(SMALL($L$2:$L$3995,ROWS($O$2:O2007)),$L$2:$L$3995,0)),"")</f>
        <v/>
      </c>
      <c r="P2007" s="79" t="str">
        <f>IFERROR(INDEX(all[سعر البيع],MATCH(SMALL($L$2:$L$3995,ROWS($P$2:P2007)),$L$2:$L$3995,0)),"")</f>
        <v/>
      </c>
    </row>
    <row r="2008" spans="1:16" x14ac:dyDescent="0.2">
      <c r="A2008" s="71"/>
      <c r="B2008" s="69"/>
      <c r="C2008" s="69"/>
      <c r="D2008" s="70"/>
      <c r="F2008" s="77" t="str">
        <f>IFERROR(INDEX(all[اسم الصنف],MATCH(SMALL($I$2:$I$3995,ROWS($F$2:F2008)),$I$2:$I$3995,0)),"")</f>
        <v/>
      </c>
      <c r="G2008" s="78" t="str">
        <f>IFERROR(IF(SEARCH(بحث!$L$4,all[الشركة])&gt;0,ROW(G2008),""),"")</f>
        <v/>
      </c>
      <c r="H2008" s="78" t="str">
        <f>IFERROR(INDEX(all[الشركة],MATCH(SMALL($G$2:$G$3995,ROWS($H$2:H2008)),$G$2:$G$3995,0)),"")</f>
        <v/>
      </c>
      <c r="I2008" s="78" t="str">
        <f>IFERROR(IF(SEARCH(بحث!$L$4,all[الشركة])&gt;0,ROW(G2008),""),"")</f>
        <v/>
      </c>
      <c r="J2008" s="78" t="str">
        <f>IFERROR(INDEX(all[الباركود],MATCH(SMALL($I$2:$I$3995,ROWS($J$2:J2008)),$I$2:$I$3995,0)),"")</f>
        <v/>
      </c>
      <c r="K2008" s="79" t="str">
        <f>IFERROR(INDEX(all[سعر البيع],MATCH(SMALL($I$2:$I$3995,ROWS($K$2:K2008)),$I$2:$I$3995,0)),"")</f>
        <v/>
      </c>
      <c r="L2008" s="77" t="str">
        <f>IFERROR(IF(SEARCH(بحث!$D$4,all[اسم الصنف])&gt;0,ROW(L2008),""),"")</f>
        <v/>
      </c>
      <c r="M2008" s="78" t="str">
        <f>IFERROR(INDEX(all[اسم الصنف],MATCH(SMALL($L$2:$L$3995,ROWS($M$2:M2008)),$L$2:$L$3995,0)),"")</f>
        <v/>
      </c>
      <c r="N2008" s="78" t="str">
        <f>IFERROR(INDEX(all[الباركود],MATCH(SMALL($L$2:$L$3995,ROWS($N$2:N2008)),$L$2:$L$3995,0)),"")</f>
        <v/>
      </c>
      <c r="O2008" s="78" t="str">
        <f>IFERROR(INDEX(all[الشركة],MATCH(SMALL($L$2:$L$3995,ROWS($O$2:O2008)),$L$2:$L$3995,0)),"")</f>
        <v/>
      </c>
      <c r="P2008" s="79" t="str">
        <f>IFERROR(INDEX(all[سعر البيع],MATCH(SMALL($L$2:$L$3995,ROWS($P$2:P2008)),$L$2:$L$3995,0)),"")</f>
        <v/>
      </c>
    </row>
    <row r="2009" spans="1:16" x14ac:dyDescent="0.2">
      <c r="A2009" s="71"/>
      <c r="B2009" s="69"/>
      <c r="C2009" s="69"/>
      <c r="D2009" s="70"/>
      <c r="F2009" s="77" t="str">
        <f>IFERROR(INDEX(all[اسم الصنف],MATCH(SMALL($I$2:$I$3995,ROWS($F$2:F2009)),$I$2:$I$3995,0)),"")</f>
        <v/>
      </c>
      <c r="G2009" s="78" t="str">
        <f>IFERROR(IF(SEARCH(بحث!$L$4,all[الشركة])&gt;0,ROW(G2009),""),"")</f>
        <v/>
      </c>
      <c r="H2009" s="78" t="str">
        <f>IFERROR(INDEX(all[الشركة],MATCH(SMALL($G$2:$G$3995,ROWS($H$2:H2009)),$G$2:$G$3995,0)),"")</f>
        <v/>
      </c>
      <c r="I2009" s="78" t="str">
        <f>IFERROR(IF(SEARCH(بحث!$L$4,all[الشركة])&gt;0,ROW(G2009),""),"")</f>
        <v/>
      </c>
      <c r="J2009" s="78" t="str">
        <f>IFERROR(INDEX(all[الباركود],MATCH(SMALL($I$2:$I$3995,ROWS($J$2:J2009)),$I$2:$I$3995,0)),"")</f>
        <v/>
      </c>
      <c r="K2009" s="79" t="str">
        <f>IFERROR(INDEX(all[سعر البيع],MATCH(SMALL($I$2:$I$3995,ROWS($K$2:K2009)),$I$2:$I$3995,0)),"")</f>
        <v/>
      </c>
      <c r="L2009" s="77" t="str">
        <f>IFERROR(IF(SEARCH(بحث!$D$4,all[اسم الصنف])&gt;0,ROW(L2009),""),"")</f>
        <v/>
      </c>
      <c r="M2009" s="78" t="str">
        <f>IFERROR(INDEX(all[اسم الصنف],MATCH(SMALL($L$2:$L$3995,ROWS($M$2:M2009)),$L$2:$L$3995,0)),"")</f>
        <v/>
      </c>
      <c r="N2009" s="78" t="str">
        <f>IFERROR(INDEX(all[الباركود],MATCH(SMALL($L$2:$L$3995,ROWS($N$2:N2009)),$L$2:$L$3995,0)),"")</f>
        <v/>
      </c>
      <c r="O2009" s="78" t="str">
        <f>IFERROR(INDEX(all[الشركة],MATCH(SMALL($L$2:$L$3995,ROWS($O$2:O2009)),$L$2:$L$3995,0)),"")</f>
        <v/>
      </c>
      <c r="P2009" s="79" t="str">
        <f>IFERROR(INDEX(all[سعر البيع],MATCH(SMALL($L$2:$L$3995,ROWS($P$2:P2009)),$L$2:$L$3995,0)),"")</f>
        <v/>
      </c>
    </row>
    <row r="2010" spans="1:16" x14ac:dyDescent="0.2">
      <c r="A2010" s="71"/>
      <c r="B2010" s="69"/>
      <c r="C2010" s="69"/>
      <c r="D2010" s="70"/>
      <c r="F2010" s="77" t="str">
        <f>IFERROR(INDEX(all[اسم الصنف],MATCH(SMALL($I$2:$I$3995,ROWS($F$2:F2010)),$I$2:$I$3995,0)),"")</f>
        <v/>
      </c>
      <c r="G2010" s="78" t="str">
        <f>IFERROR(IF(SEARCH(بحث!$L$4,all[الشركة])&gt;0,ROW(G2010),""),"")</f>
        <v/>
      </c>
      <c r="H2010" s="78" t="str">
        <f>IFERROR(INDEX(all[الشركة],MATCH(SMALL($G$2:$G$3995,ROWS($H$2:H2010)),$G$2:$G$3995,0)),"")</f>
        <v/>
      </c>
      <c r="I2010" s="78" t="str">
        <f>IFERROR(IF(SEARCH(بحث!$L$4,all[الشركة])&gt;0,ROW(G2010),""),"")</f>
        <v/>
      </c>
      <c r="J2010" s="78" t="str">
        <f>IFERROR(INDEX(all[الباركود],MATCH(SMALL($I$2:$I$3995,ROWS($J$2:J2010)),$I$2:$I$3995,0)),"")</f>
        <v/>
      </c>
      <c r="K2010" s="79" t="str">
        <f>IFERROR(INDEX(all[سعر البيع],MATCH(SMALL($I$2:$I$3995,ROWS($K$2:K2010)),$I$2:$I$3995,0)),"")</f>
        <v/>
      </c>
      <c r="L2010" s="77" t="str">
        <f>IFERROR(IF(SEARCH(بحث!$D$4,all[اسم الصنف])&gt;0,ROW(L2010),""),"")</f>
        <v/>
      </c>
      <c r="M2010" s="78" t="str">
        <f>IFERROR(INDEX(all[اسم الصنف],MATCH(SMALL($L$2:$L$3995,ROWS($M$2:M2010)),$L$2:$L$3995,0)),"")</f>
        <v/>
      </c>
      <c r="N2010" s="78" t="str">
        <f>IFERROR(INDEX(all[الباركود],MATCH(SMALL($L$2:$L$3995,ROWS($N$2:N2010)),$L$2:$L$3995,0)),"")</f>
        <v/>
      </c>
      <c r="O2010" s="78" t="str">
        <f>IFERROR(INDEX(all[الشركة],MATCH(SMALL($L$2:$L$3995,ROWS($O$2:O2010)),$L$2:$L$3995,0)),"")</f>
        <v/>
      </c>
      <c r="P2010" s="79" t="str">
        <f>IFERROR(INDEX(all[سعر البيع],MATCH(SMALL($L$2:$L$3995,ROWS($P$2:P2010)),$L$2:$L$3995,0)),"")</f>
        <v/>
      </c>
    </row>
    <row r="2011" spans="1:16" x14ac:dyDescent="0.2">
      <c r="A2011" s="71"/>
      <c r="B2011" s="69"/>
      <c r="C2011" s="69"/>
      <c r="D2011" s="70"/>
      <c r="F2011" s="77" t="str">
        <f>IFERROR(INDEX(all[اسم الصنف],MATCH(SMALL($I$2:$I$3995,ROWS($F$2:F2011)),$I$2:$I$3995,0)),"")</f>
        <v/>
      </c>
      <c r="G2011" s="78" t="str">
        <f>IFERROR(IF(SEARCH(بحث!$L$4,all[الشركة])&gt;0,ROW(G2011),""),"")</f>
        <v/>
      </c>
      <c r="H2011" s="78" t="str">
        <f>IFERROR(INDEX(all[الشركة],MATCH(SMALL($G$2:$G$3995,ROWS($H$2:H2011)),$G$2:$G$3995,0)),"")</f>
        <v/>
      </c>
      <c r="I2011" s="78" t="str">
        <f>IFERROR(IF(SEARCH(بحث!$L$4,all[الشركة])&gt;0,ROW(G2011),""),"")</f>
        <v/>
      </c>
      <c r="J2011" s="78" t="str">
        <f>IFERROR(INDEX(all[الباركود],MATCH(SMALL($I$2:$I$3995,ROWS($J$2:J2011)),$I$2:$I$3995,0)),"")</f>
        <v/>
      </c>
      <c r="K2011" s="79" t="str">
        <f>IFERROR(INDEX(all[سعر البيع],MATCH(SMALL($I$2:$I$3995,ROWS($K$2:K2011)),$I$2:$I$3995,0)),"")</f>
        <v/>
      </c>
      <c r="L2011" s="77" t="str">
        <f>IFERROR(IF(SEARCH(بحث!$D$4,all[اسم الصنف])&gt;0,ROW(L2011),""),"")</f>
        <v/>
      </c>
      <c r="M2011" s="78" t="str">
        <f>IFERROR(INDEX(all[اسم الصنف],MATCH(SMALL($L$2:$L$3995,ROWS($M$2:M2011)),$L$2:$L$3995,0)),"")</f>
        <v/>
      </c>
      <c r="N2011" s="78" t="str">
        <f>IFERROR(INDEX(all[الباركود],MATCH(SMALL($L$2:$L$3995,ROWS($N$2:N2011)),$L$2:$L$3995,0)),"")</f>
        <v/>
      </c>
      <c r="O2011" s="78" t="str">
        <f>IFERROR(INDEX(all[الشركة],MATCH(SMALL($L$2:$L$3995,ROWS($O$2:O2011)),$L$2:$L$3995,0)),"")</f>
        <v/>
      </c>
      <c r="P2011" s="79" t="str">
        <f>IFERROR(INDEX(all[سعر البيع],MATCH(SMALL($L$2:$L$3995,ROWS($P$2:P2011)),$L$2:$L$3995,0)),"")</f>
        <v/>
      </c>
    </row>
    <row r="2012" spans="1:16" x14ac:dyDescent="0.2">
      <c r="A2012" s="71"/>
      <c r="B2012" s="69"/>
      <c r="C2012" s="69"/>
      <c r="D2012" s="70"/>
      <c r="F2012" s="77" t="str">
        <f>IFERROR(INDEX(all[اسم الصنف],MATCH(SMALL($I$2:$I$3995,ROWS($F$2:F2012)),$I$2:$I$3995,0)),"")</f>
        <v/>
      </c>
      <c r="G2012" s="78" t="str">
        <f>IFERROR(IF(SEARCH(بحث!$L$4,all[الشركة])&gt;0,ROW(G2012),""),"")</f>
        <v/>
      </c>
      <c r="H2012" s="78" t="str">
        <f>IFERROR(INDEX(all[الشركة],MATCH(SMALL($G$2:$G$3995,ROWS($H$2:H2012)),$G$2:$G$3995,0)),"")</f>
        <v/>
      </c>
      <c r="I2012" s="78" t="str">
        <f>IFERROR(IF(SEARCH(بحث!$L$4,all[الشركة])&gt;0,ROW(G2012),""),"")</f>
        <v/>
      </c>
      <c r="J2012" s="78" t="str">
        <f>IFERROR(INDEX(all[الباركود],MATCH(SMALL($I$2:$I$3995,ROWS($J$2:J2012)),$I$2:$I$3995,0)),"")</f>
        <v/>
      </c>
      <c r="K2012" s="79" t="str">
        <f>IFERROR(INDEX(all[سعر البيع],MATCH(SMALL($I$2:$I$3995,ROWS($K$2:K2012)),$I$2:$I$3995,0)),"")</f>
        <v/>
      </c>
      <c r="L2012" s="77" t="str">
        <f>IFERROR(IF(SEARCH(بحث!$D$4,all[اسم الصنف])&gt;0,ROW(L2012),""),"")</f>
        <v/>
      </c>
      <c r="M2012" s="78" t="str">
        <f>IFERROR(INDEX(all[اسم الصنف],MATCH(SMALL($L$2:$L$3995,ROWS($M$2:M2012)),$L$2:$L$3995,0)),"")</f>
        <v/>
      </c>
      <c r="N2012" s="78" t="str">
        <f>IFERROR(INDEX(all[الباركود],MATCH(SMALL($L$2:$L$3995,ROWS($N$2:N2012)),$L$2:$L$3995,0)),"")</f>
        <v/>
      </c>
      <c r="O2012" s="78" t="str">
        <f>IFERROR(INDEX(all[الشركة],MATCH(SMALL($L$2:$L$3995,ROWS($O$2:O2012)),$L$2:$L$3995,0)),"")</f>
        <v/>
      </c>
      <c r="P2012" s="79" t="str">
        <f>IFERROR(INDEX(all[سعر البيع],MATCH(SMALL($L$2:$L$3995,ROWS($P$2:P2012)),$L$2:$L$3995,0)),"")</f>
        <v/>
      </c>
    </row>
    <row r="2013" spans="1:16" x14ac:dyDescent="0.2">
      <c r="A2013" s="71"/>
      <c r="B2013" s="69"/>
      <c r="C2013" s="69"/>
      <c r="D2013" s="70"/>
      <c r="F2013" s="77" t="str">
        <f>IFERROR(INDEX(all[اسم الصنف],MATCH(SMALL($I$2:$I$3995,ROWS($F$2:F2013)),$I$2:$I$3995,0)),"")</f>
        <v/>
      </c>
      <c r="G2013" s="78" t="str">
        <f>IFERROR(IF(SEARCH(بحث!$L$4,all[الشركة])&gt;0,ROW(G2013),""),"")</f>
        <v/>
      </c>
      <c r="H2013" s="78" t="str">
        <f>IFERROR(INDEX(all[الشركة],MATCH(SMALL($G$2:$G$3995,ROWS($H$2:H2013)),$G$2:$G$3995,0)),"")</f>
        <v/>
      </c>
      <c r="I2013" s="78" t="str">
        <f>IFERROR(IF(SEARCH(بحث!$L$4,all[الشركة])&gt;0,ROW(G2013),""),"")</f>
        <v/>
      </c>
      <c r="J2013" s="78" t="str">
        <f>IFERROR(INDEX(all[الباركود],MATCH(SMALL($I$2:$I$3995,ROWS($J$2:J2013)),$I$2:$I$3995,0)),"")</f>
        <v/>
      </c>
      <c r="K2013" s="79" t="str">
        <f>IFERROR(INDEX(all[سعر البيع],MATCH(SMALL($I$2:$I$3995,ROWS($K$2:K2013)),$I$2:$I$3995,0)),"")</f>
        <v/>
      </c>
      <c r="L2013" s="77" t="str">
        <f>IFERROR(IF(SEARCH(بحث!$D$4,all[اسم الصنف])&gt;0,ROW(L2013),""),"")</f>
        <v/>
      </c>
      <c r="M2013" s="78" t="str">
        <f>IFERROR(INDEX(all[اسم الصنف],MATCH(SMALL($L$2:$L$3995,ROWS($M$2:M2013)),$L$2:$L$3995,0)),"")</f>
        <v/>
      </c>
      <c r="N2013" s="78" t="str">
        <f>IFERROR(INDEX(all[الباركود],MATCH(SMALL($L$2:$L$3995,ROWS($N$2:N2013)),$L$2:$L$3995,0)),"")</f>
        <v/>
      </c>
      <c r="O2013" s="78" t="str">
        <f>IFERROR(INDEX(all[الشركة],MATCH(SMALL($L$2:$L$3995,ROWS($O$2:O2013)),$L$2:$L$3995,0)),"")</f>
        <v/>
      </c>
      <c r="P2013" s="79" t="str">
        <f>IFERROR(INDEX(all[سعر البيع],MATCH(SMALL($L$2:$L$3995,ROWS($P$2:P2013)),$L$2:$L$3995,0)),"")</f>
        <v/>
      </c>
    </row>
    <row r="2014" spans="1:16" x14ac:dyDescent="0.2">
      <c r="A2014" s="71"/>
      <c r="B2014" s="69"/>
      <c r="C2014" s="69"/>
      <c r="D2014" s="70"/>
      <c r="F2014" s="77" t="str">
        <f>IFERROR(INDEX(all[اسم الصنف],MATCH(SMALL($I$2:$I$3995,ROWS($F$2:F2014)),$I$2:$I$3995,0)),"")</f>
        <v/>
      </c>
      <c r="G2014" s="78" t="str">
        <f>IFERROR(IF(SEARCH(بحث!$L$4,all[الشركة])&gt;0,ROW(G2014),""),"")</f>
        <v/>
      </c>
      <c r="H2014" s="78" t="str">
        <f>IFERROR(INDEX(all[الشركة],MATCH(SMALL($G$2:$G$3995,ROWS($H$2:H2014)),$G$2:$G$3995,0)),"")</f>
        <v/>
      </c>
      <c r="I2014" s="78" t="str">
        <f>IFERROR(IF(SEARCH(بحث!$L$4,all[الشركة])&gt;0,ROW(G2014),""),"")</f>
        <v/>
      </c>
      <c r="J2014" s="78" t="str">
        <f>IFERROR(INDEX(all[الباركود],MATCH(SMALL($I$2:$I$3995,ROWS($J$2:J2014)),$I$2:$I$3995,0)),"")</f>
        <v/>
      </c>
      <c r="K2014" s="79" t="str">
        <f>IFERROR(INDEX(all[سعر البيع],MATCH(SMALL($I$2:$I$3995,ROWS($K$2:K2014)),$I$2:$I$3995,0)),"")</f>
        <v/>
      </c>
      <c r="L2014" s="77" t="str">
        <f>IFERROR(IF(SEARCH(بحث!$D$4,all[اسم الصنف])&gt;0,ROW(L2014),""),"")</f>
        <v/>
      </c>
      <c r="M2014" s="78" t="str">
        <f>IFERROR(INDEX(all[اسم الصنف],MATCH(SMALL($L$2:$L$3995,ROWS($M$2:M2014)),$L$2:$L$3995,0)),"")</f>
        <v/>
      </c>
      <c r="N2014" s="78" t="str">
        <f>IFERROR(INDEX(all[الباركود],MATCH(SMALL($L$2:$L$3995,ROWS($N$2:N2014)),$L$2:$L$3995,0)),"")</f>
        <v/>
      </c>
      <c r="O2014" s="78" t="str">
        <f>IFERROR(INDEX(all[الشركة],MATCH(SMALL($L$2:$L$3995,ROWS($O$2:O2014)),$L$2:$L$3995,0)),"")</f>
        <v/>
      </c>
      <c r="P2014" s="79" t="str">
        <f>IFERROR(INDEX(all[سعر البيع],MATCH(SMALL($L$2:$L$3995,ROWS($P$2:P2014)),$L$2:$L$3995,0)),"")</f>
        <v/>
      </c>
    </row>
    <row r="2015" spans="1:16" x14ac:dyDescent="0.2">
      <c r="A2015" s="71"/>
      <c r="B2015" s="69"/>
      <c r="C2015" s="69"/>
      <c r="D2015" s="70"/>
      <c r="F2015" s="77" t="str">
        <f>IFERROR(INDEX(all[اسم الصنف],MATCH(SMALL($I$2:$I$3995,ROWS($F$2:F2015)),$I$2:$I$3995,0)),"")</f>
        <v/>
      </c>
      <c r="G2015" s="78" t="str">
        <f>IFERROR(IF(SEARCH(بحث!$L$4,all[الشركة])&gt;0,ROW(G2015),""),"")</f>
        <v/>
      </c>
      <c r="H2015" s="78" t="str">
        <f>IFERROR(INDEX(all[الشركة],MATCH(SMALL($G$2:$G$3995,ROWS($H$2:H2015)),$G$2:$G$3995,0)),"")</f>
        <v/>
      </c>
      <c r="I2015" s="78" t="str">
        <f>IFERROR(IF(SEARCH(بحث!$L$4,all[الشركة])&gt;0,ROW(G2015),""),"")</f>
        <v/>
      </c>
      <c r="J2015" s="78" t="str">
        <f>IFERROR(INDEX(all[الباركود],MATCH(SMALL($I$2:$I$3995,ROWS($J$2:J2015)),$I$2:$I$3995,0)),"")</f>
        <v/>
      </c>
      <c r="K2015" s="79" t="str">
        <f>IFERROR(INDEX(all[سعر البيع],MATCH(SMALL($I$2:$I$3995,ROWS($K$2:K2015)),$I$2:$I$3995,0)),"")</f>
        <v/>
      </c>
      <c r="L2015" s="77" t="str">
        <f>IFERROR(IF(SEARCH(بحث!$D$4,all[اسم الصنف])&gt;0,ROW(L2015),""),"")</f>
        <v/>
      </c>
      <c r="M2015" s="78" t="str">
        <f>IFERROR(INDEX(all[اسم الصنف],MATCH(SMALL($L$2:$L$3995,ROWS($M$2:M2015)),$L$2:$L$3995,0)),"")</f>
        <v/>
      </c>
      <c r="N2015" s="78" t="str">
        <f>IFERROR(INDEX(all[الباركود],MATCH(SMALL($L$2:$L$3995,ROWS($N$2:N2015)),$L$2:$L$3995,0)),"")</f>
        <v/>
      </c>
      <c r="O2015" s="78" t="str">
        <f>IFERROR(INDEX(all[الشركة],MATCH(SMALL($L$2:$L$3995,ROWS($O$2:O2015)),$L$2:$L$3995,0)),"")</f>
        <v/>
      </c>
      <c r="P2015" s="79" t="str">
        <f>IFERROR(INDEX(all[سعر البيع],MATCH(SMALL($L$2:$L$3995,ROWS($P$2:P2015)),$L$2:$L$3995,0)),"")</f>
        <v/>
      </c>
    </row>
    <row r="2016" spans="1:16" x14ac:dyDescent="0.2">
      <c r="A2016" s="71"/>
      <c r="B2016" s="69"/>
      <c r="C2016" s="69"/>
      <c r="D2016" s="70"/>
      <c r="F2016" s="77" t="str">
        <f>IFERROR(INDEX(all[اسم الصنف],MATCH(SMALL($I$2:$I$3995,ROWS($F$2:F2016)),$I$2:$I$3995,0)),"")</f>
        <v/>
      </c>
      <c r="G2016" s="78" t="str">
        <f>IFERROR(IF(SEARCH(بحث!$L$4,all[الشركة])&gt;0,ROW(G2016),""),"")</f>
        <v/>
      </c>
      <c r="H2016" s="78" t="str">
        <f>IFERROR(INDEX(all[الشركة],MATCH(SMALL($G$2:$G$3995,ROWS($H$2:H2016)),$G$2:$G$3995,0)),"")</f>
        <v/>
      </c>
      <c r="I2016" s="78" t="str">
        <f>IFERROR(IF(SEARCH(بحث!$L$4,all[الشركة])&gt;0,ROW(G2016),""),"")</f>
        <v/>
      </c>
      <c r="J2016" s="78" t="str">
        <f>IFERROR(INDEX(all[الباركود],MATCH(SMALL($I$2:$I$3995,ROWS($J$2:J2016)),$I$2:$I$3995,0)),"")</f>
        <v/>
      </c>
      <c r="K2016" s="79" t="str">
        <f>IFERROR(INDEX(all[سعر البيع],MATCH(SMALL($I$2:$I$3995,ROWS($K$2:K2016)),$I$2:$I$3995,0)),"")</f>
        <v/>
      </c>
      <c r="L2016" s="77" t="str">
        <f>IFERROR(IF(SEARCH(بحث!$D$4,all[اسم الصنف])&gt;0,ROW(L2016),""),"")</f>
        <v/>
      </c>
      <c r="M2016" s="78" t="str">
        <f>IFERROR(INDEX(all[اسم الصنف],MATCH(SMALL($L$2:$L$3995,ROWS($M$2:M2016)),$L$2:$L$3995,0)),"")</f>
        <v/>
      </c>
      <c r="N2016" s="78" t="str">
        <f>IFERROR(INDEX(all[الباركود],MATCH(SMALL($L$2:$L$3995,ROWS($N$2:N2016)),$L$2:$L$3995,0)),"")</f>
        <v/>
      </c>
      <c r="O2016" s="78" t="str">
        <f>IFERROR(INDEX(all[الشركة],MATCH(SMALL($L$2:$L$3995,ROWS($O$2:O2016)),$L$2:$L$3995,0)),"")</f>
        <v/>
      </c>
      <c r="P2016" s="79" t="str">
        <f>IFERROR(INDEX(all[سعر البيع],MATCH(SMALL($L$2:$L$3995,ROWS($P$2:P2016)),$L$2:$L$3995,0)),"")</f>
        <v/>
      </c>
    </row>
    <row r="2017" spans="1:16" x14ac:dyDescent="0.2">
      <c r="A2017" s="71"/>
      <c r="B2017" s="69"/>
      <c r="C2017" s="69"/>
      <c r="D2017" s="70"/>
      <c r="F2017" s="77" t="str">
        <f>IFERROR(INDEX(all[اسم الصنف],MATCH(SMALL($I$2:$I$3995,ROWS($F$2:F2017)),$I$2:$I$3995,0)),"")</f>
        <v/>
      </c>
      <c r="G2017" s="78" t="str">
        <f>IFERROR(IF(SEARCH(بحث!$L$4,all[الشركة])&gt;0,ROW(G2017),""),"")</f>
        <v/>
      </c>
      <c r="H2017" s="78" t="str">
        <f>IFERROR(INDEX(all[الشركة],MATCH(SMALL($G$2:$G$3995,ROWS($H$2:H2017)),$G$2:$G$3995,0)),"")</f>
        <v/>
      </c>
      <c r="I2017" s="78" t="str">
        <f>IFERROR(IF(SEARCH(بحث!$L$4,all[الشركة])&gt;0,ROW(G2017),""),"")</f>
        <v/>
      </c>
      <c r="J2017" s="78" t="str">
        <f>IFERROR(INDEX(all[الباركود],MATCH(SMALL($I$2:$I$3995,ROWS($J$2:J2017)),$I$2:$I$3995,0)),"")</f>
        <v/>
      </c>
      <c r="K2017" s="79" t="str">
        <f>IFERROR(INDEX(all[سعر البيع],MATCH(SMALL($I$2:$I$3995,ROWS($K$2:K2017)),$I$2:$I$3995,0)),"")</f>
        <v/>
      </c>
      <c r="L2017" s="77" t="str">
        <f>IFERROR(IF(SEARCH(بحث!$D$4,all[اسم الصنف])&gt;0,ROW(L2017),""),"")</f>
        <v/>
      </c>
      <c r="M2017" s="78" t="str">
        <f>IFERROR(INDEX(all[اسم الصنف],MATCH(SMALL($L$2:$L$3995,ROWS($M$2:M2017)),$L$2:$L$3995,0)),"")</f>
        <v/>
      </c>
      <c r="N2017" s="78" t="str">
        <f>IFERROR(INDEX(all[الباركود],MATCH(SMALL($L$2:$L$3995,ROWS($N$2:N2017)),$L$2:$L$3995,0)),"")</f>
        <v/>
      </c>
      <c r="O2017" s="78" t="str">
        <f>IFERROR(INDEX(all[الشركة],MATCH(SMALL($L$2:$L$3995,ROWS($O$2:O2017)),$L$2:$L$3995,0)),"")</f>
        <v/>
      </c>
      <c r="P2017" s="79" t="str">
        <f>IFERROR(INDEX(all[سعر البيع],MATCH(SMALL($L$2:$L$3995,ROWS($P$2:P2017)),$L$2:$L$3995,0)),"")</f>
        <v/>
      </c>
    </row>
    <row r="2018" spans="1:16" x14ac:dyDescent="0.2">
      <c r="A2018" s="71"/>
      <c r="B2018" s="69"/>
      <c r="C2018" s="69"/>
      <c r="D2018" s="70"/>
      <c r="F2018" s="77" t="str">
        <f>IFERROR(INDEX(all[اسم الصنف],MATCH(SMALL($I$2:$I$3995,ROWS($F$2:F2018)),$I$2:$I$3995,0)),"")</f>
        <v/>
      </c>
      <c r="G2018" s="78" t="str">
        <f>IFERROR(IF(SEARCH(بحث!$L$4,all[الشركة])&gt;0,ROW(G2018),""),"")</f>
        <v/>
      </c>
      <c r="H2018" s="78" t="str">
        <f>IFERROR(INDEX(all[الشركة],MATCH(SMALL($G$2:$G$3995,ROWS($H$2:H2018)),$G$2:$G$3995,0)),"")</f>
        <v/>
      </c>
      <c r="I2018" s="78" t="str">
        <f>IFERROR(IF(SEARCH(بحث!$L$4,all[الشركة])&gt;0,ROW(G2018),""),"")</f>
        <v/>
      </c>
      <c r="J2018" s="78" t="str">
        <f>IFERROR(INDEX(all[الباركود],MATCH(SMALL($I$2:$I$3995,ROWS($J$2:J2018)),$I$2:$I$3995,0)),"")</f>
        <v/>
      </c>
      <c r="K2018" s="79" t="str">
        <f>IFERROR(INDEX(all[سعر البيع],MATCH(SMALL($I$2:$I$3995,ROWS($K$2:K2018)),$I$2:$I$3995,0)),"")</f>
        <v/>
      </c>
      <c r="L2018" s="77" t="str">
        <f>IFERROR(IF(SEARCH(بحث!$D$4,all[اسم الصنف])&gt;0,ROW(L2018),""),"")</f>
        <v/>
      </c>
      <c r="M2018" s="78" t="str">
        <f>IFERROR(INDEX(all[اسم الصنف],MATCH(SMALL($L$2:$L$3995,ROWS($M$2:M2018)),$L$2:$L$3995,0)),"")</f>
        <v/>
      </c>
      <c r="N2018" s="78" t="str">
        <f>IFERROR(INDEX(all[الباركود],MATCH(SMALL($L$2:$L$3995,ROWS($N$2:N2018)),$L$2:$L$3995,0)),"")</f>
        <v/>
      </c>
      <c r="O2018" s="78" t="str">
        <f>IFERROR(INDEX(all[الشركة],MATCH(SMALL($L$2:$L$3995,ROWS($O$2:O2018)),$L$2:$L$3995,0)),"")</f>
        <v/>
      </c>
      <c r="P2018" s="79" t="str">
        <f>IFERROR(INDEX(all[سعر البيع],MATCH(SMALL($L$2:$L$3995,ROWS($P$2:P2018)),$L$2:$L$3995,0)),"")</f>
        <v/>
      </c>
    </row>
    <row r="2019" spans="1:16" x14ac:dyDescent="0.2">
      <c r="A2019" s="71"/>
      <c r="B2019" s="69"/>
      <c r="C2019" s="69"/>
      <c r="D2019" s="70"/>
      <c r="F2019" s="77" t="str">
        <f>IFERROR(INDEX(all[اسم الصنف],MATCH(SMALL($I$2:$I$3995,ROWS($F$2:F2019)),$I$2:$I$3995,0)),"")</f>
        <v/>
      </c>
      <c r="G2019" s="78" t="str">
        <f>IFERROR(IF(SEARCH(بحث!$L$4,all[الشركة])&gt;0,ROW(G2019),""),"")</f>
        <v/>
      </c>
      <c r="H2019" s="78" t="str">
        <f>IFERROR(INDEX(all[الشركة],MATCH(SMALL($G$2:$G$3995,ROWS($H$2:H2019)),$G$2:$G$3995,0)),"")</f>
        <v/>
      </c>
      <c r="I2019" s="78" t="str">
        <f>IFERROR(IF(SEARCH(بحث!$L$4,all[الشركة])&gt;0,ROW(G2019),""),"")</f>
        <v/>
      </c>
      <c r="J2019" s="78" t="str">
        <f>IFERROR(INDEX(all[الباركود],MATCH(SMALL($I$2:$I$3995,ROWS($J$2:J2019)),$I$2:$I$3995,0)),"")</f>
        <v/>
      </c>
      <c r="K2019" s="79" t="str">
        <f>IFERROR(INDEX(all[سعر البيع],MATCH(SMALL($I$2:$I$3995,ROWS($K$2:K2019)),$I$2:$I$3995,0)),"")</f>
        <v/>
      </c>
      <c r="L2019" s="77" t="str">
        <f>IFERROR(IF(SEARCH(بحث!$D$4,all[اسم الصنف])&gt;0,ROW(L2019),""),"")</f>
        <v/>
      </c>
      <c r="M2019" s="78" t="str">
        <f>IFERROR(INDEX(all[اسم الصنف],MATCH(SMALL($L$2:$L$3995,ROWS($M$2:M2019)),$L$2:$L$3995,0)),"")</f>
        <v/>
      </c>
      <c r="N2019" s="78" t="str">
        <f>IFERROR(INDEX(all[الباركود],MATCH(SMALL($L$2:$L$3995,ROWS($N$2:N2019)),$L$2:$L$3995,0)),"")</f>
        <v/>
      </c>
      <c r="O2019" s="78" t="str">
        <f>IFERROR(INDEX(all[الشركة],MATCH(SMALL($L$2:$L$3995,ROWS($O$2:O2019)),$L$2:$L$3995,0)),"")</f>
        <v/>
      </c>
      <c r="P2019" s="79" t="str">
        <f>IFERROR(INDEX(all[سعر البيع],MATCH(SMALL($L$2:$L$3995,ROWS($P$2:P2019)),$L$2:$L$3995,0)),"")</f>
        <v/>
      </c>
    </row>
    <row r="2020" spans="1:16" x14ac:dyDescent="0.2">
      <c r="A2020" s="71"/>
      <c r="B2020" s="69"/>
      <c r="C2020" s="69"/>
      <c r="D2020" s="70"/>
      <c r="F2020" s="77" t="str">
        <f>IFERROR(INDEX(all[اسم الصنف],MATCH(SMALL($I$2:$I$3995,ROWS($F$2:F2020)),$I$2:$I$3995,0)),"")</f>
        <v/>
      </c>
      <c r="G2020" s="78" t="str">
        <f>IFERROR(IF(SEARCH(بحث!$L$4,all[الشركة])&gt;0,ROW(G2020),""),"")</f>
        <v/>
      </c>
      <c r="H2020" s="78" t="str">
        <f>IFERROR(INDEX(all[الشركة],MATCH(SMALL($G$2:$G$3995,ROWS($H$2:H2020)),$G$2:$G$3995,0)),"")</f>
        <v/>
      </c>
      <c r="I2020" s="78" t="str">
        <f>IFERROR(IF(SEARCH(بحث!$L$4,all[الشركة])&gt;0,ROW(G2020),""),"")</f>
        <v/>
      </c>
      <c r="J2020" s="78" t="str">
        <f>IFERROR(INDEX(all[الباركود],MATCH(SMALL($I$2:$I$3995,ROWS($J$2:J2020)),$I$2:$I$3995,0)),"")</f>
        <v/>
      </c>
      <c r="K2020" s="79" t="str">
        <f>IFERROR(INDEX(all[سعر البيع],MATCH(SMALL($I$2:$I$3995,ROWS($K$2:K2020)),$I$2:$I$3995,0)),"")</f>
        <v/>
      </c>
      <c r="L2020" s="77" t="str">
        <f>IFERROR(IF(SEARCH(بحث!$D$4,all[اسم الصنف])&gt;0,ROW(L2020),""),"")</f>
        <v/>
      </c>
      <c r="M2020" s="78" t="str">
        <f>IFERROR(INDEX(all[اسم الصنف],MATCH(SMALL($L$2:$L$3995,ROWS($M$2:M2020)),$L$2:$L$3995,0)),"")</f>
        <v/>
      </c>
      <c r="N2020" s="78" t="str">
        <f>IFERROR(INDEX(all[الباركود],MATCH(SMALL($L$2:$L$3995,ROWS($N$2:N2020)),$L$2:$L$3995,0)),"")</f>
        <v/>
      </c>
      <c r="O2020" s="78" t="str">
        <f>IFERROR(INDEX(all[الشركة],MATCH(SMALL($L$2:$L$3995,ROWS($O$2:O2020)),$L$2:$L$3995,0)),"")</f>
        <v/>
      </c>
      <c r="P2020" s="79" t="str">
        <f>IFERROR(INDEX(all[سعر البيع],MATCH(SMALL($L$2:$L$3995,ROWS($P$2:P2020)),$L$2:$L$3995,0)),"")</f>
        <v/>
      </c>
    </row>
    <row r="2021" spans="1:16" x14ac:dyDescent="0.2">
      <c r="A2021" s="71"/>
      <c r="B2021" s="69"/>
      <c r="C2021" s="69"/>
      <c r="D2021" s="70"/>
      <c r="F2021" s="77" t="str">
        <f>IFERROR(INDEX(all[اسم الصنف],MATCH(SMALL($I$2:$I$3995,ROWS($F$2:F2021)),$I$2:$I$3995,0)),"")</f>
        <v/>
      </c>
      <c r="G2021" s="78" t="str">
        <f>IFERROR(IF(SEARCH(بحث!$L$4,all[الشركة])&gt;0,ROW(G2021),""),"")</f>
        <v/>
      </c>
      <c r="H2021" s="78" t="str">
        <f>IFERROR(INDEX(all[الشركة],MATCH(SMALL($G$2:$G$3995,ROWS($H$2:H2021)),$G$2:$G$3995,0)),"")</f>
        <v/>
      </c>
      <c r="I2021" s="78" t="str">
        <f>IFERROR(IF(SEARCH(بحث!$L$4,all[الشركة])&gt;0,ROW(G2021),""),"")</f>
        <v/>
      </c>
      <c r="J2021" s="78" t="str">
        <f>IFERROR(INDEX(all[الباركود],MATCH(SMALL($I$2:$I$3995,ROWS($J$2:J2021)),$I$2:$I$3995,0)),"")</f>
        <v/>
      </c>
      <c r="K2021" s="79" t="str">
        <f>IFERROR(INDEX(all[سعر البيع],MATCH(SMALL($I$2:$I$3995,ROWS($K$2:K2021)),$I$2:$I$3995,0)),"")</f>
        <v/>
      </c>
      <c r="L2021" s="77" t="str">
        <f>IFERROR(IF(SEARCH(بحث!$D$4,all[اسم الصنف])&gt;0,ROW(L2021),""),"")</f>
        <v/>
      </c>
      <c r="M2021" s="78" t="str">
        <f>IFERROR(INDEX(all[اسم الصنف],MATCH(SMALL($L$2:$L$3995,ROWS($M$2:M2021)),$L$2:$L$3995,0)),"")</f>
        <v/>
      </c>
      <c r="N2021" s="78" t="str">
        <f>IFERROR(INDEX(all[الباركود],MATCH(SMALL($L$2:$L$3995,ROWS($N$2:N2021)),$L$2:$L$3995,0)),"")</f>
        <v/>
      </c>
      <c r="O2021" s="78" t="str">
        <f>IFERROR(INDEX(all[الشركة],MATCH(SMALL($L$2:$L$3995,ROWS($O$2:O2021)),$L$2:$L$3995,0)),"")</f>
        <v/>
      </c>
      <c r="P2021" s="79" t="str">
        <f>IFERROR(INDEX(all[سعر البيع],MATCH(SMALL($L$2:$L$3995,ROWS($P$2:P2021)),$L$2:$L$3995,0)),"")</f>
        <v/>
      </c>
    </row>
    <row r="2022" spans="1:16" x14ac:dyDescent="0.2">
      <c r="A2022" s="71"/>
      <c r="B2022" s="69"/>
      <c r="C2022" s="69"/>
      <c r="D2022" s="70"/>
      <c r="F2022" s="77" t="str">
        <f>IFERROR(INDEX(all[اسم الصنف],MATCH(SMALL($I$2:$I$3995,ROWS($F$2:F2022)),$I$2:$I$3995,0)),"")</f>
        <v/>
      </c>
      <c r="G2022" s="78" t="str">
        <f>IFERROR(IF(SEARCH(بحث!$L$4,all[الشركة])&gt;0,ROW(G2022),""),"")</f>
        <v/>
      </c>
      <c r="H2022" s="78" t="str">
        <f>IFERROR(INDEX(all[الشركة],MATCH(SMALL($G$2:$G$3995,ROWS($H$2:H2022)),$G$2:$G$3995,0)),"")</f>
        <v/>
      </c>
      <c r="I2022" s="78" t="str">
        <f>IFERROR(IF(SEARCH(بحث!$L$4,all[الشركة])&gt;0,ROW(G2022),""),"")</f>
        <v/>
      </c>
      <c r="J2022" s="78" t="str">
        <f>IFERROR(INDEX(all[الباركود],MATCH(SMALL($I$2:$I$3995,ROWS($J$2:J2022)),$I$2:$I$3995,0)),"")</f>
        <v/>
      </c>
      <c r="K2022" s="79" t="str">
        <f>IFERROR(INDEX(all[سعر البيع],MATCH(SMALL($I$2:$I$3995,ROWS($K$2:K2022)),$I$2:$I$3995,0)),"")</f>
        <v/>
      </c>
      <c r="L2022" s="77" t="str">
        <f>IFERROR(IF(SEARCH(بحث!$D$4,all[اسم الصنف])&gt;0,ROW(L2022),""),"")</f>
        <v/>
      </c>
      <c r="M2022" s="78" t="str">
        <f>IFERROR(INDEX(all[اسم الصنف],MATCH(SMALL($L$2:$L$3995,ROWS($M$2:M2022)),$L$2:$L$3995,0)),"")</f>
        <v/>
      </c>
      <c r="N2022" s="78" t="str">
        <f>IFERROR(INDEX(all[الباركود],MATCH(SMALL($L$2:$L$3995,ROWS($N$2:N2022)),$L$2:$L$3995,0)),"")</f>
        <v/>
      </c>
      <c r="O2022" s="78" t="str">
        <f>IFERROR(INDEX(all[الشركة],MATCH(SMALL($L$2:$L$3995,ROWS($O$2:O2022)),$L$2:$L$3995,0)),"")</f>
        <v/>
      </c>
      <c r="P2022" s="79" t="str">
        <f>IFERROR(INDEX(all[سعر البيع],MATCH(SMALL($L$2:$L$3995,ROWS($P$2:P2022)),$L$2:$L$3995,0)),"")</f>
        <v/>
      </c>
    </row>
    <row r="2023" spans="1:16" x14ac:dyDescent="0.2">
      <c r="A2023" s="71"/>
      <c r="B2023" s="69"/>
      <c r="C2023" s="69"/>
      <c r="D2023" s="70"/>
      <c r="F2023" s="77" t="str">
        <f>IFERROR(INDEX(all[اسم الصنف],MATCH(SMALL($I$2:$I$3995,ROWS($F$2:F2023)),$I$2:$I$3995,0)),"")</f>
        <v/>
      </c>
      <c r="G2023" s="78" t="str">
        <f>IFERROR(IF(SEARCH(بحث!$L$4,all[الشركة])&gt;0,ROW(G2023),""),"")</f>
        <v/>
      </c>
      <c r="H2023" s="78" t="str">
        <f>IFERROR(INDEX(all[الشركة],MATCH(SMALL($G$2:$G$3995,ROWS($H$2:H2023)),$G$2:$G$3995,0)),"")</f>
        <v/>
      </c>
      <c r="I2023" s="78" t="str">
        <f>IFERROR(IF(SEARCH(بحث!$L$4,all[الشركة])&gt;0,ROW(G2023),""),"")</f>
        <v/>
      </c>
      <c r="J2023" s="78" t="str">
        <f>IFERROR(INDEX(all[الباركود],MATCH(SMALL($I$2:$I$3995,ROWS($J$2:J2023)),$I$2:$I$3995,0)),"")</f>
        <v/>
      </c>
      <c r="K2023" s="79" t="str">
        <f>IFERROR(INDEX(all[سعر البيع],MATCH(SMALL($I$2:$I$3995,ROWS($K$2:K2023)),$I$2:$I$3995,0)),"")</f>
        <v/>
      </c>
      <c r="L2023" s="77" t="str">
        <f>IFERROR(IF(SEARCH(بحث!$D$4,all[اسم الصنف])&gt;0,ROW(L2023),""),"")</f>
        <v/>
      </c>
      <c r="M2023" s="78" t="str">
        <f>IFERROR(INDEX(all[اسم الصنف],MATCH(SMALL($L$2:$L$3995,ROWS($M$2:M2023)),$L$2:$L$3995,0)),"")</f>
        <v/>
      </c>
      <c r="N2023" s="78" t="str">
        <f>IFERROR(INDEX(all[الباركود],MATCH(SMALL($L$2:$L$3995,ROWS($N$2:N2023)),$L$2:$L$3995,0)),"")</f>
        <v/>
      </c>
      <c r="O2023" s="78" t="str">
        <f>IFERROR(INDEX(all[الشركة],MATCH(SMALL($L$2:$L$3995,ROWS($O$2:O2023)),$L$2:$L$3995,0)),"")</f>
        <v/>
      </c>
      <c r="P2023" s="79" t="str">
        <f>IFERROR(INDEX(all[سعر البيع],MATCH(SMALL($L$2:$L$3995,ROWS($P$2:P2023)),$L$2:$L$3995,0)),"")</f>
        <v/>
      </c>
    </row>
    <row r="2024" spans="1:16" x14ac:dyDescent="0.2">
      <c r="A2024" s="71"/>
      <c r="B2024" s="69"/>
      <c r="C2024" s="69"/>
      <c r="D2024" s="70"/>
      <c r="F2024" s="77" t="str">
        <f>IFERROR(INDEX(all[اسم الصنف],MATCH(SMALL($I$2:$I$3995,ROWS($F$2:F2024)),$I$2:$I$3995,0)),"")</f>
        <v/>
      </c>
      <c r="G2024" s="78" t="str">
        <f>IFERROR(IF(SEARCH(بحث!$L$4,all[الشركة])&gt;0,ROW(G2024),""),"")</f>
        <v/>
      </c>
      <c r="H2024" s="78" t="str">
        <f>IFERROR(INDEX(all[الشركة],MATCH(SMALL($G$2:$G$3995,ROWS($H$2:H2024)),$G$2:$G$3995,0)),"")</f>
        <v/>
      </c>
      <c r="I2024" s="78" t="str">
        <f>IFERROR(IF(SEARCH(بحث!$L$4,all[الشركة])&gt;0,ROW(G2024),""),"")</f>
        <v/>
      </c>
      <c r="J2024" s="78" t="str">
        <f>IFERROR(INDEX(all[الباركود],MATCH(SMALL($I$2:$I$3995,ROWS($J$2:J2024)),$I$2:$I$3995,0)),"")</f>
        <v/>
      </c>
      <c r="K2024" s="79" t="str">
        <f>IFERROR(INDEX(all[سعر البيع],MATCH(SMALL($I$2:$I$3995,ROWS($K$2:K2024)),$I$2:$I$3995,0)),"")</f>
        <v/>
      </c>
      <c r="L2024" s="77" t="str">
        <f>IFERROR(IF(SEARCH(بحث!$D$4,all[اسم الصنف])&gt;0,ROW(L2024),""),"")</f>
        <v/>
      </c>
      <c r="M2024" s="78" t="str">
        <f>IFERROR(INDEX(all[اسم الصنف],MATCH(SMALL($L$2:$L$3995,ROWS($M$2:M2024)),$L$2:$L$3995,0)),"")</f>
        <v/>
      </c>
      <c r="N2024" s="78" t="str">
        <f>IFERROR(INDEX(all[الباركود],MATCH(SMALL($L$2:$L$3995,ROWS($N$2:N2024)),$L$2:$L$3995,0)),"")</f>
        <v/>
      </c>
      <c r="O2024" s="78" t="str">
        <f>IFERROR(INDEX(all[الشركة],MATCH(SMALL($L$2:$L$3995,ROWS($O$2:O2024)),$L$2:$L$3995,0)),"")</f>
        <v/>
      </c>
      <c r="P2024" s="79" t="str">
        <f>IFERROR(INDEX(all[سعر البيع],MATCH(SMALL($L$2:$L$3995,ROWS($P$2:P2024)),$L$2:$L$3995,0)),"")</f>
        <v/>
      </c>
    </row>
    <row r="2025" spans="1:16" x14ac:dyDescent="0.2">
      <c r="A2025" s="71"/>
      <c r="B2025" s="69"/>
      <c r="C2025" s="69"/>
      <c r="D2025" s="70"/>
      <c r="F2025" s="77" t="str">
        <f>IFERROR(INDEX(all[اسم الصنف],MATCH(SMALL($I$2:$I$3995,ROWS($F$2:F2025)),$I$2:$I$3995,0)),"")</f>
        <v/>
      </c>
      <c r="G2025" s="78" t="str">
        <f>IFERROR(IF(SEARCH(بحث!$L$4,all[الشركة])&gt;0,ROW(G2025),""),"")</f>
        <v/>
      </c>
      <c r="H2025" s="78" t="str">
        <f>IFERROR(INDEX(all[الشركة],MATCH(SMALL($G$2:$G$3995,ROWS($H$2:H2025)),$G$2:$G$3995,0)),"")</f>
        <v/>
      </c>
      <c r="I2025" s="78" t="str">
        <f>IFERROR(IF(SEARCH(بحث!$L$4,all[الشركة])&gt;0,ROW(G2025),""),"")</f>
        <v/>
      </c>
      <c r="J2025" s="78" t="str">
        <f>IFERROR(INDEX(all[الباركود],MATCH(SMALL($I$2:$I$3995,ROWS($J$2:J2025)),$I$2:$I$3995,0)),"")</f>
        <v/>
      </c>
      <c r="K2025" s="79" t="str">
        <f>IFERROR(INDEX(all[سعر البيع],MATCH(SMALL($I$2:$I$3995,ROWS($K$2:K2025)),$I$2:$I$3995,0)),"")</f>
        <v/>
      </c>
      <c r="L2025" s="77" t="str">
        <f>IFERROR(IF(SEARCH(بحث!$D$4,all[اسم الصنف])&gt;0,ROW(L2025),""),"")</f>
        <v/>
      </c>
      <c r="M2025" s="78" t="str">
        <f>IFERROR(INDEX(all[اسم الصنف],MATCH(SMALL($L$2:$L$3995,ROWS($M$2:M2025)),$L$2:$L$3995,0)),"")</f>
        <v/>
      </c>
      <c r="N2025" s="78" t="str">
        <f>IFERROR(INDEX(all[الباركود],MATCH(SMALL($L$2:$L$3995,ROWS($N$2:N2025)),$L$2:$L$3995,0)),"")</f>
        <v/>
      </c>
      <c r="O2025" s="78" t="str">
        <f>IFERROR(INDEX(all[الشركة],MATCH(SMALL($L$2:$L$3995,ROWS($O$2:O2025)),$L$2:$L$3995,0)),"")</f>
        <v/>
      </c>
      <c r="P2025" s="79" t="str">
        <f>IFERROR(INDEX(all[سعر البيع],MATCH(SMALL($L$2:$L$3995,ROWS($P$2:P2025)),$L$2:$L$3995,0)),"")</f>
        <v/>
      </c>
    </row>
    <row r="2026" spans="1:16" x14ac:dyDescent="0.2">
      <c r="A2026" s="71"/>
      <c r="B2026" s="69"/>
      <c r="C2026" s="69"/>
      <c r="D2026" s="70"/>
      <c r="F2026" s="77" t="str">
        <f>IFERROR(INDEX(all[اسم الصنف],MATCH(SMALL($I$2:$I$3995,ROWS($F$2:F2026)),$I$2:$I$3995,0)),"")</f>
        <v/>
      </c>
      <c r="G2026" s="78" t="str">
        <f>IFERROR(IF(SEARCH(بحث!$L$4,all[الشركة])&gt;0,ROW(G2026),""),"")</f>
        <v/>
      </c>
      <c r="H2026" s="78" t="str">
        <f>IFERROR(INDEX(all[الشركة],MATCH(SMALL($G$2:$G$3995,ROWS($H$2:H2026)),$G$2:$G$3995,0)),"")</f>
        <v/>
      </c>
      <c r="I2026" s="78" t="str">
        <f>IFERROR(IF(SEARCH(بحث!$L$4,all[الشركة])&gt;0,ROW(G2026),""),"")</f>
        <v/>
      </c>
      <c r="J2026" s="78" t="str">
        <f>IFERROR(INDEX(all[الباركود],MATCH(SMALL($I$2:$I$3995,ROWS($J$2:J2026)),$I$2:$I$3995,0)),"")</f>
        <v/>
      </c>
      <c r="K2026" s="79" t="str">
        <f>IFERROR(INDEX(all[سعر البيع],MATCH(SMALL($I$2:$I$3995,ROWS($K$2:K2026)),$I$2:$I$3995,0)),"")</f>
        <v/>
      </c>
      <c r="L2026" s="77" t="str">
        <f>IFERROR(IF(SEARCH(بحث!$D$4,all[اسم الصنف])&gt;0,ROW(L2026),""),"")</f>
        <v/>
      </c>
      <c r="M2026" s="78" t="str">
        <f>IFERROR(INDEX(all[اسم الصنف],MATCH(SMALL($L$2:$L$3995,ROWS($M$2:M2026)),$L$2:$L$3995,0)),"")</f>
        <v/>
      </c>
      <c r="N2026" s="78" t="str">
        <f>IFERROR(INDEX(all[الباركود],MATCH(SMALL($L$2:$L$3995,ROWS($N$2:N2026)),$L$2:$L$3995,0)),"")</f>
        <v/>
      </c>
      <c r="O2026" s="78" t="str">
        <f>IFERROR(INDEX(all[الشركة],MATCH(SMALL($L$2:$L$3995,ROWS($O$2:O2026)),$L$2:$L$3995,0)),"")</f>
        <v/>
      </c>
      <c r="P2026" s="79" t="str">
        <f>IFERROR(INDEX(all[سعر البيع],MATCH(SMALL($L$2:$L$3995,ROWS($P$2:P2026)),$L$2:$L$3995,0)),"")</f>
        <v/>
      </c>
    </row>
    <row r="2027" spans="1:16" x14ac:dyDescent="0.2">
      <c r="A2027" s="71"/>
      <c r="B2027" s="69"/>
      <c r="C2027" s="69"/>
      <c r="D2027" s="70"/>
      <c r="F2027" s="77" t="str">
        <f>IFERROR(INDEX(all[اسم الصنف],MATCH(SMALL($I$2:$I$3995,ROWS($F$2:F2027)),$I$2:$I$3995,0)),"")</f>
        <v/>
      </c>
      <c r="G2027" s="78" t="str">
        <f>IFERROR(IF(SEARCH(بحث!$L$4,all[الشركة])&gt;0,ROW(G2027),""),"")</f>
        <v/>
      </c>
      <c r="H2027" s="78" t="str">
        <f>IFERROR(INDEX(all[الشركة],MATCH(SMALL($G$2:$G$3995,ROWS($H$2:H2027)),$G$2:$G$3995,0)),"")</f>
        <v/>
      </c>
      <c r="I2027" s="78" t="str">
        <f>IFERROR(IF(SEARCH(بحث!$L$4,all[الشركة])&gt;0,ROW(G2027),""),"")</f>
        <v/>
      </c>
      <c r="J2027" s="78" t="str">
        <f>IFERROR(INDEX(all[الباركود],MATCH(SMALL($I$2:$I$3995,ROWS($J$2:J2027)),$I$2:$I$3995,0)),"")</f>
        <v/>
      </c>
      <c r="K2027" s="79" t="str">
        <f>IFERROR(INDEX(all[سعر البيع],MATCH(SMALL($I$2:$I$3995,ROWS($K$2:K2027)),$I$2:$I$3995,0)),"")</f>
        <v/>
      </c>
      <c r="L2027" s="77" t="str">
        <f>IFERROR(IF(SEARCH(بحث!$D$4,all[اسم الصنف])&gt;0,ROW(L2027),""),"")</f>
        <v/>
      </c>
      <c r="M2027" s="78" t="str">
        <f>IFERROR(INDEX(all[اسم الصنف],MATCH(SMALL($L$2:$L$3995,ROWS($M$2:M2027)),$L$2:$L$3995,0)),"")</f>
        <v/>
      </c>
      <c r="N2027" s="78" t="str">
        <f>IFERROR(INDEX(all[الباركود],MATCH(SMALL($L$2:$L$3995,ROWS($N$2:N2027)),$L$2:$L$3995,0)),"")</f>
        <v/>
      </c>
      <c r="O2027" s="78" t="str">
        <f>IFERROR(INDEX(all[الشركة],MATCH(SMALL($L$2:$L$3995,ROWS($O$2:O2027)),$L$2:$L$3995,0)),"")</f>
        <v/>
      </c>
      <c r="P2027" s="79" t="str">
        <f>IFERROR(INDEX(all[سعر البيع],MATCH(SMALL($L$2:$L$3995,ROWS($P$2:P2027)),$L$2:$L$3995,0)),"")</f>
        <v/>
      </c>
    </row>
    <row r="2028" spans="1:16" x14ac:dyDescent="0.2">
      <c r="A2028" s="71"/>
      <c r="B2028" s="69"/>
      <c r="C2028" s="69"/>
      <c r="D2028" s="70"/>
      <c r="F2028" s="77" t="str">
        <f>IFERROR(INDEX(all[اسم الصنف],MATCH(SMALL($I$2:$I$3995,ROWS($F$2:F2028)),$I$2:$I$3995,0)),"")</f>
        <v/>
      </c>
      <c r="G2028" s="78" t="str">
        <f>IFERROR(IF(SEARCH(بحث!$L$4,all[الشركة])&gt;0,ROW(G2028),""),"")</f>
        <v/>
      </c>
      <c r="H2028" s="78" t="str">
        <f>IFERROR(INDEX(all[الشركة],MATCH(SMALL($G$2:$G$3995,ROWS($H$2:H2028)),$G$2:$G$3995,0)),"")</f>
        <v/>
      </c>
      <c r="I2028" s="78" t="str">
        <f>IFERROR(IF(SEARCH(بحث!$L$4,all[الشركة])&gt;0,ROW(G2028),""),"")</f>
        <v/>
      </c>
      <c r="J2028" s="78" t="str">
        <f>IFERROR(INDEX(all[الباركود],MATCH(SMALL($I$2:$I$3995,ROWS($J$2:J2028)),$I$2:$I$3995,0)),"")</f>
        <v/>
      </c>
      <c r="K2028" s="79" t="str">
        <f>IFERROR(INDEX(all[سعر البيع],MATCH(SMALL($I$2:$I$3995,ROWS($K$2:K2028)),$I$2:$I$3995,0)),"")</f>
        <v/>
      </c>
      <c r="L2028" s="77" t="str">
        <f>IFERROR(IF(SEARCH(بحث!$D$4,all[اسم الصنف])&gt;0,ROW(L2028),""),"")</f>
        <v/>
      </c>
      <c r="M2028" s="78" t="str">
        <f>IFERROR(INDEX(all[اسم الصنف],MATCH(SMALL($L$2:$L$3995,ROWS($M$2:M2028)),$L$2:$L$3995,0)),"")</f>
        <v/>
      </c>
      <c r="N2028" s="78" t="str">
        <f>IFERROR(INDEX(all[الباركود],MATCH(SMALL($L$2:$L$3995,ROWS($N$2:N2028)),$L$2:$L$3995,0)),"")</f>
        <v/>
      </c>
      <c r="O2028" s="78" t="str">
        <f>IFERROR(INDEX(all[الشركة],MATCH(SMALL($L$2:$L$3995,ROWS($O$2:O2028)),$L$2:$L$3995,0)),"")</f>
        <v/>
      </c>
      <c r="P2028" s="79" t="str">
        <f>IFERROR(INDEX(all[سعر البيع],MATCH(SMALL($L$2:$L$3995,ROWS($P$2:P2028)),$L$2:$L$3995,0)),"")</f>
        <v/>
      </c>
    </row>
    <row r="2029" spans="1:16" x14ac:dyDescent="0.2">
      <c r="A2029" s="71"/>
      <c r="B2029" s="69"/>
      <c r="C2029" s="69"/>
      <c r="D2029" s="70"/>
      <c r="F2029" s="77" t="str">
        <f>IFERROR(INDEX(all[اسم الصنف],MATCH(SMALL($I$2:$I$3995,ROWS($F$2:F2029)),$I$2:$I$3995,0)),"")</f>
        <v/>
      </c>
      <c r="G2029" s="78" t="str">
        <f>IFERROR(IF(SEARCH(بحث!$L$4,all[الشركة])&gt;0,ROW(G2029),""),"")</f>
        <v/>
      </c>
      <c r="H2029" s="78" t="str">
        <f>IFERROR(INDEX(all[الشركة],MATCH(SMALL($G$2:$G$3995,ROWS($H$2:H2029)),$G$2:$G$3995,0)),"")</f>
        <v/>
      </c>
      <c r="I2029" s="78" t="str">
        <f>IFERROR(IF(SEARCH(بحث!$L$4,all[الشركة])&gt;0,ROW(G2029),""),"")</f>
        <v/>
      </c>
      <c r="J2029" s="78" t="str">
        <f>IFERROR(INDEX(all[الباركود],MATCH(SMALL($I$2:$I$3995,ROWS($J$2:J2029)),$I$2:$I$3995,0)),"")</f>
        <v/>
      </c>
      <c r="K2029" s="79" t="str">
        <f>IFERROR(INDEX(all[سعر البيع],MATCH(SMALL($I$2:$I$3995,ROWS($K$2:K2029)),$I$2:$I$3995,0)),"")</f>
        <v/>
      </c>
      <c r="L2029" s="77" t="str">
        <f>IFERROR(IF(SEARCH(بحث!$D$4,all[اسم الصنف])&gt;0,ROW(L2029),""),"")</f>
        <v/>
      </c>
      <c r="M2029" s="78" t="str">
        <f>IFERROR(INDEX(all[اسم الصنف],MATCH(SMALL($L$2:$L$3995,ROWS($M$2:M2029)),$L$2:$L$3995,0)),"")</f>
        <v/>
      </c>
      <c r="N2029" s="78" t="str">
        <f>IFERROR(INDEX(all[الباركود],MATCH(SMALL($L$2:$L$3995,ROWS($N$2:N2029)),$L$2:$L$3995,0)),"")</f>
        <v/>
      </c>
      <c r="O2029" s="78" t="str">
        <f>IFERROR(INDEX(all[الشركة],MATCH(SMALL($L$2:$L$3995,ROWS($O$2:O2029)),$L$2:$L$3995,0)),"")</f>
        <v/>
      </c>
      <c r="P2029" s="79" t="str">
        <f>IFERROR(INDEX(all[سعر البيع],MATCH(SMALL($L$2:$L$3995,ROWS($P$2:P2029)),$L$2:$L$3995,0)),"")</f>
        <v/>
      </c>
    </row>
    <row r="2030" spans="1:16" x14ac:dyDescent="0.2">
      <c r="A2030" s="71"/>
      <c r="B2030" s="69"/>
      <c r="C2030" s="69"/>
      <c r="D2030" s="70"/>
      <c r="F2030" s="77" t="str">
        <f>IFERROR(INDEX(all[اسم الصنف],MATCH(SMALL($I$2:$I$3995,ROWS($F$2:F2030)),$I$2:$I$3995,0)),"")</f>
        <v/>
      </c>
      <c r="G2030" s="78" t="str">
        <f>IFERROR(IF(SEARCH(بحث!$L$4,all[الشركة])&gt;0,ROW(G2030),""),"")</f>
        <v/>
      </c>
      <c r="H2030" s="78" t="str">
        <f>IFERROR(INDEX(all[الشركة],MATCH(SMALL($G$2:$G$3995,ROWS($H$2:H2030)),$G$2:$G$3995,0)),"")</f>
        <v/>
      </c>
      <c r="I2030" s="78" t="str">
        <f>IFERROR(IF(SEARCH(بحث!$L$4,all[الشركة])&gt;0,ROW(G2030),""),"")</f>
        <v/>
      </c>
      <c r="J2030" s="78" t="str">
        <f>IFERROR(INDEX(all[الباركود],MATCH(SMALL($I$2:$I$3995,ROWS($J$2:J2030)),$I$2:$I$3995,0)),"")</f>
        <v/>
      </c>
      <c r="K2030" s="79" t="str">
        <f>IFERROR(INDEX(all[سعر البيع],MATCH(SMALL($I$2:$I$3995,ROWS($K$2:K2030)),$I$2:$I$3995,0)),"")</f>
        <v/>
      </c>
      <c r="L2030" s="77" t="str">
        <f>IFERROR(IF(SEARCH(بحث!$D$4,all[اسم الصنف])&gt;0,ROW(L2030),""),"")</f>
        <v/>
      </c>
      <c r="M2030" s="78" t="str">
        <f>IFERROR(INDEX(all[اسم الصنف],MATCH(SMALL($L$2:$L$3995,ROWS($M$2:M2030)),$L$2:$L$3995,0)),"")</f>
        <v/>
      </c>
      <c r="N2030" s="78" t="str">
        <f>IFERROR(INDEX(all[الباركود],MATCH(SMALL($L$2:$L$3995,ROWS($N$2:N2030)),$L$2:$L$3995,0)),"")</f>
        <v/>
      </c>
      <c r="O2030" s="78" t="str">
        <f>IFERROR(INDEX(all[الشركة],MATCH(SMALL($L$2:$L$3995,ROWS($O$2:O2030)),$L$2:$L$3995,0)),"")</f>
        <v/>
      </c>
      <c r="P2030" s="79" t="str">
        <f>IFERROR(INDEX(all[سعر البيع],MATCH(SMALL($L$2:$L$3995,ROWS($P$2:P2030)),$L$2:$L$3995,0)),"")</f>
        <v/>
      </c>
    </row>
    <row r="2031" spans="1:16" x14ac:dyDescent="0.2">
      <c r="A2031" s="71"/>
      <c r="B2031" s="69"/>
      <c r="C2031" s="69"/>
      <c r="D2031" s="70"/>
      <c r="F2031" s="77" t="str">
        <f>IFERROR(INDEX(all[اسم الصنف],MATCH(SMALL($I$2:$I$3995,ROWS($F$2:F2031)),$I$2:$I$3995,0)),"")</f>
        <v/>
      </c>
      <c r="G2031" s="78" t="str">
        <f>IFERROR(IF(SEARCH(بحث!$L$4,all[الشركة])&gt;0,ROW(G2031),""),"")</f>
        <v/>
      </c>
      <c r="H2031" s="78" t="str">
        <f>IFERROR(INDEX(all[الشركة],MATCH(SMALL($G$2:$G$3995,ROWS($H$2:H2031)),$G$2:$G$3995,0)),"")</f>
        <v/>
      </c>
      <c r="I2031" s="78" t="str">
        <f>IFERROR(IF(SEARCH(بحث!$L$4,all[الشركة])&gt;0,ROW(G2031),""),"")</f>
        <v/>
      </c>
      <c r="J2031" s="78" t="str">
        <f>IFERROR(INDEX(all[الباركود],MATCH(SMALL($I$2:$I$3995,ROWS($J$2:J2031)),$I$2:$I$3995,0)),"")</f>
        <v/>
      </c>
      <c r="K2031" s="79" t="str">
        <f>IFERROR(INDEX(all[سعر البيع],MATCH(SMALL($I$2:$I$3995,ROWS($K$2:K2031)),$I$2:$I$3995,0)),"")</f>
        <v/>
      </c>
      <c r="L2031" s="77" t="str">
        <f>IFERROR(IF(SEARCH(بحث!$D$4,all[اسم الصنف])&gt;0,ROW(L2031),""),"")</f>
        <v/>
      </c>
      <c r="M2031" s="78" t="str">
        <f>IFERROR(INDEX(all[اسم الصنف],MATCH(SMALL($L$2:$L$3995,ROWS($M$2:M2031)),$L$2:$L$3995,0)),"")</f>
        <v/>
      </c>
      <c r="N2031" s="78" t="str">
        <f>IFERROR(INDEX(all[الباركود],MATCH(SMALL($L$2:$L$3995,ROWS($N$2:N2031)),$L$2:$L$3995,0)),"")</f>
        <v/>
      </c>
      <c r="O2031" s="78" t="str">
        <f>IFERROR(INDEX(all[الشركة],MATCH(SMALL($L$2:$L$3995,ROWS($O$2:O2031)),$L$2:$L$3995,0)),"")</f>
        <v/>
      </c>
      <c r="P2031" s="79" t="str">
        <f>IFERROR(INDEX(all[سعر البيع],MATCH(SMALL($L$2:$L$3995,ROWS($P$2:P2031)),$L$2:$L$3995,0)),"")</f>
        <v/>
      </c>
    </row>
    <row r="2032" spans="1:16" x14ac:dyDescent="0.2">
      <c r="A2032" s="71"/>
      <c r="B2032" s="69"/>
      <c r="C2032" s="69"/>
      <c r="D2032" s="70"/>
      <c r="F2032" s="77" t="str">
        <f>IFERROR(INDEX(all[اسم الصنف],MATCH(SMALL($I$2:$I$3995,ROWS($F$2:F2032)),$I$2:$I$3995,0)),"")</f>
        <v/>
      </c>
      <c r="G2032" s="78" t="str">
        <f>IFERROR(IF(SEARCH(بحث!$L$4,all[الشركة])&gt;0,ROW(G2032),""),"")</f>
        <v/>
      </c>
      <c r="H2032" s="78" t="str">
        <f>IFERROR(INDEX(all[الشركة],MATCH(SMALL($G$2:$G$3995,ROWS($H$2:H2032)),$G$2:$G$3995,0)),"")</f>
        <v/>
      </c>
      <c r="I2032" s="78" t="str">
        <f>IFERROR(IF(SEARCH(بحث!$L$4,all[الشركة])&gt;0,ROW(G2032),""),"")</f>
        <v/>
      </c>
      <c r="J2032" s="78" t="str">
        <f>IFERROR(INDEX(all[الباركود],MATCH(SMALL($I$2:$I$3995,ROWS($J$2:J2032)),$I$2:$I$3995,0)),"")</f>
        <v/>
      </c>
      <c r="K2032" s="79" t="str">
        <f>IFERROR(INDEX(all[سعر البيع],MATCH(SMALL($I$2:$I$3995,ROWS($K$2:K2032)),$I$2:$I$3995,0)),"")</f>
        <v/>
      </c>
      <c r="L2032" s="77" t="str">
        <f>IFERROR(IF(SEARCH(بحث!$D$4,all[اسم الصنف])&gt;0,ROW(L2032),""),"")</f>
        <v/>
      </c>
      <c r="M2032" s="78" t="str">
        <f>IFERROR(INDEX(all[اسم الصنف],MATCH(SMALL($L$2:$L$3995,ROWS($M$2:M2032)),$L$2:$L$3995,0)),"")</f>
        <v/>
      </c>
      <c r="N2032" s="78" t="str">
        <f>IFERROR(INDEX(all[الباركود],MATCH(SMALL($L$2:$L$3995,ROWS($N$2:N2032)),$L$2:$L$3995,0)),"")</f>
        <v/>
      </c>
      <c r="O2032" s="78" t="str">
        <f>IFERROR(INDEX(all[الشركة],MATCH(SMALL($L$2:$L$3995,ROWS($O$2:O2032)),$L$2:$L$3995,0)),"")</f>
        <v/>
      </c>
      <c r="P2032" s="79" t="str">
        <f>IFERROR(INDEX(all[سعر البيع],MATCH(SMALL($L$2:$L$3995,ROWS($P$2:P2032)),$L$2:$L$3995,0)),"")</f>
        <v/>
      </c>
    </row>
    <row r="2033" spans="1:16" x14ac:dyDescent="0.2">
      <c r="A2033" s="71"/>
      <c r="B2033" s="69"/>
      <c r="C2033" s="69"/>
      <c r="D2033" s="70"/>
      <c r="F2033" s="77" t="str">
        <f>IFERROR(INDEX(all[اسم الصنف],MATCH(SMALL($I$2:$I$3995,ROWS($F$2:F2033)),$I$2:$I$3995,0)),"")</f>
        <v/>
      </c>
      <c r="G2033" s="78" t="str">
        <f>IFERROR(IF(SEARCH(بحث!$L$4,all[الشركة])&gt;0,ROW(G2033),""),"")</f>
        <v/>
      </c>
      <c r="H2033" s="78" t="str">
        <f>IFERROR(INDEX(all[الشركة],MATCH(SMALL($G$2:$G$3995,ROWS($H$2:H2033)),$G$2:$G$3995,0)),"")</f>
        <v/>
      </c>
      <c r="I2033" s="78" t="str">
        <f>IFERROR(IF(SEARCH(بحث!$L$4,all[الشركة])&gt;0,ROW(G2033),""),"")</f>
        <v/>
      </c>
      <c r="J2033" s="78" t="str">
        <f>IFERROR(INDEX(all[الباركود],MATCH(SMALL($I$2:$I$3995,ROWS($J$2:J2033)),$I$2:$I$3995,0)),"")</f>
        <v/>
      </c>
      <c r="K2033" s="79" t="str">
        <f>IFERROR(INDEX(all[سعر البيع],MATCH(SMALL($I$2:$I$3995,ROWS($K$2:K2033)),$I$2:$I$3995,0)),"")</f>
        <v/>
      </c>
      <c r="L2033" s="77" t="str">
        <f>IFERROR(IF(SEARCH(بحث!$D$4,all[اسم الصنف])&gt;0,ROW(L2033),""),"")</f>
        <v/>
      </c>
      <c r="M2033" s="78" t="str">
        <f>IFERROR(INDEX(all[اسم الصنف],MATCH(SMALL($L$2:$L$3995,ROWS($M$2:M2033)),$L$2:$L$3995,0)),"")</f>
        <v/>
      </c>
      <c r="N2033" s="78" t="str">
        <f>IFERROR(INDEX(all[الباركود],MATCH(SMALL($L$2:$L$3995,ROWS($N$2:N2033)),$L$2:$L$3995,0)),"")</f>
        <v/>
      </c>
      <c r="O2033" s="78" t="str">
        <f>IFERROR(INDEX(all[الشركة],MATCH(SMALL($L$2:$L$3995,ROWS($O$2:O2033)),$L$2:$L$3995,0)),"")</f>
        <v/>
      </c>
      <c r="P2033" s="79" t="str">
        <f>IFERROR(INDEX(all[سعر البيع],MATCH(SMALL($L$2:$L$3995,ROWS($P$2:P2033)),$L$2:$L$3995,0)),"")</f>
        <v/>
      </c>
    </row>
    <row r="2034" spans="1:16" x14ac:dyDescent="0.2">
      <c r="A2034" s="71"/>
      <c r="B2034" s="69"/>
      <c r="C2034" s="69"/>
      <c r="D2034" s="70"/>
      <c r="F2034" s="77" t="str">
        <f>IFERROR(INDEX(all[اسم الصنف],MATCH(SMALL($I$2:$I$3995,ROWS($F$2:F2034)),$I$2:$I$3995,0)),"")</f>
        <v/>
      </c>
      <c r="G2034" s="78" t="str">
        <f>IFERROR(IF(SEARCH(بحث!$L$4,all[الشركة])&gt;0,ROW(G2034),""),"")</f>
        <v/>
      </c>
      <c r="H2034" s="78" t="str">
        <f>IFERROR(INDEX(all[الشركة],MATCH(SMALL($G$2:$G$3995,ROWS($H$2:H2034)),$G$2:$G$3995,0)),"")</f>
        <v/>
      </c>
      <c r="I2034" s="78" t="str">
        <f>IFERROR(IF(SEARCH(بحث!$L$4,all[الشركة])&gt;0,ROW(G2034),""),"")</f>
        <v/>
      </c>
      <c r="J2034" s="78" t="str">
        <f>IFERROR(INDEX(all[الباركود],MATCH(SMALL($I$2:$I$3995,ROWS($J$2:J2034)),$I$2:$I$3995,0)),"")</f>
        <v/>
      </c>
      <c r="K2034" s="79" t="str">
        <f>IFERROR(INDEX(all[سعر البيع],MATCH(SMALL($I$2:$I$3995,ROWS($K$2:K2034)),$I$2:$I$3995,0)),"")</f>
        <v/>
      </c>
      <c r="L2034" s="77" t="str">
        <f>IFERROR(IF(SEARCH(بحث!$D$4,all[اسم الصنف])&gt;0,ROW(L2034),""),"")</f>
        <v/>
      </c>
      <c r="M2034" s="78" t="str">
        <f>IFERROR(INDEX(all[اسم الصنف],MATCH(SMALL($L$2:$L$3995,ROWS($M$2:M2034)),$L$2:$L$3995,0)),"")</f>
        <v/>
      </c>
      <c r="N2034" s="78" t="str">
        <f>IFERROR(INDEX(all[الباركود],MATCH(SMALL($L$2:$L$3995,ROWS($N$2:N2034)),$L$2:$L$3995,0)),"")</f>
        <v/>
      </c>
      <c r="O2034" s="78" t="str">
        <f>IFERROR(INDEX(all[الشركة],MATCH(SMALL($L$2:$L$3995,ROWS($O$2:O2034)),$L$2:$L$3995,0)),"")</f>
        <v/>
      </c>
      <c r="P2034" s="79" t="str">
        <f>IFERROR(INDEX(all[سعر البيع],MATCH(SMALL($L$2:$L$3995,ROWS($P$2:P2034)),$L$2:$L$3995,0)),"")</f>
        <v/>
      </c>
    </row>
    <row r="2035" spans="1:16" x14ac:dyDescent="0.2">
      <c r="A2035" s="71"/>
      <c r="B2035" s="69"/>
      <c r="C2035" s="69"/>
      <c r="D2035" s="70"/>
      <c r="F2035" s="77" t="str">
        <f>IFERROR(INDEX(all[اسم الصنف],MATCH(SMALL($I$2:$I$3995,ROWS($F$2:F2035)),$I$2:$I$3995,0)),"")</f>
        <v/>
      </c>
      <c r="G2035" s="78" t="str">
        <f>IFERROR(IF(SEARCH(بحث!$L$4,all[الشركة])&gt;0,ROW(G2035),""),"")</f>
        <v/>
      </c>
      <c r="H2035" s="78" t="str">
        <f>IFERROR(INDEX(all[الشركة],MATCH(SMALL($G$2:$G$3995,ROWS($H$2:H2035)),$G$2:$G$3995,0)),"")</f>
        <v/>
      </c>
      <c r="I2035" s="78" t="str">
        <f>IFERROR(IF(SEARCH(بحث!$L$4,all[الشركة])&gt;0,ROW(G2035),""),"")</f>
        <v/>
      </c>
      <c r="J2035" s="78" t="str">
        <f>IFERROR(INDEX(all[الباركود],MATCH(SMALL($I$2:$I$3995,ROWS($J$2:J2035)),$I$2:$I$3995,0)),"")</f>
        <v/>
      </c>
      <c r="K2035" s="79" t="str">
        <f>IFERROR(INDEX(all[سعر البيع],MATCH(SMALL($I$2:$I$3995,ROWS($K$2:K2035)),$I$2:$I$3995,0)),"")</f>
        <v/>
      </c>
      <c r="L2035" s="77" t="str">
        <f>IFERROR(IF(SEARCH(بحث!$D$4,all[اسم الصنف])&gt;0,ROW(L2035),""),"")</f>
        <v/>
      </c>
      <c r="M2035" s="78" t="str">
        <f>IFERROR(INDEX(all[اسم الصنف],MATCH(SMALL($L$2:$L$3995,ROWS($M$2:M2035)),$L$2:$L$3995,0)),"")</f>
        <v/>
      </c>
      <c r="N2035" s="78" t="str">
        <f>IFERROR(INDEX(all[الباركود],MATCH(SMALL($L$2:$L$3995,ROWS($N$2:N2035)),$L$2:$L$3995,0)),"")</f>
        <v/>
      </c>
      <c r="O2035" s="78" t="str">
        <f>IFERROR(INDEX(all[الشركة],MATCH(SMALL($L$2:$L$3995,ROWS($O$2:O2035)),$L$2:$L$3995,0)),"")</f>
        <v/>
      </c>
      <c r="P2035" s="79" t="str">
        <f>IFERROR(INDEX(all[سعر البيع],MATCH(SMALL($L$2:$L$3995,ROWS($P$2:P2035)),$L$2:$L$3995,0)),"")</f>
        <v/>
      </c>
    </row>
    <row r="2036" spans="1:16" x14ac:dyDescent="0.2">
      <c r="A2036" s="71"/>
      <c r="B2036" s="69"/>
      <c r="C2036" s="69"/>
      <c r="D2036" s="70"/>
      <c r="F2036" s="77" t="str">
        <f>IFERROR(INDEX(all[اسم الصنف],MATCH(SMALL($I$2:$I$3995,ROWS($F$2:F2036)),$I$2:$I$3995,0)),"")</f>
        <v/>
      </c>
      <c r="G2036" s="78" t="str">
        <f>IFERROR(IF(SEARCH(بحث!$L$4,all[الشركة])&gt;0,ROW(G2036),""),"")</f>
        <v/>
      </c>
      <c r="H2036" s="78" t="str">
        <f>IFERROR(INDEX(all[الشركة],MATCH(SMALL($G$2:$G$3995,ROWS($H$2:H2036)),$G$2:$G$3995,0)),"")</f>
        <v/>
      </c>
      <c r="I2036" s="78" t="str">
        <f>IFERROR(IF(SEARCH(بحث!$L$4,all[الشركة])&gt;0,ROW(G2036),""),"")</f>
        <v/>
      </c>
      <c r="J2036" s="78" t="str">
        <f>IFERROR(INDEX(all[الباركود],MATCH(SMALL($I$2:$I$3995,ROWS($J$2:J2036)),$I$2:$I$3995,0)),"")</f>
        <v/>
      </c>
      <c r="K2036" s="79" t="str">
        <f>IFERROR(INDEX(all[سعر البيع],MATCH(SMALL($I$2:$I$3995,ROWS($K$2:K2036)),$I$2:$I$3995,0)),"")</f>
        <v/>
      </c>
      <c r="L2036" s="77" t="str">
        <f>IFERROR(IF(SEARCH(بحث!$D$4,all[اسم الصنف])&gt;0,ROW(L2036),""),"")</f>
        <v/>
      </c>
      <c r="M2036" s="78" t="str">
        <f>IFERROR(INDEX(all[اسم الصنف],MATCH(SMALL($L$2:$L$3995,ROWS($M$2:M2036)),$L$2:$L$3995,0)),"")</f>
        <v/>
      </c>
      <c r="N2036" s="78" t="str">
        <f>IFERROR(INDEX(all[الباركود],MATCH(SMALL($L$2:$L$3995,ROWS($N$2:N2036)),$L$2:$L$3995,0)),"")</f>
        <v/>
      </c>
      <c r="O2036" s="78" t="str">
        <f>IFERROR(INDEX(all[الشركة],MATCH(SMALL($L$2:$L$3995,ROWS($O$2:O2036)),$L$2:$L$3995,0)),"")</f>
        <v/>
      </c>
      <c r="P2036" s="79" t="str">
        <f>IFERROR(INDEX(all[سعر البيع],MATCH(SMALL($L$2:$L$3995,ROWS($P$2:P2036)),$L$2:$L$3995,0)),"")</f>
        <v/>
      </c>
    </row>
    <row r="2037" spans="1:16" x14ac:dyDescent="0.2">
      <c r="A2037" s="71"/>
      <c r="B2037" s="69"/>
      <c r="C2037" s="69"/>
      <c r="D2037" s="70"/>
      <c r="F2037" s="77" t="str">
        <f>IFERROR(INDEX(all[اسم الصنف],MATCH(SMALL($I$2:$I$3995,ROWS($F$2:F2037)),$I$2:$I$3995,0)),"")</f>
        <v/>
      </c>
      <c r="G2037" s="78" t="str">
        <f>IFERROR(IF(SEARCH(بحث!$L$4,all[الشركة])&gt;0,ROW(G2037),""),"")</f>
        <v/>
      </c>
      <c r="H2037" s="78" t="str">
        <f>IFERROR(INDEX(all[الشركة],MATCH(SMALL($G$2:$G$3995,ROWS($H$2:H2037)),$G$2:$G$3995,0)),"")</f>
        <v/>
      </c>
      <c r="I2037" s="78" t="str">
        <f>IFERROR(IF(SEARCH(بحث!$L$4,all[الشركة])&gt;0,ROW(G2037),""),"")</f>
        <v/>
      </c>
      <c r="J2037" s="78" t="str">
        <f>IFERROR(INDEX(all[الباركود],MATCH(SMALL($I$2:$I$3995,ROWS($J$2:J2037)),$I$2:$I$3995,0)),"")</f>
        <v/>
      </c>
      <c r="K2037" s="79" t="str">
        <f>IFERROR(INDEX(all[سعر البيع],MATCH(SMALL($I$2:$I$3995,ROWS($K$2:K2037)),$I$2:$I$3995,0)),"")</f>
        <v/>
      </c>
      <c r="L2037" s="77" t="str">
        <f>IFERROR(IF(SEARCH(بحث!$D$4,all[اسم الصنف])&gt;0,ROW(L2037),""),"")</f>
        <v/>
      </c>
      <c r="M2037" s="78" t="str">
        <f>IFERROR(INDEX(all[اسم الصنف],MATCH(SMALL($L$2:$L$3995,ROWS($M$2:M2037)),$L$2:$L$3995,0)),"")</f>
        <v/>
      </c>
      <c r="N2037" s="78" t="str">
        <f>IFERROR(INDEX(all[الباركود],MATCH(SMALL($L$2:$L$3995,ROWS($N$2:N2037)),$L$2:$L$3995,0)),"")</f>
        <v/>
      </c>
      <c r="O2037" s="78" t="str">
        <f>IFERROR(INDEX(all[الشركة],MATCH(SMALL($L$2:$L$3995,ROWS($O$2:O2037)),$L$2:$L$3995,0)),"")</f>
        <v/>
      </c>
      <c r="P2037" s="79" t="str">
        <f>IFERROR(INDEX(all[سعر البيع],MATCH(SMALL($L$2:$L$3995,ROWS($P$2:P2037)),$L$2:$L$3995,0)),"")</f>
        <v/>
      </c>
    </row>
    <row r="2038" spans="1:16" x14ac:dyDescent="0.2">
      <c r="A2038" s="71"/>
      <c r="B2038" s="69"/>
      <c r="C2038" s="69"/>
      <c r="D2038" s="70"/>
      <c r="F2038" s="77" t="str">
        <f>IFERROR(INDEX(all[اسم الصنف],MATCH(SMALL($I$2:$I$3995,ROWS($F$2:F2038)),$I$2:$I$3995,0)),"")</f>
        <v/>
      </c>
      <c r="G2038" s="78" t="str">
        <f>IFERROR(IF(SEARCH(بحث!$L$4,all[الشركة])&gt;0,ROW(G2038),""),"")</f>
        <v/>
      </c>
      <c r="H2038" s="78" t="str">
        <f>IFERROR(INDEX(all[الشركة],MATCH(SMALL($G$2:$G$3995,ROWS($H$2:H2038)),$G$2:$G$3995,0)),"")</f>
        <v/>
      </c>
      <c r="I2038" s="78" t="str">
        <f>IFERROR(IF(SEARCH(بحث!$L$4,all[الشركة])&gt;0,ROW(G2038),""),"")</f>
        <v/>
      </c>
      <c r="J2038" s="78" t="str">
        <f>IFERROR(INDEX(all[الباركود],MATCH(SMALL($I$2:$I$3995,ROWS($J$2:J2038)),$I$2:$I$3995,0)),"")</f>
        <v/>
      </c>
      <c r="K2038" s="79" t="str">
        <f>IFERROR(INDEX(all[سعر البيع],MATCH(SMALL($I$2:$I$3995,ROWS($K$2:K2038)),$I$2:$I$3995,0)),"")</f>
        <v/>
      </c>
      <c r="L2038" s="77" t="str">
        <f>IFERROR(IF(SEARCH(بحث!$D$4,all[اسم الصنف])&gt;0,ROW(L2038),""),"")</f>
        <v/>
      </c>
      <c r="M2038" s="78" t="str">
        <f>IFERROR(INDEX(all[اسم الصنف],MATCH(SMALL($L$2:$L$3995,ROWS($M$2:M2038)),$L$2:$L$3995,0)),"")</f>
        <v/>
      </c>
      <c r="N2038" s="78" t="str">
        <f>IFERROR(INDEX(all[الباركود],MATCH(SMALL($L$2:$L$3995,ROWS($N$2:N2038)),$L$2:$L$3995,0)),"")</f>
        <v/>
      </c>
      <c r="O2038" s="78" t="str">
        <f>IFERROR(INDEX(all[الشركة],MATCH(SMALL($L$2:$L$3995,ROWS($O$2:O2038)),$L$2:$L$3995,0)),"")</f>
        <v/>
      </c>
      <c r="P2038" s="79" t="str">
        <f>IFERROR(INDEX(all[سعر البيع],MATCH(SMALL($L$2:$L$3995,ROWS($P$2:P2038)),$L$2:$L$3995,0)),"")</f>
        <v/>
      </c>
    </row>
    <row r="2039" spans="1:16" x14ac:dyDescent="0.2">
      <c r="A2039" s="71"/>
      <c r="B2039" s="69"/>
      <c r="C2039" s="69"/>
      <c r="D2039" s="70"/>
      <c r="F2039" s="77" t="str">
        <f>IFERROR(INDEX(all[اسم الصنف],MATCH(SMALL($I$2:$I$3995,ROWS($F$2:F2039)),$I$2:$I$3995,0)),"")</f>
        <v/>
      </c>
      <c r="G2039" s="78" t="str">
        <f>IFERROR(IF(SEARCH(بحث!$L$4,all[الشركة])&gt;0,ROW(G2039),""),"")</f>
        <v/>
      </c>
      <c r="H2039" s="78" t="str">
        <f>IFERROR(INDEX(all[الشركة],MATCH(SMALL($G$2:$G$3995,ROWS($H$2:H2039)),$G$2:$G$3995,0)),"")</f>
        <v/>
      </c>
      <c r="I2039" s="78" t="str">
        <f>IFERROR(IF(SEARCH(بحث!$L$4,all[الشركة])&gt;0,ROW(G2039),""),"")</f>
        <v/>
      </c>
      <c r="J2039" s="78" t="str">
        <f>IFERROR(INDEX(all[الباركود],MATCH(SMALL($I$2:$I$3995,ROWS($J$2:J2039)),$I$2:$I$3995,0)),"")</f>
        <v/>
      </c>
      <c r="K2039" s="79" t="str">
        <f>IFERROR(INDEX(all[سعر البيع],MATCH(SMALL($I$2:$I$3995,ROWS($K$2:K2039)),$I$2:$I$3995,0)),"")</f>
        <v/>
      </c>
      <c r="L2039" s="77" t="str">
        <f>IFERROR(IF(SEARCH(بحث!$D$4,all[اسم الصنف])&gt;0,ROW(L2039),""),"")</f>
        <v/>
      </c>
      <c r="M2039" s="78" t="str">
        <f>IFERROR(INDEX(all[اسم الصنف],MATCH(SMALL($L$2:$L$3995,ROWS($M$2:M2039)),$L$2:$L$3995,0)),"")</f>
        <v/>
      </c>
      <c r="N2039" s="78" t="str">
        <f>IFERROR(INDEX(all[الباركود],MATCH(SMALL($L$2:$L$3995,ROWS($N$2:N2039)),$L$2:$L$3995,0)),"")</f>
        <v/>
      </c>
      <c r="O2039" s="78" t="str">
        <f>IFERROR(INDEX(all[الشركة],MATCH(SMALL($L$2:$L$3995,ROWS($O$2:O2039)),$L$2:$L$3995,0)),"")</f>
        <v/>
      </c>
      <c r="P2039" s="79" t="str">
        <f>IFERROR(INDEX(all[سعر البيع],MATCH(SMALL($L$2:$L$3995,ROWS($P$2:P2039)),$L$2:$L$3995,0)),"")</f>
        <v/>
      </c>
    </row>
    <row r="2040" spans="1:16" x14ac:dyDescent="0.2">
      <c r="A2040" s="71"/>
      <c r="B2040" s="69"/>
      <c r="C2040" s="69"/>
      <c r="D2040" s="70"/>
      <c r="F2040" s="77" t="str">
        <f>IFERROR(INDEX(all[اسم الصنف],MATCH(SMALL($I$2:$I$3995,ROWS($F$2:F2040)),$I$2:$I$3995,0)),"")</f>
        <v/>
      </c>
      <c r="G2040" s="78" t="str">
        <f>IFERROR(IF(SEARCH(بحث!$L$4,all[الشركة])&gt;0,ROW(G2040),""),"")</f>
        <v/>
      </c>
      <c r="H2040" s="78" t="str">
        <f>IFERROR(INDEX(all[الشركة],MATCH(SMALL($G$2:$G$3995,ROWS($H$2:H2040)),$G$2:$G$3995,0)),"")</f>
        <v/>
      </c>
      <c r="I2040" s="78" t="str">
        <f>IFERROR(IF(SEARCH(بحث!$L$4,all[الشركة])&gt;0,ROW(G2040),""),"")</f>
        <v/>
      </c>
      <c r="J2040" s="78" t="str">
        <f>IFERROR(INDEX(all[الباركود],MATCH(SMALL($I$2:$I$3995,ROWS($J$2:J2040)),$I$2:$I$3995,0)),"")</f>
        <v/>
      </c>
      <c r="K2040" s="79" t="str">
        <f>IFERROR(INDEX(all[سعر البيع],MATCH(SMALL($I$2:$I$3995,ROWS($K$2:K2040)),$I$2:$I$3995,0)),"")</f>
        <v/>
      </c>
      <c r="L2040" s="77" t="str">
        <f>IFERROR(IF(SEARCH(بحث!$D$4,all[اسم الصنف])&gt;0,ROW(L2040),""),"")</f>
        <v/>
      </c>
      <c r="M2040" s="78" t="str">
        <f>IFERROR(INDEX(all[اسم الصنف],MATCH(SMALL($L$2:$L$3995,ROWS($M$2:M2040)),$L$2:$L$3995,0)),"")</f>
        <v/>
      </c>
      <c r="N2040" s="78" t="str">
        <f>IFERROR(INDEX(all[الباركود],MATCH(SMALL($L$2:$L$3995,ROWS($N$2:N2040)),$L$2:$L$3995,0)),"")</f>
        <v/>
      </c>
      <c r="O2040" s="78" t="str">
        <f>IFERROR(INDEX(all[الشركة],MATCH(SMALL($L$2:$L$3995,ROWS($O$2:O2040)),$L$2:$L$3995,0)),"")</f>
        <v/>
      </c>
      <c r="P2040" s="79" t="str">
        <f>IFERROR(INDEX(all[سعر البيع],MATCH(SMALL($L$2:$L$3995,ROWS($P$2:P2040)),$L$2:$L$3995,0)),"")</f>
        <v/>
      </c>
    </row>
    <row r="2041" spans="1:16" x14ac:dyDescent="0.2">
      <c r="A2041" s="71" t="str">
        <f>[1]All!E2046</f>
        <v>5025</v>
      </c>
      <c r="B2041" s="69" t="str">
        <f>[1]All!F2046</f>
        <v xml:space="preserve">بستله بلاستيك 7% يوتن </v>
      </c>
      <c r="C2041" s="69" t="str">
        <f>[1]All!G2046</f>
        <v>يوتن</v>
      </c>
      <c r="D2041" s="70">
        <f>[1]All!H2046</f>
        <v>860.9</v>
      </c>
      <c r="F2041" s="77" t="str">
        <f>IFERROR(INDEX(all[اسم الصنف],MATCH(SMALL($I$2:$I$3995,ROWS($F$2:F2041)),$I$2:$I$3995,0)),"")</f>
        <v/>
      </c>
      <c r="G2041" s="78" t="str">
        <f>IFERROR(IF(SEARCH(بحث!$L$4,all[الشركة])&gt;0,ROW(G2041),""),"")</f>
        <v/>
      </c>
      <c r="H2041" s="78" t="str">
        <f>IFERROR(INDEX(all[الشركة],MATCH(SMALL($G$2:$G$3995,ROWS($H$2:H2041)),$G$2:$G$3995,0)),"")</f>
        <v/>
      </c>
      <c r="I2041" s="78" t="str">
        <f>IFERROR(IF(SEARCH(بحث!$L$4,all[الشركة])&gt;0,ROW(G2041),""),"")</f>
        <v/>
      </c>
      <c r="J2041" s="78" t="str">
        <f>IFERROR(INDEX(all[الباركود],MATCH(SMALL($I$2:$I$3995,ROWS($J$2:J2041)),$I$2:$I$3995,0)),"")</f>
        <v/>
      </c>
      <c r="K2041" s="79" t="str">
        <f>IFERROR(INDEX(all[سعر البيع],MATCH(SMALL($I$2:$I$3995,ROWS($K$2:K2041)),$I$2:$I$3995,0)),"")</f>
        <v/>
      </c>
      <c r="L2041" s="77" t="str">
        <f>IFERROR(IF(SEARCH(بحث!$D$4,all[اسم الصنف])&gt;0,ROW(L2041),""),"")</f>
        <v/>
      </c>
      <c r="M2041" s="78" t="str">
        <f>IFERROR(INDEX(all[اسم الصنف],MATCH(SMALL($L$2:$L$3995,ROWS($M$2:M2041)),$L$2:$L$3995,0)),"")</f>
        <v/>
      </c>
      <c r="N2041" s="78" t="str">
        <f>IFERROR(INDEX(all[الباركود],MATCH(SMALL($L$2:$L$3995,ROWS($N$2:N2041)),$L$2:$L$3995,0)),"")</f>
        <v/>
      </c>
      <c r="O2041" s="78" t="str">
        <f>IFERROR(INDEX(all[الشركة],MATCH(SMALL($L$2:$L$3995,ROWS($O$2:O2041)),$L$2:$L$3995,0)),"")</f>
        <v/>
      </c>
      <c r="P2041" s="79" t="str">
        <f>IFERROR(INDEX(all[سعر البيع],MATCH(SMALL($L$2:$L$3995,ROWS($P$2:P2041)),$L$2:$L$3995,0)),"")</f>
        <v/>
      </c>
    </row>
    <row r="2042" spans="1:16" x14ac:dyDescent="0.2">
      <c r="A2042" s="71"/>
      <c r="B2042" s="69"/>
      <c r="C2042" s="69"/>
      <c r="D2042" s="70"/>
      <c r="F2042" s="77" t="str">
        <f>IFERROR(INDEX(all[اسم الصنف],MATCH(SMALL($I$2:$I$3995,ROWS($F$2:F2042)),$I$2:$I$3995,0)),"")</f>
        <v/>
      </c>
      <c r="G2042" s="78" t="str">
        <f>IFERROR(IF(SEARCH(بحث!$L$4,all[الشركة])&gt;0,ROW(G2042),""),"")</f>
        <v/>
      </c>
      <c r="H2042" s="78" t="str">
        <f>IFERROR(INDEX(all[الشركة],MATCH(SMALL($G$2:$G$3995,ROWS($H$2:H2042)),$G$2:$G$3995,0)),"")</f>
        <v/>
      </c>
      <c r="I2042" s="78" t="str">
        <f>IFERROR(IF(SEARCH(بحث!$L$4,all[الشركة])&gt;0,ROW(G2042),""),"")</f>
        <v/>
      </c>
      <c r="J2042" s="78" t="str">
        <f>IFERROR(INDEX(all[الباركود],MATCH(SMALL($I$2:$I$3995,ROWS($J$2:J2042)),$I$2:$I$3995,0)),"")</f>
        <v/>
      </c>
      <c r="K2042" s="79" t="str">
        <f>IFERROR(INDEX(all[سعر البيع],MATCH(SMALL($I$2:$I$3995,ROWS($K$2:K2042)),$I$2:$I$3995,0)),"")</f>
        <v/>
      </c>
      <c r="L2042" s="77" t="str">
        <f>IFERROR(IF(SEARCH(بحث!$D$4,all[اسم الصنف])&gt;0,ROW(L2042),""),"")</f>
        <v/>
      </c>
      <c r="M2042" s="78" t="str">
        <f>IFERROR(INDEX(all[اسم الصنف],MATCH(SMALL($L$2:$L$3995,ROWS($M$2:M2042)),$L$2:$L$3995,0)),"")</f>
        <v/>
      </c>
      <c r="N2042" s="78" t="str">
        <f>IFERROR(INDEX(all[الباركود],MATCH(SMALL($L$2:$L$3995,ROWS($N$2:N2042)),$L$2:$L$3995,0)),"")</f>
        <v/>
      </c>
      <c r="O2042" s="78" t="str">
        <f>IFERROR(INDEX(all[الشركة],MATCH(SMALL($L$2:$L$3995,ROWS($O$2:O2042)),$L$2:$L$3995,0)),"")</f>
        <v/>
      </c>
      <c r="P2042" s="79" t="str">
        <f>IFERROR(INDEX(all[سعر البيع],MATCH(SMALL($L$2:$L$3995,ROWS($P$2:P2042)),$L$2:$L$3995,0)),"")</f>
        <v/>
      </c>
    </row>
    <row r="2043" spans="1:16" x14ac:dyDescent="0.2">
      <c r="A2043" s="71"/>
      <c r="B2043" s="69"/>
      <c r="C2043" s="69"/>
      <c r="D2043" s="70"/>
      <c r="F2043" s="77" t="str">
        <f>IFERROR(INDEX(all[اسم الصنف],MATCH(SMALL($I$2:$I$3995,ROWS($F$2:F2043)),$I$2:$I$3995,0)),"")</f>
        <v/>
      </c>
      <c r="G2043" s="78" t="str">
        <f>IFERROR(IF(SEARCH(بحث!$L$4,all[الشركة])&gt;0,ROW(G2043),""),"")</f>
        <v/>
      </c>
      <c r="H2043" s="78" t="str">
        <f>IFERROR(INDEX(all[الشركة],MATCH(SMALL($G$2:$G$3995,ROWS($H$2:H2043)),$G$2:$G$3995,0)),"")</f>
        <v/>
      </c>
      <c r="I2043" s="78" t="str">
        <f>IFERROR(IF(SEARCH(بحث!$L$4,all[الشركة])&gt;0,ROW(G2043),""),"")</f>
        <v/>
      </c>
      <c r="J2043" s="78" t="str">
        <f>IFERROR(INDEX(all[الباركود],MATCH(SMALL($I$2:$I$3995,ROWS($J$2:J2043)),$I$2:$I$3995,0)),"")</f>
        <v/>
      </c>
      <c r="K2043" s="79" t="str">
        <f>IFERROR(INDEX(all[سعر البيع],MATCH(SMALL($I$2:$I$3995,ROWS($K$2:K2043)),$I$2:$I$3995,0)),"")</f>
        <v/>
      </c>
      <c r="L2043" s="77" t="str">
        <f>IFERROR(IF(SEARCH(بحث!$D$4,all[اسم الصنف])&gt;0,ROW(L2043),""),"")</f>
        <v/>
      </c>
      <c r="M2043" s="78" t="str">
        <f>IFERROR(INDEX(all[اسم الصنف],MATCH(SMALL($L$2:$L$3995,ROWS($M$2:M2043)),$L$2:$L$3995,0)),"")</f>
        <v/>
      </c>
      <c r="N2043" s="78" t="str">
        <f>IFERROR(INDEX(all[الباركود],MATCH(SMALL($L$2:$L$3995,ROWS($N$2:N2043)),$L$2:$L$3995,0)),"")</f>
        <v/>
      </c>
      <c r="O2043" s="78" t="str">
        <f>IFERROR(INDEX(all[الشركة],MATCH(SMALL($L$2:$L$3995,ROWS($O$2:O2043)),$L$2:$L$3995,0)),"")</f>
        <v/>
      </c>
      <c r="P2043" s="79" t="str">
        <f>IFERROR(INDEX(all[سعر البيع],MATCH(SMALL($L$2:$L$3995,ROWS($P$2:P2043)),$L$2:$L$3995,0)),"")</f>
        <v/>
      </c>
    </row>
    <row r="2044" spans="1:16" x14ac:dyDescent="0.2">
      <c r="A2044" s="71"/>
      <c r="B2044" s="69"/>
      <c r="C2044" s="69"/>
      <c r="D2044" s="70"/>
      <c r="F2044" s="77" t="str">
        <f>IFERROR(INDEX(all[اسم الصنف],MATCH(SMALL($I$2:$I$3995,ROWS($F$2:F2044)),$I$2:$I$3995,0)),"")</f>
        <v/>
      </c>
      <c r="G2044" s="78" t="str">
        <f>IFERROR(IF(SEARCH(بحث!$L$4,all[الشركة])&gt;0,ROW(G2044),""),"")</f>
        <v/>
      </c>
      <c r="H2044" s="78" t="str">
        <f>IFERROR(INDEX(all[الشركة],MATCH(SMALL($G$2:$G$3995,ROWS($H$2:H2044)),$G$2:$G$3995,0)),"")</f>
        <v/>
      </c>
      <c r="I2044" s="78" t="str">
        <f>IFERROR(IF(SEARCH(بحث!$L$4,all[الشركة])&gt;0,ROW(G2044),""),"")</f>
        <v/>
      </c>
      <c r="J2044" s="78" t="str">
        <f>IFERROR(INDEX(all[الباركود],MATCH(SMALL($I$2:$I$3995,ROWS($J$2:J2044)),$I$2:$I$3995,0)),"")</f>
        <v/>
      </c>
      <c r="K2044" s="79" t="str">
        <f>IFERROR(INDEX(all[سعر البيع],MATCH(SMALL($I$2:$I$3995,ROWS($K$2:K2044)),$I$2:$I$3995,0)),"")</f>
        <v/>
      </c>
      <c r="L2044" s="77" t="str">
        <f>IFERROR(IF(SEARCH(بحث!$D$4,all[اسم الصنف])&gt;0,ROW(L2044),""),"")</f>
        <v/>
      </c>
      <c r="M2044" s="78" t="str">
        <f>IFERROR(INDEX(all[اسم الصنف],MATCH(SMALL($L$2:$L$3995,ROWS($M$2:M2044)),$L$2:$L$3995,0)),"")</f>
        <v/>
      </c>
      <c r="N2044" s="78" t="str">
        <f>IFERROR(INDEX(all[الباركود],MATCH(SMALL($L$2:$L$3995,ROWS($N$2:N2044)),$L$2:$L$3995,0)),"")</f>
        <v/>
      </c>
      <c r="O2044" s="78" t="str">
        <f>IFERROR(INDEX(all[الشركة],MATCH(SMALL($L$2:$L$3995,ROWS($O$2:O2044)),$L$2:$L$3995,0)),"")</f>
        <v/>
      </c>
      <c r="P2044" s="79" t="str">
        <f>IFERROR(INDEX(all[سعر البيع],MATCH(SMALL($L$2:$L$3995,ROWS($P$2:P2044)),$L$2:$L$3995,0)),"")</f>
        <v/>
      </c>
    </row>
    <row r="2045" spans="1:16" x14ac:dyDescent="0.2">
      <c r="A2045" s="71"/>
      <c r="B2045" s="69"/>
      <c r="C2045" s="69"/>
      <c r="D2045" s="70"/>
      <c r="F2045" s="77" t="str">
        <f>IFERROR(INDEX(all[اسم الصنف],MATCH(SMALL($I$2:$I$3995,ROWS($F$2:F2045)),$I$2:$I$3995,0)),"")</f>
        <v/>
      </c>
      <c r="G2045" s="78" t="str">
        <f>IFERROR(IF(SEARCH(بحث!$L$4,all[الشركة])&gt;0,ROW(G2045),""),"")</f>
        <v/>
      </c>
      <c r="H2045" s="78" t="str">
        <f>IFERROR(INDEX(all[الشركة],MATCH(SMALL($G$2:$G$3995,ROWS($H$2:H2045)),$G$2:$G$3995,0)),"")</f>
        <v/>
      </c>
      <c r="I2045" s="78" t="str">
        <f>IFERROR(IF(SEARCH(بحث!$L$4,all[الشركة])&gt;0,ROW(G2045),""),"")</f>
        <v/>
      </c>
      <c r="J2045" s="78" t="str">
        <f>IFERROR(INDEX(all[الباركود],MATCH(SMALL($I$2:$I$3995,ROWS($J$2:J2045)),$I$2:$I$3995,0)),"")</f>
        <v/>
      </c>
      <c r="K2045" s="79" t="str">
        <f>IFERROR(INDEX(all[سعر البيع],MATCH(SMALL($I$2:$I$3995,ROWS($K$2:K2045)),$I$2:$I$3995,0)),"")</f>
        <v/>
      </c>
      <c r="L2045" s="77" t="str">
        <f>IFERROR(IF(SEARCH(بحث!$D$4,all[اسم الصنف])&gt;0,ROW(L2045),""),"")</f>
        <v/>
      </c>
      <c r="M2045" s="78" t="str">
        <f>IFERROR(INDEX(all[اسم الصنف],MATCH(SMALL($L$2:$L$3995,ROWS($M$2:M2045)),$L$2:$L$3995,0)),"")</f>
        <v/>
      </c>
      <c r="N2045" s="78" t="str">
        <f>IFERROR(INDEX(all[الباركود],MATCH(SMALL($L$2:$L$3995,ROWS($N$2:N2045)),$L$2:$L$3995,0)),"")</f>
        <v/>
      </c>
      <c r="O2045" s="78" t="str">
        <f>IFERROR(INDEX(all[الشركة],MATCH(SMALL($L$2:$L$3995,ROWS($O$2:O2045)),$L$2:$L$3995,0)),"")</f>
        <v/>
      </c>
      <c r="P2045" s="79" t="str">
        <f>IFERROR(INDEX(all[سعر البيع],MATCH(SMALL($L$2:$L$3995,ROWS($P$2:P2045)),$L$2:$L$3995,0)),"")</f>
        <v/>
      </c>
    </row>
    <row r="2046" spans="1:16" x14ac:dyDescent="0.2">
      <c r="A2046" s="71"/>
      <c r="B2046" s="69"/>
      <c r="C2046" s="69"/>
      <c r="D2046" s="70"/>
      <c r="F2046" s="77" t="str">
        <f>IFERROR(INDEX(all[اسم الصنف],MATCH(SMALL($I$2:$I$3995,ROWS($F$2:F2046)),$I$2:$I$3995,0)),"")</f>
        <v/>
      </c>
      <c r="G2046" s="78" t="str">
        <f>IFERROR(IF(SEARCH(بحث!$L$4,all[الشركة])&gt;0,ROW(G2046),""),"")</f>
        <v/>
      </c>
      <c r="H2046" s="78" t="str">
        <f>IFERROR(INDEX(all[الشركة],MATCH(SMALL($G$2:$G$3995,ROWS($H$2:H2046)),$G$2:$G$3995,0)),"")</f>
        <v/>
      </c>
      <c r="I2046" s="78" t="str">
        <f>IFERROR(IF(SEARCH(بحث!$L$4,all[الشركة])&gt;0,ROW(G2046),""),"")</f>
        <v/>
      </c>
      <c r="J2046" s="78" t="str">
        <f>IFERROR(INDEX(all[الباركود],MATCH(SMALL($I$2:$I$3995,ROWS($J$2:J2046)),$I$2:$I$3995,0)),"")</f>
        <v/>
      </c>
      <c r="K2046" s="79" t="str">
        <f>IFERROR(INDEX(all[سعر البيع],MATCH(SMALL($I$2:$I$3995,ROWS($K$2:K2046)),$I$2:$I$3995,0)),"")</f>
        <v/>
      </c>
      <c r="L2046" s="77" t="str">
        <f>IFERROR(IF(SEARCH(بحث!$D$4,all[اسم الصنف])&gt;0,ROW(L2046),""),"")</f>
        <v/>
      </c>
      <c r="M2046" s="78" t="str">
        <f>IFERROR(INDEX(all[اسم الصنف],MATCH(SMALL($L$2:$L$3995,ROWS($M$2:M2046)),$L$2:$L$3995,0)),"")</f>
        <v/>
      </c>
      <c r="N2046" s="78" t="str">
        <f>IFERROR(INDEX(all[الباركود],MATCH(SMALL($L$2:$L$3995,ROWS($N$2:N2046)),$L$2:$L$3995,0)),"")</f>
        <v/>
      </c>
      <c r="O2046" s="78" t="str">
        <f>IFERROR(INDEX(all[الشركة],MATCH(SMALL($L$2:$L$3995,ROWS($O$2:O2046)),$L$2:$L$3995,0)),"")</f>
        <v/>
      </c>
      <c r="P2046" s="79" t="str">
        <f>IFERROR(INDEX(all[سعر البيع],MATCH(SMALL($L$2:$L$3995,ROWS($P$2:P2046)),$L$2:$L$3995,0)),"")</f>
        <v/>
      </c>
    </row>
    <row r="2047" spans="1:16" x14ac:dyDescent="0.2">
      <c r="A2047" s="71"/>
      <c r="B2047" s="69"/>
      <c r="C2047" s="69"/>
      <c r="D2047" s="70"/>
      <c r="F2047" s="77" t="str">
        <f>IFERROR(INDEX(all[اسم الصنف],MATCH(SMALL($I$2:$I$3995,ROWS($F$2:F2047)),$I$2:$I$3995,0)),"")</f>
        <v/>
      </c>
      <c r="G2047" s="78" t="str">
        <f>IFERROR(IF(SEARCH(بحث!$L$4,all[الشركة])&gt;0,ROW(G2047),""),"")</f>
        <v/>
      </c>
      <c r="H2047" s="78" t="str">
        <f>IFERROR(INDEX(all[الشركة],MATCH(SMALL($G$2:$G$3995,ROWS($H$2:H2047)),$G$2:$G$3995,0)),"")</f>
        <v/>
      </c>
      <c r="I2047" s="78" t="str">
        <f>IFERROR(IF(SEARCH(بحث!$L$4,all[الشركة])&gt;0,ROW(G2047),""),"")</f>
        <v/>
      </c>
      <c r="J2047" s="78" t="str">
        <f>IFERROR(INDEX(all[الباركود],MATCH(SMALL($I$2:$I$3995,ROWS($J$2:J2047)),$I$2:$I$3995,0)),"")</f>
        <v/>
      </c>
      <c r="K2047" s="79" t="str">
        <f>IFERROR(INDEX(all[سعر البيع],MATCH(SMALL($I$2:$I$3995,ROWS($K$2:K2047)),$I$2:$I$3995,0)),"")</f>
        <v/>
      </c>
      <c r="L2047" s="77" t="str">
        <f>IFERROR(IF(SEARCH(بحث!$D$4,all[اسم الصنف])&gt;0,ROW(L2047),""),"")</f>
        <v/>
      </c>
      <c r="M2047" s="78" t="str">
        <f>IFERROR(INDEX(all[اسم الصنف],MATCH(SMALL($L$2:$L$3995,ROWS($M$2:M2047)),$L$2:$L$3995,0)),"")</f>
        <v/>
      </c>
      <c r="N2047" s="78" t="str">
        <f>IFERROR(INDEX(all[الباركود],MATCH(SMALL($L$2:$L$3995,ROWS($N$2:N2047)),$L$2:$L$3995,0)),"")</f>
        <v/>
      </c>
      <c r="O2047" s="78" t="str">
        <f>IFERROR(INDEX(all[الشركة],MATCH(SMALL($L$2:$L$3995,ROWS($O$2:O2047)),$L$2:$L$3995,0)),"")</f>
        <v/>
      </c>
      <c r="P2047" s="79" t="str">
        <f>IFERROR(INDEX(all[سعر البيع],MATCH(SMALL($L$2:$L$3995,ROWS($P$2:P2047)),$L$2:$L$3995,0)),"")</f>
        <v/>
      </c>
    </row>
    <row r="2048" spans="1:16" x14ac:dyDescent="0.2">
      <c r="A2048" s="71"/>
      <c r="B2048" s="69"/>
      <c r="C2048" s="69"/>
      <c r="D2048" s="70"/>
      <c r="F2048" s="77" t="str">
        <f>IFERROR(INDEX(all[اسم الصنف],MATCH(SMALL($I$2:$I$3995,ROWS($F$2:F2048)),$I$2:$I$3995,0)),"")</f>
        <v/>
      </c>
      <c r="G2048" s="78" t="str">
        <f>IFERROR(IF(SEARCH(بحث!$L$4,all[الشركة])&gt;0,ROW(G2048),""),"")</f>
        <v/>
      </c>
      <c r="H2048" s="78" t="str">
        <f>IFERROR(INDEX(all[الشركة],MATCH(SMALL($G$2:$G$3995,ROWS($H$2:H2048)),$G$2:$G$3995,0)),"")</f>
        <v/>
      </c>
      <c r="I2048" s="78" t="str">
        <f>IFERROR(IF(SEARCH(بحث!$L$4,all[الشركة])&gt;0,ROW(G2048),""),"")</f>
        <v/>
      </c>
      <c r="J2048" s="78" t="str">
        <f>IFERROR(INDEX(all[الباركود],MATCH(SMALL($I$2:$I$3995,ROWS($J$2:J2048)),$I$2:$I$3995,0)),"")</f>
        <v/>
      </c>
      <c r="K2048" s="79" t="str">
        <f>IFERROR(INDEX(all[سعر البيع],MATCH(SMALL($I$2:$I$3995,ROWS($K$2:K2048)),$I$2:$I$3995,0)),"")</f>
        <v/>
      </c>
      <c r="L2048" s="77" t="str">
        <f>IFERROR(IF(SEARCH(بحث!$D$4,all[اسم الصنف])&gt;0,ROW(L2048),""),"")</f>
        <v/>
      </c>
      <c r="M2048" s="78" t="str">
        <f>IFERROR(INDEX(all[اسم الصنف],MATCH(SMALL($L$2:$L$3995,ROWS($M$2:M2048)),$L$2:$L$3995,0)),"")</f>
        <v/>
      </c>
      <c r="N2048" s="78" t="str">
        <f>IFERROR(INDEX(all[الباركود],MATCH(SMALL($L$2:$L$3995,ROWS($N$2:N2048)),$L$2:$L$3995,0)),"")</f>
        <v/>
      </c>
      <c r="O2048" s="78" t="str">
        <f>IFERROR(INDEX(all[الشركة],MATCH(SMALL($L$2:$L$3995,ROWS($O$2:O2048)),$L$2:$L$3995,0)),"")</f>
        <v/>
      </c>
      <c r="P2048" s="79" t="str">
        <f>IFERROR(INDEX(all[سعر البيع],MATCH(SMALL($L$2:$L$3995,ROWS($P$2:P2048)),$L$2:$L$3995,0)),"")</f>
        <v/>
      </c>
    </row>
    <row r="2049" spans="1:16" x14ac:dyDescent="0.2">
      <c r="A2049" s="71"/>
      <c r="B2049" s="69"/>
      <c r="C2049" s="69"/>
      <c r="D2049" s="70"/>
      <c r="F2049" s="77" t="str">
        <f>IFERROR(INDEX(all[اسم الصنف],MATCH(SMALL($I$2:$I$3995,ROWS($F$2:F2049)),$I$2:$I$3995,0)),"")</f>
        <v/>
      </c>
      <c r="G2049" s="78" t="str">
        <f>IFERROR(IF(SEARCH(بحث!$L$4,all[الشركة])&gt;0,ROW(G2049),""),"")</f>
        <v/>
      </c>
      <c r="H2049" s="78" t="str">
        <f>IFERROR(INDEX(all[الشركة],MATCH(SMALL($G$2:$G$3995,ROWS($H$2:H2049)),$G$2:$G$3995,0)),"")</f>
        <v/>
      </c>
      <c r="I2049" s="78" t="str">
        <f>IFERROR(IF(SEARCH(بحث!$L$4,all[الشركة])&gt;0,ROW(G2049),""),"")</f>
        <v/>
      </c>
      <c r="J2049" s="78" t="str">
        <f>IFERROR(INDEX(all[الباركود],MATCH(SMALL($I$2:$I$3995,ROWS($J$2:J2049)),$I$2:$I$3995,0)),"")</f>
        <v/>
      </c>
      <c r="K2049" s="79" t="str">
        <f>IFERROR(INDEX(all[سعر البيع],MATCH(SMALL($I$2:$I$3995,ROWS($K$2:K2049)),$I$2:$I$3995,0)),"")</f>
        <v/>
      </c>
      <c r="L2049" s="77" t="str">
        <f>IFERROR(IF(SEARCH(بحث!$D$4,all[اسم الصنف])&gt;0,ROW(L2049),""),"")</f>
        <v/>
      </c>
      <c r="M2049" s="78" t="str">
        <f>IFERROR(INDEX(all[اسم الصنف],MATCH(SMALL($L$2:$L$3995,ROWS($M$2:M2049)),$L$2:$L$3995,0)),"")</f>
        <v/>
      </c>
      <c r="N2049" s="78" t="str">
        <f>IFERROR(INDEX(all[الباركود],MATCH(SMALL($L$2:$L$3995,ROWS($N$2:N2049)),$L$2:$L$3995,0)),"")</f>
        <v/>
      </c>
      <c r="O2049" s="78" t="str">
        <f>IFERROR(INDEX(all[الشركة],MATCH(SMALL($L$2:$L$3995,ROWS($O$2:O2049)),$L$2:$L$3995,0)),"")</f>
        <v/>
      </c>
      <c r="P2049" s="79" t="str">
        <f>IFERROR(INDEX(all[سعر البيع],MATCH(SMALL($L$2:$L$3995,ROWS($P$2:P2049)),$L$2:$L$3995,0)),"")</f>
        <v/>
      </c>
    </row>
    <row r="2050" spans="1:16" x14ac:dyDescent="0.2">
      <c r="A2050" s="71"/>
      <c r="B2050" s="69"/>
      <c r="C2050" s="69"/>
      <c r="D2050" s="70"/>
      <c r="F2050" s="77" t="str">
        <f>IFERROR(INDEX(all[اسم الصنف],MATCH(SMALL($I$2:$I$3995,ROWS($F$2:F2050)),$I$2:$I$3995,0)),"")</f>
        <v/>
      </c>
      <c r="G2050" s="78" t="str">
        <f>IFERROR(IF(SEARCH(بحث!$L$4,all[الشركة])&gt;0,ROW(G2050),""),"")</f>
        <v/>
      </c>
      <c r="H2050" s="78" t="str">
        <f>IFERROR(INDEX(all[الشركة],MATCH(SMALL($G$2:$G$3995,ROWS($H$2:H2050)),$G$2:$G$3995,0)),"")</f>
        <v/>
      </c>
      <c r="I2050" s="78" t="str">
        <f>IFERROR(IF(SEARCH(بحث!$L$4,all[الشركة])&gt;0,ROW(G2050),""),"")</f>
        <v/>
      </c>
      <c r="J2050" s="78" t="str">
        <f>IFERROR(INDEX(all[الباركود],MATCH(SMALL($I$2:$I$3995,ROWS($J$2:J2050)),$I$2:$I$3995,0)),"")</f>
        <v/>
      </c>
      <c r="K2050" s="79" t="str">
        <f>IFERROR(INDEX(all[سعر البيع],MATCH(SMALL($I$2:$I$3995,ROWS($K$2:K2050)),$I$2:$I$3995,0)),"")</f>
        <v/>
      </c>
      <c r="L2050" s="77" t="str">
        <f>IFERROR(IF(SEARCH(بحث!$D$4,all[اسم الصنف])&gt;0,ROW(L2050),""),"")</f>
        <v/>
      </c>
      <c r="M2050" s="78" t="str">
        <f>IFERROR(INDEX(all[اسم الصنف],MATCH(SMALL($L$2:$L$3995,ROWS($M$2:M2050)),$L$2:$L$3995,0)),"")</f>
        <v/>
      </c>
      <c r="N2050" s="78" t="str">
        <f>IFERROR(INDEX(all[الباركود],MATCH(SMALL($L$2:$L$3995,ROWS($N$2:N2050)),$L$2:$L$3995,0)),"")</f>
        <v/>
      </c>
      <c r="O2050" s="78" t="str">
        <f>IFERROR(INDEX(all[الشركة],MATCH(SMALL($L$2:$L$3995,ROWS($O$2:O2050)),$L$2:$L$3995,0)),"")</f>
        <v/>
      </c>
      <c r="P2050" s="79" t="str">
        <f>IFERROR(INDEX(all[سعر البيع],MATCH(SMALL($L$2:$L$3995,ROWS($P$2:P2050)),$L$2:$L$3995,0)),"")</f>
        <v/>
      </c>
    </row>
    <row r="2051" spans="1:16" x14ac:dyDescent="0.2">
      <c r="A2051" s="71"/>
      <c r="B2051" s="69"/>
      <c r="C2051" s="69"/>
      <c r="D2051" s="70"/>
      <c r="F2051" s="77" t="str">
        <f>IFERROR(INDEX(all[اسم الصنف],MATCH(SMALL($I$2:$I$3995,ROWS($F$2:F2051)),$I$2:$I$3995,0)),"")</f>
        <v/>
      </c>
      <c r="G2051" s="78" t="str">
        <f>IFERROR(IF(SEARCH(بحث!$L$4,all[الشركة])&gt;0,ROW(G2051),""),"")</f>
        <v/>
      </c>
      <c r="H2051" s="78" t="str">
        <f>IFERROR(INDEX(all[الشركة],MATCH(SMALL($G$2:$G$3995,ROWS($H$2:H2051)),$G$2:$G$3995,0)),"")</f>
        <v/>
      </c>
      <c r="I2051" s="78" t="str">
        <f>IFERROR(IF(SEARCH(بحث!$L$4,all[الشركة])&gt;0,ROW(G2051),""),"")</f>
        <v/>
      </c>
      <c r="J2051" s="78" t="str">
        <f>IFERROR(INDEX(all[الباركود],MATCH(SMALL($I$2:$I$3995,ROWS($J$2:J2051)),$I$2:$I$3995,0)),"")</f>
        <v/>
      </c>
      <c r="K2051" s="79" t="str">
        <f>IFERROR(INDEX(all[سعر البيع],MATCH(SMALL($I$2:$I$3995,ROWS($K$2:K2051)),$I$2:$I$3995,0)),"")</f>
        <v/>
      </c>
      <c r="L2051" s="77" t="str">
        <f>IFERROR(IF(SEARCH(بحث!$D$4,all[اسم الصنف])&gt;0,ROW(L2051),""),"")</f>
        <v/>
      </c>
      <c r="M2051" s="78" t="str">
        <f>IFERROR(INDEX(all[اسم الصنف],MATCH(SMALL($L$2:$L$3995,ROWS($M$2:M2051)),$L$2:$L$3995,0)),"")</f>
        <v/>
      </c>
      <c r="N2051" s="78" t="str">
        <f>IFERROR(INDEX(all[الباركود],MATCH(SMALL($L$2:$L$3995,ROWS($N$2:N2051)),$L$2:$L$3995,0)),"")</f>
        <v/>
      </c>
      <c r="O2051" s="78" t="str">
        <f>IFERROR(INDEX(all[الشركة],MATCH(SMALL($L$2:$L$3995,ROWS($O$2:O2051)),$L$2:$L$3995,0)),"")</f>
        <v/>
      </c>
      <c r="P2051" s="79" t="str">
        <f>IFERROR(INDEX(all[سعر البيع],MATCH(SMALL($L$2:$L$3995,ROWS($P$2:P2051)),$L$2:$L$3995,0)),"")</f>
        <v/>
      </c>
    </row>
    <row r="2052" spans="1:16" x14ac:dyDescent="0.2">
      <c r="A2052" s="71"/>
      <c r="B2052" s="69"/>
      <c r="C2052" s="69"/>
      <c r="D2052" s="70"/>
      <c r="F2052" s="77" t="str">
        <f>IFERROR(INDEX(all[اسم الصنف],MATCH(SMALL($I$2:$I$3995,ROWS($F$2:F2052)),$I$2:$I$3995,0)),"")</f>
        <v/>
      </c>
      <c r="G2052" s="78" t="str">
        <f>IFERROR(IF(SEARCH(بحث!$L$4,all[الشركة])&gt;0,ROW(G2052),""),"")</f>
        <v/>
      </c>
      <c r="H2052" s="78" t="str">
        <f>IFERROR(INDEX(all[الشركة],MATCH(SMALL($G$2:$G$3995,ROWS($H$2:H2052)),$G$2:$G$3995,0)),"")</f>
        <v/>
      </c>
      <c r="I2052" s="78" t="str">
        <f>IFERROR(IF(SEARCH(بحث!$L$4,all[الشركة])&gt;0,ROW(G2052),""),"")</f>
        <v/>
      </c>
      <c r="J2052" s="78" t="str">
        <f>IFERROR(INDEX(all[الباركود],MATCH(SMALL($I$2:$I$3995,ROWS($J$2:J2052)),$I$2:$I$3995,0)),"")</f>
        <v/>
      </c>
      <c r="K2052" s="79" t="str">
        <f>IFERROR(INDEX(all[سعر البيع],MATCH(SMALL($I$2:$I$3995,ROWS($K$2:K2052)),$I$2:$I$3995,0)),"")</f>
        <v/>
      </c>
      <c r="L2052" s="77" t="str">
        <f>IFERROR(IF(SEARCH(بحث!$D$4,all[اسم الصنف])&gt;0,ROW(L2052),""),"")</f>
        <v/>
      </c>
      <c r="M2052" s="78" t="str">
        <f>IFERROR(INDEX(all[اسم الصنف],MATCH(SMALL($L$2:$L$3995,ROWS($M$2:M2052)),$L$2:$L$3995,0)),"")</f>
        <v/>
      </c>
      <c r="N2052" s="78" t="str">
        <f>IFERROR(INDEX(all[الباركود],MATCH(SMALL($L$2:$L$3995,ROWS($N$2:N2052)),$L$2:$L$3995,0)),"")</f>
        <v/>
      </c>
      <c r="O2052" s="78" t="str">
        <f>IFERROR(INDEX(all[الشركة],MATCH(SMALL($L$2:$L$3995,ROWS($O$2:O2052)),$L$2:$L$3995,0)),"")</f>
        <v/>
      </c>
      <c r="P2052" s="79" t="str">
        <f>IFERROR(INDEX(all[سعر البيع],MATCH(SMALL($L$2:$L$3995,ROWS($P$2:P2052)),$L$2:$L$3995,0)),"")</f>
        <v/>
      </c>
    </row>
    <row r="2053" spans="1:16" x14ac:dyDescent="0.2">
      <c r="A2053" s="71"/>
      <c r="B2053" s="69"/>
      <c r="C2053" s="69"/>
      <c r="D2053" s="70"/>
      <c r="F2053" s="77" t="str">
        <f>IFERROR(INDEX(all[اسم الصنف],MATCH(SMALL($I$2:$I$3995,ROWS($F$2:F2053)),$I$2:$I$3995,0)),"")</f>
        <v/>
      </c>
      <c r="G2053" s="78" t="str">
        <f>IFERROR(IF(SEARCH(بحث!$L$4,all[الشركة])&gt;0,ROW(G2053),""),"")</f>
        <v/>
      </c>
      <c r="H2053" s="78" t="str">
        <f>IFERROR(INDEX(all[الشركة],MATCH(SMALL($G$2:$G$3995,ROWS($H$2:H2053)),$G$2:$G$3995,0)),"")</f>
        <v/>
      </c>
      <c r="I2053" s="78" t="str">
        <f>IFERROR(IF(SEARCH(بحث!$L$4,all[الشركة])&gt;0,ROW(G2053),""),"")</f>
        <v/>
      </c>
      <c r="J2053" s="78" t="str">
        <f>IFERROR(INDEX(all[الباركود],MATCH(SMALL($I$2:$I$3995,ROWS($J$2:J2053)),$I$2:$I$3995,0)),"")</f>
        <v/>
      </c>
      <c r="K2053" s="79" t="str">
        <f>IFERROR(INDEX(all[سعر البيع],MATCH(SMALL($I$2:$I$3995,ROWS($K$2:K2053)),$I$2:$I$3995,0)),"")</f>
        <v/>
      </c>
      <c r="L2053" s="77" t="str">
        <f>IFERROR(IF(SEARCH(بحث!$D$4,all[اسم الصنف])&gt;0,ROW(L2053),""),"")</f>
        <v/>
      </c>
      <c r="M2053" s="78" t="str">
        <f>IFERROR(INDEX(all[اسم الصنف],MATCH(SMALL($L$2:$L$3995,ROWS($M$2:M2053)),$L$2:$L$3995,0)),"")</f>
        <v/>
      </c>
      <c r="N2053" s="78" t="str">
        <f>IFERROR(INDEX(all[الباركود],MATCH(SMALL($L$2:$L$3995,ROWS($N$2:N2053)),$L$2:$L$3995,0)),"")</f>
        <v/>
      </c>
      <c r="O2053" s="78" t="str">
        <f>IFERROR(INDEX(all[الشركة],MATCH(SMALL($L$2:$L$3995,ROWS($O$2:O2053)),$L$2:$L$3995,0)),"")</f>
        <v/>
      </c>
      <c r="P2053" s="79" t="str">
        <f>IFERROR(INDEX(all[سعر البيع],MATCH(SMALL($L$2:$L$3995,ROWS($P$2:P2053)),$L$2:$L$3995,0)),"")</f>
        <v/>
      </c>
    </row>
    <row r="2054" spans="1:16" x14ac:dyDescent="0.2">
      <c r="A2054" s="71"/>
      <c r="B2054" s="69"/>
      <c r="C2054" s="69"/>
      <c r="D2054" s="70"/>
      <c r="F2054" s="77" t="str">
        <f>IFERROR(INDEX(all[اسم الصنف],MATCH(SMALL($I$2:$I$3995,ROWS($F$2:F2054)),$I$2:$I$3995,0)),"")</f>
        <v/>
      </c>
      <c r="G2054" s="78" t="str">
        <f>IFERROR(IF(SEARCH(بحث!$L$4,all[الشركة])&gt;0,ROW(G2054),""),"")</f>
        <v/>
      </c>
      <c r="H2054" s="78" t="str">
        <f>IFERROR(INDEX(all[الشركة],MATCH(SMALL($G$2:$G$3995,ROWS($H$2:H2054)),$G$2:$G$3995,0)),"")</f>
        <v/>
      </c>
      <c r="I2054" s="78" t="str">
        <f>IFERROR(IF(SEARCH(بحث!$L$4,all[الشركة])&gt;0,ROW(G2054),""),"")</f>
        <v/>
      </c>
      <c r="J2054" s="78" t="str">
        <f>IFERROR(INDEX(all[الباركود],MATCH(SMALL($I$2:$I$3995,ROWS($J$2:J2054)),$I$2:$I$3995,0)),"")</f>
        <v/>
      </c>
      <c r="K2054" s="79" t="str">
        <f>IFERROR(INDEX(all[سعر البيع],MATCH(SMALL($I$2:$I$3995,ROWS($K$2:K2054)),$I$2:$I$3995,0)),"")</f>
        <v/>
      </c>
      <c r="L2054" s="77" t="str">
        <f>IFERROR(IF(SEARCH(بحث!$D$4,all[اسم الصنف])&gt;0,ROW(L2054),""),"")</f>
        <v/>
      </c>
      <c r="M2054" s="78" t="str">
        <f>IFERROR(INDEX(all[اسم الصنف],MATCH(SMALL($L$2:$L$3995,ROWS($M$2:M2054)),$L$2:$L$3995,0)),"")</f>
        <v/>
      </c>
      <c r="N2054" s="78" t="str">
        <f>IFERROR(INDEX(all[الباركود],MATCH(SMALL($L$2:$L$3995,ROWS($N$2:N2054)),$L$2:$L$3995,0)),"")</f>
        <v/>
      </c>
      <c r="O2054" s="78" t="str">
        <f>IFERROR(INDEX(all[الشركة],MATCH(SMALL($L$2:$L$3995,ROWS($O$2:O2054)),$L$2:$L$3995,0)),"")</f>
        <v/>
      </c>
      <c r="P2054" s="79" t="str">
        <f>IFERROR(INDEX(all[سعر البيع],MATCH(SMALL($L$2:$L$3995,ROWS($P$2:P2054)),$L$2:$L$3995,0)),"")</f>
        <v/>
      </c>
    </row>
    <row r="2055" spans="1:16" x14ac:dyDescent="0.2">
      <c r="A2055" s="71"/>
      <c r="B2055" s="69"/>
      <c r="C2055" s="69"/>
      <c r="D2055" s="70"/>
      <c r="F2055" s="77" t="str">
        <f>IFERROR(INDEX(all[اسم الصنف],MATCH(SMALL($I$2:$I$3995,ROWS($F$2:F2055)),$I$2:$I$3995,0)),"")</f>
        <v/>
      </c>
      <c r="G2055" s="78" t="str">
        <f>IFERROR(IF(SEARCH(بحث!$L$4,all[الشركة])&gt;0,ROW(G2055),""),"")</f>
        <v/>
      </c>
      <c r="H2055" s="78" t="str">
        <f>IFERROR(INDEX(all[الشركة],MATCH(SMALL($G$2:$G$3995,ROWS($H$2:H2055)),$G$2:$G$3995,0)),"")</f>
        <v/>
      </c>
      <c r="I2055" s="78" t="str">
        <f>IFERROR(IF(SEARCH(بحث!$L$4,all[الشركة])&gt;0,ROW(G2055),""),"")</f>
        <v/>
      </c>
      <c r="J2055" s="78" t="str">
        <f>IFERROR(INDEX(all[الباركود],MATCH(SMALL($I$2:$I$3995,ROWS($J$2:J2055)),$I$2:$I$3995,0)),"")</f>
        <v/>
      </c>
      <c r="K2055" s="79" t="str">
        <f>IFERROR(INDEX(all[سعر البيع],MATCH(SMALL($I$2:$I$3995,ROWS($K$2:K2055)),$I$2:$I$3995,0)),"")</f>
        <v/>
      </c>
      <c r="L2055" s="77" t="str">
        <f>IFERROR(IF(SEARCH(بحث!$D$4,all[اسم الصنف])&gt;0,ROW(L2055),""),"")</f>
        <v/>
      </c>
      <c r="M2055" s="78" t="str">
        <f>IFERROR(INDEX(all[اسم الصنف],MATCH(SMALL($L$2:$L$3995,ROWS($M$2:M2055)),$L$2:$L$3995,0)),"")</f>
        <v/>
      </c>
      <c r="N2055" s="78" t="str">
        <f>IFERROR(INDEX(all[الباركود],MATCH(SMALL($L$2:$L$3995,ROWS($N$2:N2055)),$L$2:$L$3995,0)),"")</f>
        <v/>
      </c>
      <c r="O2055" s="78" t="str">
        <f>IFERROR(INDEX(all[الشركة],MATCH(SMALL($L$2:$L$3995,ROWS($O$2:O2055)),$L$2:$L$3995,0)),"")</f>
        <v/>
      </c>
      <c r="P2055" s="79" t="str">
        <f>IFERROR(INDEX(all[سعر البيع],MATCH(SMALL($L$2:$L$3995,ROWS($P$2:P2055)),$L$2:$L$3995,0)),"")</f>
        <v/>
      </c>
    </row>
    <row r="2056" spans="1:16" x14ac:dyDescent="0.2">
      <c r="A2056" s="71"/>
      <c r="B2056" s="69"/>
      <c r="C2056" s="69"/>
      <c r="D2056" s="70"/>
      <c r="F2056" s="77" t="str">
        <f>IFERROR(INDEX(all[اسم الصنف],MATCH(SMALL($I$2:$I$3995,ROWS($F$2:F2056)),$I$2:$I$3995,0)),"")</f>
        <v/>
      </c>
      <c r="G2056" s="78" t="str">
        <f>IFERROR(IF(SEARCH(بحث!$L$4,all[الشركة])&gt;0,ROW(G2056),""),"")</f>
        <v/>
      </c>
      <c r="H2056" s="78" t="str">
        <f>IFERROR(INDEX(all[الشركة],MATCH(SMALL($G$2:$G$3995,ROWS($H$2:H2056)),$G$2:$G$3995,0)),"")</f>
        <v/>
      </c>
      <c r="I2056" s="78" t="str">
        <f>IFERROR(IF(SEARCH(بحث!$L$4,all[الشركة])&gt;0,ROW(G2056),""),"")</f>
        <v/>
      </c>
      <c r="J2056" s="78" t="str">
        <f>IFERROR(INDEX(all[الباركود],MATCH(SMALL($I$2:$I$3995,ROWS($J$2:J2056)),$I$2:$I$3995,0)),"")</f>
        <v/>
      </c>
      <c r="K2056" s="79" t="str">
        <f>IFERROR(INDEX(all[سعر البيع],MATCH(SMALL($I$2:$I$3995,ROWS($K$2:K2056)),$I$2:$I$3995,0)),"")</f>
        <v/>
      </c>
      <c r="L2056" s="77" t="str">
        <f>IFERROR(IF(SEARCH(بحث!$D$4,all[اسم الصنف])&gt;0,ROW(L2056),""),"")</f>
        <v/>
      </c>
      <c r="M2056" s="78" t="str">
        <f>IFERROR(INDEX(all[اسم الصنف],MATCH(SMALL($L$2:$L$3995,ROWS($M$2:M2056)),$L$2:$L$3995,0)),"")</f>
        <v/>
      </c>
      <c r="N2056" s="78" t="str">
        <f>IFERROR(INDEX(all[الباركود],MATCH(SMALL($L$2:$L$3995,ROWS($N$2:N2056)),$L$2:$L$3995,0)),"")</f>
        <v/>
      </c>
      <c r="O2056" s="78" t="str">
        <f>IFERROR(INDEX(all[الشركة],MATCH(SMALL($L$2:$L$3995,ROWS($O$2:O2056)),$L$2:$L$3995,0)),"")</f>
        <v/>
      </c>
      <c r="P2056" s="79" t="str">
        <f>IFERROR(INDEX(all[سعر البيع],MATCH(SMALL($L$2:$L$3995,ROWS($P$2:P2056)),$L$2:$L$3995,0)),"")</f>
        <v/>
      </c>
    </row>
    <row r="2057" spans="1:16" x14ac:dyDescent="0.2">
      <c r="A2057" s="71"/>
      <c r="B2057" s="69"/>
      <c r="C2057" s="69"/>
      <c r="D2057" s="70"/>
      <c r="F2057" s="77" t="str">
        <f>IFERROR(INDEX(all[اسم الصنف],MATCH(SMALL($I$2:$I$3995,ROWS($F$2:F2057)),$I$2:$I$3995,0)),"")</f>
        <v/>
      </c>
      <c r="G2057" s="78" t="str">
        <f>IFERROR(IF(SEARCH(بحث!$L$4,all[الشركة])&gt;0,ROW(G2057),""),"")</f>
        <v/>
      </c>
      <c r="H2057" s="78" t="str">
        <f>IFERROR(INDEX(all[الشركة],MATCH(SMALL($G$2:$G$3995,ROWS($H$2:H2057)),$G$2:$G$3995,0)),"")</f>
        <v/>
      </c>
      <c r="I2057" s="78" t="str">
        <f>IFERROR(IF(SEARCH(بحث!$L$4,all[الشركة])&gt;0,ROW(G2057),""),"")</f>
        <v/>
      </c>
      <c r="J2057" s="78" t="str">
        <f>IFERROR(INDEX(all[الباركود],MATCH(SMALL($I$2:$I$3995,ROWS($J$2:J2057)),$I$2:$I$3995,0)),"")</f>
        <v/>
      </c>
      <c r="K2057" s="79" t="str">
        <f>IFERROR(INDEX(all[سعر البيع],MATCH(SMALL($I$2:$I$3995,ROWS($K$2:K2057)),$I$2:$I$3995,0)),"")</f>
        <v/>
      </c>
      <c r="L2057" s="77" t="str">
        <f>IFERROR(IF(SEARCH(بحث!$D$4,all[اسم الصنف])&gt;0,ROW(L2057),""),"")</f>
        <v/>
      </c>
      <c r="M2057" s="78" t="str">
        <f>IFERROR(INDEX(all[اسم الصنف],MATCH(SMALL($L$2:$L$3995,ROWS($M$2:M2057)),$L$2:$L$3995,0)),"")</f>
        <v/>
      </c>
      <c r="N2057" s="78" t="str">
        <f>IFERROR(INDEX(all[الباركود],MATCH(SMALL($L$2:$L$3995,ROWS($N$2:N2057)),$L$2:$L$3995,0)),"")</f>
        <v/>
      </c>
      <c r="O2057" s="78" t="str">
        <f>IFERROR(INDEX(all[الشركة],MATCH(SMALL($L$2:$L$3995,ROWS($O$2:O2057)),$L$2:$L$3995,0)),"")</f>
        <v/>
      </c>
      <c r="P2057" s="79" t="str">
        <f>IFERROR(INDEX(all[سعر البيع],MATCH(SMALL($L$2:$L$3995,ROWS($P$2:P2057)),$L$2:$L$3995,0)),"")</f>
        <v/>
      </c>
    </row>
    <row r="2058" spans="1:16" x14ac:dyDescent="0.2">
      <c r="A2058" s="71"/>
      <c r="B2058" s="69"/>
      <c r="C2058" s="69"/>
      <c r="D2058" s="70"/>
      <c r="F2058" s="77" t="str">
        <f>IFERROR(INDEX(all[اسم الصنف],MATCH(SMALL($I$2:$I$3995,ROWS($F$2:F2058)),$I$2:$I$3995,0)),"")</f>
        <v/>
      </c>
      <c r="G2058" s="78" t="str">
        <f>IFERROR(IF(SEARCH(بحث!$L$4,all[الشركة])&gt;0,ROW(G2058),""),"")</f>
        <v/>
      </c>
      <c r="H2058" s="78" t="str">
        <f>IFERROR(INDEX(all[الشركة],MATCH(SMALL($G$2:$G$3995,ROWS($H$2:H2058)),$G$2:$G$3995,0)),"")</f>
        <v/>
      </c>
      <c r="I2058" s="78" t="str">
        <f>IFERROR(IF(SEARCH(بحث!$L$4,all[الشركة])&gt;0,ROW(G2058),""),"")</f>
        <v/>
      </c>
      <c r="J2058" s="78" t="str">
        <f>IFERROR(INDEX(all[الباركود],MATCH(SMALL($I$2:$I$3995,ROWS($J$2:J2058)),$I$2:$I$3995,0)),"")</f>
        <v/>
      </c>
      <c r="K2058" s="79" t="str">
        <f>IFERROR(INDEX(all[سعر البيع],MATCH(SMALL($I$2:$I$3995,ROWS($K$2:K2058)),$I$2:$I$3995,0)),"")</f>
        <v/>
      </c>
      <c r="L2058" s="77" t="str">
        <f>IFERROR(IF(SEARCH(بحث!$D$4,all[اسم الصنف])&gt;0,ROW(L2058),""),"")</f>
        <v/>
      </c>
      <c r="M2058" s="78" t="str">
        <f>IFERROR(INDEX(all[اسم الصنف],MATCH(SMALL($L$2:$L$3995,ROWS($M$2:M2058)),$L$2:$L$3995,0)),"")</f>
        <v/>
      </c>
      <c r="N2058" s="78" t="str">
        <f>IFERROR(INDEX(all[الباركود],MATCH(SMALL($L$2:$L$3995,ROWS($N$2:N2058)),$L$2:$L$3995,0)),"")</f>
        <v/>
      </c>
      <c r="O2058" s="78" t="str">
        <f>IFERROR(INDEX(all[الشركة],MATCH(SMALL($L$2:$L$3995,ROWS($O$2:O2058)),$L$2:$L$3995,0)),"")</f>
        <v/>
      </c>
      <c r="P2058" s="79" t="str">
        <f>IFERROR(INDEX(all[سعر البيع],MATCH(SMALL($L$2:$L$3995,ROWS($P$2:P2058)),$L$2:$L$3995,0)),"")</f>
        <v/>
      </c>
    </row>
    <row r="2059" spans="1:16" x14ac:dyDescent="0.2">
      <c r="A2059" s="71"/>
      <c r="B2059" s="69"/>
      <c r="C2059" s="69"/>
      <c r="D2059" s="70"/>
      <c r="F2059" s="77" t="str">
        <f>IFERROR(INDEX(all[اسم الصنف],MATCH(SMALL($I$2:$I$3995,ROWS($F$2:F2059)),$I$2:$I$3995,0)),"")</f>
        <v/>
      </c>
      <c r="G2059" s="78" t="str">
        <f>IFERROR(IF(SEARCH(بحث!$L$4,all[الشركة])&gt;0,ROW(G2059),""),"")</f>
        <v/>
      </c>
      <c r="H2059" s="78" t="str">
        <f>IFERROR(INDEX(all[الشركة],MATCH(SMALL($G$2:$G$3995,ROWS($H$2:H2059)),$G$2:$G$3995,0)),"")</f>
        <v/>
      </c>
      <c r="I2059" s="78" t="str">
        <f>IFERROR(IF(SEARCH(بحث!$L$4,all[الشركة])&gt;0,ROW(G2059),""),"")</f>
        <v/>
      </c>
      <c r="J2059" s="78" t="str">
        <f>IFERROR(INDEX(all[الباركود],MATCH(SMALL($I$2:$I$3995,ROWS($J$2:J2059)),$I$2:$I$3995,0)),"")</f>
        <v/>
      </c>
      <c r="K2059" s="79" t="str">
        <f>IFERROR(INDEX(all[سعر البيع],MATCH(SMALL($I$2:$I$3995,ROWS($K$2:K2059)),$I$2:$I$3995,0)),"")</f>
        <v/>
      </c>
      <c r="L2059" s="77" t="str">
        <f>IFERROR(IF(SEARCH(بحث!$D$4,all[اسم الصنف])&gt;0,ROW(L2059),""),"")</f>
        <v/>
      </c>
      <c r="M2059" s="78" t="str">
        <f>IFERROR(INDEX(all[اسم الصنف],MATCH(SMALL($L$2:$L$3995,ROWS($M$2:M2059)),$L$2:$L$3995,0)),"")</f>
        <v/>
      </c>
      <c r="N2059" s="78" t="str">
        <f>IFERROR(INDEX(all[الباركود],MATCH(SMALL($L$2:$L$3995,ROWS($N$2:N2059)),$L$2:$L$3995,0)),"")</f>
        <v/>
      </c>
      <c r="O2059" s="78" t="str">
        <f>IFERROR(INDEX(all[الشركة],MATCH(SMALL($L$2:$L$3995,ROWS($O$2:O2059)),$L$2:$L$3995,0)),"")</f>
        <v/>
      </c>
      <c r="P2059" s="79" t="str">
        <f>IFERROR(INDEX(all[سعر البيع],MATCH(SMALL($L$2:$L$3995,ROWS($P$2:P2059)),$L$2:$L$3995,0)),"")</f>
        <v/>
      </c>
    </row>
    <row r="2060" spans="1:16" x14ac:dyDescent="0.2">
      <c r="A2060" s="71"/>
      <c r="B2060" s="69"/>
      <c r="C2060" s="69"/>
      <c r="D2060" s="70"/>
      <c r="F2060" s="77" t="str">
        <f>IFERROR(INDEX(all[اسم الصنف],MATCH(SMALL($I$2:$I$3995,ROWS($F$2:F2060)),$I$2:$I$3995,0)),"")</f>
        <v/>
      </c>
      <c r="G2060" s="78" t="str">
        <f>IFERROR(IF(SEARCH(بحث!$L$4,all[الشركة])&gt;0,ROW(G2060),""),"")</f>
        <v/>
      </c>
      <c r="H2060" s="78" t="str">
        <f>IFERROR(INDEX(all[الشركة],MATCH(SMALL($G$2:$G$3995,ROWS($H$2:H2060)),$G$2:$G$3995,0)),"")</f>
        <v/>
      </c>
      <c r="I2060" s="78" t="str">
        <f>IFERROR(IF(SEARCH(بحث!$L$4,all[الشركة])&gt;0,ROW(G2060),""),"")</f>
        <v/>
      </c>
      <c r="J2060" s="78" t="str">
        <f>IFERROR(INDEX(all[الباركود],MATCH(SMALL($I$2:$I$3995,ROWS($J$2:J2060)),$I$2:$I$3995,0)),"")</f>
        <v/>
      </c>
      <c r="K2060" s="79" t="str">
        <f>IFERROR(INDEX(all[سعر البيع],MATCH(SMALL($I$2:$I$3995,ROWS($K$2:K2060)),$I$2:$I$3995,0)),"")</f>
        <v/>
      </c>
      <c r="L2060" s="77" t="str">
        <f>IFERROR(IF(SEARCH(بحث!$D$4,all[اسم الصنف])&gt;0,ROW(L2060),""),"")</f>
        <v/>
      </c>
      <c r="M2060" s="78" t="str">
        <f>IFERROR(INDEX(all[اسم الصنف],MATCH(SMALL($L$2:$L$3995,ROWS($M$2:M2060)),$L$2:$L$3995,0)),"")</f>
        <v/>
      </c>
      <c r="N2060" s="78" t="str">
        <f>IFERROR(INDEX(all[الباركود],MATCH(SMALL($L$2:$L$3995,ROWS($N$2:N2060)),$L$2:$L$3995,0)),"")</f>
        <v/>
      </c>
      <c r="O2060" s="78" t="str">
        <f>IFERROR(INDEX(all[الشركة],MATCH(SMALL($L$2:$L$3995,ROWS($O$2:O2060)),$L$2:$L$3995,0)),"")</f>
        <v/>
      </c>
      <c r="P2060" s="79" t="str">
        <f>IFERROR(INDEX(all[سعر البيع],MATCH(SMALL($L$2:$L$3995,ROWS($P$2:P2060)),$L$2:$L$3995,0)),"")</f>
        <v/>
      </c>
    </row>
    <row r="2061" spans="1:16" x14ac:dyDescent="0.2">
      <c r="A2061" s="71"/>
      <c r="B2061" s="69"/>
      <c r="C2061" s="69"/>
      <c r="D2061" s="70"/>
      <c r="F2061" s="77" t="str">
        <f>IFERROR(INDEX(all[اسم الصنف],MATCH(SMALL($I$2:$I$3995,ROWS($F$2:F2061)),$I$2:$I$3995,0)),"")</f>
        <v/>
      </c>
      <c r="G2061" s="78" t="str">
        <f>IFERROR(IF(SEARCH(بحث!$L$4,all[الشركة])&gt;0,ROW(G2061),""),"")</f>
        <v/>
      </c>
      <c r="H2061" s="78" t="str">
        <f>IFERROR(INDEX(all[الشركة],MATCH(SMALL($G$2:$G$3995,ROWS($H$2:H2061)),$G$2:$G$3995,0)),"")</f>
        <v/>
      </c>
      <c r="I2061" s="78" t="str">
        <f>IFERROR(IF(SEARCH(بحث!$L$4,all[الشركة])&gt;0,ROW(G2061),""),"")</f>
        <v/>
      </c>
      <c r="J2061" s="78" t="str">
        <f>IFERROR(INDEX(all[الباركود],MATCH(SMALL($I$2:$I$3995,ROWS($J$2:J2061)),$I$2:$I$3995,0)),"")</f>
        <v/>
      </c>
      <c r="K2061" s="79" t="str">
        <f>IFERROR(INDEX(all[سعر البيع],MATCH(SMALL($I$2:$I$3995,ROWS($K$2:K2061)),$I$2:$I$3995,0)),"")</f>
        <v/>
      </c>
      <c r="L2061" s="77" t="str">
        <f>IFERROR(IF(SEARCH(بحث!$D$4,all[اسم الصنف])&gt;0,ROW(L2061),""),"")</f>
        <v/>
      </c>
      <c r="M2061" s="78" t="str">
        <f>IFERROR(INDEX(all[اسم الصنف],MATCH(SMALL($L$2:$L$3995,ROWS($M$2:M2061)),$L$2:$L$3995,0)),"")</f>
        <v/>
      </c>
      <c r="N2061" s="78" t="str">
        <f>IFERROR(INDEX(all[الباركود],MATCH(SMALL($L$2:$L$3995,ROWS($N$2:N2061)),$L$2:$L$3995,0)),"")</f>
        <v/>
      </c>
      <c r="O2061" s="78" t="str">
        <f>IFERROR(INDEX(all[الشركة],MATCH(SMALL($L$2:$L$3995,ROWS($O$2:O2061)),$L$2:$L$3995,0)),"")</f>
        <v/>
      </c>
      <c r="P2061" s="79" t="str">
        <f>IFERROR(INDEX(all[سعر البيع],MATCH(SMALL($L$2:$L$3995,ROWS($P$2:P2061)),$L$2:$L$3995,0)),"")</f>
        <v/>
      </c>
    </row>
    <row r="2062" spans="1:16" x14ac:dyDescent="0.2">
      <c r="A2062" s="71"/>
      <c r="B2062" s="69"/>
      <c r="C2062" s="69"/>
      <c r="D2062" s="70"/>
      <c r="F2062" s="77" t="str">
        <f>IFERROR(INDEX(all[اسم الصنف],MATCH(SMALL($I$2:$I$3995,ROWS($F$2:F2062)),$I$2:$I$3995,0)),"")</f>
        <v/>
      </c>
      <c r="G2062" s="78" t="str">
        <f>IFERROR(IF(SEARCH(بحث!$L$4,all[الشركة])&gt;0,ROW(G2062),""),"")</f>
        <v/>
      </c>
      <c r="H2062" s="78" t="str">
        <f>IFERROR(INDEX(all[الشركة],MATCH(SMALL($G$2:$G$3995,ROWS($H$2:H2062)),$G$2:$G$3995,0)),"")</f>
        <v/>
      </c>
      <c r="I2062" s="78" t="str">
        <f>IFERROR(IF(SEARCH(بحث!$L$4,all[الشركة])&gt;0,ROW(G2062),""),"")</f>
        <v/>
      </c>
      <c r="J2062" s="78" t="str">
        <f>IFERROR(INDEX(all[الباركود],MATCH(SMALL($I$2:$I$3995,ROWS($J$2:J2062)),$I$2:$I$3995,0)),"")</f>
        <v/>
      </c>
      <c r="K2062" s="79" t="str">
        <f>IFERROR(INDEX(all[سعر البيع],MATCH(SMALL($I$2:$I$3995,ROWS($K$2:K2062)),$I$2:$I$3995,0)),"")</f>
        <v/>
      </c>
      <c r="L2062" s="77" t="str">
        <f>IFERROR(IF(SEARCH(بحث!$D$4,all[اسم الصنف])&gt;0,ROW(L2062),""),"")</f>
        <v/>
      </c>
      <c r="M2062" s="78" t="str">
        <f>IFERROR(INDEX(all[اسم الصنف],MATCH(SMALL($L$2:$L$3995,ROWS($M$2:M2062)),$L$2:$L$3995,0)),"")</f>
        <v/>
      </c>
      <c r="N2062" s="78" t="str">
        <f>IFERROR(INDEX(all[الباركود],MATCH(SMALL($L$2:$L$3995,ROWS($N$2:N2062)),$L$2:$L$3995,0)),"")</f>
        <v/>
      </c>
      <c r="O2062" s="78" t="str">
        <f>IFERROR(INDEX(all[الشركة],MATCH(SMALL($L$2:$L$3995,ROWS($O$2:O2062)),$L$2:$L$3995,0)),"")</f>
        <v/>
      </c>
      <c r="P2062" s="79" t="str">
        <f>IFERROR(INDEX(all[سعر البيع],MATCH(SMALL($L$2:$L$3995,ROWS($P$2:P2062)),$L$2:$L$3995,0)),"")</f>
        <v/>
      </c>
    </row>
    <row r="2063" spans="1:16" x14ac:dyDescent="0.2">
      <c r="A2063" s="71"/>
      <c r="B2063" s="69"/>
      <c r="C2063" s="69"/>
      <c r="D2063" s="70"/>
      <c r="F2063" s="77" t="str">
        <f>IFERROR(INDEX(all[اسم الصنف],MATCH(SMALL($I$2:$I$3995,ROWS($F$2:F2063)),$I$2:$I$3995,0)),"")</f>
        <v/>
      </c>
      <c r="G2063" s="78" t="str">
        <f>IFERROR(IF(SEARCH(بحث!$L$4,all[الشركة])&gt;0,ROW(G2063),""),"")</f>
        <v/>
      </c>
      <c r="H2063" s="78" t="str">
        <f>IFERROR(INDEX(all[الشركة],MATCH(SMALL($G$2:$G$3995,ROWS($H$2:H2063)),$G$2:$G$3995,0)),"")</f>
        <v/>
      </c>
      <c r="I2063" s="78" t="str">
        <f>IFERROR(IF(SEARCH(بحث!$L$4,all[الشركة])&gt;0,ROW(G2063),""),"")</f>
        <v/>
      </c>
      <c r="J2063" s="78" t="str">
        <f>IFERROR(INDEX(all[الباركود],MATCH(SMALL($I$2:$I$3995,ROWS($J$2:J2063)),$I$2:$I$3995,0)),"")</f>
        <v/>
      </c>
      <c r="K2063" s="79" t="str">
        <f>IFERROR(INDEX(all[سعر البيع],MATCH(SMALL($I$2:$I$3995,ROWS($K$2:K2063)),$I$2:$I$3995,0)),"")</f>
        <v/>
      </c>
      <c r="L2063" s="77" t="str">
        <f>IFERROR(IF(SEARCH(بحث!$D$4,all[اسم الصنف])&gt;0,ROW(L2063),""),"")</f>
        <v/>
      </c>
      <c r="M2063" s="78" t="str">
        <f>IFERROR(INDEX(all[اسم الصنف],MATCH(SMALL($L$2:$L$3995,ROWS($M$2:M2063)),$L$2:$L$3995,0)),"")</f>
        <v/>
      </c>
      <c r="N2063" s="78" t="str">
        <f>IFERROR(INDEX(all[الباركود],MATCH(SMALL($L$2:$L$3995,ROWS($N$2:N2063)),$L$2:$L$3995,0)),"")</f>
        <v/>
      </c>
      <c r="O2063" s="78" t="str">
        <f>IFERROR(INDEX(all[الشركة],MATCH(SMALL($L$2:$L$3995,ROWS($O$2:O2063)),$L$2:$L$3995,0)),"")</f>
        <v/>
      </c>
      <c r="P2063" s="79" t="str">
        <f>IFERROR(INDEX(all[سعر البيع],MATCH(SMALL($L$2:$L$3995,ROWS($P$2:P2063)),$L$2:$L$3995,0)),"")</f>
        <v/>
      </c>
    </row>
    <row r="2064" spans="1:16" x14ac:dyDescent="0.2">
      <c r="A2064" s="71"/>
      <c r="B2064" s="69"/>
      <c r="C2064" s="69"/>
      <c r="D2064" s="70"/>
      <c r="F2064" s="77" t="str">
        <f>IFERROR(INDEX(all[اسم الصنف],MATCH(SMALL($I$2:$I$3995,ROWS($F$2:F2064)),$I$2:$I$3995,0)),"")</f>
        <v/>
      </c>
      <c r="G2064" s="78" t="str">
        <f>IFERROR(IF(SEARCH(بحث!$L$4,all[الشركة])&gt;0,ROW(G2064),""),"")</f>
        <v/>
      </c>
      <c r="H2064" s="78" t="str">
        <f>IFERROR(INDEX(all[الشركة],MATCH(SMALL($G$2:$G$3995,ROWS($H$2:H2064)),$G$2:$G$3995,0)),"")</f>
        <v/>
      </c>
      <c r="I2064" s="78" t="str">
        <f>IFERROR(IF(SEARCH(بحث!$L$4,all[الشركة])&gt;0,ROW(G2064),""),"")</f>
        <v/>
      </c>
      <c r="J2064" s="78" t="str">
        <f>IFERROR(INDEX(all[الباركود],MATCH(SMALL($I$2:$I$3995,ROWS($J$2:J2064)),$I$2:$I$3995,0)),"")</f>
        <v/>
      </c>
      <c r="K2064" s="79" t="str">
        <f>IFERROR(INDEX(all[سعر البيع],MATCH(SMALL($I$2:$I$3995,ROWS($K$2:K2064)),$I$2:$I$3995,0)),"")</f>
        <v/>
      </c>
      <c r="L2064" s="77" t="str">
        <f>IFERROR(IF(SEARCH(بحث!$D$4,all[اسم الصنف])&gt;0,ROW(L2064),""),"")</f>
        <v/>
      </c>
      <c r="M2064" s="78" t="str">
        <f>IFERROR(INDEX(all[اسم الصنف],MATCH(SMALL($L$2:$L$3995,ROWS($M$2:M2064)),$L$2:$L$3995,0)),"")</f>
        <v/>
      </c>
      <c r="N2064" s="78" t="str">
        <f>IFERROR(INDEX(all[الباركود],MATCH(SMALL($L$2:$L$3995,ROWS($N$2:N2064)),$L$2:$L$3995,0)),"")</f>
        <v/>
      </c>
      <c r="O2064" s="78" t="str">
        <f>IFERROR(INDEX(all[الشركة],MATCH(SMALL($L$2:$L$3995,ROWS($O$2:O2064)),$L$2:$L$3995,0)),"")</f>
        <v/>
      </c>
      <c r="P2064" s="79" t="str">
        <f>IFERROR(INDEX(all[سعر البيع],MATCH(SMALL($L$2:$L$3995,ROWS($P$2:P2064)),$L$2:$L$3995,0)),"")</f>
        <v/>
      </c>
    </row>
    <row r="2065" spans="1:16" x14ac:dyDescent="0.2">
      <c r="A2065" s="71"/>
      <c r="B2065" s="69"/>
      <c r="C2065" s="69"/>
      <c r="D2065" s="70"/>
      <c r="F2065" s="77" t="str">
        <f>IFERROR(INDEX(all[اسم الصنف],MATCH(SMALL($I$2:$I$3995,ROWS($F$2:F2065)),$I$2:$I$3995,0)),"")</f>
        <v/>
      </c>
      <c r="G2065" s="78" t="str">
        <f>IFERROR(IF(SEARCH(بحث!$L$4,all[الشركة])&gt;0,ROW(G2065),""),"")</f>
        <v/>
      </c>
      <c r="H2065" s="78" t="str">
        <f>IFERROR(INDEX(all[الشركة],MATCH(SMALL($G$2:$G$3995,ROWS($H$2:H2065)),$G$2:$G$3995,0)),"")</f>
        <v/>
      </c>
      <c r="I2065" s="78" t="str">
        <f>IFERROR(IF(SEARCH(بحث!$L$4,all[الشركة])&gt;0,ROW(G2065),""),"")</f>
        <v/>
      </c>
      <c r="J2065" s="78" t="str">
        <f>IFERROR(INDEX(all[الباركود],MATCH(SMALL($I$2:$I$3995,ROWS($J$2:J2065)),$I$2:$I$3995,0)),"")</f>
        <v/>
      </c>
      <c r="K2065" s="79" t="str">
        <f>IFERROR(INDEX(all[سعر البيع],MATCH(SMALL($I$2:$I$3995,ROWS($K$2:K2065)),$I$2:$I$3995,0)),"")</f>
        <v/>
      </c>
      <c r="L2065" s="77" t="str">
        <f>IFERROR(IF(SEARCH(بحث!$D$4,all[اسم الصنف])&gt;0,ROW(L2065),""),"")</f>
        <v/>
      </c>
      <c r="M2065" s="78" t="str">
        <f>IFERROR(INDEX(all[اسم الصنف],MATCH(SMALL($L$2:$L$3995,ROWS($M$2:M2065)),$L$2:$L$3995,0)),"")</f>
        <v/>
      </c>
      <c r="N2065" s="78" t="str">
        <f>IFERROR(INDEX(all[الباركود],MATCH(SMALL($L$2:$L$3995,ROWS($N$2:N2065)),$L$2:$L$3995,0)),"")</f>
        <v/>
      </c>
      <c r="O2065" s="78" t="str">
        <f>IFERROR(INDEX(all[الشركة],MATCH(SMALL($L$2:$L$3995,ROWS($O$2:O2065)),$L$2:$L$3995,0)),"")</f>
        <v/>
      </c>
      <c r="P2065" s="79" t="str">
        <f>IFERROR(INDEX(all[سعر البيع],MATCH(SMALL($L$2:$L$3995,ROWS($P$2:P2065)),$L$2:$L$3995,0)),"")</f>
        <v/>
      </c>
    </row>
    <row r="2066" spans="1:16" x14ac:dyDescent="0.2">
      <c r="A2066" s="71"/>
      <c r="B2066" s="69"/>
      <c r="C2066" s="69"/>
      <c r="D2066" s="70"/>
      <c r="F2066" s="77" t="str">
        <f>IFERROR(INDEX(all[اسم الصنف],MATCH(SMALL($I$2:$I$3995,ROWS($F$2:F2066)),$I$2:$I$3995,0)),"")</f>
        <v/>
      </c>
      <c r="G2066" s="78" t="str">
        <f>IFERROR(IF(SEARCH(بحث!$L$4,all[الشركة])&gt;0,ROW(G2066),""),"")</f>
        <v/>
      </c>
      <c r="H2066" s="78" t="str">
        <f>IFERROR(INDEX(all[الشركة],MATCH(SMALL($G$2:$G$3995,ROWS($H$2:H2066)),$G$2:$G$3995,0)),"")</f>
        <v/>
      </c>
      <c r="I2066" s="78" t="str">
        <f>IFERROR(IF(SEARCH(بحث!$L$4,all[الشركة])&gt;0,ROW(G2066),""),"")</f>
        <v/>
      </c>
      <c r="J2066" s="78" t="str">
        <f>IFERROR(INDEX(all[الباركود],MATCH(SMALL($I$2:$I$3995,ROWS($J$2:J2066)),$I$2:$I$3995,0)),"")</f>
        <v/>
      </c>
      <c r="K2066" s="79" t="str">
        <f>IFERROR(INDEX(all[سعر البيع],MATCH(SMALL($I$2:$I$3995,ROWS($K$2:K2066)),$I$2:$I$3995,0)),"")</f>
        <v/>
      </c>
      <c r="L2066" s="77" t="str">
        <f>IFERROR(IF(SEARCH(بحث!$D$4,all[اسم الصنف])&gt;0,ROW(L2066),""),"")</f>
        <v/>
      </c>
      <c r="M2066" s="78" t="str">
        <f>IFERROR(INDEX(all[اسم الصنف],MATCH(SMALL($L$2:$L$3995,ROWS($M$2:M2066)),$L$2:$L$3995,0)),"")</f>
        <v/>
      </c>
      <c r="N2066" s="78" t="str">
        <f>IFERROR(INDEX(all[الباركود],MATCH(SMALL($L$2:$L$3995,ROWS($N$2:N2066)),$L$2:$L$3995,0)),"")</f>
        <v/>
      </c>
      <c r="O2066" s="78" t="str">
        <f>IFERROR(INDEX(all[الشركة],MATCH(SMALL($L$2:$L$3995,ROWS($O$2:O2066)),$L$2:$L$3995,0)),"")</f>
        <v/>
      </c>
      <c r="P2066" s="79" t="str">
        <f>IFERROR(INDEX(all[سعر البيع],MATCH(SMALL($L$2:$L$3995,ROWS($P$2:P2066)),$L$2:$L$3995,0)),"")</f>
        <v/>
      </c>
    </row>
    <row r="2067" spans="1:16" x14ac:dyDescent="0.2">
      <c r="A2067" s="71"/>
      <c r="B2067" s="69"/>
      <c r="C2067" s="69"/>
      <c r="D2067" s="70"/>
      <c r="F2067" s="77" t="str">
        <f>IFERROR(INDEX(all[اسم الصنف],MATCH(SMALL($I$2:$I$3995,ROWS($F$2:F2067)),$I$2:$I$3995,0)),"")</f>
        <v/>
      </c>
      <c r="G2067" s="78" t="str">
        <f>IFERROR(IF(SEARCH(بحث!$L$4,all[الشركة])&gt;0,ROW(G2067),""),"")</f>
        <v/>
      </c>
      <c r="H2067" s="78" t="str">
        <f>IFERROR(INDEX(all[الشركة],MATCH(SMALL($G$2:$G$3995,ROWS($H$2:H2067)),$G$2:$G$3995,0)),"")</f>
        <v/>
      </c>
      <c r="I2067" s="78" t="str">
        <f>IFERROR(IF(SEARCH(بحث!$L$4,all[الشركة])&gt;0,ROW(G2067),""),"")</f>
        <v/>
      </c>
      <c r="J2067" s="78" t="str">
        <f>IFERROR(INDEX(all[الباركود],MATCH(SMALL($I$2:$I$3995,ROWS($J$2:J2067)),$I$2:$I$3995,0)),"")</f>
        <v/>
      </c>
      <c r="K2067" s="79" t="str">
        <f>IFERROR(INDEX(all[سعر البيع],MATCH(SMALL($I$2:$I$3995,ROWS($K$2:K2067)),$I$2:$I$3995,0)),"")</f>
        <v/>
      </c>
      <c r="L2067" s="77" t="str">
        <f>IFERROR(IF(SEARCH(بحث!$D$4,all[اسم الصنف])&gt;0,ROW(L2067),""),"")</f>
        <v/>
      </c>
      <c r="M2067" s="78" t="str">
        <f>IFERROR(INDEX(all[اسم الصنف],MATCH(SMALL($L$2:$L$3995,ROWS($M$2:M2067)),$L$2:$L$3995,0)),"")</f>
        <v/>
      </c>
      <c r="N2067" s="78" t="str">
        <f>IFERROR(INDEX(all[الباركود],MATCH(SMALL($L$2:$L$3995,ROWS($N$2:N2067)),$L$2:$L$3995,0)),"")</f>
        <v/>
      </c>
      <c r="O2067" s="78" t="str">
        <f>IFERROR(INDEX(all[الشركة],MATCH(SMALL($L$2:$L$3995,ROWS($O$2:O2067)),$L$2:$L$3995,0)),"")</f>
        <v/>
      </c>
      <c r="P2067" s="79" t="str">
        <f>IFERROR(INDEX(all[سعر البيع],MATCH(SMALL($L$2:$L$3995,ROWS($P$2:P2067)),$L$2:$L$3995,0)),"")</f>
        <v/>
      </c>
    </row>
    <row r="2068" spans="1:16" x14ac:dyDescent="0.2">
      <c r="A2068" s="71"/>
      <c r="B2068" s="69"/>
      <c r="C2068" s="69"/>
      <c r="D2068" s="70"/>
      <c r="F2068" s="77" t="str">
        <f>IFERROR(INDEX(all[اسم الصنف],MATCH(SMALL($I$2:$I$3995,ROWS($F$2:F2068)),$I$2:$I$3995,0)),"")</f>
        <v/>
      </c>
      <c r="G2068" s="78" t="str">
        <f>IFERROR(IF(SEARCH(بحث!$L$4,all[الشركة])&gt;0,ROW(G2068),""),"")</f>
        <v/>
      </c>
      <c r="H2068" s="78" t="str">
        <f>IFERROR(INDEX(all[الشركة],MATCH(SMALL($G$2:$G$3995,ROWS($H$2:H2068)),$G$2:$G$3995,0)),"")</f>
        <v/>
      </c>
      <c r="I2068" s="78" t="str">
        <f>IFERROR(IF(SEARCH(بحث!$L$4,all[الشركة])&gt;0,ROW(G2068),""),"")</f>
        <v/>
      </c>
      <c r="J2068" s="78" t="str">
        <f>IFERROR(INDEX(all[الباركود],MATCH(SMALL($I$2:$I$3995,ROWS($J$2:J2068)),$I$2:$I$3995,0)),"")</f>
        <v/>
      </c>
      <c r="K2068" s="79" t="str">
        <f>IFERROR(INDEX(all[سعر البيع],MATCH(SMALL($I$2:$I$3995,ROWS($K$2:K2068)),$I$2:$I$3995,0)),"")</f>
        <v/>
      </c>
      <c r="L2068" s="77" t="str">
        <f>IFERROR(IF(SEARCH(بحث!$D$4,all[اسم الصنف])&gt;0,ROW(L2068),""),"")</f>
        <v/>
      </c>
      <c r="M2068" s="78" t="str">
        <f>IFERROR(INDEX(all[اسم الصنف],MATCH(SMALL($L$2:$L$3995,ROWS($M$2:M2068)),$L$2:$L$3995,0)),"")</f>
        <v/>
      </c>
      <c r="N2068" s="78" t="str">
        <f>IFERROR(INDEX(all[الباركود],MATCH(SMALL($L$2:$L$3995,ROWS($N$2:N2068)),$L$2:$L$3995,0)),"")</f>
        <v/>
      </c>
      <c r="O2068" s="78" t="str">
        <f>IFERROR(INDEX(all[الشركة],MATCH(SMALL($L$2:$L$3995,ROWS($O$2:O2068)),$L$2:$L$3995,0)),"")</f>
        <v/>
      </c>
      <c r="P2068" s="79" t="str">
        <f>IFERROR(INDEX(all[سعر البيع],MATCH(SMALL($L$2:$L$3995,ROWS($P$2:P2068)),$L$2:$L$3995,0)),"")</f>
        <v/>
      </c>
    </row>
    <row r="2069" spans="1:16" x14ac:dyDescent="0.2">
      <c r="A2069" s="71"/>
      <c r="B2069" s="69"/>
      <c r="C2069" s="69"/>
      <c r="D2069" s="70"/>
      <c r="F2069" s="77" t="str">
        <f>IFERROR(INDEX(all[اسم الصنف],MATCH(SMALL($I$2:$I$3995,ROWS($F$2:F2069)),$I$2:$I$3995,0)),"")</f>
        <v/>
      </c>
      <c r="G2069" s="78" t="str">
        <f>IFERROR(IF(SEARCH(بحث!$L$4,all[الشركة])&gt;0,ROW(G2069),""),"")</f>
        <v/>
      </c>
      <c r="H2069" s="78" t="str">
        <f>IFERROR(INDEX(all[الشركة],MATCH(SMALL($G$2:$G$3995,ROWS($H$2:H2069)),$G$2:$G$3995,0)),"")</f>
        <v/>
      </c>
      <c r="I2069" s="78" t="str">
        <f>IFERROR(IF(SEARCH(بحث!$L$4,all[الشركة])&gt;0,ROW(G2069),""),"")</f>
        <v/>
      </c>
      <c r="J2069" s="78" t="str">
        <f>IFERROR(INDEX(all[الباركود],MATCH(SMALL($I$2:$I$3995,ROWS($J$2:J2069)),$I$2:$I$3995,0)),"")</f>
        <v/>
      </c>
      <c r="K2069" s="79" t="str">
        <f>IFERROR(INDEX(all[سعر البيع],MATCH(SMALL($I$2:$I$3995,ROWS($K$2:K2069)),$I$2:$I$3995,0)),"")</f>
        <v/>
      </c>
      <c r="L2069" s="77" t="str">
        <f>IFERROR(IF(SEARCH(بحث!$D$4,all[اسم الصنف])&gt;0,ROW(L2069),""),"")</f>
        <v/>
      </c>
      <c r="M2069" s="78" t="str">
        <f>IFERROR(INDEX(all[اسم الصنف],MATCH(SMALL($L$2:$L$3995,ROWS($M$2:M2069)),$L$2:$L$3995,0)),"")</f>
        <v/>
      </c>
      <c r="N2069" s="78" t="str">
        <f>IFERROR(INDEX(all[الباركود],MATCH(SMALL($L$2:$L$3995,ROWS($N$2:N2069)),$L$2:$L$3995,0)),"")</f>
        <v/>
      </c>
      <c r="O2069" s="78" t="str">
        <f>IFERROR(INDEX(all[الشركة],MATCH(SMALL($L$2:$L$3995,ROWS($O$2:O2069)),$L$2:$L$3995,0)),"")</f>
        <v/>
      </c>
      <c r="P2069" s="79" t="str">
        <f>IFERROR(INDEX(all[سعر البيع],MATCH(SMALL($L$2:$L$3995,ROWS($P$2:P2069)),$L$2:$L$3995,0)),"")</f>
        <v/>
      </c>
    </row>
    <row r="2070" spans="1:16" x14ac:dyDescent="0.2">
      <c r="A2070" s="71"/>
      <c r="B2070" s="69"/>
      <c r="C2070" s="69"/>
      <c r="D2070" s="70"/>
      <c r="F2070" s="77" t="str">
        <f>IFERROR(INDEX(all[اسم الصنف],MATCH(SMALL($I$2:$I$3995,ROWS($F$2:F2070)),$I$2:$I$3995,0)),"")</f>
        <v/>
      </c>
      <c r="G2070" s="78" t="str">
        <f>IFERROR(IF(SEARCH(بحث!$L$4,all[الشركة])&gt;0,ROW(G2070),""),"")</f>
        <v/>
      </c>
      <c r="H2070" s="78" t="str">
        <f>IFERROR(INDEX(all[الشركة],MATCH(SMALL($G$2:$G$3995,ROWS($H$2:H2070)),$G$2:$G$3995,0)),"")</f>
        <v/>
      </c>
      <c r="I2070" s="78" t="str">
        <f>IFERROR(IF(SEARCH(بحث!$L$4,all[الشركة])&gt;0,ROW(G2070),""),"")</f>
        <v/>
      </c>
      <c r="J2070" s="78" t="str">
        <f>IFERROR(INDEX(all[الباركود],MATCH(SMALL($I$2:$I$3995,ROWS($J$2:J2070)),$I$2:$I$3995,0)),"")</f>
        <v/>
      </c>
      <c r="K2070" s="79" t="str">
        <f>IFERROR(INDEX(all[سعر البيع],MATCH(SMALL($I$2:$I$3995,ROWS($K$2:K2070)),$I$2:$I$3995,0)),"")</f>
        <v/>
      </c>
      <c r="L2070" s="77" t="str">
        <f>IFERROR(IF(SEARCH(بحث!$D$4,all[اسم الصنف])&gt;0,ROW(L2070),""),"")</f>
        <v/>
      </c>
      <c r="M2070" s="78" t="str">
        <f>IFERROR(INDEX(all[اسم الصنف],MATCH(SMALL($L$2:$L$3995,ROWS($M$2:M2070)),$L$2:$L$3995,0)),"")</f>
        <v/>
      </c>
      <c r="N2070" s="78" t="str">
        <f>IFERROR(INDEX(all[الباركود],MATCH(SMALL($L$2:$L$3995,ROWS($N$2:N2070)),$L$2:$L$3995,0)),"")</f>
        <v/>
      </c>
      <c r="O2070" s="78" t="str">
        <f>IFERROR(INDEX(all[الشركة],MATCH(SMALL($L$2:$L$3995,ROWS($O$2:O2070)),$L$2:$L$3995,0)),"")</f>
        <v/>
      </c>
      <c r="P2070" s="79" t="str">
        <f>IFERROR(INDEX(all[سعر البيع],MATCH(SMALL($L$2:$L$3995,ROWS($P$2:P2070)),$L$2:$L$3995,0)),"")</f>
        <v/>
      </c>
    </row>
    <row r="2071" spans="1:16" x14ac:dyDescent="0.2">
      <c r="A2071" s="71"/>
      <c r="B2071" s="69"/>
      <c r="C2071" s="69"/>
      <c r="D2071" s="70"/>
      <c r="F2071" s="77" t="str">
        <f>IFERROR(INDEX(all[اسم الصنف],MATCH(SMALL($I$2:$I$3995,ROWS($F$2:F2071)),$I$2:$I$3995,0)),"")</f>
        <v/>
      </c>
      <c r="G2071" s="78" t="str">
        <f>IFERROR(IF(SEARCH(بحث!$L$4,all[الشركة])&gt;0,ROW(G2071),""),"")</f>
        <v/>
      </c>
      <c r="H2071" s="78" t="str">
        <f>IFERROR(INDEX(all[الشركة],MATCH(SMALL($G$2:$G$3995,ROWS($H$2:H2071)),$G$2:$G$3995,0)),"")</f>
        <v/>
      </c>
      <c r="I2071" s="78" t="str">
        <f>IFERROR(IF(SEARCH(بحث!$L$4,all[الشركة])&gt;0,ROW(G2071),""),"")</f>
        <v/>
      </c>
      <c r="J2071" s="78" t="str">
        <f>IFERROR(INDEX(all[الباركود],MATCH(SMALL($I$2:$I$3995,ROWS($J$2:J2071)),$I$2:$I$3995,0)),"")</f>
        <v/>
      </c>
      <c r="K2071" s="79" t="str">
        <f>IFERROR(INDEX(all[سعر البيع],MATCH(SMALL($I$2:$I$3995,ROWS($K$2:K2071)),$I$2:$I$3995,0)),"")</f>
        <v/>
      </c>
      <c r="L2071" s="77" t="str">
        <f>IFERROR(IF(SEARCH(بحث!$D$4,all[اسم الصنف])&gt;0,ROW(L2071),""),"")</f>
        <v/>
      </c>
      <c r="M2071" s="78" t="str">
        <f>IFERROR(INDEX(all[اسم الصنف],MATCH(SMALL($L$2:$L$3995,ROWS($M$2:M2071)),$L$2:$L$3995,0)),"")</f>
        <v/>
      </c>
      <c r="N2071" s="78" t="str">
        <f>IFERROR(INDEX(all[الباركود],MATCH(SMALL($L$2:$L$3995,ROWS($N$2:N2071)),$L$2:$L$3995,0)),"")</f>
        <v/>
      </c>
      <c r="O2071" s="78" t="str">
        <f>IFERROR(INDEX(all[الشركة],MATCH(SMALL($L$2:$L$3995,ROWS($O$2:O2071)),$L$2:$L$3995,0)),"")</f>
        <v/>
      </c>
      <c r="P2071" s="79" t="str">
        <f>IFERROR(INDEX(all[سعر البيع],MATCH(SMALL($L$2:$L$3995,ROWS($P$2:P2071)),$L$2:$L$3995,0)),"")</f>
        <v/>
      </c>
    </row>
    <row r="2072" spans="1:16" x14ac:dyDescent="0.2">
      <c r="A2072" s="71"/>
      <c r="B2072" s="69"/>
      <c r="C2072" s="69"/>
      <c r="D2072" s="70"/>
      <c r="F2072" s="77" t="str">
        <f>IFERROR(INDEX(all[اسم الصنف],MATCH(SMALL($I$2:$I$3995,ROWS($F$2:F2072)),$I$2:$I$3995,0)),"")</f>
        <v/>
      </c>
      <c r="G2072" s="78" t="str">
        <f>IFERROR(IF(SEARCH(بحث!$L$4,all[الشركة])&gt;0,ROW(G2072),""),"")</f>
        <v/>
      </c>
      <c r="H2072" s="78" t="str">
        <f>IFERROR(INDEX(all[الشركة],MATCH(SMALL($G$2:$G$3995,ROWS($H$2:H2072)),$G$2:$G$3995,0)),"")</f>
        <v/>
      </c>
      <c r="I2072" s="78" t="str">
        <f>IFERROR(IF(SEARCH(بحث!$L$4,all[الشركة])&gt;0,ROW(G2072),""),"")</f>
        <v/>
      </c>
      <c r="J2072" s="78" t="str">
        <f>IFERROR(INDEX(all[الباركود],MATCH(SMALL($I$2:$I$3995,ROWS($J$2:J2072)),$I$2:$I$3995,0)),"")</f>
        <v/>
      </c>
      <c r="K2072" s="79" t="str">
        <f>IFERROR(INDEX(all[سعر البيع],MATCH(SMALL($I$2:$I$3995,ROWS($K$2:K2072)),$I$2:$I$3995,0)),"")</f>
        <v/>
      </c>
      <c r="L2072" s="77" t="str">
        <f>IFERROR(IF(SEARCH(بحث!$D$4,all[اسم الصنف])&gt;0,ROW(L2072),""),"")</f>
        <v/>
      </c>
      <c r="M2072" s="78" t="str">
        <f>IFERROR(INDEX(all[اسم الصنف],MATCH(SMALL($L$2:$L$3995,ROWS($M$2:M2072)),$L$2:$L$3995,0)),"")</f>
        <v/>
      </c>
      <c r="N2072" s="78" t="str">
        <f>IFERROR(INDEX(all[الباركود],MATCH(SMALL($L$2:$L$3995,ROWS($N$2:N2072)),$L$2:$L$3995,0)),"")</f>
        <v/>
      </c>
      <c r="O2072" s="78" t="str">
        <f>IFERROR(INDEX(all[الشركة],MATCH(SMALL($L$2:$L$3995,ROWS($O$2:O2072)),$L$2:$L$3995,0)),"")</f>
        <v/>
      </c>
      <c r="P2072" s="79" t="str">
        <f>IFERROR(INDEX(all[سعر البيع],MATCH(SMALL($L$2:$L$3995,ROWS($P$2:P2072)),$L$2:$L$3995,0)),"")</f>
        <v/>
      </c>
    </row>
    <row r="2073" spans="1:16" x14ac:dyDescent="0.2">
      <c r="A2073" s="71"/>
      <c r="B2073" s="69"/>
      <c r="C2073" s="69"/>
      <c r="D2073" s="70"/>
      <c r="F2073" s="77" t="str">
        <f>IFERROR(INDEX(all[اسم الصنف],MATCH(SMALL($I$2:$I$3995,ROWS($F$2:F2073)),$I$2:$I$3995,0)),"")</f>
        <v/>
      </c>
      <c r="G2073" s="78" t="str">
        <f>IFERROR(IF(SEARCH(بحث!$L$4,all[الشركة])&gt;0,ROW(G2073),""),"")</f>
        <v/>
      </c>
      <c r="H2073" s="78" t="str">
        <f>IFERROR(INDEX(all[الشركة],MATCH(SMALL($G$2:$G$3995,ROWS($H$2:H2073)),$G$2:$G$3995,0)),"")</f>
        <v/>
      </c>
      <c r="I2073" s="78" t="str">
        <f>IFERROR(IF(SEARCH(بحث!$L$4,all[الشركة])&gt;0,ROW(G2073),""),"")</f>
        <v/>
      </c>
      <c r="J2073" s="78" t="str">
        <f>IFERROR(INDEX(all[الباركود],MATCH(SMALL($I$2:$I$3995,ROWS($J$2:J2073)),$I$2:$I$3995,0)),"")</f>
        <v/>
      </c>
      <c r="K2073" s="79" t="str">
        <f>IFERROR(INDEX(all[سعر البيع],MATCH(SMALL($I$2:$I$3995,ROWS($K$2:K2073)),$I$2:$I$3995,0)),"")</f>
        <v/>
      </c>
      <c r="L2073" s="77" t="str">
        <f>IFERROR(IF(SEARCH(بحث!$D$4,all[اسم الصنف])&gt;0,ROW(L2073),""),"")</f>
        <v/>
      </c>
      <c r="M2073" s="78" t="str">
        <f>IFERROR(INDEX(all[اسم الصنف],MATCH(SMALL($L$2:$L$3995,ROWS($M$2:M2073)),$L$2:$L$3995,0)),"")</f>
        <v/>
      </c>
      <c r="N2073" s="78" t="str">
        <f>IFERROR(INDEX(all[الباركود],MATCH(SMALL($L$2:$L$3995,ROWS($N$2:N2073)),$L$2:$L$3995,0)),"")</f>
        <v/>
      </c>
      <c r="O2073" s="78" t="str">
        <f>IFERROR(INDEX(all[الشركة],MATCH(SMALL($L$2:$L$3995,ROWS($O$2:O2073)),$L$2:$L$3995,0)),"")</f>
        <v/>
      </c>
      <c r="P2073" s="79" t="str">
        <f>IFERROR(INDEX(all[سعر البيع],MATCH(SMALL($L$2:$L$3995,ROWS($P$2:P2073)),$L$2:$L$3995,0)),"")</f>
        <v/>
      </c>
    </row>
    <row r="2074" spans="1:16" x14ac:dyDescent="0.2">
      <c r="A2074" s="71"/>
      <c r="B2074" s="69"/>
      <c r="C2074" s="69"/>
      <c r="D2074" s="70"/>
      <c r="F2074" s="77" t="str">
        <f>IFERROR(INDEX(all[اسم الصنف],MATCH(SMALL($I$2:$I$3995,ROWS($F$2:F2074)),$I$2:$I$3995,0)),"")</f>
        <v/>
      </c>
      <c r="G2074" s="78" t="str">
        <f>IFERROR(IF(SEARCH(بحث!$L$4,all[الشركة])&gt;0,ROW(G2074),""),"")</f>
        <v/>
      </c>
      <c r="H2074" s="78" t="str">
        <f>IFERROR(INDEX(all[الشركة],MATCH(SMALL($G$2:$G$3995,ROWS($H$2:H2074)),$G$2:$G$3995,0)),"")</f>
        <v/>
      </c>
      <c r="I2074" s="78" t="str">
        <f>IFERROR(IF(SEARCH(بحث!$L$4,all[الشركة])&gt;0,ROW(G2074),""),"")</f>
        <v/>
      </c>
      <c r="J2074" s="78" t="str">
        <f>IFERROR(INDEX(all[الباركود],MATCH(SMALL($I$2:$I$3995,ROWS($J$2:J2074)),$I$2:$I$3995,0)),"")</f>
        <v/>
      </c>
      <c r="K2074" s="79" t="str">
        <f>IFERROR(INDEX(all[سعر البيع],MATCH(SMALL($I$2:$I$3995,ROWS($K$2:K2074)),$I$2:$I$3995,0)),"")</f>
        <v/>
      </c>
      <c r="L2074" s="77" t="str">
        <f>IFERROR(IF(SEARCH(بحث!$D$4,all[اسم الصنف])&gt;0,ROW(L2074),""),"")</f>
        <v/>
      </c>
      <c r="M2074" s="78" t="str">
        <f>IFERROR(INDEX(all[اسم الصنف],MATCH(SMALL($L$2:$L$3995,ROWS($M$2:M2074)),$L$2:$L$3995,0)),"")</f>
        <v/>
      </c>
      <c r="N2074" s="78" t="str">
        <f>IFERROR(INDEX(all[الباركود],MATCH(SMALL($L$2:$L$3995,ROWS($N$2:N2074)),$L$2:$L$3995,0)),"")</f>
        <v/>
      </c>
      <c r="O2074" s="78" t="str">
        <f>IFERROR(INDEX(all[الشركة],MATCH(SMALL($L$2:$L$3995,ROWS($O$2:O2074)),$L$2:$L$3995,0)),"")</f>
        <v/>
      </c>
      <c r="P2074" s="79" t="str">
        <f>IFERROR(INDEX(all[سعر البيع],MATCH(SMALL($L$2:$L$3995,ROWS($P$2:P2074)),$L$2:$L$3995,0)),"")</f>
        <v/>
      </c>
    </row>
    <row r="2075" spans="1:16" x14ac:dyDescent="0.2">
      <c r="A2075" s="71"/>
      <c r="B2075" s="69"/>
      <c r="C2075" s="69"/>
      <c r="D2075" s="70"/>
      <c r="F2075" s="77" t="str">
        <f>IFERROR(INDEX(all[اسم الصنف],MATCH(SMALL($I$2:$I$3995,ROWS($F$2:F2075)),$I$2:$I$3995,0)),"")</f>
        <v/>
      </c>
      <c r="G2075" s="78" t="str">
        <f>IFERROR(IF(SEARCH(بحث!$L$4,all[الشركة])&gt;0,ROW(G2075),""),"")</f>
        <v/>
      </c>
      <c r="H2075" s="78" t="str">
        <f>IFERROR(INDEX(all[الشركة],MATCH(SMALL($G$2:$G$3995,ROWS($H$2:H2075)),$G$2:$G$3995,0)),"")</f>
        <v/>
      </c>
      <c r="I2075" s="78" t="str">
        <f>IFERROR(IF(SEARCH(بحث!$L$4,all[الشركة])&gt;0,ROW(G2075),""),"")</f>
        <v/>
      </c>
      <c r="J2075" s="78" t="str">
        <f>IFERROR(INDEX(all[الباركود],MATCH(SMALL($I$2:$I$3995,ROWS($J$2:J2075)),$I$2:$I$3995,0)),"")</f>
        <v/>
      </c>
      <c r="K2075" s="79" t="str">
        <f>IFERROR(INDEX(all[سعر البيع],MATCH(SMALL($I$2:$I$3995,ROWS($K$2:K2075)),$I$2:$I$3995,0)),"")</f>
        <v/>
      </c>
      <c r="L2075" s="77" t="str">
        <f>IFERROR(IF(SEARCH(بحث!$D$4,all[اسم الصنف])&gt;0,ROW(L2075),""),"")</f>
        <v/>
      </c>
      <c r="M2075" s="78" t="str">
        <f>IFERROR(INDEX(all[اسم الصنف],MATCH(SMALL($L$2:$L$3995,ROWS($M$2:M2075)),$L$2:$L$3995,0)),"")</f>
        <v/>
      </c>
      <c r="N2075" s="78" t="str">
        <f>IFERROR(INDEX(all[الباركود],MATCH(SMALL($L$2:$L$3995,ROWS($N$2:N2075)),$L$2:$L$3995,0)),"")</f>
        <v/>
      </c>
      <c r="O2075" s="78" t="str">
        <f>IFERROR(INDEX(all[الشركة],MATCH(SMALL($L$2:$L$3995,ROWS($O$2:O2075)),$L$2:$L$3995,0)),"")</f>
        <v/>
      </c>
      <c r="P2075" s="79" t="str">
        <f>IFERROR(INDEX(all[سعر البيع],MATCH(SMALL($L$2:$L$3995,ROWS($P$2:P2075)),$L$2:$L$3995,0)),"")</f>
        <v/>
      </c>
    </row>
    <row r="2076" spans="1:16" x14ac:dyDescent="0.2">
      <c r="A2076" s="71"/>
      <c r="B2076" s="69"/>
      <c r="C2076" s="69"/>
      <c r="D2076" s="70"/>
      <c r="F2076" s="77" t="str">
        <f>IFERROR(INDEX(all[اسم الصنف],MATCH(SMALL($I$2:$I$3995,ROWS($F$2:F2076)),$I$2:$I$3995,0)),"")</f>
        <v/>
      </c>
      <c r="G2076" s="78" t="str">
        <f>IFERROR(IF(SEARCH(بحث!$L$4,all[الشركة])&gt;0,ROW(G2076),""),"")</f>
        <v/>
      </c>
      <c r="H2076" s="78" t="str">
        <f>IFERROR(INDEX(all[الشركة],MATCH(SMALL($G$2:$G$3995,ROWS($H$2:H2076)),$G$2:$G$3995,0)),"")</f>
        <v/>
      </c>
      <c r="I2076" s="78" t="str">
        <f>IFERROR(IF(SEARCH(بحث!$L$4,all[الشركة])&gt;0,ROW(G2076),""),"")</f>
        <v/>
      </c>
      <c r="J2076" s="78" t="str">
        <f>IFERROR(INDEX(all[الباركود],MATCH(SMALL($I$2:$I$3995,ROWS($J$2:J2076)),$I$2:$I$3995,0)),"")</f>
        <v/>
      </c>
      <c r="K2076" s="79" t="str">
        <f>IFERROR(INDEX(all[سعر البيع],MATCH(SMALL($I$2:$I$3995,ROWS($K$2:K2076)),$I$2:$I$3995,0)),"")</f>
        <v/>
      </c>
      <c r="L2076" s="77" t="str">
        <f>IFERROR(IF(SEARCH(بحث!$D$4,all[اسم الصنف])&gt;0,ROW(L2076),""),"")</f>
        <v/>
      </c>
      <c r="M2076" s="78" t="str">
        <f>IFERROR(INDEX(all[اسم الصنف],MATCH(SMALL($L$2:$L$3995,ROWS($M$2:M2076)),$L$2:$L$3995,0)),"")</f>
        <v/>
      </c>
      <c r="N2076" s="78" t="str">
        <f>IFERROR(INDEX(all[الباركود],MATCH(SMALL($L$2:$L$3995,ROWS($N$2:N2076)),$L$2:$L$3995,0)),"")</f>
        <v/>
      </c>
      <c r="O2076" s="78" t="str">
        <f>IFERROR(INDEX(all[الشركة],MATCH(SMALL($L$2:$L$3995,ROWS($O$2:O2076)),$L$2:$L$3995,0)),"")</f>
        <v/>
      </c>
      <c r="P2076" s="79" t="str">
        <f>IFERROR(INDEX(all[سعر البيع],MATCH(SMALL($L$2:$L$3995,ROWS($P$2:P2076)),$L$2:$L$3995,0)),"")</f>
        <v/>
      </c>
    </row>
    <row r="2077" spans="1:16" x14ac:dyDescent="0.2">
      <c r="A2077" s="71"/>
      <c r="B2077" s="69"/>
      <c r="C2077" s="69"/>
      <c r="D2077" s="70"/>
      <c r="F2077" s="77" t="str">
        <f>IFERROR(INDEX(all[اسم الصنف],MATCH(SMALL($I$2:$I$3995,ROWS($F$2:F2077)),$I$2:$I$3995,0)),"")</f>
        <v/>
      </c>
      <c r="G2077" s="78" t="str">
        <f>IFERROR(IF(SEARCH(بحث!$L$4,all[الشركة])&gt;0,ROW(G2077),""),"")</f>
        <v/>
      </c>
      <c r="H2077" s="78" t="str">
        <f>IFERROR(INDEX(all[الشركة],MATCH(SMALL($G$2:$G$3995,ROWS($H$2:H2077)),$G$2:$G$3995,0)),"")</f>
        <v/>
      </c>
      <c r="I2077" s="78" t="str">
        <f>IFERROR(IF(SEARCH(بحث!$L$4,all[الشركة])&gt;0,ROW(G2077),""),"")</f>
        <v/>
      </c>
      <c r="J2077" s="78" t="str">
        <f>IFERROR(INDEX(all[الباركود],MATCH(SMALL($I$2:$I$3995,ROWS($J$2:J2077)),$I$2:$I$3995,0)),"")</f>
        <v/>
      </c>
      <c r="K2077" s="79" t="str">
        <f>IFERROR(INDEX(all[سعر البيع],MATCH(SMALL($I$2:$I$3995,ROWS($K$2:K2077)),$I$2:$I$3995,0)),"")</f>
        <v/>
      </c>
      <c r="L2077" s="77" t="str">
        <f>IFERROR(IF(SEARCH(بحث!$D$4,all[اسم الصنف])&gt;0,ROW(L2077),""),"")</f>
        <v/>
      </c>
      <c r="M2077" s="78" t="str">
        <f>IFERROR(INDEX(all[اسم الصنف],MATCH(SMALL($L$2:$L$3995,ROWS($M$2:M2077)),$L$2:$L$3995,0)),"")</f>
        <v/>
      </c>
      <c r="N2077" s="78" t="str">
        <f>IFERROR(INDEX(all[الباركود],MATCH(SMALL($L$2:$L$3995,ROWS($N$2:N2077)),$L$2:$L$3995,0)),"")</f>
        <v/>
      </c>
      <c r="O2077" s="78" t="str">
        <f>IFERROR(INDEX(all[الشركة],MATCH(SMALL($L$2:$L$3995,ROWS($O$2:O2077)),$L$2:$L$3995,0)),"")</f>
        <v/>
      </c>
      <c r="P2077" s="79" t="str">
        <f>IFERROR(INDEX(all[سعر البيع],MATCH(SMALL($L$2:$L$3995,ROWS($P$2:P2077)),$L$2:$L$3995,0)),"")</f>
        <v/>
      </c>
    </row>
    <row r="2078" spans="1:16" x14ac:dyDescent="0.2">
      <c r="A2078" s="71"/>
      <c r="B2078" s="69"/>
      <c r="C2078" s="69"/>
      <c r="D2078" s="70"/>
      <c r="F2078" s="77" t="str">
        <f>IFERROR(INDEX(all[اسم الصنف],MATCH(SMALL($I$2:$I$3995,ROWS($F$2:F2078)),$I$2:$I$3995,0)),"")</f>
        <v/>
      </c>
      <c r="G2078" s="78" t="str">
        <f>IFERROR(IF(SEARCH(بحث!$L$4,all[الشركة])&gt;0,ROW(G2078),""),"")</f>
        <v/>
      </c>
      <c r="H2078" s="78" t="str">
        <f>IFERROR(INDEX(all[الشركة],MATCH(SMALL($G$2:$G$3995,ROWS($H$2:H2078)),$G$2:$G$3995,0)),"")</f>
        <v/>
      </c>
      <c r="I2078" s="78" t="str">
        <f>IFERROR(IF(SEARCH(بحث!$L$4,all[الشركة])&gt;0,ROW(G2078),""),"")</f>
        <v/>
      </c>
      <c r="J2078" s="78" t="str">
        <f>IFERROR(INDEX(all[الباركود],MATCH(SMALL($I$2:$I$3995,ROWS($J$2:J2078)),$I$2:$I$3995,0)),"")</f>
        <v/>
      </c>
      <c r="K2078" s="79" t="str">
        <f>IFERROR(INDEX(all[سعر البيع],MATCH(SMALL($I$2:$I$3995,ROWS($K$2:K2078)),$I$2:$I$3995,0)),"")</f>
        <v/>
      </c>
      <c r="L2078" s="77" t="str">
        <f>IFERROR(IF(SEARCH(بحث!$D$4,all[اسم الصنف])&gt;0,ROW(L2078),""),"")</f>
        <v/>
      </c>
      <c r="M2078" s="78" t="str">
        <f>IFERROR(INDEX(all[اسم الصنف],MATCH(SMALL($L$2:$L$3995,ROWS($M$2:M2078)),$L$2:$L$3995,0)),"")</f>
        <v/>
      </c>
      <c r="N2078" s="78" t="str">
        <f>IFERROR(INDEX(all[الباركود],MATCH(SMALL($L$2:$L$3995,ROWS($N$2:N2078)),$L$2:$L$3995,0)),"")</f>
        <v/>
      </c>
      <c r="O2078" s="78" t="str">
        <f>IFERROR(INDEX(all[الشركة],MATCH(SMALL($L$2:$L$3995,ROWS($O$2:O2078)),$L$2:$L$3995,0)),"")</f>
        <v/>
      </c>
      <c r="P2078" s="79" t="str">
        <f>IFERROR(INDEX(all[سعر البيع],MATCH(SMALL($L$2:$L$3995,ROWS($P$2:P2078)),$L$2:$L$3995,0)),"")</f>
        <v/>
      </c>
    </row>
    <row r="2079" spans="1:16" x14ac:dyDescent="0.2">
      <c r="A2079" s="71"/>
      <c r="B2079" s="69"/>
      <c r="C2079" s="69"/>
      <c r="D2079" s="70"/>
      <c r="F2079" s="77" t="str">
        <f>IFERROR(INDEX(all[اسم الصنف],MATCH(SMALL($I$2:$I$3995,ROWS($F$2:F2079)),$I$2:$I$3995,0)),"")</f>
        <v/>
      </c>
      <c r="G2079" s="78" t="str">
        <f>IFERROR(IF(SEARCH(بحث!$L$4,all[الشركة])&gt;0,ROW(G2079),""),"")</f>
        <v/>
      </c>
      <c r="H2079" s="78" t="str">
        <f>IFERROR(INDEX(all[الشركة],MATCH(SMALL($G$2:$G$3995,ROWS($H$2:H2079)),$G$2:$G$3995,0)),"")</f>
        <v/>
      </c>
      <c r="I2079" s="78" t="str">
        <f>IFERROR(IF(SEARCH(بحث!$L$4,all[الشركة])&gt;0,ROW(G2079),""),"")</f>
        <v/>
      </c>
      <c r="J2079" s="78" t="str">
        <f>IFERROR(INDEX(all[الباركود],MATCH(SMALL($I$2:$I$3995,ROWS($J$2:J2079)),$I$2:$I$3995,0)),"")</f>
        <v/>
      </c>
      <c r="K2079" s="79" t="str">
        <f>IFERROR(INDEX(all[سعر البيع],MATCH(SMALL($I$2:$I$3995,ROWS($K$2:K2079)),$I$2:$I$3995,0)),"")</f>
        <v/>
      </c>
      <c r="L2079" s="77" t="str">
        <f>IFERROR(IF(SEARCH(بحث!$D$4,all[اسم الصنف])&gt;0,ROW(L2079),""),"")</f>
        <v/>
      </c>
      <c r="M2079" s="78" t="str">
        <f>IFERROR(INDEX(all[اسم الصنف],MATCH(SMALL($L$2:$L$3995,ROWS($M$2:M2079)),$L$2:$L$3995,0)),"")</f>
        <v/>
      </c>
      <c r="N2079" s="78" t="str">
        <f>IFERROR(INDEX(all[الباركود],MATCH(SMALL($L$2:$L$3995,ROWS($N$2:N2079)),$L$2:$L$3995,0)),"")</f>
        <v/>
      </c>
      <c r="O2079" s="78" t="str">
        <f>IFERROR(INDEX(all[الشركة],MATCH(SMALL($L$2:$L$3995,ROWS($O$2:O2079)),$L$2:$L$3995,0)),"")</f>
        <v/>
      </c>
      <c r="P2079" s="79" t="str">
        <f>IFERROR(INDEX(all[سعر البيع],MATCH(SMALL($L$2:$L$3995,ROWS($P$2:P2079)),$L$2:$L$3995,0)),"")</f>
        <v/>
      </c>
    </row>
    <row r="2080" spans="1:16" x14ac:dyDescent="0.2">
      <c r="A2080" s="71"/>
      <c r="B2080" s="69"/>
      <c r="C2080" s="69"/>
      <c r="D2080" s="70"/>
      <c r="F2080" s="77" t="str">
        <f>IFERROR(INDEX(all[اسم الصنف],MATCH(SMALL($I$2:$I$3995,ROWS($F$2:F2080)),$I$2:$I$3995,0)),"")</f>
        <v/>
      </c>
      <c r="G2080" s="78" t="str">
        <f>IFERROR(IF(SEARCH(بحث!$L$4,all[الشركة])&gt;0,ROW(G2080),""),"")</f>
        <v/>
      </c>
      <c r="H2080" s="78" t="str">
        <f>IFERROR(INDEX(all[الشركة],MATCH(SMALL($G$2:$G$3995,ROWS($H$2:H2080)),$G$2:$G$3995,0)),"")</f>
        <v/>
      </c>
      <c r="I2080" s="78" t="str">
        <f>IFERROR(IF(SEARCH(بحث!$L$4,all[الشركة])&gt;0,ROW(G2080),""),"")</f>
        <v/>
      </c>
      <c r="J2080" s="78" t="str">
        <f>IFERROR(INDEX(all[الباركود],MATCH(SMALL($I$2:$I$3995,ROWS($J$2:J2080)),$I$2:$I$3995,0)),"")</f>
        <v/>
      </c>
      <c r="K2080" s="79" t="str">
        <f>IFERROR(INDEX(all[سعر البيع],MATCH(SMALL($I$2:$I$3995,ROWS($K$2:K2080)),$I$2:$I$3995,0)),"")</f>
        <v/>
      </c>
      <c r="L2080" s="77" t="str">
        <f>IFERROR(IF(SEARCH(بحث!$D$4,all[اسم الصنف])&gt;0,ROW(L2080),""),"")</f>
        <v/>
      </c>
      <c r="M2080" s="78" t="str">
        <f>IFERROR(INDEX(all[اسم الصنف],MATCH(SMALL($L$2:$L$3995,ROWS($M$2:M2080)),$L$2:$L$3995,0)),"")</f>
        <v/>
      </c>
      <c r="N2080" s="78" t="str">
        <f>IFERROR(INDEX(all[الباركود],MATCH(SMALL($L$2:$L$3995,ROWS($N$2:N2080)),$L$2:$L$3995,0)),"")</f>
        <v/>
      </c>
      <c r="O2080" s="78" t="str">
        <f>IFERROR(INDEX(all[الشركة],MATCH(SMALL($L$2:$L$3995,ROWS($O$2:O2080)),$L$2:$L$3995,0)),"")</f>
        <v/>
      </c>
      <c r="P2080" s="79" t="str">
        <f>IFERROR(INDEX(all[سعر البيع],MATCH(SMALL($L$2:$L$3995,ROWS($P$2:P2080)),$L$2:$L$3995,0)),"")</f>
        <v/>
      </c>
    </row>
    <row r="2081" spans="1:16" x14ac:dyDescent="0.2">
      <c r="A2081" s="71"/>
      <c r="B2081" s="69"/>
      <c r="C2081" s="69"/>
      <c r="D2081" s="70"/>
      <c r="F2081" s="77" t="str">
        <f>IFERROR(INDEX(all[اسم الصنف],MATCH(SMALL($I$2:$I$3995,ROWS($F$2:F2081)),$I$2:$I$3995,0)),"")</f>
        <v/>
      </c>
      <c r="G2081" s="78" t="str">
        <f>IFERROR(IF(SEARCH(بحث!$L$4,all[الشركة])&gt;0,ROW(G2081),""),"")</f>
        <v/>
      </c>
      <c r="H2081" s="78" t="str">
        <f>IFERROR(INDEX(all[الشركة],MATCH(SMALL($G$2:$G$3995,ROWS($H$2:H2081)),$G$2:$G$3995,0)),"")</f>
        <v/>
      </c>
      <c r="I2081" s="78" t="str">
        <f>IFERROR(IF(SEARCH(بحث!$L$4,all[الشركة])&gt;0,ROW(G2081),""),"")</f>
        <v/>
      </c>
      <c r="J2081" s="78" t="str">
        <f>IFERROR(INDEX(all[الباركود],MATCH(SMALL($I$2:$I$3995,ROWS($J$2:J2081)),$I$2:$I$3995,0)),"")</f>
        <v/>
      </c>
      <c r="K2081" s="79" t="str">
        <f>IFERROR(INDEX(all[سعر البيع],MATCH(SMALL($I$2:$I$3995,ROWS($K$2:K2081)),$I$2:$I$3995,0)),"")</f>
        <v/>
      </c>
      <c r="L2081" s="77" t="str">
        <f>IFERROR(IF(SEARCH(بحث!$D$4,all[اسم الصنف])&gt;0,ROW(L2081),""),"")</f>
        <v/>
      </c>
      <c r="M2081" s="78" t="str">
        <f>IFERROR(INDEX(all[اسم الصنف],MATCH(SMALL($L$2:$L$3995,ROWS($M$2:M2081)),$L$2:$L$3995,0)),"")</f>
        <v/>
      </c>
      <c r="N2081" s="78" t="str">
        <f>IFERROR(INDEX(all[الباركود],MATCH(SMALL($L$2:$L$3995,ROWS($N$2:N2081)),$L$2:$L$3995,0)),"")</f>
        <v/>
      </c>
      <c r="O2081" s="78" t="str">
        <f>IFERROR(INDEX(all[الشركة],MATCH(SMALL($L$2:$L$3995,ROWS($O$2:O2081)),$L$2:$L$3995,0)),"")</f>
        <v/>
      </c>
      <c r="P2081" s="79" t="str">
        <f>IFERROR(INDEX(all[سعر البيع],MATCH(SMALL($L$2:$L$3995,ROWS($P$2:P2081)),$L$2:$L$3995,0)),"")</f>
        <v/>
      </c>
    </row>
    <row r="2082" spans="1:16" x14ac:dyDescent="0.2">
      <c r="A2082" s="71"/>
      <c r="B2082" s="69"/>
      <c r="C2082" s="69"/>
      <c r="D2082" s="70"/>
      <c r="F2082" s="77" t="str">
        <f>IFERROR(INDEX(all[اسم الصنف],MATCH(SMALL($I$2:$I$3995,ROWS($F$2:F2082)),$I$2:$I$3995,0)),"")</f>
        <v/>
      </c>
      <c r="G2082" s="78" t="str">
        <f>IFERROR(IF(SEARCH(بحث!$L$4,all[الشركة])&gt;0,ROW(G2082),""),"")</f>
        <v/>
      </c>
      <c r="H2082" s="78" t="str">
        <f>IFERROR(INDEX(all[الشركة],MATCH(SMALL($G$2:$G$3995,ROWS($H$2:H2082)),$G$2:$G$3995,0)),"")</f>
        <v/>
      </c>
      <c r="I2082" s="78" t="str">
        <f>IFERROR(IF(SEARCH(بحث!$L$4,all[الشركة])&gt;0,ROW(G2082),""),"")</f>
        <v/>
      </c>
      <c r="J2082" s="78" t="str">
        <f>IFERROR(INDEX(all[الباركود],MATCH(SMALL($I$2:$I$3995,ROWS($J$2:J2082)),$I$2:$I$3995,0)),"")</f>
        <v/>
      </c>
      <c r="K2082" s="79" t="str">
        <f>IFERROR(INDEX(all[سعر البيع],MATCH(SMALL($I$2:$I$3995,ROWS($K$2:K2082)),$I$2:$I$3995,0)),"")</f>
        <v/>
      </c>
      <c r="L2082" s="77" t="str">
        <f>IFERROR(IF(SEARCH(بحث!$D$4,all[اسم الصنف])&gt;0,ROW(L2082),""),"")</f>
        <v/>
      </c>
      <c r="M2082" s="78" t="str">
        <f>IFERROR(INDEX(all[اسم الصنف],MATCH(SMALL($L$2:$L$3995,ROWS($M$2:M2082)),$L$2:$L$3995,0)),"")</f>
        <v/>
      </c>
      <c r="N2082" s="78" t="str">
        <f>IFERROR(INDEX(all[الباركود],MATCH(SMALL($L$2:$L$3995,ROWS($N$2:N2082)),$L$2:$L$3995,0)),"")</f>
        <v/>
      </c>
      <c r="O2082" s="78" t="str">
        <f>IFERROR(INDEX(all[الشركة],MATCH(SMALL($L$2:$L$3995,ROWS($O$2:O2082)),$L$2:$L$3995,0)),"")</f>
        <v/>
      </c>
      <c r="P2082" s="79" t="str">
        <f>IFERROR(INDEX(all[سعر البيع],MATCH(SMALL($L$2:$L$3995,ROWS($P$2:P2082)),$L$2:$L$3995,0)),"")</f>
        <v/>
      </c>
    </row>
    <row r="2083" spans="1:16" x14ac:dyDescent="0.2">
      <c r="A2083" s="71"/>
      <c r="B2083" s="69"/>
      <c r="C2083" s="69"/>
      <c r="D2083" s="70"/>
      <c r="F2083" s="77" t="str">
        <f>IFERROR(INDEX(all[اسم الصنف],MATCH(SMALL($I$2:$I$3995,ROWS($F$2:F2083)),$I$2:$I$3995,0)),"")</f>
        <v/>
      </c>
      <c r="G2083" s="78" t="str">
        <f>IFERROR(IF(SEARCH(بحث!$L$4,all[الشركة])&gt;0,ROW(G2083),""),"")</f>
        <v/>
      </c>
      <c r="H2083" s="78" t="str">
        <f>IFERROR(INDEX(all[الشركة],MATCH(SMALL($G$2:$G$3995,ROWS($H$2:H2083)),$G$2:$G$3995,0)),"")</f>
        <v/>
      </c>
      <c r="I2083" s="78" t="str">
        <f>IFERROR(IF(SEARCH(بحث!$L$4,all[الشركة])&gt;0,ROW(G2083),""),"")</f>
        <v/>
      </c>
      <c r="J2083" s="78" t="str">
        <f>IFERROR(INDEX(all[الباركود],MATCH(SMALL($I$2:$I$3995,ROWS($J$2:J2083)),$I$2:$I$3995,0)),"")</f>
        <v/>
      </c>
      <c r="K2083" s="79" t="str">
        <f>IFERROR(INDEX(all[سعر البيع],MATCH(SMALL($I$2:$I$3995,ROWS($K$2:K2083)),$I$2:$I$3995,0)),"")</f>
        <v/>
      </c>
      <c r="L2083" s="77" t="str">
        <f>IFERROR(IF(SEARCH(بحث!$D$4,all[اسم الصنف])&gt;0,ROW(L2083),""),"")</f>
        <v/>
      </c>
      <c r="M2083" s="78" t="str">
        <f>IFERROR(INDEX(all[اسم الصنف],MATCH(SMALL($L$2:$L$3995,ROWS($M$2:M2083)),$L$2:$L$3995,0)),"")</f>
        <v/>
      </c>
      <c r="N2083" s="78" t="str">
        <f>IFERROR(INDEX(all[الباركود],MATCH(SMALL($L$2:$L$3995,ROWS($N$2:N2083)),$L$2:$L$3995,0)),"")</f>
        <v/>
      </c>
      <c r="O2083" s="78" t="str">
        <f>IFERROR(INDEX(all[الشركة],MATCH(SMALL($L$2:$L$3995,ROWS($O$2:O2083)),$L$2:$L$3995,0)),"")</f>
        <v/>
      </c>
      <c r="P2083" s="79" t="str">
        <f>IFERROR(INDEX(all[سعر البيع],MATCH(SMALL($L$2:$L$3995,ROWS($P$2:P2083)),$L$2:$L$3995,0)),"")</f>
        <v/>
      </c>
    </row>
    <row r="2084" spans="1:16" x14ac:dyDescent="0.2">
      <c r="A2084" s="71"/>
      <c r="B2084" s="69"/>
      <c r="C2084" s="69"/>
      <c r="D2084" s="70"/>
      <c r="F2084" s="77" t="str">
        <f>IFERROR(INDEX(all[اسم الصنف],MATCH(SMALL($I$2:$I$3995,ROWS($F$2:F2084)),$I$2:$I$3995,0)),"")</f>
        <v/>
      </c>
      <c r="G2084" s="78" t="str">
        <f>IFERROR(IF(SEARCH(بحث!$L$4,all[الشركة])&gt;0,ROW(G2084),""),"")</f>
        <v/>
      </c>
      <c r="H2084" s="78" t="str">
        <f>IFERROR(INDEX(all[الشركة],MATCH(SMALL($G$2:$G$3995,ROWS($H$2:H2084)),$G$2:$G$3995,0)),"")</f>
        <v/>
      </c>
      <c r="I2084" s="78" t="str">
        <f>IFERROR(IF(SEARCH(بحث!$L$4,all[الشركة])&gt;0,ROW(G2084),""),"")</f>
        <v/>
      </c>
      <c r="J2084" s="78" t="str">
        <f>IFERROR(INDEX(all[الباركود],MATCH(SMALL($I$2:$I$3995,ROWS($J$2:J2084)),$I$2:$I$3995,0)),"")</f>
        <v/>
      </c>
      <c r="K2084" s="79" t="str">
        <f>IFERROR(INDEX(all[سعر البيع],MATCH(SMALL($I$2:$I$3995,ROWS($K$2:K2084)),$I$2:$I$3995,0)),"")</f>
        <v/>
      </c>
      <c r="L2084" s="77" t="str">
        <f>IFERROR(IF(SEARCH(بحث!$D$4,all[اسم الصنف])&gt;0,ROW(L2084),""),"")</f>
        <v/>
      </c>
      <c r="M2084" s="78" t="str">
        <f>IFERROR(INDEX(all[اسم الصنف],MATCH(SMALL($L$2:$L$3995,ROWS($M$2:M2084)),$L$2:$L$3995,0)),"")</f>
        <v/>
      </c>
      <c r="N2084" s="78" t="str">
        <f>IFERROR(INDEX(all[الباركود],MATCH(SMALL($L$2:$L$3995,ROWS($N$2:N2084)),$L$2:$L$3995,0)),"")</f>
        <v/>
      </c>
      <c r="O2084" s="78" t="str">
        <f>IFERROR(INDEX(all[الشركة],MATCH(SMALL($L$2:$L$3995,ROWS($O$2:O2084)),$L$2:$L$3995,0)),"")</f>
        <v/>
      </c>
      <c r="P2084" s="79" t="str">
        <f>IFERROR(INDEX(all[سعر البيع],MATCH(SMALL($L$2:$L$3995,ROWS($P$2:P2084)),$L$2:$L$3995,0)),"")</f>
        <v/>
      </c>
    </row>
    <row r="2085" spans="1:16" x14ac:dyDescent="0.2">
      <c r="A2085" s="71"/>
      <c r="B2085" s="69"/>
      <c r="C2085" s="69"/>
      <c r="D2085" s="70"/>
      <c r="F2085" s="77" t="str">
        <f>IFERROR(INDEX(all[اسم الصنف],MATCH(SMALL($I$2:$I$3995,ROWS($F$2:F2085)),$I$2:$I$3995,0)),"")</f>
        <v/>
      </c>
      <c r="G2085" s="78" t="str">
        <f>IFERROR(IF(SEARCH(بحث!$L$4,all[الشركة])&gt;0,ROW(G2085),""),"")</f>
        <v/>
      </c>
      <c r="H2085" s="78" t="str">
        <f>IFERROR(INDEX(all[الشركة],MATCH(SMALL($G$2:$G$3995,ROWS($H$2:H2085)),$G$2:$G$3995,0)),"")</f>
        <v/>
      </c>
      <c r="I2085" s="78" t="str">
        <f>IFERROR(IF(SEARCH(بحث!$L$4,all[الشركة])&gt;0,ROW(G2085),""),"")</f>
        <v/>
      </c>
      <c r="J2085" s="78" t="str">
        <f>IFERROR(INDEX(all[الباركود],MATCH(SMALL($I$2:$I$3995,ROWS($J$2:J2085)),$I$2:$I$3995,0)),"")</f>
        <v/>
      </c>
      <c r="K2085" s="79" t="str">
        <f>IFERROR(INDEX(all[سعر البيع],MATCH(SMALL($I$2:$I$3995,ROWS($K$2:K2085)),$I$2:$I$3995,0)),"")</f>
        <v/>
      </c>
      <c r="L2085" s="77" t="str">
        <f>IFERROR(IF(SEARCH(بحث!$D$4,all[اسم الصنف])&gt;0,ROW(L2085),""),"")</f>
        <v/>
      </c>
      <c r="M2085" s="78" t="str">
        <f>IFERROR(INDEX(all[اسم الصنف],MATCH(SMALL($L$2:$L$3995,ROWS($M$2:M2085)),$L$2:$L$3995,0)),"")</f>
        <v/>
      </c>
      <c r="N2085" s="78" t="str">
        <f>IFERROR(INDEX(all[الباركود],MATCH(SMALL($L$2:$L$3995,ROWS($N$2:N2085)),$L$2:$L$3995,0)),"")</f>
        <v/>
      </c>
      <c r="O2085" s="78" t="str">
        <f>IFERROR(INDEX(all[الشركة],MATCH(SMALL($L$2:$L$3995,ROWS($O$2:O2085)),$L$2:$L$3995,0)),"")</f>
        <v/>
      </c>
      <c r="P2085" s="79" t="str">
        <f>IFERROR(INDEX(all[سعر البيع],MATCH(SMALL($L$2:$L$3995,ROWS($P$2:P2085)),$L$2:$L$3995,0)),"")</f>
        <v/>
      </c>
    </row>
    <row r="2086" spans="1:16" x14ac:dyDescent="0.2">
      <c r="A2086" s="71"/>
      <c r="B2086" s="69"/>
      <c r="C2086" s="69"/>
      <c r="D2086" s="70"/>
      <c r="F2086" s="77" t="str">
        <f>IFERROR(INDEX(all[اسم الصنف],MATCH(SMALL($I$2:$I$3995,ROWS($F$2:F2086)),$I$2:$I$3995,0)),"")</f>
        <v/>
      </c>
      <c r="G2086" s="78" t="str">
        <f>IFERROR(IF(SEARCH(بحث!$L$4,all[الشركة])&gt;0,ROW(G2086),""),"")</f>
        <v/>
      </c>
      <c r="H2086" s="78" t="str">
        <f>IFERROR(INDEX(all[الشركة],MATCH(SMALL($G$2:$G$3995,ROWS($H$2:H2086)),$G$2:$G$3995,0)),"")</f>
        <v/>
      </c>
      <c r="I2086" s="78" t="str">
        <f>IFERROR(IF(SEARCH(بحث!$L$4,all[الشركة])&gt;0,ROW(G2086),""),"")</f>
        <v/>
      </c>
      <c r="J2086" s="78" t="str">
        <f>IFERROR(INDEX(all[الباركود],MATCH(SMALL($I$2:$I$3995,ROWS($J$2:J2086)),$I$2:$I$3995,0)),"")</f>
        <v/>
      </c>
      <c r="K2086" s="79" t="str">
        <f>IFERROR(INDEX(all[سعر البيع],MATCH(SMALL($I$2:$I$3995,ROWS($K$2:K2086)),$I$2:$I$3995,0)),"")</f>
        <v/>
      </c>
      <c r="L2086" s="77" t="str">
        <f>IFERROR(IF(SEARCH(بحث!$D$4,all[اسم الصنف])&gt;0,ROW(L2086),""),"")</f>
        <v/>
      </c>
      <c r="M2086" s="78" t="str">
        <f>IFERROR(INDEX(all[اسم الصنف],MATCH(SMALL($L$2:$L$3995,ROWS($M$2:M2086)),$L$2:$L$3995,0)),"")</f>
        <v/>
      </c>
      <c r="N2086" s="78" t="str">
        <f>IFERROR(INDEX(all[الباركود],MATCH(SMALL($L$2:$L$3995,ROWS($N$2:N2086)),$L$2:$L$3995,0)),"")</f>
        <v/>
      </c>
      <c r="O2086" s="78" t="str">
        <f>IFERROR(INDEX(all[الشركة],MATCH(SMALL($L$2:$L$3995,ROWS($O$2:O2086)),$L$2:$L$3995,0)),"")</f>
        <v/>
      </c>
      <c r="P2086" s="79" t="str">
        <f>IFERROR(INDEX(all[سعر البيع],MATCH(SMALL($L$2:$L$3995,ROWS($P$2:P2086)),$L$2:$L$3995,0)),"")</f>
        <v/>
      </c>
    </row>
    <row r="2087" spans="1:16" x14ac:dyDescent="0.2">
      <c r="A2087" s="71"/>
      <c r="B2087" s="69"/>
      <c r="C2087" s="69"/>
      <c r="D2087" s="70"/>
      <c r="F2087" s="77" t="str">
        <f>IFERROR(INDEX(all[اسم الصنف],MATCH(SMALL($I$2:$I$3995,ROWS($F$2:F2087)),$I$2:$I$3995,0)),"")</f>
        <v/>
      </c>
      <c r="G2087" s="78" t="str">
        <f>IFERROR(IF(SEARCH(بحث!$L$4,all[الشركة])&gt;0,ROW(G2087),""),"")</f>
        <v/>
      </c>
      <c r="H2087" s="78" t="str">
        <f>IFERROR(INDEX(all[الشركة],MATCH(SMALL($G$2:$G$3995,ROWS($H$2:H2087)),$G$2:$G$3995,0)),"")</f>
        <v/>
      </c>
      <c r="I2087" s="78" t="str">
        <f>IFERROR(IF(SEARCH(بحث!$L$4,all[الشركة])&gt;0,ROW(G2087),""),"")</f>
        <v/>
      </c>
      <c r="J2087" s="78" t="str">
        <f>IFERROR(INDEX(all[الباركود],MATCH(SMALL($I$2:$I$3995,ROWS($J$2:J2087)),$I$2:$I$3995,0)),"")</f>
        <v/>
      </c>
      <c r="K2087" s="79" t="str">
        <f>IFERROR(INDEX(all[سعر البيع],MATCH(SMALL($I$2:$I$3995,ROWS($K$2:K2087)),$I$2:$I$3995,0)),"")</f>
        <v/>
      </c>
      <c r="L2087" s="77" t="str">
        <f>IFERROR(IF(SEARCH(بحث!$D$4,all[اسم الصنف])&gt;0,ROW(L2087),""),"")</f>
        <v/>
      </c>
      <c r="M2087" s="78" t="str">
        <f>IFERROR(INDEX(all[اسم الصنف],MATCH(SMALL($L$2:$L$3995,ROWS($M$2:M2087)),$L$2:$L$3995,0)),"")</f>
        <v/>
      </c>
      <c r="N2087" s="78" t="str">
        <f>IFERROR(INDEX(all[الباركود],MATCH(SMALL($L$2:$L$3995,ROWS($N$2:N2087)),$L$2:$L$3995,0)),"")</f>
        <v/>
      </c>
      <c r="O2087" s="78" t="str">
        <f>IFERROR(INDEX(all[الشركة],MATCH(SMALL($L$2:$L$3995,ROWS($O$2:O2087)),$L$2:$L$3995,0)),"")</f>
        <v/>
      </c>
      <c r="P2087" s="79" t="str">
        <f>IFERROR(INDEX(all[سعر البيع],MATCH(SMALL($L$2:$L$3995,ROWS($P$2:P2087)),$L$2:$L$3995,0)),"")</f>
        <v/>
      </c>
    </row>
    <row r="2088" spans="1:16" x14ac:dyDescent="0.2">
      <c r="A2088" s="71"/>
      <c r="B2088" s="69"/>
      <c r="C2088" s="69"/>
      <c r="D2088" s="70"/>
      <c r="F2088" s="77" t="str">
        <f>IFERROR(INDEX(all[اسم الصنف],MATCH(SMALL($I$2:$I$3995,ROWS($F$2:F2088)),$I$2:$I$3995,0)),"")</f>
        <v/>
      </c>
      <c r="G2088" s="78" t="str">
        <f>IFERROR(IF(SEARCH(بحث!$L$4,all[الشركة])&gt;0,ROW(G2088),""),"")</f>
        <v/>
      </c>
      <c r="H2088" s="78" t="str">
        <f>IFERROR(INDEX(all[الشركة],MATCH(SMALL($G$2:$G$3995,ROWS($H$2:H2088)),$G$2:$G$3995,0)),"")</f>
        <v/>
      </c>
      <c r="I2088" s="78" t="str">
        <f>IFERROR(IF(SEARCH(بحث!$L$4,all[الشركة])&gt;0,ROW(G2088),""),"")</f>
        <v/>
      </c>
      <c r="J2088" s="78" t="str">
        <f>IFERROR(INDEX(all[الباركود],MATCH(SMALL($I$2:$I$3995,ROWS($J$2:J2088)),$I$2:$I$3995,0)),"")</f>
        <v/>
      </c>
      <c r="K2088" s="79" t="str">
        <f>IFERROR(INDEX(all[سعر البيع],MATCH(SMALL($I$2:$I$3995,ROWS($K$2:K2088)),$I$2:$I$3995,0)),"")</f>
        <v/>
      </c>
      <c r="L2088" s="77" t="str">
        <f>IFERROR(IF(SEARCH(بحث!$D$4,all[اسم الصنف])&gt;0,ROW(L2088),""),"")</f>
        <v/>
      </c>
      <c r="M2088" s="78" t="str">
        <f>IFERROR(INDEX(all[اسم الصنف],MATCH(SMALL($L$2:$L$3995,ROWS($M$2:M2088)),$L$2:$L$3995,0)),"")</f>
        <v/>
      </c>
      <c r="N2088" s="78" t="str">
        <f>IFERROR(INDEX(all[الباركود],MATCH(SMALL($L$2:$L$3995,ROWS($N$2:N2088)),$L$2:$L$3995,0)),"")</f>
        <v/>
      </c>
      <c r="O2088" s="78" t="str">
        <f>IFERROR(INDEX(all[الشركة],MATCH(SMALL($L$2:$L$3995,ROWS($O$2:O2088)),$L$2:$L$3995,0)),"")</f>
        <v/>
      </c>
      <c r="P2088" s="79" t="str">
        <f>IFERROR(INDEX(all[سعر البيع],MATCH(SMALL($L$2:$L$3995,ROWS($P$2:P2088)),$L$2:$L$3995,0)),"")</f>
        <v/>
      </c>
    </row>
    <row r="2089" spans="1:16" x14ac:dyDescent="0.2">
      <c r="A2089" s="71"/>
      <c r="B2089" s="69"/>
      <c r="C2089" s="69"/>
      <c r="D2089" s="70"/>
      <c r="F2089" s="77" t="str">
        <f>IFERROR(INDEX(all[اسم الصنف],MATCH(SMALL($I$2:$I$3995,ROWS($F$2:F2089)),$I$2:$I$3995,0)),"")</f>
        <v/>
      </c>
      <c r="G2089" s="78" t="str">
        <f>IFERROR(IF(SEARCH(بحث!$L$4,all[الشركة])&gt;0,ROW(G2089),""),"")</f>
        <v/>
      </c>
      <c r="H2089" s="78" t="str">
        <f>IFERROR(INDEX(all[الشركة],MATCH(SMALL($G$2:$G$3995,ROWS($H$2:H2089)),$G$2:$G$3995,0)),"")</f>
        <v/>
      </c>
      <c r="I2089" s="78" t="str">
        <f>IFERROR(IF(SEARCH(بحث!$L$4,all[الشركة])&gt;0,ROW(G2089),""),"")</f>
        <v/>
      </c>
      <c r="J2089" s="78" t="str">
        <f>IFERROR(INDEX(all[الباركود],MATCH(SMALL($I$2:$I$3995,ROWS($J$2:J2089)),$I$2:$I$3995,0)),"")</f>
        <v/>
      </c>
      <c r="K2089" s="79" t="str">
        <f>IFERROR(INDEX(all[سعر البيع],MATCH(SMALL($I$2:$I$3995,ROWS($K$2:K2089)),$I$2:$I$3995,0)),"")</f>
        <v/>
      </c>
      <c r="L2089" s="77" t="str">
        <f>IFERROR(IF(SEARCH(بحث!$D$4,all[اسم الصنف])&gt;0,ROW(L2089),""),"")</f>
        <v/>
      </c>
      <c r="M2089" s="78" t="str">
        <f>IFERROR(INDEX(all[اسم الصنف],MATCH(SMALL($L$2:$L$3995,ROWS($M$2:M2089)),$L$2:$L$3995,0)),"")</f>
        <v/>
      </c>
      <c r="N2089" s="78" t="str">
        <f>IFERROR(INDEX(all[الباركود],MATCH(SMALL($L$2:$L$3995,ROWS($N$2:N2089)),$L$2:$L$3995,0)),"")</f>
        <v/>
      </c>
      <c r="O2089" s="78" t="str">
        <f>IFERROR(INDEX(all[الشركة],MATCH(SMALL($L$2:$L$3995,ROWS($O$2:O2089)),$L$2:$L$3995,0)),"")</f>
        <v/>
      </c>
      <c r="P2089" s="79" t="str">
        <f>IFERROR(INDEX(all[سعر البيع],MATCH(SMALL($L$2:$L$3995,ROWS($P$2:P2089)),$L$2:$L$3995,0)),"")</f>
        <v/>
      </c>
    </row>
    <row r="2090" spans="1:16" x14ac:dyDescent="0.2">
      <c r="A2090" s="71"/>
      <c r="B2090" s="69"/>
      <c r="C2090" s="69"/>
      <c r="D2090" s="70"/>
      <c r="F2090" s="77" t="str">
        <f>IFERROR(INDEX(all[اسم الصنف],MATCH(SMALL($I$2:$I$3995,ROWS($F$2:F2090)),$I$2:$I$3995,0)),"")</f>
        <v/>
      </c>
      <c r="G2090" s="78" t="str">
        <f>IFERROR(IF(SEARCH(بحث!$L$4,all[الشركة])&gt;0,ROW(G2090),""),"")</f>
        <v/>
      </c>
      <c r="H2090" s="78" t="str">
        <f>IFERROR(INDEX(all[الشركة],MATCH(SMALL($G$2:$G$3995,ROWS($H$2:H2090)),$G$2:$G$3995,0)),"")</f>
        <v/>
      </c>
      <c r="I2090" s="78" t="str">
        <f>IFERROR(IF(SEARCH(بحث!$L$4,all[الشركة])&gt;0,ROW(G2090),""),"")</f>
        <v/>
      </c>
      <c r="J2090" s="78" t="str">
        <f>IFERROR(INDEX(all[الباركود],MATCH(SMALL($I$2:$I$3995,ROWS($J$2:J2090)),$I$2:$I$3995,0)),"")</f>
        <v/>
      </c>
      <c r="K2090" s="79" t="str">
        <f>IFERROR(INDEX(all[سعر البيع],MATCH(SMALL($I$2:$I$3995,ROWS($K$2:K2090)),$I$2:$I$3995,0)),"")</f>
        <v/>
      </c>
      <c r="L2090" s="77" t="str">
        <f>IFERROR(IF(SEARCH(بحث!$D$4,all[اسم الصنف])&gt;0,ROW(L2090),""),"")</f>
        <v/>
      </c>
      <c r="M2090" s="78" t="str">
        <f>IFERROR(INDEX(all[اسم الصنف],MATCH(SMALL($L$2:$L$3995,ROWS($M$2:M2090)),$L$2:$L$3995,0)),"")</f>
        <v/>
      </c>
      <c r="N2090" s="78" t="str">
        <f>IFERROR(INDEX(all[الباركود],MATCH(SMALL($L$2:$L$3995,ROWS($N$2:N2090)),$L$2:$L$3995,0)),"")</f>
        <v/>
      </c>
      <c r="O2090" s="78" t="str">
        <f>IFERROR(INDEX(all[الشركة],MATCH(SMALL($L$2:$L$3995,ROWS($O$2:O2090)),$L$2:$L$3995,0)),"")</f>
        <v/>
      </c>
      <c r="P2090" s="79" t="str">
        <f>IFERROR(INDEX(all[سعر البيع],MATCH(SMALL($L$2:$L$3995,ROWS($P$2:P2090)),$L$2:$L$3995,0)),"")</f>
        <v/>
      </c>
    </row>
    <row r="2091" spans="1:16" x14ac:dyDescent="0.2">
      <c r="A2091" s="71"/>
      <c r="B2091" s="69"/>
      <c r="C2091" s="69"/>
      <c r="D2091" s="70"/>
      <c r="F2091" s="77" t="str">
        <f>IFERROR(INDEX(all[اسم الصنف],MATCH(SMALL($I$2:$I$3995,ROWS($F$2:F2091)),$I$2:$I$3995,0)),"")</f>
        <v/>
      </c>
      <c r="G2091" s="78" t="str">
        <f>IFERROR(IF(SEARCH(بحث!$L$4,all[الشركة])&gt;0,ROW(G2091),""),"")</f>
        <v/>
      </c>
      <c r="H2091" s="78" t="str">
        <f>IFERROR(INDEX(all[الشركة],MATCH(SMALL($G$2:$G$3995,ROWS($H$2:H2091)),$G$2:$G$3995,0)),"")</f>
        <v/>
      </c>
      <c r="I2091" s="78" t="str">
        <f>IFERROR(IF(SEARCH(بحث!$L$4,all[الشركة])&gt;0,ROW(G2091),""),"")</f>
        <v/>
      </c>
      <c r="J2091" s="78" t="str">
        <f>IFERROR(INDEX(all[الباركود],MATCH(SMALL($I$2:$I$3995,ROWS($J$2:J2091)),$I$2:$I$3995,0)),"")</f>
        <v/>
      </c>
      <c r="K2091" s="79" t="str">
        <f>IFERROR(INDEX(all[سعر البيع],MATCH(SMALL($I$2:$I$3995,ROWS($K$2:K2091)),$I$2:$I$3995,0)),"")</f>
        <v/>
      </c>
      <c r="L2091" s="77" t="str">
        <f>IFERROR(IF(SEARCH(بحث!$D$4,all[اسم الصنف])&gt;0,ROW(L2091),""),"")</f>
        <v/>
      </c>
      <c r="M2091" s="78" t="str">
        <f>IFERROR(INDEX(all[اسم الصنف],MATCH(SMALL($L$2:$L$3995,ROWS($M$2:M2091)),$L$2:$L$3995,0)),"")</f>
        <v/>
      </c>
      <c r="N2091" s="78" t="str">
        <f>IFERROR(INDEX(all[الباركود],MATCH(SMALL($L$2:$L$3995,ROWS($N$2:N2091)),$L$2:$L$3995,0)),"")</f>
        <v/>
      </c>
      <c r="O2091" s="78" t="str">
        <f>IFERROR(INDEX(all[الشركة],MATCH(SMALL($L$2:$L$3995,ROWS($O$2:O2091)),$L$2:$L$3995,0)),"")</f>
        <v/>
      </c>
      <c r="P2091" s="79" t="str">
        <f>IFERROR(INDEX(all[سعر البيع],MATCH(SMALL($L$2:$L$3995,ROWS($P$2:P2091)),$L$2:$L$3995,0)),"")</f>
        <v/>
      </c>
    </row>
    <row r="2092" spans="1:16" x14ac:dyDescent="0.2">
      <c r="A2092" s="71"/>
      <c r="B2092" s="69"/>
      <c r="C2092" s="69"/>
      <c r="D2092" s="70"/>
      <c r="F2092" s="77" t="str">
        <f>IFERROR(INDEX(all[اسم الصنف],MATCH(SMALL($I$2:$I$3995,ROWS($F$2:F2092)),$I$2:$I$3995,0)),"")</f>
        <v/>
      </c>
      <c r="G2092" s="78" t="str">
        <f>IFERROR(IF(SEARCH(بحث!$L$4,all[الشركة])&gt;0,ROW(G2092),""),"")</f>
        <v/>
      </c>
      <c r="H2092" s="78" t="str">
        <f>IFERROR(INDEX(all[الشركة],MATCH(SMALL($G$2:$G$3995,ROWS($H$2:H2092)),$G$2:$G$3995,0)),"")</f>
        <v/>
      </c>
      <c r="I2092" s="78" t="str">
        <f>IFERROR(IF(SEARCH(بحث!$L$4,all[الشركة])&gt;0,ROW(G2092),""),"")</f>
        <v/>
      </c>
      <c r="J2092" s="78" t="str">
        <f>IFERROR(INDEX(all[الباركود],MATCH(SMALL($I$2:$I$3995,ROWS($J$2:J2092)),$I$2:$I$3995,0)),"")</f>
        <v/>
      </c>
      <c r="K2092" s="79" t="str">
        <f>IFERROR(INDEX(all[سعر البيع],MATCH(SMALL($I$2:$I$3995,ROWS($K$2:K2092)),$I$2:$I$3995,0)),"")</f>
        <v/>
      </c>
      <c r="L2092" s="77" t="str">
        <f>IFERROR(IF(SEARCH(بحث!$D$4,all[اسم الصنف])&gt;0,ROW(L2092),""),"")</f>
        <v/>
      </c>
      <c r="M2092" s="78" t="str">
        <f>IFERROR(INDEX(all[اسم الصنف],MATCH(SMALL($L$2:$L$3995,ROWS($M$2:M2092)),$L$2:$L$3995,0)),"")</f>
        <v/>
      </c>
      <c r="N2092" s="78" t="str">
        <f>IFERROR(INDEX(all[الباركود],MATCH(SMALL($L$2:$L$3995,ROWS($N$2:N2092)),$L$2:$L$3995,0)),"")</f>
        <v/>
      </c>
      <c r="O2092" s="78" t="str">
        <f>IFERROR(INDEX(all[الشركة],MATCH(SMALL($L$2:$L$3995,ROWS($O$2:O2092)),$L$2:$L$3995,0)),"")</f>
        <v/>
      </c>
      <c r="P2092" s="79" t="str">
        <f>IFERROR(INDEX(all[سعر البيع],MATCH(SMALL($L$2:$L$3995,ROWS($P$2:P2092)),$L$2:$L$3995,0)),"")</f>
        <v/>
      </c>
    </row>
    <row r="2093" spans="1:16" x14ac:dyDescent="0.2">
      <c r="A2093" s="71"/>
      <c r="B2093" s="69"/>
      <c r="C2093" s="69"/>
      <c r="D2093" s="70"/>
      <c r="F2093" s="77" t="str">
        <f>IFERROR(INDEX(all[اسم الصنف],MATCH(SMALL($I$2:$I$3995,ROWS($F$2:F2093)),$I$2:$I$3995,0)),"")</f>
        <v/>
      </c>
      <c r="G2093" s="78" t="str">
        <f>IFERROR(IF(SEARCH(بحث!$L$4,all[الشركة])&gt;0,ROW(G2093),""),"")</f>
        <v/>
      </c>
      <c r="H2093" s="78" t="str">
        <f>IFERROR(INDEX(all[الشركة],MATCH(SMALL($G$2:$G$3995,ROWS($H$2:H2093)),$G$2:$G$3995,0)),"")</f>
        <v/>
      </c>
      <c r="I2093" s="78" t="str">
        <f>IFERROR(IF(SEARCH(بحث!$L$4,all[الشركة])&gt;0,ROW(G2093),""),"")</f>
        <v/>
      </c>
      <c r="J2093" s="78" t="str">
        <f>IFERROR(INDEX(all[الباركود],MATCH(SMALL($I$2:$I$3995,ROWS($J$2:J2093)),$I$2:$I$3995,0)),"")</f>
        <v/>
      </c>
      <c r="K2093" s="79" t="str">
        <f>IFERROR(INDEX(all[سعر البيع],MATCH(SMALL($I$2:$I$3995,ROWS($K$2:K2093)),$I$2:$I$3995,0)),"")</f>
        <v/>
      </c>
      <c r="L2093" s="77" t="str">
        <f>IFERROR(IF(SEARCH(بحث!$D$4,all[اسم الصنف])&gt;0,ROW(L2093),""),"")</f>
        <v/>
      </c>
      <c r="M2093" s="78" t="str">
        <f>IFERROR(INDEX(all[اسم الصنف],MATCH(SMALL($L$2:$L$3995,ROWS($M$2:M2093)),$L$2:$L$3995,0)),"")</f>
        <v/>
      </c>
      <c r="N2093" s="78" t="str">
        <f>IFERROR(INDEX(all[الباركود],MATCH(SMALL($L$2:$L$3995,ROWS($N$2:N2093)),$L$2:$L$3995,0)),"")</f>
        <v/>
      </c>
      <c r="O2093" s="78" t="str">
        <f>IFERROR(INDEX(all[الشركة],MATCH(SMALL($L$2:$L$3995,ROWS($O$2:O2093)),$L$2:$L$3995,0)),"")</f>
        <v/>
      </c>
      <c r="P2093" s="79" t="str">
        <f>IFERROR(INDEX(all[سعر البيع],MATCH(SMALL($L$2:$L$3995,ROWS($P$2:P2093)),$L$2:$L$3995,0)),"")</f>
        <v/>
      </c>
    </row>
    <row r="2094" spans="1:16" x14ac:dyDescent="0.2">
      <c r="A2094" s="71" t="str">
        <f>[1]All!E2099</f>
        <v>5073</v>
      </c>
      <c r="B2094" s="69" t="str">
        <f>[1]All!F2099</f>
        <v>علبه فضي ايطاليه المصريه ×1/8</v>
      </c>
      <c r="C2094" s="69" t="str">
        <f>[1]All!G2099</f>
        <v>المصريه الايطاليه</v>
      </c>
      <c r="D2094" s="70">
        <f>[1]All!H2099</f>
        <v>37.25</v>
      </c>
      <c r="F2094" s="77" t="str">
        <f>IFERROR(INDEX(all[اسم الصنف],MATCH(SMALL($I$2:$I$3995,ROWS($F$2:F2094)),$I$2:$I$3995,0)),"")</f>
        <v/>
      </c>
      <c r="G2094" s="78" t="str">
        <f>IFERROR(IF(SEARCH(بحث!$L$4,all[الشركة])&gt;0,ROW(G2094),""),"")</f>
        <v/>
      </c>
      <c r="H2094" s="78" t="str">
        <f>IFERROR(INDEX(all[الشركة],MATCH(SMALL($G$2:$G$3995,ROWS($H$2:H2094)),$G$2:$G$3995,0)),"")</f>
        <v/>
      </c>
      <c r="I2094" s="78" t="str">
        <f>IFERROR(IF(SEARCH(بحث!$L$4,all[الشركة])&gt;0,ROW(G2094),""),"")</f>
        <v/>
      </c>
      <c r="J2094" s="78" t="str">
        <f>IFERROR(INDEX(all[الباركود],MATCH(SMALL($I$2:$I$3995,ROWS($J$2:J2094)),$I$2:$I$3995,0)),"")</f>
        <v/>
      </c>
      <c r="K2094" s="79" t="str">
        <f>IFERROR(INDEX(all[سعر البيع],MATCH(SMALL($I$2:$I$3995,ROWS($K$2:K2094)),$I$2:$I$3995,0)),"")</f>
        <v/>
      </c>
      <c r="L2094" s="77" t="str">
        <f>IFERROR(IF(SEARCH(بحث!$D$4,all[اسم الصنف])&gt;0,ROW(L2094),""),"")</f>
        <v/>
      </c>
      <c r="M2094" s="78" t="str">
        <f>IFERROR(INDEX(all[اسم الصنف],MATCH(SMALL($L$2:$L$3995,ROWS($M$2:M2094)),$L$2:$L$3995,0)),"")</f>
        <v/>
      </c>
      <c r="N2094" s="78" t="str">
        <f>IFERROR(INDEX(all[الباركود],MATCH(SMALL($L$2:$L$3995,ROWS($N$2:N2094)),$L$2:$L$3995,0)),"")</f>
        <v/>
      </c>
      <c r="O2094" s="78" t="str">
        <f>IFERROR(INDEX(all[الشركة],MATCH(SMALL($L$2:$L$3995,ROWS($O$2:O2094)),$L$2:$L$3995,0)),"")</f>
        <v/>
      </c>
      <c r="P2094" s="79" t="str">
        <f>IFERROR(INDEX(all[سعر البيع],MATCH(SMALL($L$2:$L$3995,ROWS($P$2:P2094)),$L$2:$L$3995,0)),"")</f>
        <v/>
      </c>
    </row>
    <row r="2095" spans="1:16" x14ac:dyDescent="0.2">
      <c r="A2095" s="71"/>
      <c r="B2095" s="69"/>
      <c r="C2095" s="69"/>
      <c r="D2095" s="70"/>
      <c r="F2095" s="77" t="str">
        <f>IFERROR(INDEX(all[اسم الصنف],MATCH(SMALL($I$2:$I$3995,ROWS($F$2:F2095)),$I$2:$I$3995,0)),"")</f>
        <v/>
      </c>
      <c r="G2095" s="78" t="str">
        <f>IFERROR(IF(SEARCH(بحث!$L$4,all[الشركة])&gt;0,ROW(G2095),""),"")</f>
        <v/>
      </c>
      <c r="H2095" s="78" t="str">
        <f>IFERROR(INDEX(all[الشركة],MATCH(SMALL($G$2:$G$3995,ROWS($H$2:H2095)),$G$2:$G$3995,0)),"")</f>
        <v/>
      </c>
      <c r="I2095" s="78" t="str">
        <f>IFERROR(IF(SEARCH(بحث!$L$4,all[الشركة])&gt;0,ROW(G2095),""),"")</f>
        <v/>
      </c>
      <c r="J2095" s="78" t="str">
        <f>IFERROR(INDEX(all[الباركود],MATCH(SMALL($I$2:$I$3995,ROWS($J$2:J2095)),$I$2:$I$3995,0)),"")</f>
        <v/>
      </c>
      <c r="K2095" s="79" t="str">
        <f>IFERROR(INDEX(all[سعر البيع],MATCH(SMALL($I$2:$I$3995,ROWS($K$2:K2095)),$I$2:$I$3995,0)),"")</f>
        <v/>
      </c>
      <c r="L2095" s="77" t="str">
        <f>IFERROR(IF(SEARCH(بحث!$D$4,all[اسم الصنف])&gt;0,ROW(L2095),""),"")</f>
        <v/>
      </c>
      <c r="M2095" s="78" t="str">
        <f>IFERROR(INDEX(all[اسم الصنف],MATCH(SMALL($L$2:$L$3995,ROWS($M$2:M2095)),$L$2:$L$3995,0)),"")</f>
        <v/>
      </c>
      <c r="N2095" s="78" t="str">
        <f>IFERROR(INDEX(all[الباركود],MATCH(SMALL($L$2:$L$3995,ROWS($N$2:N2095)),$L$2:$L$3995,0)),"")</f>
        <v/>
      </c>
      <c r="O2095" s="78" t="str">
        <f>IFERROR(INDEX(all[الشركة],MATCH(SMALL($L$2:$L$3995,ROWS($O$2:O2095)),$L$2:$L$3995,0)),"")</f>
        <v/>
      </c>
      <c r="P2095" s="79" t="str">
        <f>IFERROR(INDEX(all[سعر البيع],MATCH(SMALL($L$2:$L$3995,ROWS($P$2:P2095)),$L$2:$L$3995,0)),"")</f>
        <v/>
      </c>
    </row>
    <row r="2096" spans="1:16" x14ac:dyDescent="0.2">
      <c r="A2096" s="71"/>
      <c r="B2096" s="69"/>
      <c r="C2096" s="69"/>
      <c r="D2096" s="70"/>
      <c r="F2096" s="77" t="str">
        <f>IFERROR(INDEX(all[اسم الصنف],MATCH(SMALL($I$2:$I$3995,ROWS($F$2:F2096)),$I$2:$I$3995,0)),"")</f>
        <v/>
      </c>
      <c r="G2096" s="78" t="str">
        <f>IFERROR(IF(SEARCH(بحث!$L$4,all[الشركة])&gt;0,ROW(G2096),""),"")</f>
        <v/>
      </c>
      <c r="H2096" s="78" t="str">
        <f>IFERROR(INDEX(all[الشركة],MATCH(SMALL($G$2:$G$3995,ROWS($H$2:H2096)),$G$2:$G$3995,0)),"")</f>
        <v/>
      </c>
      <c r="I2096" s="78" t="str">
        <f>IFERROR(IF(SEARCH(بحث!$L$4,all[الشركة])&gt;0,ROW(G2096),""),"")</f>
        <v/>
      </c>
      <c r="J2096" s="78" t="str">
        <f>IFERROR(INDEX(all[الباركود],MATCH(SMALL($I$2:$I$3995,ROWS($J$2:J2096)),$I$2:$I$3995,0)),"")</f>
        <v/>
      </c>
      <c r="K2096" s="79" t="str">
        <f>IFERROR(INDEX(all[سعر البيع],MATCH(SMALL($I$2:$I$3995,ROWS($K$2:K2096)),$I$2:$I$3995,0)),"")</f>
        <v/>
      </c>
      <c r="L2096" s="77" t="str">
        <f>IFERROR(IF(SEARCH(بحث!$D$4,all[اسم الصنف])&gt;0,ROW(L2096),""),"")</f>
        <v/>
      </c>
      <c r="M2096" s="78" t="str">
        <f>IFERROR(INDEX(all[اسم الصنف],MATCH(SMALL($L$2:$L$3995,ROWS($M$2:M2096)),$L$2:$L$3995,0)),"")</f>
        <v/>
      </c>
      <c r="N2096" s="78" t="str">
        <f>IFERROR(INDEX(all[الباركود],MATCH(SMALL($L$2:$L$3995,ROWS($N$2:N2096)),$L$2:$L$3995,0)),"")</f>
        <v/>
      </c>
      <c r="O2096" s="78" t="str">
        <f>IFERROR(INDEX(all[الشركة],MATCH(SMALL($L$2:$L$3995,ROWS($O$2:O2096)),$L$2:$L$3995,0)),"")</f>
        <v/>
      </c>
      <c r="P2096" s="79" t="str">
        <f>IFERROR(INDEX(all[سعر البيع],MATCH(SMALL($L$2:$L$3995,ROWS($P$2:P2096)),$L$2:$L$3995,0)),"")</f>
        <v/>
      </c>
    </row>
    <row r="2097" spans="1:16" x14ac:dyDescent="0.2">
      <c r="A2097" s="71"/>
      <c r="B2097" s="69"/>
      <c r="C2097" s="69"/>
      <c r="D2097" s="70"/>
      <c r="F2097" s="77" t="str">
        <f>IFERROR(INDEX(all[اسم الصنف],MATCH(SMALL($I$2:$I$3995,ROWS($F$2:F2097)),$I$2:$I$3995,0)),"")</f>
        <v/>
      </c>
      <c r="G2097" s="78" t="str">
        <f>IFERROR(IF(SEARCH(بحث!$L$4,all[الشركة])&gt;0,ROW(G2097),""),"")</f>
        <v/>
      </c>
      <c r="H2097" s="78" t="str">
        <f>IFERROR(INDEX(all[الشركة],MATCH(SMALL($G$2:$G$3995,ROWS($H$2:H2097)),$G$2:$G$3995,0)),"")</f>
        <v/>
      </c>
      <c r="I2097" s="78" t="str">
        <f>IFERROR(IF(SEARCH(بحث!$L$4,all[الشركة])&gt;0,ROW(G2097),""),"")</f>
        <v/>
      </c>
      <c r="J2097" s="78" t="str">
        <f>IFERROR(INDEX(all[الباركود],MATCH(SMALL($I$2:$I$3995,ROWS($J$2:J2097)),$I$2:$I$3995,0)),"")</f>
        <v/>
      </c>
      <c r="K2097" s="79" t="str">
        <f>IFERROR(INDEX(all[سعر البيع],MATCH(SMALL($I$2:$I$3995,ROWS($K$2:K2097)),$I$2:$I$3995,0)),"")</f>
        <v/>
      </c>
      <c r="L2097" s="77" t="str">
        <f>IFERROR(IF(SEARCH(بحث!$D$4,all[اسم الصنف])&gt;0,ROW(L2097),""),"")</f>
        <v/>
      </c>
      <c r="M2097" s="78" t="str">
        <f>IFERROR(INDEX(all[اسم الصنف],MATCH(SMALL($L$2:$L$3995,ROWS($M$2:M2097)),$L$2:$L$3995,0)),"")</f>
        <v/>
      </c>
      <c r="N2097" s="78" t="str">
        <f>IFERROR(INDEX(all[الباركود],MATCH(SMALL($L$2:$L$3995,ROWS($N$2:N2097)),$L$2:$L$3995,0)),"")</f>
        <v/>
      </c>
      <c r="O2097" s="78" t="str">
        <f>IFERROR(INDEX(all[الشركة],MATCH(SMALL($L$2:$L$3995,ROWS($O$2:O2097)),$L$2:$L$3995,0)),"")</f>
        <v/>
      </c>
      <c r="P2097" s="79" t="str">
        <f>IFERROR(INDEX(all[سعر البيع],MATCH(SMALL($L$2:$L$3995,ROWS($P$2:P2097)),$L$2:$L$3995,0)),"")</f>
        <v/>
      </c>
    </row>
    <row r="2098" spans="1:16" x14ac:dyDescent="0.2">
      <c r="A2098" s="71"/>
      <c r="B2098" s="69"/>
      <c r="C2098" s="69"/>
      <c r="D2098" s="70"/>
      <c r="F2098" s="77" t="str">
        <f>IFERROR(INDEX(all[اسم الصنف],MATCH(SMALL($I$2:$I$3995,ROWS($F$2:F2098)),$I$2:$I$3995,0)),"")</f>
        <v/>
      </c>
      <c r="G2098" s="78" t="str">
        <f>IFERROR(IF(SEARCH(بحث!$L$4,all[الشركة])&gt;0,ROW(G2098),""),"")</f>
        <v/>
      </c>
      <c r="H2098" s="78" t="str">
        <f>IFERROR(INDEX(all[الشركة],MATCH(SMALL($G$2:$G$3995,ROWS($H$2:H2098)),$G$2:$G$3995,0)),"")</f>
        <v/>
      </c>
      <c r="I2098" s="78" t="str">
        <f>IFERROR(IF(SEARCH(بحث!$L$4,all[الشركة])&gt;0,ROW(G2098),""),"")</f>
        <v/>
      </c>
      <c r="J2098" s="78" t="str">
        <f>IFERROR(INDEX(all[الباركود],MATCH(SMALL($I$2:$I$3995,ROWS($J$2:J2098)),$I$2:$I$3995,0)),"")</f>
        <v/>
      </c>
      <c r="K2098" s="79" t="str">
        <f>IFERROR(INDEX(all[سعر البيع],MATCH(SMALL($I$2:$I$3995,ROWS($K$2:K2098)),$I$2:$I$3995,0)),"")</f>
        <v/>
      </c>
      <c r="L2098" s="77" t="str">
        <f>IFERROR(IF(SEARCH(بحث!$D$4,all[اسم الصنف])&gt;0,ROW(L2098),""),"")</f>
        <v/>
      </c>
      <c r="M2098" s="78" t="str">
        <f>IFERROR(INDEX(all[اسم الصنف],MATCH(SMALL($L$2:$L$3995,ROWS($M$2:M2098)),$L$2:$L$3995,0)),"")</f>
        <v/>
      </c>
      <c r="N2098" s="78" t="str">
        <f>IFERROR(INDEX(all[الباركود],MATCH(SMALL($L$2:$L$3995,ROWS($N$2:N2098)),$L$2:$L$3995,0)),"")</f>
        <v/>
      </c>
      <c r="O2098" s="78" t="str">
        <f>IFERROR(INDEX(all[الشركة],MATCH(SMALL($L$2:$L$3995,ROWS($O$2:O2098)),$L$2:$L$3995,0)),"")</f>
        <v/>
      </c>
      <c r="P2098" s="79" t="str">
        <f>IFERROR(INDEX(all[سعر البيع],MATCH(SMALL($L$2:$L$3995,ROWS($P$2:P2098)),$L$2:$L$3995,0)),"")</f>
        <v/>
      </c>
    </row>
    <row r="2099" spans="1:16" x14ac:dyDescent="0.2">
      <c r="A2099" s="71"/>
      <c r="B2099" s="69"/>
      <c r="C2099" s="69"/>
      <c r="D2099" s="70"/>
      <c r="F2099" s="77" t="str">
        <f>IFERROR(INDEX(all[اسم الصنف],MATCH(SMALL($I$2:$I$3995,ROWS($F$2:F2099)),$I$2:$I$3995,0)),"")</f>
        <v/>
      </c>
      <c r="G2099" s="78" t="str">
        <f>IFERROR(IF(SEARCH(بحث!$L$4,all[الشركة])&gt;0,ROW(G2099),""),"")</f>
        <v/>
      </c>
      <c r="H2099" s="78" t="str">
        <f>IFERROR(INDEX(all[الشركة],MATCH(SMALL($G$2:$G$3995,ROWS($H$2:H2099)),$G$2:$G$3995,0)),"")</f>
        <v/>
      </c>
      <c r="I2099" s="78" t="str">
        <f>IFERROR(IF(SEARCH(بحث!$L$4,all[الشركة])&gt;0,ROW(G2099),""),"")</f>
        <v/>
      </c>
      <c r="J2099" s="78" t="str">
        <f>IFERROR(INDEX(all[الباركود],MATCH(SMALL($I$2:$I$3995,ROWS($J$2:J2099)),$I$2:$I$3995,0)),"")</f>
        <v/>
      </c>
      <c r="K2099" s="79" t="str">
        <f>IFERROR(INDEX(all[سعر البيع],MATCH(SMALL($I$2:$I$3995,ROWS($K$2:K2099)),$I$2:$I$3995,0)),"")</f>
        <v/>
      </c>
      <c r="L2099" s="77" t="str">
        <f>IFERROR(IF(SEARCH(بحث!$D$4,all[اسم الصنف])&gt;0,ROW(L2099),""),"")</f>
        <v/>
      </c>
      <c r="M2099" s="78" t="str">
        <f>IFERROR(INDEX(all[اسم الصنف],MATCH(SMALL($L$2:$L$3995,ROWS($M$2:M2099)),$L$2:$L$3995,0)),"")</f>
        <v/>
      </c>
      <c r="N2099" s="78" t="str">
        <f>IFERROR(INDEX(all[الباركود],MATCH(SMALL($L$2:$L$3995,ROWS($N$2:N2099)),$L$2:$L$3995,0)),"")</f>
        <v/>
      </c>
      <c r="O2099" s="78" t="str">
        <f>IFERROR(INDEX(all[الشركة],MATCH(SMALL($L$2:$L$3995,ROWS($O$2:O2099)),$L$2:$L$3995,0)),"")</f>
        <v/>
      </c>
      <c r="P2099" s="79" t="str">
        <f>IFERROR(INDEX(all[سعر البيع],MATCH(SMALL($L$2:$L$3995,ROWS($P$2:P2099)),$L$2:$L$3995,0)),"")</f>
        <v/>
      </c>
    </row>
    <row r="2100" spans="1:16" x14ac:dyDescent="0.2">
      <c r="A2100" s="71"/>
      <c r="B2100" s="69"/>
      <c r="C2100" s="69"/>
      <c r="D2100" s="70"/>
      <c r="F2100" s="77" t="str">
        <f>IFERROR(INDEX(all[اسم الصنف],MATCH(SMALL($I$2:$I$3995,ROWS($F$2:F2100)),$I$2:$I$3995,0)),"")</f>
        <v/>
      </c>
      <c r="G2100" s="78" t="str">
        <f>IFERROR(IF(SEARCH(بحث!$L$4,all[الشركة])&gt;0,ROW(G2100),""),"")</f>
        <v/>
      </c>
      <c r="H2100" s="78" t="str">
        <f>IFERROR(INDEX(all[الشركة],MATCH(SMALL($G$2:$G$3995,ROWS($H$2:H2100)),$G$2:$G$3995,0)),"")</f>
        <v/>
      </c>
      <c r="I2100" s="78" t="str">
        <f>IFERROR(IF(SEARCH(بحث!$L$4,all[الشركة])&gt;0,ROW(G2100),""),"")</f>
        <v/>
      </c>
      <c r="J2100" s="78" t="str">
        <f>IFERROR(INDEX(all[الباركود],MATCH(SMALL($I$2:$I$3995,ROWS($J$2:J2100)),$I$2:$I$3995,0)),"")</f>
        <v/>
      </c>
      <c r="K2100" s="79" t="str">
        <f>IFERROR(INDEX(all[سعر البيع],MATCH(SMALL($I$2:$I$3995,ROWS($K$2:K2100)),$I$2:$I$3995,0)),"")</f>
        <v/>
      </c>
      <c r="L2100" s="77" t="str">
        <f>IFERROR(IF(SEARCH(بحث!$D$4,all[اسم الصنف])&gt;0,ROW(L2100),""),"")</f>
        <v/>
      </c>
      <c r="M2100" s="78" t="str">
        <f>IFERROR(INDEX(all[اسم الصنف],MATCH(SMALL($L$2:$L$3995,ROWS($M$2:M2100)),$L$2:$L$3995,0)),"")</f>
        <v/>
      </c>
      <c r="N2100" s="78" t="str">
        <f>IFERROR(INDEX(all[الباركود],MATCH(SMALL($L$2:$L$3995,ROWS($N$2:N2100)),$L$2:$L$3995,0)),"")</f>
        <v/>
      </c>
      <c r="O2100" s="78" t="str">
        <f>IFERROR(INDEX(all[الشركة],MATCH(SMALL($L$2:$L$3995,ROWS($O$2:O2100)),$L$2:$L$3995,0)),"")</f>
        <v/>
      </c>
      <c r="P2100" s="79" t="str">
        <f>IFERROR(INDEX(all[سعر البيع],MATCH(SMALL($L$2:$L$3995,ROWS($P$2:P2100)),$L$2:$L$3995,0)),"")</f>
        <v/>
      </c>
    </row>
    <row r="2101" spans="1:16" x14ac:dyDescent="0.2">
      <c r="A2101" s="71"/>
      <c r="B2101" s="69"/>
      <c r="C2101" s="69"/>
      <c r="D2101" s="70"/>
      <c r="F2101" s="77" t="str">
        <f>IFERROR(INDEX(all[اسم الصنف],MATCH(SMALL($I$2:$I$3995,ROWS($F$2:F2101)),$I$2:$I$3995,0)),"")</f>
        <v/>
      </c>
      <c r="G2101" s="78" t="str">
        <f>IFERROR(IF(SEARCH(بحث!$L$4,all[الشركة])&gt;0,ROW(G2101),""),"")</f>
        <v/>
      </c>
      <c r="H2101" s="78" t="str">
        <f>IFERROR(INDEX(all[الشركة],MATCH(SMALL($G$2:$G$3995,ROWS($H$2:H2101)),$G$2:$G$3995,0)),"")</f>
        <v/>
      </c>
      <c r="I2101" s="78" t="str">
        <f>IFERROR(IF(SEARCH(بحث!$L$4,all[الشركة])&gt;0,ROW(G2101),""),"")</f>
        <v/>
      </c>
      <c r="J2101" s="78" t="str">
        <f>IFERROR(INDEX(all[الباركود],MATCH(SMALL($I$2:$I$3995,ROWS($J$2:J2101)),$I$2:$I$3995,0)),"")</f>
        <v/>
      </c>
      <c r="K2101" s="79" t="str">
        <f>IFERROR(INDEX(all[سعر البيع],MATCH(SMALL($I$2:$I$3995,ROWS($K$2:K2101)),$I$2:$I$3995,0)),"")</f>
        <v/>
      </c>
      <c r="L2101" s="77" t="str">
        <f>IFERROR(IF(SEARCH(بحث!$D$4,all[اسم الصنف])&gt;0,ROW(L2101),""),"")</f>
        <v/>
      </c>
      <c r="M2101" s="78" t="str">
        <f>IFERROR(INDEX(all[اسم الصنف],MATCH(SMALL($L$2:$L$3995,ROWS($M$2:M2101)),$L$2:$L$3995,0)),"")</f>
        <v/>
      </c>
      <c r="N2101" s="78" t="str">
        <f>IFERROR(INDEX(all[الباركود],MATCH(SMALL($L$2:$L$3995,ROWS($N$2:N2101)),$L$2:$L$3995,0)),"")</f>
        <v/>
      </c>
      <c r="O2101" s="78" t="str">
        <f>IFERROR(INDEX(all[الشركة],MATCH(SMALL($L$2:$L$3995,ROWS($O$2:O2101)),$L$2:$L$3995,0)),"")</f>
        <v/>
      </c>
      <c r="P2101" s="79" t="str">
        <f>IFERROR(INDEX(all[سعر البيع],MATCH(SMALL($L$2:$L$3995,ROWS($P$2:P2101)),$L$2:$L$3995,0)),"")</f>
        <v/>
      </c>
    </row>
    <row r="2102" spans="1:16" x14ac:dyDescent="0.2">
      <c r="A2102" s="71"/>
      <c r="B2102" s="69"/>
      <c r="C2102" s="69"/>
      <c r="D2102" s="70"/>
      <c r="F2102" s="77" t="str">
        <f>IFERROR(INDEX(all[اسم الصنف],MATCH(SMALL($I$2:$I$3995,ROWS($F$2:F2102)),$I$2:$I$3995,0)),"")</f>
        <v/>
      </c>
      <c r="G2102" s="78" t="str">
        <f>IFERROR(IF(SEARCH(بحث!$L$4,all[الشركة])&gt;0,ROW(G2102),""),"")</f>
        <v/>
      </c>
      <c r="H2102" s="78" t="str">
        <f>IFERROR(INDEX(all[الشركة],MATCH(SMALL($G$2:$G$3995,ROWS($H$2:H2102)),$G$2:$G$3995,0)),"")</f>
        <v/>
      </c>
      <c r="I2102" s="78" t="str">
        <f>IFERROR(IF(SEARCH(بحث!$L$4,all[الشركة])&gt;0,ROW(G2102),""),"")</f>
        <v/>
      </c>
      <c r="J2102" s="78" t="str">
        <f>IFERROR(INDEX(all[الباركود],MATCH(SMALL($I$2:$I$3995,ROWS($J$2:J2102)),$I$2:$I$3995,0)),"")</f>
        <v/>
      </c>
      <c r="K2102" s="79" t="str">
        <f>IFERROR(INDEX(all[سعر البيع],MATCH(SMALL($I$2:$I$3995,ROWS($K$2:K2102)),$I$2:$I$3995,0)),"")</f>
        <v/>
      </c>
      <c r="L2102" s="77" t="str">
        <f>IFERROR(IF(SEARCH(بحث!$D$4,all[اسم الصنف])&gt;0,ROW(L2102),""),"")</f>
        <v/>
      </c>
      <c r="M2102" s="78" t="str">
        <f>IFERROR(INDEX(all[اسم الصنف],MATCH(SMALL($L$2:$L$3995,ROWS($M$2:M2102)),$L$2:$L$3995,0)),"")</f>
        <v/>
      </c>
      <c r="N2102" s="78" t="str">
        <f>IFERROR(INDEX(all[الباركود],MATCH(SMALL($L$2:$L$3995,ROWS($N$2:N2102)),$L$2:$L$3995,0)),"")</f>
        <v/>
      </c>
      <c r="O2102" s="78" t="str">
        <f>IFERROR(INDEX(all[الشركة],MATCH(SMALL($L$2:$L$3995,ROWS($O$2:O2102)),$L$2:$L$3995,0)),"")</f>
        <v/>
      </c>
      <c r="P2102" s="79" t="str">
        <f>IFERROR(INDEX(all[سعر البيع],MATCH(SMALL($L$2:$L$3995,ROWS($P$2:P2102)),$L$2:$L$3995,0)),"")</f>
        <v/>
      </c>
    </row>
    <row r="2103" spans="1:16" x14ac:dyDescent="0.2">
      <c r="A2103" s="71" t="str">
        <f>[1]All!E2108</f>
        <v>5085</v>
      </c>
      <c r="B2103" s="69" t="str">
        <f>[1]All!F2108</f>
        <v>باكو مسمار سن صاج مصري 1.5سم</v>
      </c>
      <c r="C2103" s="69" t="str">
        <f>[1]All!G2108</f>
        <v>نصار مسمار</v>
      </c>
      <c r="D2103" s="70">
        <f>[1]All!H2108</f>
        <v>42</v>
      </c>
      <c r="F2103" s="77" t="str">
        <f>IFERROR(INDEX(all[اسم الصنف],MATCH(SMALL($I$2:$I$3995,ROWS($F$2:F2103)),$I$2:$I$3995,0)),"")</f>
        <v/>
      </c>
      <c r="G2103" s="78" t="str">
        <f>IFERROR(IF(SEARCH(بحث!$L$4,all[الشركة])&gt;0,ROW(G2103),""),"")</f>
        <v/>
      </c>
      <c r="H2103" s="78" t="str">
        <f>IFERROR(INDEX(all[الشركة],MATCH(SMALL($G$2:$G$3995,ROWS($H$2:H2103)),$G$2:$G$3995,0)),"")</f>
        <v/>
      </c>
      <c r="I2103" s="78" t="str">
        <f>IFERROR(IF(SEARCH(بحث!$L$4,all[الشركة])&gt;0,ROW(G2103),""),"")</f>
        <v/>
      </c>
      <c r="J2103" s="78" t="str">
        <f>IFERROR(INDEX(all[الباركود],MATCH(SMALL($I$2:$I$3995,ROWS($J$2:J2103)),$I$2:$I$3995,0)),"")</f>
        <v/>
      </c>
      <c r="K2103" s="79" t="str">
        <f>IFERROR(INDEX(all[سعر البيع],MATCH(SMALL($I$2:$I$3995,ROWS($K$2:K2103)),$I$2:$I$3995,0)),"")</f>
        <v/>
      </c>
      <c r="L2103" s="77" t="str">
        <f>IFERROR(IF(SEARCH(بحث!$D$4,all[اسم الصنف])&gt;0,ROW(L2103),""),"")</f>
        <v/>
      </c>
      <c r="M2103" s="78" t="str">
        <f>IFERROR(INDEX(all[اسم الصنف],MATCH(SMALL($L$2:$L$3995,ROWS($M$2:M2103)),$L$2:$L$3995,0)),"")</f>
        <v/>
      </c>
      <c r="N2103" s="78" t="str">
        <f>IFERROR(INDEX(all[الباركود],MATCH(SMALL($L$2:$L$3995,ROWS($N$2:N2103)),$L$2:$L$3995,0)),"")</f>
        <v/>
      </c>
      <c r="O2103" s="78" t="str">
        <f>IFERROR(INDEX(all[الشركة],MATCH(SMALL($L$2:$L$3995,ROWS($O$2:O2103)),$L$2:$L$3995,0)),"")</f>
        <v/>
      </c>
      <c r="P2103" s="79" t="str">
        <f>IFERROR(INDEX(all[سعر البيع],MATCH(SMALL($L$2:$L$3995,ROWS($P$2:P2103)),$L$2:$L$3995,0)),"")</f>
        <v/>
      </c>
    </row>
    <row r="2104" spans="1:16" x14ac:dyDescent="0.2">
      <c r="A2104" s="71"/>
      <c r="B2104" s="69"/>
      <c r="C2104" s="69"/>
      <c r="D2104" s="70"/>
      <c r="F2104" s="77" t="str">
        <f>IFERROR(INDEX(all[اسم الصنف],MATCH(SMALL($I$2:$I$3995,ROWS($F$2:F2104)),$I$2:$I$3995,0)),"")</f>
        <v/>
      </c>
      <c r="G2104" s="78" t="str">
        <f>IFERROR(IF(SEARCH(بحث!$L$4,all[الشركة])&gt;0,ROW(G2104),""),"")</f>
        <v/>
      </c>
      <c r="H2104" s="78" t="str">
        <f>IFERROR(INDEX(all[الشركة],MATCH(SMALL($G$2:$G$3995,ROWS($H$2:H2104)),$G$2:$G$3995,0)),"")</f>
        <v/>
      </c>
      <c r="I2104" s="78" t="str">
        <f>IFERROR(IF(SEARCH(بحث!$L$4,all[الشركة])&gt;0,ROW(G2104),""),"")</f>
        <v/>
      </c>
      <c r="J2104" s="78" t="str">
        <f>IFERROR(INDEX(all[الباركود],MATCH(SMALL($I$2:$I$3995,ROWS($J$2:J2104)),$I$2:$I$3995,0)),"")</f>
        <v/>
      </c>
      <c r="K2104" s="79" t="str">
        <f>IFERROR(INDEX(all[سعر البيع],MATCH(SMALL($I$2:$I$3995,ROWS($K$2:K2104)),$I$2:$I$3995,0)),"")</f>
        <v/>
      </c>
      <c r="L2104" s="77" t="str">
        <f>IFERROR(IF(SEARCH(بحث!$D$4,all[اسم الصنف])&gt;0,ROW(L2104),""),"")</f>
        <v/>
      </c>
      <c r="M2104" s="78" t="str">
        <f>IFERROR(INDEX(all[اسم الصنف],MATCH(SMALL($L$2:$L$3995,ROWS($M$2:M2104)),$L$2:$L$3995,0)),"")</f>
        <v/>
      </c>
      <c r="N2104" s="78" t="str">
        <f>IFERROR(INDEX(all[الباركود],MATCH(SMALL($L$2:$L$3995,ROWS($N$2:N2104)),$L$2:$L$3995,0)),"")</f>
        <v/>
      </c>
      <c r="O2104" s="78" t="str">
        <f>IFERROR(INDEX(all[الشركة],MATCH(SMALL($L$2:$L$3995,ROWS($O$2:O2104)),$L$2:$L$3995,0)),"")</f>
        <v/>
      </c>
      <c r="P2104" s="79" t="str">
        <f>IFERROR(INDEX(all[سعر البيع],MATCH(SMALL($L$2:$L$3995,ROWS($P$2:P2104)),$L$2:$L$3995,0)),"")</f>
        <v/>
      </c>
    </row>
    <row r="2105" spans="1:16" x14ac:dyDescent="0.2">
      <c r="A2105" s="71"/>
      <c r="B2105" s="69"/>
      <c r="C2105" s="69"/>
      <c r="D2105" s="70"/>
      <c r="F2105" s="77" t="str">
        <f>IFERROR(INDEX(all[اسم الصنف],MATCH(SMALL($I$2:$I$3995,ROWS($F$2:F2105)),$I$2:$I$3995,0)),"")</f>
        <v/>
      </c>
      <c r="G2105" s="78" t="str">
        <f>IFERROR(IF(SEARCH(بحث!$L$4,all[الشركة])&gt;0,ROW(G2105),""),"")</f>
        <v/>
      </c>
      <c r="H2105" s="78" t="str">
        <f>IFERROR(INDEX(all[الشركة],MATCH(SMALL($G$2:$G$3995,ROWS($H$2:H2105)),$G$2:$G$3995,0)),"")</f>
        <v/>
      </c>
      <c r="I2105" s="78" t="str">
        <f>IFERROR(IF(SEARCH(بحث!$L$4,all[الشركة])&gt;0,ROW(G2105),""),"")</f>
        <v/>
      </c>
      <c r="J2105" s="78" t="str">
        <f>IFERROR(INDEX(all[الباركود],MATCH(SMALL($I$2:$I$3995,ROWS($J$2:J2105)),$I$2:$I$3995,0)),"")</f>
        <v/>
      </c>
      <c r="K2105" s="79" t="str">
        <f>IFERROR(INDEX(all[سعر البيع],MATCH(SMALL($I$2:$I$3995,ROWS($K$2:K2105)),$I$2:$I$3995,0)),"")</f>
        <v/>
      </c>
      <c r="L2105" s="77" t="str">
        <f>IFERROR(IF(SEARCH(بحث!$D$4,all[اسم الصنف])&gt;0,ROW(L2105),""),"")</f>
        <v/>
      </c>
      <c r="M2105" s="78" t="str">
        <f>IFERROR(INDEX(all[اسم الصنف],MATCH(SMALL($L$2:$L$3995,ROWS($M$2:M2105)),$L$2:$L$3995,0)),"")</f>
        <v/>
      </c>
      <c r="N2105" s="78" t="str">
        <f>IFERROR(INDEX(all[الباركود],MATCH(SMALL($L$2:$L$3995,ROWS($N$2:N2105)),$L$2:$L$3995,0)),"")</f>
        <v/>
      </c>
      <c r="O2105" s="78" t="str">
        <f>IFERROR(INDEX(all[الشركة],MATCH(SMALL($L$2:$L$3995,ROWS($O$2:O2105)),$L$2:$L$3995,0)),"")</f>
        <v/>
      </c>
      <c r="P2105" s="79" t="str">
        <f>IFERROR(INDEX(all[سعر البيع],MATCH(SMALL($L$2:$L$3995,ROWS($P$2:P2105)),$L$2:$L$3995,0)),"")</f>
        <v/>
      </c>
    </row>
    <row r="2106" spans="1:16" x14ac:dyDescent="0.2">
      <c r="A2106" s="71"/>
      <c r="B2106" s="69"/>
      <c r="C2106" s="69"/>
      <c r="D2106" s="70"/>
      <c r="F2106" s="77" t="str">
        <f>IFERROR(INDEX(all[اسم الصنف],MATCH(SMALL($I$2:$I$3995,ROWS($F$2:F2106)),$I$2:$I$3995,0)),"")</f>
        <v/>
      </c>
      <c r="G2106" s="78" t="str">
        <f>IFERROR(IF(SEARCH(بحث!$L$4,all[الشركة])&gt;0,ROW(G2106),""),"")</f>
        <v/>
      </c>
      <c r="H2106" s="78" t="str">
        <f>IFERROR(INDEX(all[الشركة],MATCH(SMALL($G$2:$G$3995,ROWS($H$2:H2106)),$G$2:$G$3995,0)),"")</f>
        <v/>
      </c>
      <c r="I2106" s="78" t="str">
        <f>IFERROR(IF(SEARCH(بحث!$L$4,all[الشركة])&gt;0,ROW(G2106),""),"")</f>
        <v/>
      </c>
      <c r="J2106" s="78" t="str">
        <f>IFERROR(INDEX(all[الباركود],MATCH(SMALL($I$2:$I$3995,ROWS($J$2:J2106)),$I$2:$I$3995,0)),"")</f>
        <v/>
      </c>
      <c r="K2106" s="79" t="str">
        <f>IFERROR(INDEX(all[سعر البيع],MATCH(SMALL($I$2:$I$3995,ROWS($K$2:K2106)),$I$2:$I$3995,0)),"")</f>
        <v/>
      </c>
      <c r="L2106" s="77" t="str">
        <f>IFERROR(IF(SEARCH(بحث!$D$4,all[اسم الصنف])&gt;0,ROW(L2106),""),"")</f>
        <v/>
      </c>
      <c r="M2106" s="78" t="str">
        <f>IFERROR(INDEX(all[اسم الصنف],MATCH(SMALL($L$2:$L$3995,ROWS($M$2:M2106)),$L$2:$L$3995,0)),"")</f>
        <v/>
      </c>
      <c r="N2106" s="78" t="str">
        <f>IFERROR(INDEX(all[الباركود],MATCH(SMALL($L$2:$L$3995,ROWS($N$2:N2106)),$L$2:$L$3995,0)),"")</f>
        <v/>
      </c>
      <c r="O2106" s="78" t="str">
        <f>IFERROR(INDEX(all[الشركة],MATCH(SMALL($L$2:$L$3995,ROWS($O$2:O2106)),$L$2:$L$3995,0)),"")</f>
        <v/>
      </c>
      <c r="P2106" s="79" t="str">
        <f>IFERROR(INDEX(all[سعر البيع],MATCH(SMALL($L$2:$L$3995,ROWS($P$2:P2106)),$L$2:$L$3995,0)),"")</f>
        <v/>
      </c>
    </row>
    <row r="2107" spans="1:16" x14ac:dyDescent="0.2">
      <c r="A2107" s="71"/>
      <c r="B2107" s="69"/>
      <c r="C2107" s="69"/>
      <c r="D2107" s="70"/>
      <c r="F2107" s="77" t="str">
        <f>IFERROR(INDEX(all[اسم الصنف],MATCH(SMALL($I$2:$I$3995,ROWS($F$2:F2107)),$I$2:$I$3995,0)),"")</f>
        <v/>
      </c>
      <c r="G2107" s="78" t="str">
        <f>IFERROR(IF(SEARCH(بحث!$L$4,all[الشركة])&gt;0,ROW(G2107),""),"")</f>
        <v/>
      </c>
      <c r="H2107" s="78" t="str">
        <f>IFERROR(INDEX(all[الشركة],MATCH(SMALL($G$2:$G$3995,ROWS($H$2:H2107)),$G$2:$G$3995,0)),"")</f>
        <v/>
      </c>
      <c r="I2107" s="78" t="str">
        <f>IFERROR(IF(SEARCH(بحث!$L$4,all[الشركة])&gt;0,ROW(G2107),""),"")</f>
        <v/>
      </c>
      <c r="J2107" s="78" t="str">
        <f>IFERROR(INDEX(all[الباركود],MATCH(SMALL($I$2:$I$3995,ROWS($J$2:J2107)),$I$2:$I$3995,0)),"")</f>
        <v/>
      </c>
      <c r="K2107" s="79" t="str">
        <f>IFERROR(INDEX(all[سعر البيع],MATCH(SMALL($I$2:$I$3995,ROWS($K$2:K2107)),$I$2:$I$3995,0)),"")</f>
        <v/>
      </c>
      <c r="L2107" s="77" t="str">
        <f>IFERROR(IF(SEARCH(بحث!$D$4,all[اسم الصنف])&gt;0,ROW(L2107),""),"")</f>
        <v/>
      </c>
      <c r="M2107" s="78" t="str">
        <f>IFERROR(INDEX(all[اسم الصنف],MATCH(SMALL($L$2:$L$3995,ROWS($M$2:M2107)),$L$2:$L$3995,0)),"")</f>
        <v/>
      </c>
      <c r="N2107" s="78" t="str">
        <f>IFERROR(INDEX(all[الباركود],MATCH(SMALL($L$2:$L$3995,ROWS($N$2:N2107)),$L$2:$L$3995,0)),"")</f>
        <v/>
      </c>
      <c r="O2107" s="78" t="str">
        <f>IFERROR(INDEX(all[الشركة],MATCH(SMALL($L$2:$L$3995,ROWS($O$2:O2107)),$L$2:$L$3995,0)),"")</f>
        <v/>
      </c>
      <c r="P2107" s="79" t="str">
        <f>IFERROR(INDEX(all[سعر البيع],MATCH(SMALL($L$2:$L$3995,ROWS($P$2:P2107)),$L$2:$L$3995,0)),"")</f>
        <v/>
      </c>
    </row>
    <row r="2108" spans="1:16" x14ac:dyDescent="0.2">
      <c r="A2108" s="71"/>
      <c r="B2108" s="69"/>
      <c r="C2108" s="69"/>
      <c r="D2108" s="70"/>
      <c r="F2108" s="77" t="str">
        <f>IFERROR(INDEX(all[اسم الصنف],MATCH(SMALL($I$2:$I$3995,ROWS($F$2:F2108)),$I$2:$I$3995,0)),"")</f>
        <v/>
      </c>
      <c r="G2108" s="78" t="str">
        <f>IFERROR(IF(SEARCH(بحث!$L$4,all[الشركة])&gt;0,ROW(G2108),""),"")</f>
        <v/>
      </c>
      <c r="H2108" s="78" t="str">
        <f>IFERROR(INDEX(all[الشركة],MATCH(SMALL($G$2:$G$3995,ROWS($H$2:H2108)),$G$2:$G$3995,0)),"")</f>
        <v/>
      </c>
      <c r="I2108" s="78" t="str">
        <f>IFERROR(IF(SEARCH(بحث!$L$4,all[الشركة])&gt;0,ROW(G2108),""),"")</f>
        <v/>
      </c>
      <c r="J2108" s="78" t="str">
        <f>IFERROR(INDEX(all[الباركود],MATCH(SMALL($I$2:$I$3995,ROWS($J$2:J2108)),$I$2:$I$3995,0)),"")</f>
        <v/>
      </c>
      <c r="K2108" s="79" t="str">
        <f>IFERROR(INDEX(all[سعر البيع],MATCH(SMALL($I$2:$I$3995,ROWS($K$2:K2108)),$I$2:$I$3995,0)),"")</f>
        <v/>
      </c>
      <c r="L2108" s="77" t="str">
        <f>IFERROR(IF(SEARCH(بحث!$D$4,all[اسم الصنف])&gt;0,ROW(L2108),""),"")</f>
        <v/>
      </c>
      <c r="M2108" s="78" t="str">
        <f>IFERROR(INDEX(all[اسم الصنف],MATCH(SMALL($L$2:$L$3995,ROWS($M$2:M2108)),$L$2:$L$3995,0)),"")</f>
        <v/>
      </c>
      <c r="N2108" s="78" t="str">
        <f>IFERROR(INDEX(all[الباركود],MATCH(SMALL($L$2:$L$3995,ROWS($N$2:N2108)),$L$2:$L$3995,0)),"")</f>
        <v/>
      </c>
      <c r="O2108" s="78" t="str">
        <f>IFERROR(INDEX(all[الشركة],MATCH(SMALL($L$2:$L$3995,ROWS($O$2:O2108)),$L$2:$L$3995,0)),"")</f>
        <v/>
      </c>
      <c r="P2108" s="79" t="str">
        <f>IFERROR(INDEX(all[سعر البيع],MATCH(SMALL($L$2:$L$3995,ROWS($P$2:P2108)),$L$2:$L$3995,0)),"")</f>
        <v/>
      </c>
    </row>
    <row r="2109" spans="1:16" x14ac:dyDescent="0.2">
      <c r="A2109" s="71"/>
      <c r="B2109" s="69"/>
      <c r="C2109" s="69"/>
      <c r="D2109" s="70"/>
      <c r="F2109" s="77" t="str">
        <f>IFERROR(INDEX(all[اسم الصنف],MATCH(SMALL($I$2:$I$3995,ROWS($F$2:F2109)),$I$2:$I$3995,0)),"")</f>
        <v/>
      </c>
      <c r="G2109" s="78" t="str">
        <f>IFERROR(IF(SEARCH(بحث!$L$4,all[الشركة])&gt;0,ROW(G2109),""),"")</f>
        <v/>
      </c>
      <c r="H2109" s="78" t="str">
        <f>IFERROR(INDEX(all[الشركة],MATCH(SMALL($G$2:$G$3995,ROWS($H$2:H2109)),$G$2:$G$3995,0)),"")</f>
        <v/>
      </c>
      <c r="I2109" s="78" t="str">
        <f>IFERROR(IF(SEARCH(بحث!$L$4,all[الشركة])&gt;0,ROW(G2109),""),"")</f>
        <v/>
      </c>
      <c r="J2109" s="78" t="str">
        <f>IFERROR(INDEX(all[الباركود],MATCH(SMALL($I$2:$I$3995,ROWS($J$2:J2109)),$I$2:$I$3995,0)),"")</f>
        <v/>
      </c>
      <c r="K2109" s="79" t="str">
        <f>IFERROR(INDEX(all[سعر البيع],MATCH(SMALL($I$2:$I$3995,ROWS($K$2:K2109)),$I$2:$I$3995,0)),"")</f>
        <v/>
      </c>
      <c r="L2109" s="77" t="str">
        <f>IFERROR(IF(SEARCH(بحث!$D$4,all[اسم الصنف])&gt;0,ROW(L2109),""),"")</f>
        <v/>
      </c>
      <c r="M2109" s="78" t="str">
        <f>IFERROR(INDEX(all[اسم الصنف],MATCH(SMALL($L$2:$L$3995,ROWS($M$2:M2109)),$L$2:$L$3995,0)),"")</f>
        <v/>
      </c>
      <c r="N2109" s="78" t="str">
        <f>IFERROR(INDEX(all[الباركود],MATCH(SMALL($L$2:$L$3995,ROWS($N$2:N2109)),$L$2:$L$3995,0)),"")</f>
        <v/>
      </c>
      <c r="O2109" s="78" t="str">
        <f>IFERROR(INDEX(all[الشركة],MATCH(SMALL($L$2:$L$3995,ROWS($O$2:O2109)),$L$2:$L$3995,0)),"")</f>
        <v/>
      </c>
      <c r="P2109" s="79" t="str">
        <f>IFERROR(INDEX(all[سعر البيع],MATCH(SMALL($L$2:$L$3995,ROWS($P$2:P2109)),$L$2:$L$3995,0)),"")</f>
        <v/>
      </c>
    </row>
    <row r="2110" spans="1:16" x14ac:dyDescent="0.2">
      <c r="A2110" s="71"/>
      <c r="B2110" s="69"/>
      <c r="C2110" s="69"/>
      <c r="D2110" s="70"/>
      <c r="F2110" s="77" t="str">
        <f>IFERROR(INDEX(all[اسم الصنف],MATCH(SMALL($I$2:$I$3995,ROWS($F$2:F2110)),$I$2:$I$3995,0)),"")</f>
        <v/>
      </c>
      <c r="G2110" s="78" t="str">
        <f>IFERROR(IF(SEARCH(بحث!$L$4,all[الشركة])&gt;0,ROW(G2110),""),"")</f>
        <v/>
      </c>
      <c r="H2110" s="78" t="str">
        <f>IFERROR(INDEX(all[الشركة],MATCH(SMALL($G$2:$G$3995,ROWS($H$2:H2110)),$G$2:$G$3995,0)),"")</f>
        <v/>
      </c>
      <c r="I2110" s="78" t="str">
        <f>IFERROR(IF(SEARCH(بحث!$L$4,all[الشركة])&gt;0,ROW(G2110),""),"")</f>
        <v/>
      </c>
      <c r="J2110" s="78" t="str">
        <f>IFERROR(INDEX(all[الباركود],MATCH(SMALL($I$2:$I$3995,ROWS($J$2:J2110)),$I$2:$I$3995,0)),"")</f>
        <v/>
      </c>
      <c r="K2110" s="79" t="str">
        <f>IFERROR(INDEX(all[سعر البيع],MATCH(SMALL($I$2:$I$3995,ROWS($K$2:K2110)),$I$2:$I$3995,0)),"")</f>
        <v/>
      </c>
      <c r="L2110" s="77" t="str">
        <f>IFERROR(IF(SEARCH(بحث!$D$4,all[اسم الصنف])&gt;0,ROW(L2110),""),"")</f>
        <v/>
      </c>
      <c r="M2110" s="78" t="str">
        <f>IFERROR(INDEX(all[اسم الصنف],MATCH(SMALL($L$2:$L$3995,ROWS($M$2:M2110)),$L$2:$L$3995,0)),"")</f>
        <v/>
      </c>
      <c r="N2110" s="78" t="str">
        <f>IFERROR(INDEX(all[الباركود],MATCH(SMALL($L$2:$L$3995,ROWS($N$2:N2110)),$L$2:$L$3995,0)),"")</f>
        <v/>
      </c>
      <c r="O2110" s="78" t="str">
        <f>IFERROR(INDEX(all[الشركة],MATCH(SMALL($L$2:$L$3995,ROWS($O$2:O2110)),$L$2:$L$3995,0)),"")</f>
        <v/>
      </c>
      <c r="P2110" s="79" t="str">
        <f>IFERROR(INDEX(all[سعر البيع],MATCH(SMALL($L$2:$L$3995,ROWS($P$2:P2110)),$L$2:$L$3995,0)),"")</f>
        <v/>
      </c>
    </row>
    <row r="2111" spans="1:16" x14ac:dyDescent="0.2">
      <c r="A2111" s="71"/>
      <c r="B2111" s="69"/>
      <c r="C2111" s="69"/>
      <c r="D2111" s="70"/>
      <c r="F2111" s="77" t="str">
        <f>IFERROR(INDEX(all[اسم الصنف],MATCH(SMALL($I$2:$I$3995,ROWS($F$2:F2111)),$I$2:$I$3995,0)),"")</f>
        <v/>
      </c>
      <c r="G2111" s="78" t="str">
        <f>IFERROR(IF(SEARCH(بحث!$L$4,all[الشركة])&gt;0,ROW(G2111),""),"")</f>
        <v/>
      </c>
      <c r="H2111" s="78" t="str">
        <f>IFERROR(INDEX(all[الشركة],MATCH(SMALL($G$2:$G$3995,ROWS($H$2:H2111)),$G$2:$G$3995,0)),"")</f>
        <v/>
      </c>
      <c r="I2111" s="78" t="str">
        <f>IFERROR(IF(SEARCH(بحث!$L$4,all[الشركة])&gt;0,ROW(G2111),""),"")</f>
        <v/>
      </c>
      <c r="J2111" s="78" t="str">
        <f>IFERROR(INDEX(all[الباركود],MATCH(SMALL($I$2:$I$3995,ROWS($J$2:J2111)),$I$2:$I$3995,0)),"")</f>
        <v/>
      </c>
      <c r="K2111" s="79" t="str">
        <f>IFERROR(INDEX(all[سعر البيع],MATCH(SMALL($I$2:$I$3995,ROWS($K$2:K2111)),$I$2:$I$3995,0)),"")</f>
        <v/>
      </c>
      <c r="L2111" s="77" t="str">
        <f>IFERROR(IF(SEARCH(بحث!$D$4,all[اسم الصنف])&gt;0,ROW(L2111),""),"")</f>
        <v/>
      </c>
      <c r="M2111" s="78" t="str">
        <f>IFERROR(INDEX(all[اسم الصنف],MATCH(SMALL($L$2:$L$3995,ROWS($M$2:M2111)),$L$2:$L$3995,0)),"")</f>
        <v/>
      </c>
      <c r="N2111" s="78" t="str">
        <f>IFERROR(INDEX(all[الباركود],MATCH(SMALL($L$2:$L$3995,ROWS($N$2:N2111)),$L$2:$L$3995,0)),"")</f>
        <v/>
      </c>
      <c r="O2111" s="78" t="str">
        <f>IFERROR(INDEX(all[الشركة],MATCH(SMALL($L$2:$L$3995,ROWS($O$2:O2111)),$L$2:$L$3995,0)),"")</f>
        <v/>
      </c>
      <c r="P2111" s="79" t="str">
        <f>IFERROR(INDEX(all[سعر البيع],MATCH(SMALL($L$2:$L$3995,ROWS($P$2:P2111)),$L$2:$L$3995,0)),"")</f>
        <v/>
      </c>
    </row>
    <row r="2112" spans="1:16" x14ac:dyDescent="0.2">
      <c r="A2112" s="71"/>
      <c r="B2112" s="69"/>
      <c r="C2112" s="69"/>
      <c r="D2112" s="70"/>
      <c r="F2112" s="77" t="str">
        <f>IFERROR(INDEX(all[اسم الصنف],MATCH(SMALL($I$2:$I$3995,ROWS($F$2:F2112)),$I$2:$I$3995,0)),"")</f>
        <v/>
      </c>
      <c r="G2112" s="78" t="str">
        <f>IFERROR(IF(SEARCH(بحث!$L$4,all[الشركة])&gt;0,ROW(G2112),""),"")</f>
        <v/>
      </c>
      <c r="H2112" s="78" t="str">
        <f>IFERROR(INDEX(all[الشركة],MATCH(SMALL($G$2:$G$3995,ROWS($H$2:H2112)),$G$2:$G$3995,0)),"")</f>
        <v/>
      </c>
      <c r="I2112" s="78" t="str">
        <f>IFERROR(IF(SEARCH(بحث!$L$4,all[الشركة])&gt;0,ROW(G2112),""),"")</f>
        <v/>
      </c>
      <c r="J2112" s="78" t="str">
        <f>IFERROR(INDEX(all[الباركود],MATCH(SMALL($I$2:$I$3995,ROWS($J$2:J2112)),$I$2:$I$3995,0)),"")</f>
        <v/>
      </c>
      <c r="K2112" s="79" t="str">
        <f>IFERROR(INDEX(all[سعر البيع],MATCH(SMALL($I$2:$I$3995,ROWS($K$2:K2112)),$I$2:$I$3995,0)),"")</f>
        <v/>
      </c>
      <c r="L2112" s="77" t="str">
        <f>IFERROR(IF(SEARCH(بحث!$D$4,all[اسم الصنف])&gt;0,ROW(L2112),""),"")</f>
        <v/>
      </c>
      <c r="M2112" s="78" t="str">
        <f>IFERROR(INDEX(all[اسم الصنف],MATCH(SMALL($L$2:$L$3995,ROWS($M$2:M2112)),$L$2:$L$3995,0)),"")</f>
        <v/>
      </c>
      <c r="N2112" s="78" t="str">
        <f>IFERROR(INDEX(all[الباركود],MATCH(SMALL($L$2:$L$3995,ROWS($N$2:N2112)),$L$2:$L$3995,0)),"")</f>
        <v/>
      </c>
      <c r="O2112" s="78" t="str">
        <f>IFERROR(INDEX(all[الشركة],MATCH(SMALL($L$2:$L$3995,ROWS($O$2:O2112)),$L$2:$L$3995,0)),"")</f>
        <v/>
      </c>
      <c r="P2112" s="79" t="str">
        <f>IFERROR(INDEX(all[سعر البيع],MATCH(SMALL($L$2:$L$3995,ROWS($P$2:P2112)),$L$2:$L$3995,0)),"")</f>
        <v/>
      </c>
    </row>
    <row r="2113" spans="1:16" x14ac:dyDescent="0.2">
      <c r="A2113" s="71" t="str">
        <f>[1]All!E2118</f>
        <v>5095</v>
      </c>
      <c r="B2113" s="69" t="str">
        <f>[1]All!F2118</f>
        <v>شيكارة بسكويت عجل 2.5سم</v>
      </c>
      <c r="C2113" s="69" t="str">
        <f>[1]All!G2118</f>
        <v>نصار مسمار</v>
      </c>
      <c r="D2113" s="70">
        <f>[1]All!H2118</f>
        <v>175</v>
      </c>
      <c r="F2113" s="77" t="str">
        <f>IFERROR(INDEX(all[اسم الصنف],MATCH(SMALL($I$2:$I$3995,ROWS($F$2:F2113)),$I$2:$I$3995,0)),"")</f>
        <v/>
      </c>
      <c r="G2113" s="78" t="str">
        <f>IFERROR(IF(SEARCH(بحث!$L$4,all[الشركة])&gt;0,ROW(G2113),""),"")</f>
        <v/>
      </c>
      <c r="H2113" s="78" t="str">
        <f>IFERROR(INDEX(all[الشركة],MATCH(SMALL($G$2:$G$3995,ROWS($H$2:H2113)),$G$2:$G$3995,0)),"")</f>
        <v/>
      </c>
      <c r="I2113" s="78" t="str">
        <f>IFERROR(IF(SEARCH(بحث!$L$4,all[الشركة])&gt;0,ROW(G2113),""),"")</f>
        <v/>
      </c>
      <c r="J2113" s="78" t="str">
        <f>IFERROR(INDEX(all[الباركود],MATCH(SMALL($I$2:$I$3995,ROWS($J$2:J2113)),$I$2:$I$3995,0)),"")</f>
        <v/>
      </c>
      <c r="K2113" s="79" t="str">
        <f>IFERROR(INDEX(all[سعر البيع],MATCH(SMALL($I$2:$I$3995,ROWS($K$2:K2113)),$I$2:$I$3995,0)),"")</f>
        <v/>
      </c>
      <c r="L2113" s="77" t="str">
        <f>IFERROR(IF(SEARCH(بحث!$D$4,all[اسم الصنف])&gt;0,ROW(L2113),""),"")</f>
        <v/>
      </c>
      <c r="M2113" s="78" t="str">
        <f>IFERROR(INDEX(all[اسم الصنف],MATCH(SMALL($L$2:$L$3995,ROWS($M$2:M2113)),$L$2:$L$3995,0)),"")</f>
        <v/>
      </c>
      <c r="N2113" s="78" t="str">
        <f>IFERROR(INDEX(all[الباركود],MATCH(SMALL($L$2:$L$3995,ROWS($N$2:N2113)),$L$2:$L$3995,0)),"")</f>
        <v/>
      </c>
      <c r="O2113" s="78" t="str">
        <f>IFERROR(INDEX(all[الشركة],MATCH(SMALL($L$2:$L$3995,ROWS($O$2:O2113)),$L$2:$L$3995,0)),"")</f>
        <v/>
      </c>
      <c r="P2113" s="79" t="str">
        <f>IFERROR(INDEX(all[سعر البيع],MATCH(SMALL($L$2:$L$3995,ROWS($P$2:P2113)),$L$2:$L$3995,0)),"")</f>
        <v/>
      </c>
    </row>
    <row r="2114" spans="1:16" x14ac:dyDescent="0.2">
      <c r="A2114" s="71" t="str">
        <f>[1]All!E2119</f>
        <v>5096</v>
      </c>
      <c r="B2114" s="69" t="str">
        <f>[1]All!F2119</f>
        <v xml:space="preserve">شيكارة بسكويت كوبايه 2.5سم </v>
      </c>
      <c r="C2114" s="69" t="str">
        <f>[1]All!G2119</f>
        <v>نصار مسمار</v>
      </c>
      <c r="D2114" s="70">
        <f>[1]All!H2119</f>
        <v>175</v>
      </c>
      <c r="F2114" s="77" t="str">
        <f>IFERROR(INDEX(all[اسم الصنف],MATCH(SMALL($I$2:$I$3995,ROWS($F$2:F2114)),$I$2:$I$3995,0)),"")</f>
        <v/>
      </c>
      <c r="G2114" s="78" t="str">
        <f>IFERROR(IF(SEARCH(بحث!$L$4,all[الشركة])&gt;0,ROW(G2114),""),"")</f>
        <v/>
      </c>
      <c r="H2114" s="78" t="str">
        <f>IFERROR(INDEX(all[الشركة],MATCH(SMALL($G$2:$G$3995,ROWS($H$2:H2114)),$G$2:$G$3995,0)),"")</f>
        <v/>
      </c>
      <c r="I2114" s="78" t="str">
        <f>IFERROR(IF(SEARCH(بحث!$L$4,all[الشركة])&gt;0,ROW(G2114),""),"")</f>
        <v/>
      </c>
      <c r="J2114" s="78" t="str">
        <f>IFERROR(INDEX(all[الباركود],MATCH(SMALL($I$2:$I$3995,ROWS($J$2:J2114)),$I$2:$I$3995,0)),"")</f>
        <v/>
      </c>
      <c r="K2114" s="79" t="str">
        <f>IFERROR(INDEX(all[سعر البيع],MATCH(SMALL($I$2:$I$3995,ROWS($K$2:K2114)),$I$2:$I$3995,0)),"")</f>
        <v/>
      </c>
      <c r="L2114" s="77" t="str">
        <f>IFERROR(IF(SEARCH(بحث!$D$4,all[اسم الصنف])&gt;0,ROW(L2114),""),"")</f>
        <v/>
      </c>
      <c r="M2114" s="78" t="str">
        <f>IFERROR(INDEX(all[اسم الصنف],MATCH(SMALL($L$2:$L$3995,ROWS($M$2:M2114)),$L$2:$L$3995,0)),"")</f>
        <v/>
      </c>
      <c r="N2114" s="78" t="str">
        <f>IFERROR(INDEX(all[الباركود],MATCH(SMALL($L$2:$L$3995,ROWS($N$2:N2114)),$L$2:$L$3995,0)),"")</f>
        <v/>
      </c>
      <c r="O2114" s="78" t="str">
        <f>IFERROR(INDEX(all[الشركة],MATCH(SMALL($L$2:$L$3995,ROWS($O$2:O2114)),$L$2:$L$3995,0)),"")</f>
        <v/>
      </c>
      <c r="P2114" s="79" t="str">
        <f>IFERROR(INDEX(all[سعر البيع],MATCH(SMALL($L$2:$L$3995,ROWS($P$2:P2114)),$L$2:$L$3995,0)),"")</f>
        <v/>
      </c>
    </row>
    <row r="2115" spans="1:16" x14ac:dyDescent="0.2">
      <c r="A2115" s="71"/>
      <c r="B2115" s="69"/>
      <c r="C2115" s="69"/>
      <c r="D2115" s="70"/>
      <c r="F2115" s="77" t="str">
        <f>IFERROR(INDEX(all[اسم الصنف],MATCH(SMALL($I$2:$I$3995,ROWS($F$2:F2115)),$I$2:$I$3995,0)),"")</f>
        <v/>
      </c>
      <c r="G2115" s="78" t="str">
        <f>IFERROR(IF(SEARCH(بحث!$L$4,all[الشركة])&gt;0,ROW(G2115),""),"")</f>
        <v/>
      </c>
      <c r="H2115" s="78" t="str">
        <f>IFERROR(INDEX(all[الشركة],MATCH(SMALL($G$2:$G$3995,ROWS($H$2:H2115)),$G$2:$G$3995,0)),"")</f>
        <v/>
      </c>
      <c r="I2115" s="78" t="str">
        <f>IFERROR(IF(SEARCH(بحث!$L$4,all[الشركة])&gt;0,ROW(G2115),""),"")</f>
        <v/>
      </c>
      <c r="J2115" s="78" t="str">
        <f>IFERROR(INDEX(all[الباركود],MATCH(SMALL($I$2:$I$3995,ROWS($J$2:J2115)),$I$2:$I$3995,0)),"")</f>
        <v/>
      </c>
      <c r="K2115" s="79" t="str">
        <f>IFERROR(INDEX(all[سعر البيع],MATCH(SMALL($I$2:$I$3995,ROWS($K$2:K2115)),$I$2:$I$3995,0)),"")</f>
        <v/>
      </c>
      <c r="L2115" s="77" t="str">
        <f>IFERROR(IF(SEARCH(بحث!$D$4,all[اسم الصنف])&gt;0,ROW(L2115),""),"")</f>
        <v/>
      </c>
      <c r="M2115" s="78" t="str">
        <f>IFERROR(INDEX(all[اسم الصنف],MATCH(SMALL($L$2:$L$3995,ROWS($M$2:M2115)),$L$2:$L$3995,0)),"")</f>
        <v/>
      </c>
      <c r="N2115" s="78" t="str">
        <f>IFERROR(INDEX(all[الباركود],MATCH(SMALL($L$2:$L$3995,ROWS($N$2:N2115)),$L$2:$L$3995,0)),"")</f>
        <v/>
      </c>
      <c r="O2115" s="78" t="str">
        <f>IFERROR(INDEX(all[الشركة],MATCH(SMALL($L$2:$L$3995,ROWS($O$2:O2115)),$L$2:$L$3995,0)),"")</f>
        <v/>
      </c>
      <c r="P2115" s="79" t="str">
        <f>IFERROR(INDEX(all[سعر البيع],MATCH(SMALL($L$2:$L$3995,ROWS($P$2:P2115)),$L$2:$L$3995,0)),"")</f>
        <v/>
      </c>
    </row>
    <row r="2116" spans="1:16" x14ac:dyDescent="0.2">
      <c r="A2116" s="71"/>
      <c r="B2116" s="69"/>
      <c r="C2116" s="69"/>
      <c r="D2116" s="70"/>
      <c r="F2116" s="77" t="str">
        <f>IFERROR(INDEX(all[اسم الصنف],MATCH(SMALL($I$2:$I$3995,ROWS($F$2:F2116)),$I$2:$I$3995,0)),"")</f>
        <v/>
      </c>
      <c r="G2116" s="78" t="str">
        <f>IFERROR(IF(SEARCH(بحث!$L$4,all[الشركة])&gt;0,ROW(G2116),""),"")</f>
        <v/>
      </c>
      <c r="H2116" s="78" t="str">
        <f>IFERROR(INDEX(all[الشركة],MATCH(SMALL($G$2:$G$3995,ROWS($H$2:H2116)),$G$2:$G$3995,0)),"")</f>
        <v/>
      </c>
      <c r="I2116" s="78" t="str">
        <f>IFERROR(IF(SEARCH(بحث!$L$4,all[الشركة])&gt;0,ROW(G2116),""),"")</f>
        <v/>
      </c>
      <c r="J2116" s="78" t="str">
        <f>IFERROR(INDEX(all[الباركود],MATCH(SMALL($I$2:$I$3995,ROWS($J$2:J2116)),$I$2:$I$3995,0)),"")</f>
        <v/>
      </c>
      <c r="K2116" s="79" t="str">
        <f>IFERROR(INDEX(all[سعر البيع],MATCH(SMALL($I$2:$I$3995,ROWS($K$2:K2116)),$I$2:$I$3995,0)),"")</f>
        <v/>
      </c>
      <c r="L2116" s="77" t="str">
        <f>IFERROR(IF(SEARCH(بحث!$D$4,all[اسم الصنف])&gt;0,ROW(L2116),""),"")</f>
        <v/>
      </c>
      <c r="M2116" s="78" t="str">
        <f>IFERROR(INDEX(all[اسم الصنف],MATCH(SMALL($L$2:$L$3995,ROWS($M$2:M2116)),$L$2:$L$3995,0)),"")</f>
        <v/>
      </c>
      <c r="N2116" s="78" t="str">
        <f>IFERROR(INDEX(all[الباركود],MATCH(SMALL($L$2:$L$3995,ROWS($N$2:N2116)),$L$2:$L$3995,0)),"")</f>
        <v/>
      </c>
      <c r="O2116" s="78" t="str">
        <f>IFERROR(INDEX(all[الشركة],MATCH(SMALL($L$2:$L$3995,ROWS($O$2:O2116)),$L$2:$L$3995,0)),"")</f>
        <v/>
      </c>
      <c r="P2116" s="79" t="str">
        <f>IFERROR(INDEX(all[سعر البيع],MATCH(SMALL($L$2:$L$3995,ROWS($P$2:P2116)),$L$2:$L$3995,0)),"")</f>
        <v/>
      </c>
    </row>
    <row r="2117" spans="1:16" x14ac:dyDescent="0.2">
      <c r="A2117" s="71"/>
      <c r="B2117" s="69"/>
      <c r="C2117" s="69"/>
      <c r="D2117" s="70"/>
      <c r="F2117" s="77" t="str">
        <f>IFERROR(INDEX(all[اسم الصنف],MATCH(SMALL($I$2:$I$3995,ROWS($F$2:F2117)),$I$2:$I$3995,0)),"")</f>
        <v/>
      </c>
      <c r="G2117" s="78" t="str">
        <f>IFERROR(IF(SEARCH(بحث!$L$4,all[الشركة])&gt;0,ROW(G2117),""),"")</f>
        <v/>
      </c>
      <c r="H2117" s="78" t="str">
        <f>IFERROR(INDEX(all[الشركة],MATCH(SMALL($G$2:$G$3995,ROWS($H$2:H2117)),$G$2:$G$3995,0)),"")</f>
        <v/>
      </c>
      <c r="I2117" s="78" t="str">
        <f>IFERROR(IF(SEARCH(بحث!$L$4,all[الشركة])&gt;0,ROW(G2117),""),"")</f>
        <v/>
      </c>
      <c r="J2117" s="78" t="str">
        <f>IFERROR(INDEX(all[الباركود],MATCH(SMALL($I$2:$I$3995,ROWS($J$2:J2117)),$I$2:$I$3995,0)),"")</f>
        <v/>
      </c>
      <c r="K2117" s="79" t="str">
        <f>IFERROR(INDEX(all[سعر البيع],MATCH(SMALL($I$2:$I$3995,ROWS($K$2:K2117)),$I$2:$I$3995,0)),"")</f>
        <v/>
      </c>
      <c r="L2117" s="77" t="str">
        <f>IFERROR(IF(SEARCH(بحث!$D$4,all[اسم الصنف])&gt;0,ROW(L2117),""),"")</f>
        <v/>
      </c>
      <c r="M2117" s="78" t="str">
        <f>IFERROR(INDEX(all[اسم الصنف],MATCH(SMALL($L$2:$L$3995,ROWS($M$2:M2117)),$L$2:$L$3995,0)),"")</f>
        <v/>
      </c>
      <c r="N2117" s="78" t="str">
        <f>IFERROR(INDEX(all[الباركود],MATCH(SMALL($L$2:$L$3995,ROWS($N$2:N2117)),$L$2:$L$3995,0)),"")</f>
        <v/>
      </c>
      <c r="O2117" s="78" t="str">
        <f>IFERROR(INDEX(all[الشركة],MATCH(SMALL($L$2:$L$3995,ROWS($O$2:O2117)),$L$2:$L$3995,0)),"")</f>
        <v/>
      </c>
      <c r="P2117" s="79" t="str">
        <f>IFERROR(INDEX(all[سعر البيع],MATCH(SMALL($L$2:$L$3995,ROWS($P$2:P2117)),$L$2:$L$3995,0)),"")</f>
        <v/>
      </c>
    </row>
    <row r="2118" spans="1:16" x14ac:dyDescent="0.2">
      <c r="A2118" s="71"/>
      <c r="B2118" s="69"/>
      <c r="C2118" s="69"/>
      <c r="D2118" s="70"/>
      <c r="F2118" s="77" t="str">
        <f>IFERROR(INDEX(all[اسم الصنف],MATCH(SMALL($I$2:$I$3995,ROWS($F$2:F2118)),$I$2:$I$3995,0)),"")</f>
        <v/>
      </c>
      <c r="G2118" s="78" t="str">
        <f>IFERROR(IF(SEARCH(بحث!$L$4,all[الشركة])&gt;0,ROW(G2118),""),"")</f>
        <v/>
      </c>
      <c r="H2118" s="78" t="str">
        <f>IFERROR(INDEX(all[الشركة],MATCH(SMALL($G$2:$G$3995,ROWS($H$2:H2118)),$G$2:$G$3995,0)),"")</f>
        <v/>
      </c>
      <c r="I2118" s="78" t="str">
        <f>IFERROR(IF(SEARCH(بحث!$L$4,all[الشركة])&gt;0,ROW(G2118),""),"")</f>
        <v/>
      </c>
      <c r="J2118" s="78" t="str">
        <f>IFERROR(INDEX(all[الباركود],MATCH(SMALL($I$2:$I$3995,ROWS($J$2:J2118)),$I$2:$I$3995,0)),"")</f>
        <v/>
      </c>
      <c r="K2118" s="79" t="str">
        <f>IFERROR(INDEX(all[سعر البيع],MATCH(SMALL($I$2:$I$3995,ROWS($K$2:K2118)),$I$2:$I$3995,0)),"")</f>
        <v/>
      </c>
      <c r="L2118" s="77" t="str">
        <f>IFERROR(IF(SEARCH(بحث!$D$4,all[اسم الصنف])&gt;0,ROW(L2118),""),"")</f>
        <v/>
      </c>
      <c r="M2118" s="78" t="str">
        <f>IFERROR(INDEX(all[اسم الصنف],MATCH(SMALL($L$2:$L$3995,ROWS($M$2:M2118)),$L$2:$L$3995,0)),"")</f>
        <v/>
      </c>
      <c r="N2118" s="78" t="str">
        <f>IFERROR(INDEX(all[الباركود],MATCH(SMALL($L$2:$L$3995,ROWS($N$2:N2118)),$L$2:$L$3995,0)),"")</f>
        <v/>
      </c>
      <c r="O2118" s="78" t="str">
        <f>IFERROR(INDEX(all[الشركة],MATCH(SMALL($L$2:$L$3995,ROWS($O$2:O2118)),$L$2:$L$3995,0)),"")</f>
        <v/>
      </c>
      <c r="P2118" s="79" t="str">
        <f>IFERROR(INDEX(all[سعر البيع],MATCH(SMALL($L$2:$L$3995,ROWS($P$2:P2118)),$L$2:$L$3995,0)),"")</f>
        <v/>
      </c>
    </row>
    <row r="2119" spans="1:16" x14ac:dyDescent="0.2">
      <c r="A2119" s="71"/>
      <c r="B2119" s="69"/>
      <c r="C2119" s="69"/>
      <c r="D2119" s="70"/>
      <c r="F2119" s="77" t="str">
        <f>IFERROR(INDEX(all[اسم الصنف],MATCH(SMALL($I$2:$I$3995,ROWS($F$2:F2119)),$I$2:$I$3995,0)),"")</f>
        <v/>
      </c>
      <c r="G2119" s="78" t="str">
        <f>IFERROR(IF(SEARCH(بحث!$L$4,all[الشركة])&gt;0,ROW(G2119),""),"")</f>
        <v/>
      </c>
      <c r="H2119" s="78" t="str">
        <f>IFERROR(INDEX(all[الشركة],MATCH(SMALL($G$2:$G$3995,ROWS($H$2:H2119)),$G$2:$G$3995,0)),"")</f>
        <v/>
      </c>
      <c r="I2119" s="78" t="str">
        <f>IFERROR(IF(SEARCH(بحث!$L$4,all[الشركة])&gt;0,ROW(G2119),""),"")</f>
        <v/>
      </c>
      <c r="J2119" s="78" t="str">
        <f>IFERROR(INDEX(all[الباركود],MATCH(SMALL($I$2:$I$3995,ROWS($J$2:J2119)),$I$2:$I$3995,0)),"")</f>
        <v/>
      </c>
      <c r="K2119" s="79" t="str">
        <f>IFERROR(INDEX(all[سعر البيع],MATCH(SMALL($I$2:$I$3995,ROWS($K$2:K2119)),$I$2:$I$3995,0)),"")</f>
        <v/>
      </c>
      <c r="L2119" s="77" t="str">
        <f>IFERROR(IF(SEARCH(بحث!$D$4,all[اسم الصنف])&gt;0,ROW(L2119),""),"")</f>
        <v/>
      </c>
      <c r="M2119" s="78" t="str">
        <f>IFERROR(INDEX(all[اسم الصنف],MATCH(SMALL($L$2:$L$3995,ROWS($M$2:M2119)),$L$2:$L$3995,0)),"")</f>
        <v/>
      </c>
      <c r="N2119" s="78" t="str">
        <f>IFERROR(INDEX(all[الباركود],MATCH(SMALL($L$2:$L$3995,ROWS($N$2:N2119)),$L$2:$L$3995,0)),"")</f>
        <v/>
      </c>
      <c r="O2119" s="78" t="str">
        <f>IFERROR(INDEX(all[الشركة],MATCH(SMALL($L$2:$L$3995,ROWS($O$2:O2119)),$L$2:$L$3995,0)),"")</f>
        <v/>
      </c>
      <c r="P2119" s="79" t="str">
        <f>IFERROR(INDEX(all[سعر البيع],MATCH(SMALL($L$2:$L$3995,ROWS($P$2:P2119)),$L$2:$L$3995,0)),"")</f>
        <v/>
      </c>
    </row>
    <row r="2120" spans="1:16" x14ac:dyDescent="0.2">
      <c r="A2120" s="71"/>
      <c r="B2120" s="69"/>
      <c r="C2120" s="69"/>
      <c r="D2120" s="70"/>
      <c r="F2120" s="77" t="str">
        <f>IFERROR(INDEX(all[اسم الصنف],MATCH(SMALL($I$2:$I$3995,ROWS($F$2:F2120)),$I$2:$I$3995,0)),"")</f>
        <v/>
      </c>
      <c r="G2120" s="78" t="str">
        <f>IFERROR(IF(SEARCH(بحث!$L$4,all[الشركة])&gt;0,ROW(G2120),""),"")</f>
        <v/>
      </c>
      <c r="H2120" s="78" t="str">
        <f>IFERROR(INDEX(all[الشركة],MATCH(SMALL($G$2:$G$3995,ROWS($H$2:H2120)),$G$2:$G$3995,0)),"")</f>
        <v/>
      </c>
      <c r="I2120" s="78" t="str">
        <f>IFERROR(IF(SEARCH(بحث!$L$4,all[الشركة])&gt;0,ROW(G2120),""),"")</f>
        <v/>
      </c>
      <c r="J2120" s="78" t="str">
        <f>IFERROR(INDEX(all[الباركود],MATCH(SMALL($I$2:$I$3995,ROWS($J$2:J2120)),$I$2:$I$3995,0)),"")</f>
        <v/>
      </c>
      <c r="K2120" s="79" t="str">
        <f>IFERROR(INDEX(all[سعر البيع],MATCH(SMALL($I$2:$I$3995,ROWS($K$2:K2120)),$I$2:$I$3995,0)),"")</f>
        <v/>
      </c>
      <c r="L2120" s="77" t="str">
        <f>IFERROR(IF(SEARCH(بحث!$D$4,all[اسم الصنف])&gt;0,ROW(L2120),""),"")</f>
        <v/>
      </c>
      <c r="M2120" s="78" t="str">
        <f>IFERROR(INDEX(all[اسم الصنف],MATCH(SMALL($L$2:$L$3995,ROWS($M$2:M2120)),$L$2:$L$3995,0)),"")</f>
        <v/>
      </c>
      <c r="N2120" s="78" t="str">
        <f>IFERROR(INDEX(all[الباركود],MATCH(SMALL($L$2:$L$3995,ROWS($N$2:N2120)),$L$2:$L$3995,0)),"")</f>
        <v/>
      </c>
      <c r="O2120" s="78" t="str">
        <f>IFERROR(INDEX(all[الشركة],MATCH(SMALL($L$2:$L$3995,ROWS($O$2:O2120)),$L$2:$L$3995,0)),"")</f>
        <v/>
      </c>
      <c r="P2120" s="79" t="str">
        <f>IFERROR(INDEX(all[سعر البيع],MATCH(SMALL($L$2:$L$3995,ROWS($P$2:P2120)),$L$2:$L$3995,0)),"")</f>
        <v/>
      </c>
    </row>
    <row r="2121" spans="1:16" x14ac:dyDescent="0.2">
      <c r="A2121" s="71"/>
      <c r="B2121" s="69"/>
      <c r="C2121" s="69"/>
      <c r="D2121" s="70"/>
      <c r="F2121" s="77" t="str">
        <f>IFERROR(INDEX(all[اسم الصنف],MATCH(SMALL($I$2:$I$3995,ROWS($F$2:F2121)),$I$2:$I$3995,0)),"")</f>
        <v/>
      </c>
      <c r="G2121" s="78" t="str">
        <f>IFERROR(IF(SEARCH(بحث!$L$4,all[الشركة])&gt;0,ROW(G2121),""),"")</f>
        <v/>
      </c>
      <c r="H2121" s="78" t="str">
        <f>IFERROR(INDEX(all[الشركة],MATCH(SMALL($G$2:$G$3995,ROWS($H$2:H2121)),$G$2:$G$3995,0)),"")</f>
        <v/>
      </c>
      <c r="I2121" s="78" t="str">
        <f>IFERROR(IF(SEARCH(بحث!$L$4,all[الشركة])&gt;0,ROW(G2121),""),"")</f>
        <v/>
      </c>
      <c r="J2121" s="78" t="str">
        <f>IFERROR(INDEX(all[الباركود],MATCH(SMALL($I$2:$I$3995,ROWS($J$2:J2121)),$I$2:$I$3995,0)),"")</f>
        <v/>
      </c>
      <c r="K2121" s="79" t="str">
        <f>IFERROR(INDEX(all[سعر البيع],MATCH(SMALL($I$2:$I$3995,ROWS($K$2:K2121)),$I$2:$I$3995,0)),"")</f>
        <v/>
      </c>
      <c r="L2121" s="77" t="str">
        <f>IFERROR(IF(SEARCH(بحث!$D$4,all[اسم الصنف])&gt;0,ROW(L2121),""),"")</f>
        <v/>
      </c>
      <c r="M2121" s="78" t="str">
        <f>IFERROR(INDEX(all[اسم الصنف],MATCH(SMALL($L$2:$L$3995,ROWS($M$2:M2121)),$L$2:$L$3995,0)),"")</f>
        <v/>
      </c>
      <c r="N2121" s="78" t="str">
        <f>IFERROR(INDEX(all[الباركود],MATCH(SMALL($L$2:$L$3995,ROWS($N$2:N2121)),$L$2:$L$3995,0)),"")</f>
        <v/>
      </c>
      <c r="O2121" s="78" t="str">
        <f>IFERROR(INDEX(all[الشركة],MATCH(SMALL($L$2:$L$3995,ROWS($O$2:O2121)),$L$2:$L$3995,0)),"")</f>
        <v/>
      </c>
      <c r="P2121" s="79" t="str">
        <f>IFERROR(INDEX(all[سعر البيع],MATCH(SMALL($L$2:$L$3995,ROWS($P$2:P2121)),$L$2:$L$3995,0)),"")</f>
        <v/>
      </c>
    </row>
    <row r="2122" spans="1:16" x14ac:dyDescent="0.2">
      <c r="A2122" s="71"/>
      <c r="B2122" s="69"/>
      <c r="C2122" s="69"/>
      <c r="D2122" s="70"/>
      <c r="F2122" s="77" t="str">
        <f>IFERROR(INDEX(all[اسم الصنف],MATCH(SMALL($I$2:$I$3995,ROWS($F$2:F2122)),$I$2:$I$3995,0)),"")</f>
        <v/>
      </c>
      <c r="G2122" s="78" t="str">
        <f>IFERROR(IF(SEARCH(بحث!$L$4,all[الشركة])&gt;0,ROW(G2122),""),"")</f>
        <v/>
      </c>
      <c r="H2122" s="78" t="str">
        <f>IFERROR(INDEX(all[الشركة],MATCH(SMALL($G$2:$G$3995,ROWS($H$2:H2122)),$G$2:$G$3995,0)),"")</f>
        <v/>
      </c>
      <c r="I2122" s="78" t="str">
        <f>IFERROR(IF(SEARCH(بحث!$L$4,all[الشركة])&gt;0,ROW(G2122),""),"")</f>
        <v/>
      </c>
      <c r="J2122" s="78" t="str">
        <f>IFERROR(INDEX(all[الباركود],MATCH(SMALL($I$2:$I$3995,ROWS($J$2:J2122)),$I$2:$I$3995,0)),"")</f>
        <v/>
      </c>
      <c r="K2122" s="79" t="str">
        <f>IFERROR(INDEX(all[سعر البيع],MATCH(SMALL($I$2:$I$3995,ROWS($K$2:K2122)),$I$2:$I$3995,0)),"")</f>
        <v/>
      </c>
      <c r="L2122" s="77" t="str">
        <f>IFERROR(IF(SEARCH(بحث!$D$4,all[اسم الصنف])&gt;0,ROW(L2122),""),"")</f>
        <v/>
      </c>
      <c r="M2122" s="78" t="str">
        <f>IFERROR(INDEX(all[اسم الصنف],MATCH(SMALL($L$2:$L$3995,ROWS($M$2:M2122)),$L$2:$L$3995,0)),"")</f>
        <v/>
      </c>
      <c r="N2122" s="78" t="str">
        <f>IFERROR(INDEX(all[الباركود],MATCH(SMALL($L$2:$L$3995,ROWS($N$2:N2122)),$L$2:$L$3995,0)),"")</f>
        <v/>
      </c>
      <c r="O2122" s="78" t="str">
        <f>IFERROR(INDEX(all[الشركة],MATCH(SMALL($L$2:$L$3995,ROWS($O$2:O2122)),$L$2:$L$3995,0)),"")</f>
        <v/>
      </c>
      <c r="P2122" s="79" t="str">
        <f>IFERROR(INDEX(all[سعر البيع],MATCH(SMALL($L$2:$L$3995,ROWS($P$2:P2122)),$L$2:$L$3995,0)),"")</f>
        <v/>
      </c>
    </row>
    <row r="2123" spans="1:16" x14ac:dyDescent="0.2">
      <c r="A2123" s="71"/>
      <c r="B2123" s="69"/>
      <c r="C2123" s="69"/>
      <c r="D2123" s="70"/>
      <c r="F2123" s="77" t="str">
        <f>IFERROR(INDEX(all[اسم الصنف],MATCH(SMALL($I$2:$I$3995,ROWS($F$2:F2123)),$I$2:$I$3995,0)),"")</f>
        <v/>
      </c>
      <c r="G2123" s="78" t="str">
        <f>IFERROR(IF(SEARCH(بحث!$L$4,all[الشركة])&gt;0,ROW(G2123),""),"")</f>
        <v/>
      </c>
      <c r="H2123" s="78" t="str">
        <f>IFERROR(INDEX(all[الشركة],MATCH(SMALL($G$2:$G$3995,ROWS($H$2:H2123)),$G$2:$G$3995,0)),"")</f>
        <v/>
      </c>
      <c r="I2123" s="78" t="str">
        <f>IFERROR(IF(SEARCH(بحث!$L$4,all[الشركة])&gt;0,ROW(G2123),""),"")</f>
        <v/>
      </c>
      <c r="J2123" s="78" t="str">
        <f>IFERROR(INDEX(all[الباركود],MATCH(SMALL($I$2:$I$3995,ROWS($J$2:J2123)),$I$2:$I$3995,0)),"")</f>
        <v/>
      </c>
      <c r="K2123" s="79" t="str">
        <f>IFERROR(INDEX(all[سعر البيع],MATCH(SMALL($I$2:$I$3995,ROWS($K$2:K2123)),$I$2:$I$3995,0)),"")</f>
        <v/>
      </c>
      <c r="L2123" s="77" t="str">
        <f>IFERROR(IF(SEARCH(بحث!$D$4,all[اسم الصنف])&gt;0,ROW(L2123),""),"")</f>
        <v/>
      </c>
      <c r="M2123" s="78" t="str">
        <f>IFERROR(INDEX(all[اسم الصنف],MATCH(SMALL($L$2:$L$3995,ROWS($M$2:M2123)),$L$2:$L$3995,0)),"")</f>
        <v/>
      </c>
      <c r="N2123" s="78" t="str">
        <f>IFERROR(INDEX(all[الباركود],MATCH(SMALL($L$2:$L$3995,ROWS($N$2:N2123)),$L$2:$L$3995,0)),"")</f>
        <v/>
      </c>
      <c r="O2123" s="78" t="str">
        <f>IFERROR(INDEX(all[الشركة],MATCH(SMALL($L$2:$L$3995,ROWS($O$2:O2123)),$L$2:$L$3995,0)),"")</f>
        <v/>
      </c>
      <c r="P2123" s="79" t="str">
        <f>IFERROR(INDEX(all[سعر البيع],MATCH(SMALL($L$2:$L$3995,ROWS($P$2:P2123)),$L$2:$L$3995,0)),"")</f>
        <v/>
      </c>
    </row>
    <row r="2124" spans="1:16" x14ac:dyDescent="0.2">
      <c r="A2124" s="71"/>
      <c r="B2124" s="69"/>
      <c r="C2124" s="69"/>
      <c r="D2124" s="70"/>
      <c r="F2124" s="77" t="str">
        <f>IFERROR(INDEX(all[اسم الصنف],MATCH(SMALL($I$2:$I$3995,ROWS($F$2:F2124)),$I$2:$I$3995,0)),"")</f>
        <v/>
      </c>
      <c r="G2124" s="78" t="str">
        <f>IFERROR(IF(SEARCH(بحث!$L$4,all[الشركة])&gt;0,ROW(G2124),""),"")</f>
        <v/>
      </c>
      <c r="H2124" s="78" t="str">
        <f>IFERROR(INDEX(all[الشركة],MATCH(SMALL($G$2:$G$3995,ROWS($H$2:H2124)),$G$2:$G$3995,0)),"")</f>
        <v/>
      </c>
      <c r="I2124" s="78" t="str">
        <f>IFERROR(IF(SEARCH(بحث!$L$4,all[الشركة])&gt;0,ROW(G2124),""),"")</f>
        <v/>
      </c>
      <c r="J2124" s="78" t="str">
        <f>IFERROR(INDEX(all[الباركود],MATCH(SMALL($I$2:$I$3995,ROWS($J$2:J2124)),$I$2:$I$3995,0)),"")</f>
        <v/>
      </c>
      <c r="K2124" s="79" t="str">
        <f>IFERROR(INDEX(all[سعر البيع],MATCH(SMALL($I$2:$I$3995,ROWS($K$2:K2124)),$I$2:$I$3995,0)),"")</f>
        <v/>
      </c>
      <c r="L2124" s="77" t="str">
        <f>IFERROR(IF(SEARCH(بحث!$D$4,all[اسم الصنف])&gt;0,ROW(L2124),""),"")</f>
        <v/>
      </c>
      <c r="M2124" s="78" t="str">
        <f>IFERROR(INDEX(all[اسم الصنف],MATCH(SMALL($L$2:$L$3995,ROWS($M$2:M2124)),$L$2:$L$3995,0)),"")</f>
        <v/>
      </c>
      <c r="N2124" s="78" t="str">
        <f>IFERROR(INDEX(all[الباركود],MATCH(SMALL($L$2:$L$3995,ROWS($N$2:N2124)),$L$2:$L$3995,0)),"")</f>
        <v/>
      </c>
      <c r="O2124" s="78" t="str">
        <f>IFERROR(INDEX(all[الشركة],MATCH(SMALL($L$2:$L$3995,ROWS($O$2:O2124)),$L$2:$L$3995,0)),"")</f>
        <v/>
      </c>
      <c r="P2124" s="79" t="str">
        <f>IFERROR(INDEX(all[سعر البيع],MATCH(SMALL($L$2:$L$3995,ROWS($P$2:P2124)),$L$2:$L$3995,0)),"")</f>
        <v/>
      </c>
    </row>
    <row r="2125" spans="1:16" x14ac:dyDescent="0.2">
      <c r="A2125" s="71"/>
      <c r="B2125" s="69"/>
      <c r="C2125" s="69"/>
      <c r="D2125" s="70"/>
      <c r="F2125" s="77" t="str">
        <f>IFERROR(INDEX(all[اسم الصنف],MATCH(SMALL($I$2:$I$3995,ROWS($F$2:F2125)),$I$2:$I$3995,0)),"")</f>
        <v/>
      </c>
      <c r="G2125" s="78" t="str">
        <f>IFERROR(IF(SEARCH(بحث!$L$4,all[الشركة])&gt;0,ROW(G2125),""),"")</f>
        <v/>
      </c>
      <c r="H2125" s="78" t="str">
        <f>IFERROR(INDEX(all[الشركة],MATCH(SMALL($G$2:$G$3995,ROWS($H$2:H2125)),$G$2:$G$3995,0)),"")</f>
        <v/>
      </c>
      <c r="I2125" s="78" t="str">
        <f>IFERROR(IF(SEARCH(بحث!$L$4,all[الشركة])&gt;0,ROW(G2125),""),"")</f>
        <v/>
      </c>
      <c r="J2125" s="78" t="str">
        <f>IFERROR(INDEX(all[الباركود],MATCH(SMALL($I$2:$I$3995,ROWS($J$2:J2125)),$I$2:$I$3995,0)),"")</f>
        <v/>
      </c>
      <c r="K2125" s="79" t="str">
        <f>IFERROR(INDEX(all[سعر البيع],MATCH(SMALL($I$2:$I$3995,ROWS($K$2:K2125)),$I$2:$I$3995,0)),"")</f>
        <v/>
      </c>
      <c r="L2125" s="77" t="str">
        <f>IFERROR(IF(SEARCH(بحث!$D$4,all[اسم الصنف])&gt;0,ROW(L2125),""),"")</f>
        <v/>
      </c>
      <c r="M2125" s="78" t="str">
        <f>IFERROR(INDEX(all[اسم الصنف],MATCH(SMALL($L$2:$L$3995,ROWS($M$2:M2125)),$L$2:$L$3995,0)),"")</f>
        <v/>
      </c>
      <c r="N2125" s="78" t="str">
        <f>IFERROR(INDEX(all[الباركود],MATCH(SMALL($L$2:$L$3995,ROWS($N$2:N2125)),$L$2:$L$3995,0)),"")</f>
        <v/>
      </c>
      <c r="O2125" s="78" t="str">
        <f>IFERROR(INDEX(all[الشركة],MATCH(SMALL($L$2:$L$3995,ROWS($O$2:O2125)),$L$2:$L$3995,0)),"")</f>
        <v/>
      </c>
      <c r="P2125" s="79" t="str">
        <f>IFERROR(INDEX(all[سعر البيع],MATCH(SMALL($L$2:$L$3995,ROWS($P$2:P2125)),$L$2:$L$3995,0)),"")</f>
        <v/>
      </c>
    </row>
    <row r="2126" spans="1:16" x14ac:dyDescent="0.2">
      <c r="A2126" s="71"/>
      <c r="B2126" s="69"/>
      <c r="C2126" s="69"/>
      <c r="D2126" s="70"/>
      <c r="F2126" s="77" t="str">
        <f>IFERROR(INDEX(all[اسم الصنف],MATCH(SMALL($I$2:$I$3995,ROWS($F$2:F2126)),$I$2:$I$3995,0)),"")</f>
        <v/>
      </c>
      <c r="G2126" s="78" t="str">
        <f>IFERROR(IF(SEARCH(بحث!$L$4,all[الشركة])&gt;0,ROW(G2126),""),"")</f>
        <v/>
      </c>
      <c r="H2126" s="78" t="str">
        <f>IFERROR(INDEX(all[الشركة],MATCH(SMALL($G$2:$G$3995,ROWS($H$2:H2126)),$G$2:$G$3995,0)),"")</f>
        <v/>
      </c>
      <c r="I2126" s="78" t="str">
        <f>IFERROR(IF(SEARCH(بحث!$L$4,all[الشركة])&gt;0,ROW(G2126),""),"")</f>
        <v/>
      </c>
      <c r="J2126" s="78" t="str">
        <f>IFERROR(INDEX(all[الباركود],MATCH(SMALL($I$2:$I$3995,ROWS($J$2:J2126)),$I$2:$I$3995,0)),"")</f>
        <v/>
      </c>
      <c r="K2126" s="79" t="str">
        <f>IFERROR(INDEX(all[سعر البيع],MATCH(SMALL($I$2:$I$3995,ROWS($K$2:K2126)),$I$2:$I$3995,0)),"")</f>
        <v/>
      </c>
      <c r="L2126" s="77" t="str">
        <f>IFERROR(IF(SEARCH(بحث!$D$4,all[اسم الصنف])&gt;0,ROW(L2126),""),"")</f>
        <v/>
      </c>
      <c r="M2126" s="78" t="str">
        <f>IFERROR(INDEX(all[اسم الصنف],MATCH(SMALL($L$2:$L$3995,ROWS($M$2:M2126)),$L$2:$L$3995,0)),"")</f>
        <v/>
      </c>
      <c r="N2126" s="78" t="str">
        <f>IFERROR(INDEX(all[الباركود],MATCH(SMALL($L$2:$L$3995,ROWS($N$2:N2126)),$L$2:$L$3995,0)),"")</f>
        <v/>
      </c>
      <c r="O2126" s="78" t="str">
        <f>IFERROR(INDEX(all[الشركة],MATCH(SMALL($L$2:$L$3995,ROWS($O$2:O2126)),$L$2:$L$3995,0)),"")</f>
        <v/>
      </c>
      <c r="P2126" s="79" t="str">
        <f>IFERROR(INDEX(all[سعر البيع],MATCH(SMALL($L$2:$L$3995,ROWS($P$2:P2126)),$L$2:$L$3995,0)),"")</f>
        <v/>
      </c>
    </row>
    <row r="2127" spans="1:16" x14ac:dyDescent="0.2">
      <c r="A2127" s="71"/>
      <c r="B2127" s="69"/>
      <c r="C2127" s="69"/>
      <c r="D2127" s="70"/>
      <c r="F2127" s="77" t="str">
        <f>IFERROR(INDEX(all[اسم الصنف],MATCH(SMALL($I$2:$I$3995,ROWS($F$2:F2127)),$I$2:$I$3995,0)),"")</f>
        <v/>
      </c>
      <c r="G2127" s="78" t="str">
        <f>IFERROR(IF(SEARCH(بحث!$L$4,all[الشركة])&gt;0,ROW(G2127),""),"")</f>
        <v/>
      </c>
      <c r="H2127" s="78" t="str">
        <f>IFERROR(INDEX(all[الشركة],MATCH(SMALL($G$2:$G$3995,ROWS($H$2:H2127)),$G$2:$G$3995,0)),"")</f>
        <v/>
      </c>
      <c r="I2127" s="78" t="str">
        <f>IFERROR(IF(SEARCH(بحث!$L$4,all[الشركة])&gt;0,ROW(G2127),""),"")</f>
        <v/>
      </c>
      <c r="J2127" s="78" t="str">
        <f>IFERROR(INDEX(all[الباركود],MATCH(SMALL($I$2:$I$3995,ROWS($J$2:J2127)),$I$2:$I$3995,0)),"")</f>
        <v/>
      </c>
      <c r="K2127" s="79" t="str">
        <f>IFERROR(INDEX(all[سعر البيع],MATCH(SMALL($I$2:$I$3995,ROWS($K$2:K2127)),$I$2:$I$3995,0)),"")</f>
        <v/>
      </c>
      <c r="L2127" s="77" t="str">
        <f>IFERROR(IF(SEARCH(بحث!$D$4,all[اسم الصنف])&gt;0,ROW(L2127),""),"")</f>
        <v/>
      </c>
      <c r="M2127" s="78" t="str">
        <f>IFERROR(INDEX(all[اسم الصنف],MATCH(SMALL($L$2:$L$3995,ROWS($M$2:M2127)),$L$2:$L$3995,0)),"")</f>
        <v/>
      </c>
      <c r="N2127" s="78" t="str">
        <f>IFERROR(INDEX(all[الباركود],MATCH(SMALL($L$2:$L$3995,ROWS($N$2:N2127)),$L$2:$L$3995,0)),"")</f>
        <v/>
      </c>
      <c r="O2127" s="78" t="str">
        <f>IFERROR(INDEX(all[الشركة],MATCH(SMALL($L$2:$L$3995,ROWS($O$2:O2127)),$L$2:$L$3995,0)),"")</f>
        <v/>
      </c>
      <c r="P2127" s="79" t="str">
        <f>IFERROR(INDEX(all[سعر البيع],MATCH(SMALL($L$2:$L$3995,ROWS($P$2:P2127)),$L$2:$L$3995,0)),"")</f>
        <v/>
      </c>
    </row>
    <row r="2128" spans="1:16" x14ac:dyDescent="0.2">
      <c r="A2128" s="71"/>
      <c r="B2128" s="69"/>
      <c r="C2128" s="69"/>
      <c r="D2128" s="70"/>
      <c r="F2128" s="77" t="str">
        <f>IFERROR(INDEX(all[اسم الصنف],MATCH(SMALL($I$2:$I$3995,ROWS($F$2:F2128)),$I$2:$I$3995,0)),"")</f>
        <v/>
      </c>
      <c r="G2128" s="78" t="str">
        <f>IFERROR(IF(SEARCH(بحث!$L$4,all[الشركة])&gt;0,ROW(G2128),""),"")</f>
        <v/>
      </c>
      <c r="H2128" s="78" t="str">
        <f>IFERROR(INDEX(all[الشركة],MATCH(SMALL($G$2:$G$3995,ROWS($H$2:H2128)),$G$2:$G$3995,0)),"")</f>
        <v/>
      </c>
      <c r="I2128" s="78" t="str">
        <f>IFERROR(IF(SEARCH(بحث!$L$4,all[الشركة])&gt;0,ROW(G2128),""),"")</f>
        <v/>
      </c>
      <c r="J2128" s="78" t="str">
        <f>IFERROR(INDEX(all[الباركود],MATCH(SMALL($I$2:$I$3995,ROWS($J$2:J2128)),$I$2:$I$3995,0)),"")</f>
        <v/>
      </c>
      <c r="K2128" s="79" t="str">
        <f>IFERROR(INDEX(all[سعر البيع],MATCH(SMALL($I$2:$I$3995,ROWS($K$2:K2128)),$I$2:$I$3995,0)),"")</f>
        <v/>
      </c>
      <c r="L2128" s="77" t="str">
        <f>IFERROR(IF(SEARCH(بحث!$D$4,all[اسم الصنف])&gt;0,ROW(L2128),""),"")</f>
        <v/>
      </c>
      <c r="M2128" s="78" t="str">
        <f>IFERROR(INDEX(all[اسم الصنف],MATCH(SMALL($L$2:$L$3995,ROWS($M$2:M2128)),$L$2:$L$3995,0)),"")</f>
        <v/>
      </c>
      <c r="N2128" s="78" t="str">
        <f>IFERROR(INDEX(all[الباركود],MATCH(SMALL($L$2:$L$3995,ROWS($N$2:N2128)),$L$2:$L$3995,0)),"")</f>
        <v/>
      </c>
      <c r="O2128" s="78" t="str">
        <f>IFERROR(INDEX(all[الشركة],MATCH(SMALL($L$2:$L$3995,ROWS($O$2:O2128)),$L$2:$L$3995,0)),"")</f>
        <v/>
      </c>
      <c r="P2128" s="79" t="str">
        <f>IFERROR(INDEX(all[سعر البيع],MATCH(SMALL($L$2:$L$3995,ROWS($P$2:P2128)),$L$2:$L$3995,0)),"")</f>
        <v/>
      </c>
    </row>
    <row r="2129" spans="1:16" x14ac:dyDescent="0.2">
      <c r="A2129" s="71"/>
      <c r="B2129" s="69"/>
      <c r="C2129" s="69"/>
      <c r="D2129" s="70"/>
      <c r="F2129" s="77" t="str">
        <f>IFERROR(INDEX(all[اسم الصنف],MATCH(SMALL($I$2:$I$3995,ROWS($F$2:F2129)),$I$2:$I$3995,0)),"")</f>
        <v/>
      </c>
      <c r="G2129" s="78" t="str">
        <f>IFERROR(IF(SEARCH(بحث!$L$4,all[الشركة])&gt;0,ROW(G2129),""),"")</f>
        <v/>
      </c>
      <c r="H2129" s="78" t="str">
        <f>IFERROR(INDEX(all[الشركة],MATCH(SMALL($G$2:$G$3995,ROWS($H$2:H2129)),$G$2:$G$3995,0)),"")</f>
        <v/>
      </c>
      <c r="I2129" s="78" t="str">
        <f>IFERROR(IF(SEARCH(بحث!$L$4,all[الشركة])&gt;0,ROW(G2129),""),"")</f>
        <v/>
      </c>
      <c r="J2129" s="78" t="str">
        <f>IFERROR(INDEX(all[الباركود],MATCH(SMALL($I$2:$I$3995,ROWS($J$2:J2129)),$I$2:$I$3995,0)),"")</f>
        <v/>
      </c>
      <c r="K2129" s="79" t="str">
        <f>IFERROR(INDEX(all[سعر البيع],MATCH(SMALL($I$2:$I$3995,ROWS($K$2:K2129)),$I$2:$I$3995,0)),"")</f>
        <v/>
      </c>
      <c r="L2129" s="77" t="str">
        <f>IFERROR(IF(SEARCH(بحث!$D$4,all[اسم الصنف])&gt;0,ROW(L2129),""),"")</f>
        <v/>
      </c>
      <c r="M2129" s="78" t="str">
        <f>IFERROR(INDEX(all[اسم الصنف],MATCH(SMALL($L$2:$L$3995,ROWS($M$2:M2129)),$L$2:$L$3995,0)),"")</f>
        <v/>
      </c>
      <c r="N2129" s="78" t="str">
        <f>IFERROR(INDEX(all[الباركود],MATCH(SMALL($L$2:$L$3995,ROWS($N$2:N2129)),$L$2:$L$3995,0)),"")</f>
        <v/>
      </c>
      <c r="O2129" s="78" t="str">
        <f>IFERROR(INDEX(all[الشركة],MATCH(SMALL($L$2:$L$3995,ROWS($O$2:O2129)),$L$2:$L$3995,0)),"")</f>
        <v/>
      </c>
      <c r="P2129" s="79" t="str">
        <f>IFERROR(INDEX(all[سعر البيع],MATCH(SMALL($L$2:$L$3995,ROWS($P$2:P2129)),$L$2:$L$3995,0)),"")</f>
        <v/>
      </c>
    </row>
    <row r="2130" spans="1:16" x14ac:dyDescent="0.2">
      <c r="A2130" s="71"/>
      <c r="B2130" s="69"/>
      <c r="C2130" s="69"/>
      <c r="D2130" s="70"/>
      <c r="F2130" s="77" t="str">
        <f>IFERROR(INDEX(all[اسم الصنف],MATCH(SMALL($I$2:$I$3995,ROWS($F$2:F2130)),$I$2:$I$3995,0)),"")</f>
        <v/>
      </c>
      <c r="G2130" s="78" t="str">
        <f>IFERROR(IF(SEARCH(بحث!$L$4,all[الشركة])&gt;0,ROW(G2130),""),"")</f>
        <v/>
      </c>
      <c r="H2130" s="78" t="str">
        <f>IFERROR(INDEX(all[الشركة],MATCH(SMALL($G$2:$G$3995,ROWS($H$2:H2130)),$G$2:$G$3995,0)),"")</f>
        <v/>
      </c>
      <c r="I2130" s="78" t="str">
        <f>IFERROR(IF(SEARCH(بحث!$L$4,all[الشركة])&gt;0,ROW(G2130),""),"")</f>
        <v/>
      </c>
      <c r="J2130" s="78" t="str">
        <f>IFERROR(INDEX(all[الباركود],MATCH(SMALL($I$2:$I$3995,ROWS($J$2:J2130)),$I$2:$I$3995,0)),"")</f>
        <v/>
      </c>
      <c r="K2130" s="79" t="str">
        <f>IFERROR(INDEX(all[سعر البيع],MATCH(SMALL($I$2:$I$3995,ROWS($K$2:K2130)),$I$2:$I$3995,0)),"")</f>
        <v/>
      </c>
      <c r="L2130" s="77" t="str">
        <f>IFERROR(IF(SEARCH(بحث!$D$4,all[اسم الصنف])&gt;0,ROW(L2130),""),"")</f>
        <v/>
      </c>
      <c r="M2130" s="78" t="str">
        <f>IFERROR(INDEX(all[اسم الصنف],MATCH(SMALL($L$2:$L$3995,ROWS($M$2:M2130)),$L$2:$L$3995,0)),"")</f>
        <v/>
      </c>
      <c r="N2130" s="78" t="str">
        <f>IFERROR(INDEX(all[الباركود],MATCH(SMALL($L$2:$L$3995,ROWS($N$2:N2130)),$L$2:$L$3995,0)),"")</f>
        <v/>
      </c>
      <c r="O2130" s="78" t="str">
        <f>IFERROR(INDEX(all[الشركة],MATCH(SMALL($L$2:$L$3995,ROWS($O$2:O2130)),$L$2:$L$3995,0)),"")</f>
        <v/>
      </c>
      <c r="P2130" s="79" t="str">
        <f>IFERROR(INDEX(all[سعر البيع],MATCH(SMALL($L$2:$L$3995,ROWS($P$2:P2130)),$L$2:$L$3995,0)),"")</f>
        <v/>
      </c>
    </row>
    <row r="2131" spans="1:16" x14ac:dyDescent="0.2">
      <c r="A2131" s="71"/>
      <c r="B2131" s="69"/>
      <c r="C2131" s="69"/>
      <c r="D2131" s="70"/>
      <c r="F2131" s="77" t="str">
        <f>IFERROR(INDEX(all[اسم الصنف],MATCH(SMALL($I$2:$I$3995,ROWS($F$2:F2131)),$I$2:$I$3995,0)),"")</f>
        <v/>
      </c>
      <c r="G2131" s="78" t="str">
        <f>IFERROR(IF(SEARCH(بحث!$L$4,all[الشركة])&gt;0,ROW(G2131),""),"")</f>
        <v/>
      </c>
      <c r="H2131" s="78" t="str">
        <f>IFERROR(INDEX(all[الشركة],MATCH(SMALL($G$2:$G$3995,ROWS($H$2:H2131)),$G$2:$G$3995,0)),"")</f>
        <v/>
      </c>
      <c r="I2131" s="78" t="str">
        <f>IFERROR(IF(SEARCH(بحث!$L$4,all[الشركة])&gt;0,ROW(G2131),""),"")</f>
        <v/>
      </c>
      <c r="J2131" s="78" t="str">
        <f>IFERROR(INDEX(all[الباركود],MATCH(SMALL($I$2:$I$3995,ROWS($J$2:J2131)),$I$2:$I$3995,0)),"")</f>
        <v/>
      </c>
      <c r="K2131" s="79" t="str">
        <f>IFERROR(INDEX(all[سعر البيع],MATCH(SMALL($I$2:$I$3995,ROWS($K$2:K2131)),$I$2:$I$3995,0)),"")</f>
        <v/>
      </c>
      <c r="L2131" s="77" t="str">
        <f>IFERROR(IF(SEARCH(بحث!$D$4,all[اسم الصنف])&gt;0,ROW(L2131),""),"")</f>
        <v/>
      </c>
      <c r="M2131" s="78" t="str">
        <f>IFERROR(INDEX(all[اسم الصنف],MATCH(SMALL($L$2:$L$3995,ROWS($M$2:M2131)),$L$2:$L$3995,0)),"")</f>
        <v/>
      </c>
      <c r="N2131" s="78" t="str">
        <f>IFERROR(INDEX(all[الباركود],MATCH(SMALL($L$2:$L$3995,ROWS($N$2:N2131)),$L$2:$L$3995,0)),"")</f>
        <v/>
      </c>
      <c r="O2131" s="78" t="str">
        <f>IFERROR(INDEX(all[الشركة],MATCH(SMALL($L$2:$L$3995,ROWS($O$2:O2131)),$L$2:$L$3995,0)),"")</f>
        <v/>
      </c>
      <c r="P2131" s="79" t="str">
        <f>IFERROR(INDEX(all[سعر البيع],MATCH(SMALL($L$2:$L$3995,ROWS($P$2:P2131)),$L$2:$L$3995,0)),"")</f>
        <v/>
      </c>
    </row>
    <row r="2132" spans="1:16" x14ac:dyDescent="0.2">
      <c r="A2132" s="71"/>
      <c r="B2132" s="69"/>
      <c r="C2132" s="69"/>
      <c r="D2132" s="70"/>
      <c r="F2132" s="77" t="str">
        <f>IFERROR(INDEX(all[اسم الصنف],MATCH(SMALL($I$2:$I$3995,ROWS($F$2:F2132)),$I$2:$I$3995,0)),"")</f>
        <v/>
      </c>
      <c r="G2132" s="78" t="str">
        <f>IFERROR(IF(SEARCH(بحث!$L$4,all[الشركة])&gt;0,ROW(G2132),""),"")</f>
        <v/>
      </c>
      <c r="H2132" s="78" t="str">
        <f>IFERROR(INDEX(all[الشركة],MATCH(SMALL($G$2:$G$3995,ROWS($H$2:H2132)),$G$2:$G$3995,0)),"")</f>
        <v/>
      </c>
      <c r="I2132" s="78" t="str">
        <f>IFERROR(IF(SEARCH(بحث!$L$4,all[الشركة])&gt;0,ROW(G2132),""),"")</f>
        <v/>
      </c>
      <c r="J2132" s="78" t="str">
        <f>IFERROR(INDEX(all[الباركود],MATCH(SMALL($I$2:$I$3995,ROWS($J$2:J2132)),$I$2:$I$3995,0)),"")</f>
        <v/>
      </c>
      <c r="K2132" s="79" t="str">
        <f>IFERROR(INDEX(all[سعر البيع],MATCH(SMALL($I$2:$I$3995,ROWS($K$2:K2132)),$I$2:$I$3995,0)),"")</f>
        <v/>
      </c>
      <c r="L2132" s="77" t="str">
        <f>IFERROR(IF(SEARCH(بحث!$D$4,all[اسم الصنف])&gt;0,ROW(L2132),""),"")</f>
        <v/>
      </c>
      <c r="M2132" s="78" t="str">
        <f>IFERROR(INDEX(all[اسم الصنف],MATCH(SMALL($L$2:$L$3995,ROWS($M$2:M2132)),$L$2:$L$3995,0)),"")</f>
        <v/>
      </c>
      <c r="N2132" s="78" t="str">
        <f>IFERROR(INDEX(all[الباركود],MATCH(SMALL($L$2:$L$3995,ROWS($N$2:N2132)),$L$2:$L$3995,0)),"")</f>
        <v/>
      </c>
      <c r="O2132" s="78" t="str">
        <f>IFERROR(INDEX(all[الشركة],MATCH(SMALL($L$2:$L$3995,ROWS($O$2:O2132)),$L$2:$L$3995,0)),"")</f>
        <v/>
      </c>
      <c r="P2132" s="79" t="str">
        <f>IFERROR(INDEX(all[سعر البيع],MATCH(SMALL($L$2:$L$3995,ROWS($P$2:P2132)),$L$2:$L$3995,0)),"")</f>
        <v/>
      </c>
    </row>
    <row r="2133" spans="1:16" x14ac:dyDescent="0.2">
      <c r="A2133" s="71"/>
      <c r="B2133" s="69"/>
      <c r="C2133" s="69"/>
      <c r="D2133" s="70"/>
      <c r="F2133" s="77" t="str">
        <f>IFERROR(INDEX(all[اسم الصنف],MATCH(SMALL($I$2:$I$3995,ROWS($F$2:F2133)),$I$2:$I$3995,0)),"")</f>
        <v/>
      </c>
      <c r="G2133" s="78" t="str">
        <f>IFERROR(IF(SEARCH(بحث!$L$4,all[الشركة])&gt;0,ROW(G2133),""),"")</f>
        <v/>
      </c>
      <c r="H2133" s="78" t="str">
        <f>IFERROR(INDEX(all[الشركة],MATCH(SMALL($G$2:$G$3995,ROWS($H$2:H2133)),$G$2:$G$3995,0)),"")</f>
        <v/>
      </c>
      <c r="I2133" s="78" t="str">
        <f>IFERROR(IF(SEARCH(بحث!$L$4,all[الشركة])&gt;0,ROW(G2133),""),"")</f>
        <v/>
      </c>
      <c r="J2133" s="78" t="str">
        <f>IFERROR(INDEX(all[الباركود],MATCH(SMALL($I$2:$I$3995,ROWS($J$2:J2133)),$I$2:$I$3995,0)),"")</f>
        <v/>
      </c>
      <c r="K2133" s="79" t="str">
        <f>IFERROR(INDEX(all[سعر البيع],MATCH(SMALL($I$2:$I$3995,ROWS($K$2:K2133)),$I$2:$I$3995,0)),"")</f>
        <v/>
      </c>
      <c r="L2133" s="77" t="str">
        <f>IFERROR(IF(SEARCH(بحث!$D$4,all[اسم الصنف])&gt;0,ROW(L2133),""),"")</f>
        <v/>
      </c>
      <c r="M2133" s="78" t="str">
        <f>IFERROR(INDEX(all[اسم الصنف],MATCH(SMALL($L$2:$L$3995,ROWS($M$2:M2133)),$L$2:$L$3995,0)),"")</f>
        <v/>
      </c>
      <c r="N2133" s="78" t="str">
        <f>IFERROR(INDEX(all[الباركود],MATCH(SMALL($L$2:$L$3995,ROWS($N$2:N2133)),$L$2:$L$3995,0)),"")</f>
        <v/>
      </c>
      <c r="O2133" s="78" t="str">
        <f>IFERROR(INDEX(all[الشركة],MATCH(SMALL($L$2:$L$3995,ROWS($O$2:O2133)),$L$2:$L$3995,0)),"")</f>
        <v/>
      </c>
      <c r="P2133" s="79" t="str">
        <f>IFERROR(INDEX(all[سعر البيع],MATCH(SMALL($L$2:$L$3995,ROWS($P$2:P2133)),$L$2:$L$3995,0)),"")</f>
        <v/>
      </c>
    </row>
    <row r="2134" spans="1:16" x14ac:dyDescent="0.2">
      <c r="A2134" s="71"/>
      <c r="B2134" s="69"/>
      <c r="C2134" s="69"/>
      <c r="D2134" s="70"/>
      <c r="F2134" s="77" t="str">
        <f>IFERROR(INDEX(all[اسم الصنف],MATCH(SMALL($I$2:$I$3995,ROWS($F$2:F2134)),$I$2:$I$3995,0)),"")</f>
        <v/>
      </c>
      <c r="G2134" s="78" t="str">
        <f>IFERROR(IF(SEARCH(بحث!$L$4,all[الشركة])&gt;0,ROW(G2134),""),"")</f>
        <v/>
      </c>
      <c r="H2134" s="78" t="str">
        <f>IFERROR(INDEX(all[الشركة],MATCH(SMALL($G$2:$G$3995,ROWS($H$2:H2134)),$G$2:$G$3995,0)),"")</f>
        <v/>
      </c>
      <c r="I2134" s="78" t="str">
        <f>IFERROR(IF(SEARCH(بحث!$L$4,all[الشركة])&gt;0,ROW(G2134),""),"")</f>
        <v/>
      </c>
      <c r="J2134" s="78" t="str">
        <f>IFERROR(INDEX(all[الباركود],MATCH(SMALL($I$2:$I$3995,ROWS($J$2:J2134)),$I$2:$I$3995,0)),"")</f>
        <v/>
      </c>
      <c r="K2134" s="79" t="str">
        <f>IFERROR(INDEX(all[سعر البيع],MATCH(SMALL($I$2:$I$3995,ROWS($K$2:K2134)),$I$2:$I$3995,0)),"")</f>
        <v/>
      </c>
      <c r="L2134" s="77" t="str">
        <f>IFERROR(IF(SEARCH(بحث!$D$4,all[اسم الصنف])&gt;0,ROW(L2134),""),"")</f>
        <v/>
      </c>
      <c r="M2134" s="78" t="str">
        <f>IFERROR(INDEX(all[اسم الصنف],MATCH(SMALL($L$2:$L$3995,ROWS($M$2:M2134)),$L$2:$L$3995,0)),"")</f>
        <v/>
      </c>
      <c r="N2134" s="78" t="str">
        <f>IFERROR(INDEX(all[الباركود],MATCH(SMALL($L$2:$L$3995,ROWS($N$2:N2134)),$L$2:$L$3995,0)),"")</f>
        <v/>
      </c>
      <c r="O2134" s="78" t="str">
        <f>IFERROR(INDEX(all[الشركة],MATCH(SMALL($L$2:$L$3995,ROWS($O$2:O2134)),$L$2:$L$3995,0)),"")</f>
        <v/>
      </c>
      <c r="P2134" s="79" t="str">
        <f>IFERROR(INDEX(all[سعر البيع],MATCH(SMALL($L$2:$L$3995,ROWS($P$2:P2134)),$L$2:$L$3995,0)),"")</f>
        <v/>
      </c>
    </row>
    <row r="2135" spans="1:16" x14ac:dyDescent="0.2">
      <c r="A2135" s="71"/>
      <c r="B2135" s="69"/>
      <c r="C2135" s="69"/>
      <c r="D2135" s="70"/>
      <c r="F2135" s="77" t="str">
        <f>IFERROR(INDEX(all[اسم الصنف],MATCH(SMALL($I$2:$I$3995,ROWS($F$2:F2135)),$I$2:$I$3995,0)),"")</f>
        <v/>
      </c>
      <c r="G2135" s="78" t="str">
        <f>IFERROR(IF(SEARCH(بحث!$L$4,all[الشركة])&gt;0,ROW(G2135),""),"")</f>
        <v/>
      </c>
      <c r="H2135" s="78" t="str">
        <f>IFERROR(INDEX(all[الشركة],MATCH(SMALL($G$2:$G$3995,ROWS($H$2:H2135)),$G$2:$G$3995,0)),"")</f>
        <v/>
      </c>
      <c r="I2135" s="78" t="str">
        <f>IFERROR(IF(SEARCH(بحث!$L$4,all[الشركة])&gt;0,ROW(G2135),""),"")</f>
        <v/>
      </c>
      <c r="J2135" s="78" t="str">
        <f>IFERROR(INDEX(all[الباركود],MATCH(SMALL($I$2:$I$3995,ROWS($J$2:J2135)),$I$2:$I$3995,0)),"")</f>
        <v/>
      </c>
      <c r="K2135" s="79" t="str">
        <f>IFERROR(INDEX(all[سعر البيع],MATCH(SMALL($I$2:$I$3995,ROWS($K$2:K2135)),$I$2:$I$3995,0)),"")</f>
        <v/>
      </c>
      <c r="L2135" s="77" t="str">
        <f>IFERROR(IF(SEARCH(بحث!$D$4,all[اسم الصنف])&gt;0,ROW(L2135),""),"")</f>
        <v/>
      </c>
      <c r="M2135" s="78" t="str">
        <f>IFERROR(INDEX(all[اسم الصنف],MATCH(SMALL($L$2:$L$3995,ROWS($M$2:M2135)),$L$2:$L$3995,0)),"")</f>
        <v/>
      </c>
      <c r="N2135" s="78" t="str">
        <f>IFERROR(INDEX(all[الباركود],MATCH(SMALL($L$2:$L$3995,ROWS($N$2:N2135)),$L$2:$L$3995,0)),"")</f>
        <v/>
      </c>
      <c r="O2135" s="78" t="str">
        <f>IFERROR(INDEX(all[الشركة],MATCH(SMALL($L$2:$L$3995,ROWS($O$2:O2135)),$L$2:$L$3995,0)),"")</f>
        <v/>
      </c>
      <c r="P2135" s="79" t="str">
        <f>IFERROR(INDEX(all[سعر البيع],MATCH(SMALL($L$2:$L$3995,ROWS($P$2:P2135)),$L$2:$L$3995,0)),"")</f>
        <v/>
      </c>
    </row>
    <row r="2136" spans="1:16" x14ac:dyDescent="0.2">
      <c r="A2136" s="71"/>
      <c r="B2136" s="69"/>
      <c r="C2136" s="69"/>
      <c r="D2136" s="70"/>
      <c r="F2136" s="77" t="str">
        <f>IFERROR(INDEX(all[اسم الصنف],MATCH(SMALL($I$2:$I$3995,ROWS($F$2:F2136)),$I$2:$I$3995,0)),"")</f>
        <v/>
      </c>
      <c r="G2136" s="78" t="str">
        <f>IFERROR(IF(SEARCH(بحث!$L$4,all[الشركة])&gt;0,ROW(G2136),""),"")</f>
        <v/>
      </c>
      <c r="H2136" s="78" t="str">
        <f>IFERROR(INDEX(all[الشركة],MATCH(SMALL($G$2:$G$3995,ROWS($H$2:H2136)),$G$2:$G$3995,0)),"")</f>
        <v/>
      </c>
      <c r="I2136" s="78" t="str">
        <f>IFERROR(IF(SEARCH(بحث!$L$4,all[الشركة])&gt;0,ROW(G2136),""),"")</f>
        <v/>
      </c>
      <c r="J2136" s="78" t="str">
        <f>IFERROR(INDEX(all[الباركود],MATCH(SMALL($I$2:$I$3995,ROWS($J$2:J2136)),$I$2:$I$3995,0)),"")</f>
        <v/>
      </c>
      <c r="K2136" s="79" t="str">
        <f>IFERROR(INDEX(all[سعر البيع],MATCH(SMALL($I$2:$I$3995,ROWS($K$2:K2136)),$I$2:$I$3995,0)),"")</f>
        <v/>
      </c>
      <c r="L2136" s="77" t="str">
        <f>IFERROR(IF(SEARCH(بحث!$D$4,all[اسم الصنف])&gt;0,ROW(L2136),""),"")</f>
        <v/>
      </c>
      <c r="M2136" s="78" t="str">
        <f>IFERROR(INDEX(all[اسم الصنف],MATCH(SMALL($L$2:$L$3995,ROWS($M$2:M2136)),$L$2:$L$3995,0)),"")</f>
        <v/>
      </c>
      <c r="N2136" s="78" t="str">
        <f>IFERROR(INDEX(all[الباركود],MATCH(SMALL($L$2:$L$3995,ROWS($N$2:N2136)),$L$2:$L$3995,0)),"")</f>
        <v/>
      </c>
      <c r="O2136" s="78" t="str">
        <f>IFERROR(INDEX(all[الشركة],MATCH(SMALL($L$2:$L$3995,ROWS($O$2:O2136)),$L$2:$L$3995,0)),"")</f>
        <v/>
      </c>
      <c r="P2136" s="79" t="str">
        <f>IFERROR(INDEX(all[سعر البيع],MATCH(SMALL($L$2:$L$3995,ROWS($P$2:P2136)),$L$2:$L$3995,0)),"")</f>
        <v/>
      </c>
    </row>
    <row r="2137" spans="1:16" x14ac:dyDescent="0.2">
      <c r="A2137" s="71"/>
      <c r="B2137" s="69"/>
      <c r="C2137" s="69"/>
      <c r="D2137" s="70"/>
      <c r="F2137" s="77" t="str">
        <f>IFERROR(INDEX(all[اسم الصنف],MATCH(SMALL($I$2:$I$3995,ROWS($F$2:F2137)),$I$2:$I$3995,0)),"")</f>
        <v/>
      </c>
      <c r="G2137" s="78" t="str">
        <f>IFERROR(IF(SEARCH(بحث!$L$4,all[الشركة])&gt;0,ROW(G2137),""),"")</f>
        <v/>
      </c>
      <c r="H2137" s="78" t="str">
        <f>IFERROR(INDEX(all[الشركة],MATCH(SMALL($G$2:$G$3995,ROWS($H$2:H2137)),$G$2:$G$3995,0)),"")</f>
        <v/>
      </c>
      <c r="I2137" s="78" t="str">
        <f>IFERROR(IF(SEARCH(بحث!$L$4,all[الشركة])&gt;0,ROW(G2137),""),"")</f>
        <v/>
      </c>
      <c r="J2137" s="78" t="str">
        <f>IFERROR(INDEX(all[الباركود],MATCH(SMALL($I$2:$I$3995,ROWS($J$2:J2137)),$I$2:$I$3995,0)),"")</f>
        <v/>
      </c>
      <c r="K2137" s="79" t="str">
        <f>IFERROR(INDEX(all[سعر البيع],MATCH(SMALL($I$2:$I$3995,ROWS($K$2:K2137)),$I$2:$I$3995,0)),"")</f>
        <v/>
      </c>
      <c r="L2137" s="77" t="str">
        <f>IFERROR(IF(SEARCH(بحث!$D$4,all[اسم الصنف])&gt;0,ROW(L2137),""),"")</f>
        <v/>
      </c>
      <c r="M2137" s="78" t="str">
        <f>IFERROR(INDEX(all[اسم الصنف],MATCH(SMALL($L$2:$L$3995,ROWS($M$2:M2137)),$L$2:$L$3995,0)),"")</f>
        <v/>
      </c>
      <c r="N2137" s="78" t="str">
        <f>IFERROR(INDEX(all[الباركود],MATCH(SMALL($L$2:$L$3995,ROWS($N$2:N2137)),$L$2:$L$3995,0)),"")</f>
        <v/>
      </c>
      <c r="O2137" s="78" t="str">
        <f>IFERROR(INDEX(all[الشركة],MATCH(SMALL($L$2:$L$3995,ROWS($O$2:O2137)),$L$2:$L$3995,0)),"")</f>
        <v/>
      </c>
      <c r="P2137" s="79" t="str">
        <f>IFERROR(INDEX(all[سعر البيع],MATCH(SMALL($L$2:$L$3995,ROWS($P$2:P2137)),$L$2:$L$3995,0)),"")</f>
        <v/>
      </c>
    </row>
    <row r="2138" spans="1:16" x14ac:dyDescent="0.2">
      <c r="A2138" s="71"/>
      <c r="B2138" s="69"/>
      <c r="C2138" s="69"/>
      <c r="D2138" s="70"/>
      <c r="F2138" s="77" t="str">
        <f>IFERROR(INDEX(all[اسم الصنف],MATCH(SMALL($I$2:$I$3995,ROWS($F$2:F2138)),$I$2:$I$3995,0)),"")</f>
        <v/>
      </c>
      <c r="G2138" s="78" t="str">
        <f>IFERROR(IF(SEARCH(بحث!$L$4,all[الشركة])&gt;0,ROW(G2138),""),"")</f>
        <v/>
      </c>
      <c r="H2138" s="78" t="str">
        <f>IFERROR(INDEX(all[الشركة],MATCH(SMALL($G$2:$G$3995,ROWS($H$2:H2138)),$G$2:$G$3995,0)),"")</f>
        <v/>
      </c>
      <c r="I2138" s="78" t="str">
        <f>IFERROR(IF(SEARCH(بحث!$L$4,all[الشركة])&gt;0,ROW(G2138),""),"")</f>
        <v/>
      </c>
      <c r="J2138" s="78" t="str">
        <f>IFERROR(INDEX(all[الباركود],MATCH(SMALL($I$2:$I$3995,ROWS($J$2:J2138)),$I$2:$I$3995,0)),"")</f>
        <v/>
      </c>
      <c r="K2138" s="79" t="str">
        <f>IFERROR(INDEX(all[سعر البيع],MATCH(SMALL($I$2:$I$3995,ROWS($K$2:K2138)),$I$2:$I$3995,0)),"")</f>
        <v/>
      </c>
      <c r="L2138" s="77" t="str">
        <f>IFERROR(IF(SEARCH(بحث!$D$4,all[اسم الصنف])&gt;0,ROW(L2138),""),"")</f>
        <v/>
      </c>
      <c r="M2138" s="78" t="str">
        <f>IFERROR(INDEX(all[اسم الصنف],MATCH(SMALL($L$2:$L$3995,ROWS($M$2:M2138)),$L$2:$L$3995,0)),"")</f>
        <v/>
      </c>
      <c r="N2138" s="78" t="str">
        <f>IFERROR(INDEX(all[الباركود],MATCH(SMALL($L$2:$L$3995,ROWS($N$2:N2138)),$L$2:$L$3995,0)),"")</f>
        <v/>
      </c>
      <c r="O2138" s="78" t="str">
        <f>IFERROR(INDEX(all[الشركة],MATCH(SMALL($L$2:$L$3995,ROWS($O$2:O2138)),$L$2:$L$3995,0)),"")</f>
        <v/>
      </c>
      <c r="P2138" s="79" t="str">
        <f>IFERROR(INDEX(all[سعر البيع],MATCH(SMALL($L$2:$L$3995,ROWS($P$2:P2138)),$L$2:$L$3995,0)),"")</f>
        <v/>
      </c>
    </row>
    <row r="2139" spans="1:16" x14ac:dyDescent="0.2">
      <c r="A2139" s="71"/>
      <c r="B2139" s="69"/>
      <c r="C2139" s="69"/>
      <c r="D2139" s="70"/>
      <c r="F2139" s="77" t="str">
        <f>IFERROR(INDEX(all[اسم الصنف],MATCH(SMALL($I$2:$I$3995,ROWS($F$2:F2139)),$I$2:$I$3995,0)),"")</f>
        <v/>
      </c>
      <c r="G2139" s="78" t="str">
        <f>IFERROR(IF(SEARCH(بحث!$L$4,all[الشركة])&gt;0,ROW(G2139),""),"")</f>
        <v/>
      </c>
      <c r="H2139" s="78" t="str">
        <f>IFERROR(INDEX(all[الشركة],MATCH(SMALL($G$2:$G$3995,ROWS($H$2:H2139)),$G$2:$G$3995,0)),"")</f>
        <v/>
      </c>
      <c r="I2139" s="78" t="str">
        <f>IFERROR(IF(SEARCH(بحث!$L$4,all[الشركة])&gt;0,ROW(G2139),""),"")</f>
        <v/>
      </c>
      <c r="J2139" s="78" t="str">
        <f>IFERROR(INDEX(all[الباركود],MATCH(SMALL($I$2:$I$3995,ROWS($J$2:J2139)),$I$2:$I$3995,0)),"")</f>
        <v/>
      </c>
      <c r="K2139" s="79" t="str">
        <f>IFERROR(INDEX(all[سعر البيع],MATCH(SMALL($I$2:$I$3995,ROWS($K$2:K2139)),$I$2:$I$3995,0)),"")</f>
        <v/>
      </c>
      <c r="L2139" s="77" t="str">
        <f>IFERROR(IF(SEARCH(بحث!$D$4,all[اسم الصنف])&gt;0,ROW(L2139),""),"")</f>
        <v/>
      </c>
      <c r="M2139" s="78" t="str">
        <f>IFERROR(INDEX(all[اسم الصنف],MATCH(SMALL($L$2:$L$3995,ROWS($M$2:M2139)),$L$2:$L$3995,0)),"")</f>
        <v/>
      </c>
      <c r="N2139" s="78" t="str">
        <f>IFERROR(INDEX(all[الباركود],MATCH(SMALL($L$2:$L$3995,ROWS($N$2:N2139)),$L$2:$L$3995,0)),"")</f>
        <v/>
      </c>
      <c r="O2139" s="78" t="str">
        <f>IFERROR(INDEX(all[الشركة],MATCH(SMALL($L$2:$L$3995,ROWS($O$2:O2139)),$L$2:$L$3995,0)),"")</f>
        <v/>
      </c>
      <c r="P2139" s="79" t="str">
        <f>IFERROR(INDEX(all[سعر البيع],MATCH(SMALL($L$2:$L$3995,ROWS($P$2:P2139)),$L$2:$L$3995,0)),"")</f>
        <v/>
      </c>
    </row>
    <row r="2140" spans="1:16" x14ac:dyDescent="0.2">
      <c r="A2140" s="71"/>
      <c r="B2140" s="69"/>
      <c r="C2140" s="69"/>
      <c r="D2140" s="70"/>
      <c r="F2140" s="77" t="str">
        <f>IFERROR(INDEX(all[اسم الصنف],MATCH(SMALL($I$2:$I$3995,ROWS($F$2:F2140)),$I$2:$I$3995,0)),"")</f>
        <v/>
      </c>
      <c r="G2140" s="78" t="str">
        <f>IFERROR(IF(SEARCH(بحث!$L$4,all[الشركة])&gt;0,ROW(G2140),""),"")</f>
        <v/>
      </c>
      <c r="H2140" s="78" t="str">
        <f>IFERROR(INDEX(all[الشركة],MATCH(SMALL($G$2:$G$3995,ROWS($H$2:H2140)),$G$2:$G$3995,0)),"")</f>
        <v/>
      </c>
      <c r="I2140" s="78" t="str">
        <f>IFERROR(IF(SEARCH(بحث!$L$4,all[الشركة])&gt;0,ROW(G2140),""),"")</f>
        <v/>
      </c>
      <c r="J2140" s="78" t="str">
        <f>IFERROR(INDEX(all[الباركود],MATCH(SMALL($I$2:$I$3995,ROWS($J$2:J2140)),$I$2:$I$3995,0)),"")</f>
        <v/>
      </c>
      <c r="K2140" s="79" t="str">
        <f>IFERROR(INDEX(all[سعر البيع],MATCH(SMALL($I$2:$I$3995,ROWS($K$2:K2140)),$I$2:$I$3995,0)),"")</f>
        <v/>
      </c>
      <c r="L2140" s="77" t="str">
        <f>IFERROR(IF(SEARCH(بحث!$D$4,all[اسم الصنف])&gt;0,ROW(L2140),""),"")</f>
        <v/>
      </c>
      <c r="M2140" s="78" t="str">
        <f>IFERROR(INDEX(all[اسم الصنف],MATCH(SMALL($L$2:$L$3995,ROWS($M$2:M2140)),$L$2:$L$3995,0)),"")</f>
        <v/>
      </c>
      <c r="N2140" s="78" t="str">
        <f>IFERROR(INDEX(all[الباركود],MATCH(SMALL($L$2:$L$3995,ROWS($N$2:N2140)),$L$2:$L$3995,0)),"")</f>
        <v/>
      </c>
      <c r="O2140" s="78" t="str">
        <f>IFERROR(INDEX(all[الشركة],MATCH(SMALL($L$2:$L$3995,ROWS($O$2:O2140)),$L$2:$L$3995,0)),"")</f>
        <v/>
      </c>
      <c r="P2140" s="79" t="str">
        <f>IFERROR(INDEX(all[سعر البيع],MATCH(SMALL($L$2:$L$3995,ROWS($P$2:P2140)),$L$2:$L$3995,0)),"")</f>
        <v/>
      </c>
    </row>
    <row r="2141" spans="1:16" x14ac:dyDescent="0.2">
      <c r="A2141" s="71"/>
      <c r="B2141" s="69"/>
      <c r="C2141" s="69"/>
      <c r="D2141" s="70"/>
      <c r="F2141" s="77" t="str">
        <f>IFERROR(INDEX(all[اسم الصنف],MATCH(SMALL($I$2:$I$3995,ROWS($F$2:F2141)),$I$2:$I$3995,0)),"")</f>
        <v/>
      </c>
      <c r="G2141" s="78" t="str">
        <f>IFERROR(IF(SEARCH(بحث!$L$4,all[الشركة])&gt;0,ROW(G2141),""),"")</f>
        <v/>
      </c>
      <c r="H2141" s="78" t="str">
        <f>IFERROR(INDEX(all[الشركة],MATCH(SMALL($G$2:$G$3995,ROWS($H$2:H2141)),$G$2:$G$3995,0)),"")</f>
        <v/>
      </c>
      <c r="I2141" s="78" t="str">
        <f>IFERROR(IF(SEARCH(بحث!$L$4,all[الشركة])&gt;0,ROW(G2141),""),"")</f>
        <v/>
      </c>
      <c r="J2141" s="78" t="str">
        <f>IFERROR(INDEX(all[الباركود],MATCH(SMALL($I$2:$I$3995,ROWS($J$2:J2141)),$I$2:$I$3995,0)),"")</f>
        <v/>
      </c>
      <c r="K2141" s="79" t="str">
        <f>IFERROR(INDEX(all[سعر البيع],MATCH(SMALL($I$2:$I$3995,ROWS($K$2:K2141)),$I$2:$I$3995,0)),"")</f>
        <v/>
      </c>
      <c r="L2141" s="77" t="str">
        <f>IFERROR(IF(SEARCH(بحث!$D$4,all[اسم الصنف])&gt;0,ROW(L2141),""),"")</f>
        <v/>
      </c>
      <c r="M2141" s="78" t="str">
        <f>IFERROR(INDEX(all[اسم الصنف],MATCH(SMALL($L$2:$L$3995,ROWS($M$2:M2141)),$L$2:$L$3995,0)),"")</f>
        <v/>
      </c>
      <c r="N2141" s="78" t="str">
        <f>IFERROR(INDEX(all[الباركود],MATCH(SMALL($L$2:$L$3995,ROWS($N$2:N2141)),$L$2:$L$3995,0)),"")</f>
        <v/>
      </c>
      <c r="O2141" s="78" t="str">
        <f>IFERROR(INDEX(all[الشركة],MATCH(SMALL($L$2:$L$3995,ROWS($O$2:O2141)),$L$2:$L$3995,0)),"")</f>
        <v/>
      </c>
      <c r="P2141" s="79" t="str">
        <f>IFERROR(INDEX(all[سعر البيع],MATCH(SMALL($L$2:$L$3995,ROWS($P$2:P2141)),$L$2:$L$3995,0)),"")</f>
        <v/>
      </c>
    </row>
    <row r="2142" spans="1:16" x14ac:dyDescent="0.2">
      <c r="A2142" s="71"/>
      <c r="B2142" s="69"/>
      <c r="C2142" s="69"/>
      <c r="D2142" s="70"/>
      <c r="F2142" s="77" t="str">
        <f>IFERROR(INDEX(all[اسم الصنف],MATCH(SMALL($I$2:$I$3995,ROWS($F$2:F2142)),$I$2:$I$3995,0)),"")</f>
        <v/>
      </c>
      <c r="G2142" s="78" t="str">
        <f>IFERROR(IF(SEARCH(بحث!$L$4,all[الشركة])&gt;0,ROW(G2142),""),"")</f>
        <v/>
      </c>
      <c r="H2142" s="78" t="str">
        <f>IFERROR(INDEX(all[الشركة],MATCH(SMALL($G$2:$G$3995,ROWS($H$2:H2142)),$G$2:$G$3995,0)),"")</f>
        <v/>
      </c>
      <c r="I2142" s="78" t="str">
        <f>IFERROR(IF(SEARCH(بحث!$L$4,all[الشركة])&gt;0,ROW(G2142),""),"")</f>
        <v/>
      </c>
      <c r="J2142" s="78" t="str">
        <f>IFERROR(INDEX(all[الباركود],MATCH(SMALL($I$2:$I$3995,ROWS($J$2:J2142)),$I$2:$I$3995,0)),"")</f>
        <v/>
      </c>
      <c r="K2142" s="79" t="str">
        <f>IFERROR(INDEX(all[سعر البيع],MATCH(SMALL($I$2:$I$3995,ROWS($K$2:K2142)),$I$2:$I$3995,0)),"")</f>
        <v/>
      </c>
      <c r="L2142" s="77" t="str">
        <f>IFERROR(IF(SEARCH(بحث!$D$4,all[اسم الصنف])&gt;0,ROW(L2142),""),"")</f>
        <v/>
      </c>
      <c r="M2142" s="78" t="str">
        <f>IFERROR(INDEX(all[اسم الصنف],MATCH(SMALL($L$2:$L$3995,ROWS($M$2:M2142)),$L$2:$L$3995,0)),"")</f>
        <v/>
      </c>
      <c r="N2142" s="78" t="str">
        <f>IFERROR(INDEX(all[الباركود],MATCH(SMALL($L$2:$L$3995,ROWS($N$2:N2142)),$L$2:$L$3995,0)),"")</f>
        <v/>
      </c>
      <c r="O2142" s="78" t="str">
        <f>IFERROR(INDEX(all[الشركة],MATCH(SMALL($L$2:$L$3995,ROWS($O$2:O2142)),$L$2:$L$3995,0)),"")</f>
        <v/>
      </c>
      <c r="P2142" s="79" t="str">
        <f>IFERROR(INDEX(all[سعر البيع],MATCH(SMALL($L$2:$L$3995,ROWS($P$2:P2142)),$L$2:$L$3995,0)),"")</f>
        <v/>
      </c>
    </row>
    <row r="2143" spans="1:16" x14ac:dyDescent="0.2">
      <c r="A2143" s="71"/>
      <c r="B2143" s="69"/>
      <c r="C2143" s="69"/>
      <c r="D2143" s="70"/>
      <c r="F2143" s="77" t="str">
        <f>IFERROR(INDEX(all[اسم الصنف],MATCH(SMALL($I$2:$I$3995,ROWS($F$2:F2143)),$I$2:$I$3995,0)),"")</f>
        <v/>
      </c>
      <c r="G2143" s="78" t="str">
        <f>IFERROR(IF(SEARCH(بحث!$L$4,all[الشركة])&gt;0,ROW(G2143),""),"")</f>
        <v/>
      </c>
      <c r="H2143" s="78" t="str">
        <f>IFERROR(INDEX(all[الشركة],MATCH(SMALL($G$2:$G$3995,ROWS($H$2:H2143)),$G$2:$G$3995,0)),"")</f>
        <v/>
      </c>
      <c r="I2143" s="78" t="str">
        <f>IFERROR(IF(SEARCH(بحث!$L$4,all[الشركة])&gt;0,ROW(G2143),""),"")</f>
        <v/>
      </c>
      <c r="J2143" s="78" t="str">
        <f>IFERROR(INDEX(all[الباركود],MATCH(SMALL($I$2:$I$3995,ROWS($J$2:J2143)),$I$2:$I$3995,0)),"")</f>
        <v/>
      </c>
      <c r="K2143" s="79" t="str">
        <f>IFERROR(INDEX(all[سعر البيع],MATCH(SMALL($I$2:$I$3995,ROWS($K$2:K2143)),$I$2:$I$3995,0)),"")</f>
        <v/>
      </c>
      <c r="L2143" s="77" t="str">
        <f>IFERROR(IF(SEARCH(بحث!$D$4,all[اسم الصنف])&gt;0,ROW(L2143),""),"")</f>
        <v/>
      </c>
      <c r="M2143" s="78" t="str">
        <f>IFERROR(INDEX(all[اسم الصنف],MATCH(SMALL($L$2:$L$3995,ROWS($M$2:M2143)),$L$2:$L$3995,0)),"")</f>
        <v/>
      </c>
      <c r="N2143" s="78" t="str">
        <f>IFERROR(INDEX(all[الباركود],MATCH(SMALL($L$2:$L$3995,ROWS($N$2:N2143)),$L$2:$L$3995,0)),"")</f>
        <v/>
      </c>
      <c r="O2143" s="78" t="str">
        <f>IFERROR(INDEX(all[الشركة],MATCH(SMALL($L$2:$L$3995,ROWS($O$2:O2143)),$L$2:$L$3995,0)),"")</f>
        <v/>
      </c>
      <c r="P2143" s="79" t="str">
        <f>IFERROR(INDEX(all[سعر البيع],MATCH(SMALL($L$2:$L$3995,ROWS($P$2:P2143)),$L$2:$L$3995,0)),"")</f>
        <v/>
      </c>
    </row>
    <row r="2144" spans="1:16" x14ac:dyDescent="0.2">
      <c r="A2144" s="71"/>
      <c r="B2144" s="69"/>
      <c r="C2144" s="69"/>
      <c r="D2144" s="70"/>
      <c r="F2144" s="77" t="str">
        <f>IFERROR(INDEX(all[اسم الصنف],MATCH(SMALL($I$2:$I$3995,ROWS($F$2:F2144)),$I$2:$I$3995,0)),"")</f>
        <v/>
      </c>
      <c r="G2144" s="78" t="str">
        <f>IFERROR(IF(SEARCH(بحث!$L$4,all[الشركة])&gt;0,ROW(G2144),""),"")</f>
        <v/>
      </c>
      <c r="H2144" s="78" t="str">
        <f>IFERROR(INDEX(all[الشركة],MATCH(SMALL($G$2:$G$3995,ROWS($H$2:H2144)),$G$2:$G$3995,0)),"")</f>
        <v/>
      </c>
      <c r="I2144" s="78" t="str">
        <f>IFERROR(IF(SEARCH(بحث!$L$4,all[الشركة])&gt;0,ROW(G2144),""),"")</f>
        <v/>
      </c>
      <c r="J2144" s="78" t="str">
        <f>IFERROR(INDEX(all[الباركود],MATCH(SMALL($I$2:$I$3995,ROWS($J$2:J2144)),$I$2:$I$3995,0)),"")</f>
        <v/>
      </c>
      <c r="K2144" s="79" t="str">
        <f>IFERROR(INDEX(all[سعر البيع],MATCH(SMALL($I$2:$I$3995,ROWS($K$2:K2144)),$I$2:$I$3995,0)),"")</f>
        <v/>
      </c>
      <c r="L2144" s="77" t="str">
        <f>IFERROR(IF(SEARCH(بحث!$D$4,all[اسم الصنف])&gt;0,ROW(L2144),""),"")</f>
        <v/>
      </c>
      <c r="M2144" s="78" t="str">
        <f>IFERROR(INDEX(all[اسم الصنف],MATCH(SMALL($L$2:$L$3995,ROWS($M$2:M2144)),$L$2:$L$3995,0)),"")</f>
        <v/>
      </c>
      <c r="N2144" s="78" t="str">
        <f>IFERROR(INDEX(all[الباركود],MATCH(SMALL($L$2:$L$3995,ROWS($N$2:N2144)),$L$2:$L$3995,0)),"")</f>
        <v/>
      </c>
      <c r="O2144" s="78" t="str">
        <f>IFERROR(INDEX(all[الشركة],MATCH(SMALL($L$2:$L$3995,ROWS($O$2:O2144)),$L$2:$L$3995,0)),"")</f>
        <v/>
      </c>
      <c r="P2144" s="79" t="str">
        <f>IFERROR(INDEX(all[سعر البيع],MATCH(SMALL($L$2:$L$3995,ROWS($P$2:P2144)),$L$2:$L$3995,0)),"")</f>
        <v/>
      </c>
    </row>
    <row r="2145" spans="1:16" x14ac:dyDescent="0.2">
      <c r="A2145" s="71"/>
      <c r="B2145" s="69"/>
      <c r="C2145" s="69"/>
      <c r="D2145" s="70"/>
      <c r="F2145" s="77" t="str">
        <f>IFERROR(INDEX(all[اسم الصنف],MATCH(SMALL($I$2:$I$3995,ROWS($F$2:F2145)),$I$2:$I$3995,0)),"")</f>
        <v/>
      </c>
      <c r="G2145" s="78" t="str">
        <f>IFERROR(IF(SEARCH(بحث!$L$4,all[الشركة])&gt;0,ROW(G2145),""),"")</f>
        <v/>
      </c>
      <c r="H2145" s="78" t="str">
        <f>IFERROR(INDEX(all[الشركة],MATCH(SMALL($G$2:$G$3995,ROWS($H$2:H2145)),$G$2:$G$3995,0)),"")</f>
        <v/>
      </c>
      <c r="I2145" s="78" t="str">
        <f>IFERROR(IF(SEARCH(بحث!$L$4,all[الشركة])&gt;0,ROW(G2145),""),"")</f>
        <v/>
      </c>
      <c r="J2145" s="78" t="str">
        <f>IFERROR(INDEX(all[الباركود],MATCH(SMALL($I$2:$I$3995,ROWS($J$2:J2145)),$I$2:$I$3995,0)),"")</f>
        <v/>
      </c>
      <c r="K2145" s="79" t="str">
        <f>IFERROR(INDEX(all[سعر البيع],MATCH(SMALL($I$2:$I$3995,ROWS($K$2:K2145)),$I$2:$I$3995,0)),"")</f>
        <v/>
      </c>
      <c r="L2145" s="77" t="str">
        <f>IFERROR(IF(SEARCH(بحث!$D$4,all[اسم الصنف])&gt;0,ROW(L2145),""),"")</f>
        <v/>
      </c>
      <c r="M2145" s="78" t="str">
        <f>IFERROR(INDEX(all[اسم الصنف],MATCH(SMALL($L$2:$L$3995,ROWS($M$2:M2145)),$L$2:$L$3995,0)),"")</f>
        <v/>
      </c>
      <c r="N2145" s="78" t="str">
        <f>IFERROR(INDEX(all[الباركود],MATCH(SMALL($L$2:$L$3995,ROWS($N$2:N2145)),$L$2:$L$3995,0)),"")</f>
        <v/>
      </c>
      <c r="O2145" s="78" t="str">
        <f>IFERROR(INDEX(all[الشركة],MATCH(SMALL($L$2:$L$3995,ROWS($O$2:O2145)),$L$2:$L$3995,0)),"")</f>
        <v/>
      </c>
      <c r="P2145" s="79" t="str">
        <f>IFERROR(INDEX(all[سعر البيع],MATCH(SMALL($L$2:$L$3995,ROWS($P$2:P2145)),$L$2:$L$3995,0)),"")</f>
        <v/>
      </c>
    </row>
    <row r="2146" spans="1:16" x14ac:dyDescent="0.2">
      <c r="A2146" s="71"/>
      <c r="B2146" s="69"/>
      <c r="C2146" s="69"/>
      <c r="D2146" s="70"/>
      <c r="F2146" s="77" t="str">
        <f>IFERROR(INDEX(all[اسم الصنف],MATCH(SMALL($I$2:$I$3995,ROWS($F$2:F2146)),$I$2:$I$3995,0)),"")</f>
        <v/>
      </c>
      <c r="G2146" s="78" t="str">
        <f>IFERROR(IF(SEARCH(بحث!$L$4,all[الشركة])&gt;0,ROW(G2146),""),"")</f>
        <v/>
      </c>
      <c r="H2146" s="78" t="str">
        <f>IFERROR(INDEX(all[الشركة],MATCH(SMALL($G$2:$G$3995,ROWS($H$2:H2146)),$G$2:$G$3995,0)),"")</f>
        <v/>
      </c>
      <c r="I2146" s="78" t="str">
        <f>IFERROR(IF(SEARCH(بحث!$L$4,all[الشركة])&gt;0,ROW(G2146),""),"")</f>
        <v/>
      </c>
      <c r="J2146" s="78" t="str">
        <f>IFERROR(INDEX(all[الباركود],MATCH(SMALL($I$2:$I$3995,ROWS($J$2:J2146)),$I$2:$I$3995,0)),"")</f>
        <v/>
      </c>
      <c r="K2146" s="79" t="str">
        <f>IFERROR(INDEX(all[سعر البيع],MATCH(SMALL($I$2:$I$3995,ROWS($K$2:K2146)),$I$2:$I$3995,0)),"")</f>
        <v/>
      </c>
      <c r="L2146" s="77" t="str">
        <f>IFERROR(IF(SEARCH(بحث!$D$4,all[اسم الصنف])&gt;0,ROW(L2146),""),"")</f>
        <v/>
      </c>
      <c r="M2146" s="78" t="str">
        <f>IFERROR(INDEX(all[اسم الصنف],MATCH(SMALL($L$2:$L$3995,ROWS($M$2:M2146)),$L$2:$L$3995,0)),"")</f>
        <v/>
      </c>
      <c r="N2146" s="78" t="str">
        <f>IFERROR(INDEX(all[الباركود],MATCH(SMALL($L$2:$L$3995,ROWS($N$2:N2146)),$L$2:$L$3995,0)),"")</f>
        <v/>
      </c>
      <c r="O2146" s="78" t="str">
        <f>IFERROR(INDEX(all[الشركة],MATCH(SMALL($L$2:$L$3995,ROWS($O$2:O2146)),$L$2:$L$3995,0)),"")</f>
        <v/>
      </c>
      <c r="P2146" s="79" t="str">
        <f>IFERROR(INDEX(all[سعر البيع],MATCH(SMALL($L$2:$L$3995,ROWS($P$2:P2146)),$L$2:$L$3995,0)),"")</f>
        <v/>
      </c>
    </row>
    <row r="2147" spans="1:16" x14ac:dyDescent="0.2">
      <c r="A2147" s="71"/>
      <c r="B2147" s="69"/>
      <c r="C2147" s="69"/>
      <c r="D2147" s="70"/>
      <c r="F2147" s="77" t="str">
        <f>IFERROR(INDEX(all[اسم الصنف],MATCH(SMALL($I$2:$I$3995,ROWS($F$2:F2147)),$I$2:$I$3995,0)),"")</f>
        <v/>
      </c>
      <c r="G2147" s="78" t="str">
        <f>IFERROR(IF(SEARCH(بحث!$L$4,all[الشركة])&gt;0,ROW(G2147),""),"")</f>
        <v/>
      </c>
      <c r="H2147" s="78" t="str">
        <f>IFERROR(INDEX(all[الشركة],MATCH(SMALL($G$2:$G$3995,ROWS($H$2:H2147)),$G$2:$G$3995,0)),"")</f>
        <v/>
      </c>
      <c r="I2147" s="78" t="str">
        <f>IFERROR(IF(SEARCH(بحث!$L$4,all[الشركة])&gt;0,ROW(G2147),""),"")</f>
        <v/>
      </c>
      <c r="J2147" s="78" t="str">
        <f>IFERROR(INDEX(all[الباركود],MATCH(SMALL($I$2:$I$3995,ROWS($J$2:J2147)),$I$2:$I$3995,0)),"")</f>
        <v/>
      </c>
      <c r="K2147" s="79" t="str">
        <f>IFERROR(INDEX(all[سعر البيع],MATCH(SMALL($I$2:$I$3995,ROWS($K$2:K2147)),$I$2:$I$3995,0)),"")</f>
        <v/>
      </c>
      <c r="L2147" s="77" t="str">
        <f>IFERROR(IF(SEARCH(بحث!$D$4,all[اسم الصنف])&gt;0,ROW(L2147),""),"")</f>
        <v/>
      </c>
      <c r="M2147" s="78" t="str">
        <f>IFERROR(INDEX(all[اسم الصنف],MATCH(SMALL($L$2:$L$3995,ROWS($M$2:M2147)),$L$2:$L$3995,0)),"")</f>
        <v/>
      </c>
      <c r="N2147" s="78" t="str">
        <f>IFERROR(INDEX(all[الباركود],MATCH(SMALL($L$2:$L$3995,ROWS($N$2:N2147)),$L$2:$L$3995,0)),"")</f>
        <v/>
      </c>
      <c r="O2147" s="78" t="str">
        <f>IFERROR(INDEX(all[الشركة],MATCH(SMALL($L$2:$L$3995,ROWS($O$2:O2147)),$L$2:$L$3995,0)),"")</f>
        <v/>
      </c>
      <c r="P2147" s="79" t="str">
        <f>IFERROR(INDEX(all[سعر البيع],MATCH(SMALL($L$2:$L$3995,ROWS($P$2:P2147)),$L$2:$L$3995,0)),"")</f>
        <v/>
      </c>
    </row>
    <row r="2148" spans="1:16" x14ac:dyDescent="0.2">
      <c r="A2148" s="71"/>
      <c r="B2148" s="69"/>
      <c r="C2148" s="69"/>
      <c r="D2148" s="70"/>
      <c r="F2148" s="77" t="str">
        <f>IFERROR(INDEX(all[اسم الصنف],MATCH(SMALL($I$2:$I$3995,ROWS($F$2:F2148)),$I$2:$I$3995,0)),"")</f>
        <v/>
      </c>
      <c r="G2148" s="78" t="str">
        <f>IFERROR(IF(SEARCH(بحث!$L$4,all[الشركة])&gt;0,ROW(G2148),""),"")</f>
        <v/>
      </c>
      <c r="H2148" s="78" t="str">
        <f>IFERROR(INDEX(all[الشركة],MATCH(SMALL($G$2:$G$3995,ROWS($H$2:H2148)),$G$2:$G$3995,0)),"")</f>
        <v/>
      </c>
      <c r="I2148" s="78" t="str">
        <f>IFERROR(IF(SEARCH(بحث!$L$4,all[الشركة])&gt;0,ROW(G2148),""),"")</f>
        <v/>
      </c>
      <c r="J2148" s="78" t="str">
        <f>IFERROR(INDEX(all[الباركود],MATCH(SMALL($I$2:$I$3995,ROWS($J$2:J2148)),$I$2:$I$3995,0)),"")</f>
        <v/>
      </c>
      <c r="K2148" s="79" t="str">
        <f>IFERROR(INDEX(all[سعر البيع],MATCH(SMALL($I$2:$I$3995,ROWS($K$2:K2148)),$I$2:$I$3995,0)),"")</f>
        <v/>
      </c>
      <c r="L2148" s="77" t="str">
        <f>IFERROR(IF(SEARCH(بحث!$D$4,all[اسم الصنف])&gt;0,ROW(L2148),""),"")</f>
        <v/>
      </c>
      <c r="M2148" s="78" t="str">
        <f>IFERROR(INDEX(all[اسم الصنف],MATCH(SMALL($L$2:$L$3995,ROWS($M$2:M2148)),$L$2:$L$3995,0)),"")</f>
        <v/>
      </c>
      <c r="N2148" s="78" t="str">
        <f>IFERROR(INDEX(all[الباركود],MATCH(SMALL($L$2:$L$3995,ROWS($N$2:N2148)),$L$2:$L$3995,0)),"")</f>
        <v/>
      </c>
      <c r="O2148" s="78" t="str">
        <f>IFERROR(INDEX(all[الشركة],MATCH(SMALL($L$2:$L$3995,ROWS($O$2:O2148)),$L$2:$L$3995,0)),"")</f>
        <v/>
      </c>
      <c r="P2148" s="79" t="str">
        <f>IFERROR(INDEX(all[سعر البيع],MATCH(SMALL($L$2:$L$3995,ROWS($P$2:P2148)),$L$2:$L$3995,0)),"")</f>
        <v/>
      </c>
    </row>
    <row r="2149" spans="1:16" x14ac:dyDescent="0.2">
      <c r="A2149" s="71"/>
      <c r="B2149" s="69"/>
      <c r="C2149" s="69"/>
      <c r="D2149" s="70"/>
      <c r="F2149" s="77" t="str">
        <f>IFERROR(INDEX(all[اسم الصنف],MATCH(SMALL($I$2:$I$3995,ROWS($F$2:F2149)),$I$2:$I$3995,0)),"")</f>
        <v/>
      </c>
      <c r="G2149" s="78" t="str">
        <f>IFERROR(IF(SEARCH(بحث!$L$4,all[الشركة])&gt;0,ROW(G2149),""),"")</f>
        <v/>
      </c>
      <c r="H2149" s="78" t="str">
        <f>IFERROR(INDEX(all[الشركة],MATCH(SMALL($G$2:$G$3995,ROWS($H$2:H2149)),$G$2:$G$3995,0)),"")</f>
        <v/>
      </c>
      <c r="I2149" s="78" t="str">
        <f>IFERROR(IF(SEARCH(بحث!$L$4,all[الشركة])&gt;0,ROW(G2149),""),"")</f>
        <v/>
      </c>
      <c r="J2149" s="78" t="str">
        <f>IFERROR(INDEX(all[الباركود],MATCH(SMALL($I$2:$I$3995,ROWS($J$2:J2149)),$I$2:$I$3995,0)),"")</f>
        <v/>
      </c>
      <c r="K2149" s="79" t="str">
        <f>IFERROR(INDEX(all[سعر البيع],MATCH(SMALL($I$2:$I$3995,ROWS($K$2:K2149)),$I$2:$I$3995,0)),"")</f>
        <v/>
      </c>
      <c r="L2149" s="77" t="str">
        <f>IFERROR(IF(SEARCH(بحث!$D$4,all[اسم الصنف])&gt;0,ROW(L2149),""),"")</f>
        <v/>
      </c>
      <c r="M2149" s="78" t="str">
        <f>IFERROR(INDEX(all[اسم الصنف],MATCH(SMALL($L$2:$L$3995,ROWS($M$2:M2149)),$L$2:$L$3995,0)),"")</f>
        <v/>
      </c>
      <c r="N2149" s="78" t="str">
        <f>IFERROR(INDEX(all[الباركود],MATCH(SMALL($L$2:$L$3995,ROWS($N$2:N2149)),$L$2:$L$3995,0)),"")</f>
        <v/>
      </c>
      <c r="O2149" s="78" t="str">
        <f>IFERROR(INDEX(all[الشركة],MATCH(SMALL($L$2:$L$3995,ROWS($O$2:O2149)),$L$2:$L$3995,0)),"")</f>
        <v/>
      </c>
      <c r="P2149" s="79" t="str">
        <f>IFERROR(INDEX(all[سعر البيع],MATCH(SMALL($L$2:$L$3995,ROWS($P$2:P2149)),$L$2:$L$3995,0)),"")</f>
        <v/>
      </c>
    </row>
    <row r="2150" spans="1:16" x14ac:dyDescent="0.2">
      <c r="A2150" s="71"/>
      <c r="B2150" s="69"/>
      <c r="C2150" s="69"/>
      <c r="D2150" s="70"/>
      <c r="F2150" s="77" t="str">
        <f>IFERROR(INDEX(all[اسم الصنف],MATCH(SMALL($I$2:$I$3995,ROWS($F$2:F2150)),$I$2:$I$3995,0)),"")</f>
        <v/>
      </c>
      <c r="G2150" s="78" t="str">
        <f>IFERROR(IF(SEARCH(بحث!$L$4,all[الشركة])&gt;0,ROW(G2150),""),"")</f>
        <v/>
      </c>
      <c r="H2150" s="78" t="str">
        <f>IFERROR(INDEX(all[الشركة],MATCH(SMALL($G$2:$G$3995,ROWS($H$2:H2150)),$G$2:$G$3995,0)),"")</f>
        <v/>
      </c>
      <c r="I2150" s="78" t="str">
        <f>IFERROR(IF(SEARCH(بحث!$L$4,all[الشركة])&gt;0,ROW(G2150),""),"")</f>
        <v/>
      </c>
      <c r="J2150" s="78" t="str">
        <f>IFERROR(INDEX(all[الباركود],MATCH(SMALL($I$2:$I$3995,ROWS($J$2:J2150)),$I$2:$I$3995,0)),"")</f>
        <v/>
      </c>
      <c r="K2150" s="79" t="str">
        <f>IFERROR(INDEX(all[سعر البيع],MATCH(SMALL($I$2:$I$3995,ROWS($K$2:K2150)),$I$2:$I$3995,0)),"")</f>
        <v/>
      </c>
      <c r="L2150" s="77" t="str">
        <f>IFERROR(IF(SEARCH(بحث!$D$4,all[اسم الصنف])&gt;0,ROW(L2150),""),"")</f>
        <v/>
      </c>
      <c r="M2150" s="78" t="str">
        <f>IFERROR(INDEX(all[اسم الصنف],MATCH(SMALL($L$2:$L$3995,ROWS($M$2:M2150)),$L$2:$L$3995,0)),"")</f>
        <v/>
      </c>
      <c r="N2150" s="78" t="str">
        <f>IFERROR(INDEX(all[الباركود],MATCH(SMALL($L$2:$L$3995,ROWS($N$2:N2150)),$L$2:$L$3995,0)),"")</f>
        <v/>
      </c>
      <c r="O2150" s="78" t="str">
        <f>IFERROR(INDEX(all[الشركة],MATCH(SMALL($L$2:$L$3995,ROWS($O$2:O2150)),$L$2:$L$3995,0)),"")</f>
        <v/>
      </c>
      <c r="P2150" s="79" t="str">
        <f>IFERROR(INDEX(all[سعر البيع],MATCH(SMALL($L$2:$L$3995,ROWS($P$2:P2150)),$L$2:$L$3995,0)),"")</f>
        <v/>
      </c>
    </row>
    <row r="2151" spans="1:16" x14ac:dyDescent="0.2">
      <c r="A2151" s="71"/>
      <c r="B2151" s="69"/>
      <c r="C2151" s="69"/>
      <c r="D2151" s="70"/>
      <c r="F2151" s="77" t="str">
        <f>IFERROR(INDEX(all[اسم الصنف],MATCH(SMALL($I$2:$I$3995,ROWS($F$2:F2151)),$I$2:$I$3995,0)),"")</f>
        <v/>
      </c>
      <c r="G2151" s="78" t="str">
        <f>IFERROR(IF(SEARCH(بحث!$L$4,all[الشركة])&gt;0,ROW(G2151),""),"")</f>
        <v/>
      </c>
      <c r="H2151" s="78" t="str">
        <f>IFERROR(INDEX(all[الشركة],MATCH(SMALL($G$2:$G$3995,ROWS($H$2:H2151)),$G$2:$G$3995,0)),"")</f>
        <v/>
      </c>
      <c r="I2151" s="78" t="str">
        <f>IFERROR(IF(SEARCH(بحث!$L$4,all[الشركة])&gt;0,ROW(G2151),""),"")</f>
        <v/>
      </c>
      <c r="J2151" s="78" t="str">
        <f>IFERROR(INDEX(all[الباركود],MATCH(SMALL($I$2:$I$3995,ROWS($J$2:J2151)),$I$2:$I$3995,0)),"")</f>
        <v/>
      </c>
      <c r="K2151" s="79" t="str">
        <f>IFERROR(INDEX(all[سعر البيع],MATCH(SMALL($I$2:$I$3995,ROWS($K$2:K2151)),$I$2:$I$3995,0)),"")</f>
        <v/>
      </c>
      <c r="L2151" s="77" t="str">
        <f>IFERROR(IF(SEARCH(بحث!$D$4,all[اسم الصنف])&gt;0,ROW(L2151),""),"")</f>
        <v/>
      </c>
      <c r="M2151" s="78" t="str">
        <f>IFERROR(INDEX(all[اسم الصنف],MATCH(SMALL($L$2:$L$3995,ROWS($M$2:M2151)),$L$2:$L$3995,0)),"")</f>
        <v/>
      </c>
      <c r="N2151" s="78" t="str">
        <f>IFERROR(INDEX(all[الباركود],MATCH(SMALL($L$2:$L$3995,ROWS($N$2:N2151)),$L$2:$L$3995,0)),"")</f>
        <v/>
      </c>
      <c r="O2151" s="78" t="str">
        <f>IFERROR(INDEX(all[الشركة],MATCH(SMALL($L$2:$L$3995,ROWS($O$2:O2151)),$L$2:$L$3995,0)),"")</f>
        <v/>
      </c>
      <c r="P2151" s="79" t="str">
        <f>IFERROR(INDEX(all[سعر البيع],MATCH(SMALL($L$2:$L$3995,ROWS($P$2:P2151)),$L$2:$L$3995,0)),"")</f>
        <v/>
      </c>
    </row>
    <row r="2152" spans="1:16" x14ac:dyDescent="0.2">
      <c r="A2152" s="71"/>
      <c r="B2152" s="69"/>
      <c r="C2152" s="69"/>
      <c r="D2152" s="70"/>
      <c r="F2152" s="77" t="str">
        <f>IFERROR(INDEX(all[اسم الصنف],MATCH(SMALL($I$2:$I$3995,ROWS($F$2:F2152)),$I$2:$I$3995,0)),"")</f>
        <v/>
      </c>
      <c r="G2152" s="78" t="str">
        <f>IFERROR(IF(SEARCH(بحث!$L$4,all[الشركة])&gt;0,ROW(G2152),""),"")</f>
        <v/>
      </c>
      <c r="H2152" s="78" t="str">
        <f>IFERROR(INDEX(all[الشركة],MATCH(SMALL($G$2:$G$3995,ROWS($H$2:H2152)),$G$2:$G$3995,0)),"")</f>
        <v/>
      </c>
      <c r="I2152" s="78" t="str">
        <f>IFERROR(IF(SEARCH(بحث!$L$4,all[الشركة])&gt;0,ROW(G2152),""),"")</f>
        <v/>
      </c>
      <c r="J2152" s="78" t="str">
        <f>IFERROR(INDEX(all[الباركود],MATCH(SMALL($I$2:$I$3995,ROWS($J$2:J2152)),$I$2:$I$3995,0)),"")</f>
        <v/>
      </c>
      <c r="K2152" s="79" t="str">
        <f>IFERROR(INDEX(all[سعر البيع],MATCH(SMALL($I$2:$I$3995,ROWS($K$2:K2152)),$I$2:$I$3995,0)),"")</f>
        <v/>
      </c>
      <c r="L2152" s="77" t="str">
        <f>IFERROR(IF(SEARCH(بحث!$D$4,all[اسم الصنف])&gt;0,ROW(L2152),""),"")</f>
        <v/>
      </c>
      <c r="M2152" s="78" t="str">
        <f>IFERROR(INDEX(all[اسم الصنف],MATCH(SMALL($L$2:$L$3995,ROWS($M$2:M2152)),$L$2:$L$3995,0)),"")</f>
        <v/>
      </c>
      <c r="N2152" s="78" t="str">
        <f>IFERROR(INDEX(all[الباركود],MATCH(SMALL($L$2:$L$3995,ROWS($N$2:N2152)),$L$2:$L$3995,0)),"")</f>
        <v/>
      </c>
      <c r="O2152" s="78" t="str">
        <f>IFERROR(INDEX(all[الشركة],MATCH(SMALL($L$2:$L$3995,ROWS($O$2:O2152)),$L$2:$L$3995,0)),"")</f>
        <v/>
      </c>
      <c r="P2152" s="79" t="str">
        <f>IFERROR(INDEX(all[سعر البيع],MATCH(SMALL($L$2:$L$3995,ROWS($P$2:P2152)),$L$2:$L$3995,0)),"")</f>
        <v/>
      </c>
    </row>
    <row r="2153" spans="1:16" x14ac:dyDescent="0.2">
      <c r="A2153" s="71"/>
      <c r="B2153" s="69"/>
      <c r="C2153" s="69"/>
      <c r="D2153" s="70"/>
      <c r="F2153" s="77" t="str">
        <f>IFERROR(INDEX(all[اسم الصنف],MATCH(SMALL($I$2:$I$3995,ROWS($F$2:F2153)),$I$2:$I$3995,0)),"")</f>
        <v/>
      </c>
      <c r="G2153" s="78" t="str">
        <f>IFERROR(IF(SEARCH(بحث!$L$4,all[الشركة])&gt;0,ROW(G2153),""),"")</f>
        <v/>
      </c>
      <c r="H2153" s="78" t="str">
        <f>IFERROR(INDEX(all[الشركة],MATCH(SMALL($G$2:$G$3995,ROWS($H$2:H2153)),$G$2:$G$3995,0)),"")</f>
        <v/>
      </c>
      <c r="I2153" s="78" t="str">
        <f>IFERROR(IF(SEARCH(بحث!$L$4,all[الشركة])&gt;0,ROW(G2153),""),"")</f>
        <v/>
      </c>
      <c r="J2153" s="78" t="str">
        <f>IFERROR(INDEX(all[الباركود],MATCH(SMALL($I$2:$I$3995,ROWS($J$2:J2153)),$I$2:$I$3995,0)),"")</f>
        <v/>
      </c>
      <c r="K2153" s="79" t="str">
        <f>IFERROR(INDEX(all[سعر البيع],MATCH(SMALL($I$2:$I$3995,ROWS($K$2:K2153)),$I$2:$I$3995,0)),"")</f>
        <v/>
      </c>
      <c r="L2153" s="77" t="str">
        <f>IFERROR(IF(SEARCH(بحث!$D$4,all[اسم الصنف])&gt;0,ROW(L2153),""),"")</f>
        <v/>
      </c>
      <c r="M2153" s="78" t="str">
        <f>IFERROR(INDEX(all[اسم الصنف],MATCH(SMALL($L$2:$L$3995,ROWS($M$2:M2153)),$L$2:$L$3995,0)),"")</f>
        <v/>
      </c>
      <c r="N2153" s="78" t="str">
        <f>IFERROR(INDEX(all[الباركود],MATCH(SMALL($L$2:$L$3995,ROWS($N$2:N2153)),$L$2:$L$3995,0)),"")</f>
        <v/>
      </c>
      <c r="O2153" s="78" t="str">
        <f>IFERROR(INDEX(all[الشركة],MATCH(SMALL($L$2:$L$3995,ROWS($O$2:O2153)),$L$2:$L$3995,0)),"")</f>
        <v/>
      </c>
      <c r="P2153" s="79" t="str">
        <f>IFERROR(INDEX(all[سعر البيع],MATCH(SMALL($L$2:$L$3995,ROWS($P$2:P2153)),$L$2:$L$3995,0)),"")</f>
        <v/>
      </c>
    </row>
    <row r="2154" spans="1:16" x14ac:dyDescent="0.2">
      <c r="A2154" s="71"/>
      <c r="B2154" s="69"/>
      <c r="C2154" s="69"/>
      <c r="D2154" s="70"/>
      <c r="F2154" s="77" t="str">
        <f>IFERROR(INDEX(all[اسم الصنف],MATCH(SMALL($I$2:$I$3995,ROWS($F$2:F2154)),$I$2:$I$3995,0)),"")</f>
        <v/>
      </c>
      <c r="G2154" s="78" t="str">
        <f>IFERROR(IF(SEARCH(بحث!$L$4,all[الشركة])&gt;0,ROW(G2154),""),"")</f>
        <v/>
      </c>
      <c r="H2154" s="78" t="str">
        <f>IFERROR(INDEX(all[الشركة],MATCH(SMALL($G$2:$G$3995,ROWS($H$2:H2154)),$G$2:$G$3995,0)),"")</f>
        <v/>
      </c>
      <c r="I2154" s="78" t="str">
        <f>IFERROR(IF(SEARCH(بحث!$L$4,all[الشركة])&gt;0,ROW(G2154),""),"")</f>
        <v/>
      </c>
      <c r="J2154" s="78" t="str">
        <f>IFERROR(INDEX(all[الباركود],MATCH(SMALL($I$2:$I$3995,ROWS($J$2:J2154)),$I$2:$I$3995,0)),"")</f>
        <v/>
      </c>
      <c r="K2154" s="79" t="str">
        <f>IFERROR(INDEX(all[سعر البيع],MATCH(SMALL($I$2:$I$3995,ROWS($K$2:K2154)),$I$2:$I$3995,0)),"")</f>
        <v/>
      </c>
      <c r="L2154" s="77" t="str">
        <f>IFERROR(IF(SEARCH(بحث!$D$4,all[اسم الصنف])&gt;0,ROW(L2154),""),"")</f>
        <v/>
      </c>
      <c r="M2154" s="78" t="str">
        <f>IFERROR(INDEX(all[اسم الصنف],MATCH(SMALL($L$2:$L$3995,ROWS($M$2:M2154)),$L$2:$L$3995,0)),"")</f>
        <v/>
      </c>
      <c r="N2154" s="78" t="str">
        <f>IFERROR(INDEX(all[الباركود],MATCH(SMALL($L$2:$L$3995,ROWS($N$2:N2154)),$L$2:$L$3995,0)),"")</f>
        <v/>
      </c>
      <c r="O2154" s="78" t="str">
        <f>IFERROR(INDEX(all[الشركة],MATCH(SMALL($L$2:$L$3995,ROWS($O$2:O2154)),$L$2:$L$3995,0)),"")</f>
        <v/>
      </c>
      <c r="P2154" s="79" t="str">
        <f>IFERROR(INDEX(all[سعر البيع],MATCH(SMALL($L$2:$L$3995,ROWS($P$2:P2154)),$L$2:$L$3995,0)),"")</f>
        <v/>
      </c>
    </row>
    <row r="2155" spans="1:16" x14ac:dyDescent="0.2">
      <c r="A2155" s="71"/>
      <c r="B2155" s="69"/>
      <c r="C2155" s="69"/>
      <c r="D2155" s="70"/>
      <c r="F2155" s="77" t="str">
        <f>IFERROR(INDEX(all[اسم الصنف],MATCH(SMALL($I$2:$I$3995,ROWS($F$2:F2155)),$I$2:$I$3995,0)),"")</f>
        <v/>
      </c>
      <c r="G2155" s="78" t="str">
        <f>IFERROR(IF(SEARCH(بحث!$L$4,all[الشركة])&gt;0,ROW(G2155),""),"")</f>
        <v/>
      </c>
      <c r="H2155" s="78" t="str">
        <f>IFERROR(INDEX(all[الشركة],MATCH(SMALL($G$2:$G$3995,ROWS($H$2:H2155)),$G$2:$G$3995,0)),"")</f>
        <v/>
      </c>
      <c r="I2155" s="78" t="str">
        <f>IFERROR(IF(SEARCH(بحث!$L$4,all[الشركة])&gt;0,ROW(G2155),""),"")</f>
        <v/>
      </c>
      <c r="J2155" s="78" t="str">
        <f>IFERROR(INDEX(all[الباركود],MATCH(SMALL($I$2:$I$3995,ROWS($J$2:J2155)),$I$2:$I$3995,0)),"")</f>
        <v/>
      </c>
      <c r="K2155" s="79" t="str">
        <f>IFERROR(INDEX(all[سعر البيع],MATCH(SMALL($I$2:$I$3995,ROWS($K$2:K2155)),$I$2:$I$3995,0)),"")</f>
        <v/>
      </c>
      <c r="L2155" s="77" t="str">
        <f>IFERROR(IF(SEARCH(بحث!$D$4,all[اسم الصنف])&gt;0,ROW(L2155),""),"")</f>
        <v/>
      </c>
      <c r="M2155" s="78" t="str">
        <f>IFERROR(INDEX(all[اسم الصنف],MATCH(SMALL($L$2:$L$3995,ROWS($M$2:M2155)),$L$2:$L$3995,0)),"")</f>
        <v/>
      </c>
      <c r="N2155" s="78" t="str">
        <f>IFERROR(INDEX(all[الباركود],MATCH(SMALL($L$2:$L$3995,ROWS($N$2:N2155)),$L$2:$L$3995,0)),"")</f>
        <v/>
      </c>
      <c r="O2155" s="78" t="str">
        <f>IFERROR(INDEX(all[الشركة],MATCH(SMALL($L$2:$L$3995,ROWS($O$2:O2155)),$L$2:$L$3995,0)),"")</f>
        <v/>
      </c>
      <c r="P2155" s="79" t="str">
        <f>IFERROR(INDEX(all[سعر البيع],MATCH(SMALL($L$2:$L$3995,ROWS($P$2:P2155)),$L$2:$L$3995,0)),"")</f>
        <v/>
      </c>
    </row>
    <row r="2156" spans="1:16" x14ac:dyDescent="0.2">
      <c r="A2156" s="71"/>
      <c r="B2156" s="69"/>
      <c r="C2156" s="69"/>
      <c r="D2156" s="70"/>
      <c r="F2156" s="77" t="str">
        <f>IFERROR(INDEX(all[اسم الصنف],MATCH(SMALL($I$2:$I$3995,ROWS($F$2:F2156)),$I$2:$I$3995,0)),"")</f>
        <v/>
      </c>
      <c r="G2156" s="78" t="str">
        <f>IFERROR(IF(SEARCH(بحث!$L$4,all[الشركة])&gt;0,ROW(G2156),""),"")</f>
        <v/>
      </c>
      <c r="H2156" s="78" t="str">
        <f>IFERROR(INDEX(all[الشركة],MATCH(SMALL($G$2:$G$3995,ROWS($H$2:H2156)),$G$2:$G$3995,0)),"")</f>
        <v/>
      </c>
      <c r="I2156" s="78" t="str">
        <f>IFERROR(IF(SEARCH(بحث!$L$4,all[الشركة])&gt;0,ROW(G2156),""),"")</f>
        <v/>
      </c>
      <c r="J2156" s="78" t="str">
        <f>IFERROR(INDEX(all[الباركود],MATCH(SMALL($I$2:$I$3995,ROWS($J$2:J2156)),$I$2:$I$3995,0)),"")</f>
        <v/>
      </c>
      <c r="K2156" s="79" t="str">
        <f>IFERROR(INDEX(all[سعر البيع],MATCH(SMALL($I$2:$I$3995,ROWS($K$2:K2156)),$I$2:$I$3995,0)),"")</f>
        <v/>
      </c>
      <c r="L2156" s="77" t="str">
        <f>IFERROR(IF(SEARCH(بحث!$D$4,all[اسم الصنف])&gt;0,ROW(L2156),""),"")</f>
        <v/>
      </c>
      <c r="M2156" s="78" t="str">
        <f>IFERROR(INDEX(all[اسم الصنف],MATCH(SMALL($L$2:$L$3995,ROWS($M$2:M2156)),$L$2:$L$3995,0)),"")</f>
        <v/>
      </c>
      <c r="N2156" s="78" t="str">
        <f>IFERROR(INDEX(all[الباركود],MATCH(SMALL($L$2:$L$3995,ROWS($N$2:N2156)),$L$2:$L$3995,0)),"")</f>
        <v/>
      </c>
      <c r="O2156" s="78" t="str">
        <f>IFERROR(INDEX(all[الشركة],MATCH(SMALL($L$2:$L$3995,ROWS($O$2:O2156)),$L$2:$L$3995,0)),"")</f>
        <v/>
      </c>
      <c r="P2156" s="79" t="str">
        <f>IFERROR(INDEX(all[سعر البيع],MATCH(SMALL($L$2:$L$3995,ROWS($P$2:P2156)),$L$2:$L$3995,0)),"")</f>
        <v/>
      </c>
    </row>
    <row r="2157" spans="1:16" x14ac:dyDescent="0.2">
      <c r="A2157" s="71"/>
      <c r="B2157" s="69"/>
      <c r="C2157" s="69"/>
      <c r="D2157" s="70"/>
      <c r="F2157" s="77" t="str">
        <f>IFERROR(INDEX(all[اسم الصنف],MATCH(SMALL($I$2:$I$3995,ROWS($F$2:F2157)),$I$2:$I$3995,0)),"")</f>
        <v/>
      </c>
      <c r="G2157" s="78" t="str">
        <f>IFERROR(IF(SEARCH(بحث!$L$4,all[الشركة])&gt;0,ROW(G2157),""),"")</f>
        <v/>
      </c>
      <c r="H2157" s="78" t="str">
        <f>IFERROR(INDEX(all[الشركة],MATCH(SMALL($G$2:$G$3995,ROWS($H$2:H2157)),$G$2:$G$3995,0)),"")</f>
        <v/>
      </c>
      <c r="I2157" s="78" t="str">
        <f>IFERROR(IF(SEARCH(بحث!$L$4,all[الشركة])&gt;0,ROW(G2157),""),"")</f>
        <v/>
      </c>
      <c r="J2157" s="78" t="str">
        <f>IFERROR(INDEX(all[الباركود],MATCH(SMALL($I$2:$I$3995,ROWS($J$2:J2157)),$I$2:$I$3995,0)),"")</f>
        <v/>
      </c>
      <c r="K2157" s="79" t="str">
        <f>IFERROR(INDEX(all[سعر البيع],MATCH(SMALL($I$2:$I$3995,ROWS($K$2:K2157)),$I$2:$I$3995,0)),"")</f>
        <v/>
      </c>
      <c r="L2157" s="77" t="str">
        <f>IFERROR(IF(SEARCH(بحث!$D$4,all[اسم الصنف])&gt;0,ROW(L2157),""),"")</f>
        <v/>
      </c>
      <c r="M2157" s="78" t="str">
        <f>IFERROR(INDEX(all[اسم الصنف],MATCH(SMALL($L$2:$L$3995,ROWS($M$2:M2157)),$L$2:$L$3995,0)),"")</f>
        <v/>
      </c>
      <c r="N2157" s="78" t="str">
        <f>IFERROR(INDEX(all[الباركود],MATCH(SMALL($L$2:$L$3995,ROWS($N$2:N2157)),$L$2:$L$3995,0)),"")</f>
        <v/>
      </c>
      <c r="O2157" s="78" t="str">
        <f>IFERROR(INDEX(all[الشركة],MATCH(SMALL($L$2:$L$3995,ROWS($O$2:O2157)),$L$2:$L$3995,0)),"")</f>
        <v/>
      </c>
      <c r="P2157" s="79" t="str">
        <f>IFERROR(INDEX(all[سعر البيع],MATCH(SMALL($L$2:$L$3995,ROWS($P$2:P2157)),$L$2:$L$3995,0)),"")</f>
        <v/>
      </c>
    </row>
    <row r="2158" spans="1:16" x14ac:dyDescent="0.2">
      <c r="A2158" s="71"/>
      <c r="B2158" s="69"/>
      <c r="C2158" s="69"/>
      <c r="D2158" s="70"/>
      <c r="F2158" s="77" t="str">
        <f>IFERROR(INDEX(all[اسم الصنف],MATCH(SMALL($I$2:$I$3995,ROWS($F$2:F2158)),$I$2:$I$3995,0)),"")</f>
        <v/>
      </c>
      <c r="G2158" s="78" t="str">
        <f>IFERROR(IF(SEARCH(بحث!$L$4,all[الشركة])&gt;0,ROW(G2158),""),"")</f>
        <v/>
      </c>
      <c r="H2158" s="78" t="str">
        <f>IFERROR(INDEX(all[الشركة],MATCH(SMALL($G$2:$G$3995,ROWS($H$2:H2158)),$G$2:$G$3995,0)),"")</f>
        <v/>
      </c>
      <c r="I2158" s="78" t="str">
        <f>IFERROR(IF(SEARCH(بحث!$L$4,all[الشركة])&gt;0,ROW(G2158),""),"")</f>
        <v/>
      </c>
      <c r="J2158" s="78" t="str">
        <f>IFERROR(INDEX(all[الباركود],MATCH(SMALL($I$2:$I$3995,ROWS($J$2:J2158)),$I$2:$I$3995,0)),"")</f>
        <v/>
      </c>
      <c r="K2158" s="79" t="str">
        <f>IFERROR(INDEX(all[سعر البيع],MATCH(SMALL($I$2:$I$3995,ROWS($K$2:K2158)),$I$2:$I$3995,0)),"")</f>
        <v/>
      </c>
      <c r="L2158" s="77" t="str">
        <f>IFERROR(IF(SEARCH(بحث!$D$4,all[اسم الصنف])&gt;0,ROW(L2158),""),"")</f>
        <v/>
      </c>
      <c r="M2158" s="78" t="str">
        <f>IFERROR(INDEX(all[اسم الصنف],MATCH(SMALL($L$2:$L$3995,ROWS($M$2:M2158)),$L$2:$L$3995,0)),"")</f>
        <v/>
      </c>
      <c r="N2158" s="78" t="str">
        <f>IFERROR(INDEX(all[الباركود],MATCH(SMALL($L$2:$L$3995,ROWS($N$2:N2158)),$L$2:$L$3995,0)),"")</f>
        <v/>
      </c>
      <c r="O2158" s="78" t="str">
        <f>IFERROR(INDEX(all[الشركة],MATCH(SMALL($L$2:$L$3995,ROWS($O$2:O2158)),$L$2:$L$3995,0)),"")</f>
        <v/>
      </c>
      <c r="P2158" s="79" t="str">
        <f>IFERROR(INDEX(all[سعر البيع],MATCH(SMALL($L$2:$L$3995,ROWS($P$2:P2158)),$L$2:$L$3995,0)),"")</f>
        <v/>
      </c>
    </row>
    <row r="2159" spans="1:16" x14ac:dyDescent="0.2">
      <c r="A2159" s="71"/>
      <c r="B2159" s="69"/>
      <c r="C2159" s="69"/>
      <c r="D2159" s="70"/>
      <c r="F2159" s="77" t="str">
        <f>IFERROR(INDEX(all[اسم الصنف],MATCH(SMALL($I$2:$I$3995,ROWS($F$2:F2159)),$I$2:$I$3995,0)),"")</f>
        <v/>
      </c>
      <c r="G2159" s="78" t="str">
        <f>IFERROR(IF(SEARCH(بحث!$L$4,all[الشركة])&gt;0,ROW(G2159),""),"")</f>
        <v/>
      </c>
      <c r="H2159" s="78" t="str">
        <f>IFERROR(INDEX(all[الشركة],MATCH(SMALL($G$2:$G$3995,ROWS($H$2:H2159)),$G$2:$G$3995,0)),"")</f>
        <v/>
      </c>
      <c r="I2159" s="78" t="str">
        <f>IFERROR(IF(SEARCH(بحث!$L$4,all[الشركة])&gt;0,ROW(G2159),""),"")</f>
        <v/>
      </c>
      <c r="J2159" s="78" t="str">
        <f>IFERROR(INDEX(all[الباركود],MATCH(SMALL($I$2:$I$3995,ROWS($J$2:J2159)),$I$2:$I$3995,0)),"")</f>
        <v/>
      </c>
      <c r="K2159" s="79" t="str">
        <f>IFERROR(INDEX(all[سعر البيع],MATCH(SMALL($I$2:$I$3995,ROWS($K$2:K2159)),$I$2:$I$3995,0)),"")</f>
        <v/>
      </c>
      <c r="L2159" s="77" t="str">
        <f>IFERROR(IF(SEARCH(بحث!$D$4,all[اسم الصنف])&gt;0,ROW(L2159),""),"")</f>
        <v/>
      </c>
      <c r="M2159" s="78" t="str">
        <f>IFERROR(INDEX(all[اسم الصنف],MATCH(SMALL($L$2:$L$3995,ROWS($M$2:M2159)),$L$2:$L$3995,0)),"")</f>
        <v/>
      </c>
      <c r="N2159" s="78" t="str">
        <f>IFERROR(INDEX(all[الباركود],MATCH(SMALL($L$2:$L$3995,ROWS($N$2:N2159)),$L$2:$L$3995,0)),"")</f>
        <v/>
      </c>
      <c r="O2159" s="78" t="str">
        <f>IFERROR(INDEX(all[الشركة],MATCH(SMALL($L$2:$L$3995,ROWS($O$2:O2159)),$L$2:$L$3995,0)),"")</f>
        <v/>
      </c>
      <c r="P2159" s="79" t="str">
        <f>IFERROR(INDEX(all[سعر البيع],MATCH(SMALL($L$2:$L$3995,ROWS($P$2:P2159)),$L$2:$L$3995,0)),"")</f>
        <v/>
      </c>
    </row>
    <row r="2160" spans="1:16" x14ac:dyDescent="0.2">
      <c r="A2160" s="71"/>
      <c r="B2160" s="69"/>
      <c r="C2160" s="69"/>
      <c r="D2160" s="70"/>
      <c r="F2160" s="77" t="str">
        <f>IFERROR(INDEX(all[اسم الصنف],MATCH(SMALL($I$2:$I$3995,ROWS($F$2:F2160)),$I$2:$I$3995,0)),"")</f>
        <v/>
      </c>
      <c r="G2160" s="78" t="str">
        <f>IFERROR(IF(SEARCH(بحث!$L$4,all[الشركة])&gt;0,ROW(G2160),""),"")</f>
        <v/>
      </c>
      <c r="H2160" s="78" t="str">
        <f>IFERROR(INDEX(all[الشركة],MATCH(SMALL($G$2:$G$3995,ROWS($H$2:H2160)),$G$2:$G$3995,0)),"")</f>
        <v/>
      </c>
      <c r="I2160" s="78" t="str">
        <f>IFERROR(IF(SEARCH(بحث!$L$4,all[الشركة])&gt;0,ROW(G2160),""),"")</f>
        <v/>
      </c>
      <c r="J2160" s="78" t="str">
        <f>IFERROR(INDEX(all[الباركود],MATCH(SMALL($I$2:$I$3995,ROWS($J$2:J2160)),$I$2:$I$3995,0)),"")</f>
        <v/>
      </c>
      <c r="K2160" s="79" t="str">
        <f>IFERROR(INDEX(all[سعر البيع],MATCH(SMALL($I$2:$I$3995,ROWS($K$2:K2160)),$I$2:$I$3995,0)),"")</f>
        <v/>
      </c>
      <c r="L2160" s="77" t="str">
        <f>IFERROR(IF(SEARCH(بحث!$D$4,all[اسم الصنف])&gt;0,ROW(L2160),""),"")</f>
        <v/>
      </c>
      <c r="M2160" s="78" t="str">
        <f>IFERROR(INDEX(all[اسم الصنف],MATCH(SMALL($L$2:$L$3995,ROWS($M$2:M2160)),$L$2:$L$3995,0)),"")</f>
        <v/>
      </c>
      <c r="N2160" s="78" t="str">
        <f>IFERROR(INDEX(all[الباركود],MATCH(SMALL($L$2:$L$3995,ROWS($N$2:N2160)),$L$2:$L$3995,0)),"")</f>
        <v/>
      </c>
      <c r="O2160" s="78" t="str">
        <f>IFERROR(INDEX(all[الشركة],MATCH(SMALL($L$2:$L$3995,ROWS($O$2:O2160)),$L$2:$L$3995,0)),"")</f>
        <v/>
      </c>
      <c r="P2160" s="79" t="str">
        <f>IFERROR(INDEX(all[سعر البيع],MATCH(SMALL($L$2:$L$3995,ROWS($P$2:P2160)),$L$2:$L$3995,0)),"")</f>
        <v/>
      </c>
    </row>
    <row r="2161" spans="1:16" x14ac:dyDescent="0.2">
      <c r="A2161" s="71"/>
      <c r="B2161" s="69"/>
      <c r="C2161" s="69"/>
      <c r="D2161" s="70"/>
      <c r="F2161" s="77" t="str">
        <f>IFERROR(INDEX(all[اسم الصنف],MATCH(SMALL($I$2:$I$3995,ROWS($F$2:F2161)),$I$2:$I$3995,0)),"")</f>
        <v/>
      </c>
      <c r="G2161" s="78" t="str">
        <f>IFERROR(IF(SEARCH(بحث!$L$4,all[الشركة])&gt;0,ROW(G2161),""),"")</f>
        <v/>
      </c>
      <c r="H2161" s="78" t="str">
        <f>IFERROR(INDEX(all[الشركة],MATCH(SMALL($G$2:$G$3995,ROWS($H$2:H2161)),$G$2:$G$3995,0)),"")</f>
        <v/>
      </c>
      <c r="I2161" s="78" t="str">
        <f>IFERROR(IF(SEARCH(بحث!$L$4,all[الشركة])&gt;0,ROW(G2161),""),"")</f>
        <v/>
      </c>
      <c r="J2161" s="78" t="str">
        <f>IFERROR(INDEX(all[الباركود],MATCH(SMALL($I$2:$I$3995,ROWS($J$2:J2161)),$I$2:$I$3995,0)),"")</f>
        <v/>
      </c>
      <c r="K2161" s="79" t="str">
        <f>IFERROR(INDEX(all[سعر البيع],MATCH(SMALL($I$2:$I$3995,ROWS($K$2:K2161)),$I$2:$I$3995,0)),"")</f>
        <v/>
      </c>
      <c r="L2161" s="77" t="str">
        <f>IFERROR(IF(SEARCH(بحث!$D$4,all[اسم الصنف])&gt;0,ROW(L2161),""),"")</f>
        <v/>
      </c>
      <c r="M2161" s="78" t="str">
        <f>IFERROR(INDEX(all[اسم الصنف],MATCH(SMALL($L$2:$L$3995,ROWS($M$2:M2161)),$L$2:$L$3995,0)),"")</f>
        <v/>
      </c>
      <c r="N2161" s="78" t="str">
        <f>IFERROR(INDEX(all[الباركود],MATCH(SMALL($L$2:$L$3995,ROWS($N$2:N2161)),$L$2:$L$3995,0)),"")</f>
        <v/>
      </c>
      <c r="O2161" s="78" t="str">
        <f>IFERROR(INDEX(all[الشركة],MATCH(SMALL($L$2:$L$3995,ROWS($O$2:O2161)),$L$2:$L$3995,0)),"")</f>
        <v/>
      </c>
      <c r="P2161" s="79" t="str">
        <f>IFERROR(INDEX(all[سعر البيع],MATCH(SMALL($L$2:$L$3995,ROWS($P$2:P2161)),$L$2:$L$3995,0)),"")</f>
        <v/>
      </c>
    </row>
    <row r="2162" spans="1:16" x14ac:dyDescent="0.2">
      <c r="A2162" s="71"/>
      <c r="B2162" s="69"/>
      <c r="C2162" s="69"/>
      <c r="D2162" s="70"/>
      <c r="F2162" s="77" t="str">
        <f>IFERROR(INDEX(all[اسم الصنف],MATCH(SMALL($I$2:$I$3995,ROWS($F$2:F2162)),$I$2:$I$3995,0)),"")</f>
        <v/>
      </c>
      <c r="G2162" s="78" t="str">
        <f>IFERROR(IF(SEARCH(بحث!$L$4,all[الشركة])&gt;0,ROW(G2162),""),"")</f>
        <v/>
      </c>
      <c r="H2162" s="78" t="str">
        <f>IFERROR(INDEX(all[الشركة],MATCH(SMALL($G$2:$G$3995,ROWS($H$2:H2162)),$G$2:$G$3995,0)),"")</f>
        <v/>
      </c>
      <c r="I2162" s="78" t="str">
        <f>IFERROR(IF(SEARCH(بحث!$L$4,all[الشركة])&gt;0,ROW(G2162),""),"")</f>
        <v/>
      </c>
      <c r="J2162" s="78" t="str">
        <f>IFERROR(INDEX(all[الباركود],MATCH(SMALL($I$2:$I$3995,ROWS($J$2:J2162)),$I$2:$I$3995,0)),"")</f>
        <v/>
      </c>
      <c r="K2162" s="79" t="str">
        <f>IFERROR(INDEX(all[سعر البيع],MATCH(SMALL($I$2:$I$3995,ROWS($K$2:K2162)),$I$2:$I$3995,0)),"")</f>
        <v/>
      </c>
      <c r="L2162" s="77" t="str">
        <f>IFERROR(IF(SEARCH(بحث!$D$4,all[اسم الصنف])&gt;0,ROW(L2162),""),"")</f>
        <v/>
      </c>
      <c r="M2162" s="78" t="str">
        <f>IFERROR(INDEX(all[اسم الصنف],MATCH(SMALL($L$2:$L$3995,ROWS($M$2:M2162)),$L$2:$L$3995,0)),"")</f>
        <v/>
      </c>
      <c r="N2162" s="78" t="str">
        <f>IFERROR(INDEX(all[الباركود],MATCH(SMALL($L$2:$L$3995,ROWS($N$2:N2162)),$L$2:$L$3995,0)),"")</f>
        <v/>
      </c>
      <c r="O2162" s="78" t="str">
        <f>IFERROR(INDEX(all[الشركة],MATCH(SMALL($L$2:$L$3995,ROWS($O$2:O2162)),$L$2:$L$3995,0)),"")</f>
        <v/>
      </c>
      <c r="P2162" s="79" t="str">
        <f>IFERROR(INDEX(all[سعر البيع],MATCH(SMALL($L$2:$L$3995,ROWS($P$2:P2162)),$L$2:$L$3995,0)),"")</f>
        <v/>
      </c>
    </row>
    <row r="2163" spans="1:16" x14ac:dyDescent="0.2">
      <c r="A2163" s="71"/>
      <c r="B2163" s="69"/>
      <c r="C2163" s="69"/>
      <c r="D2163" s="70"/>
      <c r="F2163" s="77" t="str">
        <f>IFERROR(INDEX(all[اسم الصنف],MATCH(SMALL($I$2:$I$3995,ROWS($F$2:F2163)),$I$2:$I$3995,0)),"")</f>
        <v/>
      </c>
      <c r="G2163" s="78" t="str">
        <f>IFERROR(IF(SEARCH(بحث!$L$4,all[الشركة])&gt;0,ROW(G2163),""),"")</f>
        <v/>
      </c>
      <c r="H2163" s="78" t="str">
        <f>IFERROR(INDEX(all[الشركة],MATCH(SMALL($G$2:$G$3995,ROWS($H$2:H2163)),$G$2:$G$3995,0)),"")</f>
        <v/>
      </c>
      <c r="I2163" s="78" t="str">
        <f>IFERROR(IF(SEARCH(بحث!$L$4,all[الشركة])&gt;0,ROW(G2163),""),"")</f>
        <v/>
      </c>
      <c r="J2163" s="78" t="str">
        <f>IFERROR(INDEX(all[الباركود],MATCH(SMALL($I$2:$I$3995,ROWS($J$2:J2163)),$I$2:$I$3995,0)),"")</f>
        <v/>
      </c>
      <c r="K2163" s="79" t="str">
        <f>IFERROR(INDEX(all[سعر البيع],MATCH(SMALL($I$2:$I$3995,ROWS($K$2:K2163)),$I$2:$I$3995,0)),"")</f>
        <v/>
      </c>
      <c r="L2163" s="77" t="str">
        <f>IFERROR(IF(SEARCH(بحث!$D$4,all[اسم الصنف])&gt;0,ROW(L2163),""),"")</f>
        <v/>
      </c>
      <c r="M2163" s="78" t="str">
        <f>IFERROR(INDEX(all[اسم الصنف],MATCH(SMALL($L$2:$L$3995,ROWS($M$2:M2163)),$L$2:$L$3995,0)),"")</f>
        <v/>
      </c>
      <c r="N2163" s="78" t="str">
        <f>IFERROR(INDEX(all[الباركود],MATCH(SMALL($L$2:$L$3995,ROWS($N$2:N2163)),$L$2:$L$3995,0)),"")</f>
        <v/>
      </c>
      <c r="O2163" s="78" t="str">
        <f>IFERROR(INDEX(all[الشركة],MATCH(SMALL($L$2:$L$3995,ROWS($O$2:O2163)),$L$2:$L$3995,0)),"")</f>
        <v/>
      </c>
      <c r="P2163" s="79" t="str">
        <f>IFERROR(INDEX(all[سعر البيع],MATCH(SMALL($L$2:$L$3995,ROWS($P$2:P2163)),$L$2:$L$3995,0)),"")</f>
        <v/>
      </c>
    </row>
    <row r="2164" spans="1:16" x14ac:dyDescent="0.2">
      <c r="A2164" s="71"/>
      <c r="B2164" s="69"/>
      <c r="C2164" s="69"/>
      <c r="D2164" s="70"/>
      <c r="F2164" s="77" t="str">
        <f>IFERROR(INDEX(all[اسم الصنف],MATCH(SMALL($I$2:$I$3995,ROWS($F$2:F2164)),$I$2:$I$3995,0)),"")</f>
        <v/>
      </c>
      <c r="G2164" s="78" t="str">
        <f>IFERROR(IF(SEARCH(بحث!$L$4,all[الشركة])&gt;0,ROW(G2164),""),"")</f>
        <v/>
      </c>
      <c r="H2164" s="78" t="str">
        <f>IFERROR(INDEX(all[الشركة],MATCH(SMALL($G$2:$G$3995,ROWS($H$2:H2164)),$G$2:$G$3995,0)),"")</f>
        <v/>
      </c>
      <c r="I2164" s="78" t="str">
        <f>IFERROR(IF(SEARCH(بحث!$L$4,all[الشركة])&gt;0,ROW(G2164),""),"")</f>
        <v/>
      </c>
      <c r="J2164" s="78" t="str">
        <f>IFERROR(INDEX(all[الباركود],MATCH(SMALL($I$2:$I$3995,ROWS($J$2:J2164)),$I$2:$I$3995,0)),"")</f>
        <v/>
      </c>
      <c r="K2164" s="79" t="str">
        <f>IFERROR(INDEX(all[سعر البيع],MATCH(SMALL($I$2:$I$3995,ROWS($K$2:K2164)),$I$2:$I$3995,0)),"")</f>
        <v/>
      </c>
      <c r="L2164" s="77" t="str">
        <f>IFERROR(IF(SEARCH(بحث!$D$4,all[اسم الصنف])&gt;0,ROW(L2164),""),"")</f>
        <v/>
      </c>
      <c r="M2164" s="78" t="str">
        <f>IFERROR(INDEX(all[اسم الصنف],MATCH(SMALL($L$2:$L$3995,ROWS($M$2:M2164)),$L$2:$L$3995,0)),"")</f>
        <v/>
      </c>
      <c r="N2164" s="78" t="str">
        <f>IFERROR(INDEX(all[الباركود],MATCH(SMALL($L$2:$L$3995,ROWS($N$2:N2164)),$L$2:$L$3995,0)),"")</f>
        <v/>
      </c>
      <c r="O2164" s="78" t="str">
        <f>IFERROR(INDEX(all[الشركة],MATCH(SMALL($L$2:$L$3995,ROWS($O$2:O2164)),$L$2:$L$3995,0)),"")</f>
        <v/>
      </c>
      <c r="P2164" s="79" t="str">
        <f>IFERROR(INDEX(all[سعر البيع],MATCH(SMALL($L$2:$L$3995,ROWS($P$2:P2164)),$L$2:$L$3995,0)),"")</f>
        <v/>
      </c>
    </row>
    <row r="2165" spans="1:16" x14ac:dyDescent="0.2">
      <c r="A2165" s="71"/>
      <c r="B2165" s="69"/>
      <c r="C2165" s="69"/>
      <c r="D2165" s="70"/>
      <c r="F2165" s="77" t="str">
        <f>IFERROR(INDEX(all[اسم الصنف],MATCH(SMALL($I$2:$I$3995,ROWS($F$2:F2165)),$I$2:$I$3995,0)),"")</f>
        <v/>
      </c>
      <c r="G2165" s="78" t="str">
        <f>IFERROR(IF(SEARCH(بحث!$L$4,all[الشركة])&gt;0,ROW(G2165),""),"")</f>
        <v/>
      </c>
      <c r="H2165" s="78" t="str">
        <f>IFERROR(INDEX(all[الشركة],MATCH(SMALL($G$2:$G$3995,ROWS($H$2:H2165)),$G$2:$G$3995,0)),"")</f>
        <v/>
      </c>
      <c r="I2165" s="78" t="str">
        <f>IFERROR(IF(SEARCH(بحث!$L$4,all[الشركة])&gt;0,ROW(G2165),""),"")</f>
        <v/>
      </c>
      <c r="J2165" s="78" t="str">
        <f>IFERROR(INDEX(all[الباركود],MATCH(SMALL($I$2:$I$3995,ROWS($J$2:J2165)),$I$2:$I$3995,0)),"")</f>
        <v/>
      </c>
      <c r="K2165" s="79" t="str">
        <f>IFERROR(INDEX(all[سعر البيع],MATCH(SMALL($I$2:$I$3995,ROWS($K$2:K2165)),$I$2:$I$3995,0)),"")</f>
        <v/>
      </c>
      <c r="L2165" s="77" t="str">
        <f>IFERROR(IF(SEARCH(بحث!$D$4,all[اسم الصنف])&gt;0,ROW(L2165),""),"")</f>
        <v/>
      </c>
      <c r="M2165" s="78" t="str">
        <f>IFERROR(INDEX(all[اسم الصنف],MATCH(SMALL($L$2:$L$3995,ROWS($M$2:M2165)),$L$2:$L$3995,0)),"")</f>
        <v/>
      </c>
      <c r="N2165" s="78" t="str">
        <f>IFERROR(INDEX(all[الباركود],MATCH(SMALL($L$2:$L$3995,ROWS($N$2:N2165)),$L$2:$L$3995,0)),"")</f>
        <v/>
      </c>
      <c r="O2165" s="78" t="str">
        <f>IFERROR(INDEX(all[الشركة],MATCH(SMALL($L$2:$L$3995,ROWS($O$2:O2165)),$L$2:$L$3995,0)),"")</f>
        <v/>
      </c>
      <c r="P2165" s="79" t="str">
        <f>IFERROR(INDEX(all[سعر البيع],MATCH(SMALL($L$2:$L$3995,ROWS($P$2:P2165)),$L$2:$L$3995,0)),"")</f>
        <v/>
      </c>
    </row>
    <row r="2166" spans="1:16" x14ac:dyDescent="0.2">
      <c r="A2166" s="71"/>
      <c r="B2166" s="69"/>
      <c r="C2166" s="69"/>
      <c r="D2166" s="70"/>
      <c r="F2166" s="77" t="str">
        <f>IFERROR(INDEX(all[اسم الصنف],MATCH(SMALL($I$2:$I$3995,ROWS($F$2:F2166)),$I$2:$I$3995,0)),"")</f>
        <v/>
      </c>
      <c r="G2166" s="78" t="str">
        <f>IFERROR(IF(SEARCH(بحث!$L$4,all[الشركة])&gt;0,ROW(G2166),""),"")</f>
        <v/>
      </c>
      <c r="H2166" s="78" t="str">
        <f>IFERROR(INDEX(all[الشركة],MATCH(SMALL($G$2:$G$3995,ROWS($H$2:H2166)),$G$2:$G$3995,0)),"")</f>
        <v/>
      </c>
      <c r="I2166" s="78" t="str">
        <f>IFERROR(IF(SEARCH(بحث!$L$4,all[الشركة])&gt;0,ROW(G2166),""),"")</f>
        <v/>
      </c>
      <c r="J2166" s="78" t="str">
        <f>IFERROR(INDEX(all[الباركود],MATCH(SMALL($I$2:$I$3995,ROWS($J$2:J2166)),$I$2:$I$3995,0)),"")</f>
        <v/>
      </c>
      <c r="K2166" s="79" t="str">
        <f>IFERROR(INDEX(all[سعر البيع],MATCH(SMALL($I$2:$I$3995,ROWS($K$2:K2166)),$I$2:$I$3995,0)),"")</f>
        <v/>
      </c>
      <c r="L2166" s="77" t="str">
        <f>IFERROR(IF(SEARCH(بحث!$D$4,all[اسم الصنف])&gt;0,ROW(L2166),""),"")</f>
        <v/>
      </c>
      <c r="M2166" s="78" t="str">
        <f>IFERROR(INDEX(all[اسم الصنف],MATCH(SMALL($L$2:$L$3995,ROWS($M$2:M2166)),$L$2:$L$3995,0)),"")</f>
        <v/>
      </c>
      <c r="N2166" s="78" t="str">
        <f>IFERROR(INDEX(all[الباركود],MATCH(SMALL($L$2:$L$3995,ROWS($N$2:N2166)),$L$2:$L$3995,0)),"")</f>
        <v/>
      </c>
      <c r="O2166" s="78" t="str">
        <f>IFERROR(INDEX(all[الشركة],MATCH(SMALL($L$2:$L$3995,ROWS($O$2:O2166)),$L$2:$L$3995,0)),"")</f>
        <v/>
      </c>
      <c r="P2166" s="79" t="str">
        <f>IFERROR(INDEX(all[سعر البيع],MATCH(SMALL($L$2:$L$3995,ROWS($P$2:P2166)),$L$2:$L$3995,0)),"")</f>
        <v/>
      </c>
    </row>
    <row r="2167" spans="1:16" x14ac:dyDescent="0.2">
      <c r="A2167" s="71"/>
      <c r="B2167" s="69"/>
      <c r="C2167" s="69"/>
      <c r="D2167" s="70"/>
      <c r="F2167" s="77" t="str">
        <f>IFERROR(INDEX(all[اسم الصنف],MATCH(SMALL($I$2:$I$3995,ROWS($F$2:F2167)),$I$2:$I$3995,0)),"")</f>
        <v/>
      </c>
      <c r="G2167" s="78" t="str">
        <f>IFERROR(IF(SEARCH(بحث!$L$4,all[الشركة])&gt;0,ROW(G2167),""),"")</f>
        <v/>
      </c>
      <c r="H2167" s="78" t="str">
        <f>IFERROR(INDEX(all[الشركة],MATCH(SMALL($G$2:$G$3995,ROWS($H$2:H2167)),$G$2:$G$3995,0)),"")</f>
        <v/>
      </c>
      <c r="I2167" s="78" t="str">
        <f>IFERROR(IF(SEARCH(بحث!$L$4,all[الشركة])&gt;0,ROW(G2167),""),"")</f>
        <v/>
      </c>
      <c r="J2167" s="78" t="str">
        <f>IFERROR(INDEX(all[الباركود],MATCH(SMALL($I$2:$I$3995,ROWS($J$2:J2167)),$I$2:$I$3995,0)),"")</f>
        <v/>
      </c>
      <c r="K2167" s="79" t="str">
        <f>IFERROR(INDEX(all[سعر البيع],MATCH(SMALL($I$2:$I$3995,ROWS($K$2:K2167)),$I$2:$I$3995,0)),"")</f>
        <v/>
      </c>
      <c r="L2167" s="77" t="str">
        <f>IFERROR(IF(SEARCH(بحث!$D$4,all[اسم الصنف])&gt;0,ROW(L2167),""),"")</f>
        <v/>
      </c>
      <c r="M2167" s="78" t="str">
        <f>IFERROR(INDEX(all[اسم الصنف],MATCH(SMALL($L$2:$L$3995,ROWS($M$2:M2167)),$L$2:$L$3995,0)),"")</f>
        <v/>
      </c>
      <c r="N2167" s="78" t="str">
        <f>IFERROR(INDEX(all[الباركود],MATCH(SMALL($L$2:$L$3995,ROWS($N$2:N2167)),$L$2:$L$3995,0)),"")</f>
        <v/>
      </c>
      <c r="O2167" s="78" t="str">
        <f>IFERROR(INDEX(all[الشركة],MATCH(SMALL($L$2:$L$3995,ROWS($O$2:O2167)),$L$2:$L$3995,0)),"")</f>
        <v/>
      </c>
      <c r="P2167" s="79" t="str">
        <f>IFERROR(INDEX(all[سعر البيع],MATCH(SMALL($L$2:$L$3995,ROWS($P$2:P2167)),$L$2:$L$3995,0)),"")</f>
        <v/>
      </c>
    </row>
    <row r="2168" spans="1:16" x14ac:dyDescent="0.2">
      <c r="A2168" s="71"/>
      <c r="B2168" s="69"/>
      <c r="C2168" s="69"/>
      <c r="D2168" s="70"/>
      <c r="F2168" s="77" t="str">
        <f>IFERROR(INDEX(all[اسم الصنف],MATCH(SMALL($I$2:$I$3995,ROWS($F$2:F2168)),$I$2:$I$3995,0)),"")</f>
        <v/>
      </c>
      <c r="G2168" s="78" t="str">
        <f>IFERROR(IF(SEARCH(بحث!$L$4,all[الشركة])&gt;0,ROW(G2168),""),"")</f>
        <v/>
      </c>
      <c r="H2168" s="78" t="str">
        <f>IFERROR(INDEX(all[الشركة],MATCH(SMALL($G$2:$G$3995,ROWS($H$2:H2168)),$G$2:$G$3995,0)),"")</f>
        <v/>
      </c>
      <c r="I2168" s="78" t="str">
        <f>IFERROR(IF(SEARCH(بحث!$L$4,all[الشركة])&gt;0,ROW(G2168),""),"")</f>
        <v/>
      </c>
      <c r="J2168" s="78" t="str">
        <f>IFERROR(INDEX(all[الباركود],MATCH(SMALL($I$2:$I$3995,ROWS($J$2:J2168)),$I$2:$I$3995,0)),"")</f>
        <v/>
      </c>
      <c r="K2168" s="79" t="str">
        <f>IFERROR(INDEX(all[سعر البيع],MATCH(SMALL($I$2:$I$3995,ROWS($K$2:K2168)),$I$2:$I$3995,0)),"")</f>
        <v/>
      </c>
      <c r="L2168" s="77" t="str">
        <f>IFERROR(IF(SEARCH(بحث!$D$4,all[اسم الصنف])&gt;0,ROW(L2168),""),"")</f>
        <v/>
      </c>
      <c r="M2168" s="78" t="str">
        <f>IFERROR(INDEX(all[اسم الصنف],MATCH(SMALL($L$2:$L$3995,ROWS($M$2:M2168)),$L$2:$L$3995,0)),"")</f>
        <v/>
      </c>
      <c r="N2168" s="78" t="str">
        <f>IFERROR(INDEX(all[الباركود],MATCH(SMALL($L$2:$L$3995,ROWS($N$2:N2168)),$L$2:$L$3995,0)),"")</f>
        <v/>
      </c>
      <c r="O2168" s="78" t="str">
        <f>IFERROR(INDEX(all[الشركة],MATCH(SMALL($L$2:$L$3995,ROWS($O$2:O2168)),$L$2:$L$3995,0)),"")</f>
        <v/>
      </c>
      <c r="P2168" s="79" t="str">
        <f>IFERROR(INDEX(all[سعر البيع],MATCH(SMALL($L$2:$L$3995,ROWS($P$2:P2168)),$L$2:$L$3995,0)),"")</f>
        <v/>
      </c>
    </row>
    <row r="2169" spans="1:16" x14ac:dyDescent="0.2">
      <c r="A2169" s="71"/>
      <c r="B2169" s="69"/>
      <c r="C2169" s="69"/>
      <c r="D2169" s="70"/>
      <c r="F2169" s="77" t="str">
        <f>IFERROR(INDEX(all[اسم الصنف],MATCH(SMALL($I$2:$I$3995,ROWS($F$2:F2169)),$I$2:$I$3995,0)),"")</f>
        <v/>
      </c>
      <c r="G2169" s="78" t="str">
        <f>IFERROR(IF(SEARCH(بحث!$L$4,all[الشركة])&gt;0,ROW(G2169),""),"")</f>
        <v/>
      </c>
      <c r="H2169" s="78" t="str">
        <f>IFERROR(INDEX(all[الشركة],MATCH(SMALL($G$2:$G$3995,ROWS($H$2:H2169)),$G$2:$G$3995,0)),"")</f>
        <v/>
      </c>
      <c r="I2169" s="78" t="str">
        <f>IFERROR(IF(SEARCH(بحث!$L$4,all[الشركة])&gt;0,ROW(G2169),""),"")</f>
        <v/>
      </c>
      <c r="J2169" s="78" t="str">
        <f>IFERROR(INDEX(all[الباركود],MATCH(SMALL($I$2:$I$3995,ROWS($J$2:J2169)),$I$2:$I$3995,0)),"")</f>
        <v/>
      </c>
      <c r="K2169" s="79" t="str">
        <f>IFERROR(INDEX(all[سعر البيع],MATCH(SMALL($I$2:$I$3995,ROWS($K$2:K2169)),$I$2:$I$3995,0)),"")</f>
        <v/>
      </c>
      <c r="L2169" s="77" t="str">
        <f>IFERROR(IF(SEARCH(بحث!$D$4,all[اسم الصنف])&gt;0,ROW(L2169),""),"")</f>
        <v/>
      </c>
      <c r="M2169" s="78" t="str">
        <f>IFERROR(INDEX(all[اسم الصنف],MATCH(SMALL($L$2:$L$3995,ROWS($M$2:M2169)),$L$2:$L$3995,0)),"")</f>
        <v/>
      </c>
      <c r="N2169" s="78" t="str">
        <f>IFERROR(INDEX(all[الباركود],MATCH(SMALL($L$2:$L$3995,ROWS($N$2:N2169)),$L$2:$L$3995,0)),"")</f>
        <v/>
      </c>
      <c r="O2169" s="78" t="str">
        <f>IFERROR(INDEX(all[الشركة],MATCH(SMALL($L$2:$L$3995,ROWS($O$2:O2169)),$L$2:$L$3995,0)),"")</f>
        <v/>
      </c>
      <c r="P2169" s="79" t="str">
        <f>IFERROR(INDEX(all[سعر البيع],MATCH(SMALL($L$2:$L$3995,ROWS($P$2:P2169)),$L$2:$L$3995,0)),"")</f>
        <v/>
      </c>
    </row>
    <row r="2170" spans="1:16" x14ac:dyDescent="0.2">
      <c r="A2170" s="71"/>
      <c r="B2170" s="69"/>
      <c r="C2170" s="69"/>
      <c r="D2170" s="70"/>
      <c r="F2170" s="77" t="str">
        <f>IFERROR(INDEX(all[اسم الصنف],MATCH(SMALL($I$2:$I$3995,ROWS($F$2:F2170)),$I$2:$I$3995,0)),"")</f>
        <v/>
      </c>
      <c r="G2170" s="78" t="str">
        <f>IFERROR(IF(SEARCH(بحث!$L$4,all[الشركة])&gt;0,ROW(G2170),""),"")</f>
        <v/>
      </c>
      <c r="H2170" s="78" t="str">
        <f>IFERROR(INDEX(all[الشركة],MATCH(SMALL($G$2:$G$3995,ROWS($H$2:H2170)),$G$2:$G$3995,0)),"")</f>
        <v/>
      </c>
      <c r="I2170" s="78" t="str">
        <f>IFERROR(IF(SEARCH(بحث!$L$4,all[الشركة])&gt;0,ROW(G2170),""),"")</f>
        <v/>
      </c>
      <c r="J2170" s="78" t="str">
        <f>IFERROR(INDEX(all[الباركود],MATCH(SMALL($I$2:$I$3995,ROWS($J$2:J2170)),$I$2:$I$3995,0)),"")</f>
        <v/>
      </c>
      <c r="K2170" s="79" t="str">
        <f>IFERROR(INDEX(all[سعر البيع],MATCH(SMALL($I$2:$I$3995,ROWS($K$2:K2170)),$I$2:$I$3995,0)),"")</f>
        <v/>
      </c>
      <c r="L2170" s="77" t="str">
        <f>IFERROR(IF(SEARCH(بحث!$D$4,all[اسم الصنف])&gt;0,ROW(L2170),""),"")</f>
        <v/>
      </c>
      <c r="M2170" s="78" t="str">
        <f>IFERROR(INDEX(all[اسم الصنف],MATCH(SMALL($L$2:$L$3995,ROWS($M$2:M2170)),$L$2:$L$3995,0)),"")</f>
        <v/>
      </c>
      <c r="N2170" s="78" t="str">
        <f>IFERROR(INDEX(all[الباركود],MATCH(SMALL($L$2:$L$3995,ROWS($N$2:N2170)),$L$2:$L$3995,0)),"")</f>
        <v/>
      </c>
      <c r="O2170" s="78" t="str">
        <f>IFERROR(INDEX(all[الشركة],MATCH(SMALL($L$2:$L$3995,ROWS($O$2:O2170)),$L$2:$L$3995,0)),"")</f>
        <v/>
      </c>
      <c r="P2170" s="79" t="str">
        <f>IFERROR(INDEX(all[سعر البيع],MATCH(SMALL($L$2:$L$3995,ROWS($P$2:P2170)),$L$2:$L$3995,0)),"")</f>
        <v/>
      </c>
    </row>
    <row r="2171" spans="1:16" x14ac:dyDescent="0.2">
      <c r="A2171" s="71"/>
      <c r="B2171" s="69"/>
      <c r="C2171" s="69"/>
      <c r="D2171" s="70"/>
      <c r="F2171" s="77" t="str">
        <f>IFERROR(INDEX(all[اسم الصنف],MATCH(SMALL($I$2:$I$3995,ROWS($F$2:F2171)),$I$2:$I$3995,0)),"")</f>
        <v/>
      </c>
      <c r="G2171" s="78" t="str">
        <f>IFERROR(IF(SEARCH(بحث!$L$4,all[الشركة])&gt;0,ROW(G2171),""),"")</f>
        <v/>
      </c>
      <c r="H2171" s="78" t="str">
        <f>IFERROR(INDEX(all[الشركة],MATCH(SMALL($G$2:$G$3995,ROWS($H$2:H2171)),$G$2:$G$3995,0)),"")</f>
        <v/>
      </c>
      <c r="I2171" s="78" t="str">
        <f>IFERROR(IF(SEARCH(بحث!$L$4,all[الشركة])&gt;0,ROW(G2171),""),"")</f>
        <v/>
      </c>
      <c r="J2171" s="78" t="str">
        <f>IFERROR(INDEX(all[الباركود],MATCH(SMALL($I$2:$I$3995,ROWS($J$2:J2171)),$I$2:$I$3995,0)),"")</f>
        <v/>
      </c>
      <c r="K2171" s="79" t="str">
        <f>IFERROR(INDEX(all[سعر البيع],MATCH(SMALL($I$2:$I$3995,ROWS($K$2:K2171)),$I$2:$I$3995,0)),"")</f>
        <v/>
      </c>
      <c r="L2171" s="77" t="str">
        <f>IFERROR(IF(SEARCH(بحث!$D$4,all[اسم الصنف])&gt;0,ROW(L2171),""),"")</f>
        <v/>
      </c>
      <c r="M2171" s="78" t="str">
        <f>IFERROR(INDEX(all[اسم الصنف],MATCH(SMALL($L$2:$L$3995,ROWS($M$2:M2171)),$L$2:$L$3995,0)),"")</f>
        <v/>
      </c>
      <c r="N2171" s="78" t="str">
        <f>IFERROR(INDEX(all[الباركود],MATCH(SMALL($L$2:$L$3995,ROWS($N$2:N2171)),$L$2:$L$3995,0)),"")</f>
        <v/>
      </c>
      <c r="O2171" s="78" t="str">
        <f>IFERROR(INDEX(all[الشركة],MATCH(SMALL($L$2:$L$3995,ROWS($O$2:O2171)),$L$2:$L$3995,0)),"")</f>
        <v/>
      </c>
      <c r="P2171" s="79" t="str">
        <f>IFERROR(INDEX(all[سعر البيع],MATCH(SMALL($L$2:$L$3995,ROWS($P$2:P2171)),$L$2:$L$3995,0)),"")</f>
        <v/>
      </c>
    </row>
    <row r="2172" spans="1:16" x14ac:dyDescent="0.2">
      <c r="A2172" s="71"/>
      <c r="B2172" s="69"/>
      <c r="C2172" s="69"/>
      <c r="D2172" s="70"/>
      <c r="F2172" s="77" t="str">
        <f>IFERROR(INDEX(all[اسم الصنف],MATCH(SMALL($I$2:$I$3995,ROWS($F$2:F2172)),$I$2:$I$3995,0)),"")</f>
        <v/>
      </c>
      <c r="G2172" s="78" t="str">
        <f>IFERROR(IF(SEARCH(بحث!$L$4,all[الشركة])&gt;0,ROW(G2172),""),"")</f>
        <v/>
      </c>
      <c r="H2172" s="78" t="str">
        <f>IFERROR(INDEX(all[الشركة],MATCH(SMALL($G$2:$G$3995,ROWS($H$2:H2172)),$G$2:$G$3995,0)),"")</f>
        <v/>
      </c>
      <c r="I2172" s="78" t="str">
        <f>IFERROR(IF(SEARCH(بحث!$L$4,all[الشركة])&gt;0,ROW(G2172),""),"")</f>
        <v/>
      </c>
      <c r="J2172" s="78" t="str">
        <f>IFERROR(INDEX(all[الباركود],MATCH(SMALL($I$2:$I$3995,ROWS($J$2:J2172)),$I$2:$I$3995,0)),"")</f>
        <v/>
      </c>
      <c r="K2172" s="79" t="str">
        <f>IFERROR(INDEX(all[سعر البيع],MATCH(SMALL($I$2:$I$3995,ROWS($K$2:K2172)),$I$2:$I$3995,0)),"")</f>
        <v/>
      </c>
      <c r="L2172" s="77" t="str">
        <f>IFERROR(IF(SEARCH(بحث!$D$4,all[اسم الصنف])&gt;0,ROW(L2172),""),"")</f>
        <v/>
      </c>
      <c r="M2172" s="78" t="str">
        <f>IFERROR(INDEX(all[اسم الصنف],MATCH(SMALL($L$2:$L$3995,ROWS($M$2:M2172)),$L$2:$L$3995,0)),"")</f>
        <v/>
      </c>
      <c r="N2172" s="78" t="str">
        <f>IFERROR(INDEX(all[الباركود],MATCH(SMALL($L$2:$L$3995,ROWS($N$2:N2172)),$L$2:$L$3995,0)),"")</f>
        <v/>
      </c>
      <c r="O2172" s="78" t="str">
        <f>IFERROR(INDEX(all[الشركة],MATCH(SMALL($L$2:$L$3995,ROWS($O$2:O2172)),$L$2:$L$3995,0)),"")</f>
        <v/>
      </c>
      <c r="P2172" s="79" t="str">
        <f>IFERROR(INDEX(all[سعر البيع],MATCH(SMALL($L$2:$L$3995,ROWS($P$2:P2172)),$L$2:$L$3995,0)),"")</f>
        <v/>
      </c>
    </row>
    <row r="2173" spans="1:16" x14ac:dyDescent="0.2">
      <c r="A2173" s="71"/>
      <c r="B2173" s="69"/>
      <c r="C2173" s="69"/>
      <c r="D2173" s="70"/>
      <c r="F2173" s="77" t="str">
        <f>IFERROR(INDEX(all[اسم الصنف],MATCH(SMALL($I$2:$I$3995,ROWS($F$2:F2173)),$I$2:$I$3995,0)),"")</f>
        <v/>
      </c>
      <c r="G2173" s="78" t="str">
        <f>IFERROR(IF(SEARCH(بحث!$L$4,all[الشركة])&gt;0,ROW(G2173),""),"")</f>
        <v/>
      </c>
      <c r="H2173" s="78" t="str">
        <f>IFERROR(INDEX(all[الشركة],MATCH(SMALL($G$2:$G$3995,ROWS($H$2:H2173)),$G$2:$G$3995,0)),"")</f>
        <v/>
      </c>
      <c r="I2173" s="78" t="str">
        <f>IFERROR(IF(SEARCH(بحث!$L$4,all[الشركة])&gt;0,ROW(G2173),""),"")</f>
        <v/>
      </c>
      <c r="J2173" s="78" t="str">
        <f>IFERROR(INDEX(all[الباركود],MATCH(SMALL($I$2:$I$3995,ROWS($J$2:J2173)),$I$2:$I$3995,0)),"")</f>
        <v/>
      </c>
      <c r="K2173" s="79" t="str">
        <f>IFERROR(INDEX(all[سعر البيع],MATCH(SMALL($I$2:$I$3995,ROWS($K$2:K2173)),$I$2:$I$3995,0)),"")</f>
        <v/>
      </c>
      <c r="L2173" s="77" t="str">
        <f>IFERROR(IF(SEARCH(بحث!$D$4,all[اسم الصنف])&gt;0,ROW(L2173),""),"")</f>
        <v/>
      </c>
      <c r="M2173" s="78" t="str">
        <f>IFERROR(INDEX(all[اسم الصنف],MATCH(SMALL($L$2:$L$3995,ROWS($M$2:M2173)),$L$2:$L$3995,0)),"")</f>
        <v/>
      </c>
      <c r="N2173" s="78" t="str">
        <f>IFERROR(INDEX(all[الباركود],MATCH(SMALL($L$2:$L$3995,ROWS($N$2:N2173)),$L$2:$L$3995,0)),"")</f>
        <v/>
      </c>
      <c r="O2173" s="78" t="str">
        <f>IFERROR(INDEX(all[الشركة],MATCH(SMALL($L$2:$L$3995,ROWS($O$2:O2173)),$L$2:$L$3995,0)),"")</f>
        <v/>
      </c>
      <c r="P2173" s="79" t="str">
        <f>IFERROR(INDEX(all[سعر البيع],MATCH(SMALL($L$2:$L$3995,ROWS($P$2:P2173)),$L$2:$L$3995,0)),"")</f>
        <v/>
      </c>
    </row>
    <row r="2174" spans="1:16" x14ac:dyDescent="0.2">
      <c r="A2174" s="71"/>
      <c r="B2174" s="69"/>
      <c r="C2174" s="69"/>
      <c r="D2174" s="70"/>
      <c r="F2174" s="77" t="str">
        <f>IFERROR(INDEX(all[اسم الصنف],MATCH(SMALL($I$2:$I$3995,ROWS($F$2:F2174)),$I$2:$I$3995,0)),"")</f>
        <v/>
      </c>
      <c r="G2174" s="78" t="str">
        <f>IFERROR(IF(SEARCH(بحث!$L$4,all[الشركة])&gt;0,ROW(G2174),""),"")</f>
        <v/>
      </c>
      <c r="H2174" s="78" t="str">
        <f>IFERROR(INDEX(all[الشركة],MATCH(SMALL($G$2:$G$3995,ROWS($H$2:H2174)),$G$2:$G$3995,0)),"")</f>
        <v/>
      </c>
      <c r="I2174" s="78" t="str">
        <f>IFERROR(IF(SEARCH(بحث!$L$4,all[الشركة])&gt;0,ROW(G2174),""),"")</f>
        <v/>
      </c>
      <c r="J2174" s="78" t="str">
        <f>IFERROR(INDEX(all[الباركود],MATCH(SMALL($I$2:$I$3995,ROWS($J$2:J2174)),$I$2:$I$3995,0)),"")</f>
        <v/>
      </c>
      <c r="K2174" s="79" t="str">
        <f>IFERROR(INDEX(all[سعر البيع],MATCH(SMALL($I$2:$I$3995,ROWS($K$2:K2174)),$I$2:$I$3995,0)),"")</f>
        <v/>
      </c>
      <c r="L2174" s="77" t="str">
        <f>IFERROR(IF(SEARCH(بحث!$D$4,all[اسم الصنف])&gt;0,ROW(L2174),""),"")</f>
        <v/>
      </c>
      <c r="M2174" s="78" t="str">
        <f>IFERROR(INDEX(all[اسم الصنف],MATCH(SMALL($L$2:$L$3995,ROWS($M$2:M2174)),$L$2:$L$3995,0)),"")</f>
        <v/>
      </c>
      <c r="N2174" s="78" t="str">
        <f>IFERROR(INDEX(all[الباركود],MATCH(SMALL($L$2:$L$3995,ROWS($N$2:N2174)),$L$2:$L$3995,0)),"")</f>
        <v/>
      </c>
      <c r="O2174" s="78" t="str">
        <f>IFERROR(INDEX(all[الشركة],MATCH(SMALL($L$2:$L$3995,ROWS($O$2:O2174)),$L$2:$L$3995,0)),"")</f>
        <v/>
      </c>
      <c r="P2174" s="79" t="str">
        <f>IFERROR(INDEX(all[سعر البيع],MATCH(SMALL($L$2:$L$3995,ROWS($P$2:P2174)),$L$2:$L$3995,0)),"")</f>
        <v/>
      </c>
    </row>
    <row r="2175" spans="1:16" x14ac:dyDescent="0.2">
      <c r="A2175" s="71" t="str">
        <f>[1]All!E2180</f>
        <v>5165</v>
      </c>
      <c r="B2175" s="69" t="str">
        <f>[1]All!F2180</f>
        <v xml:space="preserve">بستله بلاستيك جوتشيلد سيلك كلر لاست ابيض يوتن </v>
      </c>
      <c r="C2175" s="69" t="str">
        <f>[1]All!G2180</f>
        <v>يوتن</v>
      </c>
      <c r="D2175" s="70">
        <f>[1]All!H2180</f>
        <v>1102.3800000000001</v>
      </c>
      <c r="F2175" s="77" t="str">
        <f>IFERROR(INDEX(all[اسم الصنف],MATCH(SMALL($I$2:$I$3995,ROWS($F$2:F2175)),$I$2:$I$3995,0)),"")</f>
        <v/>
      </c>
      <c r="G2175" s="78" t="str">
        <f>IFERROR(IF(SEARCH(بحث!$L$4,all[الشركة])&gt;0,ROW(G2175),""),"")</f>
        <v/>
      </c>
      <c r="H2175" s="78" t="str">
        <f>IFERROR(INDEX(all[الشركة],MATCH(SMALL($G$2:$G$3995,ROWS($H$2:H2175)),$G$2:$G$3995,0)),"")</f>
        <v/>
      </c>
      <c r="I2175" s="78" t="str">
        <f>IFERROR(IF(SEARCH(بحث!$L$4,all[الشركة])&gt;0,ROW(G2175),""),"")</f>
        <v/>
      </c>
      <c r="J2175" s="78" t="str">
        <f>IFERROR(INDEX(all[الباركود],MATCH(SMALL($I$2:$I$3995,ROWS($J$2:J2175)),$I$2:$I$3995,0)),"")</f>
        <v/>
      </c>
      <c r="K2175" s="79" t="str">
        <f>IFERROR(INDEX(all[سعر البيع],MATCH(SMALL($I$2:$I$3995,ROWS($K$2:K2175)),$I$2:$I$3995,0)),"")</f>
        <v/>
      </c>
      <c r="L2175" s="77" t="str">
        <f>IFERROR(IF(SEARCH(بحث!$D$4,all[اسم الصنف])&gt;0,ROW(L2175),""),"")</f>
        <v/>
      </c>
      <c r="M2175" s="78" t="str">
        <f>IFERROR(INDEX(all[اسم الصنف],MATCH(SMALL($L$2:$L$3995,ROWS($M$2:M2175)),$L$2:$L$3995,0)),"")</f>
        <v/>
      </c>
      <c r="N2175" s="78" t="str">
        <f>IFERROR(INDEX(all[الباركود],MATCH(SMALL($L$2:$L$3995,ROWS($N$2:N2175)),$L$2:$L$3995,0)),"")</f>
        <v/>
      </c>
      <c r="O2175" s="78" t="str">
        <f>IFERROR(INDEX(all[الشركة],MATCH(SMALL($L$2:$L$3995,ROWS($O$2:O2175)),$L$2:$L$3995,0)),"")</f>
        <v/>
      </c>
      <c r="P2175" s="79" t="str">
        <f>IFERROR(INDEX(all[سعر البيع],MATCH(SMALL($L$2:$L$3995,ROWS($P$2:P2175)),$L$2:$L$3995,0)),"")</f>
        <v/>
      </c>
    </row>
    <row r="2176" spans="1:16" x14ac:dyDescent="0.2">
      <c r="A2176" s="71"/>
      <c r="B2176" s="69"/>
      <c r="C2176" s="69"/>
      <c r="D2176" s="70"/>
      <c r="F2176" s="77" t="str">
        <f>IFERROR(INDEX(all[اسم الصنف],MATCH(SMALL($I$2:$I$3995,ROWS($F$2:F2176)),$I$2:$I$3995,0)),"")</f>
        <v/>
      </c>
      <c r="G2176" s="78" t="str">
        <f>IFERROR(IF(SEARCH(بحث!$L$4,all[الشركة])&gt;0,ROW(G2176),""),"")</f>
        <v/>
      </c>
      <c r="H2176" s="78" t="str">
        <f>IFERROR(INDEX(all[الشركة],MATCH(SMALL($G$2:$G$3995,ROWS($H$2:H2176)),$G$2:$G$3995,0)),"")</f>
        <v/>
      </c>
      <c r="I2176" s="78" t="str">
        <f>IFERROR(IF(SEARCH(بحث!$L$4,all[الشركة])&gt;0,ROW(G2176),""),"")</f>
        <v/>
      </c>
      <c r="J2176" s="78" t="str">
        <f>IFERROR(INDEX(all[الباركود],MATCH(SMALL($I$2:$I$3995,ROWS($J$2:J2176)),$I$2:$I$3995,0)),"")</f>
        <v/>
      </c>
      <c r="K2176" s="79" t="str">
        <f>IFERROR(INDEX(all[سعر البيع],MATCH(SMALL($I$2:$I$3995,ROWS($K$2:K2176)),$I$2:$I$3995,0)),"")</f>
        <v/>
      </c>
      <c r="L2176" s="77" t="str">
        <f>IFERROR(IF(SEARCH(بحث!$D$4,all[اسم الصنف])&gt;0,ROW(L2176),""),"")</f>
        <v/>
      </c>
      <c r="M2176" s="78" t="str">
        <f>IFERROR(INDEX(all[اسم الصنف],MATCH(SMALL($L$2:$L$3995,ROWS($M$2:M2176)),$L$2:$L$3995,0)),"")</f>
        <v/>
      </c>
      <c r="N2176" s="78" t="str">
        <f>IFERROR(INDEX(all[الباركود],MATCH(SMALL($L$2:$L$3995,ROWS($N$2:N2176)),$L$2:$L$3995,0)),"")</f>
        <v/>
      </c>
      <c r="O2176" s="78" t="str">
        <f>IFERROR(INDEX(all[الشركة],MATCH(SMALL($L$2:$L$3995,ROWS($O$2:O2176)),$L$2:$L$3995,0)),"")</f>
        <v/>
      </c>
      <c r="P2176" s="79" t="str">
        <f>IFERROR(INDEX(all[سعر البيع],MATCH(SMALL($L$2:$L$3995,ROWS($P$2:P2176)),$L$2:$L$3995,0)),"")</f>
        <v/>
      </c>
    </row>
    <row r="2177" spans="1:16" x14ac:dyDescent="0.2">
      <c r="A2177" s="71" t="str">
        <f>[1]All!E2182</f>
        <v>5168</v>
      </c>
      <c r="B2177" s="69" t="str">
        <f>[1]All!F2182</f>
        <v xml:space="preserve">كيلو سلك شايك </v>
      </c>
      <c r="C2177" s="69" t="str">
        <f>[1]All!G2182</f>
        <v>نصار مسمار</v>
      </c>
      <c r="D2177" s="70">
        <f>[1]All!H2182</f>
        <v>28</v>
      </c>
      <c r="F2177" s="77" t="str">
        <f>IFERROR(INDEX(all[اسم الصنف],MATCH(SMALL($I$2:$I$3995,ROWS($F$2:F2177)),$I$2:$I$3995,0)),"")</f>
        <v/>
      </c>
      <c r="G2177" s="78" t="str">
        <f>IFERROR(IF(SEARCH(بحث!$L$4,all[الشركة])&gt;0,ROW(G2177),""),"")</f>
        <v/>
      </c>
      <c r="H2177" s="78" t="str">
        <f>IFERROR(INDEX(all[الشركة],MATCH(SMALL($G$2:$G$3995,ROWS($H$2:H2177)),$G$2:$G$3995,0)),"")</f>
        <v/>
      </c>
      <c r="I2177" s="78" t="str">
        <f>IFERROR(IF(SEARCH(بحث!$L$4,all[الشركة])&gt;0,ROW(G2177),""),"")</f>
        <v/>
      </c>
      <c r="J2177" s="78" t="str">
        <f>IFERROR(INDEX(all[الباركود],MATCH(SMALL($I$2:$I$3995,ROWS($J$2:J2177)),$I$2:$I$3995,0)),"")</f>
        <v/>
      </c>
      <c r="K2177" s="79" t="str">
        <f>IFERROR(INDEX(all[سعر البيع],MATCH(SMALL($I$2:$I$3995,ROWS($K$2:K2177)),$I$2:$I$3995,0)),"")</f>
        <v/>
      </c>
      <c r="L2177" s="77" t="str">
        <f>IFERROR(IF(SEARCH(بحث!$D$4,all[اسم الصنف])&gt;0,ROW(L2177),""),"")</f>
        <v/>
      </c>
      <c r="M2177" s="78" t="str">
        <f>IFERROR(INDEX(all[اسم الصنف],MATCH(SMALL($L$2:$L$3995,ROWS($M$2:M2177)),$L$2:$L$3995,0)),"")</f>
        <v/>
      </c>
      <c r="N2177" s="78" t="str">
        <f>IFERROR(INDEX(all[الباركود],MATCH(SMALL($L$2:$L$3995,ROWS($N$2:N2177)),$L$2:$L$3995,0)),"")</f>
        <v/>
      </c>
      <c r="O2177" s="78" t="str">
        <f>IFERROR(INDEX(all[الشركة],MATCH(SMALL($L$2:$L$3995,ROWS($O$2:O2177)),$L$2:$L$3995,0)),"")</f>
        <v/>
      </c>
      <c r="P2177" s="79" t="str">
        <f>IFERROR(INDEX(all[سعر البيع],MATCH(SMALL($L$2:$L$3995,ROWS($P$2:P2177)),$L$2:$L$3995,0)),"")</f>
        <v/>
      </c>
    </row>
    <row r="2178" spans="1:16" x14ac:dyDescent="0.2">
      <c r="A2178" s="71"/>
      <c r="B2178" s="69"/>
      <c r="C2178" s="69"/>
      <c r="D2178" s="70"/>
      <c r="F2178" s="77" t="str">
        <f>IFERROR(INDEX(all[اسم الصنف],MATCH(SMALL($I$2:$I$3995,ROWS($F$2:F2178)),$I$2:$I$3995,0)),"")</f>
        <v/>
      </c>
      <c r="G2178" s="78" t="str">
        <f>IFERROR(IF(SEARCH(بحث!$L$4,all[الشركة])&gt;0,ROW(G2178),""),"")</f>
        <v/>
      </c>
      <c r="H2178" s="78" t="str">
        <f>IFERROR(INDEX(all[الشركة],MATCH(SMALL($G$2:$G$3995,ROWS($H$2:H2178)),$G$2:$G$3995,0)),"")</f>
        <v/>
      </c>
      <c r="I2178" s="78" t="str">
        <f>IFERROR(IF(SEARCH(بحث!$L$4,all[الشركة])&gt;0,ROW(G2178),""),"")</f>
        <v/>
      </c>
      <c r="J2178" s="78" t="str">
        <f>IFERROR(INDEX(all[الباركود],MATCH(SMALL($I$2:$I$3995,ROWS($J$2:J2178)),$I$2:$I$3995,0)),"")</f>
        <v/>
      </c>
      <c r="K2178" s="79" t="str">
        <f>IFERROR(INDEX(all[سعر البيع],MATCH(SMALL($I$2:$I$3995,ROWS($K$2:K2178)),$I$2:$I$3995,0)),"")</f>
        <v/>
      </c>
      <c r="L2178" s="77" t="str">
        <f>IFERROR(IF(SEARCH(بحث!$D$4,all[اسم الصنف])&gt;0,ROW(L2178),""),"")</f>
        <v/>
      </c>
      <c r="M2178" s="78" t="str">
        <f>IFERROR(INDEX(all[اسم الصنف],MATCH(SMALL($L$2:$L$3995,ROWS($M$2:M2178)),$L$2:$L$3995,0)),"")</f>
        <v/>
      </c>
      <c r="N2178" s="78" t="str">
        <f>IFERROR(INDEX(all[الباركود],MATCH(SMALL($L$2:$L$3995,ROWS($N$2:N2178)),$L$2:$L$3995,0)),"")</f>
        <v/>
      </c>
      <c r="O2178" s="78" t="str">
        <f>IFERROR(INDEX(all[الشركة],MATCH(SMALL($L$2:$L$3995,ROWS($O$2:O2178)),$L$2:$L$3995,0)),"")</f>
        <v/>
      </c>
      <c r="P2178" s="79" t="str">
        <f>IFERROR(INDEX(all[سعر البيع],MATCH(SMALL($L$2:$L$3995,ROWS($P$2:P2178)),$L$2:$L$3995,0)),"")</f>
        <v/>
      </c>
    </row>
    <row r="2179" spans="1:16" x14ac:dyDescent="0.2">
      <c r="A2179" s="71"/>
      <c r="B2179" s="69"/>
      <c r="C2179" s="69"/>
      <c r="D2179" s="70"/>
      <c r="F2179" s="77" t="str">
        <f>IFERROR(INDEX(all[اسم الصنف],MATCH(SMALL($I$2:$I$3995,ROWS($F$2:F2179)),$I$2:$I$3995,0)),"")</f>
        <v/>
      </c>
      <c r="G2179" s="78" t="str">
        <f>IFERROR(IF(SEARCH(بحث!$L$4,all[الشركة])&gt;0,ROW(G2179),""),"")</f>
        <v/>
      </c>
      <c r="H2179" s="78" t="str">
        <f>IFERROR(INDEX(all[الشركة],MATCH(SMALL($G$2:$G$3995,ROWS($H$2:H2179)),$G$2:$G$3995,0)),"")</f>
        <v/>
      </c>
      <c r="I2179" s="78" t="str">
        <f>IFERROR(IF(SEARCH(بحث!$L$4,all[الشركة])&gt;0,ROW(G2179),""),"")</f>
        <v/>
      </c>
      <c r="J2179" s="78" t="str">
        <f>IFERROR(INDEX(all[الباركود],MATCH(SMALL($I$2:$I$3995,ROWS($J$2:J2179)),$I$2:$I$3995,0)),"")</f>
        <v/>
      </c>
      <c r="K2179" s="79" t="str">
        <f>IFERROR(INDEX(all[سعر البيع],MATCH(SMALL($I$2:$I$3995,ROWS($K$2:K2179)),$I$2:$I$3995,0)),"")</f>
        <v/>
      </c>
      <c r="L2179" s="77" t="str">
        <f>IFERROR(IF(SEARCH(بحث!$D$4,all[اسم الصنف])&gt;0,ROW(L2179),""),"")</f>
        <v/>
      </c>
      <c r="M2179" s="78" t="str">
        <f>IFERROR(INDEX(all[اسم الصنف],MATCH(SMALL($L$2:$L$3995,ROWS($M$2:M2179)),$L$2:$L$3995,0)),"")</f>
        <v/>
      </c>
      <c r="N2179" s="78" t="str">
        <f>IFERROR(INDEX(all[الباركود],MATCH(SMALL($L$2:$L$3995,ROWS($N$2:N2179)),$L$2:$L$3995,0)),"")</f>
        <v/>
      </c>
      <c r="O2179" s="78" t="str">
        <f>IFERROR(INDEX(all[الشركة],MATCH(SMALL($L$2:$L$3995,ROWS($O$2:O2179)),$L$2:$L$3995,0)),"")</f>
        <v/>
      </c>
      <c r="P2179" s="79" t="str">
        <f>IFERROR(INDEX(all[سعر البيع],MATCH(SMALL($L$2:$L$3995,ROWS($P$2:P2179)),$L$2:$L$3995,0)),"")</f>
        <v/>
      </c>
    </row>
    <row r="2180" spans="1:16" x14ac:dyDescent="0.2">
      <c r="A2180" s="71"/>
      <c r="B2180" s="69"/>
      <c r="C2180" s="69"/>
      <c r="D2180" s="70"/>
      <c r="F2180" s="77" t="str">
        <f>IFERROR(INDEX(all[اسم الصنف],MATCH(SMALL($I$2:$I$3995,ROWS($F$2:F2180)),$I$2:$I$3995,0)),"")</f>
        <v/>
      </c>
      <c r="G2180" s="78" t="str">
        <f>IFERROR(IF(SEARCH(بحث!$L$4,all[الشركة])&gt;0,ROW(G2180),""),"")</f>
        <v/>
      </c>
      <c r="H2180" s="78" t="str">
        <f>IFERROR(INDEX(all[الشركة],MATCH(SMALL($G$2:$G$3995,ROWS($H$2:H2180)),$G$2:$G$3995,0)),"")</f>
        <v/>
      </c>
      <c r="I2180" s="78" t="str">
        <f>IFERROR(IF(SEARCH(بحث!$L$4,all[الشركة])&gt;0,ROW(G2180),""),"")</f>
        <v/>
      </c>
      <c r="J2180" s="78" t="str">
        <f>IFERROR(INDEX(all[الباركود],MATCH(SMALL($I$2:$I$3995,ROWS($J$2:J2180)),$I$2:$I$3995,0)),"")</f>
        <v/>
      </c>
      <c r="K2180" s="79" t="str">
        <f>IFERROR(INDEX(all[سعر البيع],MATCH(SMALL($I$2:$I$3995,ROWS($K$2:K2180)),$I$2:$I$3995,0)),"")</f>
        <v/>
      </c>
      <c r="L2180" s="77" t="str">
        <f>IFERROR(IF(SEARCH(بحث!$D$4,all[اسم الصنف])&gt;0,ROW(L2180),""),"")</f>
        <v/>
      </c>
      <c r="M2180" s="78" t="str">
        <f>IFERROR(INDEX(all[اسم الصنف],MATCH(SMALL($L$2:$L$3995,ROWS($M$2:M2180)),$L$2:$L$3995,0)),"")</f>
        <v/>
      </c>
      <c r="N2180" s="78" t="str">
        <f>IFERROR(INDEX(all[الباركود],MATCH(SMALL($L$2:$L$3995,ROWS($N$2:N2180)),$L$2:$L$3995,0)),"")</f>
        <v/>
      </c>
      <c r="O2180" s="78" t="str">
        <f>IFERROR(INDEX(all[الشركة],MATCH(SMALL($L$2:$L$3995,ROWS($O$2:O2180)),$L$2:$L$3995,0)),"")</f>
        <v/>
      </c>
      <c r="P2180" s="79" t="str">
        <f>IFERROR(INDEX(all[سعر البيع],MATCH(SMALL($L$2:$L$3995,ROWS($P$2:P2180)),$L$2:$L$3995,0)),"")</f>
        <v/>
      </c>
    </row>
    <row r="2181" spans="1:16" x14ac:dyDescent="0.2">
      <c r="A2181" s="71"/>
      <c r="B2181" s="69"/>
      <c r="C2181" s="69"/>
      <c r="D2181" s="70"/>
      <c r="F2181" s="77" t="str">
        <f>IFERROR(INDEX(all[اسم الصنف],MATCH(SMALL($I$2:$I$3995,ROWS($F$2:F2181)),$I$2:$I$3995,0)),"")</f>
        <v/>
      </c>
      <c r="G2181" s="78" t="str">
        <f>IFERROR(IF(SEARCH(بحث!$L$4,all[الشركة])&gt;0,ROW(G2181),""),"")</f>
        <v/>
      </c>
      <c r="H2181" s="78" t="str">
        <f>IFERROR(INDEX(all[الشركة],MATCH(SMALL($G$2:$G$3995,ROWS($H$2:H2181)),$G$2:$G$3995,0)),"")</f>
        <v/>
      </c>
      <c r="I2181" s="78" t="str">
        <f>IFERROR(IF(SEARCH(بحث!$L$4,all[الشركة])&gt;0,ROW(G2181),""),"")</f>
        <v/>
      </c>
      <c r="J2181" s="78" t="str">
        <f>IFERROR(INDEX(all[الباركود],MATCH(SMALL($I$2:$I$3995,ROWS($J$2:J2181)),$I$2:$I$3995,0)),"")</f>
        <v/>
      </c>
      <c r="K2181" s="79" t="str">
        <f>IFERROR(INDEX(all[سعر البيع],MATCH(SMALL($I$2:$I$3995,ROWS($K$2:K2181)),$I$2:$I$3995,0)),"")</f>
        <v/>
      </c>
      <c r="L2181" s="77" t="str">
        <f>IFERROR(IF(SEARCH(بحث!$D$4,all[اسم الصنف])&gt;0,ROW(L2181),""),"")</f>
        <v/>
      </c>
      <c r="M2181" s="78" t="str">
        <f>IFERROR(INDEX(all[اسم الصنف],MATCH(SMALL($L$2:$L$3995,ROWS($M$2:M2181)),$L$2:$L$3995,0)),"")</f>
        <v/>
      </c>
      <c r="N2181" s="78" t="str">
        <f>IFERROR(INDEX(all[الباركود],MATCH(SMALL($L$2:$L$3995,ROWS($N$2:N2181)),$L$2:$L$3995,0)),"")</f>
        <v/>
      </c>
      <c r="O2181" s="78" t="str">
        <f>IFERROR(INDEX(all[الشركة],MATCH(SMALL($L$2:$L$3995,ROWS($O$2:O2181)),$L$2:$L$3995,0)),"")</f>
        <v/>
      </c>
      <c r="P2181" s="79" t="str">
        <f>IFERROR(INDEX(all[سعر البيع],MATCH(SMALL($L$2:$L$3995,ROWS($P$2:P2181)),$L$2:$L$3995,0)),"")</f>
        <v/>
      </c>
    </row>
    <row r="2182" spans="1:16" x14ac:dyDescent="0.2">
      <c r="A2182" s="71"/>
      <c r="B2182" s="69"/>
      <c r="C2182" s="69"/>
      <c r="D2182" s="70"/>
      <c r="F2182" s="77" t="str">
        <f>IFERROR(INDEX(all[اسم الصنف],MATCH(SMALL($I$2:$I$3995,ROWS($F$2:F2182)),$I$2:$I$3995,0)),"")</f>
        <v/>
      </c>
      <c r="G2182" s="78" t="str">
        <f>IFERROR(IF(SEARCH(بحث!$L$4,all[الشركة])&gt;0,ROW(G2182),""),"")</f>
        <v/>
      </c>
      <c r="H2182" s="78" t="str">
        <f>IFERROR(INDEX(all[الشركة],MATCH(SMALL($G$2:$G$3995,ROWS($H$2:H2182)),$G$2:$G$3995,0)),"")</f>
        <v/>
      </c>
      <c r="I2182" s="78" t="str">
        <f>IFERROR(IF(SEARCH(بحث!$L$4,all[الشركة])&gt;0,ROW(G2182),""),"")</f>
        <v/>
      </c>
      <c r="J2182" s="78" t="str">
        <f>IFERROR(INDEX(all[الباركود],MATCH(SMALL($I$2:$I$3995,ROWS($J$2:J2182)),$I$2:$I$3995,0)),"")</f>
        <v/>
      </c>
      <c r="K2182" s="79" t="str">
        <f>IFERROR(INDEX(all[سعر البيع],MATCH(SMALL($I$2:$I$3995,ROWS($K$2:K2182)),$I$2:$I$3995,0)),"")</f>
        <v/>
      </c>
      <c r="L2182" s="77" t="str">
        <f>IFERROR(IF(SEARCH(بحث!$D$4,all[اسم الصنف])&gt;0,ROW(L2182),""),"")</f>
        <v/>
      </c>
      <c r="M2182" s="78" t="str">
        <f>IFERROR(INDEX(all[اسم الصنف],MATCH(SMALL($L$2:$L$3995,ROWS($M$2:M2182)),$L$2:$L$3995,0)),"")</f>
        <v/>
      </c>
      <c r="N2182" s="78" t="str">
        <f>IFERROR(INDEX(all[الباركود],MATCH(SMALL($L$2:$L$3995,ROWS($N$2:N2182)),$L$2:$L$3995,0)),"")</f>
        <v/>
      </c>
      <c r="O2182" s="78" t="str">
        <f>IFERROR(INDEX(all[الشركة],MATCH(SMALL($L$2:$L$3995,ROWS($O$2:O2182)),$L$2:$L$3995,0)),"")</f>
        <v/>
      </c>
      <c r="P2182" s="79" t="str">
        <f>IFERROR(INDEX(all[سعر البيع],MATCH(SMALL($L$2:$L$3995,ROWS($P$2:P2182)),$L$2:$L$3995,0)),"")</f>
        <v/>
      </c>
    </row>
    <row r="2183" spans="1:16" x14ac:dyDescent="0.2">
      <c r="A2183" s="71"/>
      <c r="B2183" s="69"/>
      <c r="C2183" s="69"/>
      <c r="D2183" s="70"/>
      <c r="F2183" s="77" t="str">
        <f>IFERROR(INDEX(all[اسم الصنف],MATCH(SMALL($I$2:$I$3995,ROWS($F$2:F2183)),$I$2:$I$3995,0)),"")</f>
        <v/>
      </c>
      <c r="G2183" s="78" t="str">
        <f>IFERROR(IF(SEARCH(بحث!$L$4,all[الشركة])&gt;0,ROW(G2183),""),"")</f>
        <v/>
      </c>
      <c r="H2183" s="78" t="str">
        <f>IFERROR(INDEX(all[الشركة],MATCH(SMALL($G$2:$G$3995,ROWS($H$2:H2183)),$G$2:$G$3995,0)),"")</f>
        <v/>
      </c>
      <c r="I2183" s="78" t="str">
        <f>IFERROR(IF(SEARCH(بحث!$L$4,all[الشركة])&gt;0,ROW(G2183),""),"")</f>
        <v/>
      </c>
      <c r="J2183" s="78" t="str">
        <f>IFERROR(INDEX(all[الباركود],MATCH(SMALL($I$2:$I$3995,ROWS($J$2:J2183)),$I$2:$I$3995,0)),"")</f>
        <v/>
      </c>
      <c r="K2183" s="79" t="str">
        <f>IFERROR(INDEX(all[سعر البيع],MATCH(SMALL($I$2:$I$3995,ROWS($K$2:K2183)),$I$2:$I$3995,0)),"")</f>
        <v/>
      </c>
      <c r="L2183" s="77" t="str">
        <f>IFERROR(IF(SEARCH(بحث!$D$4,all[اسم الصنف])&gt;0,ROW(L2183),""),"")</f>
        <v/>
      </c>
      <c r="M2183" s="78" t="str">
        <f>IFERROR(INDEX(all[اسم الصنف],MATCH(SMALL($L$2:$L$3995,ROWS($M$2:M2183)),$L$2:$L$3995,0)),"")</f>
        <v/>
      </c>
      <c r="N2183" s="78" t="str">
        <f>IFERROR(INDEX(all[الباركود],MATCH(SMALL($L$2:$L$3995,ROWS($N$2:N2183)),$L$2:$L$3995,0)),"")</f>
        <v/>
      </c>
      <c r="O2183" s="78" t="str">
        <f>IFERROR(INDEX(all[الشركة],MATCH(SMALL($L$2:$L$3995,ROWS($O$2:O2183)),$L$2:$L$3995,0)),"")</f>
        <v/>
      </c>
      <c r="P2183" s="79" t="str">
        <f>IFERROR(INDEX(all[سعر البيع],MATCH(SMALL($L$2:$L$3995,ROWS($P$2:P2183)),$L$2:$L$3995,0)),"")</f>
        <v/>
      </c>
    </row>
    <row r="2184" spans="1:16" x14ac:dyDescent="0.2">
      <c r="A2184" s="71" t="str">
        <f>[1]All!E2189</f>
        <v>5175</v>
      </c>
      <c r="B2184" s="69" t="str">
        <f>[1]All!F2189</f>
        <v>كرتونه صبغه فايلوت *1/4 01</v>
      </c>
      <c r="C2184" s="69" t="str">
        <f>[1]All!G2189</f>
        <v>فايلوت</v>
      </c>
      <c r="D2184" s="70">
        <f>[1]All!H2189</f>
        <v>307.72000000000003</v>
      </c>
      <c r="F2184" s="77" t="str">
        <f>IFERROR(INDEX(all[اسم الصنف],MATCH(SMALL($I$2:$I$3995,ROWS($F$2:F2184)),$I$2:$I$3995,0)),"")</f>
        <v/>
      </c>
      <c r="G2184" s="78" t="str">
        <f>IFERROR(IF(SEARCH(بحث!$L$4,all[الشركة])&gt;0,ROW(G2184),""),"")</f>
        <v/>
      </c>
      <c r="H2184" s="78" t="str">
        <f>IFERROR(INDEX(all[الشركة],MATCH(SMALL($G$2:$G$3995,ROWS($H$2:H2184)),$G$2:$G$3995,0)),"")</f>
        <v/>
      </c>
      <c r="I2184" s="78" t="str">
        <f>IFERROR(IF(SEARCH(بحث!$L$4,all[الشركة])&gt;0,ROW(G2184),""),"")</f>
        <v/>
      </c>
      <c r="J2184" s="78" t="str">
        <f>IFERROR(INDEX(all[الباركود],MATCH(SMALL($I$2:$I$3995,ROWS($J$2:J2184)),$I$2:$I$3995,0)),"")</f>
        <v/>
      </c>
      <c r="K2184" s="79" t="str">
        <f>IFERROR(INDEX(all[سعر البيع],MATCH(SMALL($I$2:$I$3995,ROWS($K$2:K2184)),$I$2:$I$3995,0)),"")</f>
        <v/>
      </c>
      <c r="L2184" s="77" t="str">
        <f>IFERROR(IF(SEARCH(بحث!$D$4,all[اسم الصنف])&gt;0,ROW(L2184),""),"")</f>
        <v/>
      </c>
      <c r="M2184" s="78" t="str">
        <f>IFERROR(INDEX(all[اسم الصنف],MATCH(SMALL($L$2:$L$3995,ROWS($M$2:M2184)),$L$2:$L$3995,0)),"")</f>
        <v/>
      </c>
      <c r="N2184" s="78" t="str">
        <f>IFERROR(INDEX(all[الباركود],MATCH(SMALL($L$2:$L$3995,ROWS($N$2:N2184)),$L$2:$L$3995,0)),"")</f>
        <v/>
      </c>
      <c r="O2184" s="78" t="str">
        <f>IFERROR(INDEX(all[الشركة],MATCH(SMALL($L$2:$L$3995,ROWS($O$2:O2184)),$L$2:$L$3995,0)),"")</f>
        <v/>
      </c>
      <c r="P2184" s="79" t="str">
        <f>IFERROR(INDEX(all[سعر البيع],MATCH(SMALL($L$2:$L$3995,ROWS($P$2:P2184)),$L$2:$L$3995,0)),"")</f>
        <v/>
      </c>
    </row>
    <row r="2185" spans="1:16" x14ac:dyDescent="0.2">
      <c r="A2185" s="71"/>
      <c r="B2185" s="69"/>
      <c r="C2185" s="69"/>
      <c r="D2185" s="70"/>
      <c r="F2185" s="77" t="str">
        <f>IFERROR(INDEX(all[اسم الصنف],MATCH(SMALL($I$2:$I$3995,ROWS($F$2:F2185)),$I$2:$I$3995,0)),"")</f>
        <v/>
      </c>
      <c r="G2185" s="78" t="str">
        <f>IFERROR(IF(SEARCH(بحث!$L$4,all[الشركة])&gt;0,ROW(G2185),""),"")</f>
        <v/>
      </c>
      <c r="H2185" s="78" t="str">
        <f>IFERROR(INDEX(all[الشركة],MATCH(SMALL($G$2:$G$3995,ROWS($H$2:H2185)),$G$2:$G$3995,0)),"")</f>
        <v/>
      </c>
      <c r="I2185" s="78" t="str">
        <f>IFERROR(IF(SEARCH(بحث!$L$4,all[الشركة])&gt;0,ROW(G2185),""),"")</f>
        <v/>
      </c>
      <c r="J2185" s="78" t="str">
        <f>IFERROR(INDEX(all[الباركود],MATCH(SMALL($I$2:$I$3995,ROWS($J$2:J2185)),$I$2:$I$3995,0)),"")</f>
        <v/>
      </c>
      <c r="K2185" s="79" t="str">
        <f>IFERROR(INDEX(all[سعر البيع],MATCH(SMALL($I$2:$I$3995,ROWS($K$2:K2185)),$I$2:$I$3995,0)),"")</f>
        <v/>
      </c>
      <c r="L2185" s="77" t="str">
        <f>IFERROR(IF(SEARCH(بحث!$D$4,all[اسم الصنف])&gt;0,ROW(L2185),""),"")</f>
        <v/>
      </c>
      <c r="M2185" s="78" t="str">
        <f>IFERROR(INDEX(all[اسم الصنف],MATCH(SMALL($L$2:$L$3995,ROWS($M$2:M2185)),$L$2:$L$3995,0)),"")</f>
        <v/>
      </c>
      <c r="N2185" s="78" t="str">
        <f>IFERROR(INDEX(all[الباركود],MATCH(SMALL($L$2:$L$3995,ROWS($N$2:N2185)),$L$2:$L$3995,0)),"")</f>
        <v/>
      </c>
      <c r="O2185" s="78" t="str">
        <f>IFERROR(INDEX(all[الشركة],MATCH(SMALL($L$2:$L$3995,ROWS($O$2:O2185)),$L$2:$L$3995,0)),"")</f>
        <v/>
      </c>
      <c r="P2185" s="79" t="str">
        <f>IFERROR(INDEX(all[سعر البيع],MATCH(SMALL($L$2:$L$3995,ROWS($P$2:P2185)),$L$2:$L$3995,0)),"")</f>
        <v/>
      </c>
    </row>
    <row r="2186" spans="1:16" x14ac:dyDescent="0.2">
      <c r="A2186" s="71"/>
      <c r="B2186" s="69"/>
      <c r="C2186" s="69"/>
      <c r="D2186" s="70"/>
      <c r="F2186" s="77" t="str">
        <f>IFERROR(INDEX(all[اسم الصنف],MATCH(SMALL($I$2:$I$3995,ROWS($F$2:F2186)),$I$2:$I$3995,0)),"")</f>
        <v/>
      </c>
      <c r="G2186" s="78" t="str">
        <f>IFERROR(IF(SEARCH(بحث!$L$4,all[الشركة])&gt;0,ROW(G2186),""),"")</f>
        <v/>
      </c>
      <c r="H2186" s="78" t="str">
        <f>IFERROR(INDEX(all[الشركة],MATCH(SMALL($G$2:$G$3995,ROWS($H$2:H2186)),$G$2:$G$3995,0)),"")</f>
        <v/>
      </c>
      <c r="I2186" s="78" t="str">
        <f>IFERROR(IF(SEARCH(بحث!$L$4,all[الشركة])&gt;0,ROW(G2186),""),"")</f>
        <v/>
      </c>
      <c r="J2186" s="78" t="str">
        <f>IFERROR(INDEX(all[الباركود],MATCH(SMALL($I$2:$I$3995,ROWS($J$2:J2186)),$I$2:$I$3995,0)),"")</f>
        <v/>
      </c>
      <c r="K2186" s="79" t="str">
        <f>IFERROR(INDEX(all[سعر البيع],MATCH(SMALL($I$2:$I$3995,ROWS($K$2:K2186)),$I$2:$I$3995,0)),"")</f>
        <v/>
      </c>
      <c r="L2186" s="77" t="str">
        <f>IFERROR(IF(SEARCH(بحث!$D$4,all[اسم الصنف])&gt;0,ROW(L2186),""),"")</f>
        <v/>
      </c>
      <c r="M2186" s="78" t="str">
        <f>IFERROR(INDEX(all[اسم الصنف],MATCH(SMALL($L$2:$L$3995,ROWS($M$2:M2186)),$L$2:$L$3995,0)),"")</f>
        <v/>
      </c>
      <c r="N2186" s="78" t="str">
        <f>IFERROR(INDEX(all[الباركود],MATCH(SMALL($L$2:$L$3995,ROWS($N$2:N2186)),$L$2:$L$3995,0)),"")</f>
        <v/>
      </c>
      <c r="O2186" s="78" t="str">
        <f>IFERROR(INDEX(all[الشركة],MATCH(SMALL($L$2:$L$3995,ROWS($O$2:O2186)),$L$2:$L$3995,0)),"")</f>
        <v/>
      </c>
      <c r="P2186" s="79" t="str">
        <f>IFERROR(INDEX(all[سعر البيع],MATCH(SMALL($L$2:$L$3995,ROWS($P$2:P2186)),$L$2:$L$3995,0)),"")</f>
        <v/>
      </c>
    </row>
    <row r="2187" spans="1:16" x14ac:dyDescent="0.2">
      <c r="A2187" s="71" t="str">
        <f>[1]All!E2192</f>
        <v>5178</v>
      </c>
      <c r="B2187" s="69" t="str">
        <f>[1]All!F2192</f>
        <v>جالون بينترتينج سيلر حراري يوتن</v>
      </c>
      <c r="C2187" s="69" t="str">
        <f>[1]All!G2192</f>
        <v>يوتن</v>
      </c>
      <c r="D2187" s="70">
        <f>[1]All!H2192</f>
        <v>258.77999999999997</v>
      </c>
      <c r="F2187" s="77" t="str">
        <f>IFERROR(INDEX(all[اسم الصنف],MATCH(SMALL($I$2:$I$3995,ROWS($F$2:F2187)),$I$2:$I$3995,0)),"")</f>
        <v/>
      </c>
      <c r="G2187" s="78" t="str">
        <f>IFERROR(IF(SEARCH(بحث!$L$4,all[الشركة])&gt;0,ROW(G2187),""),"")</f>
        <v/>
      </c>
      <c r="H2187" s="78" t="str">
        <f>IFERROR(INDEX(all[الشركة],MATCH(SMALL($G$2:$G$3995,ROWS($H$2:H2187)),$G$2:$G$3995,0)),"")</f>
        <v/>
      </c>
      <c r="I2187" s="78" t="str">
        <f>IFERROR(IF(SEARCH(بحث!$L$4,all[الشركة])&gt;0,ROW(G2187),""),"")</f>
        <v/>
      </c>
      <c r="J2187" s="78" t="str">
        <f>IFERROR(INDEX(all[الباركود],MATCH(SMALL($I$2:$I$3995,ROWS($J$2:J2187)),$I$2:$I$3995,0)),"")</f>
        <v/>
      </c>
      <c r="K2187" s="79" t="str">
        <f>IFERROR(INDEX(all[سعر البيع],MATCH(SMALL($I$2:$I$3995,ROWS($K$2:K2187)),$I$2:$I$3995,0)),"")</f>
        <v/>
      </c>
      <c r="L2187" s="77" t="str">
        <f>IFERROR(IF(SEARCH(بحث!$D$4,all[اسم الصنف])&gt;0,ROW(L2187),""),"")</f>
        <v/>
      </c>
      <c r="M2187" s="78" t="str">
        <f>IFERROR(INDEX(all[اسم الصنف],MATCH(SMALL($L$2:$L$3995,ROWS($M$2:M2187)),$L$2:$L$3995,0)),"")</f>
        <v/>
      </c>
      <c r="N2187" s="78" t="str">
        <f>IFERROR(INDEX(all[الباركود],MATCH(SMALL($L$2:$L$3995,ROWS($N$2:N2187)),$L$2:$L$3995,0)),"")</f>
        <v/>
      </c>
      <c r="O2187" s="78" t="str">
        <f>IFERROR(INDEX(all[الشركة],MATCH(SMALL($L$2:$L$3995,ROWS($O$2:O2187)),$L$2:$L$3995,0)),"")</f>
        <v/>
      </c>
      <c r="P2187" s="79" t="str">
        <f>IFERROR(INDEX(all[سعر البيع],MATCH(SMALL($L$2:$L$3995,ROWS($P$2:P2187)),$L$2:$L$3995,0)),"")</f>
        <v/>
      </c>
    </row>
    <row r="2188" spans="1:16" x14ac:dyDescent="0.2">
      <c r="A2188" s="71" t="str">
        <f>[1]All!E2193</f>
        <v>5179</v>
      </c>
      <c r="B2188" s="69" t="str">
        <f>[1]All!F2193</f>
        <v xml:space="preserve">بستله معجون بلوك فيلر خارجي يوتن </v>
      </c>
      <c r="C2188" s="69" t="str">
        <f>[1]All!G2193</f>
        <v>يوتن</v>
      </c>
      <c r="D2188" s="70">
        <f>[1]All!H2193</f>
        <v>197.22</v>
      </c>
      <c r="F2188" s="77" t="str">
        <f>IFERROR(INDEX(all[اسم الصنف],MATCH(SMALL($I$2:$I$3995,ROWS($F$2:F2188)),$I$2:$I$3995,0)),"")</f>
        <v/>
      </c>
      <c r="G2188" s="78" t="str">
        <f>IFERROR(IF(SEARCH(بحث!$L$4,all[الشركة])&gt;0,ROW(G2188),""),"")</f>
        <v/>
      </c>
      <c r="H2188" s="78" t="str">
        <f>IFERROR(INDEX(all[الشركة],MATCH(SMALL($G$2:$G$3995,ROWS($H$2:H2188)),$G$2:$G$3995,0)),"")</f>
        <v/>
      </c>
      <c r="I2188" s="78" t="str">
        <f>IFERROR(IF(SEARCH(بحث!$L$4,all[الشركة])&gt;0,ROW(G2188),""),"")</f>
        <v/>
      </c>
      <c r="J2188" s="78" t="str">
        <f>IFERROR(INDEX(all[الباركود],MATCH(SMALL($I$2:$I$3995,ROWS($J$2:J2188)),$I$2:$I$3995,0)),"")</f>
        <v/>
      </c>
      <c r="K2188" s="79" t="str">
        <f>IFERROR(INDEX(all[سعر البيع],MATCH(SMALL($I$2:$I$3995,ROWS($K$2:K2188)),$I$2:$I$3995,0)),"")</f>
        <v/>
      </c>
      <c r="L2188" s="77" t="str">
        <f>IFERROR(IF(SEARCH(بحث!$D$4,all[اسم الصنف])&gt;0,ROW(L2188),""),"")</f>
        <v/>
      </c>
      <c r="M2188" s="78" t="str">
        <f>IFERROR(INDEX(all[اسم الصنف],MATCH(SMALL($L$2:$L$3995,ROWS($M$2:M2188)),$L$2:$L$3995,0)),"")</f>
        <v/>
      </c>
      <c r="N2188" s="78" t="str">
        <f>IFERROR(INDEX(all[الباركود],MATCH(SMALL($L$2:$L$3995,ROWS($N$2:N2188)),$L$2:$L$3995,0)),"")</f>
        <v/>
      </c>
      <c r="O2188" s="78" t="str">
        <f>IFERROR(INDEX(all[الشركة],MATCH(SMALL($L$2:$L$3995,ROWS($O$2:O2188)),$L$2:$L$3995,0)),"")</f>
        <v/>
      </c>
      <c r="P2188" s="79" t="str">
        <f>IFERROR(INDEX(all[سعر البيع],MATCH(SMALL($L$2:$L$3995,ROWS($P$2:P2188)),$L$2:$L$3995,0)),"")</f>
        <v/>
      </c>
    </row>
    <row r="2189" spans="1:16" x14ac:dyDescent="0.2">
      <c r="A2189" s="71"/>
      <c r="B2189" s="69"/>
      <c r="C2189" s="69"/>
      <c r="D2189" s="70"/>
      <c r="F2189" s="77" t="str">
        <f>IFERROR(INDEX(all[اسم الصنف],MATCH(SMALL($I$2:$I$3995,ROWS($F$2:F2189)),$I$2:$I$3995,0)),"")</f>
        <v/>
      </c>
      <c r="G2189" s="78" t="str">
        <f>IFERROR(IF(SEARCH(بحث!$L$4,all[الشركة])&gt;0,ROW(G2189),""),"")</f>
        <v/>
      </c>
      <c r="H2189" s="78" t="str">
        <f>IFERROR(INDEX(all[الشركة],MATCH(SMALL($G$2:$G$3995,ROWS($H$2:H2189)),$G$2:$G$3995,0)),"")</f>
        <v/>
      </c>
      <c r="I2189" s="78" t="str">
        <f>IFERROR(IF(SEARCH(بحث!$L$4,all[الشركة])&gt;0,ROW(G2189),""),"")</f>
        <v/>
      </c>
      <c r="J2189" s="78" t="str">
        <f>IFERROR(INDEX(all[الباركود],MATCH(SMALL($I$2:$I$3995,ROWS($J$2:J2189)),$I$2:$I$3995,0)),"")</f>
        <v/>
      </c>
      <c r="K2189" s="79" t="str">
        <f>IFERROR(INDEX(all[سعر البيع],MATCH(SMALL($I$2:$I$3995,ROWS($K$2:K2189)),$I$2:$I$3995,0)),"")</f>
        <v/>
      </c>
      <c r="L2189" s="77" t="str">
        <f>IFERROR(IF(SEARCH(بحث!$D$4,all[اسم الصنف])&gt;0,ROW(L2189),""),"")</f>
        <v/>
      </c>
      <c r="M2189" s="78" t="str">
        <f>IFERROR(INDEX(all[اسم الصنف],MATCH(SMALL($L$2:$L$3995,ROWS($M$2:M2189)),$L$2:$L$3995,0)),"")</f>
        <v/>
      </c>
      <c r="N2189" s="78" t="str">
        <f>IFERROR(INDEX(all[الباركود],MATCH(SMALL($L$2:$L$3995,ROWS($N$2:N2189)),$L$2:$L$3995,0)),"")</f>
        <v/>
      </c>
      <c r="O2189" s="78" t="str">
        <f>IFERROR(INDEX(all[الشركة],MATCH(SMALL($L$2:$L$3995,ROWS($O$2:O2189)),$L$2:$L$3995,0)),"")</f>
        <v/>
      </c>
      <c r="P2189" s="79" t="str">
        <f>IFERROR(INDEX(all[سعر البيع],MATCH(SMALL($L$2:$L$3995,ROWS($P$2:P2189)),$L$2:$L$3995,0)),"")</f>
        <v/>
      </c>
    </row>
    <row r="2190" spans="1:16" x14ac:dyDescent="0.2">
      <c r="A2190" s="71"/>
      <c r="B2190" s="69"/>
      <c r="C2190" s="69"/>
      <c r="D2190" s="70"/>
      <c r="F2190" s="77" t="str">
        <f>IFERROR(INDEX(all[اسم الصنف],MATCH(SMALL($I$2:$I$3995,ROWS($F$2:F2190)),$I$2:$I$3995,0)),"")</f>
        <v/>
      </c>
      <c r="G2190" s="78" t="str">
        <f>IFERROR(IF(SEARCH(بحث!$L$4,all[الشركة])&gt;0,ROW(G2190),""),"")</f>
        <v/>
      </c>
      <c r="H2190" s="78" t="str">
        <f>IFERROR(INDEX(all[الشركة],MATCH(SMALL($G$2:$G$3995,ROWS($H$2:H2190)),$G$2:$G$3995,0)),"")</f>
        <v/>
      </c>
      <c r="I2190" s="78" t="str">
        <f>IFERROR(IF(SEARCH(بحث!$L$4,all[الشركة])&gt;0,ROW(G2190),""),"")</f>
        <v/>
      </c>
      <c r="J2190" s="78" t="str">
        <f>IFERROR(INDEX(all[الباركود],MATCH(SMALL($I$2:$I$3995,ROWS($J$2:J2190)),$I$2:$I$3995,0)),"")</f>
        <v/>
      </c>
      <c r="K2190" s="79" t="str">
        <f>IFERROR(INDEX(all[سعر البيع],MATCH(SMALL($I$2:$I$3995,ROWS($K$2:K2190)),$I$2:$I$3995,0)),"")</f>
        <v/>
      </c>
      <c r="L2190" s="77" t="str">
        <f>IFERROR(IF(SEARCH(بحث!$D$4,all[اسم الصنف])&gt;0,ROW(L2190),""),"")</f>
        <v/>
      </c>
      <c r="M2190" s="78" t="str">
        <f>IFERROR(INDEX(all[اسم الصنف],MATCH(SMALL($L$2:$L$3995,ROWS($M$2:M2190)),$L$2:$L$3995,0)),"")</f>
        <v/>
      </c>
      <c r="N2190" s="78" t="str">
        <f>IFERROR(INDEX(all[الباركود],MATCH(SMALL($L$2:$L$3995,ROWS($N$2:N2190)),$L$2:$L$3995,0)),"")</f>
        <v/>
      </c>
      <c r="O2190" s="78" t="str">
        <f>IFERROR(INDEX(all[الشركة],MATCH(SMALL($L$2:$L$3995,ROWS($O$2:O2190)),$L$2:$L$3995,0)),"")</f>
        <v/>
      </c>
      <c r="P2190" s="79" t="str">
        <f>IFERROR(INDEX(all[سعر البيع],MATCH(SMALL($L$2:$L$3995,ROWS($P$2:P2190)),$L$2:$L$3995,0)),"")</f>
        <v/>
      </c>
    </row>
    <row r="2191" spans="1:16" x14ac:dyDescent="0.2">
      <c r="A2191" s="71"/>
      <c r="B2191" s="69"/>
      <c r="C2191" s="69"/>
      <c r="D2191" s="70"/>
      <c r="F2191" s="77" t="str">
        <f>IFERROR(INDEX(all[اسم الصنف],MATCH(SMALL($I$2:$I$3995,ROWS($F$2:F2191)),$I$2:$I$3995,0)),"")</f>
        <v/>
      </c>
      <c r="G2191" s="78" t="str">
        <f>IFERROR(IF(SEARCH(بحث!$L$4,all[الشركة])&gt;0,ROW(G2191),""),"")</f>
        <v/>
      </c>
      <c r="H2191" s="78" t="str">
        <f>IFERROR(INDEX(all[الشركة],MATCH(SMALL($G$2:$G$3995,ROWS($H$2:H2191)),$G$2:$G$3995,0)),"")</f>
        <v/>
      </c>
      <c r="I2191" s="78" t="str">
        <f>IFERROR(IF(SEARCH(بحث!$L$4,all[الشركة])&gt;0,ROW(G2191),""),"")</f>
        <v/>
      </c>
      <c r="J2191" s="78" t="str">
        <f>IFERROR(INDEX(all[الباركود],MATCH(SMALL($I$2:$I$3995,ROWS($J$2:J2191)),$I$2:$I$3995,0)),"")</f>
        <v/>
      </c>
      <c r="K2191" s="79" t="str">
        <f>IFERROR(INDEX(all[سعر البيع],MATCH(SMALL($I$2:$I$3995,ROWS($K$2:K2191)),$I$2:$I$3995,0)),"")</f>
        <v/>
      </c>
      <c r="L2191" s="77" t="str">
        <f>IFERROR(IF(SEARCH(بحث!$D$4,all[اسم الصنف])&gt;0,ROW(L2191),""),"")</f>
        <v/>
      </c>
      <c r="M2191" s="78" t="str">
        <f>IFERROR(INDEX(all[اسم الصنف],MATCH(SMALL($L$2:$L$3995,ROWS($M$2:M2191)),$L$2:$L$3995,0)),"")</f>
        <v/>
      </c>
      <c r="N2191" s="78" t="str">
        <f>IFERROR(INDEX(all[الباركود],MATCH(SMALL($L$2:$L$3995,ROWS($N$2:N2191)),$L$2:$L$3995,0)),"")</f>
        <v/>
      </c>
      <c r="O2191" s="78" t="str">
        <f>IFERROR(INDEX(all[الشركة],MATCH(SMALL($L$2:$L$3995,ROWS($O$2:O2191)),$L$2:$L$3995,0)),"")</f>
        <v/>
      </c>
      <c r="P2191" s="79" t="str">
        <f>IFERROR(INDEX(all[سعر البيع],MATCH(SMALL($L$2:$L$3995,ROWS($P$2:P2191)),$L$2:$L$3995,0)),"")</f>
        <v/>
      </c>
    </row>
    <row r="2192" spans="1:16" x14ac:dyDescent="0.2">
      <c r="A2192" s="71"/>
      <c r="B2192" s="69"/>
      <c r="C2192" s="69"/>
      <c r="D2192" s="70"/>
      <c r="F2192" s="77" t="str">
        <f>IFERROR(INDEX(all[اسم الصنف],MATCH(SMALL($I$2:$I$3995,ROWS($F$2:F2192)),$I$2:$I$3995,0)),"")</f>
        <v/>
      </c>
      <c r="G2192" s="78" t="str">
        <f>IFERROR(IF(SEARCH(بحث!$L$4,all[الشركة])&gt;0,ROW(G2192),""),"")</f>
        <v/>
      </c>
      <c r="H2192" s="78" t="str">
        <f>IFERROR(INDEX(all[الشركة],MATCH(SMALL($G$2:$G$3995,ROWS($H$2:H2192)),$G$2:$G$3995,0)),"")</f>
        <v/>
      </c>
      <c r="I2192" s="78" t="str">
        <f>IFERROR(IF(SEARCH(بحث!$L$4,all[الشركة])&gt;0,ROW(G2192),""),"")</f>
        <v/>
      </c>
      <c r="J2192" s="78" t="str">
        <f>IFERROR(INDEX(all[الباركود],MATCH(SMALL($I$2:$I$3995,ROWS($J$2:J2192)),$I$2:$I$3995,0)),"")</f>
        <v/>
      </c>
      <c r="K2192" s="79" t="str">
        <f>IFERROR(INDEX(all[سعر البيع],MATCH(SMALL($I$2:$I$3995,ROWS($K$2:K2192)),$I$2:$I$3995,0)),"")</f>
        <v/>
      </c>
      <c r="L2192" s="77" t="str">
        <f>IFERROR(IF(SEARCH(بحث!$D$4,all[اسم الصنف])&gt;0,ROW(L2192),""),"")</f>
        <v/>
      </c>
      <c r="M2192" s="78" t="str">
        <f>IFERROR(INDEX(all[اسم الصنف],MATCH(SMALL($L$2:$L$3995,ROWS($M$2:M2192)),$L$2:$L$3995,0)),"")</f>
        <v/>
      </c>
      <c r="N2192" s="78" t="str">
        <f>IFERROR(INDEX(all[الباركود],MATCH(SMALL($L$2:$L$3995,ROWS($N$2:N2192)),$L$2:$L$3995,0)),"")</f>
        <v/>
      </c>
      <c r="O2192" s="78" t="str">
        <f>IFERROR(INDEX(all[الشركة],MATCH(SMALL($L$2:$L$3995,ROWS($O$2:O2192)),$L$2:$L$3995,0)),"")</f>
        <v/>
      </c>
      <c r="P2192" s="79" t="str">
        <f>IFERROR(INDEX(all[سعر البيع],MATCH(SMALL($L$2:$L$3995,ROWS($P$2:P2192)),$L$2:$L$3995,0)),"")</f>
        <v/>
      </c>
    </row>
    <row r="2193" spans="1:16" x14ac:dyDescent="0.2">
      <c r="A2193" s="71"/>
      <c r="B2193" s="69"/>
      <c r="C2193" s="69"/>
      <c r="D2193" s="70"/>
      <c r="F2193" s="77" t="str">
        <f>IFERROR(INDEX(all[اسم الصنف],MATCH(SMALL($I$2:$I$3995,ROWS($F$2:F2193)),$I$2:$I$3995,0)),"")</f>
        <v/>
      </c>
      <c r="G2193" s="78" t="str">
        <f>IFERROR(IF(SEARCH(بحث!$L$4,all[الشركة])&gt;0,ROW(G2193),""),"")</f>
        <v/>
      </c>
      <c r="H2193" s="78" t="str">
        <f>IFERROR(INDEX(all[الشركة],MATCH(SMALL($G$2:$G$3995,ROWS($H$2:H2193)),$G$2:$G$3995,0)),"")</f>
        <v/>
      </c>
      <c r="I2193" s="78" t="str">
        <f>IFERROR(IF(SEARCH(بحث!$L$4,all[الشركة])&gt;0,ROW(G2193),""),"")</f>
        <v/>
      </c>
      <c r="J2193" s="78" t="str">
        <f>IFERROR(INDEX(all[الباركود],MATCH(SMALL($I$2:$I$3995,ROWS($J$2:J2193)),$I$2:$I$3995,0)),"")</f>
        <v/>
      </c>
      <c r="K2193" s="79" t="str">
        <f>IFERROR(INDEX(all[سعر البيع],MATCH(SMALL($I$2:$I$3995,ROWS($K$2:K2193)),$I$2:$I$3995,0)),"")</f>
        <v/>
      </c>
      <c r="L2193" s="77" t="str">
        <f>IFERROR(IF(SEARCH(بحث!$D$4,all[اسم الصنف])&gt;0,ROW(L2193),""),"")</f>
        <v/>
      </c>
      <c r="M2193" s="78" t="str">
        <f>IFERROR(INDEX(all[اسم الصنف],MATCH(SMALL($L$2:$L$3995,ROWS($M$2:M2193)),$L$2:$L$3995,0)),"")</f>
        <v/>
      </c>
      <c r="N2193" s="78" t="str">
        <f>IFERROR(INDEX(all[الباركود],MATCH(SMALL($L$2:$L$3995,ROWS($N$2:N2193)),$L$2:$L$3995,0)),"")</f>
        <v/>
      </c>
      <c r="O2193" s="78" t="str">
        <f>IFERROR(INDEX(all[الشركة],MATCH(SMALL($L$2:$L$3995,ROWS($O$2:O2193)),$L$2:$L$3995,0)),"")</f>
        <v/>
      </c>
      <c r="P2193" s="79" t="str">
        <f>IFERROR(INDEX(all[سعر البيع],MATCH(SMALL($L$2:$L$3995,ROWS($P$2:P2193)),$L$2:$L$3995,0)),"")</f>
        <v/>
      </c>
    </row>
    <row r="2194" spans="1:16" x14ac:dyDescent="0.2">
      <c r="A2194" s="71"/>
      <c r="B2194" s="69"/>
      <c r="C2194" s="69"/>
      <c r="D2194" s="70"/>
      <c r="F2194" s="77" t="str">
        <f>IFERROR(INDEX(all[اسم الصنف],MATCH(SMALL($I$2:$I$3995,ROWS($F$2:F2194)),$I$2:$I$3995,0)),"")</f>
        <v/>
      </c>
      <c r="G2194" s="78" t="str">
        <f>IFERROR(IF(SEARCH(بحث!$L$4,all[الشركة])&gt;0,ROW(G2194),""),"")</f>
        <v/>
      </c>
      <c r="H2194" s="78" t="str">
        <f>IFERROR(INDEX(all[الشركة],MATCH(SMALL($G$2:$G$3995,ROWS($H$2:H2194)),$G$2:$G$3995,0)),"")</f>
        <v/>
      </c>
      <c r="I2194" s="78" t="str">
        <f>IFERROR(IF(SEARCH(بحث!$L$4,all[الشركة])&gt;0,ROW(G2194),""),"")</f>
        <v/>
      </c>
      <c r="J2194" s="78" t="str">
        <f>IFERROR(INDEX(all[الباركود],MATCH(SMALL($I$2:$I$3995,ROWS($J$2:J2194)),$I$2:$I$3995,0)),"")</f>
        <v/>
      </c>
      <c r="K2194" s="79" t="str">
        <f>IFERROR(INDEX(all[سعر البيع],MATCH(SMALL($I$2:$I$3995,ROWS($K$2:K2194)),$I$2:$I$3995,0)),"")</f>
        <v/>
      </c>
      <c r="L2194" s="77" t="str">
        <f>IFERROR(IF(SEARCH(بحث!$D$4,all[اسم الصنف])&gt;0,ROW(L2194),""),"")</f>
        <v/>
      </c>
      <c r="M2194" s="78" t="str">
        <f>IFERROR(INDEX(all[اسم الصنف],MATCH(SMALL($L$2:$L$3995,ROWS($M$2:M2194)),$L$2:$L$3995,0)),"")</f>
        <v/>
      </c>
      <c r="N2194" s="78" t="str">
        <f>IFERROR(INDEX(all[الباركود],MATCH(SMALL($L$2:$L$3995,ROWS($N$2:N2194)),$L$2:$L$3995,0)),"")</f>
        <v/>
      </c>
      <c r="O2194" s="78" t="str">
        <f>IFERROR(INDEX(all[الشركة],MATCH(SMALL($L$2:$L$3995,ROWS($O$2:O2194)),$L$2:$L$3995,0)),"")</f>
        <v/>
      </c>
      <c r="P2194" s="79" t="str">
        <f>IFERROR(INDEX(all[سعر البيع],MATCH(SMALL($L$2:$L$3995,ROWS($P$2:P2194)),$L$2:$L$3995,0)),"")</f>
        <v/>
      </c>
    </row>
    <row r="2195" spans="1:16" x14ac:dyDescent="0.2">
      <c r="A2195" s="71"/>
      <c r="B2195" s="69"/>
      <c r="C2195" s="69"/>
      <c r="D2195" s="70"/>
      <c r="F2195" s="77" t="str">
        <f>IFERROR(INDEX(all[اسم الصنف],MATCH(SMALL($I$2:$I$3995,ROWS($F$2:F2195)),$I$2:$I$3995,0)),"")</f>
        <v/>
      </c>
      <c r="G2195" s="78" t="str">
        <f>IFERROR(IF(SEARCH(بحث!$L$4,all[الشركة])&gt;0,ROW(G2195),""),"")</f>
        <v/>
      </c>
      <c r="H2195" s="78" t="str">
        <f>IFERROR(INDEX(all[الشركة],MATCH(SMALL($G$2:$G$3995,ROWS($H$2:H2195)),$G$2:$G$3995,0)),"")</f>
        <v/>
      </c>
      <c r="I2195" s="78" t="str">
        <f>IFERROR(IF(SEARCH(بحث!$L$4,all[الشركة])&gt;0,ROW(G2195),""),"")</f>
        <v/>
      </c>
      <c r="J2195" s="78" t="str">
        <f>IFERROR(INDEX(all[الباركود],MATCH(SMALL($I$2:$I$3995,ROWS($J$2:J2195)),$I$2:$I$3995,0)),"")</f>
        <v/>
      </c>
      <c r="K2195" s="79" t="str">
        <f>IFERROR(INDEX(all[سعر البيع],MATCH(SMALL($I$2:$I$3995,ROWS($K$2:K2195)),$I$2:$I$3995,0)),"")</f>
        <v/>
      </c>
      <c r="L2195" s="77" t="str">
        <f>IFERROR(IF(SEARCH(بحث!$D$4,all[اسم الصنف])&gt;0,ROW(L2195),""),"")</f>
        <v/>
      </c>
      <c r="M2195" s="78" t="str">
        <f>IFERROR(INDEX(all[اسم الصنف],MATCH(SMALL($L$2:$L$3995,ROWS($M$2:M2195)),$L$2:$L$3995,0)),"")</f>
        <v/>
      </c>
      <c r="N2195" s="78" t="str">
        <f>IFERROR(INDEX(all[الباركود],MATCH(SMALL($L$2:$L$3995,ROWS($N$2:N2195)),$L$2:$L$3995,0)),"")</f>
        <v/>
      </c>
      <c r="O2195" s="78" t="str">
        <f>IFERROR(INDEX(all[الشركة],MATCH(SMALL($L$2:$L$3995,ROWS($O$2:O2195)),$L$2:$L$3995,0)),"")</f>
        <v/>
      </c>
      <c r="P2195" s="79" t="str">
        <f>IFERROR(INDEX(all[سعر البيع],MATCH(SMALL($L$2:$L$3995,ROWS($P$2:P2195)),$L$2:$L$3995,0)),"")</f>
        <v/>
      </c>
    </row>
    <row r="2196" spans="1:16" x14ac:dyDescent="0.2">
      <c r="A2196" s="71"/>
      <c r="B2196" s="69"/>
      <c r="C2196" s="69"/>
      <c r="D2196" s="70"/>
      <c r="F2196" s="77" t="str">
        <f>IFERROR(INDEX(all[اسم الصنف],MATCH(SMALL($I$2:$I$3995,ROWS($F$2:F2196)),$I$2:$I$3995,0)),"")</f>
        <v/>
      </c>
      <c r="G2196" s="78" t="str">
        <f>IFERROR(IF(SEARCH(بحث!$L$4,all[الشركة])&gt;0,ROW(G2196),""),"")</f>
        <v/>
      </c>
      <c r="H2196" s="78" t="str">
        <f>IFERROR(INDEX(all[الشركة],MATCH(SMALL($G$2:$G$3995,ROWS($H$2:H2196)),$G$2:$G$3995,0)),"")</f>
        <v/>
      </c>
      <c r="I2196" s="78" t="str">
        <f>IFERROR(IF(SEARCH(بحث!$L$4,all[الشركة])&gt;0,ROW(G2196),""),"")</f>
        <v/>
      </c>
      <c r="J2196" s="78" t="str">
        <f>IFERROR(INDEX(all[الباركود],MATCH(SMALL($I$2:$I$3995,ROWS($J$2:J2196)),$I$2:$I$3995,0)),"")</f>
        <v/>
      </c>
      <c r="K2196" s="79" t="str">
        <f>IFERROR(INDEX(all[سعر البيع],MATCH(SMALL($I$2:$I$3995,ROWS($K$2:K2196)),$I$2:$I$3995,0)),"")</f>
        <v/>
      </c>
      <c r="L2196" s="77" t="str">
        <f>IFERROR(IF(SEARCH(بحث!$D$4,all[اسم الصنف])&gt;0,ROW(L2196),""),"")</f>
        <v/>
      </c>
      <c r="M2196" s="78" t="str">
        <f>IFERROR(INDEX(all[اسم الصنف],MATCH(SMALL($L$2:$L$3995,ROWS($M$2:M2196)),$L$2:$L$3995,0)),"")</f>
        <v/>
      </c>
      <c r="N2196" s="78" t="str">
        <f>IFERROR(INDEX(all[الباركود],MATCH(SMALL($L$2:$L$3995,ROWS($N$2:N2196)),$L$2:$L$3995,0)),"")</f>
        <v/>
      </c>
      <c r="O2196" s="78" t="str">
        <f>IFERROR(INDEX(all[الشركة],MATCH(SMALL($L$2:$L$3995,ROWS($O$2:O2196)),$L$2:$L$3995,0)),"")</f>
        <v/>
      </c>
      <c r="P2196" s="79" t="str">
        <f>IFERROR(INDEX(all[سعر البيع],MATCH(SMALL($L$2:$L$3995,ROWS($P$2:P2196)),$L$2:$L$3995,0)),"")</f>
        <v/>
      </c>
    </row>
    <row r="2197" spans="1:16" x14ac:dyDescent="0.2">
      <c r="A2197" s="71"/>
      <c r="B2197" s="69"/>
      <c r="C2197" s="69"/>
      <c r="D2197" s="70"/>
      <c r="F2197" s="77" t="str">
        <f>IFERROR(INDEX(all[اسم الصنف],MATCH(SMALL($I$2:$I$3995,ROWS($F$2:F2197)),$I$2:$I$3995,0)),"")</f>
        <v/>
      </c>
      <c r="G2197" s="78" t="str">
        <f>IFERROR(IF(SEARCH(بحث!$L$4,all[الشركة])&gt;0,ROW(G2197),""),"")</f>
        <v/>
      </c>
      <c r="H2197" s="78" t="str">
        <f>IFERROR(INDEX(all[الشركة],MATCH(SMALL($G$2:$G$3995,ROWS($H$2:H2197)),$G$2:$G$3995,0)),"")</f>
        <v/>
      </c>
      <c r="I2197" s="78" t="str">
        <f>IFERROR(IF(SEARCH(بحث!$L$4,all[الشركة])&gt;0,ROW(G2197),""),"")</f>
        <v/>
      </c>
      <c r="J2197" s="78" t="str">
        <f>IFERROR(INDEX(all[الباركود],MATCH(SMALL($I$2:$I$3995,ROWS($J$2:J2197)),$I$2:$I$3995,0)),"")</f>
        <v/>
      </c>
      <c r="K2197" s="79" t="str">
        <f>IFERROR(INDEX(all[سعر البيع],MATCH(SMALL($I$2:$I$3995,ROWS($K$2:K2197)),$I$2:$I$3995,0)),"")</f>
        <v/>
      </c>
      <c r="L2197" s="77" t="str">
        <f>IFERROR(IF(SEARCH(بحث!$D$4,all[اسم الصنف])&gt;0,ROW(L2197),""),"")</f>
        <v/>
      </c>
      <c r="M2197" s="78" t="str">
        <f>IFERROR(INDEX(all[اسم الصنف],MATCH(SMALL($L$2:$L$3995,ROWS($M$2:M2197)),$L$2:$L$3995,0)),"")</f>
        <v/>
      </c>
      <c r="N2197" s="78" t="str">
        <f>IFERROR(INDEX(all[الباركود],MATCH(SMALL($L$2:$L$3995,ROWS($N$2:N2197)),$L$2:$L$3995,0)),"")</f>
        <v/>
      </c>
      <c r="O2197" s="78" t="str">
        <f>IFERROR(INDEX(all[الشركة],MATCH(SMALL($L$2:$L$3995,ROWS($O$2:O2197)),$L$2:$L$3995,0)),"")</f>
        <v/>
      </c>
      <c r="P2197" s="79" t="str">
        <f>IFERROR(INDEX(all[سعر البيع],MATCH(SMALL($L$2:$L$3995,ROWS($P$2:P2197)),$L$2:$L$3995,0)),"")</f>
        <v/>
      </c>
    </row>
    <row r="2198" spans="1:16" x14ac:dyDescent="0.2">
      <c r="A2198" s="71"/>
      <c r="B2198" s="69"/>
      <c r="C2198" s="69"/>
      <c r="D2198" s="70"/>
      <c r="F2198" s="77" t="str">
        <f>IFERROR(INDEX(all[اسم الصنف],MATCH(SMALL($I$2:$I$3995,ROWS($F$2:F2198)),$I$2:$I$3995,0)),"")</f>
        <v/>
      </c>
      <c r="G2198" s="78" t="str">
        <f>IFERROR(IF(SEARCH(بحث!$L$4,all[الشركة])&gt;0,ROW(G2198),""),"")</f>
        <v/>
      </c>
      <c r="H2198" s="78" t="str">
        <f>IFERROR(INDEX(all[الشركة],MATCH(SMALL($G$2:$G$3995,ROWS($H$2:H2198)),$G$2:$G$3995,0)),"")</f>
        <v/>
      </c>
      <c r="I2198" s="78" t="str">
        <f>IFERROR(IF(SEARCH(بحث!$L$4,all[الشركة])&gt;0,ROW(G2198),""),"")</f>
        <v/>
      </c>
      <c r="J2198" s="78" t="str">
        <f>IFERROR(INDEX(all[الباركود],MATCH(SMALL($I$2:$I$3995,ROWS($J$2:J2198)),$I$2:$I$3995,0)),"")</f>
        <v/>
      </c>
      <c r="K2198" s="79" t="str">
        <f>IFERROR(INDEX(all[سعر البيع],MATCH(SMALL($I$2:$I$3995,ROWS($K$2:K2198)),$I$2:$I$3995,0)),"")</f>
        <v/>
      </c>
      <c r="L2198" s="77" t="str">
        <f>IFERROR(IF(SEARCH(بحث!$D$4,all[اسم الصنف])&gt;0,ROW(L2198),""),"")</f>
        <v/>
      </c>
      <c r="M2198" s="78" t="str">
        <f>IFERROR(INDEX(all[اسم الصنف],MATCH(SMALL($L$2:$L$3995,ROWS($M$2:M2198)),$L$2:$L$3995,0)),"")</f>
        <v/>
      </c>
      <c r="N2198" s="78" t="str">
        <f>IFERROR(INDEX(all[الباركود],MATCH(SMALL($L$2:$L$3995,ROWS($N$2:N2198)),$L$2:$L$3995,0)),"")</f>
        <v/>
      </c>
      <c r="O2198" s="78" t="str">
        <f>IFERROR(INDEX(all[الشركة],MATCH(SMALL($L$2:$L$3995,ROWS($O$2:O2198)),$L$2:$L$3995,0)),"")</f>
        <v/>
      </c>
      <c r="P2198" s="79" t="str">
        <f>IFERROR(INDEX(all[سعر البيع],MATCH(SMALL($L$2:$L$3995,ROWS($P$2:P2198)),$L$2:$L$3995,0)),"")</f>
        <v/>
      </c>
    </row>
    <row r="2199" spans="1:16" x14ac:dyDescent="0.2">
      <c r="A2199" s="71"/>
      <c r="B2199" s="69"/>
      <c r="C2199" s="69"/>
      <c r="D2199" s="70"/>
      <c r="F2199" s="77" t="str">
        <f>IFERROR(INDEX(all[اسم الصنف],MATCH(SMALL($I$2:$I$3995,ROWS($F$2:F2199)),$I$2:$I$3995,0)),"")</f>
        <v/>
      </c>
      <c r="G2199" s="78" t="str">
        <f>IFERROR(IF(SEARCH(بحث!$L$4,all[الشركة])&gt;0,ROW(G2199),""),"")</f>
        <v/>
      </c>
      <c r="H2199" s="78" t="str">
        <f>IFERROR(INDEX(all[الشركة],MATCH(SMALL($G$2:$G$3995,ROWS($H$2:H2199)),$G$2:$G$3995,0)),"")</f>
        <v/>
      </c>
      <c r="I2199" s="78" t="str">
        <f>IFERROR(IF(SEARCH(بحث!$L$4,all[الشركة])&gt;0,ROW(G2199),""),"")</f>
        <v/>
      </c>
      <c r="J2199" s="78" t="str">
        <f>IFERROR(INDEX(all[الباركود],MATCH(SMALL($I$2:$I$3995,ROWS($J$2:J2199)),$I$2:$I$3995,0)),"")</f>
        <v/>
      </c>
      <c r="K2199" s="79" t="str">
        <f>IFERROR(INDEX(all[سعر البيع],MATCH(SMALL($I$2:$I$3995,ROWS($K$2:K2199)),$I$2:$I$3995,0)),"")</f>
        <v/>
      </c>
      <c r="L2199" s="77" t="str">
        <f>IFERROR(IF(SEARCH(بحث!$D$4,all[اسم الصنف])&gt;0,ROW(L2199),""),"")</f>
        <v/>
      </c>
      <c r="M2199" s="78" t="str">
        <f>IFERROR(INDEX(all[اسم الصنف],MATCH(SMALL($L$2:$L$3995,ROWS($M$2:M2199)),$L$2:$L$3995,0)),"")</f>
        <v/>
      </c>
      <c r="N2199" s="78" t="str">
        <f>IFERROR(INDEX(all[الباركود],MATCH(SMALL($L$2:$L$3995,ROWS($N$2:N2199)),$L$2:$L$3995,0)),"")</f>
        <v/>
      </c>
      <c r="O2199" s="78" t="str">
        <f>IFERROR(INDEX(all[الشركة],MATCH(SMALL($L$2:$L$3995,ROWS($O$2:O2199)),$L$2:$L$3995,0)),"")</f>
        <v/>
      </c>
      <c r="P2199" s="79" t="str">
        <f>IFERROR(INDEX(all[سعر البيع],MATCH(SMALL($L$2:$L$3995,ROWS($P$2:P2199)),$L$2:$L$3995,0)),"")</f>
        <v/>
      </c>
    </row>
    <row r="2200" spans="1:16" x14ac:dyDescent="0.2">
      <c r="A2200" s="71"/>
      <c r="B2200" s="69"/>
      <c r="C2200" s="69"/>
      <c r="D2200" s="70"/>
      <c r="F2200" s="77" t="str">
        <f>IFERROR(INDEX(all[اسم الصنف],MATCH(SMALL($I$2:$I$3995,ROWS($F$2:F2200)),$I$2:$I$3995,0)),"")</f>
        <v/>
      </c>
      <c r="G2200" s="78" t="str">
        <f>IFERROR(IF(SEARCH(بحث!$L$4,all[الشركة])&gt;0,ROW(G2200),""),"")</f>
        <v/>
      </c>
      <c r="H2200" s="78" t="str">
        <f>IFERROR(INDEX(all[الشركة],MATCH(SMALL($G$2:$G$3995,ROWS($H$2:H2200)),$G$2:$G$3995,0)),"")</f>
        <v/>
      </c>
      <c r="I2200" s="78" t="str">
        <f>IFERROR(IF(SEARCH(بحث!$L$4,all[الشركة])&gt;0,ROW(G2200),""),"")</f>
        <v/>
      </c>
      <c r="J2200" s="78" t="str">
        <f>IFERROR(INDEX(all[الباركود],MATCH(SMALL($I$2:$I$3995,ROWS($J$2:J2200)),$I$2:$I$3995,0)),"")</f>
        <v/>
      </c>
      <c r="K2200" s="79" t="str">
        <f>IFERROR(INDEX(all[سعر البيع],MATCH(SMALL($I$2:$I$3995,ROWS($K$2:K2200)),$I$2:$I$3995,0)),"")</f>
        <v/>
      </c>
      <c r="L2200" s="77" t="str">
        <f>IFERROR(IF(SEARCH(بحث!$D$4,all[اسم الصنف])&gt;0,ROW(L2200),""),"")</f>
        <v/>
      </c>
      <c r="M2200" s="78" t="str">
        <f>IFERROR(INDEX(all[اسم الصنف],MATCH(SMALL($L$2:$L$3995,ROWS($M$2:M2200)),$L$2:$L$3995,0)),"")</f>
        <v/>
      </c>
      <c r="N2200" s="78" t="str">
        <f>IFERROR(INDEX(all[الباركود],MATCH(SMALL($L$2:$L$3995,ROWS($N$2:N2200)),$L$2:$L$3995,0)),"")</f>
        <v/>
      </c>
      <c r="O2200" s="78" t="str">
        <f>IFERROR(INDEX(all[الشركة],MATCH(SMALL($L$2:$L$3995,ROWS($O$2:O2200)),$L$2:$L$3995,0)),"")</f>
        <v/>
      </c>
      <c r="P2200" s="79" t="str">
        <f>IFERROR(INDEX(all[سعر البيع],MATCH(SMALL($L$2:$L$3995,ROWS($P$2:P2200)),$L$2:$L$3995,0)),"")</f>
        <v/>
      </c>
    </row>
    <row r="2201" spans="1:16" x14ac:dyDescent="0.2">
      <c r="A2201" s="71"/>
      <c r="B2201" s="69"/>
      <c r="C2201" s="69"/>
      <c r="D2201" s="70"/>
      <c r="F2201" s="77" t="str">
        <f>IFERROR(INDEX(all[اسم الصنف],MATCH(SMALL($I$2:$I$3995,ROWS($F$2:F2201)),$I$2:$I$3995,0)),"")</f>
        <v/>
      </c>
      <c r="G2201" s="78" t="str">
        <f>IFERROR(IF(SEARCH(بحث!$L$4,all[الشركة])&gt;0,ROW(G2201),""),"")</f>
        <v/>
      </c>
      <c r="H2201" s="78" t="str">
        <f>IFERROR(INDEX(all[الشركة],MATCH(SMALL($G$2:$G$3995,ROWS($H$2:H2201)),$G$2:$G$3995,0)),"")</f>
        <v/>
      </c>
      <c r="I2201" s="78" t="str">
        <f>IFERROR(IF(SEARCH(بحث!$L$4,all[الشركة])&gt;0,ROW(G2201),""),"")</f>
        <v/>
      </c>
      <c r="J2201" s="78" t="str">
        <f>IFERROR(INDEX(all[الباركود],MATCH(SMALL($I$2:$I$3995,ROWS($J$2:J2201)),$I$2:$I$3995,0)),"")</f>
        <v/>
      </c>
      <c r="K2201" s="79" t="str">
        <f>IFERROR(INDEX(all[سعر البيع],MATCH(SMALL($I$2:$I$3995,ROWS($K$2:K2201)),$I$2:$I$3995,0)),"")</f>
        <v/>
      </c>
      <c r="L2201" s="77" t="str">
        <f>IFERROR(IF(SEARCH(بحث!$D$4,all[اسم الصنف])&gt;0,ROW(L2201),""),"")</f>
        <v/>
      </c>
      <c r="M2201" s="78" t="str">
        <f>IFERROR(INDEX(all[اسم الصنف],MATCH(SMALL($L$2:$L$3995,ROWS($M$2:M2201)),$L$2:$L$3995,0)),"")</f>
        <v/>
      </c>
      <c r="N2201" s="78" t="str">
        <f>IFERROR(INDEX(all[الباركود],MATCH(SMALL($L$2:$L$3995,ROWS($N$2:N2201)),$L$2:$L$3995,0)),"")</f>
        <v/>
      </c>
      <c r="O2201" s="78" t="str">
        <f>IFERROR(INDEX(all[الشركة],MATCH(SMALL($L$2:$L$3995,ROWS($O$2:O2201)),$L$2:$L$3995,0)),"")</f>
        <v/>
      </c>
      <c r="P2201" s="79" t="str">
        <f>IFERROR(INDEX(all[سعر البيع],MATCH(SMALL($L$2:$L$3995,ROWS($P$2:P2201)),$L$2:$L$3995,0)),"")</f>
        <v/>
      </c>
    </row>
    <row r="2202" spans="1:16" x14ac:dyDescent="0.2">
      <c r="A2202" s="71"/>
      <c r="B2202" s="69"/>
      <c r="C2202" s="69"/>
      <c r="D2202" s="70"/>
      <c r="F2202" s="77" t="str">
        <f>IFERROR(INDEX(all[اسم الصنف],MATCH(SMALL($I$2:$I$3995,ROWS($F$2:F2202)),$I$2:$I$3995,0)),"")</f>
        <v/>
      </c>
      <c r="G2202" s="78" t="str">
        <f>IFERROR(IF(SEARCH(بحث!$L$4,all[الشركة])&gt;0,ROW(G2202),""),"")</f>
        <v/>
      </c>
      <c r="H2202" s="78" t="str">
        <f>IFERROR(INDEX(all[الشركة],MATCH(SMALL($G$2:$G$3995,ROWS($H$2:H2202)),$G$2:$G$3995,0)),"")</f>
        <v/>
      </c>
      <c r="I2202" s="78" t="str">
        <f>IFERROR(IF(SEARCH(بحث!$L$4,all[الشركة])&gt;0,ROW(G2202),""),"")</f>
        <v/>
      </c>
      <c r="J2202" s="78" t="str">
        <f>IFERROR(INDEX(all[الباركود],MATCH(SMALL($I$2:$I$3995,ROWS($J$2:J2202)),$I$2:$I$3995,0)),"")</f>
        <v/>
      </c>
      <c r="K2202" s="79" t="str">
        <f>IFERROR(INDEX(all[سعر البيع],MATCH(SMALL($I$2:$I$3995,ROWS($K$2:K2202)),$I$2:$I$3995,0)),"")</f>
        <v/>
      </c>
      <c r="L2202" s="77" t="str">
        <f>IFERROR(IF(SEARCH(بحث!$D$4,all[اسم الصنف])&gt;0,ROW(L2202),""),"")</f>
        <v/>
      </c>
      <c r="M2202" s="78" t="str">
        <f>IFERROR(INDEX(all[اسم الصنف],MATCH(SMALL($L$2:$L$3995,ROWS($M$2:M2202)),$L$2:$L$3995,0)),"")</f>
        <v/>
      </c>
      <c r="N2202" s="78" t="str">
        <f>IFERROR(INDEX(all[الباركود],MATCH(SMALL($L$2:$L$3995,ROWS($N$2:N2202)),$L$2:$L$3995,0)),"")</f>
        <v/>
      </c>
      <c r="O2202" s="78" t="str">
        <f>IFERROR(INDEX(all[الشركة],MATCH(SMALL($L$2:$L$3995,ROWS($O$2:O2202)),$L$2:$L$3995,0)),"")</f>
        <v/>
      </c>
      <c r="P2202" s="79" t="str">
        <f>IFERROR(INDEX(all[سعر البيع],MATCH(SMALL($L$2:$L$3995,ROWS($P$2:P2202)),$L$2:$L$3995,0)),"")</f>
        <v/>
      </c>
    </row>
    <row r="2203" spans="1:16" x14ac:dyDescent="0.2">
      <c r="A2203" s="71"/>
      <c r="B2203" s="69"/>
      <c r="C2203" s="69"/>
      <c r="D2203" s="70"/>
      <c r="F2203" s="77" t="str">
        <f>IFERROR(INDEX(all[اسم الصنف],MATCH(SMALL($I$2:$I$3995,ROWS($F$2:F2203)),$I$2:$I$3995,0)),"")</f>
        <v/>
      </c>
      <c r="G2203" s="78" t="str">
        <f>IFERROR(IF(SEARCH(بحث!$L$4,all[الشركة])&gt;0,ROW(G2203),""),"")</f>
        <v/>
      </c>
      <c r="H2203" s="78" t="str">
        <f>IFERROR(INDEX(all[الشركة],MATCH(SMALL($G$2:$G$3995,ROWS($H$2:H2203)),$G$2:$G$3995,0)),"")</f>
        <v/>
      </c>
      <c r="I2203" s="78" t="str">
        <f>IFERROR(IF(SEARCH(بحث!$L$4,all[الشركة])&gt;0,ROW(G2203),""),"")</f>
        <v/>
      </c>
      <c r="J2203" s="78" t="str">
        <f>IFERROR(INDEX(all[الباركود],MATCH(SMALL($I$2:$I$3995,ROWS($J$2:J2203)),$I$2:$I$3995,0)),"")</f>
        <v/>
      </c>
      <c r="K2203" s="79" t="str">
        <f>IFERROR(INDEX(all[سعر البيع],MATCH(SMALL($I$2:$I$3995,ROWS($K$2:K2203)),$I$2:$I$3995,0)),"")</f>
        <v/>
      </c>
      <c r="L2203" s="77" t="str">
        <f>IFERROR(IF(SEARCH(بحث!$D$4,all[اسم الصنف])&gt;0,ROW(L2203),""),"")</f>
        <v/>
      </c>
      <c r="M2203" s="78" t="str">
        <f>IFERROR(INDEX(all[اسم الصنف],MATCH(SMALL($L$2:$L$3995,ROWS($M$2:M2203)),$L$2:$L$3995,0)),"")</f>
        <v/>
      </c>
      <c r="N2203" s="78" t="str">
        <f>IFERROR(INDEX(all[الباركود],MATCH(SMALL($L$2:$L$3995,ROWS($N$2:N2203)),$L$2:$L$3995,0)),"")</f>
        <v/>
      </c>
      <c r="O2203" s="78" t="str">
        <f>IFERROR(INDEX(all[الشركة],MATCH(SMALL($L$2:$L$3995,ROWS($O$2:O2203)),$L$2:$L$3995,0)),"")</f>
        <v/>
      </c>
      <c r="P2203" s="79" t="str">
        <f>IFERROR(INDEX(all[سعر البيع],MATCH(SMALL($L$2:$L$3995,ROWS($P$2:P2203)),$L$2:$L$3995,0)),"")</f>
        <v/>
      </c>
    </row>
    <row r="2204" spans="1:16" x14ac:dyDescent="0.2">
      <c r="A2204" s="71"/>
      <c r="B2204" s="69"/>
      <c r="C2204" s="69"/>
      <c r="D2204" s="70"/>
      <c r="F2204" s="77" t="str">
        <f>IFERROR(INDEX(all[اسم الصنف],MATCH(SMALL($I$2:$I$3995,ROWS($F$2:F2204)),$I$2:$I$3995,0)),"")</f>
        <v/>
      </c>
      <c r="G2204" s="78" t="str">
        <f>IFERROR(IF(SEARCH(بحث!$L$4,all[الشركة])&gt;0,ROW(G2204),""),"")</f>
        <v/>
      </c>
      <c r="H2204" s="78" t="str">
        <f>IFERROR(INDEX(all[الشركة],MATCH(SMALL($G$2:$G$3995,ROWS($H$2:H2204)),$G$2:$G$3995,0)),"")</f>
        <v/>
      </c>
      <c r="I2204" s="78" t="str">
        <f>IFERROR(IF(SEARCH(بحث!$L$4,all[الشركة])&gt;0,ROW(G2204),""),"")</f>
        <v/>
      </c>
      <c r="J2204" s="78" t="str">
        <f>IFERROR(INDEX(all[الباركود],MATCH(SMALL($I$2:$I$3995,ROWS($J$2:J2204)),$I$2:$I$3995,0)),"")</f>
        <v/>
      </c>
      <c r="K2204" s="79" t="str">
        <f>IFERROR(INDEX(all[سعر البيع],MATCH(SMALL($I$2:$I$3995,ROWS($K$2:K2204)),$I$2:$I$3995,0)),"")</f>
        <v/>
      </c>
      <c r="L2204" s="77" t="str">
        <f>IFERROR(IF(SEARCH(بحث!$D$4,all[اسم الصنف])&gt;0,ROW(L2204),""),"")</f>
        <v/>
      </c>
      <c r="M2204" s="78" t="str">
        <f>IFERROR(INDEX(all[اسم الصنف],MATCH(SMALL($L$2:$L$3995,ROWS($M$2:M2204)),$L$2:$L$3995,0)),"")</f>
        <v/>
      </c>
      <c r="N2204" s="78" t="str">
        <f>IFERROR(INDEX(all[الباركود],MATCH(SMALL($L$2:$L$3995,ROWS($N$2:N2204)),$L$2:$L$3995,0)),"")</f>
        <v/>
      </c>
      <c r="O2204" s="78" t="str">
        <f>IFERROR(INDEX(all[الشركة],MATCH(SMALL($L$2:$L$3995,ROWS($O$2:O2204)),$L$2:$L$3995,0)),"")</f>
        <v/>
      </c>
      <c r="P2204" s="79" t="str">
        <f>IFERROR(INDEX(all[سعر البيع],MATCH(SMALL($L$2:$L$3995,ROWS($P$2:P2204)),$L$2:$L$3995,0)),"")</f>
        <v/>
      </c>
    </row>
    <row r="2205" spans="1:16" x14ac:dyDescent="0.2">
      <c r="A2205" s="71"/>
      <c r="B2205" s="69"/>
      <c r="C2205" s="69"/>
      <c r="D2205" s="70"/>
      <c r="F2205" s="77" t="str">
        <f>IFERROR(INDEX(all[اسم الصنف],MATCH(SMALL($I$2:$I$3995,ROWS($F$2:F2205)),$I$2:$I$3995,0)),"")</f>
        <v/>
      </c>
      <c r="G2205" s="78" t="str">
        <f>IFERROR(IF(SEARCH(بحث!$L$4,all[الشركة])&gt;0,ROW(G2205),""),"")</f>
        <v/>
      </c>
      <c r="H2205" s="78" t="str">
        <f>IFERROR(INDEX(all[الشركة],MATCH(SMALL($G$2:$G$3995,ROWS($H$2:H2205)),$G$2:$G$3995,0)),"")</f>
        <v/>
      </c>
      <c r="I2205" s="78" t="str">
        <f>IFERROR(IF(SEARCH(بحث!$L$4,all[الشركة])&gt;0,ROW(G2205),""),"")</f>
        <v/>
      </c>
      <c r="J2205" s="78" t="str">
        <f>IFERROR(INDEX(all[الباركود],MATCH(SMALL($I$2:$I$3995,ROWS($J$2:J2205)),$I$2:$I$3995,0)),"")</f>
        <v/>
      </c>
      <c r="K2205" s="79" t="str">
        <f>IFERROR(INDEX(all[سعر البيع],MATCH(SMALL($I$2:$I$3995,ROWS($K$2:K2205)),$I$2:$I$3995,0)),"")</f>
        <v/>
      </c>
      <c r="L2205" s="77" t="str">
        <f>IFERROR(IF(SEARCH(بحث!$D$4,all[اسم الصنف])&gt;0,ROW(L2205),""),"")</f>
        <v/>
      </c>
      <c r="M2205" s="78" t="str">
        <f>IFERROR(INDEX(all[اسم الصنف],MATCH(SMALL($L$2:$L$3995,ROWS($M$2:M2205)),$L$2:$L$3995,0)),"")</f>
        <v/>
      </c>
      <c r="N2205" s="78" t="str">
        <f>IFERROR(INDEX(all[الباركود],MATCH(SMALL($L$2:$L$3995,ROWS($N$2:N2205)),$L$2:$L$3995,0)),"")</f>
        <v/>
      </c>
      <c r="O2205" s="78" t="str">
        <f>IFERROR(INDEX(all[الشركة],MATCH(SMALL($L$2:$L$3995,ROWS($O$2:O2205)),$L$2:$L$3995,0)),"")</f>
        <v/>
      </c>
      <c r="P2205" s="79" t="str">
        <f>IFERROR(INDEX(all[سعر البيع],MATCH(SMALL($L$2:$L$3995,ROWS($P$2:P2205)),$L$2:$L$3995,0)),"")</f>
        <v/>
      </c>
    </row>
    <row r="2206" spans="1:16" x14ac:dyDescent="0.2">
      <c r="A2206" s="71"/>
      <c r="B2206" s="69"/>
      <c r="C2206" s="69"/>
      <c r="D2206" s="70"/>
      <c r="F2206" s="77" t="str">
        <f>IFERROR(INDEX(all[اسم الصنف],MATCH(SMALL($I$2:$I$3995,ROWS($F$2:F2206)),$I$2:$I$3995,0)),"")</f>
        <v/>
      </c>
      <c r="G2206" s="78" t="str">
        <f>IFERROR(IF(SEARCH(بحث!$L$4,all[الشركة])&gt;0,ROW(G2206),""),"")</f>
        <v/>
      </c>
      <c r="H2206" s="78" t="str">
        <f>IFERROR(INDEX(all[الشركة],MATCH(SMALL($G$2:$G$3995,ROWS($H$2:H2206)),$G$2:$G$3995,0)),"")</f>
        <v/>
      </c>
      <c r="I2206" s="78" t="str">
        <f>IFERROR(IF(SEARCH(بحث!$L$4,all[الشركة])&gt;0,ROW(G2206),""),"")</f>
        <v/>
      </c>
      <c r="J2206" s="78" t="str">
        <f>IFERROR(INDEX(all[الباركود],MATCH(SMALL($I$2:$I$3995,ROWS($J$2:J2206)),$I$2:$I$3995,0)),"")</f>
        <v/>
      </c>
      <c r="K2206" s="79" t="str">
        <f>IFERROR(INDEX(all[سعر البيع],MATCH(SMALL($I$2:$I$3995,ROWS($K$2:K2206)),$I$2:$I$3995,0)),"")</f>
        <v/>
      </c>
      <c r="L2206" s="77" t="str">
        <f>IFERROR(IF(SEARCH(بحث!$D$4,all[اسم الصنف])&gt;0,ROW(L2206),""),"")</f>
        <v/>
      </c>
      <c r="M2206" s="78" t="str">
        <f>IFERROR(INDEX(all[اسم الصنف],MATCH(SMALL($L$2:$L$3995,ROWS($M$2:M2206)),$L$2:$L$3995,0)),"")</f>
        <v/>
      </c>
      <c r="N2206" s="78" t="str">
        <f>IFERROR(INDEX(all[الباركود],MATCH(SMALL($L$2:$L$3995,ROWS($N$2:N2206)),$L$2:$L$3995,0)),"")</f>
        <v/>
      </c>
      <c r="O2206" s="78" t="str">
        <f>IFERROR(INDEX(all[الشركة],MATCH(SMALL($L$2:$L$3995,ROWS($O$2:O2206)),$L$2:$L$3995,0)),"")</f>
        <v/>
      </c>
      <c r="P2206" s="79" t="str">
        <f>IFERROR(INDEX(all[سعر البيع],MATCH(SMALL($L$2:$L$3995,ROWS($P$2:P2206)),$L$2:$L$3995,0)),"")</f>
        <v/>
      </c>
    </row>
    <row r="2207" spans="1:16" x14ac:dyDescent="0.2">
      <c r="A2207" s="71"/>
      <c r="B2207" s="69"/>
      <c r="C2207" s="69"/>
      <c r="D2207" s="70"/>
      <c r="F2207" s="77" t="str">
        <f>IFERROR(INDEX(all[اسم الصنف],MATCH(SMALL($I$2:$I$3995,ROWS($F$2:F2207)),$I$2:$I$3995,0)),"")</f>
        <v/>
      </c>
      <c r="G2207" s="78" t="str">
        <f>IFERROR(IF(SEARCH(بحث!$L$4,all[الشركة])&gt;0,ROW(G2207),""),"")</f>
        <v/>
      </c>
      <c r="H2207" s="78" t="str">
        <f>IFERROR(INDEX(all[الشركة],MATCH(SMALL($G$2:$G$3995,ROWS($H$2:H2207)),$G$2:$G$3995,0)),"")</f>
        <v/>
      </c>
      <c r="I2207" s="78" t="str">
        <f>IFERROR(IF(SEARCH(بحث!$L$4,all[الشركة])&gt;0,ROW(G2207),""),"")</f>
        <v/>
      </c>
      <c r="J2207" s="78" t="str">
        <f>IFERROR(INDEX(all[الباركود],MATCH(SMALL($I$2:$I$3995,ROWS($J$2:J2207)),$I$2:$I$3995,0)),"")</f>
        <v/>
      </c>
      <c r="K2207" s="79" t="str">
        <f>IFERROR(INDEX(all[سعر البيع],MATCH(SMALL($I$2:$I$3995,ROWS($K$2:K2207)),$I$2:$I$3995,0)),"")</f>
        <v/>
      </c>
      <c r="L2207" s="77" t="str">
        <f>IFERROR(IF(SEARCH(بحث!$D$4,all[اسم الصنف])&gt;0,ROW(L2207),""),"")</f>
        <v/>
      </c>
      <c r="M2207" s="78" t="str">
        <f>IFERROR(INDEX(all[اسم الصنف],MATCH(SMALL($L$2:$L$3995,ROWS($M$2:M2207)),$L$2:$L$3995,0)),"")</f>
        <v/>
      </c>
      <c r="N2207" s="78" t="str">
        <f>IFERROR(INDEX(all[الباركود],MATCH(SMALL($L$2:$L$3995,ROWS($N$2:N2207)),$L$2:$L$3995,0)),"")</f>
        <v/>
      </c>
      <c r="O2207" s="78" t="str">
        <f>IFERROR(INDEX(all[الشركة],MATCH(SMALL($L$2:$L$3995,ROWS($O$2:O2207)),$L$2:$L$3995,0)),"")</f>
        <v/>
      </c>
      <c r="P2207" s="79" t="str">
        <f>IFERROR(INDEX(all[سعر البيع],MATCH(SMALL($L$2:$L$3995,ROWS($P$2:P2207)),$L$2:$L$3995,0)),"")</f>
        <v/>
      </c>
    </row>
    <row r="2208" spans="1:16" x14ac:dyDescent="0.2">
      <c r="A2208" s="71"/>
      <c r="B2208" s="69"/>
      <c r="C2208" s="69"/>
      <c r="D2208" s="70"/>
      <c r="F2208" s="77" t="str">
        <f>IFERROR(INDEX(all[اسم الصنف],MATCH(SMALL($I$2:$I$3995,ROWS($F$2:F2208)),$I$2:$I$3995,0)),"")</f>
        <v/>
      </c>
      <c r="G2208" s="78" t="str">
        <f>IFERROR(IF(SEARCH(بحث!$L$4,all[الشركة])&gt;0,ROW(G2208),""),"")</f>
        <v/>
      </c>
      <c r="H2208" s="78" t="str">
        <f>IFERROR(INDEX(all[الشركة],MATCH(SMALL($G$2:$G$3995,ROWS($H$2:H2208)),$G$2:$G$3995,0)),"")</f>
        <v/>
      </c>
      <c r="I2208" s="78" t="str">
        <f>IFERROR(IF(SEARCH(بحث!$L$4,all[الشركة])&gt;0,ROW(G2208),""),"")</f>
        <v/>
      </c>
      <c r="J2208" s="78" t="str">
        <f>IFERROR(INDEX(all[الباركود],MATCH(SMALL($I$2:$I$3995,ROWS($J$2:J2208)),$I$2:$I$3995,0)),"")</f>
        <v/>
      </c>
      <c r="K2208" s="79" t="str">
        <f>IFERROR(INDEX(all[سعر البيع],MATCH(SMALL($I$2:$I$3995,ROWS($K$2:K2208)),$I$2:$I$3995,0)),"")</f>
        <v/>
      </c>
      <c r="L2208" s="77" t="str">
        <f>IFERROR(IF(SEARCH(بحث!$D$4,all[اسم الصنف])&gt;0,ROW(L2208),""),"")</f>
        <v/>
      </c>
      <c r="M2208" s="78" t="str">
        <f>IFERROR(INDEX(all[اسم الصنف],MATCH(SMALL($L$2:$L$3995,ROWS($M$2:M2208)),$L$2:$L$3995,0)),"")</f>
        <v/>
      </c>
      <c r="N2208" s="78" t="str">
        <f>IFERROR(INDEX(all[الباركود],MATCH(SMALL($L$2:$L$3995,ROWS($N$2:N2208)),$L$2:$L$3995,0)),"")</f>
        <v/>
      </c>
      <c r="O2208" s="78" t="str">
        <f>IFERROR(INDEX(all[الشركة],MATCH(SMALL($L$2:$L$3995,ROWS($O$2:O2208)),$L$2:$L$3995,0)),"")</f>
        <v/>
      </c>
      <c r="P2208" s="79" t="str">
        <f>IFERROR(INDEX(all[سعر البيع],MATCH(SMALL($L$2:$L$3995,ROWS($P$2:P2208)),$L$2:$L$3995,0)),"")</f>
        <v/>
      </c>
    </row>
    <row r="2209" spans="1:16" x14ac:dyDescent="0.2">
      <c r="A2209" s="71"/>
      <c r="B2209" s="69"/>
      <c r="C2209" s="69"/>
      <c r="D2209" s="70"/>
      <c r="F2209" s="77" t="str">
        <f>IFERROR(INDEX(all[اسم الصنف],MATCH(SMALL($I$2:$I$3995,ROWS($F$2:F2209)),$I$2:$I$3995,0)),"")</f>
        <v/>
      </c>
      <c r="G2209" s="78" t="str">
        <f>IFERROR(IF(SEARCH(بحث!$L$4,all[الشركة])&gt;0,ROW(G2209),""),"")</f>
        <v/>
      </c>
      <c r="H2209" s="78" t="str">
        <f>IFERROR(INDEX(all[الشركة],MATCH(SMALL($G$2:$G$3995,ROWS($H$2:H2209)),$G$2:$G$3995,0)),"")</f>
        <v/>
      </c>
      <c r="I2209" s="78" t="str">
        <f>IFERROR(IF(SEARCH(بحث!$L$4,all[الشركة])&gt;0,ROW(G2209),""),"")</f>
        <v/>
      </c>
      <c r="J2209" s="78" t="str">
        <f>IFERROR(INDEX(all[الباركود],MATCH(SMALL($I$2:$I$3995,ROWS($J$2:J2209)),$I$2:$I$3995,0)),"")</f>
        <v/>
      </c>
      <c r="K2209" s="79" t="str">
        <f>IFERROR(INDEX(all[سعر البيع],MATCH(SMALL($I$2:$I$3995,ROWS($K$2:K2209)),$I$2:$I$3995,0)),"")</f>
        <v/>
      </c>
      <c r="L2209" s="77" t="str">
        <f>IFERROR(IF(SEARCH(بحث!$D$4,all[اسم الصنف])&gt;0,ROW(L2209),""),"")</f>
        <v/>
      </c>
      <c r="M2209" s="78" t="str">
        <f>IFERROR(INDEX(all[اسم الصنف],MATCH(SMALL($L$2:$L$3995,ROWS($M$2:M2209)),$L$2:$L$3995,0)),"")</f>
        <v/>
      </c>
      <c r="N2209" s="78" t="str">
        <f>IFERROR(INDEX(all[الباركود],MATCH(SMALL($L$2:$L$3995,ROWS($N$2:N2209)),$L$2:$L$3995,0)),"")</f>
        <v/>
      </c>
      <c r="O2209" s="78" t="str">
        <f>IFERROR(INDEX(all[الشركة],MATCH(SMALL($L$2:$L$3995,ROWS($O$2:O2209)),$L$2:$L$3995,0)),"")</f>
        <v/>
      </c>
      <c r="P2209" s="79" t="str">
        <f>IFERROR(INDEX(all[سعر البيع],MATCH(SMALL($L$2:$L$3995,ROWS($P$2:P2209)),$L$2:$L$3995,0)),"")</f>
        <v/>
      </c>
    </row>
    <row r="2210" spans="1:16" x14ac:dyDescent="0.2">
      <c r="A2210" s="71"/>
      <c r="B2210" s="69"/>
      <c r="C2210" s="69"/>
      <c r="D2210" s="70"/>
      <c r="F2210" s="77" t="str">
        <f>IFERROR(INDEX(all[اسم الصنف],MATCH(SMALL($I$2:$I$3995,ROWS($F$2:F2210)),$I$2:$I$3995,0)),"")</f>
        <v/>
      </c>
      <c r="G2210" s="78" t="str">
        <f>IFERROR(IF(SEARCH(بحث!$L$4,all[الشركة])&gt;0,ROW(G2210),""),"")</f>
        <v/>
      </c>
      <c r="H2210" s="78" t="str">
        <f>IFERROR(INDEX(all[الشركة],MATCH(SMALL($G$2:$G$3995,ROWS($H$2:H2210)),$G$2:$G$3995,0)),"")</f>
        <v/>
      </c>
      <c r="I2210" s="78" t="str">
        <f>IFERROR(IF(SEARCH(بحث!$L$4,all[الشركة])&gt;0,ROW(G2210),""),"")</f>
        <v/>
      </c>
      <c r="J2210" s="78" t="str">
        <f>IFERROR(INDEX(all[الباركود],MATCH(SMALL($I$2:$I$3995,ROWS($J$2:J2210)),$I$2:$I$3995,0)),"")</f>
        <v/>
      </c>
      <c r="K2210" s="79" t="str">
        <f>IFERROR(INDEX(all[سعر البيع],MATCH(SMALL($I$2:$I$3995,ROWS($K$2:K2210)),$I$2:$I$3995,0)),"")</f>
        <v/>
      </c>
      <c r="L2210" s="77" t="str">
        <f>IFERROR(IF(SEARCH(بحث!$D$4,all[اسم الصنف])&gt;0,ROW(L2210),""),"")</f>
        <v/>
      </c>
      <c r="M2210" s="78" t="str">
        <f>IFERROR(INDEX(all[اسم الصنف],MATCH(SMALL($L$2:$L$3995,ROWS($M$2:M2210)),$L$2:$L$3995,0)),"")</f>
        <v/>
      </c>
      <c r="N2210" s="78" t="str">
        <f>IFERROR(INDEX(all[الباركود],MATCH(SMALL($L$2:$L$3995,ROWS($N$2:N2210)),$L$2:$L$3995,0)),"")</f>
        <v/>
      </c>
      <c r="O2210" s="78" t="str">
        <f>IFERROR(INDEX(all[الشركة],MATCH(SMALL($L$2:$L$3995,ROWS($O$2:O2210)),$L$2:$L$3995,0)),"")</f>
        <v/>
      </c>
      <c r="P2210" s="79" t="str">
        <f>IFERROR(INDEX(all[سعر البيع],MATCH(SMALL($L$2:$L$3995,ROWS($P$2:P2210)),$L$2:$L$3995,0)),"")</f>
        <v/>
      </c>
    </row>
    <row r="2211" spans="1:16" x14ac:dyDescent="0.2">
      <c r="A2211" s="71"/>
      <c r="B2211" s="69"/>
      <c r="C2211" s="69"/>
      <c r="D2211" s="70"/>
      <c r="F2211" s="77" t="str">
        <f>IFERROR(INDEX(all[اسم الصنف],MATCH(SMALL($I$2:$I$3995,ROWS($F$2:F2211)),$I$2:$I$3995,0)),"")</f>
        <v/>
      </c>
      <c r="G2211" s="78" t="str">
        <f>IFERROR(IF(SEARCH(بحث!$L$4,all[الشركة])&gt;0,ROW(G2211),""),"")</f>
        <v/>
      </c>
      <c r="H2211" s="78" t="str">
        <f>IFERROR(INDEX(all[الشركة],MATCH(SMALL($G$2:$G$3995,ROWS($H$2:H2211)),$G$2:$G$3995,0)),"")</f>
        <v/>
      </c>
      <c r="I2211" s="78" t="str">
        <f>IFERROR(IF(SEARCH(بحث!$L$4,all[الشركة])&gt;0,ROW(G2211),""),"")</f>
        <v/>
      </c>
      <c r="J2211" s="78" t="str">
        <f>IFERROR(INDEX(all[الباركود],MATCH(SMALL($I$2:$I$3995,ROWS($J$2:J2211)),$I$2:$I$3995,0)),"")</f>
        <v/>
      </c>
      <c r="K2211" s="79" t="str">
        <f>IFERROR(INDEX(all[سعر البيع],MATCH(SMALL($I$2:$I$3995,ROWS($K$2:K2211)),$I$2:$I$3995,0)),"")</f>
        <v/>
      </c>
      <c r="L2211" s="77" t="str">
        <f>IFERROR(IF(SEARCH(بحث!$D$4,all[اسم الصنف])&gt;0,ROW(L2211),""),"")</f>
        <v/>
      </c>
      <c r="M2211" s="78" t="str">
        <f>IFERROR(INDEX(all[اسم الصنف],MATCH(SMALL($L$2:$L$3995,ROWS($M$2:M2211)),$L$2:$L$3995,0)),"")</f>
        <v/>
      </c>
      <c r="N2211" s="78" t="str">
        <f>IFERROR(INDEX(all[الباركود],MATCH(SMALL($L$2:$L$3995,ROWS($N$2:N2211)),$L$2:$L$3995,0)),"")</f>
        <v/>
      </c>
      <c r="O2211" s="78" t="str">
        <f>IFERROR(INDEX(all[الشركة],MATCH(SMALL($L$2:$L$3995,ROWS($O$2:O2211)),$L$2:$L$3995,0)),"")</f>
        <v/>
      </c>
      <c r="P2211" s="79" t="str">
        <f>IFERROR(INDEX(all[سعر البيع],MATCH(SMALL($L$2:$L$3995,ROWS($P$2:P2211)),$L$2:$L$3995,0)),"")</f>
        <v/>
      </c>
    </row>
    <row r="2212" spans="1:16" x14ac:dyDescent="0.2">
      <c r="A2212" s="71"/>
      <c r="B2212" s="69"/>
      <c r="C2212" s="69"/>
      <c r="D2212" s="70"/>
      <c r="F2212" s="77" t="str">
        <f>IFERROR(INDEX(all[اسم الصنف],MATCH(SMALL($I$2:$I$3995,ROWS($F$2:F2212)),$I$2:$I$3995,0)),"")</f>
        <v/>
      </c>
      <c r="G2212" s="78" t="str">
        <f>IFERROR(IF(SEARCH(بحث!$L$4,all[الشركة])&gt;0,ROW(G2212),""),"")</f>
        <v/>
      </c>
      <c r="H2212" s="78" t="str">
        <f>IFERROR(INDEX(all[الشركة],MATCH(SMALL($G$2:$G$3995,ROWS($H$2:H2212)),$G$2:$G$3995,0)),"")</f>
        <v/>
      </c>
      <c r="I2212" s="78" t="str">
        <f>IFERROR(IF(SEARCH(بحث!$L$4,all[الشركة])&gt;0,ROW(G2212),""),"")</f>
        <v/>
      </c>
      <c r="J2212" s="78" t="str">
        <f>IFERROR(INDEX(all[الباركود],MATCH(SMALL($I$2:$I$3995,ROWS($J$2:J2212)),$I$2:$I$3995,0)),"")</f>
        <v/>
      </c>
      <c r="K2212" s="79" t="str">
        <f>IFERROR(INDEX(all[سعر البيع],MATCH(SMALL($I$2:$I$3995,ROWS($K$2:K2212)),$I$2:$I$3995,0)),"")</f>
        <v/>
      </c>
      <c r="L2212" s="77" t="str">
        <f>IFERROR(IF(SEARCH(بحث!$D$4,all[اسم الصنف])&gt;0,ROW(L2212),""),"")</f>
        <v/>
      </c>
      <c r="M2212" s="78" t="str">
        <f>IFERROR(INDEX(all[اسم الصنف],MATCH(SMALL($L$2:$L$3995,ROWS($M$2:M2212)),$L$2:$L$3995,0)),"")</f>
        <v/>
      </c>
      <c r="N2212" s="78" t="str">
        <f>IFERROR(INDEX(all[الباركود],MATCH(SMALL($L$2:$L$3995,ROWS($N$2:N2212)),$L$2:$L$3995,0)),"")</f>
        <v/>
      </c>
      <c r="O2212" s="78" t="str">
        <f>IFERROR(INDEX(all[الشركة],MATCH(SMALL($L$2:$L$3995,ROWS($O$2:O2212)),$L$2:$L$3995,0)),"")</f>
        <v/>
      </c>
      <c r="P2212" s="79" t="str">
        <f>IFERROR(INDEX(all[سعر البيع],MATCH(SMALL($L$2:$L$3995,ROWS($P$2:P2212)),$L$2:$L$3995,0)),"")</f>
        <v/>
      </c>
    </row>
    <row r="2213" spans="1:16" x14ac:dyDescent="0.2">
      <c r="A2213" s="71"/>
      <c r="B2213" s="69"/>
      <c r="C2213" s="69"/>
      <c r="D2213" s="70"/>
      <c r="F2213" s="77" t="str">
        <f>IFERROR(INDEX(all[اسم الصنف],MATCH(SMALL($I$2:$I$3995,ROWS($F$2:F2213)),$I$2:$I$3995,0)),"")</f>
        <v/>
      </c>
      <c r="G2213" s="78" t="str">
        <f>IFERROR(IF(SEARCH(بحث!$L$4,all[الشركة])&gt;0,ROW(G2213),""),"")</f>
        <v/>
      </c>
      <c r="H2213" s="78" t="str">
        <f>IFERROR(INDEX(all[الشركة],MATCH(SMALL($G$2:$G$3995,ROWS($H$2:H2213)),$G$2:$G$3995,0)),"")</f>
        <v/>
      </c>
      <c r="I2213" s="78" t="str">
        <f>IFERROR(IF(SEARCH(بحث!$L$4,all[الشركة])&gt;0,ROW(G2213),""),"")</f>
        <v/>
      </c>
      <c r="J2213" s="78" t="str">
        <f>IFERROR(INDEX(all[الباركود],MATCH(SMALL($I$2:$I$3995,ROWS($J$2:J2213)),$I$2:$I$3995,0)),"")</f>
        <v/>
      </c>
      <c r="K2213" s="79" t="str">
        <f>IFERROR(INDEX(all[سعر البيع],MATCH(SMALL($I$2:$I$3995,ROWS($K$2:K2213)),$I$2:$I$3995,0)),"")</f>
        <v/>
      </c>
      <c r="L2213" s="77" t="str">
        <f>IFERROR(IF(SEARCH(بحث!$D$4,all[اسم الصنف])&gt;0,ROW(L2213),""),"")</f>
        <v/>
      </c>
      <c r="M2213" s="78" t="str">
        <f>IFERROR(INDEX(all[اسم الصنف],MATCH(SMALL($L$2:$L$3995,ROWS($M$2:M2213)),$L$2:$L$3995,0)),"")</f>
        <v/>
      </c>
      <c r="N2213" s="78" t="str">
        <f>IFERROR(INDEX(all[الباركود],MATCH(SMALL($L$2:$L$3995,ROWS($N$2:N2213)),$L$2:$L$3995,0)),"")</f>
        <v/>
      </c>
      <c r="O2213" s="78" t="str">
        <f>IFERROR(INDEX(all[الشركة],MATCH(SMALL($L$2:$L$3995,ROWS($O$2:O2213)),$L$2:$L$3995,0)),"")</f>
        <v/>
      </c>
      <c r="P2213" s="79" t="str">
        <f>IFERROR(INDEX(all[سعر البيع],MATCH(SMALL($L$2:$L$3995,ROWS($P$2:P2213)),$L$2:$L$3995,0)),"")</f>
        <v/>
      </c>
    </row>
    <row r="2214" spans="1:16" x14ac:dyDescent="0.2">
      <c r="A2214" s="71"/>
      <c r="B2214" s="69"/>
      <c r="C2214" s="69"/>
      <c r="D2214" s="70"/>
      <c r="F2214" s="77" t="str">
        <f>IFERROR(INDEX(all[اسم الصنف],MATCH(SMALL($I$2:$I$3995,ROWS($F$2:F2214)),$I$2:$I$3995,0)),"")</f>
        <v/>
      </c>
      <c r="G2214" s="78" t="str">
        <f>IFERROR(IF(SEARCH(بحث!$L$4,all[الشركة])&gt;0,ROW(G2214),""),"")</f>
        <v/>
      </c>
      <c r="H2214" s="78" t="str">
        <f>IFERROR(INDEX(all[الشركة],MATCH(SMALL($G$2:$G$3995,ROWS($H$2:H2214)),$G$2:$G$3995,0)),"")</f>
        <v/>
      </c>
      <c r="I2214" s="78" t="str">
        <f>IFERROR(IF(SEARCH(بحث!$L$4,all[الشركة])&gt;0,ROW(G2214),""),"")</f>
        <v/>
      </c>
      <c r="J2214" s="78" t="str">
        <f>IFERROR(INDEX(all[الباركود],MATCH(SMALL($I$2:$I$3995,ROWS($J$2:J2214)),$I$2:$I$3995,0)),"")</f>
        <v/>
      </c>
      <c r="K2214" s="79" t="str">
        <f>IFERROR(INDEX(all[سعر البيع],MATCH(SMALL($I$2:$I$3995,ROWS($K$2:K2214)),$I$2:$I$3995,0)),"")</f>
        <v/>
      </c>
      <c r="L2214" s="77" t="str">
        <f>IFERROR(IF(SEARCH(بحث!$D$4,all[اسم الصنف])&gt;0,ROW(L2214),""),"")</f>
        <v/>
      </c>
      <c r="M2214" s="78" t="str">
        <f>IFERROR(INDEX(all[اسم الصنف],MATCH(SMALL($L$2:$L$3995,ROWS($M$2:M2214)),$L$2:$L$3995,0)),"")</f>
        <v/>
      </c>
      <c r="N2214" s="78" t="str">
        <f>IFERROR(INDEX(all[الباركود],MATCH(SMALL($L$2:$L$3995,ROWS($N$2:N2214)),$L$2:$L$3995,0)),"")</f>
        <v/>
      </c>
      <c r="O2214" s="78" t="str">
        <f>IFERROR(INDEX(all[الشركة],MATCH(SMALL($L$2:$L$3995,ROWS($O$2:O2214)),$L$2:$L$3995,0)),"")</f>
        <v/>
      </c>
      <c r="P2214" s="79" t="str">
        <f>IFERROR(INDEX(all[سعر البيع],MATCH(SMALL($L$2:$L$3995,ROWS($P$2:P2214)),$L$2:$L$3995,0)),"")</f>
        <v/>
      </c>
    </row>
    <row r="2215" spans="1:16" x14ac:dyDescent="0.2">
      <c r="A2215" s="71" t="str">
        <f>[1]All!E2220</f>
        <v>5213</v>
      </c>
      <c r="B2215" s="69" t="str">
        <f>[1]All!F2220</f>
        <v>لفه سلك صلب بيج  1.25*20*11ك نصار</v>
      </c>
      <c r="C2215" s="69" t="str">
        <f>[1]All!G2220</f>
        <v>نصار سلك ممدد</v>
      </c>
      <c r="D2215" s="70">
        <f>[1]All!H2220</f>
        <v>500</v>
      </c>
      <c r="F2215" s="77" t="str">
        <f>IFERROR(INDEX(all[اسم الصنف],MATCH(SMALL($I$2:$I$3995,ROWS($F$2:F2215)),$I$2:$I$3995,0)),"")</f>
        <v/>
      </c>
      <c r="G2215" s="78" t="str">
        <f>IFERROR(IF(SEARCH(بحث!$L$4,all[الشركة])&gt;0,ROW(G2215),""),"")</f>
        <v/>
      </c>
      <c r="H2215" s="78" t="str">
        <f>IFERROR(INDEX(all[الشركة],MATCH(SMALL($G$2:$G$3995,ROWS($H$2:H2215)),$G$2:$G$3995,0)),"")</f>
        <v/>
      </c>
      <c r="I2215" s="78" t="str">
        <f>IFERROR(IF(SEARCH(بحث!$L$4,all[الشركة])&gt;0,ROW(G2215),""),"")</f>
        <v/>
      </c>
      <c r="J2215" s="78" t="str">
        <f>IFERROR(INDEX(all[الباركود],MATCH(SMALL($I$2:$I$3995,ROWS($J$2:J2215)),$I$2:$I$3995,0)),"")</f>
        <v/>
      </c>
      <c r="K2215" s="79" t="str">
        <f>IFERROR(INDEX(all[سعر البيع],MATCH(SMALL($I$2:$I$3995,ROWS($K$2:K2215)),$I$2:$I$3995,0)),"")</f>
        <v/>
      </c>
      <c r="L2215" s="77" t="str">
        <f>IFERROR(IF(SEARCH(بحث!$D$4,all[اسم الصنف])&gt;0,ROW(L2215),""),"")</f>
        <v/>
      </c>
      <c r="M2215" s="78" t="str">
        <f>IFERROR(INDEX(all[اسم الصنف],MATCH(SMALL($L$2:$L$3995,ROWS($M$2:M2215)),$L$2:$L$3995,0)),"")</f>
        <v/>
      </c>
      <c r="N2215" s="78" t="str">
        <f>IFERROR(INDEX(all[الباركود],MATCH(SMALL($L$2:$L$3995,ROWS($N$2:N2215)),$L$2:$L$3995,0)),"")</f>
        <v/>
      </c>
      <c r="O2215" s="78" t="str">
        <f>IFERROR(INDEX(all[الشركة],MATCH(SMALL($L$2:$L$3995,ROWS($O$2:O2215)),$L$2:$L$3995,0)),"")</f>
        <v/>
      </c>
      <c r="P2215" s="79" t="str">
        <f>IFERROR(INDEX(all[سعر البيع],MATCH(SMALL($L$2:$L$3995,ROWS($P$2:P2215)),$L$2:$L$3995,0)),"")</f>
        <v/>
      </c>
    </row>
    <row r="2216" spans="1:16" x14ac:dyDescent="0.2">
      <c r="A2216" s="71" t="str">
        <f>[1]All!E2221</f>
        <v>5216</v>
      </c>
      <c r="B2216" s="69" t="str">
        <f>[1]All!F2221</f>
        <v xml:space="preserve">بستله فينوماستيك برايمر مائي يوتن </v>
      </c>
      <c r="C2216" s="69" t="str">
        <f>[1]All!G2221</f>
        <v>يوتن</v>
      </c>
      <c r="D2216" s="70">
        <f>[1]All!H2221</f>
        <v>235</v>
      </c>
      <c r="F2216" s="77" t="str">
        <f>IFERROR(INDEX(all[اسم الصنف],MATCH(SMALL($I$2:$I$3995,ROWS($F$2:F2216)),$I$2:$I$3995,0)),"")</f>
        <v/>
      </c>
      <c r="G2216" s="78" t="str">
        <f>IFERROR(IF(SEARCH(بحث!$L$4,all[الشركة])&gt;0,ROW(G2216),""),"")</f>
        <v/>
      </c>
      <c r="H2216" s="78" t="str">
        <f>IFERROR(INDEX(all[الشركة],MATCH(SMALL($G$2:$G$3995,ROWS($H$2:H2216)),$G$2:$G$3995,0)),"")</f>
        <v/>
      </c>
      <c r="I2216" s="78" t="str">
        <f>IFERROR(IF(SEARCH(بحث!$L$4,all[الشركة])&gt;0,ROW(G2216),""),"")</f>
        <v/>
      </c>
      <c r="J2216" s="78" t="str">
        <f>IFERROR(INDEX(all[الباركود],MATCH(SMALL($I$2:$I$3995,ROWS($J$2:J2216)),$I$2:$I$3995,0)),"")</f>
        <v/>
      </c>
      <c r="K2216" s="79" t="str">
        <f>IFERROR(INDEX(all[سعر البيع],MATCH(SMALL($I$2:$I$3995,ROWS($K$2:K2216)),$I$2:$I$3995,0)),"")</f>
        <v/>
      </c>
      <c r="L2216" s="77" t="str">
        <f>IFERROR(IF(SEARCH(بحث!$D$4,all[اسم الصنف])&gt;0,ROW(L2216),""),"")</f>
        <v/>
      </c>
      <c r="M2216" s="78" t="str">
        <f>IFERROR(INDEX(all[اسم الصنف],MATCH(SMALL($L$2:$L$3995,ROWS($M$2:M2216)),$L$2:$L$3995,0)),"")</f>
        <v/>
      </c>
      <c r="N2216" s="78" t="str">
        <f>IFERROR(INDEX(all[الباركود],MATCH(SMALL($L$2:$L$3995,ROWS($N$2:N2216)),$L$2:$L$3995,0)),"")</f>
        <v/>
      </c>
      <c r="O2216" s="78" t="str">
        <f>IFERROR(INDEX(all[الشركة],MATCH(SMALL($L$2:$L$3995,ROWS($O$2:O2216)),$L$2:$L$3995,0)),"")</f>
        <v/>
      </c>
      <c r="P2216" s="79" t="str">
        <f>IFERROR(INDEX(all[سعر البيع],MATCH(SMALL($L$2:$L$3995,ROWS($P$2:P2216)),$L$2:$L$3995,0)),"")</f>
        <v/>
      </c>
    </row>
    <row r="2217" spans="1:16" x14ac:dyDescent="0.2">
      <c r="A2217" s="71" t="str">
        <f>[1]All!E2222</f>
        <v>5217</v>
      </c>
      <c r="B2217" s="69" t="str">
        <f>[1]All!F2222</f>
        <v xml:space="preserve">بستله معجون برفيكس 14ك يوتن </v>
      </c>
      <c r="C2217" s="69" t="str">
        <f>[1]All!G2222</f>
        <v>يوتن</v>
      </c>
      <c r="D2217" s="70">
        <f>[1]All!H2222</f>
        <v>106.02</v>
      </c>
      <c r="F2217" s="77" t="str">
        <f>IFERROR(INDEX(all[اسم الصنف],MATCH(SMALL($I$2:$I$3995,ROWS($F$2:F2217)),$I$2:$I$3995,0)),"")</f>
        <v/>
      </c>
      <c r="G2217" s="78" t="str">
        <f>IFERROR(IF(SEARCH(بحث!$L$4,all[الشركة])&gt;0,ROW(G2217),""),"")</f>
        <v/>
      </c>
      <c r="H2217" s="78" t="str">
        <f>IFERROR(INDEX(all[الشركة],MATCH(SMALL($G$2:$G$3995,ROWS($H$2:H2217)),$G$2:$G$3995,0)),"")</f>
        <v/>
      </c>
      <c r="I2217" s="78" t="str">
        <f>IFERROR(IF(SEARCH(بحث!$L$4,all[الشركة])&gt;0,ROW(G2217),""),"")</f>
        <v/>
      </c>
      <c r="J2217" s="78" t="str">
        <f>IFERROR(INDEX(all[الباركود],MATCH(SMALL($I$2:$I$3995,ROWS($J$2:J2217)),$I$2:$I$3995,0)),"")</f>
        <v/>
      </c>
      <c r="K2217" s="79" t="str">
        <f>IFERROR(INDEX(all[سعر البيع],MATCH(SMALL($I$2:$I$3995,ROWS($K$2:K2217)),$I$2:$I$3995,0)),"")</f>
        <v/>
      </c>
      <c r="L2217" s="77" t="str">
        <f>IFERROR(IF(SEARCH(بحث!$D$4,all[اسم الصنف])&gt;0,ROW(L2217),""),"")</f>
        <v/>
      </c>
      <c r="M2217" s="78" t="str">
        <f>IFERROR(INDEX(all[اسم الصنف],MATCH(SMALL($L$2:$L$3995,ROWS($M$2:M2217)),$L$2:$L$3995,0)),"")</f>
        <v/>
      </c>
      <c r="N2217" s="78" t="str">
        <f>IFERROR(INDEX(all[الباركود],MATCH(SMALL($L$2:$L$3995,ROWS($N$2:N2217)),$L$2:$L$3995,0)),"")</f>
        <v/>
      </c>
      <c r="O2217" s="78" t="str">
        <f>IFERROR(INDEX(all[الشركة],MATCH(SMALL($L$2:$L$3995,ROWS($O$2:O2217)),$L$2:$L$3995,0)),"")</f>
        <v/>
      </c>
      <c r="P2217" s="79" t="str">
        <f>IFERROR(INDEX(all[سعر البيع],MATCH(SMALL($L$2:$L$3995,ROWS($P$2:P2217)),$L$2:$L$3995,0)),"")</f>
        <v/>
      </c>
    </row>
    <row r="2218" spans="1:16" x14ac:dyDescent="0.2">
      <c r="A2218" s="71"/>
      <c r="B2218" s="69"/>
      <c r="C2218" s="69"/>
      <c r="D2218" s="70"/>
      <c r="F2218" s="77" t="str">
        <f>IFERROR(INDEX(all[اسم الصنف],MATCH(SMALL($I$2:$I$3995,ROWS($F$2:F2218)),$I$2:$I$3995,0)),"")</f>
        <v/>
      </c>
      <c r="G2218" s="78" t="str">
        <f>IFERROR(IF(SEARCH(بحث!$L$4,all[الشركة])&gt;0,ROW(G2218),""),"")</f>
        <v/>
      </c>
      <c r="H2218" s="78" t="str">
        <f>IFERROR(INDEX(all[الشركة],MATCH(SMALL($G$2:$G$3995,ROWS($H$2:H2218)),$G$2:$G$3995,0)),"")</f>
        <v/>
      </c>
      <c r="I2218" s="78" t="str">
        <f>IFERROR(IF(SEARCH(بحث!$L$4,all[الشركة])&gt;0,ROW(G2218),""),"")</f>
        <v/>
      </c>
      <c r="J2218" s="78" t="str">
        <f>IFERROR(INDEX(all[الباركود],MATCH(SMALL($I$2:$I$3995,ROWS($J$2:J2218)),$I$2:$I$3995,0)),"")</f>
        <v/>
      </c>
      <c r="K2218" s="79" t="str">
        <f>IFERROR(INDEX(all[سعر البيع],MATCH(SMALL($I$2:$I$3995,ROWS($K$2:K2218)),$I$2:$I$3995,0)),"")</f>
        <v/>
      </c>
      <c r="L2218" s="77" t="str">
        <f>IFERROR(IF(SEARCH(بحث!$D$4,all[اسم الصنف])&gt;0,ROW(L2218),""),"")</f>
        <v/>
      </c>
      <c r="M2218" s="78" t="str">
        <f>IFERROR(INDEX(all[اسم الصنف],MATCH(SMALL($L$2:$L$3995,ROWS($M$2:M2218)),$L$2:$L$3995,0)),"")</f>
        <v/>
      </c>
      <c r="N2218" s="78" t="str">
        <f>IFERROR(INDEX(all[الباركود],MATCH(SMALL($L$2:$L$3995,ROWS($N$2:N2218)),$L$2:$L$3995,0)),"")</f>
        <v/>
      </c>
      <c r="O2218" s="78" t="str">
        <f>IFERROR(INDEX(all[الشركة],MATCH(SMALL($L$2:$L$3995,ROWS($O$2:O2218)),$L$2:$L$3995,0)),"")</f>
        <v/>
      </c>
      <c r="P2218" s="79" t="str">
        <f>IFERROR(INDEX(all[سعر البيع],MATCH(SMALL($L$2:$L$3995,ROWS($P$2:P2218)),$L$2:$L$3995,0)),"")</f>
        <v/>
      </c>
    </row>
    <row r="2219" spans="1:16" x14ac:dyDescent="0.2">
      <c r="A2219" s="71" t="str">
        <f>[1]All!E2224</f>
        <v>5219</v>
      </c>
      <c r="B2219" s="69" t="str">
        <f>[1]All!F2224</f>
        <v>جالون مجموعه كيمابوكسي 131 البناء الحديث</v>
      </c>
      <c r="C2219" s="69" t="str">
        <f>[1]All!G2224</f>
        <v>البناء الحديث</v>
      </c>
      <c r="D2219" s="70">
        <f>[1]All!H2224</f>
        <v>886.23599999999999</v>
      </c>
      <c r="F2219" s="77" t="str">
        <f>IFERROR(INDEX(all[اسم الصنف],MATCH(SMALL($I$2:$I$3995,ROWS($F$2:F2219)),$I$2:$I$3995,0)),"")</f>
        <v/>
      </c>
      <c r="G2219" s="78" t="str">
        <f>IFERROR(IF(SEARCH(بحث!$L$4,all[الشركة])&gt;0,ROW(G2219),""),"")</f>
        <v/>
      </c>
      <c r="H2219" s="78" t="str">
        <f>IFERROR(INDEX(all[الشركة],MATCH(SMALL($G$2:$G$3995,ROWS($H$2:H2219)),$G$2:$G$3995,0)),"")</f>
        <v/>
      </c>
      <c r="I2219" s="78" t="str">
        <f>IFERROR(IF(SEARCH(بحث!$L$4,all[الشركة])&gt;0,ROW(G2219),""),"")</f>
        <v/>
      </c>
      <c r="J2219" s="78" t="str">
        <f>IFERROR(INDEX(all[الباركود],MATCH(SMALL($I$2:$I$3995,ROWS($J$2:J2219)),$I$2:$I$3995,0)),"")</f>
        <v/>
      </c>
      <c r="K2219" s="79" t="str">
        <f>IFERROR(INDEX(all[سعر البيع],MATCH(SMALL($I$2:$I$3995,ROWS($K$2:K2219)),$I$2:$I$3995,0)),"")</f>
        <v/>
      </c>
      <c r="L2219" s="77" t="str">
        <f>IFERROR(IF(SEARCH(بحث!$D$4,all[اسم الصنف])&gt;0,ROW(L2219),""),"")</f>
        <v/>
      </c>
      <c r="M2219" s="78" t="str">
        <f>IFERROR(INDEX(all[اسم الصنف],MATCH(SMALL($L$2:$L$3995,ROWS($M$2:M2219)),$L$2:$L$3995,0)),"")</f>
        <v/>
      </c>
      <c r="N2219" s="78" t="str">
        <f>IFERROR(INDEX(all[الباركود],MATCH(SMALL($L$2:$L$3995,ROWS($N$2:N2219)),$L$2:$L$3995,0)),"")</f>
        <v/>
      </c>
      <c r="O2219" s="78" t="str">
        <f>IFERROR(INDEX(all[الشركة],MATCH(SMALL($L$2:$L$3995,ROWS($O$2:O2219)),$L$2:$L$3995,0)),"")</f>
        <v/>
      </c>
      <c r="P2219" s="79" t="str">
        <f>IFERROR(INDEX(all[سعر البيع],MATCH(SMALL($L$2:$L$3995,ROWS($P$2:P2219)),$L$2:$L$3995,0)),"")</f>
        <v/>
      </c>
    </row>
    <row r="2220" spans="1:16" x14ac:dyDescent="0.2">
      <c r="A2220" s="71"/>
      <c r="B2220" s="69"/>
      <c r="C2220" s="69"/>
      <c r="D2220" s="70"/>
      <c r="F2220" s="77" t="str">
        <f>IFERROR(INDEX(all[اسم الصنف],MATCH(SMALL($I$2:$I$3995,ROWS($F$2:F2220)),$I$2:$I$3995,0)),"")</f>
        <v/>
      </c>
      <c r="G2220" s="78" t="str">
        <f>IFERROR(IF(SEARCH(بحث!$L$4,all[الشركة])&gt;0,ROW(G2220),""),"")</f>
        <v/>
      </c>
      <c r="H2220" s="78" t="str">
        <f>IFERROR(INDEX(all[الشركة],MATCH(SMALL($G$2:$G$3995,ROWS($H$2:H2220)),$G$2:$G$3995,0)),"")</f>
        <v/>
      </c>
      <c r="I2220" s="78" t="str">
        <f>IFERROR(IF(SEARCH(بحث!$L$4,all[الشركة])&gt;0,ROW(G2220),""),"")</f>
        <v/>
      </c>
      <c r="J2220" s="78" t="str">
        <f>IFERROR(INDEX(all[الباركود],MATCH(SMALL($I$2:$I$3995,ROWS($J$2:J2220)),$I$2:$I$3995,0)),"")</f>
        <v/>
      </c>
      <c r="K2220" s="79" t="str">
        <f>IFERROR(INDEX(all[سعر البيع],MATCH(SMALL($I$2:$I$3995,ROWS($K$2:K2220)),$I$2:$I$3995,0)),"")</f>
        <v/>
      </c>
      <c r="L2220" s="77" t="str">
        <f>IFERROR(IF(SEARCH(بحث!$D$4,all[اسم الصنف])&gt;0,ROW(L2220),""),"")</f>
        <v/>
      </c>
      <c r="M2220" s="78" t="str">
        <f>IFERROR(INDEX(all[اسم الصنف],MATCH(SMALL($L$2:$L$3995,ROWS($M$2:M2220)),$L$2:$L$3995,0)),"")</f>
        <v/>
      </c>
      <c r="N2220" s="78" t="str">
        <f>IFERROR(INDEX(all[الباركود],MATCH(SMALL($L$2:$L$3995,ROWS($N$2:N2220)),$L$2:$L$3995,0)),"")</f>
        <v/>
      </c>
      <c r="O2220" s="78" t="str">
        <f>IFERROR(INDEX(all[الشركة],MATCH(SMALL($L$2:$L$3995,ROWS($O$2:O2220)),$L$2:$L$3995,0)),"")</f>
        <v/>
      </c>
      <c r="P2220" s="79" t="str">
        <f>IFERROR(INDEX(all[سعر البيع],MATCH(SMALL($L$2:$L$3995,ROWS($P$2:P2220)),$L$2:$L$3995,0)),"")</f>
        <v/>
      </c>
    </row>
    <row r="2221" spans="1:16" x14ac:dyDescent="0.2">
      <c r="A2221" s="71"/>
      <c r="B2221" s="69"/>
      <c r="C2221" s="69"/>
      <c r="D2221" s="70"/>
      <c r="F2221" s="77" t="str">
        <f>IFERROR(INDEX(all[اسم الصنف],MATCH(SMALL($I$2:$I$3995,ROWS($F$2:F2221)),$I$2:$I$3995,0)),"")</f>
        <v/>
      </c>
      <c r="G2221" s="78" t="str">
        <f>IFERROR(IF(SEARCH(بحث!$L$4,all[الشركة])&gt;0,ROW(G2221),""),"")</f>
        <v/>
      </c>
      <c r="H2221" s="78" t="str">
        <f>IFERROR(INDEX(all[الشركة],MATCH(SMALL($G$2:$G$3995,ROWS($H$2:H2221)),$G$2:$G$3995,0)),"")</f>
        <v/>
      </c>
      <c r="I2221" s="78" t="str">
        <f>IFERROR(IF(SEARCH(بحث!$L$4,all[الشركة])&gt;0,ROW(G2221),""),"")</f>
        <v/>
      </c>
      <c r="J2221" s="78" t="str">
        <f>IFERROR(INDEX(all[الباركود],MATCH(SMALL($I$2:$I$3995,ROWS($J$2:J2221)),$I$2:$I$3995,0)),"")</f>
        <v/>
      </c>
      <c r="K2221" s="79" t="str">
        <f>IFERROR(INDEX(all[سعر البيع],MATCH(SMALL($I$2:$I$3995,ROWS($K$2:K2221)),$I$2:$I$3995,0)),"")</f>
        <v/>
      </c>
      <c r="L2221" s="77" t="str">
        <f>IFERROR(IF(SEARCH(بحث!$D$4,all[اسم الصنف])&gt;0,ROW(L2221),""),"")</f>
        <v/>
      </c>
      <c r="M2221" s="78" t="str">
        <f>IFERROR(INDEX(all[اسم الصنف],MATCH(SMALL($L$2:$L$3995,ROWS($M$2:M2221)),$L$2:$L$3995,0)),"")</f>
        <v/>
      </c>
      <c r="N2221" s="78" t="str">
        <f>IFERROR(INDEX(all[الباركود],MATCH(SMALL($L$2:$L$3995,ROWS($N$2:N2221)),$L$2:$L$3995,0)),"")</f>
        <v/>
      </c>
      <c r="O2221" s="78" t="str">
        <f>IFERROR(INDEX(all[الشركة],MATCH(SMALL($L$2:$L$3995,ROWS($O$2:O2221)),$L$2:$L$3995,0)),"")</f>
        <v/>
      </c>
      <c r="P2221" s="79" t="str">
        <f>IFERROR(INDEX(all[سعر البيع],MATCH(SMALL($L$2:$L$3995,ROWS($P$2:P2221)),$L$2:$L$3995,0)),"")</f>
        <v/>
      </c>
    </row>
    <row r="2222" spans="1:16" x14ac:dyDescent="0.2">
      <c r="A2222" s="71"/>
      <c r="B2222" s="69"/>
      <c r="C2222" s="69"/>
      <c r="D2222" s="70"/>
      <c r="F2222" s="77" t="str">
        <f>IFERROR(INDEX(all[اسم الصنف],MATCH(SMALL($I$2:$I$3995,ROWS($F$2:F2222)),$I$2:$I$3995,0)),"")</f>
        <v/>
      </c>
      <c r="G2222" s="78" t="str">
        <f>IFERROR(IF(SEARCH(بحث!$L$4,all[الشركة])&gt;0,ROW(G2222),""),"")</f>
        <v/>
      </c>
      <c r="H2222" s="78" t="str">
        <f>IFERROR(INDEX(all[الشركة],MATCH(SMALL($G$2:$G$3995,ROWS($H$2:H2222)),$G$2:$G$3995,0)),"")</f>
        <v/>
      </c>
      <c r="I2222" s="78" t="str">
        <f>IFERROR(IF(SEARCH(بحث!$L$4,all[الشركة])&gt;0,ROW(G2222),""),"")</f>
        <v/>
      </c>
      <c r="J2222" s="78" t="str">
        <f>IFERROR(INDEX(all[الباركود],MATCH(SMALL($I$2:$I$3995,ROWS($J$2:J2222)),$I$2:$I$3995,0)),"")</f>
        <v/>
      </c>
      <c r="K2222" s="79" t="str">
        <f>IFERROR(INDEX(all[سعر البيع],MATCH(SMALL($I$2:$I$3995,ROWS($K$2:K2222)),$I$2:$I$3995,0)),"")</f>
        <v/>
      </c>
      <c r="L2222" s="77" t="str">
        <f>IFERROR(IF(SEARCH(بحث!$D$4,all[اسم الصنف])&gt;0,ROW(L2222),""),"")</f>
        <v/>
      </c>
      <c r="M2222" s="78" t="str">
        <f>IFERROR(INDEX(all[اسم الصنف],MATCH(SMALL($L$2:$L$3995,ROWS($M$2:M2222)),$L$2:$L$3995,0)),"")</f>
        <v/>
      </c>
      <c r="N2222" s="78" t="str">
        <f>IFERROR(INDEX(all[الباركود],MATCH(SMALL($L$2:$L$3995,ROWS($N$2:N2222)),$L$2:$L$3995,0)),"")</f>
        <v/>
      </c>
      <c r="O2222" s="78" t="str">
        <f>IFERROR(INDEX(all[الشركة],MATCH(SMALL($L$2:$L$3995,ROWS($O$2:O2222)),$L$2:$L$3995,0)),"")</f>
        <v/>
      </c>
      <c r="P2222" s="79" t="str">
        <f>IFERROR(INDEX(all[سعر البيع],MATCH(SMALL($L$2:$L$3995,ROWS($P$2:P2222)),$L$2:$L$3995,0)),"")</f>
        <v/>
      </c>
    </row>
    <row r="2223" spans="1:16" x14ac:dyDescent="0.2">
      <c r="A2223" s="71"/>
      <c r="B2223" s="69"/>
      <c r="C2223" s="69"/>
      <c r="D2223" s="70"/>
      <c r="F2223" s="77" t="str">
        <f>IFERROR(INDEX(all[اسم الصنف],MATCH(SMALL($I$2:$I$3995,ROWS($F$2:F2223)),$I$2:$I$3995,0)),"")</f>
        <v/>
      </c>
      <c r="G2223" s="78" t="str">
        <f>IFERROR(IF(SEARCH(بحث!$L$4,all[الشركة])&gt;0,ROW(G2223),""),"")</f>
        <v/>
      </c>
      <c r="H2223" s="78" t="str">
        <f>IFERROR(INDEX(all[الشركة],MATCH(SMALL($G$2:$G$3995,ROWS($H$2:H2223)),$G$2:$G$3995,0)),"")</f>
        <v/>
      </c>
      <c r="I2223" s="78" t="str">
        <f>IFERROR(IF(SEARCH(بحث!$L$4,all[الشركة])&gt;0,ROW(G2223),""),"")</f>
        <v/>
      </c>
      <c r="J2223" s="78" t="str">
        <f>IFERROR(INDEX(all[الباركود],MATCH(SMALL($I$2:$I$3995,ROWS($J$2:J2223)),$I$2:$I$3995,0)),"")</f>
        <v/>
      </c>
      <c r="K2223" s="79" t="str">
        <f>IFERROR(INDEX(all[سعر البيع],MATCH(SMALL($I$2:$I$3995,ROWS($K$2:K2223)),$I$2:$I$3995,0)),"")</f>
        <v/>
      </c>
      <c r="L2223" s="77" t="str">
        <f>IFERROR(IF(SEARCH(بحث!$D$4,all[اسم الصنف])&gt;0,ROW(L2223),""),"")</f>
        <v/>
      </c>
      <c r="M2223" s="78" t="str">
        <f>IFERROR(INDEX(all[اسم الصنف],MATCH(SMALL($L$2:$L$3995,ROWS($M$2:M2223)),$L$2:$L$3995,0)),"")</f>
        <v/>
      </c>
      <c r="N2223" s="78" t="str">
        <f>IFERROR(INDEX(all[الباركود],MATCH(SMALL($L$2:$L$3995,ROWS($N$2:N2223)),$L$2:$L$3995,0)),"")</f>
        <v/>
      </c>
      <c r="O2223" s="78" t="str">
        <f>IFERROR(INDEX(all[الشركة],MATCH(SMALL($L$2:$L$3995,ROWS($O$2:O2223)),$L$2:$L$3995,0)),"")</f>
        <v/>
      </c>
      <c r="P2223" s="79" t="str">
        <f>IFERROR(INDEX(all[سعر البيع],MATCH(SMALL($L$2:$L$3995,ROWS($P$2:P2223)),$L$2:$L$3995,0)),"")</f>
        <v/>
      </c>
    </row>
    <row r="2224" spans="1:16" x14ac:dyDescent="0.2">
      <c r="A2224" s="71" t="str">
        <f>[1]All!E2229</f>
        <v>5224</v>
      </c>
      <c r="B2224" s="69" t="str">
        <f>[1]All!F2229</f>
        <v>جالون كيمابوكسي البناء الحديث 165 6ك</v>
      </c>
      <c r="C2224" s="69" t="str">
        <f>[1]All!G2229</f>
        <v>البناء الحديث</v>
      </c>
      <c r="D2224" s="70">
        <f>[1]All!H2229</f>
        <v>527.02200000000005</v>
      </c>
      <c r="F2224" s="77" t="str">
        <f>IFERROR(INDEX(all[اسم الصنف],MATCH(SMALL($I$2:$I$3995,ROWS($F$2:F2224)),$I$2:$I$3995,0)),"")</f>
        <v/>
      </c>
      <c r="G2224" s="78" t="str">
        <f>IFERROR(IF(SEARCH(بحث!$L$4,all[الشركة])&gt;0,ROW(G2224),""),"")</f>
        <v/>
      </c>
      <c r="H2224" s="78" t="str">
        <f>IFERROR(INDEX(all[الشركة],MATCH(SMALL($G$2:$G$3995,ROWS($H$2:H2224)),$G$2:$G$3995,0)),"")</f>
        <v/>
      </c>
      <c r="I2224" s="78" t="str">
        <f>IFERROR(IF(SEARCH(بحث!$L$4,all[الشركة])&gt;0,ROW(G2224),""),"")</f>
        <v/>
      </c>
      <c r="J2224" s="78" t="str">
        <f>IFERROR(INDEX(all[الباركود],MATCH(SMALL($I$2:$I$3995,ROWS($J$2:J2224)),$I$2:$I$3995,0)),"")</f>
        <v/>
      </c>
      <c r="K2224" s="79" t="str">
        <f>IFERROR(INDEX(all[سعر البيع],MATCH(SMALL($I$2:$I$3995,ROWS($K$2:K2224)),$I$2:$I$3995,0)),"")</f>
        <v/>
      </c>
      <c r="L2224" s="77" t="str">
        <f>IFERROR(IF(SEARCH(بحث!$D$4,all[اسم الصنف])&gt;0,ROW(L2224),""),"")</f>
        <v/>
      </c>
      <c r="M2224" s="78" t="str">
        <f>IFERROR(INDEX(all[اسم الصنف],MATCH(SMALL($L$2:$L$3995,ROWS($M$2:M2224)),$L$2:$L$3995,0)),"")</f>
        <v/>
      </c>
      <c r="N2224" s="78" t="str">
        <f>IFERROR(INDEX(all[الباركود],MATCH(SMALL($L$2:$L$3995,ROWS($N$2:N2224)),$L$2:$L$3995,0)),"")</f>
        <v/>
      </c>
      <c r="O2224" s="78" t="str">
        <f>IFERROR(INDEX(all[الشركة],MATCH(SMALL($L$2:$L$3995,ROWS($O$2:O2224)),$L$2:$L$3995,0)),"")</f>
        <v/>
      </c>
      <c r="P2224" s="79" t="str">
        <f>IFERROR(INDEX(all[سعر البيع],MATCH(SMALL($L$2:$L$3995,ROWS($P$2:P2224)),$L$2:$L$3995,0)),"")</f>
        <v/>
      </c>
    </row>
    <row r="2225" spans="1:16" x14ac:dyDescent="0.2">
      <c r="A2225" s="71"/>
      <c r="B2225" s="69"/>
      <c r="C2225" s="69"/>
      <c r="D2225" s="70"/>
      <c r="F2225" s="77" t="str">
        <f>IFERROR(INDEX(all[اسم الصنف],MATCH(SMALL($I$2:$I$3995,ROWS($F$2:F2225)),$I$2:$I$3995,0)),"")</f>
        <v/>
      </c>
      <c r="G2225" s="78" t="str">
        <f>IFERROR(IF(SEARCH(بحث!$L$4,all[الشركة])&gt;0,ROW(G2225),""),"")</f>
        <v/>
      </c>
      <c r="H2225" s="78" t="str">
        <f>IFERROR(INDEX(all[الشركة],MATCH(SMALL($G$2:$G$3995,ROWS($H$2:H2225)),$G$2:$G$3995,0)),"")</f>
        <v/>
      </c>
      <c r="I2225" s="78" t="str">
        <f>IFERROR(IF(SEARCH(بحث!$L$4,all[الشركة])&gt;0,ROW(G2225),""),"")</f>
        <v/>
      </c>
      <c r="J2225" s="78" t="str">
        <f>IFERROR(INDEX(all[الباركود],MATCH(SMALL($I$2:$I$3995,ROWS($J$2:J2225)),$I$2:$I$3995,0)),"")</f>
        <v/>
      </c>
      <c r="K2225" s="79" t="str">
        <f>IFERROR(INDEX(all[سعر البيع],MATCH(SMALL($I$2:$I$3995,ROWS($K$2:K2225)),$I$2:$I$3995,0)),"")</f>
        <v/>
      </c>
      <c r="L2225" s="77" t="str">
        <f>IFERROR(IF(SEARCH(بحث!$D$4,all[اسم الصنف])&gt;0,ROW(L2225),""),"")</f>
        <v/>
      </c>
      <c r="M2225" s="78" t="str">
        <f>IFERROR(INDEX(all[اسم الصنف],MATCH(SMALL($L$2:$L$3995,ROWS($M$2:M2225)),$L$2:$L$3995,0)),"")</f>
        <v/>
      </c>
      <c r="N2225" s="78" t="str">
        <f>IFERROR(INDEX(all[الباركود],MATCH(SMALL($L$2:$L$3995,ROWS($N$2:N2225)),$L$2:$L$3995,0)),"")</f>
        <v/>
      </c>
      <c r="O2225" s="78" t="str">
        <f>IFERROR(INDEX(all[الشركة],MATCH(SMALL($L$2:$L$3995,ROWS($O$2:O2225)),$L$2:$L$3995,0)),"")</f>
        <v/>
      </c>
      <c r="P2225" s="79" t="str">
        <f>IFERROR(INDEX(all[سعر البيع],MATCH(SMALL($L$2:$L$3995,ROWS($P$2:P2225)),$L$2:$L$3995,0)),"")</f>
        <v/>
      </c>
    </row>
    <row r="2226" spans="1:16" x14ac:dyDescent="0.2">
      <c r="A2226" s="71"/>
      <c r="B2226" s="69"/>
      <c r="C2226" s="69"/>
      <c r="D2226" s="70"/>
      <c r="F2226" s="77" t="str">
        <f>IFERROR(INDEX(all[اسم الصنف],MATCH(SMALL($I$2:$I$3995,ROWS($F$2:F2226)),$I$2:$I$3995,0)),"")</f>
        <v/>
      </c>
      <c r="G2226" s="78" t="str">
        <f>IFERROR(IF(SEARCH(بحث!$L$4,all[الشركة])&gt;0,ROW(G2226),""),"")</f>
        <v/>
      </c>
      <c r="H2226" s="78" t="str">
        <f>IFERROR(INDEX(all[الشركة],MATCH(SMALL($G$2:$G$3995,ROWS($H$2:H2226)),$G$2:$G$3995,0)),"")</f>
        <v/>
      </c>
      <c r="I2226" s="78" t="str">
        <f>IFERROR(IF(SEARCH(بحث!$L$4,all[الشركة])&gt;0,ROW(G2226),""),"")</f>
        <v/>
      </c>
      <c r="J2226" s="78" t="str">
        <f>IFERROR(INDEX(all[الباركود],MATCH(SMALL($I$2:$I$3995,ROWS($J$2:J2226)),$I$2:$I$3995,0)),"")</f>
        <v/>
      </c>
      <c r="K2226" s="79" t="str">
        <f>IFERROR(INDEX(all[سعر البيع],MATCH(SMALL($I$2:$I$3995,ROWS($K$2:K2226)),$I$2:$I$3995,0)),"")</f>
        <v/>
      </c>
      <c r="L2226" s="77" t="str">
        <f>IFERROR(IF(SEARCH(بحث!$D$4,all[اسم الصنف])&gt;0,ROW(L2226),""),"")</f>
        <v/>
      </c>
      <c r="M2226" s="78" t="str">
        <f>IFERROR(INDEX(all[اسم الصنف],MATCH(SMALL($L$2:$L$3995,ROWS($M$2:M2226)),$L$2:$L$3995,0)),"")</f>
        <v/>
      </c>
      <c r="N2226" s="78" t="str">
        <f>IFERROR(INDEX(all[الباركود],MATCH(SMALL($L$2:$L$3995,ROWS($N$2:N2226)),$L$2:$L$3995,0)),"")</f>
        <v/>
      </c>
      <c r="O2226" s="78" t="str">
        <f>IFERROR(INDEX(all[الشركة],MATCH(SMALL($L$2:$L$3995,ROWS($O$2:O2226)),$L$2:$L$3995,0)),"")</f>
        <v/>
      </c>
      <c r="P2226" s="79" t="str">
        <f>IFERROR(INDEX(all[سعر البيع],MATCH(SMALL($L$2:$L$3995,ROWS($P$2:P2226)),$L$2:$L$3995,0)),"")</f>
        <v/>
      </c>
    </row>
    <row r="2227" spans="1:16" x14ac:dyDescent="0.2">
      <c r="A2227" s="71"/>
      <c r="B2227" s="69"/>
      <c r="C2227" s="69"/>
      <c r="D2227" s="70"/>
      <c r="F2227" s="77" t="str">
        <f>IFERROR(INDEX(all[اسم الصنف],MATCH(SMALL($I$2:$I$3995,ROWS($F$2:F2227)),$I$2:$I$3995,0)),"")</f>
        <v/>
      </c>
      <c r="G2227" s="78" t="str">
        <f>IFERROR(IF(SEARCH(بحث!$L$4,all[الشركة])&gt;0,ROW(G2227),""),"")</f>
        <v/>
      </c>
      <c r="H2227" s="78" t="str">
        <f>IFERROR(INDEX(all[الشركة],MATCH(SMALL($G$2:$G$3995,ROWS($H$2:H2227)),$G$2:$G$3995,0)),"")</f>
        <v/>
      </c>
      <c r="I2227" s="78" t="str">
        <f>IFERROR(IF(SEARCH(بحث!$L$4,all[الشركة])&gt;0,ROW(G2227),""),"")</f>
        <v/>
      </c>
      <c r="J2227" s="78" t="str">
        <f>IFERROR(INDEX(all[الباركود],MATCH(SMALL($I$2:$I$3995,ROWS($J$2:J2227)),$I$2:$I$3995,0)),"")</f>
        <v/>
      </c>
      <c r="K2227" s="79" t="str">
        <f>IFERROR(INDEX(all[سعر البيع],MATCH(SMALL($I$2:$I$3995,ROWS($K$2:K2227)),$I$2:$I$3995,0)),"")</f>
        <v/>
      </c>
      <c r="L2227" s="77" t="str">
        <f>IFERROR(IF(SEARCH(بحث!$D$4,all[اسم الصنف])&gt;0,ROW(L2227),""),"")</f>
        <v/>
      </c>
      <c r="M2227" s="78" t="str">
        <f>IFERROR(INDEX(all[اسم الصنف],MATCH(SMALL($L$2:$L$3995,ROWS($M$2:M2227)),$L$2:$L$3995,0)),"")</f>
        <v/>
      </c>
      <c r="N2227" s="78" t="str">
        <f>IFERROR(INDEX(all[الباركود],MATCH(SMALL($L$2:$L$3995,ROWS($N$2:N2227)),$L$2:$L$3995,0)),"")</f>
        <v/>
      </c>
      <c r="O2227" s="78" t="str">
        <f>IFERROR(INDEX(all[الشركة],MATCH(SMALL($L$2:$L$3995,ROWS($O$2:O2227)),$L$2:$L$3995,0)),"")</f>
        <v/>
      </c>
      <c r="P2227" s="79" t="str">
        <f>IFERROR(INDEX(all[سعر البيع],MATCH(SMALL($L$2:$L$3995,ROWS($P$2:P2227)),$L$2:$L$3995,0)),"")</f>
        <v/>
      </c>
    </row>
    <row r="2228" spans="1:16" x14ac:dyDescent="0.2">
      <c r="A2228" s="71"/>
      <c r="B2228" s="69"/>
      <c r="C2228" s="69"/>
      <c r="D2228" s="70"/>
      <c r="F2228" s="77" t="str">
        <f>IFERROR(INDEX(all[اسم الصنف],MATCH(SMALL($I$2:$I$3995,ROWS($F$2:F2228)),$I$2:$I$3995,0)),"")</f>
        <v/>
      </c>
      <c r="G2228" s="78" t="str">
        <f>IFERROR(IF(SEARCH(بحث!$L$4,all[الشركة])&gt;0,ROW(G2228),""),"")</f>
        <v/>
      </c>
      <c r="H2228" s="78" t="str">
        <f>IFERROR(INDEX(all[الشركة],MATCH(SMALL($G$2:$G$3995,ROWS($H$2:H2228)),$G$2:$G$3995,0)),"")</f>
        <v/>
      </c>
      <c r="I2228" s="78" t="str">
        <f>IFERROR(IF(SEARCH(بحث!$L$4,all[الشركة])&gt;0,ROW(G2228),""),"")</f>
        <v/>
      </c>
      <c r="J2228" s="78" t="str">
        <f>IFERROR(INDEX(all[الباركود],MATCH(SMALL($I$2:$I$3995,ROWS($J$2:J2228)),$I$2:$I$3995,0)),"")</f>
        <v/>
      </c>
      <c r="K2228" s="79" t="str">
        <f>IFERROR(INDEX(all[سعر البيع],MATCH(SMALL($I$2:$I$3995,ROWS($K$2:K2228)),$I$2:$I$3995,0)),"")</f>
        <v/>
      </c>
      <c r="L2228" s="77" t="str">
        <f>IFERROR(IF(SEARCH(بحث!$D$4,all[اسم الصنف])&gt;0,ROW(L2228),""),"")</f>
        <v/>
      </c>
      <c r="M2228" s="78" t="str">
        <f>IFERROR(INDEX(all[اسم الصنف],MATCH(SMALL($L$2:$L$3995,ROWS($M$2:M2228)),$L$2:$L$3995,0)),"")</f>
        <v/>
      </c>
      <c r="N2228" s="78" t="str">
        <f>IFERROR(INDEX(all[الباركود],MATCH(SMALL($L$2:$L$3995,ROWS($N$2:N2228)),$L$2:$L$3995,0)),"")</f>
        <v/>
      </c>
      <c r="O2228" s="78" t="str">
        <f>IFERROR(INDEX(all[الشركة],MATCH(SMALL($L$2:$L$3995,ROWS($O$2:O2228)),$L$2:$L$3995,0)),"")</f>
        <v/>
      </c>
      <c r="P2228" s="79" t="str">
        <f>IFERROR(INDEX(all[سعر البيع],MATCH(SMALL($L$2:$L$3995,ROWS($P$2:P2228)),$L$2:$L$3995,0)),"")</f>
        <v/>
      </c>
    </row>
    <row r="2229" spans="1:16" x14ac:dyDescent="0.2">
      <c r="A2229" s="71" t="str">
        <f>[1]All!E2234</f>
        <v>5232</v>
      </c>
      <c r="B2229" s="69" t="str">
        <f>[1]All!F2234</f>
        <v>بستله بوليستر سيلدور  شفاف</v>
      </c>
      <c r="C2229" s="69" t="str">
        <f>[1]All!G2234</f>
        <v>سيلدور</v>
      </c>
      <c r="D2229" s="70">
        <f>[1]All!H2234</f>
        <v>500</v>
      </c>
      <c r="F2229" s="77" t="str">
        <f>IFERROR(INDEX(all[اسم الصنف],MATCH(SMALL($I$2:$I$3995,ROWS($F$2:F2229)),$I$2:$I$3995,0)),"")</f>
        <v/>
      </c>
      <c r="G2229" s="78" t="str">
        <f>IFERROR(IF(SEARCH(بحث!$L$4,all[الشركة])&gt;0,ROW(G2229),""),"")</f>
        <v/>
      </c>
      <c r="H2229" s="78" t="str">
        <f>IFERROR(INDEX(all[الشركة],MATCH(SMALL($G$2:$G$3995,ROWS($H$2:H2229)),$G$2:$G$3995,0)),"")</f>
        <v/>
      </c>
      <c r="I2229" s="78" t="str">
        <f>IFERROR(IF(SEARCH(بحث!$L$4,all[الشركة])&gt;0,ROW(G2229),""),"")</f>
        <v/>
      </c>
      <c r="J2229" s="78" t="str">
        <f>IFERROR(INDEX(all[الباركود],MATCH(SMALL($I$2:$I$3995,ROWS($J$2:J2229)),$I$2:$I$3995,0)),"")</f>
        <v/>
      </c>
      <c r="K2229" s="79" t="str">
        <f>IFERROR(INDEX(all[سعر البيع],MATCH(SMALL($I$2:$I$3995,ROWS($K$2:K2229)),$I$2:$I$3995,0)),"")</f>
        <v/>
      </c>
      <c r="L2229" s="77" t="str">
        <f>IFERROR(IF(SEARCH(بحث!$D$4,all[اسم الصنف])&gt;0,ROW(L2229),""),"")</f>
        <v/>
      </c>
      <c r="M2229" s="78" t="str">
        <f>IFERROR(INDEX(all[اسم الصنف],MATCH(SMALL($L$2:$L$3995,ROWS($M$2:M2229)),$L$2:$L$3995,0)),"")</f>
        <v/>
      </c>
      <c r="N2229" s="78" t="str">
        <f>IFERROR(INDEX(all[الباركود],MATCH(SMALL($L$2:$L$3995,ROWS($N$2:N2229)),$L$2:$L$3995,0)),"")</f>
        <v/>
      </c>
      <c r="O2229" s="78" t="str">
        <f>IFERROR(INDEX(all[الشركة],MATCH(SMALL($L$2:$L$3995,ROWS($O$2:O2229)),$L$2:$L$3995,0)),"")</f>
        <v/>
      </c>
      <c r="P2229" s="79" t="str">
        <f>IFERROR(INDEX(all[سعر البيع],MATCH(SMALL($L$2:$L$3995,ROWS($P$2:P2229)),$L$2:$L$3995,0)),"")</f>
        <v/>
      </c>
    </row>
    <row r="2230" spans="1:16" x14ac:dyDescent="0.2">
      <c r="A2230" s="71" t="str">
        <f>[1]All!E2235</f>
        <v>5233</v>
      </c>
      <c r="B2230" s="69" t="str">
        <f>[1]All!F2235</f>
        <v>بستله بوليستر سيلدور ابيض</v>
      </c>
      <c r="C2230" s="69" t="str">
        <f>[1]All!G2235</f>
        <v>سيلدور</v>
      </c>
      <c r="D2230" s="70">
        <f>[1]All!H2235</f>
        <v>380</v>
      </c>
      <c r="F2230" s="77" t="str">
        <f>IFERROR(INDEX(all[اسم الصنف],MATCH(SMALL($I$2:$I$3995,ROWS($F$2:F2230)),$I$2:$I$3995,0)),"")</f>
        <v/>
      </c>
      <c r="G2230" s="78" t="str">
        <f>IFERROR(IF(SEARCH(بحث!$L$4,all[الشركة])&gt;0,ROW(G2230),""),"")</f>
        <v/>
      </c>
      <c r="H2230" s="78" t="str">
        <f>IFERROR(INDEX(all[الشركة],MATCH(SMALL($G$2:$G$3995,ROWS($H$2:H2230)),$G$2:$G$3995,0)),"")</f>
        <v/>
      </c>
      <c r="I2230" s="78" t="str">
        <f>IFERROR(IF(SEARCH(بحث!$L$4,all[الشركة])&gt;0,ROW(G2230),""),"")</f>
        <v/>
      </c>
      <c r="J2230" s="78" t="str">
        <f>IFERROR(INDEX(all[الباركود],MATCH(SMALL($I$2:$I$3995,ROWS($J$2:J2230)),$I$2:$I$3995,0)),"")</f>
        <v/>
      </c>
      <c r="K2230" s="79" t="str">
        <f>IFERROR(INDEX(all[سعر البيع],MATCH(SMALL($I$2:$I$3995,ROWS($K$2:K2230)),$I$2:$I$3995,0)),"")</f>
        <v/>
      </c>
      <c r="L2230" s="77" t="str">
        <f>IFERROR(IF(SEARCH(بحث!$D$4,all[اسم الصنف])&gt;0,ROW(L2230),""),"")</f>
        <v/>
      </c>
      <c r="M2230" s="78" t="str">
        <f>IFERROR(INDEX(all[اسم الصنف],MATCH(SMALL($L$2:$L$3995,ROWS($M$2:M2230)),$L$2:$L$3995,0)),"")</f>
        <v/>
      </c>
      <c r="N2230" s="78" t="str">
        <f>IFERROR(INDEX(all[الباركود],MATCH(SMALL($L$2:$L$3995,ROWS($N$2:N2230)),$L$2:$L$3995,0)),"")</f>
        <v/>
      </c>
      <c r="O2230" s="78" t="str">
        <f>IFERROR(INDEX(all[الشركة],MATCH(SMALL($L$2:$L$3995,ROWS($O$2:O2230)),$L$2:$L$3995,0)),"")</f>
        <v/>
      </c>
      <c r="P2230" s="79" t="str">
        <f>IFERROR(INDEX(all[سعر البيع],MATCH(SMALL($L$2:$L$3995,ROWS($P$2:P2230)),$L$2:$L$3995,0)),"")</f>
        <v/>
      </c>
    </row>
    <row r="2231" spans="1:16" x14ac:dyDescent="0.2">
      <c r="A2231" s="71" t="str">
        <f>[1]All!E2236</f>
        <v>5234</v>
      </c>
      <c r="B2231" s="69" t="str">
        <f>[1]All!F2236</f>
        <v>جالون سيلر سيلدور</v>
      </c>
      <c r="C2231" s="69" t="str">
        <f>[1]All!G2236</f>
        <v>سيلدور</v>
      </c>
      <c r="D2231" s="70">
        <f>[1]All!H2236</f>
        <v>175</v>
      </c>
      <c r="F2231" s="77" t="str">
        <f>IFERROR(INDEX(all[اسم الصنف],MATCH(SMALL($I$2:$I$3995,ROWS($F$2:F2231)),$I$2:$I$3995,0)),"")</f>
        <v/>
      </c>
      <c r="G2231" s="78" t="str">
        <f>IFERROR(IF(SEARCH(بحث!$L$4,all[الشركة])&gt;0,ROW(G2231),""),"")</f>
        <v/>
      </c>
      <c r="H2231" s="78" t="str">
        <f>IFERROR(INDEX(all[الشركة],MATCH(SMALL($G$2:$G$3995,ROWS($H$2:H2231)),$G$2:$G$3995,0)),"")</f>
        <v/>
      </c>
      <c r="I2231" s="78" t="str">
        <f>IFERROR(IF(SEARCH(بحث!$L$4,all[الشركة])&gt;0,ROW(G2231),""),"")</f>
        <v/>
      </c>
      <c r="J2231" s="78" t="str">
        <f>IFERROR(INDEX(all[الباركود],MATCH(SMALL($I$2:$I$3995,ROWS($J$2:J2231)),$I$2:$I$3995,0)),"")</f>
        <v/>
      </c>
      <c r="K2231" s="79" t="str">
        <f>IFERROR(INDEX(all[سعر البيع],MATCH(SMALL($I$2:$I$3995,ROWS($K$2:K2231)),$I$2:$I$3995,0)),"")</f>
        <v/>
      </c>
      <c r="L2231" s="77" t="str">
        <f>IFERROR(IF(SEARCH(بحث!$D$4,all[اسم الصنف])&gt;0,ROW(L2231),""),"")</f>
        <v/>
      </c>
      <c r="M2231" s="78" t="str">
        <f>IFERROR(INDEX(all[اسم الصنف],MATCH(SMALL($L$2:$L$3995,ROWS($M$2:M2231)),$L$2:$L$3995,0)),"")</f>
        <v/>
      </c>
      <c r="N2231" s="78" t="str">
        <f>IFERROR(INDEX(all[الباركود],MATCH(SMALL($L$2:$L$3995,ROWS($N$2:N2231)),$L$2:$L$3995,0)),"")</f>
        <v/>
      </c>
      <c r="O2231" s="78" t="str">
        <f>IFERROR(INDEX(all[الشركة],MATCH(SMALL($L$2:$L$3995,ROWS($O$2:O2231)),$L$2:$L$3995,0)),"")</f>
        <v/>
      </c>
      <c r="P2231" s="79" t="str">
        <f>IFERROR(INDEX(all[سعر البيع],MATCH(SMALL($L$2:$L$3995,ROWS($P$2:P2231)),$L$2:$L$3995,0)),"")</f>
        <v/>
      </c>
    </row>
    <row r="2232" spans="1:16" x14ac:dyDescent="0.2">
      <c r="A2232" s="71"/>
      <c r="B2232" s="69"/>
      <c r="C2232" s="69"/>
      <c r="D2232" s="70"/>
      <c r="F2232" s="77" t="str">
        <f>IFERROR(INDEX(all[اسم الصنف],MATCH(SMALL($I$2:$I$3995,ROWS($F$2:F2232)),$I$2:$I$3995,0)),"")</f>
        <v/>
      </c>
      <c r="G2232" s="78" t="str">
        <f>IFERROR(IF(SEARCH(بحث!$L$4,all[الشركة])&gt;0,ROW(G2232),""),"")</f>
        <v/>
      </c>
      <c r="H2232" s="78" t="str">
        <f>IFERROR(INDEX(all[الشركة],MATCH(SMALL($G$2:$G$3995,ROWS($H$2:H2232)),$G$2:$G$3995,0)),"")</f>
        <v/>
      </c>
      <c r="I2232" s="78" t="str">
        <f>IFERROR(IF(SEARCH(بحث!$L$4,all[الشركة])&gt;0,ROW(G2232),""),"")</f>
        <v/>
      </c>
      <c r="J2232" s="78" t="str">
        <f>IFERROR(INDEX(all[الباركود],MATCH(SMALL($I$2:$I$3995,ROWS($J$2:J2232)),$I$2:$I$3995,0)),"")</f>
        <v/>
      </c>
      <c r="K2232" s="79" t="str">
        <f>IFERROR(INDEX(all[سعر البيع],MATCH(SMALL($I$2:$I$3995,ROWS($K$2:K2232)),$I$2:$I$3995,0)),"")</f>
        <v/>
      </c>
      <c r="L2232" s="77" t="str">
        <f>IFERROR(IF(SEARCH(بحث!$D$4,all[اسم الصنف])&gt;0,ROW(L2232),""),"")</f>
        <v/>
      </c>
      <c r="M2232" s="78" t="str">
        <f>IFERROR(INDEX(all[اسم الصنف],MATCH(SMALL($L$2:$L$3995,ROWS($M$2:M2232)),$L$2:$L$3995,0)),"")</f>
        <v/>
      </c>
      <c r="N2232" s="78" t="str">
        <f>IFERROR(INDEX(all[الباركود],MATCH(SMALL($L$2:$L$3995,ROWS($N$2:N2232)),$L$2:$L$3995,0)),"")</f>
        <v/>
      </c>
      <c r="O2232" s="78" t="str">
        <f>IFERROR(INDEX(all[الشركة],MATCH(SMALL($L$2:$L$3995,ROWS($O$2:O2232)),$L$2:$L$3995,0)),"")</f>
        <v/>
      </c>
      <c r="P2232" s="79" t="str">
        <f>IFERROR(INDEX(all[سعر البيع],MATCH(SMALL($L$2:$L$3995,ROWS($P$2:P2232)),$L$2:$L$3995,0)),"")</f>
        <v/>
      </c>
    </row>
    <row r="2233" spans="1:16" x14ac:dyDescent="0.2">
      <c r="A2233" s="71"/>
      <c r="B2233" s="69"/>
      <c r="C2233" s="69"/>
      <c r="D2233" s="70"/>
      <c r="F2233" s="77" t="str">
        <f>IFERROR(INDEX(all[اسم الصنف],MATCH(SMALL($I$2:$I$3995,ROWS($F$2:F2233)),$I$2:$I$3995,0)),"")</f>
        <v/>
      </c>
      <c r="G2233" s="78" t="str">
        <f>IFERROR(IF(SEARCH(بحث!$L$4,all[الشركة])&gt;0,ROW(G2233),""),"")</f>
        <v/>
      </c>
      <c r="H2233" s="78" t="str">
        <f>IFERROR(INDEX(all[الشركة],MATCH(SMALL($G$2:$G$3995,ROWS($H$2:H2233)),$G$2:$G$3995,0)),"")</f>
        <v/>
      </c>
      <c r="I2233" s="78" t="str">
        <f>IFERROR(IF(SEARCH(بحث!$L$4,all[الشركة])&gt;0,ROW(G2233),""),"")</f>
        <v/>
      </c>
      <c r="J2233" s="78" t="str">
        <f>IFERROR(INDEX(all[الباركود],MATCH(SMALL($I$2:$I$3995,ROWS($J$2:J2233)),$I$2:$I$3995,0)),"")</f>
        <v/>
      </c>
      <c r="K2233" s="79" t="str">
        <f>IFERROR(INDEX(all[سعر البيع],MATCH(SMALL($I$2:$I$3995,ROWS($K$2:K2233)),$I$2:$I$3995,0)),"")</f>
        <v/>
      </c>
      <c r="L2233" s="77" t="str">
        <f>IFERROR(IF(SEARCH(بحث!$D$4,all[اسم الصنف])&gt;0,ROW(L2233),""),"")</f>
        <v/>
      </c>
      <c r="M2233" s="78" t="str">
        <f>IFERROR(INDEX(all[اسم الصنف],MATCH(SMALL($L$2:$L$3995,ROWS($M$2:M2233)),$L$2:$L$3995,0)),"")</f>
        <v/>
      </c>
      <c r="N2233" s="78" t="str">
        <f>IFERROR(INDEX(all[الباركود],MATCH(SMALL($L$2:$L$3995,ROWS($N$2:N2233)),$L$2:$L$3995,0)),"")</f>
        <v/>
      </c>
      <c r="O2233" s="78" t="str">
        <f>IFERROR(INDEX(all[الشركة],MATCH(SMALL($L$2:$L$3995,ROWS($O$2:O2233)),$L$2:$L$3995,0)),"")</f>
        <v/>
      </c>
      <c r="P2233" s="79" t="str">
        <f>IFERROR(INDEX(all[سعر البيع],MATCH(SMALL($L$2:$L$3995,ROWS($P$2:P2233)),$L$2:$L$3995,0)),"")</f>
        <v/>
      </c>
    </row>
    <row r="2234" spans="1:16" x14ac:dyDescent="0.2">
      <c r="A2234" s="71"/>
      <c r="B2234" s="69"/>
      <c r="C2234" s="69"/>
      <c r="D2234" s="70"/>
      <c r="F2234" s="77" t="str">
        <f>IFERROR(INDEX(all[اسم الصنف],MATCH(SMALL($I$2:$I$3995,ROWS($F$2:F2234)),$I$2:$I$3995,0)),"")</f>
        <v/>
      </c>
      <c r="G2234" s="78" t="str">
        <f>IFERROR(IF(SEARCH(بحث!$L$4,all[الشركة])&gt;0,ROW(G2234),""),"")</f>
        <v/>
      </c>
      <c r="H2234" s="78" t="str">
        <f>IFERROR(INDEX(all[الشركة],MATCH(SMALL($G$2:$G$3995,ROWS($H$2:H2234)),$G$2:$G$3995,0)),"")</f>
        <v/>
      </c>
      <c r="I2234" s="78" t="str">
        <f>IFERROR(IF(SEARCH(بحث!$L$4,all[الشركة])&gt;0,ROW(G2234),""),"")</f>
        <v/>
      </c>
      <c r="J2234" s="78" t="str">
        <f>IFERROR(INDEX(all[الباركود],MATCH(SMALL($I$2:$I$3995,ROWS($J$2:J2234)),$I$2:$I$3995,0)),"")</f>
        <v/>
      </c>
      <c r="K2234" s="79" t="str">
        <f>IFERROR(INDEX(all[سعر البيع],MATCH(SMALL($I$2:$I$3995,ROWS($K$2:K2234)),$I$2:$I$3995,0)),"")</f>
        <v/>
      </c>
      <c r="L2234" s="77" t="str">
        <f>IFERROR(IF(SEARCH(بحث!$D$4,all[اسم الصنف])&gt;0,ROW(L2234),""),"")</f>
        <v/>
      </c>
      <c r="M2234" s="78" t="str">
        <f>IFERROR(INDEX(all[اسم الصنف],MATCH(SMALL($L$2:$L$3995,ROWS($M$2:M2234)),$L$2:$L$3995,0)),"")</f>
        <v/>
      </c>
      <c r="N2234" s="78" t="str">
        <f>IFERROR(INDEX(all[الباركود],MATCH(SMALL($L$2:$L$3995,ROWS($N$2:N2234)),$L$2:$L$3995,0)),"")</f>
        <v/>
      </c>
      <c r="O2234" s="78" t="str">
        <f>IFERROR(INDEX(all[الشركة],MATCH(SMALL($L$2:$L$3995,ROWS($O$2:O2234)),$L$2:$L$3995,0)),"")</f>
        <v/>
      </c>
      <c r="P2234" s="79" t="str">
        <f>IFERROR(INDEX(all[سعر البيع],MATCH(SMALL($L$2:$L$3995,ROWS($P$2:P2234)),$L$2:$L$3995,0)),"")</f>
        <v/>
      </c>
    </row>
    <row r="2235" spans="1:16" x14ac:dyDescent="0.2">
      <c r="A2235" s="71"/>
      <c r="B2235" s="69"/>
      <c r="C2235" s="69"/>
      <c r="D2235" s="70"/>
      <c r="F2235" s="77" t="str">
        <f>IFERROR(INDEX(all[اسم الصنف],MATCH(SMALL($I$2:$I$3995,ROWS($F$2:F2235)),$I$2:$I$3995,0)),"")</f>
        <v/>
      </c>
      <c r="G2235" s="78" t="str">
        <f>IFERROR(IF(SEARCH(بحث!$L$4,all[الشركة])&gt;0,ROW(G2235),""),"")</f>
        <v/>
      </c>
      <c r="H2235" s="78" t="str">
        <f>IFERROR(INDEX(all[الشركة],MATCH(SMALL($G$2:$G$3995,ROWS($H$2:H2235)),$G$2:$G$3995,0)),"")</f>
        <v/>
      </c>
      <c r="I2235" s="78" t="str">
        <f>IFERROR(IF(SEARCH(بحث!$L$4,all[الشركة])&gt;0,ROW(G2235),""),"")</f>
        <v/>
      </c>
      <c r="J2235" s="78" t="str">
        <f>IFERROR(INDEX(all[الباركود],MATCH(SMALL($I$2:$I$3995,ROWS($J$2:J2235)),$I$2:$I$3995,0)),"")</f>
        <v/>
      </c>
      <c r="K2235" s="79" t="str">
        <f>IFERROR(INDEX(all[سعر البيع],MATCH(SMALL($I$2:$I$3995,ROWS($K$2:K2235)),$I$2:$I$3995,0)),"")</f>
        <v/>
      </c>
      <c r="L2235" s="77" t="str">
        <f>IFERROR(IF(SEARCH(بحث!$D$4,all[اسم الصنف])&gt;0,ROW(L2235),""),"")</f>
        <v/>
      </c>
      <c r="M2235" s="78" t="str">
        <f>IFERROR(INDEX(all[اسم الصنف],MATCH(SMALL($L$2:$L$3995,ROWS($M$2:M2235)),$L$2:$L$3995,0)),"")</f>
        <v/>
      </c>
      <c r="N2235" s="78" t="str">
        <f>IFERROR(INDEX(all[الباركود],MATCH(SMALL($L$2:$L$3995,ROWS($N$2:N2235)),$L$2:$L$3995,0)),"")</f>
        <v/>
      </c>
      <c r="O2235" s="78" t="str">
        <f>IFERROR(INDEX(all[الشركة],MATCH(SMALL($L$2:$L$3995,ROWS($O$2:O2235)),$L$2:$L$3995,0)),"")</f>
        <v/>
      </c>
      <c r="P2235" s="79" t="str">
        <f>IFERROR(INDEX(all[سعر البيع],MATCH(SMALL($L$2:$L$3995,ROWS($P$2:P2235)),$L$2:$L$3995,0)),"")</f>
        <v/>
      </c>
    </row>
    <row r="2236" spans="1:16" x14ac:dyDescent="0.2">
      <c r="A2236" s="71"/>
      <c r="B2236" s="69"/>
      <c r="C2236" s="69"/>
      <c r="D2236" s="70"/>
      <c r="F2236" s="77" t="str">
        <f>IFERROR(INDEX(all[اسم الصنف],MATCH(SMALL($I$2:$I$3995,ROWS($F$2:F2236)),$I$2:$I$3995,0)),"")</f>
        <v/>
      </c>
      <c r="G2236" s="78" t="str">
        <f>IFERROR(IF(SEARCH(بحث!$L$4,all[الشركة])&gt;0,ROW(G2236),""),"")</f>
        <v/>
      </c>
      <c r="H2236" s="78" t="str">
        <f>IFERROR(INDEX(all[الشركة],MATCH(SMALL($G$2:$G$3995,ROWS($H$2:H2236)),$G$2:$G$3995,0)),"")</f>
        <v/>
      </c>
      <c r="I2236" s="78" t="str">
        <f>IFERROR(IF(SEARCH(بحث!$L$4,all[الشركة])&gt;0,ROW(G2236),""),"")</f>
        <v/>
      </c>
      <c r="J2236" s="78" t="str">
        <f>IFERROR(INDEX(all[الباركود],MATCH(SMALL($I$2:$I$3995,ROWS($J$2:J2236)),$I$2:$I$3995,0)),"")</f>
        <v/>
      </c>
      <c r="K2236" s="79" t="str">
        <f>IFERROR(INDEX(all[سعر البيع],MATCH(SMALL($I$2:$I$3995,ROWS($K$2:K2236)),$I$2:$I$3995,0)),"")</f>
        <v/>
      </c>
      <c r="L2236" s="77" t="str">
        <f>IFERROR(IF(SEARCH(بحث!$D$4,all[اسم الصنف])&gt;0,ROW(L2236),""),"")</f>
        <v/>
      </c>
      <c r="M2236" s="78" t="str">
        <f>IFERROR(INDEX(all[اسم الصنف],MATCH(SMALL($L$2:$L$3995,ROWS($M$2:M2236)),$L$2:$L$3995,0)),"")</f>
        <v/>
      </c>
      <c r="N2236" s="78" t="str">
        <f>IFERROR(INDEX(all[الباركود],MATCH(SMALL($L$2:$L$3995,ROWS($N$2:N2236)),$L$2:$L$3995,0)),"")</f>
        <v/>
      </c>
      <c r="O2236" s="78" t="str">
        <f>IFERROR(INDEX(all[الشركة],MATCH(SMALL($L$2:$L$3995,ROWS($O$2:O2236)),$L$2:$L$3995,0)),"")</f>
        <v/>
      </c>
      <c r="P2236" s="79" t="str">
        <f>IFERROR(INDEX(all[سعر البيع],MATCH(SMALL($L$2:$L$3995,ROWS($P$2:P2236)),$L$2:$L$3995,0)),"")</f>
        <v/>
      </c>
    </row>
    <row r="2237" spans="1:16" x14ac:dyDescent="0.2">
      <c r="A2237" s="71"/>
      <c r="B2237" s="69"/>
      <c r="C2237" s="69"/>
      <c r="D2237" s="70"/>
      <c r="F2237" s="77" t="str">
        <f>IFERROR(INDEX(all[اسم الصنف],MATCH(SMALL($I$2:$I$3995,ROWS($F$2:F2237)),$I$2:$I$3995,0)),"")</f>
        <v/>
      </c>
      <c r="G2237" s="78" t="str">
        <f>IFERROR(IF(SEARCH(بحث!$L$4,all[الشركة])&gt;0,ROW(G2237),""),"")</f>
        <v/>
      </c>
      <c r="H2237" s="78" t="str">
        <f>IFERROR(INDEX(all[الشركة],MATCH(SMALL($G$2:$G$3995,ROWS($H$2:H2237)),$G$2:$G$3995,0)),"")</f>
        <v/>
      </c>
      <c r="I2237" s="78" t="str">
        <f>IFERROR(IF(SEARCH(بحث!$L$4,all[الشركة])&gt;0,ROW(G2237),""),"")</f>
        <v/>
      </c>
      <c r="J2237" s="78" t="str">
        <f>IFERROR(INDEX(all[الباركود],MATCH(SMALL($I$2:$I$3995,ROWS($J$2:J2237)),$I$2:$I$3995,0)),"")</f>
        <v/>
      </c>
      <c r="K2237" s="79" t="str">
        <f>IFERROR(INDEX(all[سعر البيع],MATCH(SMALL($I$2:$I$3995,ROWS($K$2:K2237)),$I$2:$I$3995,0)),"")</f>
        <v/>
      </c>
      <c r="L2237" s="77" t="str">
        <f>IFERROR(IF(SEARCH(بحث!$D$4,all[اسم الصنف])&gt;0,ROW(L2237),""),"")</f>
        <v/>
      </c>
      <c r="M2237" s="78" t="str">
        <f>IFERROR(INDEX(all[اسم الصنف],MATCH(SMALL($L$2:$L$3995,ROWS($M$2:M2237)),$L$2:$L$3995,0)),"")</f>
        <v/>
      </c>
      <c r="N2237" s="78" t="str">
        <f>IFERROR(INDEX(all[الباركود],MATCH(SMALL($L$2:$L$3995,ROWS($N$2:N2237)),$L$2:$L$3995,0)),"")</f>
        <v/>
      </c>
      <c r="O2237" s="78" t="str">
        <f>IFERROR(INDEX(all[الشركة],MATCH(SMALL($L$2:$L$3995,ROWS($O$2:O2237)),$L$2:$L$3995,0)),"")</f>
        <v/>
      </c>
      <c r="P2237" s="79" t="str">
        <f>IFERROR(INDEX(all[سعر البيع],MATCH(SMALL($L$2:$L$3995,ROWS($P$2:P2237)),$L$2:$L$3995,0)),"")</f>
        <v/>
      </c>
    </row>
    <row r="2238" spans="1:16" x14ac:dyDescent="0.2">
      <c r="A2238" s="71"/>
      <c r="B2238" s="69"/>
      <c r="C2238" s="69"/>
      <c r="D2238" s="70"/>
      <c r="F2238" s="77" t="str">
        <f>IFERROR(INDEX(all[اسم الصنف],MATCH(SMALL($I$2:$I$3995,ROWS($F$2:F2238)),$I$2:$I$3995,0)),"")</f>
        <v/>
      </c>
      <c r="G2238" s="78" t="str">
        <f>IFERROR(IF(SEARCH(بحث!$L$4,all[الشركة])&gt;0,ROW(G2238),""),"")</f>
        <v/>
      </c>
      <c r="H2238" s="78" t="str">
        <f>IFERROR(INDEX(all[الشركة],MATCH(SMALL($G$2:$G$3995,ROWS($H$2:H2238)),$G$2:$G$3995,0)),"")</f>
        <v/>
      </c>
      <c r="I2238" s="78" t="str">
        <f>IFERROR(IF(SEARCH(بحث!$L$4,all[الشركة])&gt;0,ROW(G2238),""),"")</f>
        <v/>
      </c>
      <c r="J2238" s="78" t="str">
        <f>IFERROR(INDEX(all[الباركود],MATCH(SMALL($I$2:$I$3995,ROWS($J$2:J2238)),$I$2:$I$3995,0)),"")</f>
        <v/>
      </c>
      <c r="K2238" s="79" t="str">
        <f>IFERROR(INDEX(all[سعر البيع],MATCH(SMALL($I$2:$I$3995,ROWS($K$2:K2238)),$I$2:$I$3995,0)),"")</f>
        <v/>
      </c>
      <c r="L2238" s="77" t="str">
        <f>IFERROR(IF(SEARCH(بحث!$D$4,all[اسم الصنف])&gt;0,ROW(L2238),""),"")</f>
        <v/>
      </c>
      <c r="M2238" s="78" t="str">
        <f>IFERROR(INDEX(all[اسم الصنف],MATCH(SMALL($L$2:$L$3995,ROWS($M$2:M2238)),$L$2:$L$3995,0)),"")</f>
        <v/>
      </c>
      <c r="N2238" s="78" t="str">
        <f>IFERROR(INDEX(all[الباركود],MATCH(SMALL($L$2:$L$3995,ROWS($N$2:N2238)),$L$2:$L$3995,0)),"")</f>
        <v/>
      </c>
      <c r="O2238" s="78" t="str">
        <f>IFERROR(INDEX(all[الشركة],MATCH(SMALL($L$2:$L$3995,ROWS($O$2:O2238)),$L$2:$L$3995,0)),"")</f>
        <v/>
      </c>
      <c r="P2238" s="79" t="str">
        <f>IFERROR(INDEX(all[سعر البيع],MATCH(SMALL($L$2:$L$3995,ROWS($P$2:P2238)),$L$2:$L$3995,0)),"")</f>
        <v/>
      </c>
    </row>
    <row r="2239" spans="1:16" x14ac:dyDescent="0.2">
      <c r="A2239" s="71"/>
      <c r="B2239" s="69"/>
      <c r="C2239" s="69"/>
      <c r="D2239" s="70"/>
      <c r="F2239" s="77" t="str">
        <f>IFERROR(INDEX(all[اسم الصنف],MATCH(SMALL($I$2:$I$3995,ROWS($F$2:F2239)),$I$2:$I$3995,0)),"")</f>
        <v/>
      </c>
      <c r="G2239" s="78" t="str">
        <f>IFERROR(IF(SEARCH(بحث!$L$4,all[الشركة])&gt;0,ROW(G2239),""),"")</f>
        <v/>
      </c>
      <c r="H2239" s="78" t="str">
        <f>IFERROR(INDEX(all[الشركة],MATCH(SMALL($G$2:$G$3995,ROWS($H$2:H2239)),$G$2:$G$3995,0)),"")</f>
        <v/>
      </c>
      <c r="I2239" s="78" t="str">
        <f>IFERROR(IF(SEARCH(بحث!$L$4,all[الشركة])&gt;0,ROW(G2239),""),"")</f>
        <v/>
      </c>
      <c r="J2239" s="78" t="str">
        <f>IFERROR(INDEX(all[الباركود],MATCH(SMALL($I$2:$I$3995,ROWS($J$2:J2239)),$I$2:$I$3995,0)),"")</f>
        <v/>
      </c>
      <c r="K2239" s="79" t="str">
        <f>IFERROR(INDEX(all[سعر البيع],MATCH(SMALL($I$2:$I$3995,ROWS($K$2:K2239)),$I$2:$I$3995,0)),"")</f>
        <v/>
      </c>
      <c r="L2239" s="77" t="str">
        <f>IFERROR(IF(SEARCH(بحث!$D$4,all[اسم الصنف])&gt;0,ROW(L2239),""),"")</f>
        <v/>
      </c>
      <c r="M2239" s="78" t="str">
        <f>IFERROR(INDEX(all[اسم الصنف],MATCH(SMALL($L$2:$L$3995,ROWS($M$2:M2239)),$L$2:$L$3995,0)),"")</f>
        <v/>
      </c>
      <c r="N2239" s="78" t="str">
        <f>IFERROR(INDEX(all[الباركود],MATCH(SMALL($L$2:$L$3995,ROWS($N$2:N2239)),$L$2:$L$3995,0)),"")</f>
        <v/>
      </c>
      <c r="O2239" s="78" t="str">
        <f>IFERROR(INDEX(all[الشركة],MATCH(SMALL($L$2:$L$3995,ROWS($O$2:O2239)),$L$2:$L$3995,0)),"")</f>
        <v/>
      </c>
      <c r="P2239" s="79" t="str">
        <f>IFERROR(INDEX(all[سعر البيع],MATCH(SMALL($L$2:$L$3995,ROWS($P$2:P2239)),$L$2:$L$3995,0)),"")</f>
        <v/>
      </c>
    </row>
    <row r="2240" spans="1:16" x14ac:dyDescent="0.2">
      <c r="A2240" s="71"/>
      <c r="B2240" s="69"/>
      <c r="C2240" s="69"/>
      <c r="D2240" s="70"/>
      <c r="F2240" s="77" t="str">
        <f>IFERROR(INDEX(all[اسم الصنف],MATCH(SMALL($I$2:$I$3995,ROWS($F$2:F2240)),$I$2:$I$3995,0)),"")</f>
        <v/>
      </c>
      <c r="G2240" s="78" t="str">
        <f>IFERROR(IF(SEARCH(بحث!$L$4,all[الشركة])&gt;0,ROW(G2240),""),"")</f>
        <v/>
      </c>
      <c r="H2240" s="78" t="str">
        <f>IFERROR(INDEX(all[الشركة],MATCH(SMALL($G$2:$G$3995,ROWS($H$2:H2240)),$G$2:$G$3995,0)),"")</f>
        <v/>
      </c>
      <c r="I2240" s="78" t="str">
        <f>IFERROR(IF(SEARCH(بحث!$L$4,all[الشركة])&gt;0,ROW(G2240),""),"")</f>
        <v/>
      </c>
      <c r="J2240" s="78" t="str">
        <f>IFERROR(INDEX(all[الباركود],MATCH(SMALL($I$2:$I$3995,ROWS($J$2:J2240)),$I$2:$I$3995,0)),"")</f>
        <v/>
      </c>
      <c r="K2240" s="79" t="str">
        <f>IFERROR(INDEX(all[سعر البيع],MATCH(SMALL($I$2:$I$3995,ROWS($K$2:K2240)),$I$2:$I$3995,0)),"")</f>
        <v/>
      </c>
      <c r="L2240" s="77" t="str">
        <f>IFERROR(IF(SEARCH(بحث!$D$4,all[اسم الصنف])&gt;0,ROW(L2240),""),"")</f>
        <v/>
      </c>
      <c r="M2240" s="78" t="str">
        <f>IFERROR(INDEX(all[اسم الصنف],MATCH(SMALL($L$2:$L$3995,ROWS($M$2:M2240)),$L$2:$L$3995,0)),"")</f>
        <v/>
      </c>
      <c r="N2240" s="78" t="str">
        <f>IFERROR(INDEX(all[الباركود],MATCH(SMALL($L$2:$L$3995,ROWS($N$2:N2240)),$L$2:$L$3995,0)),"")</f>
        <v/>
      </c>
      <c r="O2240" s="78" t="str">
        <f>IFERROR(INDEX(all[الشركة],MATCH(SMALL($L$2:$L$3995,ROWS($O$2:O2240)),$L$2:$L$3995,0)),"")</f>
        <v/>
      </c>
      <c r="P2240" s="79" t="str">
        <f>IFERROR(INDEX(all[سعر البيع],MATCH(SMALL($L$2:$L$3995,ROWS($P$2:P2240)),$L$2:$L$3995,0)),"")</f>
        <v/>
      </c>
    </row>
    <row r="2241" spans="1:16" x14ac:dyDescent="0.2">
      <c r="A2241" s="71"/>
      <c r="B2241" s="69"/>
      <c r="C2241" s="69"/>
      <c r="D2241" s="70"/>
      <c r="F2241" s="77" t="str">
        <f>IFERROR(INDEX(all[اسم الصنف],MATCH(SMALL($I$2:$I$3995,ROWS($F$2:F2241)),$I$2:$I$3995,0)),"")</f>
        <v/>
      </c>
      <c r="G2241" s="78" t="str">
        <f>IFERROR(IF(SEARCH(بحث!$L$4,all[الشركة])&gt;0,ROW(G2241),""),"")</f>
        <v/>
      </c>
      <c r="H2241" s="78" t="str">
        <f>IFERROR(INDEX(all[الشركة],MATCH(SMALL($G$2:$G$3995,ROWS($H$2:H2241)),$G$2:$G$3995,0)),"")</f>
        <v/>
      </c>
      <c r="I2241" s="78" t="str">
        <f>IFERROR(IF(SEARCH(بحث!$L$4,all[الشركة])&gt;0,ROW(G2241),""),"")</f>
        <v/>
      </c>
      <c r="J2241" s="78" t="str">
        <f>IFERROR(INDEX(all[الباركود],MATCH(SMALL($I$2:$I$3995,ROWS($J$2:J2241)),$I$2:$I$3995,0)),"")</f>
        <v/>
      </c>
      <c r="K2241" s="79" t="str">
        <f>IFERROR(INDEX(all[سعر البيع],MATCH(SMALL($I$2:$I$3995,ROWS($K$2:K2241)),$I$2:$I$3995,0)),"")</f>
        <v/>
      </c>
      <c r="L2241" s="77" t="str">
        <f>IFERROR(IF(SEARCH(بحث!$D$4,all[اسم الصنف])&gt;0,ROW(L2241),""),"")</f>
        <v/>
      </c>
      <c r="M2241" s="78" t="str">
        <f>IFERROR(INDEX(all[اسم الصنف],MATCH(SMALL($L$2:$L$3995,ROWS($M$2:M2241)),$L$2:$L$3995,0)),"")</f>
        <v/>
      </c>
      <c r="N2241" s="78" t="str">
        <f>IFERROR(INDEX(all[الباركود],MATCH(SMALL($L$2:$L$3995,ROWS($N$2:N2241)),$L$2:$L$3995,0)),"")</f>
        <v/>
      </c>
      <c r="O2241" s="78" t="str">
        <f>IFERROR(INDEX(all[الشركة],MATCH(SMALL($L$2:$L$3995,ROWS($O$2:O2241)),$L$2:$L$3995,0)),"")</f>
        <v/>
      </c>
      <c r="P2241" s="79" t="str">
        <f>IFERROR(INDEX(all[سعر البيع],MATCH(SMALL($L$2:$L$3995,ROWS($P$2:P2241)),$L$2:$L$3995,0)),"")</f>
        <v/>
      </c>
    </row>
    <row r="2242" spans="1:16" x14ac:dyDescent="0.2">
      <c r="A2242" s="71"/>
      <c r="B2242" s="69"/>
      <c r="C2242" s="69"/>
      <c r="D2242" s="70"/>
      <c r="F2242" s="77" t="str">
        <f>IFERROR(INDEX(all[اسم الصنف],MATCH(SMALL($I$2:$I$3995,ROWS($F$2:F2242)),$I$2:$I$3995,0)),"")</f>
        <v/>
      </c>
      <c r="G2242" s="78" t="str">
        <f>IFERROR(IF(SEARCH(بحث!$L$4,all[الشركة])&gt;0,ROW(G2242),""),"")</f>
        <v/>
      </c>
      <c r="H2242" s="78" t="str">
        <f>IFERROR(INDEX(all[الشركة],MATCH(SMALL($G$2:$G$3995,ROWS($H$2:H2242)),$G$2:$G$3995,0)),"")</f>
        <v/>
      </c>
      <c r="I2242" s="78" t="str">
        <f>IFERROR(IF(SEARCH(بحث!$L$4,all[الشركة])&gt;0,ROW(G2242),""),"")</f>
        <v/>
      </c>
      <c r="J2242" s="78" t="str">
        <f>IFERROR(INDEX(all[الباركود],MATCH(SMALL($I$2:$I$3995,ROWS($J$2:J2242)),$I$2:$I$3995,0)),"")</f>
        <v/>
      </c>
      <c r="K2242" s="79" t="str">
        <f>IFERROR(INDEX(all[سعر البيع],MATCH(SMALL($I$2:$I$3995,ROWS($K$2:K2242)),$I$2:$I$3995,0)),"")</f>
        <v/>
      </c>
      <c r="L2242" s="77" t="str">
        <f>IFERROR(IF(SEARCH(بحث!$D$4,all[اسم الصنف])&gt;0,ROW(L2242),""),"")</f>
        <v/>
      </c>
      <c r="M2242" s="78" t="str">
        <f>IFERROR(INDEX(all[اسم الصنف],MATCH(SMALL($L$2:$L$3995,ROWS($M$2:M2242)),$L$2:$L$3995,0)),"")</f>
        <v/>
      </c>
      <c r="N2242" s="78" t="str">
        <f>IFERROR(INDEX(all[الباركود],MATCH(SMALL($L$2:$L$3995,ROWS($N$2:N2242)),$L$2:$L$3995,0)),"")</f>
        <v/>
      </c>
      <c r="O2242" s="78" t="str">
        <f>IFERROR(INDEX(all[الشركة],MATCH(SMALL($L$2:$L$3995,ROWS($O$2:O2242)),$L$2:$L$3995,0)),"")</f>
        <v/>
      </c>
      <c r="P2242" s="79" t="str">
        <f>IFERROR(INDEX(all[سعر البيع],MATCH(SMALL($L$2:$L$3995,ROWS($P$2:P2242)),$L$2:$L$3995,0)),"")</f>
        <v/>
      </c>
    </row>
    <row r="2243" spans="1:16" x14ac:dyDescent="0.2">
      <c r="A2243" s="71"/>
      <c r="B2243" s="69"/>
      <c r="C2243" s="69"/>
      <c r="D2243" s="70"/>
      <c r="F2243" s="77" t="str">
        <f>IFERROR(INDEX(all[اسم الصنف],MATCH(SMALL($I$2:$I$3995,ROWS($F$2:F2243)),$I$2:$I$3995,0)),"")</f>
        <v/>
      </c>
      <c r="G2243" s="78" t="str">
        <f>IFERROR(IF(SEARCH(بحث!$L$4,all[الشركة])&gt;0,ROW(G2243),""),"")</f>
        <v/>
      </c>
      <c r="H2243" s="78" t="str">
        <f>IFERROR(INDEX(all[الشركة],MATCH(SMALL($G$2:$G$3995,ROWS($H$2:H2243)),$G$2:$G$3995,0)),"")</f>
        <v/>
      </c>
      <c r="I2243" s="78" t="str">
        <f>IFERROR(IF(SEARCH(بحث!$L$4,all[الشركة])&gt;0,ROW(G2243),""),"")</f>
        <v/>
      </c>
      <c r="J2243" s="78" t="str">
        <f>IFERROR(INDEX(all[الباركود],MATCH(SMALL($I$2:$I$3995,ROWS($J$2:J2243)),$I$2:$I$3995,0)),"")</f>
        <v/>
      </c>
      <c r="K2243" s="79" t="str">
        <f>IFERROR(INDEX(all[سعر البيع],MATCH(SMALL($I$2:$I$3995,ROWS($K$2:K2243)),$I$2:$I$3995,0)),"")</f>
        <v/>
      </c>
      <c r="L2243" s="77" t="str">
        <f>IFERROR(IF(SEARCH(بحث!$D$4,all[اسم الصنف])&gt;0,ROW(L2243),""),"")</f>
        <v/>
      </c>
      <c r="M2243" s="78" t="str">
        <f>IFERROR(INDEX(all[اسم الصنف],MATCH(SMALL($L$2:$L$3995,ROWS($M$2:M2243)),$L$2:$L$3995,0)),"")</f>
        <v/>
      </c>
      <c r="N2243" s="78" t="str">
        <f>IFERROR(INDEX(all[الباركود],MATCH(SMALL($L$2:$L$3995,ROWS($N$2:N2243)),$L$2:$L$3995,0)),"")</f>
        <v/>
      </c>
      <c r="O2243" s="78" t="str">
        <f>IFERROR(INDEX(all[الشركة],MATCH(SMALL($L$2:$L$3995,ROWS($O$2:O2243)),$L$2:$L$3995,0)),"")</f>
        <v/>
      </c>
      <c r="P2243" s="79" t="str">
        <f>IFERROR(INDEX(all[سعر البيع],MATCH(SMALL($L$2:$L$3995,ROWS($P$2:P2243)),$L$2:$L$3995,0)),"")</f>
        <v/>
      </c>
    </row>
    <row r="2244" spans="1:16" x14ac:dyDescent="0.2">
      <c r="A2244" s="71"/>
      <c r="B2244" s="69"/>
      <c r="C2244" s="69"/>
      <c r="D2244" s="70"/>
      <c r="F2244" s="77" t="str">
        <f>IFERROR(INDEX(all[اسم الصنف],MATCH(SMALL($I$2:$I$3995,ROWS($F$2:F2244)),$I$2:$I$3995,0)),"")</f>
        <v/>
      </c>
      <c r="G2244" s="78" t="str">
        <f>IFERROR(IF(SEARCH(بحث!$L$4,all[الشركة])&gt;0,ROW(G2244),""),"")</f>
        <v/>
      </c>
      <c r="H2244" s="78" t="str">
        <f>IFERROR(INDEX(all[الشركة],MATCH(SMALL($G$2:$G$3995,ROWS($H$2:H2244)),$G$2:$G$3995,0)),"")</f>
        <v/>
      </c>
      <c r="I2244" s="78" t="str">
        <f>IFERROR(IF(SEARCH(بحث!$L$4,all[الشركة])&gt;0,ROW(G2244),""),"")</f>
        <v/>
      </c>
      <c r="J2244" s="78" t="str">
        <f>IFERROR(INDEX(all[الباركود],MATCH(SMALL($I$2:$I$3995,ROWS($J$2:J2244)),$I$2:$I$3995,0)),"")</f>
        <v/>
      </c>
      <c r="K2244" s="79" t="str">
        <f>IFERROR(INDEX(all[سعر البيع],MATCH(SMALL($I$2:$I$3995,ROWS($K$2:K2244)),$I$2:$I$3995,0)),"")</f>
        <v/>
      </c>
      <c r="L2244" s="77" t="str">
        <f>IFERROR(IF(SEARCH(بحث!$D$4,all[اسم الصنف])&gt;0,ROW(L2244),""),"")</f>
        <v/>
      </c>
      <c r="M2244" s="78" t="str">
        <f>IFERROR(INDEX(all[اسم الصنف],MATCH(SMALL($L$2:$L$3995,ROWS($M$2:M2244)),$L$2:$L$3995,0)),"")</f>
        <v/>
      </c>
      <c r="N2244" s="78" t="str">
        <f>IFERROR(INDEX(all[الباركود],MATCH(SMALL($L$2:$L$3995,ROWS($N$2:N2244)),$L$2:$L$3995,0)),"")</f>
        <v/>
      </c>
      <c r="O2244" s="78" t="str">
        <f>IFERROR(INDEX(all[الشركة],MATCH(SMALL($L$2:$L$3995,ROWS($O$2:O2244)),$L$2:$L$3995,0)),"")</f>
        <v/>
      </c>
      <c r="P2244" s="79" t="str">
        <f>IFERROR(INDEX(all[سعر البيع],MATCH(SMALL($L$2:$L$3995,ROWS($P$2:P2244)),$L$2:$L$3995,0)),"")</f>
        <v/>
      </c>
    </row>
    <row r="2245" spans="1:16" x14ac:dyDescent="0.2">
      <c r="A2245" s="71"/>
      <c r="B2245" s="69"/>
      <c r="C2245" s="69"/>
      <c r="D2245" s="70"/>
      <c r="F2245" s="77" t="str">
        <f>IFERROR(INDEX(all[اسم الصنف],MATCH(SMALL($I$2:$I$3995,ROWS($F$2:F2245)),$I$2:$I$3995,0)),"")</f>
        <v/>
      </c>
      <c r="G2245" s="78" t="str">
        <f>IFERROR(IF(SEARCH(بحث!$L$4,all[الشركة])&gt;0,ROW(G2245),""),"")</f>
        <v/>
      </c>
      <c r="H2245" s="78" t="str">
        <f>IFERROR(INDEX(all[الشركة],MATCH(SMALL($G$2:$G$3995,ROWS($H$2:H2245)),$G$2:$G$3995,0)),"")</f>
        <v/>
      </c>
      <c r="I2245" s="78" t="str">
        <f>IFERROR(IF(SEARCH(بحث!$L$4,all[الشركة])&gt;0,ROW(G2245),""),"")</f>
        <v/>
      </c>
      <c r="J2245" s="78" t="str">
        <f>IFERROR(INDEX(all[الباركود],MATCH(SMALL($I$2:$I$3995,ROWS($J$2:J2245)),$I$2:$I$3995,0)),"")</f>
        <v/>
      </c>
      <c r="K2245" s="79" t="str">
        <f>IFERROR(INDEX(all[سعر البيع],MATCH(SMALL($I$2:$I$3995,ROWS($K$2:K2245)),$I$2:$I$3995,0)),"")</f>
        <v/>
      </c>
      <c r="L2245" s="77" t="str">
        <f>IFERROR(IF(SEARCH(بحث!$D$4,all[اسم الصنف])&gt;0,ROW(L2245),""),"")</f>
        <v/>
      </c>
      <c r="M2245" s="78" t="str">
        <f>IFERROR(INDEX(all[اسم الصنف],MATCH(SMALL($L$2:$L$3995,ROWS($M$2:M2245)),$L$2:$L$3995,0)),"")</f>
        <v/>
      </c>
      <c r="N2245" s="78" t="str">
        <f>IFERROR(INDEX(all[الباركود],MATCH(SMALL($L$2:$L$3995,ROWS($N$2:N2245)),$L$2:$L$3995,0)),"")</f>
        <v/>
      </c>
      <c r="O2245" s="78" t="str">
        <f>IFERROR(INDEX(all[الشركة],MATCH(SMALL($L$2:$L$3995,ROWS($O$2:O2245)),$L$2:$L$3995,0)),"")</f>
        <v/>
      </c>
      <c r="P2245" s="79" t="str">
        <f>IFERROR(INDEX(all[سعر البيع],MATCH(SMALL($L$2:$L$3995,ROWS($P$2:P2245)),$L$2:$L$3995,0)),"")</f>
        <v/>
      </c>
    </row>
    <row r="2246" spans="1:16" x14ac:dyDescent="0.2">
      <c r="A2246" s="71"/>
      <c r="B2246" s="69"/>
      <c r="C2246" s="69"/>
      <c r="D2246" s="70"/>
      <c r="F2246" s="77" t="str">
        <f>IFERROR(INDEX(all[اسم الصنف],MATCH(SMALL($I$2:$I$3995,ROWS($F$2:F2246)),$I$2:$I$3995,0)),"")</f>
        <v/>
      </c>
      <c r="G2246" s="78" t="str">
        <f>IFERROR(IF(SEARCH(بحث!$L$4,all[الشركة])&gt;0,ROW(G2246),""),"")</f>
        <v/>
      </c>
      <c r="H2246" s="78" t="str">
        <f>IFERROR(INDEX(all[الشركة],MATCH(SMALL($G$2:$G$3995,ROWS($H$2:H2246)),$G$2:$G$3995,0)),"")</f>
        <v/>
      </c>
      <c r="I2246" s="78" t="str">
        <f>IFERROR(IF(SEARCH(بحث!$L$4,all[الشركة])&gt;0,ROW(G2246),""),"")</f>
        <v/>
      </c>
      <c r="J2246" s="78" t="str">
        <f>IFERROR(INDEX(all[الباركود],MATCH(SMALL($I$2:$I$3995,ROWS($J$2:J2246)),$I$2:$I$3995,0)),"")</f>
        <v/>
      </c>
      <c r="K2246" s="79" t="str">
        <f>IFERROR(INDEX(all[سعر البيع],MATCH(SMALL($I$2:$I$3995,ROWS($K$2:K2246)),$I$2:$I$3995,0)),"")</f>
        <v/>
      </c>
      <c r="L2246" s="77" t="str">
        <f>IFERROR(IF(SEARCH(بحث!$D$4,all[اسم الصنف])&gt;0,ROW(L2246),""),"")</f>
        <v/>
      </c>
      <c r="M2246" s="78" t="str">
        <f>IFERROR(INDEX(all[اسم الصنف],MATCH(SMALL($L$2:$L$3995,ROWS($M$2:M2246)),$L$2:$L$3995,0)),"")</f>
        <v/>
      </c>
      <c r="N2246" s="78" t="str">
        <f>IFERROR(INDEX(all[الباركود],MATCH(SMALL($L$2:$L$3995,ROWS($N$2:N2246)),$L$2:$L$3995,0)),"")</f>
        <v/>
      </c>
      <c r="O2246" s="78" t="str">
        <f>IFERROR(INDEX(all[الشركة],MATCH(SMALL($L$2:$L$3995,ROWS($O$2:O2246)),$L$2:$L$3995,0)),"")</f>
        <v/>
      </c>
      <c r="P2246" s="79" t="str">
        <f>IFERROR(INDEX(all[سعر البيع],MATCH(SMALL($L$2:$L$3995,ROWS($P$2:P2246)),$L$2:$L$3995,0)),"")</f>
        <v/>
      </c>
    </row>
    <row r="2247" spans="1:16" x14ac:dyDescent="0.2">
      <c r="A2247" s="71"/>
      <c r="B2247" s="69"/>
      <c r="C2247" s="69"/>
      <c r="D2247" s="70"/>
      <c r="F2247" s="77" t="str">
        <f>IFERROR(INDEX(all[اسم الصنف],MATCH(SMALL($I$2:$I$3995,ROWS($F$2:F2247)),$I$2:$I$3995,0)),"")</f>
        <v/>
      </c>
      <c r="G2247" s="78" t="str">
        <f>IFERROR(IF(SEARCH(بحث!$L$4,all[الشركة])&gt;0,ROW(G2247),""),"")</f>
        <v/>
      </c>
      <c r="H2247" s="78" t="str">
        <f>IFERROR(INDEX(all[الشركة],MATCH(SMALL($G$2:$G$3995,ROWS($H$2:H2247)),$G$2:$G$3995,0)),"")</f>
        <v/>
      </c>
      <c r="I2247" s="78" t="str">
        <f>IFERROR(IF(SEARCH(بحث!$L$4,all[الشركة])&gt;0,ROW(G2247),""),"")</f>
        <v/>
      </c>
      <c r="J2247" s="78" t="str">
        <f>IFERROR(INDEX(all[الباركود],MATCH(SMALL($I$2:$I$3995,ROWS($J$2:J2247)),$I$2:$I$3995,0)),"")</f>
        <v/>
      </c>
      <c r="K2247" s="79" t="str">
        <f>IFERROR(INDEX(all[سعر البيع],MATCH(SMALL($I$2:$I$3995,ROWS($K$2:K2247)),$I$2:$I$3995,0)),"")</f>
        <v/>
      </c>
      <c r="L2247" s="77" t="str">
        <f>IFERROR(IF(SEARCH(بحث!$D$4,all[اسم الصنف])&gt;0,ROW(L2247),""),"")</f>
        <v/>
      </c>
      <c r="M2247" s="78" t="str">
        <f>IFERROR(INDEX(all[اسم الصنف],MATCH(SMALL($L$2:$L$3995,ROWS($M$2:M2247)),$L$2:$L$3995,0)),"")</f>
        <v/>
      </c>
      <c r="N2247" s="78" t="str">
        <f>IFERROR(INDEX(all[الباركود],MATCH(SMALL($L$2:$L$3995,ROWS($N$2:N2247)),$L$2:$L$3995,0)),"")</f>
        <v/>
      </c>
      <c r="O2247" s="78" t="str">
        <f>IFERROR(INDEX(all[الشركة],MATCH(SMALL($L$2:$L$3995,ROWS($O$2:O2247)),$L$2:$L$3995,0)),"")</f>
        <v/>
      </c>
      <c r="P2247" s="79" t="str">
        <f>IFERROR(INDEX(all[سعر البيع],MATCH(SMALL($L$2:$L$3995,ROWS($P$2:P2247)),$L$2:$L$3995,0)),"")</f>
        <v/>
      </c>
    </row>
    <row r="2248" spans="1:16" x14ac:dyDescent="0.2">
      <c r="A2248" s="71"/>
      <c r="B2248" s="69"/>
      <c r="C2248" s="69"/>
      <c r="D2248" s="70"/>
      <c r="F2248" s="77" t="str">
        <f>IFERROR(INDEX(all[اسم الصنف],MATCH(SMALL($I$2:$I$3995,ROWS($F$2:F2248)),$I$2:$I$3995,0)),"")</f>
        <v/>
      </c>
      <c r="G2248" s="78" t="str">
        <f>IFERROR(IF(SEARCH(بحث!$L$4,all[الشركة])&gt;0,ROW(G2248),""),"")</f>
        <v/>
      </c>
      <c r="H2248" s="78" t="str">
        <f>IFERROR(INDEX(all[الشركة],MATCH(SMALL($G$2:$G$3995,ROWS($H$2:H2248)),$G$2:$G$3995,0)),"")</f>
        <v/>
      </c>
      <c r="I2248" s="78" t="str">
        <f>IFERROR(IF(SEARCH(بحث!$L$4,all[الشركة])&gt;0,ROW(G2248),""),"")</f>
        <v/>
      </c>
      <c r="J2248" s="78" t="str">
        <f>IFERROR(INDEX(all[الباركود],MATCH(SMALL($I$2:$I$3995,ROWS($J$2:J2248)),$I$2:$I$3995,0)),"")</f>
        <v/>
      </c>
      <c r="K2248" s="79" t="str">
        <f>IFERROR(INDEX(all[سعر البيع],MATCH(SMALL($I$2:$I$3995,ROWS($K$2:K2248)),$I$2:$I$3995,0)),"")</f>
        <v/>
      </c>
      <c r="L2248" s="77" t="str">
        <f>IFERROR(IF(SEARCH(بحث!$D$4,all[اسم الصنف])&gt;0,ROW(L2248),""),"")</f>
        <v/>
      </c>
      <c r="M2248" s="78" t="str">
        <f>IFERROR(INDEX(all[اسم الصنف],MATCH(SMALL($L$2:$L$3995,ROWS($M$2:M2248)),$L$2:$L$3995,0)),"")</f>
        <v/>
      </c>
      <c r="N2248" s="78" t="str">
        <f>IFERROR(INDEX(all[الباركود],MATCH(SMALL($L$2:$L$3995,ROWS($N$2:N2248)),$L$2:$L$3995,0)),"")</f>
        <v/>
      </c>
      <c r="O2248" s="78" t="str">
        <f>IFERROR(INDEX(all[الشركة],MATCH(SMALL($L$2:$L$3995,ROWS($O$2:O2248)),$L$2:$L$3995,0)),"")</f>
        <v/>
      </c>
      <c r="P2248" s="79" t="str">
        <f>IFERROR(INDEX(all[سعر البيع],MATCH(SMALL($L$2:$L$3995,ROWS($P$2:P2248)),$L$2:$L$3995,0)),"")</f>
        <v/>
      </c>
    </row>
    <row r="2249" spans="1:16" x14ac:dyDescent="0.2">
      <c r="A2249" s="71"/>
      <c r="B2249" s="69"/>
      <c r="C2249" s="69"/>
      <c r="D2249" s="70"/>
      <c r="F2249" s="77" t="str">
        <f>IFERROR(INDEX(all[اسم الصنف],MATCH(SMALL($I$2:$I$3995,ROWS($F$2:F2249)),$I$2:$I$3995,0)),"")</f>
        <v/>
      </c>
      <c r="G2249" s="78" t="str">
        <f>IFERROR(IF(SEARCH(بحث!$L$4,all[الشركة])&gt;0,ROW(G2249),""),"")</f>
        <v/>
      </c>
      <c r="H2249" s="78" t="str">
        <f>IFERROR(INDEX(all[الشركة],MATCH(SMALL($G$2:$G$3995,ROWS($H$2:H2249)),$G$2:$G$3995,0)),"")</f>
        <v/>
      </c>
      <c r="I2249" s="78" t="str">
        <f>IFERROR(IF(SEARCH(بحث!$L$4,all[الشركة])&gt;0,ROW(G2249),""),"")</f>
        <v/>
      </c>
      <c r="J2249" s="78" t="str">
        <f>IFERROR(INDEX(all[الباركود],MATCH(SMALL($I$2:$I$3995,ROWS($J$2:J2249)),$I$2:$I$3995,0)),"")</f>
        <v/>
      </c>
      <c r="K2249" s="79" t="str">
        <f>IFERROR(INDEX(all[سعر البيع],MATCH(SMALL($I$2:$I$3995,ROWS($K$2:K2249)),$I$2:$I$3995,0)),"")</f>
        <v/>
      </c>
      <c r="L2249" s="77" t="str">
        <f>IFERROR(IF(SEARCH(بحث!$D$4,all[اسم الصنف])&gt;0,ROW(L2249),""),"")</f>
        <v/>
      </c>
      <c r="M2249" s="78" t="str">
        <f>IFERROR(INDEX(all[اسم الصنف],MATCH(SMALL($L$2:$L$3995,ROWS($M$2:M2249)),$L$2:$L$3995,0)),"")</f>
        <v/>
      </c>
      <c r="N2249" s="78" t="str">
        <f>IFERROR(INDEX(all[الباركود],MATCH(SMALL($L$2:$L$3995,ROWS($N$2:N2249)),$L$2:$L$3995,0)),"")</f>
        <v/>
      </c>
      <c r="O2249" s="78" t="str">
        <f>IFERROR(INDEX(all[الشركة],MATCH(SMALL($L$2:$L$3995,ROWS($O$2:O2249)),$L$2:$L$3995,0)),"")</f>
        <v/>
      </c>
      <c r="P2249" s="79" t="str">
        <f>IFERROR(INDEX(all[سعر البيع],MATCH(SMALL($L$2:$L$3995,ROWS($P$2:P2249)),$L$2:$L$3995,0)),"")</f>
        <v/>
      </c>
    </row>
    <row r="2250" spans="1:16" x14ac:dyDescent="0.2">
      <c r="A2250" s="71"/>
      <c r="B2250" s="69"/>
      <c r="C2250" s="69"/>
      <c r="D2250" s="70"/>
      <c r="F2250" s="77" t="str">
        <f>IFERROR(INDEX(all[اسم الصنف],MATCH(SMALL($I$2:$I$3995,ROWS($F$2:F2250)),$I$2:$I$3995,0)),"")</f>
        <v/>
      </c>
      <c r="G2250" s="78" t="str">
        <f>IFERROR(IF(SEARCH(بحث!$L$4,all[الشركة])&gt;0,ROW(G2250),""),"")</f>
        <v/>
      </c>
      <c r="H2250" s="78" t="str">
        <f>IFERROR(INDEX(all[الشركة],MATCH(SMALL($G$2:$G$3995,ROWS($H$2:H2250)),$G$2:$G$3995,0)),"")</f>
        <v/>
      </c>
      <c r="I2250" s="78" t="str">
        <f>IFERROR(IF(SEARCH(بحث!$L$4,all[الشركة])&gt;0,ROW(G2250),""),"")</f>
        <v/>
      </c>
      <c r="J2250" s="78" t="str">
        <f>IFERROR(INDEX(all[الباركود],MATCH(SMALL($I$2:$I$3995,ROWS($J$2:J2250)),$I$2:$I$3995,0)),"")</f>
        <v/>
      </c>
      <c r="K2250" s="79" t="str">
        <f>IFERROR(INDEX(all[سعر البيع],MATCH(SMALL($I$2:$I$3995,ROWS($K$2:K2250)),$I$2:$I$3995,0)),"")</f>
        <v/>
      </c>
      <c r="L2250" s="77" t="str">
        <f>IFERROR(IF(SEARCH(بحث!$D$4,all[اسم الصنف])&gt;0,ROW(L2250),""),"")</f>
        <v/>
      </c>
      <c r="M2250" s="78" t="str">
        <f>IFERROR(INDEX(all[اسم الصنف],MATCH(SMALL($L$2:$L$3995,ROWS($M$2:M2250)),$L$2:$L$3995,0)),"")</f>
        <v/>
      </c>
      <c r="N2250" s="78" t="str">
        <f>IFERROR(INDEX(all[الباركود],MATCH(SMALL($L$2:$L$3995,ROWS($N$2:N2250)),$L$2:$L$3995,0)),"")</f>
        <v/>
      </c>
      <c r="O2250" s="78" t="str">
        <f>IFERROR(INDEX(all[الشركة],MATCH(SMALL($L$2:$L$3995,ROWS($O$2:O2250)),$L$2:$L$3995,0)),"")</f>
        <v/>
      </c>
      <c r="P2250" s="79" t="str">
        <f>IFERROR(INDEX(all[سعر البيع],MATCH(SMALL($L$2:$L$3995,ROWS($P$2:P2250)),$L$2:$L$3995,0)),"")</f>
        <v/>
      </c>
    </row>
    <row r="2251" spans="1:16" x14ac:dyDescent="0.2">
      <c r="A2251" s="71"/>
      <c r="B2251" s="69"/>
      <c r="C2251" s="69"/>
      <c r="D2251" s="70"/>
      <c r="F2251" s="77" t="str">
        <f>IFERROR(INDEX(all[اسم الصنف],MATCH(SMALL($I$2:$I$3995,ROWS($F$2:F2251)),$I$2:$I$3995,0)),"")</f>
        <v/>
      </c>
      <c r="G2251" s="78" t="str">
        <f>IFERROR(IF(SEARCH(بحث!$L$4,all[الشركة])&gt;0,ROW(G2251),""),"")</f>
        <v/>
      </c>
      <c r="H2251" s="78" t="str">
        <f>IFERROR(INDEX(all[الشركة],MATCH(SMALL($G$2:$G$3995,ROWS($H$2:H2251)),$G$2:$G$3995,0)),"")</f>
        <v/>
      </c>
      <c r="I2251" s="78" t="str">
        <f>IFERROR(IF(SEARCH(بحث!$L$4,all[الشركة])&gt;0,ROW(G2251),""),"")</f>
        <v/>
      </c>
      <c r="J2251" s="78" t="str">
        <f>IFERROR(INDEX(all[الباركود],MATCH(SMALL($I$2:$I$3995,ROWS($J$2:J2251)),$I$2:$I$3995,0)),"")</f>
        <v/>
      </c>
      <c r="K2251" s="79" t="str">
        <f>IFERROR(INDEX(all[سعر البيع],MATCH(SMALL($I$2:$I$3995,ROWS($K$2:K2251)),$I$2:$I$3995,0)),"")</f>
        <v/>
      </c>
      <c r="L2251" s="77" t="str">
        <f>IFERROR(IF(SEARCH(بحث!$D$4,all[اسم الصنف])&gt;0,ROW(L2251),""),"")</f>
        <v/>
      </c>
      <c r="M2251" s="78" t="str">
        <f>IFERROR(INDEX(all[اسم الصنف],MATCH(SMALL($L$2:$L$3995,ROWS($M$2:M2251)),$L$2:$L$3995,0)),"")</f>
        <v/>
      </c>
      <c r="N2251" s="78" t="str">
        <f>IFERROR(INDEX(all[الباركود],MATCH(SMALL($L$2:$L$3995,ROWS($N$2:N2251)),$L$2:$L$3995,0)),"")</f>
        <v/>
      </c>
      <c r="O2251" s="78" t="str">
        <f>IFERROR(INDEX(all[الشركة],MATCH(SMALL($L$2:$L$3995,ROWS($O$2:O2251)),$L$2:$L$3995,0)),"")</f>
        <v/>
      </c>
      <c r="P2251" s="79" t="str">
        <f>IFERROR(INDEX(all[سعر البيع],MATCH(SMALL($L$2:$L$3995,ROWS($P$2:P2251)),$L$2:$L$3995,0)),"")</f>
        <v/>
      </c>
    </row>
    <row r="2252" spans="1:16" x14ac:dyDescent="0.2">
      <c r="A2252" s="71"/>
      <c r="B2252" s="69"/>
      <c r="C2252" s="69"/>
      <c r="D2252" s="70"/>
      <c r="F2252" s="77" t="str">
        <f>IFERROR(INDEX(all[اسم الصنف],MATCH(SMALL($I$2:$I$3995,ROWS($F$2:F2252)),$I$2:$I$3995,0)),"")</f>
        <v/>
      </c>
      <c r="G2252" s="78" t="str">
        <f>IFERROR(IF(SEARCH(بحث!$L$4,all[الشركة])&gt;0,ROW(G2252),""),"")</f>
        <v/>
      </c>
      <c r="H2252" s="78" t="str">
        <f>IFERROR(INDEX(all[الشركة],MATCH(SMALL($G$2:$G$3995,ROWS($H$2:H2252)),$G$2:$G$3995,0)),"")</f>
        <v/>
      </c>
      <c r="I2252" s="78" t="str">
        <f>IFERROR(IF(SEARCH(بحث!$L$4,all[الشركة])&gt;0,ROW(G2252),""),"")</f>
        <v/>
      </c>
      <c r="J2252" s="78" t="str">
        <f>IFERROR(INDEX(all[الباركود],MATCH(SMALL($I$2:$I$3995,ROWS($J$2:J2252)),$I$2:$I$3995,0)),"")</f>
        <v/>
      </c>
      <c r="K2252" s="79" t="str">
        <f>IFERROR(INDEX(all[سعر البيع],MATCH(SMALL($I$2:$I$3995,ROWS($K$2:K2252)),$I$2:$I$3995,0)),"")</f>
        <v/>
      </c>
      <c r="L2252" s="77" t="str">
        <f>IFERROR(IF(SEARCH(بحث!$D$4,all[اسم الصنف])&gt;0,ROW(L2252),""),"")</f>
        <v/>
      </c>
      <c r="M2252" s="78" t="str">
        <f>IFERROR(INDEX(all[اسم الصنف],MATCH(SMALL($L$2:$L$3995,ROWS($M$2:M2252)),$L$2:$L$3995,0)),"")</f>
        <v/>
      </c>
      <c r="N2252" s="78" t="str">
        <f>IFERROR(INDEX(all[الباركود],MATCH(SMALL($L$2:$L$3995,ROWS($N$2:N2252)),$L$2:$L$3995,0)),"")</f>
        <v/>
      </c>
      <c r="O2252" s="78" t="str">
        <f>IFERROR(INDEX(all[الشركة],MATCH(SMALL($L$2:$L$3995,ROWS($O$2:O2252)),$L$2:$L$3995,0)),"")</f>
        <v/>
      </c>
      <c r="P2252" s="79" t="str">
        <f>IFERROR(INDEX(all[سعر البيع],MATCH(SMALL($L$2:$L$3995,ROWS($P$2:P2252)),$L$2:$L$3995,0)),"")</f>
        <v/>
      </c>
    </row>
    <row r="2253" spans="1:16" x14ac:dyDescent="0.2">
      <c r="A2253" s="71"/>
      <c r="B2253" s="69"/>
      <c r="C2253" s="69"/>
      <c r="D2253" s="70"/>
      <c r="F2253" s="77" t="str">
        <f>IFERROR(INDEX(all[اسم الصنف],MATCH(SMALL($I$2:$I$3995,ROWS($F$2:F2253)),$I$2:$I$3995,0)),"")</f>
        <v/>
      </c>
      <c r="G2253" s="78" t="str">
        <f>IFERROR(IF(SEARCH(بحث!$L$4,all[الشركة])&gt;0,ROW(G2253),""),"")</f>
        <v/>
      </c>
      <c r="H2253" s="78" t="str">
        <f>IFERROR(INDEX(all[الشركة],MATCH(SMALL($G$2:$G$3995,ROWS($H$2:H2253)),$G$2:$G$3995,0)),"")</f>
        <v/>
      </c>
      <c r="I2253" s="78" t="str">
        <f>IFERROR(IF(SEARCH(بحث!$L$4,all[الشركة])&gt;0,ROW(G2253),""),"")</f>
        <v/>
      </c>
      <c r="J2253" s="78" t="str">
        <f>IFERROR(INDEX(all[الباركود],MATCH(SMALL($I$2:$I$3995,ROWS($J$2:J2253)),$I$2:$I$3995,0)),"")</f>
        <v/>
      </c>
      <c r="K2253" s="79" t="str">
        <f>IFERROR(INDEX(all[سعر البيع],MATCH(SMALL($I$2:$I$3995,ROWS($K$2:K2253)),$I$2:$I$3995,0)),"")</f>
        <v/>
      </c>
      <c r="L2253" s="77" t="str">
        <f>IFERROR(IF(SEARCH(بحث!$D$4,all[اسم الصنف])&gt;0,ROW(L2253),""),"")</f>
        <v/>
      </c>
      <c r="M2253" s="78" t="str">
        <f>IFERROR(INDEX(all[اسم الصنف],MATCH(SMALL($L$2:$L$3995,ROWS($M$2:M2253)),$L$2:$L$3995,0)),"")</f>
        <v/>
      </c>
      <c r="N2253" s="78" t="str">
        <f>IFERROR(INDEX(all[الباركود],MATCH(SMALL($L$2:$L$3995,ROWS($N$2:N2253)),$L$2:$L$3995,0)),"")</f>
        <v/>
      </c>
      <c r="O2253" s="78" t="str">
        <f>IFERROR(INDEX(all[الشركة],MATCH(SMALL($L$2:$L$3995,ROWS($O$2:O2253)),$L$2:$L$3995,0)),"")</f>
        <v/>
      </c>
      <c r="P2253" s="79" t="str">
        <f>IFERROR(INDEX(all[سعر البيع],MATCH(SMALL($L$2:$L$3995,ROWS($P$2:P2253)),$L$2:$L$3995,0)),"")</f>
        <v/>
      </c>
    </row>
    <row r="2254" spans="1:16" x14ac:dyDescent="0.2">
      <c r="A2254" s="71"/>
      <c r="B2254" s="69"/>
      <c r="C2254" s="69"/>
      <c r="D2254" s="70"/>
      <c r="F2254" s="77" t="str">
        <f>IFERROR(INDEX(all[اسم الصنف],MATCH(SMALL($I$2:$I$3995,ROWS($F$2:F2254)),$I$2:$I$3995,0)),"")</f>
        <v/>
      </c>
      <c r="G2254" s="78" t="str">
        <f>IFERROR(IF(SEARCH(بحث!$L$4,all[الشركة])&gt;0,ROW(G2254),""),"")</f>
        <v/>
      </c>
      <c r="H2254" s="78" t="str">
        <f>IFERROR(INDEX(all[الشركة],MATCH(SMALL($G$2:$G$3995,ROWS($H$2:H2254)),$G$2:$G$3995,0)),"")</f>
        <v/>
      </c>
      <c r="I2254" s="78" t="str">
        <f>IFERROR(IF(SEARCH(بحث!$L$4,all[الشركة])&gt;0,ROW(G2254),""),"")</f>
        <v/>
      </c>
      <c r="J2254" s="78" t="str">
        <f>IFERROR(INDEX(all[الباركود],MATCH(SMALL($I$2:$I$3995,ROWS($J$2:J2254)),$I$2:$I$3995,0)),"")</f>
        <v/>
      </c>
      <c r="K2254" s="79" t="str">
        <f>IFERROR(INDEX(all[سعر البيع],MATCH(SMALL($I$2:$I$3995,ROWS($K$2:K2254)),$I$2:$I$3995,0)),"")</f>
        <v/>
      </c>
      <c r="L2254" s="77" t="str">
        <f>IFERROR(IF(SEARCH(بحث!$D$4,all[اسم الصنف])&gt;0,ROW(L2254),""),"")</f>
        <v/>
      </c>
      <c r="M2254" s="78" t="str">
        <f>IFERROR(INDEX(all[اسم الصنف],MATCH(SMALL($L$2:$L$3995,ROWS($M$2:M2254)),$L$2:$L$3995,0)),"")</f>
        <v/>
      </c>
      <c r="N2254" s="78" t="str">
        <f>IFERROR(INDEX(all[الباركود],MATCH(SMALL($L$2:$L$3995,ROWS($N$2:N2254)),$L$2:$L$3995,0)),"")</f>
        <v/>
      </c>
      <c r="O2254" s="78" t="str">
        <f>IFERROR(INDEX(all[الشركة],MATCH(SMALL($L$2:$L$3995,ROWS($O$2:O2254)),$L$2:$L$3995,0)),"")</f>
        <v/>
      </c>
      <c r="P2254" s="79" t="str">
        <f>IFERROR(INDEX(all[سعر البيع],MATCH(SMALL($L$2:$L$3995,ROWS($P$2:P2254)),$L$2:$L$3995,0)),"")</f>
        <v/>
      </c>
    </row>
    <row r="2255" spans="1:16" x14ac:dyDescent="0.2">
      <c r="A2255" s="71"/>
      <c r="B2255" s="69"/>
      <c r="C2255" s="69"/>
      <c r="D2255" s="70"/>
      <c r="F2255" s="77" t="str">
        <f>IFERROR(INDEX(all[اسم الصنف],MATCH(SMALL($I$2:$I$3995,ROWS($F$2:F2255)),$I$2:$I$3995,0)),"")</f>
        <v/>
      </c>
      <c r="G2255" s="78" t="str">
        <f>IFERROR(IF(SEARCH(بحث!$L$4,all[الشركة])&gt;0,ROW(G2255),""),"")</f>
        <v/>
      </c>
      <c r="H2255" s="78" t="str">
        <f>IFERROR(INDEX(all[الشركة],MATCH(SMALL($G$2:$G$3995,ROWS($H$2:H2255)),$G$2:$G$3995,0)),"")</f>
        <v/>
      </c>
      <c r="I2255" s="78" t="str">
        <f>IFERROR(IF(SEARCH(بحث!$L$4,all[الشركة])&gt;0,ROW(G2255),""),"")</f>
        <v/>
      </c>
      <c r="J2255" s="78" t="str">
        <f>IFERROR(INDEX(all[الباركود],MATCH(SMALL($I$2:$I$3995,ROWS($J$2:J2255)),$I$2:$I$3995,0)),"")</f>
        <v/>
      </c>
      <c r="K2255" s="79" t="str">
        <f>IFERROR(INDEX(all[سعر البيع],MATCH(SMALL($I$2:$I$3995,ROWS($K$2:K2255)),$I$2:$I$3995,0)),"")</f>
        <v/>
      </c>
      <c r="L2255" s="77" t="str">
        <f>IFERROR(IF(SEARCH(بحث!$D$4,all[اسم الصنف])&gt;0,ROW(L2255),""),"")</f>
        <v/>
      </c>
      <c r="M2255" s="78" t="str">
        <f>IFERROR(INDEX(all[اسم الصنف],MATCH(SMALL($L$2:$L$3995,ROWS($M$2:M2255)),$L$2:$L$3995,0)),"")</f>
        <v/>
      </c>
      <c r="N2255" s="78" t="str">
        <f>IFERROR(INDEX(all[الباركود],MATCH(SMALL($L$2:$L$3995,ROWS($N$2:N2255)),$L$2:$L$3995,0)),"")</f>
        <v/>
      </c>
      <c r="O2255" s="78" t="str">
        <f>IFERROR(INDEX(all[الشركة],MATCH(SMALL($L$2:$L$3995,ROWS($O$2:O2255)),$L$2:$L$3995,0)),"")</f>
        <v/>
      </c>
      <c r="P2255" s="79" t="str">
        <f>IFERROR(INDEX(all[سعر البيع],MATCH(SMALL($L$2:$L$3995,ROWS($P$2:P2255)),$L$2:$L$3995,0)),"")</f>
        <v/>
      </c>
    </row>
    <row r="2256" spans="1:16" x14ac:dyDescent="0.2">
      <c r="A2256" s="71" t="str">
        <f>[1]All!E2261</f>
        <v>5264</v>
      </c>
      <c r="B2256" s="69" t="str">
        <f>[1]All!F2261</f>
        <v xml:space="preserve">كيلو سواحيلي بريموكات نبيي </v>
      </c>
      <c r="C2256" s="69" t="str">
        <f>[1]All!G2261</f>
        <v>بريمو كات</v>
      </c>
      <c r="D2256" s="70">
        <f>[1]All!H2261</f>
        <v>85</v>
      </c>
      <c r="F2256" s="77" t="str">
        <f>IFERROR(INDEX(all[اسم الصنف],MATCH(SMALL($I$2:$I$3995,ROWS($F$2:F2256)),$I$2:$I$3995,0)),"")</f>
        <v/>
      </c>
      <c r="G2256" s="78" t="str">
        <f>IFERROR(IF(SEARCH(بحث!$L$4,all[الشركة])&gt;0,ROW(G2256),""),"")</f>
        <v/>
      </c>
      <c r="H2256" s="78" t="str">
        <f>IFERROR(INDEX(all[الشركة],MATCH(SMALL($G$2:$G$3995,ROWS($H$2:H2256)),$G$2:$G$3995,0)),"")</f>
        <v/>
      </c>
      <c r="I2256" s="78" t="str">
        <f>IFERROR(IF(SEARCH(بحث!$L$4,all[الشركة])&gt;0,ROW(G2256),""),"")</f>
        <v/>
      </c>
      <c r="J2256" s="78" t="str">
        <f>IFERROR(INDEX(all[الباركود],MATCH(SMALL($I$2:$I$3995,ROWS($J$2:J2256)),$I$2:$I$3995,0)),"")</f>
        <v/>
      </c>
      <c r="K2256" s="79" t="str">
        <f>IFERROR(INDEX(all[سعر البيع],MATCH(SMALL($I$2:$I$3995,ROWS($K$2:K2256)),$I$2:$I$3995,0)),"")</f>
        <v/>
      </c>
      <c r="L2256" s="77" t="str">
        <f>IFERROR(IF(SEARCH(بحث!$D$4,all[اسم الصنف])&gt;0,ROW(L2256),""),"")</f>
        <v/>
      </c>
      <c r="M2256" s="78" t="str">
        <f>IFERROR(INDEX(all[اسم الصنف],MATCH(SMALL($L$2:$L$3995,ROWS($M$2:M2256)),$L$2:$L$3995,0)),"")</f>
        <v/>
      </c>
      <c r="N2256" s="78" t="str">
        <f>IFERROR(INDEX(all[الباركود],MATCH(SMALL($L$2:$L$3995,ROWS($N$2:N2256)),$L$2:$L$3995,0)),"")</f>
        <v/>
      </c>
      <c r="O2256" s="78" t="str">
        <f>IFERROR(INDEX(all[الشركة],MATCH(SMALL($L$2:$L$3995,ROWS($O$2:O2256)),$L$2:$L$3995,0)),"")</f>
        <v/>
      </c>
      <c r="P2256" s="79" t="str">
        <f>IFERROR(INDEX(all[سعر البيع],MATCH(SMALL($L$2:$L$3995,ROWS($P$2:P2256)),$L$2:$L$3995,0)),"")</f>
        <v/>
      </c>
    </row>
    <row r="2257" spans="1:16" x14ac:dyDescent="0.2">
      <c r="A2257" s="71"/>
      <c r="B2257" s="69"/>
      <c r="C2257" s="69"/>
      <c r="D2257" s="70"/>
      <c r="F2257" s="77" t="str">
        <f>IFERROR(INDEX(all[اسم الصنف],MATCH(SMALL($I$2:$I$3995,ROWS($F$2:F2257)),$I$2:$I$3995,0)),"")</f>
        <v/>
      </c>
      <c r="G2257" s="78" t="str">
        <f>IFERROR(IF(SEARCH(بحث!$L$4,all[الشركة])&gt;0,ROW(G2257),""),"")</f>
        <v/>
      </c>
      <c r="H2257" s="78" t="str">
        <f>IFERROR(INDEX(all[الشركة],MATCH(SMALL($G$2:$G$3995,ROWS($H$2:H2257)),$G$2:$G$3995,0)),"")</f>
        <v/>
      </c>
      <c r="I2257" s="78" t="str">
        <f>IFERROR(IF(SEARCH(بحث!$L$4,all[الشركة])&gt;0,ROW(G2257),""),"")</f>
        <v/>
      </c>
      <c r="J2257" s="78" t="str">
        <f>IFERROR(INDEX(all[الباركود],MATCH(SMALL($I$2:$I$3995,ROWS($J$2:J2257)),$I$2:$I$3995,0)),"")</f>
        <v/>
      </c>
      <c r="K2257" s="79" t="str">
        <f>IFERROR(INDEX(all[سعر البيع],MATCH(SMALL($I$2:$I$3995,ROWS($K$2:K2257)),$I$2:$I$3995,0)),"")</f>
        <v/>
      </c>
      <c r="L2257" s="77" t="str">
        <f>IFERROR(IF(SEARCH(بحث!$D$4,all[اسم الصنف])&gt;0,ROW(L2257),""),"")</f>
        <v/>
      </c>
      <c r="M2257" s="78" t="str">
        <f>IFERROR(INDEX(all[اسم الصنف],MATCH(SMALL($L$2:$L$3995,ROWS($M$2:M2257)),$L$2:$L$3995,0)),"")</f>
        <v/>
      </c>
      <c r="N2257" s="78" t="str">
        <f>IFERROR(INDEX(all[الباركود],MATCH(SMALL($L$2:$L$3995,ROWS($N$2:N2257)),$L$2:$L$3995,0)),"")</f>
        <v/>
      </c>
      <c r="O2257" s="78" t="str">
        <f>IFERROR(INDEX(all[الشركة],MATCH(SMALL($L$2:$L$3995,ROWS($O$2:O2257)),$L$2:$L$3995,0)),"")</f>
        <v/>
      </c>
      <c r="P2257" s="79" t="str">
        <f>IFERROR(INDEX(all[سعر البيع],MATCH(SMALL($L$2:$L$3995,ROWS($P$2:P2257)),$L$2:$L$3995,0)),"")</f>
        <v/>
      </c>
    </row>
    <row r="2258" spans="1:16" x14ac:dyDescent="0.2">
      <c r="A2258" s="71"/>
      <c r="B2258" s="69"/>
      <c r="C2258" s="69"/>
      <c r="D2258" s="70"/>
      <c r="F2258" s="77" t="str">
        <f>IFERROR(INDEX(all[اسم الصنف],MATCH(SMALL($I$2:$I$3995,ROWS($F$2:F2258)),$I$2:$I$3995,0)),"")</f>
        <v/>
      </c>
      <c r="G2258" s="78" t="str">
        <f>IFERROR(IF(SEARCH(بحث!$L$4,all[الشركة])&gt;0,ROW(G2258),""),"")</f>
        <v/>
      </c>
      <c r="H2258" s="78" t="str">
        <f>IFERROR(INDEX(all[الشركة],MATCH(SMALL($G$2:$G$3995,ROWS($H$2:H2258)),$G$2:$G$3995,0)),"")</f>
        <v/>
      </c>
      <c r="I2258" s="78" t="str">
        <f>IFERROR(IF(SEARCH(بحث!$L$4,all[الشركة])&gt;0,ROW(G2258),""),"")</f>
        <v/>
      </c>
      <c r="J2258" s="78" t="str">
        <f>IFERROR(INDEX(all[الباركود],MATCH(SMALL($I$2:$I$3995,ROWS($J$2:J2258)),$I$2:$I$3995,0)),"")</f>
        <v/>
      </c>
      <c r="K2258" s="79" t="str">
        <f>IFERROR(INDEX(all[سعر البيع],MATCH(SMALL($I$2:$I$3995,ROWS($K$2:K2258)),$I$2:$I$3995,0)),"")</f>
        <v/>
      </c>
      <c r="L2258" s="77" t="str">
        <f>IFERROR(IF(SEARCH(بحث!$D$4,all[اسم الصنف])&gt;0,ROW(L2258),""),"")</f>
        <v/>
      </c>
      <c r="M2258" s="78" t="str">
        <f>IFERROR(INDEX(all[اسم الصنف],MATCH(SMALL($L$2:$L$3995,ROWS($M$2:M2258)),$L$2:$L$3995,0)),"")</f>
        <v/>
      </c>
      <c r="N2258" s="78" t="str">
        <f>IFERROR(INDEX(all[الباركود],MATCH(SMALL($L$2:$L$3995,ROWS($N$2:N2258)),$L$2:$L$3995,0)),"")</f>
        <v/>
      </c>
      <c r="O2258" s="78" t="str">
        <f>IFERROR(INDEX(all[الشركة],MATCH(SMALL($L$2:$L$3995,ROWS($O$2:O2258)),$L$2:$L$3995,0)),"")</f>
        <v/>
      </c>
      <c r="P2258" s="79" t="str">
        <f>IFERROR(INDEX(all[سعر البيع],MATCH(SMALL($L$2:$L$3995,ROWS($P$2:P2258)),$L$2:$L$3995,0)),"")</f>
        <v/>
      </c>
    </row>
    <row r="2259" spans="1:16" x14ac:dyDescent="0.2">
      <c r="A2259" s="71"/>
      <c r="B2259" s="69"/>
      <c r="C2259" s="69"/>
      <c r="D2259" s="70"/>
      <c r="F2259" s="77" t="str">
        <f>IFERROR(INDEX(all[اسم الصنف],MATCH(SMALL($I$2:$I$3995,ROWS($F$2:F2259)),$I$2:$I$3995,0)),"")</f>
        <v/>
      </c>
      <c r="G2259" s="78" t="str">
        <f>IFERROR(IF(SEARCH(بحث!$L$4,all[الشركة])&gt;0,ROW(G2259),""),"")</f>
        <v/>
      </c>
      <c r="H2259" s="78" t="str">
        <f>IFERROR(INDEX(all[الشركة],MATCH(SMALL($G$2:$G$3995,ROWS($H$2:H2259)),$G$2:$G$3995,0)),"")</f>
        <v/>
      </c>
      <c r="I2259" s="78" t="str">
        <f>IFERROR(IF(SEARCH(بحث!$L$4,all[الشركة])&gt;0,ROW(G2259),""),"")</f>
        <v/>
      </c>
      <c r="J2259" s="78" t="str">
        <f>IFERROR(INDEX(all[الباركود],MATCH(SMALL($I$2:$I$3995,ROWS($J$2:J2259)),$I$2:$I$3995,0)),"")</f>
        <v/>
      </c>
      <c r="K2259" s="79" t="str">
        <f>IFERROR(INDEX(all[سعر البيع],MATCH(SMALL($I$2:$I$3995,ROWS($K$2:K2259)),$I$2:$I$3995,0)),"")</f>
        <v/>
      </c>
      <c r="L2259" s="77" t="str">
        <f>IFERROR(IF(SEARCH(بحث!$D$4,all[اسم الصنف])&gt;0,ROW(L2259),""),"")</f>
        <v/>
      </c>
      <c r="M2259" s="78" t="str">
        <f>IFERROR(INDEX(all[اسم الصنف],MATCH(SMALL($L$2:$L$3995,ROWS($M$2:M2259)),$L$2:$L$3995,0)),"")</f>
        <v/>
      </c>
      <c r="N2259" s="78" t="str">
        <f>IFERROR(INDEX(all[الباركود],MATCH(SMALL($L$2:$L$3995,ROWS($N$2:N2259)),$L$2:$L$3995,0)),"")</f>
        <v/>
      </c>
      <c r="O2259" s="78" t="str">
        <f>IFERROR(INDEX(all[الشركة],MATCH(SMALL($L$2:$L$3995,ROWS($O$2:O2259)),$L$2:$L$3995,0)),"")</f>
        <v/>
      </c>
      <c r="P2259" s="79" t="str">
        <f>IFERROR(INDEX(all[سعر البيع],MATCH(SMALL($L$2:$L$3995,ROWS($P$2:P2259)),$L$2:$L$3995,0)),"")</f>
        <v/>
      </c>
    </row>
    <row r="2260" spans="1:16" x14ac:dyDescent="0.2">
      <c r="A2260" s="71"/>
      <c r="B2260" s="69"/>
      <c r="C2260" s="69"/>
      <c r="D2260" s="70"/>
      <c r="F2260" s="77" t="str">
        <f>IFERROR(INDEX(all[اسم الصنف],MATCH(SMALL($I$2:$I$3995,ROWS($F$2:F2260)),$I$2:$I$3995,0)),"")</f>
        <v/>
      </c>
      <c r="G2260" s="78" t="str">
        <f>IFERROR(IF(SEARCH(بحث!$L$4,all[الشركة])&gt;0,ROW(G2260),""),"")</f>
        <v/>
      </c>
      <c r="H2260" s="78" t="str">
        <f>IFERROR(INDEX(all[الشركة],MATCH(SMALL($G$2:$G$3995,ROWS($H$2:H2260)),$G$2:$G$3995,0)),"")</f>
        <v/>
      </c>
      <c r="I2260" s="78" t="str">
        <f>IFERROR(IF(SEARCH(بحث!$L$4,all[الشركة])&gt;0,ROW(G2260),""),"")</f>
        <v/>
      </c>
      <c r="J2260" s="78" t="str">
        <f>IFERROR(INDEX(all[الباركود],MATCH(SMALL($I$2:$I$3995,ROWS($J$2:J2260)),$I$2:$I$3995,0)),"")</f>
        <v/>
      </c>
      <c r="K2260" s="79" t="str">
        <f>IFERROR(INDEX(all[سعر البيع],MATCH(SMALL($I$2:$I$3995,ROWS($K$2:K2260)),$I$2:$I$3995,0)),"")</f>
        <v/>
      </c>
      <c r="L2260" s="77" t="str">
        <f>IFERROR(IF(SEARCH(بحث!$D$4,all[اسم الصنف])&gt;0,ROW(L2260),""),"")</f>
        <v/>
      </c>
      <c r="M2260" s="78" t="str">
        <f>IFERROR(INDEX(all[اسم الصنف],MATCH(SMALL($L$2:$L$3995,ROWS($M$2:M2260)),$L$2:$L$3995,0)),"")</f>
        <v/>
      </c>
      <c r="N2260" s="78" t="str">
        <f>IFERROR(INDEX(all[الباركود],MATCH(SMALL($L$2:$L$3995,ROWS($N$2:N2260)),$L$2:$L$3995,0)),"")</f>
        <v/>
      </c>
      <c r="O2260" s="78" t="str">
        <f>IFERROR(INDEX(all[الشركة],MATCH(SMALL($L$2:$L$3995,ROWS($O$2:O2260)),$L$2:$L$3995,0)),"")</f>
        <v/>
      </c>
      <c r="P2260" s="79" t="str">
        <f>IFERROR(INDEX(all[سعر البيع],MATCH(SMALL($L$2:$L$3995,ROWS($P$2:P2260)),$L$2:$L$3995,0)),"")</f>
        <v/>
      </c>
    </row>
    <row r="2261" spans="1:16" x14ac:dyDescent="0.2">
      <c r="A2261" s="71"/>
      <c r="B2261" s="69"/>
      <c r="C2261" s="69"/>
      <c r="D2261" s="70"/>
      <c r="F2261" s="77" t="str">
        <f>IFERROR(INDEX(all[اسم الصنف],MATCH(SMALL($I$2:$I$3995,ROWS($F$2:F2261)),$I$2:$I$3995,0)),"")</f>
        <v/>
      </c>
      <c r="G2261" s="78" t="str">
        <f>IFERROR(IF(SEARCH(بحث!$L$4,all[الشركة])&gt;0,ROW(G2261),""),"")</f>
        <v/>
      </c>
      <c r="H2261" s="78" t="str">
        <f>IFERROR(INDEX(all[الشركة],MATCH(SMALL($G$2:$G$3995,ROWS($H$2:H2261)),$G$2:$G$3995,0)),"")</f>
        <v/>
      </c>
      <c r="I2261" s="78" t="str">
        <f>IFERROR(IF(SEARCH(بحث!$L$4,all[الشركة])&gt;0,ROW(G2261),""),"")</f>
        <v/>
      </c>
      <c r="J2261" s="78" t="str">
        <f>IFERROR(INDEX(all[الباركود],MATCH(SMALL($I$2:$I$3995,ROWS($J$2:J2261)),$I$2:$I$3995,0)),"")</f>
        <v/>
      </c>
      <c r="K2261" s="79" t="str">
        <f>IFERROR(INDEX(all[سعر البيع],MATCH(SMALL($I$2:$I$3995,ROWS($K$2:K2261)),$I$2:$I$3995,0)),"")</f>
        <v/>
      </c>
      <c r="L2261" s="77" t="str">
        <f>IFERROR(IF(SEARCH(بحث!$D$4,all[اسم الصنف])&gt;0,ROW(L2261),""),"")</f>
        <v/>
      </c>
      <c r="M2261" s="78" t="str">
        <f>IFERROR(INDEX(all[اسم الصنف],MATCH(SMALL($L$2:$L$3995,ROWS($M$2:M2261)),$L$2:$L$3995,0)),"")</f>
        <v/>
      </c>
      <c r="N2261" s="78" t="str">
        <f>IFERROR(INDEX(all[الباركود],MATCH(SMALL($L$2:$L$3995,ROWS($N$2:N2261)),$L$2:$L$3995,0)),"")</f>
        <v/>
      </c>
      <c r="O2261" s="78" t="str">
        <f>IFERROR(INDEX(all[الشركة],MATCH(SMALL($L$2:$L$3995,ROWS($O$2:O2261)),$L$2:$L$3995,0)),"")</f>
        <v/>
      </c>
      <c r="P2261" s="79" t="str">
        <f>IFERROR(INDEX(all[سعر البيع],MATCH(SMALL($L$2:$L$3995,ROWS($P$2:P2261)),$L$2:$L$3995,0)),"")</f>
        <v/>
      </c>
    </row>
    <row r="2262" spans="1:16" x14ac:dyDescent="0.2">
      <c r="A2262" s="71"/>
      <c r="B2262" s="69"/>
      <c r="C2262" s="69"/>
      <c r="D2262" s="70"/>
      <c r="F2262" s="77" t="str">
        <f>IFERROR(INDEX(all[اسم الصنف],MATCH(SMALL($I$2:$I$3995,ROWS($F$2:F2262)),$I$2:$I$3995,0)),"")</f>
        <v/>
      </c>
      <c r="G2262" s="78" t="str">
        <f>IFERROR(IF(SEARCH(بحث!$L$4,all[الشركة])&gt;0,ROW(G2262),""),"")</f>
        <v/>
      </c>
      <c r="H2262" s="78" t="str">
        <f>IFERROR(INDEX(all[الشركة],MATCH(SMALL($G$2:$G$3995,ROWS($H$2:H2262)),$G$2:$G$3995,0)),"")</f>
        <v/>
      </c>
      <c r="I2262" s="78" t="str">
        <f>IFERROR(IF(SEARCH(بحث!$L$4,all[الشركة])&gt;0,ROW(G2262),""),"")</f>
        <v/>
      </c>
      <c r="J2262" s="78" t="str">
        <f>IFERROR(INDEX(all[الباركود],MATCH(SMALL($I$2:$I$3995,ROWS($J$2:J2262)),$I$2:$I$3995,0)),"")</f>
        <v/>
      </c>
      <c r="K2262" s="79" t="str">
        <f>IFERROR(INDEX(all[سعر البيع],MATCH(SMALL($I$2:$I$3995,ROWS($K$2:K2262)),$I$2:$I$3995,0)),"")</f>
        <v/>
      </c>
      <c r="L2262" s="77" t="str">
        <f>IFERROR(IF(SEARCH(بحث!$D$4,all[اسم الصنف])&gt;0,ROW(L2262),""),"")</f>
        <v/>
      </c>
      <c r="M2262" s="78" t="str">
        <f>IFERROR(INDEX(all[اسم الصنف],MATCH(SMALL($L$2:$L$3995,ROWS($M$2:M2262)),$L$2:$L$3995,0)),"")</f>
        <v/>
      </c>
      <c r="N2262" s="78" t="str">
        <f>IFERROR(INDEX(all[الباركود],MATCH(SMALL($L$2:$L$3995,ROWS($N$2:N2262)),$L$2:$L$3995,0)),"")</f>
        <v/>
      </c>
      <c r="O2262" s="78" t="str">
        <f>IFERROR(INDEX(all[الشركة],MATCH(SMALL($L$2:$L$3995,ROWS($O$2:O2262)),$L$2:$L$3995,0)),"")</f>
        <v/>
      </c>
      <c r="P2262" s="79" t="str">
        <f>IFERROR(INDEX(all[سعر البيع],MATCH(SMALL($L$2:$L$3995,ROWS($P$2:P2262)),$L$2:$L$3995,0)),"")</f>
        <v/>
      </c>
    </row>
    <row r="2263" spans="1:16" x14ac:dyDescent="0.2">
      <c r="A2263" s="71"/>
      <c r="B2263" s="69"/>
      <c r="C2263" s="69"/>
      <c r="D2263" s="70"/>
      <c r="F2263" s="77" t="str">
        <f>IFERROR(INDEX(all[اسم الصنف],MATCH(SMALL($I$2:$I$3995,ROWS($F$2:F2263)),$I$2:$I$3995,0)),"")</f>
        <v/>
      </c>
      <c r="G2263" s="78" t="str">
        <f>IFERROR(IF(SEARCH(بحث!$L$4,all[الشركة])&gt;0,ROW(G2263),""),"")</f>
        <v/>
      </c>
      <c r="H2263" s="78" t="str">
        <f>IFERROR(INDEX(all[الشركة],MATCH(SMALL($G$2:$G$3995,ROWS($H$2:H2263)),$G$2:$G$3995,0)),"")</f>
        <v/>
      </c>
      <c r="I2263" s="78" t="str">
        <f>IFERROR(IF(SEARCH(بحث!$L$4,all[الشركة])&gt;0,ROW(G2263),""),"")</f>
        <v/>
      </c>
      <c r="J2263" s="78" t="str">
        <f>IFERROR(INDEX(all[الباركود],MATCH(SMALL($I$2:$I$3995,ROWS($J$2:J2263)),$I$2:$I$3995,0)),"")</f>
        <v/>
      </c>
      <c r="K2263" s="79" t="str">
        <f>IFERROR(INDEX(all[سعر البيع],MATCH(SMALL($I$2:$I$3995,ROWS($K$2:K2263)),$I$2:$I$3995,0)),"")</f>
        <v/>
      </c>
      <c r="L2263" s="77" t="str">
        <f>IFERROR(IF(SEARCH(بحث!$D$4,all[اسم الصنف])&gt;0,ROW(L2263),""),"")</f>
        <v/>
      </c>
      <c r="M2263" s="78" t="str">
        <f>IFERROR(INDEX(all[اسم الصنف],MATCH(SMALL($L$2:$L$3995,ROWS($M$2:M2263)),$L$2:$L$3995,0)),"")</f>
        <v/>
      </c>
      <c r="N2263" s="78" t="str">
        <f>IFERROR(INDEX(all[الباركود],MATCH(SMALL($L$2:$L$3995,ROWS($N$2:N2263)),$L$2:$L$3995,0)),"")</f>
        <v/>
      </c>
      <c r="O2263" s="78" t="str">
        <f>IFERROR(INDEX(all[الشركة],MATCH(SMALL($L$2:$L$3995,ROWS($O$2:O2263)),$L$2:$L$3995,0)),"")</f>
        <v/>
      </c>
      <c r="P2263" s="79" t="str">
        <f>IFERROR(INDEX(all[سعر البيع],MATCH(SMALL($L$2:$L$3995,ROWS($P$2:P2263)),$L$2:$L$3995,0)),"")</f>
        <v/>
      </c>
    </row>
    <row r="2264" spans="1:16" x14ac:dyDescent="0.2">
      <c r="A2264" s="71"/>
      <c r="B2264" s="69"/>
      <c r="C2264" s="69"/>
      <c r="D2264" s="70"/>
      <c r="F2264" s="77" t="str">
        <f>IFERROR(INDEX(all[اسم الصنف],MATCH(SMALL($I$2:$I$3995,ROWS($F$2:F2264)),$I$2:$I$3995,0)),"")</f>
        <v/>
      </c>
      <c r="G2264" s="78" t="str">
        <f>IFERROR(IF(SEARCH(بحث!$L$4,all[الشركة])&gt;0,ROW(G2264),""),"")</f>
        <v/>
      </c>
      <c r="H2264" s="78" t="str">
        <f>IFERROR(INDEX(all[الشركة],MATCH(SMALL($G$2:$G$3995,ROWS($H$2:H2264)),$G$2:$G$3995,0)),"")</f>
        <v/>
      </c>
      <c r="I2264" s="78" t="str">
        <f>IFERROR(IF(SEARCH(بحث!$L$4,all[الشركة])&gt;0,ROW(G2264),""),"")</f>
        <v/>
      </c>
      <c r="J2264" s="78" t="str">
        <f>IFERROR(INDEX(all[الباركود],MATCH(SMALL($I$2:$I$3995,ROWS($J$2:J2264)),$I$2:$I$3995,0)),"")</f>
        <v/>
      </c>
      <c r="K2264" s="79" t="str">
        <f>IFERROR(INDEX(all[سعر البيع],MATCH(SMALL($I$2:$I$3995,ROWS($K$2:K2264)),$I$2:$I$3995,0)),"")</f>
        <v/>
      </c>
      <c r="L2264" s="77" t="str">
        <f>IFERROR(IF(SEARCH(بحث!$D$4,all[اسم الصنف])&gt;0,ROW(L2264),""),"")</f>
        <v/>
      </c>
      <c r="M2264" s="78" t="str">
        <f>IFERROR(INDEX(all[اسم الصنف],MATCH(SMALL($L$2:$L$3995,ROWS($M$2:M2264)),$L$2:$L$3995,0)),"")</f>
        <v/>
      </c>
      <c r="N2264" s="78" t="str">
        <f>IFERROR(INDEX(all[الباركود],MATCH(SMALL($L$2:$L$3995,ROWS($N$2:N2264)),$L$2:$L$3995,0)),"")</f>
        <v/>
      </c>
      <c r="O2264" s="78" t="str">
        <f>IFERROR(INDEX(all[الشركة],MATCH(SMALL($L$2:$L$3995,ROWS($O$2:O2264)),$L$2:$L$3995,0)),"")</f>
        <v/>
      </c>
      <c r="P2264" s="79" t="str">
        <f>IFERROR(INDEX(all[سعر البيع],MATCH(SMALL($L$2:$L$3995,ROWS($P$2:P2264)),$L$2:$L$3995,0)),"")</f>
        <v/>
      </c>
    </row>
    <row r="2265" spans="1:16" x14ac:dyDescent="0.2">
      <c r="A2265" s="71" t="str">
        <f>[1]All!E2270</f>
        <v>5278</v>
      </c>
      <c r="B2265" s="69" t="str">
        <f>[1]All!F2270</f>
        <v>بستله سيلر سيلدور</v>
      </c>
      <c r="C2265" s="69" t="str">
        <f>[1]All!G2270</f>
        <v>سيلدور</v>
      </c>
      <c r="D2265" s="70">
        <f>[1]All!H2270</f>
        <v>325</v>
      </c>
      <c r="F2265" s="77" t="str">
        <f>IFERROR(INDEX(all[اسم الصنف],MATCH(SMALL($I$2:$I$3995,ROWS($F$2:F2265)),$I$2:$I$3995,0)),"")</f>
        <v/>
      </c>
      <c r="G2265" s="78" t="str">
        <f>IFERROR(IF(SEARCH(بحث!$L$4,all[الشركة])&gt;0,ROW(G2265),""),"")</f>
        <v/>
      </c>
      <c r="H2265" s="78" t="str">
        <f>IFERROR(INDEX(all[الشركة],MATCH(SMALL($G$2:$G$3995,ROWS($H$2:H2265)),$G$2:$G$3995,0)),"")</f>
        <v/>
      </c>
      <c r="I2265" s="78" t="str">
        <f>IFERROR(IF(SEARCH(بحث!$L$4,all[الشركة])&gt;0,ROW(G2265),""),"")</f>
        <v/>
      </c>
      <c r="J2265" s="78" t="str">
        <f>IFERROR(INDEX(all[الباركود],MATCH(SMALL($I$2:$I$3995,ROWS($J$2:J2265)),$I$2:$I$3995,0)),"")</f>
        <v/>
      </c>
      <c r="K2265" s="79" t="str">
        <f>IFERROR(INDEX(all[سعر البيع],MATCH(SMALL($I$2:$I$3995,ROWS($K$2:K2265)),$I$2:$I$3995,0)),"")</f>
        <v/>
      </c>
      <c r="L2265" s="77" t="str">
        <f>IFERROR(IF(SEARCH(بحث!$D$4,all[اسم الصنف])&gt;0,ROW(L2265),""),"")</f>
        <v/>
      </c>
      <c r="M2265" s="78" t="str">
        <f>IFERROR(INDEX(all[اسم الصنف],MATCH(SMALL($L$2:$L$3995,ROWS($M$2:M2265)),$L$2:$L$3995,0)),"")</f>
        <v/>
      </c>
      <c r="N2265" s="78" t="str">
        <f>IFERROR(INDEX(all[الباركود],MATCH(SMALL($L$2:$L$3995,ROWS($N$2:N2265)),$L$2:$L$3995,0)),"")</f>
        <v/>
      </c>
      <c r="O2265" s="78" t="str">
        <f>IFERROR(INDEX(all[الشركة],MATCH(SMALL($L$2:$L$3995,ROWS($O$2:O2265)),$L$2:$L$3995,0)),"")</f>
        <v/>
      </c>
      <c r="P2265" s="79" t="str">
        <f>IFERROR(INDEX(all[سعر البيع],MATCH(SMALL($L$2:$L$3995,ROWS($P$2:P2265)),$L$2:$L$3995,0)),"")</f>
        <v/>
      </c>
    </row>
    <row r="2266" spans="1:16" x14ac:dyDescent="0.2">
      <c r="A2266" s="71"/>
      <c r="B2266" s="69"/>
      <c r="C2266" s="69"/>
      <c r="D2266" s="70"/>
      <c r="F2266" s="77" t="str">
        <f>IFERROR(INDEX(all[اسم الصنف],MATCH(SMALL($I$2:$I$3995,ROWS($F$2:F2266)),$I$2:$I$3995,0)),"")</f>
        <v/>
      </c>
      <c r="G2266" s="78" t="str">
        <f>IFERROR(IF(SEARCH(بحث!$L$4,all[الشركة])&gt;0,ROW(G2266),""),"")</f>
        <v/>
      </c>
      <c r="H2266" s="78" t="str">
        <f>IFERROR(INDEX(all[الشركة],MATCH(SMALL($G$2:$G$3995,ROWS($H$2:H2266)),$G$2:$G$3995,0)),"")</f>
        <v/>
      </c>
      <c r="I2266" s="78" t="str">
        <f>IFERROR(IF(SEARCH(بحث!$L$4,all[الشركة])&gt;0,ROW(G2266),""),"")</f>
        <v/>
      </c>
      <c r="J2266" s="78" t="str">
        <f>IFERROR(INDEX(all[الباركود],MATCH(SMALL($I$2:$I$3995,ROWS($J$2:J2266)),$I$2:$I$3995,0)),"")</f>
        <v/>
      </c>
      <c r="K2266" s="79" t="str">
        <f>IFERROR(INDEX(all[سعر البيع],MATCH(SMALL($I$2:$I$3995,ROWS($K$2:K2266)),$I$2:$I$3995,0)),"")</f>
        <v/>
      </c>
      <c r="L2266" s="77" t="str">
        <f>IFERROR(IF(SEARCH(بحث!$D$4,all[اسم الصنف])&gt;0,ROW(L2266),""),"")</f>
        <v/>
      </c>
      <c r="M2266" s="78" t="str">
        <f>IFERROR(INDEX(all[اسم الصنف],MATCH(SMALL($L$2:$L$3995,ROWS($M$2:M2266)),$L$2:$L$3995,0)),"")</f>
        <v/>
      </c>
      <c r="N2266" s="78" t="str">
        <f>IFERROR(INDEX(all[الباركود],MATCH(SMALL($L$2:$L$3995,ROWS($N$2:N2266)),$L$2:$L$3995,0)),"")</f>
        <v/>
      </c>
      <c r="O2266" s="78" t="str">
        <f>IFERROR(INDEX(all[الشركة],MATCH(SMALL($L$2:$L$3995,ROWS($O$2:O2266)),$L$2:$L$3995,0)),"")</f>
        <v/>
      </c>
      <c r="P2266" s="79" t="str">
        <f>IFERROR(INDEX(all[سعر البيع],MATCH(SMALL($L$2:$L$3995,ROWS($P$2:P2266)),$L$2:$L$3995,0)),"")</f>
        <v/>
      </c>
    </row>
    <row r="2267" spans="1:16" x14ac:dyDescent="0.2">
      <c r="A2267" s="71"/>
      <c r="B2267" s="69"/>
      <c r="C2267" s="69"/>
      <c r="D2267" s="70"/>
      <c r="F2267" s="77" t="str">
        <f>IFERROR(INDEX(all[اسم الصنف],MATCH(SMALL($I$2:$I$3995,ROWS($F$2:F2267)),$I$2:$I$3995,0)),"")</f>
        <v/>
      </c>
      <c r="G2267" s="78" t="str">
        <f>IFERROR(IF(SEARCH(بحث!$L$4,all[الشركة])&gt;0,ROW(G2267),""),"")</f>
        <v/>
      </c>
      <c r="H2267" s="78" t="str">
        <f>IFERROR(INDEX(all[الشركة],MATCH(SMALL($G$2:$G$3995,ROWS($H$2:H2267)),$G$2:$G$3995,0)),"")</f>
        <v/>
      </c>
      <c r="I2267" s="78" t="str">
        <f>IFERROR(IF(SEARCH(بحث!$L$4,all[الشركة])&gt;0,ROW(G2267),""),"")</f>
        <v/>
      </c>
      <c r="J2267" s="78" t="str">
        <f>IFERROR(INDEX(all[الباركود],MATCH(SMALL($I$2:$I$3995,ROWS($J$2:J2267)),$I$2:$I$3995,0)),"")</f>
        <v/>
      </c>
      <c r="K2267" s="79" t="str">
        <f>IFERROR(INDEX(all[سعر البيع],MATCH(SMALL($I$2:$I$3995,ROWS($K$2:K2267)),$I$2:$I$3995,0)),"")</f>
        <v/>
      </c>
      <c r="L2267" s="77" t="str">
        <f>IFERROR(IF(SEARCH(بحث!$D$4,all[اسم الصنف])&gt;0,ROW(L2267),""),"")</f>
        <v/>
      </c>
      <c r="M2267" s="78" t="str">
        <f>IFERROR(INDEX(all[اسم الصنف],MATCH(SMALL($L$2:$L$3995,ROWS($M$2:M2267)),$L$2:$L$3995,0)),"")</f>
        <v/>
      </c>
      <c r="N2267" s="78" t="str">
        <f>IFERROR(INDEX(all[الباركود],MATCH(SMALL($L$2:$L$3995,ROWS($N$2:N2267)),$L$2:$L$3995,0)),"")</f>
        <v/>
      </c>
      <c r="O2267" s="78" t="str">
        <f>IFERROR(INDEX(all[الشركة],MATCH(SMALL($L$2:$L$3995,ROWS($O$2:O2267)),$L$2:$L$3995,0)),"")</f>
        <v/>
      </c>
      <c r="P2267" s="79" t="str">
        <f>IFERROR(INDEX(all[سعر البيع],MATCH(SMALL($L$2:$L$3995,ROWS($P$2:P2267)),$L$2:$L$3995,0)),"")</f>
        <v/>
      </c>
    </row>
    <row r="2268" spans="1:16" x14ac:dyDescent="0.2">
      <c r="A2268" s="71"/>
      <c r="B2268" s="69"/>
      <c r="C2268" s="69"/>
      <c r="D2268" s="70"/>
      <c r="F2268" s="77" t="str">
        <f>IFERROR(INDEX(all[اسم الصنف],MATCH(SMALL($I$2:$I$3995,ROWS($F$2:F2268)),$I$2:$I$3995,0)),"")</f>
        <v/>
      </c>
      <c r="G2268" s="78" t="str">
        <f>IFERROR(IF(SEARCH(بحث!$L$4,all[الشركة])&gt;0,ROW(G2268),""),"")</f>
        <v/>
      </c>
      <c r="H2268" s="78" t="str">
        <f>IFERROR(INDEX(all[الشركة],MATCH(SMALL($G$2:$G$3995,ROWS($H$2:H2268)),$G$2:$G$3995,0)),"")</f>
        <v/>
      </c>
      <c r="I2268" s="78" t="str">
        <f>IFERROR(IF(SEARCH(بحث!$L$4,all[الشركة])&gt;0,ROW(G2268),""),"")</f>
        <v/>
      </c>
      <c r="J2268" s="78" t="str">
        <f>IFERROR(INDEX(all[الباركود],MATCH(SMALL($I$2:$I$3995,ROWS($J$2:J2268)),$I$2:$I$3995,0)),"")</f>
        <v/>
      </c>
      <c r="K2268" s="79" t="str">
        <f>IFERROR(INDEX(all[سعر البيع],MATCH(SMALL($I$2:$I$3995,ROWS($K$2:K2268)),$I$2:$I$3995,0)),"")</f>
        <v/>
      </c>
      <c r="L2268" s="77" t="str">
        <f>IFERROR(IF(SEARCH(بحث!$D$4,all[اسم الصنف])&gt;0,ROW(L2268),""),"")</f>
        <v/>
      </c>
      <c r="M2268" s="78" t="str">
        <f>IFERROR(INDEX(all[اسم الصنف],MATCH(SMALL($L$2:$L$3995,ROWS($M$2:M2268)),$L$2:$L$3995,0)),"")</f>
        <v/>
      </c>
      <c r="N2268" s="78" t="str">
        <f>IFERROR(INDEX(all[الباركود],MATCH(SMALL($L$2:$L$3995,ROWS($N$2:N2268)),$L$2:$L$3995,0)),"")</f>
        <v/>
      </c>
      <c r="O2268" s="78" t="str">
        <f>IFERROR(INDEX(all[الشركة],MATCH(SMALL($L$2:$L$3995,ROWS($O$2:O2268)),$L$2:$L$3995,0)),"")</f>
        <v/>
      </c>
      <c r="P2268" s="79" t="str">
        <f>IFERROR(INDEX(all[سعر البيع],MATCH(SMALL($L$2:$L$3995,ROWS($P$2:P2268)),$L$2:$L$3995,0)),"")</f>
        <v/>
      </c>
    </row>
    <row r="2269" spans="1:16" x14ac:dyDescent="0.2">
      <c r="A2269" s="71"/>
      <c r="B2269" s="69"/>
      <c r="C2269" s="69"/>
      <c r="D2269" s="70"/>
      <c r="F2269" s="77" t="str">
        <f>IFERROR(INDEX(all[اسم الصنف],MATCH(SMALL($I$2:$I$3995,ROWS($F$2:F2269)),$I$2:$I$3995,0)),"")</f>
        <v/>
      </c>
      <c r="G2269" s="78" t="str">
        <f>IFERROR(IF(SEARCH(بحث!$L$4,all[الشركة])&gt;0,ROW(G2269),""),"")</f>
        <v/>
      </c>
      <c r="H2269" s="78" t="str">
        <f>IFERROR(INDEX(all[الشركة],MATCH(SMALL($G$2:$G$3995,ROWS($H$2:H2269)),$G$2:$G$3995,0)),"")</f>
        <v/>
      </c>
      <c r="I2269" s="78" t="str">
        <f>IFERROR(IF(SEARCH(بحث!$L$4,all[الشركة])&gt;0,ROW(G2269),""),"")</f>
        <v/>
      </c>
      <c r="J2269" s="78" t="str">
        <f>IFERROR(INDEX(all[الباركود],MATCH(SMALL($I$2:$I$3995,ROWS($J$2:J2269)),$I$2:$I$3995,0)),"")</f>
        <v/>
      </c>
      <c r="K2269" s="79" t="str">
        <f>IFERROR(INDEX(all[سعر البيع],MATCH(SMALL($I$2:$I$3995,ROWS($K$2:K2269)),$I$2:$I$3995,0)),"")</f>
        <v/>
      </c>
      <c r="L2269" s="77" t="str">
        <f>IFERROR(IF(SEARCH(بحث!$D$4,all[اسم الصنف])&gt;0,ROW(L2269),""),"")</f>
        <v/>
      </c>
      <c r="M2269" s="78" t="str">
        <f>IFERROR(INDEX(all[اسم الصنف],MATCH(SMALL($L$2:$L$3995,ROWS($M$2:M2269)),$L$2:$L$3995,0)),"")</f>
        <v/>
      </c>
      <c r="N2269" s="78" t="str">
        <f>IFERROR(INDEX(all[الباركود],MATCH(SMALL($L$2:$L$3995,ROWS($N$2:N2269)),$L$2:$L$3995,0)),"")</f>
        <v/>
      </c>
      <c r="O2269" s="78" t="str">
        <f>IFERROR(INDEX(all[الشركة],MATCH(SMALL($L$2:$L$3995,ROWS($O$2:O2269)),$L$2:$L$3995,0)),"")</f>
        <v/>
      </c>
      <c r="P2269" s="79" t="str">
        <f>IFERROR(INDEX(all[سعر البيع],MATCH(SMALL($L$2:$L$3995,ROWS($P$2:P2269)),$L$2:$L$3995,0)),"")</f>
        <v/>
      </c>
    </row>
    <row r="2270" spans="1:16" x14ac:dyDescent="0.2">
      <c r="A2270" s="71"/>
      <c r="B2270" s="69"/>
      <c r="C2270" s="69"/>
      <c r="D2270" s="70"/>
      <c r="F2270" s="77" t="str">
        <f>IFERROR(INDEX(all[اسم الصنف],MATCH(SMALL($I$2:$I$3995,ROWS($F$2:F2270)),$I$2:$I$3995,0)),"")</f>
        <v/>
      </c>
      <c r="G2270" s="78" t="str">
        <f>IFERROR(IF(SEARCH(بحث!$L$4,all[الشركة])&gt;0,ROW(G2270),""),"")</f>
        <v/>
      </c>
      <c r="H2270" s="78" t="str">
        <f>IFERROR(INDEX(all[الشركة],MATCH(SMALL($G$2:$G$3995,ROWS($H$2:H2270)),$G$2:$G$3995,0)),"")</f>
        <v/>
      </c>
      <c r="I2270" s="78" t="str">
        <f>IFERROR(IF(SEARCH(بحث!$L$4,all[الشركة])&gt;0,ROW(G2270),""),"")</f>
        <v/>
      </c>
      <c r="J2270" s="78" t="str">
        <f>IFERROR(INDEX(all[الباركود],MATCH(SMALL($I$2:$I$3995,ROWS($J$2:J2270)),$I$2:$I$3995,0)),"")</f>
        <v/>
      </c>
      <c r="K2270" s="79" t="str">
        <f>IFERROR(INDEX(all[سعر البيع],MATCH(SMALL($I$2:$I$3995,ROWS($K$2:K2270)),$I$2:$I$3995,0)),"")</f>
        <v/>
      </c>
      <c r="L2270" s="77" t="str">
        <f>IFERROR(IF(SEARCH(بحث!$D$4,all[اسم الصنف])&gt;0,ROW(L2270),""),"")</f>
        <v/>
      </c>
      <c r="M2270" s="78" t="str">
        <f>IFERROR(INDEX(all[اسم الصنف],MATCH(SMALL($L$2:$L$3995,ROWS($M$2:M2270)),$L$2:$L$3995,0)),"")</f>
        <v/>
      </c>
      <c r="N2270" s="78" t="str">
        <f>IFERROR(INDEX(all[الباركود],MATCH(SMALL($L$2:$L$3995,ROWS($N$2:N2270)),$L$2:$L$3995,0)),"")</f>
        <v/>
      </c>
      <c r="O2270" s="78" t="str">
        <f>IFERROR(INDEX(all[الشركة],MATCH(SMALL($L$2:$L$3995,ROWS($O$2:O2270)),$L$2:$L$3995,0)),"")</f>
        <v/>
      </c>
      <c r="P2270" s="79" t="str">
        <f>IFERROR(INDEX(all[سعر البيع],MATCH(SMALL($L$2:$L$3995,ROWS($P$2:P2270)),$L$2:$L$3995,0)),"")</f>
        <v/>
      </c>
    </row>
    <row r="2271" spans="1:16" x14ac:dyDescent="0.2">
      <c r="A2271" s="71"/>
      <c r="B2271" s="69"/>
      <c r="C2271" s="69"/>
      <c r="D2271" s="70"/>
      <c r="F2271" s="77" t="str">
        <f>IFERROR(INDEX(all[اسم الصنف],MATCH(SMALL($I$2:$I$3995,ROWS($F$2:F2271)),$I$2:$I$3995,0)),"")</f>
        <v/>
      </c>
      <c r="G2271" s="78" t="str">
        <f>IFERROR(IF(SEARCH(بحث!$L$4,all[الشركة])&gt;0,ROW(G2271),""),"")</f>
        <v/>
      </c>
      <c r="H2271" s="78" t="str">
        <f>IFERROR(INDEX(all[الشركة],MATCH(SMALL($G$2:$G$3995,ROWS($H$2:H2271)),$G$2:$G$3995,0)),"")</f>
        <v/>
      </c>
      <c r="I2271" s="78" t="str">
        <f>IFERROR(IF(SEARCH(بحث!$L$4,all[الشركة])&gt;0,ROW(G2271),""),"")</f>
        <v/>
      </c>
      <c r="J2271" s="78" t="str">
        <f>IFERROR(INDEX(all[الباركود],MATCH(SMALL($I$2:$I$3995,ROWS($J$2:J2271)),$I$2:$I$3995,0)),"")</f>
        <v/>
      </c>
      <c r="K2271" s="79" t="str">
        <f>IFERROR(INDEX(all[سعر البيع],MATCH(SMALL($I$2:$I$3995,ROWS($K$2:K2271)),$I$2:$I$3995,0)),"")</f>
        <v/>
      </c>
      <c r="L2271" s="77" t="str">
        <f>IFERROR(IF(SEARCH(بحث!$D$4,all[اسم الصنف])&gt;0,ROW(L2271),""),"")</f>
        <v/>
      </c>
      <c r="M2271" s="78" t="str">
        <f>IFERROR(INDEX(all[اسم الصنف],MATCH(SMALL($L$2:$L$3995,ROWS($M$2:M2271)),$L$2:$L$3995,0)),"")</f>
        <v/>
      </c>
      <c r="N2271" s="78" t="str">
        <f>IFERROR(INDEX(all[الباركود],MATCH(SMALL($L$2:$L$3995,ROWS($N$2:N2271)),$L$2:$L$3995,0)),"")</f>
        <v/>
      </c>
      <c r="O2271" s="78" t="str">
        <f>IFERROR(INDEX(all[الشركة],MATCH(SMALL($L$2:$L$3995,ROWS($O$2:O2271)),$L$2:$L$3995,0)),"")</f>
        <v/>
      </c>
      <c r="P2271" s="79" t="str">
        <f>IFERROR(INDEX(all[سعر البيع],MATCH(SMALL($L$2:$L$3995,ROWS($P$2:P2271)),$L$2:$L$3995,0)),"")</f>
        <v/>
      </c>
    </row>
    <row r="2272" spans="1:16" x14ac:dyDescent="0.2">
      <c r="A2272" s="71"/>
      <c r="B2272" s="69"/>
      <c r="C2272" s="69"/>
      <c r="D2272" s="70"/>
      <c r="F2272" s="77" t="str">
        <f>IFERROR(INDEX(all[اسم الصنف],MATCH(SMALL($I$2:$I$3995,ROWS($F$2:F2272)),$I$2:$I$3995,0)),"")</f>
        <v/>
      </c>
      <c r="G2272" s="78" t="str">
        <f>IFERROR(IF(SEARCH(بحث!$L$4,all[الشركة])&gt;0,ROW(G2272),""),"")</f>
        <v/>
      </c>
      <c r="H2272" s="78" t="str">
        <f>IFERROR(INDEX(all[الشركة],MATCH(SMALL($G$2:$G$3995,ROWS($H$2:H2272)),$G$2:$G$3995,0)),"")</f>
        <v/>
      </c>
      <c r="I2272" s="78" t="str">
        <f>IFERROR(IF(SEARCH(بحث!$L$4,all[الشركة])&gt;0,ROW(G2272),""),"")</f>
        <v/>
      </c>
      <c r="J2272" s="78" t="str">
        <f>IFERROR(INDEX(all[الباركود],MATCH(SMALL($I$2:$I$3995,ROWS($J$2:J2272)),$I$2:$I$3995,0)),"")</f>
        <v/>
      </c>
      <c r="K2272" s="79" t="str">
        <f>IFERROR(INDEX(all[سعر البيع],MATCH(SMALL($I$2:$I$3995,ROWS($K$2:K2272)),$I$2:$I$3995,0)),"")</f>
        <v/>
      </c>
      <c r="L2272" s="77" t="str">
        <f>IFERROR(IF(SEARCH(بحث!$D$4,all[اسم الصنف])&gt;0,ROW(L2272),""),"")</f>
        <v/>
      </c>
      <c r="M2272" s="78" t="str">
        <f>IFERROR(INDEX(all[اسم الصنف],MATCH(SMALL($L$2:$L$3995,ROWS($M$2:M2272)),$L$2:$L$3995,0)),"")</f>
        <v/>
      </c>
      <c r="N2272" s="78" t="str">
        <f>IFERROR(INDEX(all[الباركود],MATCH(SMALL($L$2:$L$3995,ROWS($N$2:N2272)),$L$2:$L$3995,0)),"")</f>
        <v/>
      </c>
      <c r="O2272" s="78" t="str">
        <f>IFERROR(INDEX(all[الشركة],MATCH(SMALL($L$2:$L$3995,ROWS($O$2:O2272)),$L$2:$L$3995,0)),"")</f>
        <v/>
      </c>
      <c r="P2272" s="79" t="str">
        <f>IFERROR(INDEX(all[سعر البيع],MATCH(SMALL($L$2:$L$3995,ROWS($P$2:P2272)),$L$2:$L$3995,0)),"")</f>
        <v/>
      </c>
    </row>
    <row r="2273" spans="1:16" x14ac:dyDescent="0.2">
      <c r="A2273" s="71" t="str">
        <f>[1]All!E2278</f>
        <v>5287</v>
      </c>
      <c r="B2273" s="69" t="str">
        <f>[1]All!F2278</f>
        <v>كرتونه بوليستر سيلدور *ك</v>
      </c>
      <c r="C2273" s="69" t="str">
        <f>[1]All!G2278</f>
        <v>سيلدور</v>
      </c>
      <c r="D2273" s="70">
        <f>[1]All!H2278</f>
        <v>325</v>
      </c>
      <c r="F2273" s="77" t="str">
        <f>IFERROR(INDEX(all[اسم الصنف],MATCH(SMALL($I$2:$I$3995,ROWS($F$2:F2273)),$I$2:$I$3995,0)),"")</f>
        <v/>
      </c>
      <c r="G2273" s="78" t="str">
        <f>IFERROR(IF(SEARCH(بحث!$L$4,all[الشركة])&gt;0,ROW(G2273),""),"")</f>
        <v/>
      </c>
      <c r="H2273" s="78" t="str">
        <f>IFERROR(INDEX(all[الشركة],MATCH(SMALL($G$2:$G$3995,ROWS($H$2:H2273)),$G$2:$G$3995,0)),"")</f>
        <v/>
      </c>
      <c r="I2273" s="78" t="str">
        <f>IFERROR(IF(SEARCH(بحث!$L$4,all[الشركة])&gt;0,ROW(G2273),""),"")</f>
        <v/>
      </c>
      <c r="J2273" s="78" t="str">
        <f>IFERROR(INDEX(all[الباركود],MATCH(SMALL($I$2:$I$3995,ROWS($J$2:J2273)),$I$2:$I$3995,0)),"")</f>
        <v/>
      </c>
      <c r="K2273" s="79" t="str">
        <f>IFERROR(INDEX(all[سعر البيع],MATCH(SMALL($I$2:$I$3995,ROWS($K$2:K2273)),$I$2:$I$3995,0)),"")</f>
        <v/>
      </c>
      <c r="L2273" s="77" t="str">
        <f>IFERROR(IF(SEARCH(بحث!$D$4,all[اسم الصنف])&gt;0,ROW(L2273),""),"")</f>
        <v/>
      </c>
      <c r="M2273" s="78" t="str">
        <f>IFERROR(INDEX(all[اسم الصنف],MATCH(SMALL($L$2:$L$3995,ROWS($M$2:M2273)),$L$2:$L$3995,0)),"")</f>
        <v/>
      </c>
      <c r="N2273" s="78" t="str">
        <f>IFERROR(INDEX(all[الباركود],MATCH(SMALL($L$2:$L$3995,ROWS($N$2:N2273)),$L$2:$L$3995,0)),"")</f>
        <v/>
      </c>
      <c r="O2273" s="78" t="str">
        <f>IFERROR(INDEX(all[الشركة],MATCH(SMALL($L$2:$L$3995,ROWS($O$2:O2273)),$L$2:$L$3995,0)),"")</f>
        <v/>
      </c>
      <c r="P2273" s="79" t="str">
        <f>IFERROR(INDEX(all[سعر البيع],MATCH(SMALL($L$2:$L$3995,ROWS($P$2:P2273)),$L$2:$L$3995,0)),"")</f>
        <v/>
      </c>
    </row>
    <row r="2274" spans="1:16" x14ac:dyDescent="0.2">
      <c r="A2274" s="71"/>
      <c r="B2274" s="69"/>
      <c r="C2274" s="69"/>
      <c r="D2274" s="70"/>
      <c r="F2274" s="77" t="str">
        <f>IFERROR(INDEX(all[اسم الصنف],MATCH(SMALL($I$2:$I$3995,ROWS($F$2:F2274)),$I$2:$I$3995,0)),"")</f>
        <v/>
      </c>
      <c r="G2274" s="78" t="str">
        <f>IFERROR(IF(SEARCH(بحث!$L$4,all[الشركة])&gt;0,ROW(G2274),""),"")</f>
        <v/>
      </c>
      <c r="H2274" s="78" t="str">
        <f>IFERROR(INDEX(all[الشركة],MATCH(SMALL($G$2:$G$3995,ROWS($H$2:H2274)),$G$2:$G$3995,0)),"")</f>
        <v/>
      </c>
      <c r="I2274" s="78" t="str">
        <f>IFERROR(IF(SEARCH(بحث!$L$4,all[الشركة])&gt;0,ROW(G2274),""),"")</f>
        <v/>
      </c>
      <c r="J2274" s="78" t="str">
        <f>IFERROR(INDEX(all[الباركود],MATCH(SMALL($I$2:$I$3995,ROWS($J$2:J2274)),$I$2:$I$3995,0)),"")</f>
        <v/>
      </c>
      <c r="K2274" s="79" t="str">
        <f>IFERROR(INDEX(all[سعر البيع],MATCH(SMALL($I$2:$I$3995,ROWS($K$2:K2274)),$I$2:$I$3995,0)),"")</f>
        <v/>
      </c>
      <c r="L2274" s="77" t="str">
        <f>IFERROR(IF(SEARCH(بحث!$D$4,all[اسم الصنف])&gt;0,ROW(L2274),""),"")</f>
        <v/>
      </c>
      <c r="M2274" s="78" t="str">
        <f>IFERROR(INDEX(all[اسم الصنف],MATCH(SMALL($L$2:$L$3995,ROWS($M$2:M2274)),$L$2:$L$3995,0)),"")</f>
        <v/>
      </c>
      <c r="N2274" s="78" t="str">
        <f>IFERROR(INDEX(all[الباركود],MATCH(SMALL($L$2:$L$3995,ROWS($N$2:N2274)),$L$2:$L$3995,0)),"")</f>
        <v/>
      </c>
      <c r="O2274" s="78" t="str">
        <f>IFERROR(INDEX(all[الشركة],MATCH(SMALL($L$2:$L$3995,ROWS($O$2:O2274)),$L$2:$L$3995,0)),"")</f>
        <v/>
      </c>
      <c r="P2274" s="79" t="str">
        <f>IFERROR(INDEX(all[سعر البيع],MATCH(SMALL($L$2:$L$3995,ROWS($P$2:P2274)),$L$2:$L$3995,0)),"")</f>
        <v/>
      </c>
    </row>
    <row r="2275" spans="1:16" x14ac:dyDescent="0.2">
      <c r="A2275" s="71"/>
      <c r="B2275" s="69"/>
      <c r="C2275" s="69"/>
      <c r="D2275" s="70"/>
      <c r="F2275" s="77" t="str">
        <f>IFERROR(INDEX(all[اسم الصنف],MATCH(SMALL($I$2:$I$3995,ROWS($F$2:F2275)),$I$2:$I$3995,0)),"")</f>
        <v/>
      </c>
      <c r="G2275" s="78" t="str">
        <f>IFERROR(IF(SEARCH(بحث!$L$4,all[الشركة])&gt;0,ROW(G2275),""),"")</f>
        <v/>
      </c>
      <c r="H2275" s="78" t="str">
        <f>IFERROR(INDEX(all[الشركة],MATCH(SMALL($G$2:$G$3995,ROWS($H$2:H2275)),$G$2:$G$3995,0)),"")</f>
        <v/>
      </c>
      <c r="I2275" s="78" t="str">
        <f>IFERROR(IF(SEARCH(بحث!$L$4,all[الشركة])&gt;0,ROW(G2275),""),"")</f>
        <v/>
      </c>
      <c r="J2275" s="78" t="str">
        <f>IFERROR(INDEX(all[الباركود],MATCH(SMALL($I$2:$I$3995,ROWS($J$2:J2275)),$I$2:$I$3995,0)),"")</f>
        <v/>
      </c>
      <c r="K2275" s="79" t="str">
        <f>IFERROR(INDEX(all[سعر البيع],MATCH(SMALL($I$2:$I$3995,ROWS($K$2:K2275)),$I$2:$I$3995,0)),"")</f>
        <v/>
      </c>
      <c r="L2275" s="77" t="str">
        <f>IFERROR(IF(SEARCH(بحث!$D$4,all[اسم الصنف])&gt;0,ROW(L2275),""),"")</f>
        <v/>
      </c>
      <c r="M2275" s="78" t="str">
        <f>IFERROR(INDEX(all[اسم الصنف],MATCH(SMALL($L$2:$L$3995,ROWS($M$2:M2275)),$L$2:$L$3995,0)),"")</f>
        <v/>
      </c>
      <c r="N2275" s="78" t="str">
        <f>IFERROR(INDEX(all[الباركود],MATCH(SMALL($L$2:$L$3995,ROWS($N$2:N2275)),$L$2:$L$3995,0)),"")</f>
        <v/>
      </c>
      <c r="O2275" s="78" t="str">
        <f>IFERROR(INDEX(all[الشركة],MATCH(SMALL($L$2:$L$3995,ROWS($O$2:O2275)),$L$2:$L$3995,0)),"")</f>
        <v/>
      </c>
      <c r="P2275" s="79" t="str">
        <f>IFERROR(INDEX(all[سعر البيع],MATCH(SMALL($L$2:$L$3995,ROWS($P$2:P2275)),$L$2:$L$3995,0)),"")</f>
        <v/>
      </c>
    </row>
    <row r="2276" spans="1:16" x14ac:dyDescent="0.2">
      <c r="A2276" s="71"/>
      <c r="B2276" s="69"/>
      <c r="C2276" s="69"/>
      <c r="D2276" s="70"/>
      <c r="F2276" s="77" t="str">
        <f>IFERROR(INDEX(all[اسم الصنف],MATCH(SMALL($I$2:$I$3995,ROWS($F$2:F2276)),$I$2:$I$3995,0)),"")</f>
        <v/>
      </c>
      <c r="G2276" s="78" t="str">
        <f>IFERROR(IF(SEARCH(بحث!$L$4,all[الشركة])&gt;0,ROW(G2276),""),"")</f>
        <v/>
      </c>
      <c r="H2276" s="78" t="str">
        <f>IFERROR(INDEX(all[الشركة],MATCH(SMALL($G$2:$G$3995,ROWS($H$2:H2276)),$G$2:$G$3995,0)),"")</f>
        <v/>
      </c>
      <c r="I2276" s="78" t="str">
        <f>IFERROR(IF(SEARCH(بحث!$L$4,all[الشركة])&gt;0,ROW(G2276),""),"")</f>
        <v/>
      </c>
      <c r="J2276" s="78" t="str">
        <f>IFERROR(INDEX(all[الباركود],MATCH(SMALL($I$2:$I$3995,ROWS($J$2:J2276)),$I$2:$I$3995,0)),"")</f>
        <v/>
      </c>
      <c r="K2276" s="79" t="str">
        <f>IFERROR(INDEX(all[سعر البيع],MATCH(SMALL($I$2:$I$3995,ROWS($K$2:K2276)),$I$2:$I$3995,0)),"")</f>
        <v/>
      </c>
      <c r="L2276" s="77" t="str">
        <f>IFERROR(IF(SEARCH(بحث!$D$4,all[اسم الصنف])&gt;0,ROW(L2276),""),"")</f>
        <v/>
      </c>
      <c r="M2276" s="78" t="str">
        <f>IFERROR(INDEX(all[اسم الصنف],MATCH(SMALL($L$2:$L$3995,ROWS($M$2:M2276)),$L$2:$L$3995,0)),"")</f>
        <v/>
      </c>
      <c r="N2276" s="78" t="str">
        <f>IFERROR(INDEX(all[الباركود],MATCH(SMALL($L$2:$L$3995,ROWS($N$2:N2276)),$L$2:$L$3995,0)),"")</f>
        <v/>
      </c>
      <c r="O2276" s="78" t="str">
        <f>IFERROR(INDEX(all[الشركة],MATCH(SMALL($L$2:$L$3995,ROWS($O$2:O2276)),$L$2:$L$3995,0)),"")</f>
        <v/>
      </c>
      <c r="P2276" s="79" t="str">
        <f>IFERROR(INDEX(all[سعر البيع],MATCH(SMALL($L$2:$L$3995,ROWS($P$2:P2276)),$L$2:$L$3995,0)),"")</f>
        <v/>
      </c>
    </row>
    <row r="2277" spans="1:16" x14ac:dyDescent="0.2">
      <c r="A2277" s="71"/>
      <c r="B2277" s="69"/>
      <c r="C2277" s="69"/>
      <c r="D2277" s="70"/>
      <c r="F2277" s="77" t="str">
        <f>IFERROR(INDEX(all[اسم الصنف],MATCH(SMALL($I$2:$I$3995,ROWS($F$2:F2277)),$I$2:$I$3995,0)),"")</f>
        <v/>
      </c>
      <c r="G2277" s="78" t="str">
        <f>IFERROR(IF(SEARCH(بحث!$L$4,all[الشركة])&gt;0,ROW(G2277),""),"")</f>
        <v/>
      </c>
      <c r="H2277" s="78" t="str">
        <f>IFERROR(INDEX(all[الشركة],MATCH(SMALL($G$2:$G$3995,ROWS($H$2:H2277)),$G$2:$G$3995,0)),"")</f>
        <v/>
      </c>
      <c r="I2277" s="78" t="str">
        <f>IFERROR(IF(SEARCH(بحث!$L$4,all[الشركة])&gt;0,ROW(G2277),""),"")</f>
        <v/>
      </c>
      <c r="J2277" s="78" t="str">
        <f>IFERROR(INDEX(all[الباركود],MATCH(SMALL($I$2:$I$3995,ROWS($J$2:J2277)),$I$2:$I$3995,0)),"")</f>
        <v/>
      </c>
      <c r="K2277" s="79" t="str">
        <f>IFERROR(INDEX(all[سعر البيع],MATCH(SMALL($I$2:$I$3995,ROWS($K$2:K2277)),$I$2:$I$3995,0)),"")</f>
        <v/>
      </c>
      <c r="L2277" s="77" t="str">
        <f>IFERROR(IF(SEARCH(بحث!$D$4,all[اسم الصنف])&gt;0,ROW(L2277),""),"")</f>
        <v/>
      </c>
      <c r="M2277" s="78" t="str">
        <f>IFERROR(INDEX(all[اسم الصنف],MATCH(SMALL($L$2:$L$3995,ROWS($M$2:M2277)),$L$2:$L$3995,0)),"")</f>
        <v/>
      </c>
      <c r="N2277" s="78" t="str">
        <f>IFERROR(INDEX(all[الباركود],MATCH(SMALL($L$2:$L$3995,ROWS($N$2:N2277)),$L$2:$L$3995,0)),"")</f>
        <v/>
      </c>
      <c r="O2277" s="78" t="str">
        <f>IFERROR(INDEX(all[الشركة],MATCH(SMALL($L$2:$L$3995,ROWS($O$2:O2277)),$L$2:$L$3995,0)),"")</f>
        <v/>
      </c>
      <c r="P2277" s="79" t="str">
        <f>IFERROR(INDEX(all[سعر البيع],MATCH(SMALL($L$2:$L$3995,ROWS($P$2:P2277)),$L$2:$L$3995,0)),"")</f>
        <v/>
      </c>
    </row>
    <row r="2278" spans="1:16" x14ac:dyDescent="0.2">
      <c r="A2278" s="71"/>
      <c r="B2278" s="69"/>
      <c r="C2278" s="69"/>
      <c r="D2278" s="70"/>
      <c r="F2278" s="77" t="str">
        <f>IFERROR(INDEX(all[اسم الصنف],MATCH(SMALL($I$2:$I$3995,ROWS($F$2:F2278)),$I$2:$I$3995,0)),"")</f>
        <v/>
      </c>
      <c r="G2278" s="78" t="str">
        <f>IFERROR(IF(SEARCH(بحث!$L$4,all[الشركة])&gt;0,ROW(G2278),""),"")</f>
        <v/>
      </c>
      <c r="H2278" s="78" t="str">
        <f>IFERROR(INDEX(all[الشركة],MATCH(SMALL($G$2:$G$3995,ROWS($H$2:H2278)),$G$2:$G$3995,0)),"")</f>
        <v/>
      </c>
      <c r="I2278" s="78" t="str">
        <f>IFERROR(IF(SEARCH(بحث!$L$4,all[الشركة])&gt;0,ROW(G2278),""),"")</f>
        <v/>
      </c>
      <c r="J2278" s="78" t="str">
        <f>IFERROR(INDEX(all[الباركود],MATCH(SMALL($I$2:$I$3995,ROWS($J$2:J2278)),$I$2:$I$3995,0)),"")</f>
        <v/>
      </c>
      <c r="K2278" s="79" t="str">
        <f>IFERROR(INDEX(all[سعر البيع],MATCH(SMALL($I$2:$I$3995,ROWS($K$2:K2278)),$I$2:$I$3995,0)),"")</f>
        <v/>
      </c>
      <c r="L2278" s="77" t="str">
        <f>IFERROR(IF(SEARCH(بحث!$D$4,all[اسم الصنف])&gt;0,ROW(L2278),""),"")</f>
        <v/>
      </c>
      <c r="M2278" s="78" t="str">
        <f>IFERROR(INDEX(all[اسم الصنف],MATCH(SMALL($L$2:$L$3995,ROWS($M$2:M2278)),$L$2:$L$3995,0)),"")</f>
        <v/>
      </c>
      <c r="N2278" s="78" t="str">
        <f>IFERROR(INDEX(all[الباركود],MATCH(SMALL($L$2:$L$3995,ROWS($N$2:N2278)),$L$2:$L$3995,0)),"")</f>
        <v/>
      </c>
      <c r="O2278" s="78" t="str">
        <f>IFERROR(INDEX(all[الشركة],MATCH(SMALL($L$2:$L$3995,ROWS($O$2:O2278)),$L$2:$L$3995,0)),"")</f>
        <v/>
      </c>
      <c r="P2278" s="79" t="str">
        <f>IFERROR(INDEX(all[سعر البيع],MATCH(SMALL($L$2:$L$3995,ROWS($P$2:P2278)),$L$2:$L$3995,0)),"")</f>
        <v/>
      </c>
    </row>
    <row r="2279" spans="1:16" x14ac:dyDescent="0.2">
      <c r="A2279" s="71"/>
      <c r="B2279" s="69"/>
      <c r="C2279" s="69"/>
      <c r="D2279" s="70"/>
      <c r="F2279" s="77" t="str">
        <f>IFERROR(INDEX(all[اسم الصنف],MATCH(SMALL($I$2:$I$3995,ROWS($F$2:F2279)),$I$2:$I$3995,0)),"")</f>
        <v/>
      </c>
      <c r="G2279" s="78" t="str">
        <f>IFERROR(IF(SEARCH(بحث!$L$4,all[الشركة])&gt;0,ROW(G2279),""),"")</f>
        <v/>
      </c>
      <c r="H2279" s="78" t="str">
        <f>IFERROR(INDEX(all[الشركة],MATCH(SMALL($G$2:$G$3995,ROWS($H$2:H2279)),$G$2:$G$3995,0)),"")</f>
        <v/>
      </c>
      <c r="I2279" s="78" t="str">
        <f>IFERROR(IF(SEARCH(بحث!$L$4,all[الشركة])&gt;0,ROW(G2279),""),"")</f>
        <v/>
      </c>
      <c r="J2279" s="78" t="str">
        <f>IFERROR(INDEX(all[الباركود],MATCH(SMALL($I$2:$I$3995,ROWS($J$2:J2279)),$I$2:$I$3995,0)),"")</f>
        <v/>
      </c>
      <c r="K2279" s="79" t="str">
        <f>IFERROR(INDEX(all[سعر البيع],MATCH(SMALL($I$2:$I$3995,ROWS($K$2:K2279)),$I$2:$I$3995,0)),"")</f>
        <v/>
      </c>
      <c r="L2279" s="77" t="str">
        <f>IFERROR(IF(SEARCH(بحث!$D$4,all[اسم الصنف])&gt;0,ROW(L2279),""),"")</f>
        <v/>
      </c>
      <c r="M2279" s="78" t="str">
        <f>IFERROR(INDEX(all[اسم الصنف],MATCH(SMALL($L$2:$L$3995,ROWS($M$2:M2279)),$L$2:$L$3995,0)),"")</f>
        <v/>
      </c>
      <c r="N2279" s="78" t="str">
        <f>IFERROR(INDEX(all[الباركود],MATCH(SMALL($L$2:$L$3995,ROWS($N$2:N2279)),$L$2:$L$3995,0)),"")</f>
        <v/>
      </c>
      <c r="O2279" s="78" t="str">
        <f>IFERROR(INDEX(all[الشركة],MATCH(SMALL($L$2:$L$3995,ROWS($O$2:O2279)),$L$2:$L$3995,0)),"")</f>
        <v/>
      </c>
      <c r="P2279" s="79" t="str">
        <f>IFERROR(INDEX(all[سعر البيع],MATCH(SMALL($L$2:$L$3995,ROWS($P$2:P2279)),$L$2:$L$3995,0)),"")</f>
        <v/>
      </c>
    </row>
    <row r="2280" spans="1:16" x14ac:dyDescent="0.2">
      <c r="A2280" s="71"/>
      <c r="B2280" s="69"/>
      <c r="C2280" s="69"/>
      <c r="D2280" s="70"/>
      <c r="F2280" s="77" t="str">
        <f>IFERROR(INDEX(all[اسم الصنف],MATCH(SMALL($I$2:$I$3995,ROWS($F$2:F2280)),$I$2:$I$3995,0)),"")</f>
        <v/>
      </c>
      <c r="G2280" s="78" t="str">
        <f>IFERROR(IF(SEARCH(بحث!$L$4,all[الشركة])&gt;0,ROW(G2280),""),"")</f>
        <v/>
      </c>
      <c r="H2280" s="78" t="str">
        <f>IFERROR(INDEX(all[الشركة],MATCH(SMALL($G$2:$G$3995,ROWS($H$2:H2280)),$G$2:$G$3995,0)),"")</f>
        <v/>
      </c>
      <c r="I2280" s="78" t="str">
        <f>IFERROR(IF(SEARCH(بحث!$L$4,all[الشركة])&gt;0,ROW(G2280),""),"")</f>
        <v/>
      </c>
      <c r="J2280" s="78" t="str">
        <f>IFERROR(INDEX(all[الباركود],MATCH(SMALL($I$2:$I$3995,ROWS($J$2:J2280)),$I$2:$I$3995,0)),"")</f>
        <v/>
      </c>
      <c r="K2280" s="79" t="str">
        <f>IFERROR(INDEX(all[سعر البيع],MATCH(SMALL($I$2:$I$3995,ROWS($K$2:K2280)),$I$2:$I$3995,0)),"")</f>
        <v/>
      </c>
      <c r="L2280" s="77" t="str">
        <f>IFERROR(IF(SEARCH(بحث!$D$4,all[اسم الصنف])&gt;0,ROW(L2280),""),"")</f>
        <v/>
      </c>
      <c r="M2280" s="78" t="str">
        <f>IFERROR(INDEX(all[اسم الصنف],MATCH(SMALL($L$2:$L$3995,ROWS($M$2:M2280)),$L$2:$L$3995,0)),"")</f>
        <v/>
      </c>
      <c r="N2280" s="78" t="str">
        <f>IFERROR(INDEX(all[الباركود],MATCH(SMALL($L$2:$L$3995,ROWS($N$2:N2280)),$L$2:$L$3995,0)),"")</f>
        <v/>
      </c>
      <c r="O2280" s="78" t="str">
        <f>IFERROR(INDEX(all[الشركة],MATCH(SMALL($L$2:$L$3995,ROWS($O$2:O2280)),$L$2:$L$3995,0)),"")</f>
        <v/>
      </c>
      <c r="P2280" s="79" t="str">
        <f>IFERROR(INDEX(all[سعر البيع],MATCH(SMALL($L$2:$L$3995,ROWS($P$2:P2280)),$L$2:$L$3995,0)),"")</f>
        <v/>
      </c>
    </row>
    <row r="2281" spans="1:16" x14ac:dyDescent="0.2">
      <c r="A2281" s="71"/>
      <c r="B2281" s="69"/>
      <c r="C2281" s="69"/>
      <c r="D2281" s="70"/>
      <c r="F2281" s="77" t="str">
        <f>IFERROR(INDEX(all[اسم الصنف],MATCH(SMALL($I$2:$I$3995,ROWS($F$2:F2281)),$I$2:$I$3995,0)),"")</f>
        <v/>
      </c>
      <c r="G2281" s="78" t="str">
        <f>IFERROR(IF(SEARCH(بحث!$L$4,all[الشركة])&gt;0,ROW(G2281),""),"")</f>
        <v/>
      </c>
      <c r="H2281" s="78" t="str">
        <f>IFERROR(INDEX(all[الشركة],MATCH(SMALL($G$2:$G$3995,ROWS($H$2:H2281)),$G$2:$G$3995,0)),"")</f>
        <v/>
      </c>
      <c r="I2281" s="78" t="str">
        <f>IFERROR(IF(SEARCH(بحث!$L$4,all[الشركة])&gt;0,ROW(G2281),""),"")</f>
        <v/>
      </c>
      <c r="J2281" s="78" t="str">
        <f>IFERROR(INDEX(all[الباركود],MATCH(SMALL($I$2:$I$3995,ROWS($J$2:J2281)),$I$2:$I$3995,0)),"")</f>
        <v/>
      </c>
      <c r="K2281" s="79" t="str">
        <f>IFERROR(INDEX(all[سعر البيع],MATCH(SMALL($I$2:$I$3995,ROWS($K$2:K2281)),$I$2:$I$3995,0)),"")</f>
        <v/>
      </c>
      <c r="L2281" s="77" t="str">
        <f>IFERROR(IF(SEARCH(بحث!$D$4,all[اسم الصنف])&gt;0,ROW(L2281),""),"")</f>
        <v/>
      </c>
      <c r="M2281" s="78" t="str">
        <f>IFERROR(INDEX(all[اسم الصنف],MATCH(SMALL($L$2:$L$3995,ROWS($M$2:M2281)),$L$2:$L$3995,0)),"")</f>
        <v/>
      </c>
      <c r="N2281" s="78" t="str">
        <f>IFERROR(INDEX(all[الباركود],MATCH(SMALL($L$2:$L$3995,ROWS($N$2:N2281)),$L$2:$L$3995,0)),"")</f>
        <v/>
      </c>
      <c r="O2281" s="78" t="str">
        <f>IFERROR(INDEX(all[الشركة],MATCH(SMALL($L$2:$L$3995,ROWS($O$2:O2281)),$L$2:$L$3995,0)),"")</f>
        <v/>
      </c>
      <c r="P2281" s="79" t="str">
        <f>IFERROR(INDEX(all[سعر البيع],MATCH(SMALL($L$2:$L$3995,ROWS($P$2:P2281)),$L$2:$L$3995,0)),"")</f>
        <v/>
      </c>
    </row>
    <row r="2282" spans="1:16" x14ac:dyDescent="0.2">
      <c r="A2282" s="71"/>
      <c r="B2282" s="69"/>
      <c r="C2282" s="69"/>
      <c r="D2282" s="70"/>
      <c r="F2282" s="77" t="str">
        <f>IFERROR(INDEX(all[اسم الصنف],MATCH(SMALL($I$2:$I$3995,ROWS($F$2:F2282)),$I$2:$I$3995,0)),"")</f>
        <v/>
      </c>
      <c r="G2282" s="78" t="str">
        <f>IFERROR(IF(SEARCH(بحث!$L$4,all[الشركة])&gt;0,ROW(G2282),""),"")</f>
        <v/>
      </c>
      <c r="H2282" s="78" t="str">
        <f>IFERROR(INDEX(all[الشركة],MATCH(SMALL($G$2:$G$3995,ROWS($H$2:H2282)),$G$2:$G$3995,0)),"")</f>
        <v/>
      </c>
      <c r="I2282" s="78" t="str">
        <f>IFERROR(IF(SEARCH(بحث!$L$4,all[الشركة])&gt;0,ROW(G2282),""),"")</f>
        <v/>
      </c>
      <c r="J2282" s="78" t="str">
        <f>IFERROR(INDEX(all[الباركود],MATCH(SMALL($I$2:$I$3995,ROWS($J$2:J2282)),$I$2:$I$3995,0)),"")</f>
        <v/>
      </c>
      <c r="K2282" s="79" t="str">
        <f>IFERROR(INDEX(all[سعر البيع],MATCH(SMALL($I$2:$I$3995,ROWS($K$2:K2282)),$I$2:$I$3995,0)),"")</f>
        <v/>
      </c>
      <c r="L2282" s="77" t="str">
        <f>IFERROR(IF(SEARCH(بحث!$D$4,all[اسم الصنف])&gt;0,ROW(L2282),""),"")</f>
        <v/>
      </c>
      <c r="M2282" s="78" t="str">
        <f>IFERROR(INDEX(all[اسم الصنف],MATCH(SMALL($L$2:$L$3995,ROWS($M$2:M2282)),$L$2:$L$3995,0)),"")</f>
        <v/>
      </c>
      <c r="N2282" s="78" t="str">
        <f>IFERROR(INDEX(all[الباركود],MATCH(SMALL($L$2:$L$3995,ROWS($N$2:N2282)),$L$2:$L$3995,0)),"")</f>
        <v/>
      </c>
      <c r="O2282" s="78" t="str">
        <f>IFERROR(INDEX(all[الشركة],MATCH(SMALL($L$2:$L$3995,ROWS($O$2:O2282)),$L$2:$L$3995,0)),"")</f>
        <v/>
      </c>
      <c r="P2282" s="79" t="str">
        <f>IFERROR(INDEX(all[سعر البيع],MATCH(SMALL($L$2:$L$3995,ROWS($P$2:P2282)),$L$2:$L$3995,0)),"")</f>
        <v/>
      </c>
    </row>
    <row r="2283" spans="1:16" x14ac:dyDescent="0.2">
      <c r="A2283" s="71"/>
      <c r="B2283" s="69"/>
      <c r="C2283" s="69"/>
      <c r="D2283" s="70"/>
      <c r="F2283" s="77" t="str">
        <f>IFERROR(INDEX(all[اسم الصنف],MATCH(SMALL($I$2:$I$3995,ROWS($F$2:F2283)),$I$2:$I$3995,0)),"")</f>
        <v/>
      </c>
      <c r="G2283" s="78" t="str">
        <f>IFERROR(IF(SEARCH(بحث!$L$4,all[الشركة])&gt;0,ROW(G2283),""),"")</f>
        <v/>
      </c>
      <c r="H2283" s="78" t="str">
        <f>IFERROR(INDEX(all[الشركة],MATCH(SMALL($G$2:$G$3995,ROWS($H$2:H2283)),$G$2:$G$3995,0)),"")</f>
        <v/>
      </c>
      <c r="I2283" s="78" t="str">
        <f>IFERROR(IF(SEARCH(بحث!$L$4,all[الشركة])&gt;0,ROW(G2283),""),"")</f>
        <v/>
      </c>
      <c r="J2283" s="78" t="str">
        <f>IFERROR(INDEX(all[الباركود],MATCH(SMALL($I$2:$I$3995,ROWS($J$2:J2283)),$I$2:$I$3995,0)),"")</f>
        <v/>
      </c>
      <c r="K2283" s="79" t="str">
        <f>IFERROR(INDEX(all[سعر البيع],MATCH(SMALL($I$2:$I$3995,ROWS($K$2:K2283)),$I$2:$I$3995,0)),"")</f>
        <v/>
      </c>
      <c r="L2283" s="77" t="str">
        <f>IFERROR(IF(SEARCH(بحث!$D$4,all[اسم الصنف])&gt;0,ROW(L2283),""),"")</f>
        <v/>
      </c>
      <c r="M2283" s="78" t="str">
        <f>IFERROR(INDEX(all[اسم الصنف],MATCH(SMALL($L$2:$L$3995,ROWS($M$2:M2283)),$L$2:$L$3995,0)),"")</f>
        <v/>
      </c>
      <c r="N2283" s="78" t="str">
        <f>IFERROR(INDEX(all[الباركود],MATCH(SMALL($L$2:$L$3995,ROWS($N$2:N2283)),$L$2:$L$3995,0)),"")</f>
        <v/>
      </c>
      <c r="O2283" s="78" t="str">
        <f>IFERROR(INDEX(all[الشركة],MATCH(SMALL($L$2:$L$3995,ROWS($O$2:O2283)),$L$2:$L$3995,0)),"")</f>
        <v/>
      </c>
      <c r="P2283" s="79" t="str">
        <f>IFERROR(INDEX(all[سعر البيع],MATCH(SMALL($L$2:$L$3995,ROWS($P$2:P2283)),$L$2:$L$3995,0)),"")</f>
        <v/>
      </c>
    </row>
    <row r="2284" spans="1:16" x14ac:dyDescent="0.2">
      <c r="A2284" s="71"/>
      <c r="B2284" s="69"/>
      <c r="C2284" s="69"/>
      <c r="D2284" s="70"/>
      <c r="F2284" s="77" t="str">
        <f>IFERROR(INDEX(all[اسم الصنف],MATCH(SMALL($I$2:$I$3995,ROWS($F$2:F2284)),$I$2:$I$3995,0)),"")</f>
        <v/>
      </c>
      <c r="G2284" s="78" t="str">
        <f>IFERROR(IF(SEARCH(بحث!$L$4,all[الشركة])&gt;0,ROW(G2284),""),"")</f>
        <v/>
      </c>
      <c r="H2284" s="78" t="str">
        <f>IFERROR(INDEX(all[الشركة],MATCH(SMALL($G$2:$G$3995,ROWS($H$2:H2284)),$G$2:$G$3995,0)),"")</f>
        <v/>
      </c>
      <c r="I2284" s="78" t="str">
        <f>IFERROR(IF(SEARCH(بحث!$L$4,all[الشركة])&gt;0,ROW(G2284),""),"")</f>
        <v/>
      </c>
      <c r="J2284" s="78" t="str">
        <f>IFERROR(INDEX(all[الباركود],MATCH(SMALL($I$2:$I$3995,ROWS($J$2:J2284)),$I$2:$I$3995,0)),"")</f>
        <v/>
      </c>
      <c r="K2284" s="79" t="str">
        <f>IFERROR(INDEX(all[سعر البيع],MATCH(SMALL($I$2:$I$3995,ROWS($K$2:K2284)),$I$2:$I$3995,0)),"")</f>
        <v/>
      </c>
      <c r="L2284" s="77" t="str">
        <f>IFERROR(IF(SEARCH(بحث!$D$4,all[اسم الصنف])&gt;0,ROW(L2284),""),"")</f>
        <v/>
      </c>
      <c r="M2284" s="78" t="str">
        <f>IFERROR(INDEX(all[اسم الصنف],MATCH(SMALL($L$2:$L$3995,ROWS($M$2:M2284)),$L$2:$L$3995,0)),"")</f>
        <v/>
      </c>
      <c r="N2284" s="78" t="str">
        <f>IFERROR(INDEX(all[الباركود],MATCH(SMALL($L$2:$L$3995,ROWS($N$2:N2284)),$L$2:$L$3995,0)),"")</f>
        <v/>
      </c>
      <c r="O2284" s="78" t="str">
        <f>IFERROR(INDEX(all[الشركة],MATCH(SMALL($L$2:$L$3995,ROWS($O$2:O2284)),$L$2:$L$3995,0)),"")</f>
        <v/>
      </c>
      <c r="P2284" s="79" t="str">
        <f>IFERROR(INDEX(all[سعر البيع],MATCH(SMALL($L$2:$L$3995,ROWS($P$2:P2284)),$L$2:$L$3995,0)),"")</f>
        <v/>
      </c>
    </row>
    <row r="2285" spans="1:16" x14ac:dyDescent="0.2">
      <c r="A2285" s="71"/>
      <c r="B2285" s="69"/>
      <c r="C2285" s="69"/>
      <c r="D2285" s="70"/>
      <c r="F2285" s="77" t="str">
        <f>IFERROR(INDEX(all[اسم الصنف],MATCH(SMALL($I$2:$I$3995,ROWS($F$2:F2285)),$I$2:$I$3995,0)),"")</f>
        <v/>
      </c>
      <c r="G2285" s="78" t="str">
        <f>IFERROR(IF(SEARCH(بحث!$L$4,all[الشركة])&gt;0,ROW(G2285),""),"")</f>
        <v/>
      </c>
      <c r="H2285" s="78" t="str">
        <f>IFERROR(INDEX(all[الشركة],MATCH(SMALL($G$2:$G$3995,ROWS($H$2:H2285)),$G$2:$G$3995,0)),"")</f>
        <v/>
      </c>
      <c r="I2285" s="78" t="str">
        <f>IFERROR(IF(SEARCH(بحث!$L$4,all[الشركة])&gt;0,ROW(G2285),""),"")</f>
        <v/>
      </c>
      <c r="J2285" s="78" t="str">
        <f>IFERROR(INDEX(all[الباركود],MATCH(SMALL($I$2:$I$3995,ROWS($J$2:J2285)),$I$2:$I$3995,0)),"")</f>
        <v/>
      </c>
      <c r="K2285" s="79" t="str">
        <f>IFERROR(INDEX(all[سعر البيع],MATCH(SMALL($I$2:$I$3995,ROWS($K$2:K2285)),$I$2:$I$3995,0)),"")</f>
        <v/>
      </c>
      <c r="L2285" s="77" t="str">
        <f>IFERROR(IF(SEARCH(بحث!$D$4,all[اسم الصنف])&gt;0,ROW(L2285),""),"")</f>
        <v/>
      </c>
      <c r="M2285" s="78" t="str">
        <f>IFERROR(INDEX(all[اسم الصنف],MATCH(SMALL($L$2:$L$3995,ROWS($M$2:M2285)),$L$2:$L$3995,0)),"")</f>
        <v/>
      </c>
      <c r="N2285" s="78" t="str">
        <f>IFERROR(INDEX(all[الباركود],MATCH(SMALL($L$2:$L$3995,ROWS($N$2:N2285)),$L$2:$L$3995,0)),"")</f>
        <v/>
      </c>
      <c r="O2285" s="78" t="str">
        <f>IFERROR(INDEX(all[الشركة],MATCH(SMALL($L$2:$L$3995,ROWS($O$2:O2285)),$L$2:$L$3995,0)),"")</f>
        <v/>
      </c>
      <c r="P2285" s="79" t="str">
        <f>IFERROR(INDEX(all[سعر البيع],MATCH(SMALL($L$2:$L$3995,ROWS($P$2:P2285)),$L$2:$L$3995,0)),"")</f>
        <v/>
      </c>
    </row>
    <row r="2286" spans="1:16" x14ac:dyDescent="0.2">
      <c r="A2286" s="71"/>
      <c r="B2286" s="69"/>
      <c r="C2286" s="69"/>
      <c r="D2286" s="70"/>
      <c r="F2286" s="77" t="str">
        <f>IFERROR(INDEX(all[اسم الصنف],MATCH(SMALL($I$2:$I$3995,ROWS($F$2:F2286)),$I$2:$I$3995,0)),"")</f>
        <v/>
      </c>
      <c r="G2286" s="78" t="str">
        <f>IFERROR(IF(SEARCH(بحث!$L$4,all[الشركة])&gt;0,ROW(G2286),""),"")</f>
        <v/>
      </c>
      <c r="H2286" s="78" t="str">
        <f>IFERROR(INDEX(all[الشركة],MATCH(SMALL($G$2:$G$3995,ROWS($H$2:H2286)),$G$2:$G$3995,0)),"")</f>
        <v/>
      </c>
      <c r="I2286" s="78" t="str">
        <f>IFERROR(IF(SEARCH(بحث!$L$4,all[الشركة])&gt;0,ROW(G2286),""),"")</f>
        <v/>
      </c>
      <c r="J2286" s="78" t="str">
        <f>IFERROR(INDEX(all[الباركود],MATCH(SMALL($I$2:$I$3995,ROWS($J$2:J2286)),$I$2:$I$3995,0)),"")</f>
        <v/>
      </c>
      <c r="K2286" s="79" t="str">
        <f>IFERROR(INDEX(all[سعر البيع],MATCH(SMALL($I$2:$I$3995,ROWS($K$2:K2286)),$I$2:$I$3995,0)),"")</f>
        <v/>
      </c>
      <c r="L2286" s="77" t="str">
        <f>IFERROR(IF(SEARCH(بحث!$D$4,all[اسم الصنف])&gt;0,ROW(L2286),""),"")</f>
        <v/>
      </c>
      <c r="M2286" s="78" t="str">
        <f>IFERROR(INDEX(all[اسم الصنف],MATCH(SMALL($L$2:$L$3995,ROWS($M$2:M2286)),$L$2:$L$3995,0)),"")</f>
        <v/>
      </c>
      <c r="N2286" s="78" t="str">
        <f>IFERROR(INDEX(all[الباركود],MATCH(SMALL($L$2:$L$3995,ROWS($N$2:N2286)),$L$2:$L$3995,0)),"")</f>
        <v/>
      </c>
      <c r="O2286" s="78" t="str">
        <f>IFERROR(INDEX(all[الشركة],MATCH(SMALL($L$2:$L$3995,ROWS($O$2:O2286)),$L$2:$L$3995,0)),"")</f>
        <v/>
      </c>
      <c r="P2286" s="79" t="str">
        <f>IFERROR(INDEX(all[سعر البيع],MATCH(SMALL($L$2:$L$3995,ROWS($P$2:P2286)),$L$2:$L$3995,0)),"")</f>
        <v/>
      </c>
    </row>
    <row r="2287" spans="1:16" x14ac:dyDescent="0.2">
      <c r="A2287" s="71"/>
      <c r="B2287" s="69"/>
      <c r="C2287" s="69"/>
      <c r="D2287" s="70"/>
      <c r="F2287" s="77" t="str">
        <f>IFERROR(INDEX(all[اسم الصنف],MATCH(SMALL($I$2:$I$3995,ROWS($F$2:F2287)),$I$2:$I$3995,0)),"")</f>
        <v/>
      </c>
      <c r="G2287" s="78" t="str">
        <f>IFERROR(IF(SEARCH(بحث!$L$4,all[الشركة])&gt;0,ROW(G2287),""),"")</f>
        <v/>
      </c>
      <c r="H2287" s="78" t="str">
        <f>IFERROR(INDEX(all[الشركة],MATCH(SMALL($G$2:$G$3995,ROWS($H$2:H2287)),$G$2:$G$3995,0)),"")</f>
        <v/>
      </c>
      <c r="I2287" s="78" t="str">
        <f>IFERROR(IF(SEARCH(بحث!$L$4,all[الشركة])&gt;0,ROW(G2287),""),"")</f>
        <v/>
      </c>
      <c r="J2287" s="78" t="str">
        <f>IFERROR(INDEX(all[الباركود],MATCH(SMALL($I$2:$I$3995,ROWS($J$2:J2287)),$I$2:$I$3995,0)),"")</f>
        <v/>
      </c>
      <c r="K2287" s="79" t="str">
        <f>IFERROR(INDEX(all[سعر البيع],MATCH(SMALL($I$2:$I$3995,ROWS($K$2:K2287)),$I$2:$I$3995,0)),"")</f>
        <v/>
      </c>
      <c r="L2287" s="77" t="str">
        <f>IFERROR(IF(SEARCH(بحث!$D$4,all[اسم الصنف])&gt;0,ROW(L2287),""),"")</f>
        <v/>
      </c>
      <c r="M2287" s="78" t="str">
        <f>IFERROR(INDEX(all[اسم الصنف],MATCH(SMALL($L$2:$L$3995,ROWS($M$2:M2287)),$L$2:$L$3995,0)),"")</f>
        <v/>
      </c>
      <c r="N2287" s="78" t="str">
        <f>IFERROR(INDEX(all[الباركود],MATCH(SMALL($L$2:$L$3995,ROWS($N$2:N2287)),$L$2:$L$3995,0)),"")</f>
        <v/>
      </c>
      <c r="O2287" s="78" t="str">
        <f>IFERROR(INDEX(all[الشركة],MATCH(SMALL($L$2:$L$3995,ROWS($O$2:O2287)),$L$2:$L$3995,0)),"")</f>
        <v/>
      </c>
      <c r="P2287" s="79" t="str">
        <f>IFERROR(INDEX(all[سعر البيع],MATCH(SMALL($L$2:$L$3995,ROWS($P$2:P2287)),$L$2:$L$3995,0)),"")</f>
        <v/>
      </c>
    </row>
    <row r="2288" spans="1:16" x14ac:dyDescent="0.2">
      <c r="A2288" s="71"/>
      <c r="B2288" s="69"/>
      <c r="C2288" s="69"/>
      <c r="D2288" s="70"/>
      <c r="F2288" s="77" t="str">
        <f>IFERROR(INDEX(all[اسم الصنف],MATCH(SMALL($I$2:$I$3995,ROWS($F$2:F2288)),$I$2:$I$3995,0)),"")</f>
        <v/>
      </c>
      <c r="G2288" s="78" t="str">
        <f>IFERROR(IF(SEARCH(بحث!$L$4,all[الشركة])&gt;0,ROW(G2288),""),"")</f>
        <v/>
      </c>
      <c r="H2288" s="78" t="str">
        <f>IFERROR(INDEX(all[الشركة],MATCH(SMALL($G$2:$G$3995,ROWS($H$2:H2288)),$G$2:$G$3995,0)),"")</f>
        <v/>
      </c>
      <c r="I2288" s="78" t="str">
        <f>IFERROR(IF(SEARCH(بحث!$L$4,all[الشركة])&gt;0,ROW(G2288),""),"")</f>
        <v/>
      </c>
      <c r="J2288" s="78" t="str">
        <f>IFERROR(INDEX(all[الباركود],MATCH(SMALL($I$2:$I$3995,ROWS($J$2:J2288)),$I$2:$I$3995,0)),"")</f>
        <v/>
      </c>
      <c r="K2288" s="79" t="str">
        <f>IFERROR(INDEX(all[سعر البيع],MATCH(SMALL($I$2:$I$3995,ROWS($K$2:K2288)),$I$2:$I$3995,0)),"")</f>
        <v/>
      </c>
      <c r="L2288" s="77" t="str">
        <f>IFERROR(IF(SEARCH(بحث!$D$4,all[اسم الصنف])&gt;0,ROW(L2288),""),"")</f>
        <v/>
      </c>
      <c r="M2288" s="78" t="str">
        <f>IFERROR(INDEX(all[اسم الصنف],MATCH(SMALL($L$2:$L$3995,ROWS($M$2:M2288)),$L$2:$L$3995,0)),"")</f>
        <v/>
      </c>
      <c r="N2288" s="78" t="str">
        <f>IFERROR(INDEX(all[الباركود],MATCH(SMALL($L$2:$L$3995,ROWS($N$2:N2288)),$L$2:$L$3995,0)),"")</f>
        <v/>
      </c>
      <c r="O2288" s="78" t="str">
        <f>IFERROR(INDEX(all[الشركة],MATCH(SMALL($L$2:$L$3995,ROWS($O$2:O2288)),$L$2:$L$3995,0)),"")</f>
        <v/>
      </c>
      <c r="P2288" s="79" t="str">
        <f>IFERROR(INDEX(all[سعر البيع],MATCH(SMALL($L$2:$L$3995,ROWS($P$2:P2288)),$L$2:$L$3995,0)),"")</f>
        <v/>
      </c>
    </row>
    <row r="2289" spans="1:16" x14ac:dyDescent="0.2">
      <c r="A2289" s="71"/>
      <c r="B2289" s="69"/>
      <c r="C2289" s="69"/>
      <c r="D2289" s="70"/>
      <c r="F2289" s="77" t="str">
        <f>IFERROR(INDEX(all[اسم الصنف],MATCH(SMALL($I$2:$I$3995,ROWS($F$2:F2289)),$I$2:$I$3995,0)),"")</f>
        <v/>
      </c>
      <c r="G2289" s="78" t="str">
        <f>IFERROR(IF(SEARCH(بحث!$L$4,all[الشركة])&gt;0,ROW(G2289),""),"")</f>
        <v/>
      </c>
      <c r="H2289" s="78" t="str">
        <f>IFERROR(INDEX(all[الشركة],MATCH(SMALL($G$2:$G$3995,ROWS($H$2:H2289)),$G$2:$G$3995,0)),"")</f>
        <v/>
      </c>
      <c r="I2289" s="78" t="str">
        <f>IFERROR(IF(SEARCH(بحث!$L$4,all[الشركة])&gt;0,ROW(G2289),""),"")</f>
        <v/>
      </c>
      <c r="J2289" s="78" t="str">
        <f>IFERROR(INDEX(all[الباركود],MATCH(SMALL($I$2:$I$3995,ROWS($J$2:J2289)),$I$2:$I$3995,0)),"")</f>
        <v/>
      </c>
      <c r="K2289" s="79" t="str">
        <f>IFERROR(INDEX(all[سعر البيع],MATCH(SMALL($I$2:$I$3995,ROWS($K$2:K2289)),$I$2:$I$3995,0)),"")</f>
        <v/>
      </c>
      <c r="L2289" s="77" t="str">
        <f>IFERROR(IF(SEARCH(بحث!$D$4,all[اسم الصنف])&gt;0,ROW(L2289),""),"")</f>
        <v/>
      </c>
      <c r="M2289" s="78" t="str">
        <f>IFERROR(INDEX(all[اسم الصنف],MATCH(SMALL($L$2:$L$3995,ROWS($M$2:M2289)),$L$2:$L$3995,0)),"")</f>
        <v/>
      </c>
      <c r="N2289" s="78" t="str">
        <f>IFERROR(INDEX(all[الباركود],MATCH(SMALL($L$2:$L$3995,ROWS($N$2:N2289)),$L$2:$L$3995,0)),"")</f>
        <v/>
      </c>
      <c r="O2289" s="78" t="str">
        <f>IFERROR(INDEX(all[الشركة],MATCH(SMALL($L$2:$L$3995,ROWS($O$2:O2289)),$L$2:$L$3995,0)),"")</f>
        <v/>
      </c>
      <c r="P2289" s="79" t="str">
        <f>IFERROR(INDEX(all[سعر البيع],MATCH(SMALL($L$2:$L$3995,ROWS($P$2:P2289)),$L$2:$L$3995,0)),"")</f>
        <v/>
      </c>
    </row>
    <row r="2290" spans="1:16" x14ac:dyDescent="0.2">
      <c r="A2290" s="71" t="str">
        <f>[1]All!E2295</f>
        <v>5301</v>
      </c>
      <c r="B2290" s="69" t="str">
        <f>[1]All!F2295</f>
        <v xml:space="preserve">جالون بوليستر سيلدور ابيض 3ك </v>
      </c>
      <c r="C2290" s="69" t="str">
        <f>[1]All!G2295</f>
        <v>سيلدور</v>
      </c>
      <c r="D2290" s="70">
        <f>[1]All!H2295</f>
        <v>150</v>
      </c>
      <c r="F2290" s="77" t="str">
        <f>IFERROR(INDEX(all[اسم الصنف],MATCH(SMALL($I$2:$I$3995,ROWS($F$2:F2290)),$I$2:$I$3995,0)),"")</f>
        <v/>
      </c>
      <c r="G2290" s="78" t="str">
        <f>IFERROR(IF(SEARCH(بحث!$L$4,all[الشركة])&gt;0,ROW(G2290),""),"")</f>
        <v/>
      </c>
      <c r="H2290" s="78" t="str">
        <f>IFERROR(INDEX(all[الشركة],MATCH(SMALL($G$2:$G$3995,ROWS($H$2:H2290)),$G$2:$G$3995,0)),"")</f>
        <v/>
      </c>
      <c r="I2290" s="78" t="str">
        <f>IFERROR(IF(SEARCH(بحث!$L$4,all[الشركة])&gt;0,ROW(G2290),""),"")</f>
        <v/>
      </c>
      <c r="J2290" s="78" t="str">
        <f>IFERROR(INDEX(all[الباركود],MATCH(SMALL($I$2:$I$3995,ROWS($J$2:J2290)),$I$2:$I$3995,0)),"")</f>
        <v/>
      </c>
      <c r="K2290" s="79" t="str">
        <f>IFERROR(INDEX(all[سعر البيع],MATCH(SMALL($I$2:$I$3995,ROWS($K$2:K2290)),$I$2:$I$3995,0)),"")</f>
        <v/>
      </c>
      <c r="L2290" s="77" t="str">
        <f>IFERROR(IF(SEARCH(بحث!$D$4,all[اسم الصنف])&gt;0,ROW(L2290),""),"")</f>
        <v/>
      </c>
      <c r="M2290" s="78" t="str">
        <f>IFERROR(INDEX(all[اسم الصنف],MATCH(SMALL($L$2:$L$3995,ROWS($M$2:M2290)),$L$2:$L$3995,0)),"")</f>
        <v/>
      </c>
      <c r="N2290" s="78" t="str">
        <f>IFERROR(INDEX(all[الباركود],MATCH(SMALL($L$2:$L$3995,ROWS($N$2:N2290)),$L$2:$L$3995,0)),"")</f>
        <v/>
      </c>
      <c r="O2290" s="78" t="str">
        <f>IFERROR(INDEX(all[الشركة],MATCH(SMALL($L$2:$L$3995,ROWS($O$2:O2290)),$L$2:$L$3995,0)),"")</f>
        <v/>
      </c>
      <c r="P2290" s="79" t="str">
        <f>IFERROR(INDEX(all[سعر البيع],MATCH(SMALL($L$2:$L$3995,ROWS($P$2:P2290)),$L$2:$L$3995,0)),"")</f>
        <v/>
      </c>
    </row>
    <row r="2291" spans="1:16" x14ac:dyDescent="0.2">
      <c r="A2291" s="71"/>
      <c r="B2291" s="69"/>
      <c r="C2291" s="69"/>
      <c r="D2291" s="70"/>
      <c r="F2291" s="77" t="str">
        <f>IFERROR(INDEX(all[اسم الصنف],MATCH(SMALL($I$2:$I$3995,ROWS($F$2:F2291)),$I$2:$I$3995,0)),"")</f>
        <v/>
      </c>
      <c r="G2291" s="78" t="str">
        <f>IFERROR(IF(SEARCH(بحث!$L$4,all[الشركة])&gt;0,ROW(G2291),""),"")</f>
        <v/>
      </c>
      <c r="H2291" s="78" t="str">
        <f>IFERROR(INDEX(all[الشركة],MATCH(SMALL($G$2:$G$3995,ROWS($H$2:H2291)),$G$2:$G$3995,0)),"")</f>
        <v/>
      </c>
      <c r="I2291" s="78" t="str">
        <f>IFERROR(IF(SEARCH(بحث!$L$4,all[الشركة])&gt;0,ROW(G2291),""),"")</f>
        <v/>
      </c>
      <c r="J2291" s="78" t="str">
        <f>IFERROR(INDEX(all[الباركود],MATCH(SMALL($I$2:$I$3995,ROWS($J$2:J2291)),$I$2:$I$3995,0)),"")</f>
        <v/>
      </c>
      <c r="K2291" s="79" t="str">
        <f>IFERROR(INDEX(all[سعر البيع],MATCH(SMALL($I$2:$I$3995,ROWS($K$2:K2291)),$I$2:$I$3995,0)),"")</f>
        <v/>
      </c>
      <c r="L2291" s="77" t="str">
        <f>IFERROR(IF(SEARCH(بحث!$D$4,all[اسم الصنف])&gt;0,ROW(L2291),""),"")</f>
        <v/>
      </c>
      <c r="M2291" s="78" t="str">
        <f>IFERROR(INDEX(all[اسم الصنف],MATCH(SMALL($L$2:$L$3995,ROWS($M$2:M2291)),$L$2:$L$3995,0)),"")</f>
        <v/>
      </c>
      <c r="N2291" s="78" t="str">
        <f>IFERROR(INDEX(all[الباركود],MATCH(SMALL($L$2:$L$3995,ROWS($N$2:N2291)),$L$2:$L$3995,0)),"")</f>
        <v/>
      </c>
      <c r="O2291" s="78" t="str">
        <f>IFERROR(INDEX(all[الشركة],MATCH(SMALL($L$2:$L$3995,ROWS($O$2:O2291)),$L$2:$L$3995,0)),"")</f>
        <v/>
      </c>
      <c r="P2291" s="79" t="str">
        <f>IFERROR(INDEX(all[سعر البيع],MATCH(SMALL($L$2:$L$3995,ROWS($P$2:P2291)),$L$2:$L$3995,0)),"")</f>
        <v/>
      </c>
    </row>
    <row r="2292" spans="1:16" x14ac:dyDescent="0.2">
      <c r="A2292" s="71"/>
      <c r="B2292" s="69"/>
      <c r="C2292" s="69"/>
      <c r="D2292" s="70"/>
      <c r="F2292" s="77" t="str">
        <f>IFERROR(INDEX(all[اسم الصنف],MATCH(SMALL($I$2:$I$3995,ROWS($F$2:F2292)),$I$2:$I$3995,0)),"")</f>
        <v/>
      </c>
      <c r="G2292" s="78" t="str">
        <f>IFERROR(IF(SEARCH(بحث!$L$4,all[الشركة])&gt;0,ROW(G2292),""),"")</f>
        <v/>
      </c>
      <c r="H2292" s="78" t="str">
        <f>IFERROR(INDEX(all[الشركة],MATCH(SMALL($G$2:$G$3995,ROWS($H$2:H2292)),$G$2:$G$3995,0)),"")</f>
        <v/>
      </c>
      <c r="I2292" s="78" t="str">
        <f>IFERROR(IF(SEARCH(بحث!$L$4,all[الشركة])&gt;0,ROW(G2292),""),"")</f>
        <v/>
      </c>
      <c r="J2292" s="78" t="str">
        <f>IFERROR(INDEX(all[الباركود],MATCH(SMALL($I$2:$I$3995,ROWS($J$2:J2292)),$I$2:$I$3995,0)),"")</f>
        <v/>
      </c>
      <c r="K2292" s="79" t="str">
        <f>IFERROR(INDEX(all[سعر البيع],MATCH(SMALL($I$2:$I$3995,ROWS($K$2:K2292)),$I$2:$I$3995,0)),"")</f>
        <v/>
      </c>
      <c r="L2292" s="77" t="str">
        <f>IFERROR(IF(SEARCH(بحث!$D$4,all[اسم الصنف])&gt;0,ROW(L2292),""),"")</f>
        <v/>
      </c>
      <c r="M2292" s="78" t="str">
        <f>IFERROR(INDEX(all[اسم الصنف],MATCH(SMALL($L$2:$L$3995,ROWS($M$2:M2292)),$L$2:$L$3995,0)),"")</f>
        <v/>
      </c>
      <c r="N2292" s="78" t="str">
        <f>IFERROR(INDEX(all[الباركود],MATCH(SMALL($L$2:$L$3995,ROWS($N$2:N2292)),$L$2:$L$3995,0)),"")</f>
        <v/>
      </c>
      <c r="O2292" s="78" t="str">
        <f>IFERROR(INDEX(all[الشركة],MATCH(SMALL($L$2:$L$3995,ROWS($O$2:O2292)),$L$2:$L$3995,0)),"")</f>
        <v/>
      </c>
      <c r="P2292" s="79" t="str">
        <f>IFERROR(INDEX(all[سعر البيع],MATCH(SMALL($L$2:$L$3995,ROWS($P$2:P2292)),$L$2:$L$3995,0)),"")</f>
        <v/>
      </c>
    </row>
    <row r="2293" spans="1:16" x14ac:dyDescent="0.2">
      <c r="A2293" s="71"/>
      <c r="B2293" s="69"/>
      <c r="C2293" s="69"/>
      <c r="D2293" s="70"/>
      <c r="F2293" s="77" t="str">
        <f>IFERROR(INDEX(all[اسم الصنف],MATCH(SMALL($I$2:$I$3995,ROWS($F$2:F2293)),$I$2:$I$3995,0)),"")</f>
        <v/>
      </c>
      <c r="G2293" s="78" t="str">
        <f>IFERROR(IF(SEARCH(بحث!$L$4,all[الشركة])&gt;0,ROW(G2293),""),"")</f>
        <v/>
      </c>
      <c r="H2293" s="78" t="str">
        <f>IFERROR(INDEX(all[الشركة],MATCH(SMALL($G$2:$G$3995,ROWS($H$2:H2293)),$G$2:$G$3995,0)),"")</f>
        <v/>
      </c>
      <c r="I2293" s="78" t="str">
        <f>IFERROR(IF(SEARCH(بحث!$L$4,all[الشركة])&gt;0,ROW(G2293),""),"")</f>
        <v/>
      </c>
      <c r="J2293" s="78" t="str">
        <f>IFERROR(INDEX(all[الباركود],MATCH(SMALL($I$2:$I$3995,ROWS($J$2:J2293)),$I$2:$I$3995,0)),"")</f>
        <v/>
      </c>
      <c r="K2293" s="79" t="str">
        <f>IFERROR(INDEX(all[سعر البيع],MATCH(SMALL($I$2:$I$3995,ROWS($K$2:K2293)),$I$2:$I$3995,0)),"")</f>
        <v/>
      </c>
      <c r="L2293" s="77" t="str">
        <f>IFERROR(IF(SEARCH(بحث!$D$4,all[اسم الصنف])&gt;0,ROW(L2293),""),"")</f>
        <v/>
      </c>
      <c r="M2293" s="78" t="str">
        <f>IFERROR(INDEX(all[اسم الصنف],MATCH(SMALL($L$2:$L$3995,ROWS($M$2:M2293)),$L$2:$L$3995,0)),"")</f>
        <v/>
      </c>
      <c r="N2293" s="78" t="str">
        <f>IFERROR(INDEX(all[الباركود],MATCH(SMALL($L$2:$L$3995,ROWS($N$2:N2293)),$L$2:$L$3995,0)),"")</f>
        <v/>
      </c>
      <c r="O2293" s="78" t="str">
        <f>IFERROR(INDEX(all[الشركة],MATCH(SMALL($L$2:$L$3995,ROWS($O$2:O2293)),$L$2:$L$3995,0)),"")</f>
        <v/>
      </c>
      <c r="P2293" s="79" t="str">
        <f>IFERROR(INDEX(all[سعر البيع],MATCH(SMALL($L$2:$L$3995,ROWS($P$2:P2293)),$L$2:$L$3995,0)),"")</f>
        <v/>
      </c>
    </row>
    <row r="2294" spans="1:16" x14ac:dyDescent="0.2">
      <c r="A2294" s="71"/>
      <c r="B2294" s="69"/>
      <c r="C2294" s="69"/>
      <c r="D2294" s="70"/>
      <c r="F2294" s="77" t="str">
        <f>IFERROR(INDEX(all[اسم الصنف],MATCH(SMALL($I$2:$I$3995,ROWS($F$2:F2294)),$I$2:$I$3995,0)),"")</f>
        <v/>
      </c>
      <c r="G2294" s="78" t="str">
        <f>IFERROR(IF(SEARCH(بحث!$L$4,all[الشركة])&gt;0,ROW(G2294),""),"")</f>
        <v/>
      </c>
      <c r="H2294" s="78" t="str">
        <f>IFERROR(INDEX(all[الشركة],MATCH(SMALL($G$2:$G$3995,ROWS($H$2:H2294)),$G$2:$G$3995,0)),"")</f>
        <v/>
      </c>
      <c r="I2294" s="78" t="str">
        <f>IFERROR(IF(SEARCH(بحث!$L$4,all[الشركة])&gt;0,ROW(G2294),""),"")</f>
        <v/>
      </c>
      <c r="J2294" s="78" t="str">
        <f>IFERROR(INDEX(all[الباركود],MATCH(SMALL($I$2:$I$3995,ROWS($J$2:J2294)),$I$2:$I$3995,0)),"")</f>
        <v/>
      </c>
      <c r="K2294" s="79" t="str">
        <f>IFERROR(INDEX(all[سعر البيع],MATCH(SMALL($I$2:$I$3995,ROWS($K$2:K2294)),$I$2:$I$3995,0)),"")</f>
        <v/>
      </c>
      <c r="L2294" s="77" t="str">
        <f>IFERROR(IF(SEARCH(بحث!$D$4,all[اسم الصنف])&gt;0,ROW(L2294),""),"")</f>
        <v/>
      </c>
      <c r="M2294" s="78" t="str">
        <f>IFERROR(INDEX(all[اسم الصنف],MATCH(SMALL($L$2:$L$3995,ROWS($M$2:M2294)),$L$2:$L$3995,0)),"")</f>
        <v/>
      </c>
      <c r="N2294" s="78" t="str">
        <f>IFERROR(INDEX(all[الباركود],MATCH(SMALL($L$2:$L$3995,ROWS($N$2:N2294)),$L$2:$L$3995,0)),"")</f>
        <v/>
      </c>
      <c r="O2294" s="78" t="str">
        <f>IFERROR(INDEX(all[الشركة],MATCH(SMALL($L$2:$L$3995,ROWS($O$2:O2294)),$L$2:$L$3995,0)),"")</f>
        <v/>
      </c>
      <c r="P2294" s="79" t="str">
        <f>IFERROR(INDEX(all[سعر البيع],MATCH(SMALL($L$2:$L$3995,ROWS($P$2:P2294)),$L$2:$L$3995,0)),"")</f>
        <v/>
      </c>
    </row>
    <row r="2295" spans="1:16" x14ac:dyDescent="0.2">
      <c r="A2295" s="71"/>
      <c r="B2295" s="69"/>
      <c r="C2295" s="69"/>
      <c r="D2295" s="70"/>
      <c r="F2295" s="77" t="str">
        <f>IFERROR(INDEX(all[اسم الصنف],MATCH(SMALL($I$2:$I$3995,ROWS($F$2:F2295)),$I$2:$I$3995,0)),"")</f>
        <v/>
      </c>
      <c r="G2295" s="78" t="str">
        <f>IFERROR(IF(SEARCH(بحث!$L$4,all[الشركة])&gt;0,ROW(G2295),""),"")</f>
        <v/>
      </c>
      <c r="H2295" s="78" t="str">
        <f>IFERROR(INDEX(all[الشركة],MATCH(SMALL($G$2:$G$3995,ROWS($H$2:H2295)),$G$2:$G$3995,0)),"")</f>
        <v/>
      </c>
      <c r="I2295" s="78" t="str">
        <f>IFERROR(IF(SEARCH(بحث!$L$4,all[الشركة])&gt;0,ROW(G2295),""),"")</f>
        <v/>
      </c>
      <c r="J2295" s="78" t="str">
        <f>IFERROR(INDEX(all[الباركود],MATCH(SMALL($I$2:$I$3995,ROWS($J$2:J2295)),$I$2:$I$3995,0)),"")</f>
        <v/>
      </c>
      <c r="K2295" s="79" t="str">
        <f>IFERROR(INDEX(all[سعر البيع],MATCH(SMALL($I$2:$I$3995,ROWS($K$2:K2295)),$I$2:$I$3995,0)),"")</f>
        <v/>
      </c>
      <c r="L2295" s="77" t="str">
        <f>IFERROR(IF(SEARCH(بحث!$D$4,all[اسم الصنف])&gt;0,ROW(L2295),""),"")</f>
        <v/>
      </c>
      <c r="M2295" s="78" t="str">
        <f>IFERROR(INDEX(all[اسم الصنف],MATCH(SMALL($L$2:$L$3995,ROWS($M$2:M2295)),$L$2:$L$3995,0)),"")</f>
        <v/>
      </c>
      <c r="N2295" s="78" t="str">
        <f>IFERROR(INDEX(all[الباركود],MATCH(SMALL($L$2:$L$3995,ROWS($N$2:N2295)),$L$2:$L$3995,0)),"")</f>
        <v/>
      </c>
      <c r="O2295" s="78" t="str">
        <f>IFERROR(INDEX(all[الشركة],MATCH(SMALL($L$2:$L$3995,ROWS($O$2:O2295)),$L$2:$L$3995,0)),"")</f>
        <v/>
      </c>
      <c r="P2295" s="79" t="str">
        <f>IFERROR(INDEX(all[سعر البيع],MATCH(SMALL($L$2:$L$3995,ROWS($P$2:P2295)),$L$2:$L$3995,0)),"")</f>
        <v/>
      </c>
    </row>
    <row r="2296" spans="1:16" x14ac:dyDescent="0.2">
      <c r="A2296" s="71"/>
      <c r="B2296" s="69"/>
      <c r="C2296" s="69"/>
      <c r="D2296" s="70"/>
      <c r="F2296" s="77" t="str">
        <f>IFERROR(INDEX(all[اسم الصنف],MATCH(SMALL($I$2:$I$3995,ROWS($F$2:F2296)),$I$2:$I$3995,0)),"")</f>
        <v/>
      </c>
      <c r="G2296" s="78" t="str">
        <f>IFERROR(IF(SEARCH(بحث!$L$4,all[الشركة])&gt;0,ROW(G2296),""),"")</f>
        <v/>
      </c>
      <c r="H2296" s="78" t="str">
        <f>IFERROR(INDEX(all[الشركة],MATCH(SMALL($G$2:$G$3995,ROWS($H$2:H2296)),$G$2:$G$3995,0)),"")</f>
        <v/>
      </c>
      <c r="I2296" s="78" t="str">
        <f>IFERROR(IF(SEARCH(بحث!$L$4,all[الشركة])&gt;0,ROW(G2296),""),"")</f>
        <v/>
      </c>
      <c r="J2296" s="78" t="str">
        <f>IFERROR(INDEX(all[الباركود],MATCH(SMALL($I$2:$I$3995,ROWS($J$2:J2296)),$I$2:$I$3995,0)),"")</f>
        <v/>
      </c>
      <c r="K2296" s="79" t="str">
        <f>IFERROR(INDEX(all[سعر البيع],MATCH(SMALL($I$2:$I$3995,ROWS($K$2:K2296)),$I$2:$I$3995,0)),"")</f>
        <v/>
      </c>
      <c r="L2296" s="77" t="str">
        <f>IFERROR(IF(SEARCH(بحث!$D$4,all[اسم الصنف])&gt;0,ROW(L2296),""),"")</f>
        <v/>
      </c>
      <c r="M2296" s="78" t="str">
        <f>IFERROR(INDEX(all[اسم الصنف],MATCH(SMALL($L$2:$L$3995,ROWS($M$2:M2296)),$L$2:$L$3995,0)),"")</f>
        <v/>
      </c>
      <c r="N2296" s="78" t="str">
        <f>IFERROR(INDEX(all[الباركود],MATCH(SMALL($L$2:$L$3995,ROWS($N$2:N2296)),$L$2:$L$3995,0)),"")</f>
        <v/>
      </c>
      <c r="O2296" s="78" t="str">
        <f>IFERROR(INDEX(all[الشركة],MATCH(SMALL($L$2:$L$3995,ROWS($O$2:O2296)),$L$2:$L$3995,0)),"")</f>
        <v/>
      </c>
      <c r="P2296" s="79" t="str">
        <f>IFERROR(INDEX(all[سعر البيع],MATCH(SMALL($L$2:$L$3995,ROWS($P$2:P2296)),$L$2:$L$3995,0)),"")</f>
        <v/>
      </c>
    </row>
    <row r="2297" spans="1:16" x14ac:dyDescent="0.2">
      <c r="A2297" s="71"/>
      <c r="B2297" s="69"/>
      <c r="C2297" s="69"/>
      <c r="D2297" s="70"/>
      <c r="F2297" s="77" t="str">
        <f>IFERROR(INDEX(all[اسم الصنف],MATCH(SMALL($I$2:$I$3995,ROWS($F$2:F2297)),$I$2:$I$3995,0)),"")</f>
        <v/>
      </c>
      <c r="G2297" s="78" t="str">
        <f>IFERROR(IF(SEARCH(بحث!$L$4,all[الشركة])&gt;0,ROW(G2297),""),"")</f>
        <v/>
      </c>
      <c r="H2297" s="78" t="str">
        <f>IFERROR(INDEX(all[الشركة],MATCH(SMALL($G$2:$G$3995,ROWS($H$2:H2297)),$G$2:$G$3995,0)),"")</f>
        <v/>
      </c>
      <c r="I2297" s="78" t="str">
        <f>IFERROR(IF(SEARCH(بحث!$L$4,all[الشركة])&gt;0,ROW(G2297),""),"")</f>
        <v/>
      </c>
      <c r="J2297" s="78" t="str">
        <f>IFERROR(INDEX(all[الباركود],MATCH(SMALL($I$2:$I$3995,ROWS($J$2:J2297)),$I$2:$I$3995,0)),"")</f>
        <v/>
      </c>
      <c r="K2297" s="79" t="str">
        <f>IFERROR(INDEX(all[سعر البيع],MATCH(SMALL($I$2:$I$3995,ROWS($K$2:K2297)),$I$2:$I$3995,0)),"")</f>
        <v/>
      </c>
      <c r="L2297" s="77" t="str">
        <f>IFERROR(IF(SEARCH(بحث!$D$4,all[اسم الصنف])&gt;0,ROW(L2297),""),"")</f>
        <v/>
      </c>
      <c r="M2297" s="78" t="str">
        <f>IFERROR(INDEX(all[اسم الصنف],MATCH(SMALL($L$2:$L$3995,ROWS($M$2:M2297)),$L$2:$L$3995,0)),"")</f>
        <v/>
      </c>
      <c r="N2297" s="78" t="str">
        <f>IFERROR(INDEX(all[الباركود],MATCH(SMALL($L$2:$L$3995,ROWS($N$2:N2297)),$L$2:$L$3995,0)),"")</f>
        <v/>
      </c>
      <c r="O2297" s="78" t="str">
        <f>IFERROR(INDEX(all[الشركة],MATCH(SMALL($L$2:$L$3995,ROWS($O$2:O2297)),$L$2:$L$3995,0)),"")</f>
        <v/>
      </c>
      <c r="P2297" s="79" t="str">
        <f>IFERROR(INDEX(all[سعر البيع],MATCH(SMALL($L$2:$L$3995,ROWS($P$2:P2297)),$L$2:$L$3995,0)),"")</f>
        <v/>
      </c>
    </row>
    <row r="2298" spans="1:16" x14ac:dyDescent="0.2">
      <c r="A2298" s="71"/>
      <c r="B2298" s="69"/>
      <c r="C2298" s="69"/>
      <c r="D2298" s="70"/>
      <c r="F2298" s="77" t="str">
        <f>IFERROR(INDEX(all[اسم الصنف],MATCH(SMALL($I$2:$I$3995,ROWS($F$2:F2298)),$I$2:$I$3995,0)),"")</f>
        <v/>
      </c>
      <c r="G2298" s="78" t="str">
        <f>IFERROR(IF(SEARCH(بحث!$L$4,all[الشركة])&gt;0,ROW(G2298),""),"")</f>
        <v/>
      </c>
      <c r="H2298" s="78" t="str">
        <f>IFERROR(INDEX(all[الشركة],MATCH(SMALL($G$2:$G$3995,ROWS($H$2:H2298)),$G$2:$G$3995,0)),"")</f>
        <v/>
      </c>
      <c r="I2298" s="78" t="str">
        <f>IFERROR(IF(SEARCH(بحث!$L$4,all[الشركة])&gt;0,ROW(G2298),""),"")</f>
        <v/>
      </c>
      <c r="J2298" s="78" t="str">
        <f>IFERROR(INDEX(all[الباركود],MATCH(SMALL($I$2:$I$3995,ROWS($J$2:J2298)),$I$2:$I$3995,0)),"")</f>
        <v/>
      </c>
      <c r="K2298" s="79" t="str">
        <f>IFERROR(INDEX(all[سعر البيع],MATCH(SMALL($I$2:$I$3995,ROWS($K$2:K2298)),$I$2:$I$3995,0)),"")</f>
        <v/>
      </c>
      <c r="L2298" s="77" t="str">
        <f>IFERROR(IF(SEARCH(بحث!$D$4,all[اسم الصنف])&gt;0,ROW(L2298),""),"")</f>
        <v/>
      </c>
      <c r="M2298" s="78" t="str">
        <f>IFERROR(INDEX(all[اسم الصنف],MATCH(SMALL($L$2:$L$3995,ROWS($M$2:M2298)),$L$2:$L$3995,0)),"")</f>
        <v/>
      </c>
      <c r="N2298" s="78" t="str">
        <f>IFERROR(INDEX(all[الباركود],MATCH(SMALL($L$2:$L$3995,ROWS($N$2:N2298)),$L$2:$L$3995,0)),"")</f>
        <v/>
      </c>
      <c r="O2298" s="78" t="str">
        <f>IFERROR(INDEX(all[الشركة],MATCH(SMALL($L$2:$L$3995,ROWS($O$2:O2298)),$L$2:$L$3995,0)),"")</f>
        <v/>
      </c>
      <c r="P2298" s="79" t="str">
        <f>IFERROR(INDEX(all[سعر البيع],MATCH(SMALL($L$2:$L$3995,ROWS($P$2:P2298)),$L$2:$L$3995,0)),"")</f>
        <v/>
      </c>
    </row>
    <row r="2299" spans="1:16" x14ac:dyDescent="0.2">
      <c r="A2299" s="71"/>
      <c r="B2299" s="69"/>
      <c r="C2299" s="69"/>
      <c r="D2299" s="70"/>
      <c r="F2299" s="77" t="str">
        <f>IFERROR(INDEX(all[اسم الصنف],MATCH(SMALL($I$2:$I$3995,ROWS($F$2:F2299)),$I$2:$I$3995,0)),"")</f>
        <v/>
      </c>
      <c r="G2299" s="78" t="str">
        <f>IFERROR(IF(SEARCH(بحث!$L$4,all[الشركة])&gt;0,ROW(G2299),""),"")</f>
        <v/>
      </c>
      <c r="H2299" s="78" t="str">
        <f>IFERROR(INDEX(all[الشركة],MATCH(SMALL($G$2:$G$3995,ROWS($H$2:H2299)),$G$2:$G$3995,0)),"")</f>
        <v/>
      </c>
      <c r="I2299" s="78" t="str">
        <f>IFERROR(IF(SEARCH(بحث!$L$4,all[الشركة])&gt;0,ROW(G2299),""),"")</f>
        <v/>
      </c>
      <c r="J2299" s="78" t="str">
        <f>IFERROR(INDEX(all[الباركود],MATCH(SMALL($I$2:$I$3995,ROWS($J$2:J2299)),$I$2:$I$3995,0)),"")</f>
        <v/>
      </c>
      <c r="K2299" s="79" t="str">
        <f>IFERROR(INDEX(all[سعر البيع],MATCH(SMALL($I$2:$I$3995,ROWS($K$2:K2299)),$I$2:$I$3995,0)),"")</f>
        <v/>
      </c>
      <c r="L2299" s="77" t="str">
        <f>IFERROR(IF(SEARCH(بحث!$D$4,all[اسم الصنف])&gt;0,ROW(L2299),""),"")</f>
        <v/>
      </c>
      <c r="M2299" s="78" t="str">
        <f>IFERROR(INDEX(all[اسم الصنف],MATCH(SMALL($L$2:$L$3995,ROWS($M$2:M2299)),$L$2:$L$3995,0)),"")</f>
        <v/>
      </c>
      <c r="N2299" s="78" t="str">
        <f>IFERROR(INDEX(all[الباركود],MATCH(SMALL($L$2:$L$3995,ROWS($N$2:N2299)),$L$2:$L$3995,0)),"")</f>
        <v/>
      </c>
      <c r="O2299" s="78" t="str">
        <f>IFERROR(INDEX(all[الشركة],MATCH(SMALL($L$2:$L$3995,ROWS($O$2:O2299)),$L$2:$L$3995,0)),"")</f>
        <v/>
      </c>
      <c r="P2299" s="79" t="str">
        <f>IFERROR(INDEX(all[سعر البيع],MATCH(SMALL($L$2:$L$3995,ROWS($P$2:P2299)),$L$2:$L$3995,0)),"")</f>
        <v/>
      </c>
    </row>
    <row r="2300" spans="1:16" x14ac:dyDescent="0.2">
      <c r="A2300" s="71"/>
      <c r="B2300" s="69"/>
      <c r="C2300" s="69"/>
      <c r="D2300" s="70"/>
      <c r="F2300" s="77" t="str">
        <f>IFERROR(INDEX(all[اسم الصنف],MATCH(SMALL($I$2:$I$3995,ROWS($F$2:F2300)),$I$2:$I$3995,0)),"")</f>
        <v/>
      </c>
      <c r="G2300" s="78" t="str">
        <f>IFERROR(IF(SEARCH(بحث!$L$4,all[الشركة])&gt;0,ROW(G2300),""),"")</f>
        <v/>
      </c>
      <c r="H2300" s="78" t="str">
        <f>IFERROR(INDEX(all[الشركة],MATCH(SMALL($G$2:$G$3995,ROWS($H$2:H2300)),$G$2:$G$3995,0)),"")</f>
        <v/>
      </c>
      <c r="I2300" s="78" t="str">
        <f>IFERROR(IF(SEARCH(بحث!$L$4,all[الشركة])&gt;0,ROW(G2300),""),"")</f>
        <v/>
      </c>
      <c r="J2300" s="78" t="str">
        <f>IFERROR(INDEX(all[الباركود],MATCH(SMALL($I$2:$I$3995,ROWS($J$2:J2300)),$I$2:$I$3995,0)),"")</f>
        <v/>
      </c>
      <c r="K2300" s="79" t="str">
        <f>IFERROR(INDEX(all[سعر البيع],MATCH(SMALL($I$2:$I$3995,ROWS($K$2:K2300)),$I$2:$I$3995,0)),"")</f>
        <v/>
      </c>
      <c r="L2300" s="77" t="str">
        <f>IFERROR(IF(SEARCH(بحث!$D$4,all[اسم الصنف])&gt;0,ROW(L2300),""),"")</f>
        <v/>
      </c>
      <c r="M2300" s="78" t="str">
        <f>IFERROR(INDEX(all[اسم الصنف],MATCH(SMALL($L$2:$L$3995,ROWS($M$2:M2300)),$L$2:$L$3995,0)),"")</f>
        <v/>
      </c>
      <c r="N2300" s="78" t="str">
        <f>IFERROR(INDEX(all[الباركود],MATCH(SMALL($L$2:$L$3995,ROWS($N$2:N2300)),$L$2:$L$3995,0)),"")</f>
        <v/>
      </c>
      <c r="O2300" s="78" t="str">
        <f>IFERROR(INDEX(all[الشركة],MATCH(SMALL($L$2:$L$3995,ROWS($O$2:O2300)),$L$2:$L$3995,0)),"")</f>
        <v/>
      </c>
      <c r="P2300" s="79" t="str">
        <f>IFERROR(INDEX(all[سعر البيع],MATCH(SMALL($L$2:$L$3995,ROWS($P$2:P2300)),$L$2:$L$3995,0)),"")</f>
        <v/>
      </c>
    </row>
    <row r="2301" spans="1:16" x14ac:dyDescent="0.2">
      <c r="A2301" s="71"/>
      <c r="B2301" s="69"/>
      <c r="C2301" s="69"/>
      <c r="D2301" s="70"/>
      <c r="F2301" s="77" t="str">
        <f>IFERROR(INDEX(all[اسم الصنف],MATCH(SMALL($I$2:$I$3995,ROWS($F$2:F2301)),$I$2:$I$3995,0)),"")</f>
        <v/>
      </c>
      <c r="G2301" s="78" t="str">
        <f>IFERROR(IF(SEARCH(بحث!$L$4,all[الشركة])&gt;0,ROW(G2301),""),"")</f>
        <v/>
      </c>
      <c r="H2301" s="78" t="str">
        <f>IFERROR(INDEX(all[الشركة],MATCH(SMALL($G$2:$G$3995,ROWS($H$2:H2301)),$G$2:$G$3995,0)),"")</f>
        <v/>
      </c>
      <c r="I2301" s="78" t="str">
        <f>IFERROR(IF(SEARCH(بحث!$L$4,all[الشركة])&gt;0,ROW(G2301),""),"")</f>
        <v/>
      </c>
      <c r="J2301" s="78" t="str">
        <f>IFERROR(INDEX(all[الباركود],MATCH(SMALL($I$2:$I$3995,ROWS($J$2:J2301)),$I$2:$I$3995,0)),"")</f>
        <v/>
      </c>
      <c r="K2301" s="79" t="str">
        <f>IFERROR(INDEX(all[سعر البيع],MATCH(SMALL($I$2:$I$3995,ROWS($K$2:K2301)),$I$2:$I$3995,0)),"")</f>
        <v/>
      </c>
      <c r="L2301" s="77" t="str">
        <f>IFERROR(IF(SEARCH(بحث!$D$4,all[اسم الصنف])&gt;0,ROW(L2301),""),"")</f>
        <v/>
      </c>
      <c r="M2301" s="78" t="str">
        <f>IFERROR(INDEX(all[اسم الصنف],MATCH(SMALL($L$2:$L$3995,ROWS($M$2:M2301)),$L$2:$L$3995,0)),"")</f>
        <v/>
      </c>
      <c r="N2301" s="78" t="str">
        <f>IFERROR(INDEX(all[الباركود],MATCH(SMALL($L$2:$L$3995,ROWS($N$2:N2301)),$L$2:$L$3995,0)),"")</f>
        <v/>
      </c>
      <c r="O2301" s="78" t="str">
        <f>IFERROR(INDEX(all[الشركة],MATCH(SMALL($L$2:$L$3995,ROWS($O$2:O2301)),$L$2:$L$3995,0)),"")</f>
        <v/>
      </c>
      <c r="P2301" s="79" t="str">
        <f>IFERROR(INDEX(all[سعر البيع],MATCH(SMALL($L$2:$L$3995,ROWS($P$2:P2301)),$L$2:$L$3995,0)),"")</f>
        <v/>
      </c>
    </row>
    <row r="2302" spans="1:16" x14ac:dyDescent="0.2">
      <c r="A2302" s="71"/>
      <c r="B2302" s="69"/>
      <c r="C2302" s="69"/>
      <c r="D2302" s="70"/>
      <c r="F2302" s="77" t="str">
        <f>IFERROR(INDEX(all[اسم الصنف],MATCH(SMALL($I$2:$I$3995,ROWS($F$2:F2302)),$I$2:$I$3995,0)),"")</f>
        <v/>
      </c>
      <c r="G2302" s="78" t="str">
        <f>IFERROR(IF(SEARCH(بحث!$L$4,all[الشركة])&gt;0,ROW(G2302),""),"")</f>
        <v/>
      </c>
      <c r="H2302" s="78" t="str">
        <f>IFERROR(INDEX(all[الشركة],MATCH(SMALL($G$2:$G$3995,ROWS($H$2:H2302)),$G$2:$G$3995,0)),"")</f>
        <v/>
      </c>
      <c r="I2302" s="78" t="str">
        <f>IFERROR(IF(SEARCH(بحث!$L$4,all[الشركة])&gt;0,ROW(G2302),""),"")</f>
        <v/>
      </c>
      <c r="J2302" s="78" t="str">
        <f>IFERROR(INDEX(all[الباركود],MATCH(SMALL($I$2:$I$3995,ROWS($J$2:J2302)),$I$2:$I$3995,0)),"")</f>
        <v/>
      </c>
      <c r="K2302" s="79" t="str">
        <f>IFERROR(INDEX(all[سعر البيع],MATCH(SMALL($I$2:$I$3995,ROWS($K$2:K2302)),$I$2:$I$3995,0)),"")</f>
        <v/>
      </c>
      <c r="L2302" s="77" t="str">
        <f>IFERROR(IF(SEARCH(بحث!$D$4,all[اسم الصنف])&gt;0,ROW(L2302),""),"")</f>
        <v/>
      </c>
      <c r="M2302" s="78" t="str">
        <f>IFERROR(INDEX(all[اسم الصنف],MATCH(SMALL($L$2:$L$3995,ROWS($M$2:M2302)),$L$2:$L$3995,0)),"")</f>
        <v/>
      </c>
      <c r="N2302" s="78" t="str">
        <f>IFERROR(INDEX(all[الباركود],MATCH(SMALL($L$2:$L$3995,ROWS($N$2:N2302)),$L$2:$L$3995,0)),"")</f>
        <v/>
      </c>
      <c r="O2302" s="78" t="str">
        <f>IFERROR(INDEX(all[الشركة],MATCH(SMALL($L$2:$L$3995,ROWS($O$2:O2302)),$L$2:$L$3995,0)),"")</f>
        <v/>
      </c>
      <c r="P2302" s="79" t="str">
        <f>IFERROR(INDEX(all[سعر البيع],MATCH(SMALL($L$2:$L$3995,ROWS($P$2:P2302)),$L$2:$L$3995,0)),"")</f>
        <v/>
      </c>
    </row>
    <row r="2303" spans="1:16" x14ac:dyDescent="0.2">
      <c r="A2303" s="71"/>
      <c r="B2303" s="69"/>
      <c r="C2303" s="69"/>
      <c r="D2303" s="70"/>
      <c r="F2303" s="77" t="str">
        <f>IFERROR(INDEX(all[اسم الصنف],MATCH(SMALL($I$2:$I$3995,ROWS($F$2:F2303)),$I$2:$I$3995,0)),"")</f>
        <v/>
      </c>
      <c r="G2303" s="78" t="str">
        <f>IFERROR(IF(SEARCH(بحث!$L$4,all[الشركة])&gt;0,ROW(G2303),""),"")</f>
        <v/>
      </c>
      <c r="H2303" s="78" t="str">
        <f>IFERROR(INDEX(all[الشركة],MATCH(SMALL($G$2:$G$3995,ROWS($H$2:H2303)),$G$2:$G$3995,0)),"")</f>
        <v/>
      </c>
      <c r="I2303" s="78" t="str">
        <f>IFERROR(IF(SEARCH(بحث!$L$4,all[الشركة])&gt;0,ROW(G2303),""),"")</f>
        <v/>
      </c>
      <c r="J2303" s="78" t="str">
        <f>IFERROR(INDEX(all[الباركود],MATCH(SMALL($I$2:$I$3995,ROWS($J$2:J2303)),$I$2:$I$3995,0)),"")</f>
        <v/>
      </c>
      <c r="K2303" s="79" t="str">
        <f>IFERROR(INDEX(all[سعر البيع],MATCH(SMALL($I$2:$I$3995,ROWS($K$2:K2303)),$I$2:$I$3995,0)),"")</f>
        <v/>
      </c>
      <c r="L2303" s="77" t="str">
        <f>IFERROR(IF(SEARCH(بحث!$D$4,all[اسم الصنف])&gt;0,ROW(L2303),""),"")</f>
        <v/>
      </c>
      <c r="M2303" s="78" t="str">
        <f>IFERROR(INDEX(all[اسم الصنف],MATCH(SMALL($L$2:$L$3995,ROWS($M$2:M2303)),$L$2:$L$3995,0)),"")</f>
        <v/>
      </c>
      <c r="N2303" s="78" t="str">
        <f>IFERROR(INDEX(all[الباركود],MATCH(SMALL($L$2:$L$3995,ROWS($N$2:N2303)),$L$2:$L$3995,0)),"")</f>
        <v/>
      </c>
      <c r="O2303" s="78" t="str">
        <f>IFERROR(INDEX(all[الشركة],MATCH(SMALL($L$2:$L$3995,ROWS($O$2:O2303)),$L$2:$L$3995,0)),"")</f>
        <v/>
      </c>
      <c r="P2303" s="79" t="str">
        <f>IFERROR(INDEX(all[سعر البيع],MATCH(SMALL($L$2:$L$3995,ROWS($P$2:P2303)),$L$2:$L$3995,0)),"")</f>
        <v/>
      </c>
    </row>
    <row r="2304" spans="1:16" x14ac:dyDescent="0.2">
      <c r="A2304" s="71"/>
      <c r="B2304" s="69"/>
      <c r="C2304" s="69"/>
      <c r="D2304" s="70"/>
      <c r="F2304" s="77" t="str">
        <f>IFERROR(INDEX(all[اسم الصنف],MATCH(SMALL($I$2:$I$3995,ROWS($F$2:F2304)),$I$2:$I$3995,0)),"")</f>
        <v/>
      </c>
      <c r="G2304" s="78" t="str">
        <f>IFERROR(IF(SEARCH(بحث!$L$4,all[الشركة])&gt;0,ROW(G2304),""),"")</f>
        <v/>
      </c>
      <c r="H2304" s="78" t="str">
        <f>IFERROR(INDEX(all[الشركة],MATCH(SMALL($G$2:$G$3995,ROWS($H$2:H2304)),$G$2:$G$3995,0)),"")</f>
        <v/>
      </c>
      <c r="I2304" s="78" t="str">
        <f>IFERROR(IF(SEARCH(بحث!$L$4,all[الشركة])&gt;0,ROW(G2304),""),"")</f>
        <v/>
      </c>
      <c r="J2304" s="78" t="str">
        <f>IFERROR(INDEX(all[الباركود],MATCH(SMALL($I$2:$I$3995,ROWS($J$2:J2304)),$I$2:$I$3995,0)),"")</f>
        <v/>
      </c>
      <c r="K2304" s="79" t="str">
        <f>IFERROR(INDEX(all[سعر البيع],MATCH(SMALL($I$2:$I$3995,ROWS($K$2:K2304)),$I$2:$I$3995,0)),"")</f>
        <v/>
      </c>
      <c r="L2304" s="77" t="str">
        <f>IFERROR(IF(SEARCH(بحث!$D$4,all[اسم الصنف])&gt;0,ROW(L2304),""),"")</f>
        <v/>
      </c>
      <c r="M2304" s="78" t="str">
        <f>IFERROR(INDEX(all[اسم الصنف],MATCH(SMALL($L$2:$L$3995,ROWS($M$2:M2304)),$L$2:$L$3995,0)),"")</f>
        <v/>
      </c>
      <c r="N2304" s="78" t="str">
        <f>IFERROR(INDEX(all[الباركود],MATCH(SMALL($L$2:$L$3995,ROWS($N$2:N2304)),$L$2:$L$3995,0)),"")</f>
        <v/>
      </c>
      <c r="O2304" s="78" t="str">
        <f>IFERROR(INDEX(all[الشركة],MATCH(SMALL($L$2:$L$3995,ROWS($O$2:O2304)),$L$2:$L$3995,0)),"")</f>
        <v/>
      </c>
      <c r="P2304" s="79" t="str">
        <f>IFERROR(INDEX(all[سعر البيع],MATCH(SMALL($L$2:$L$3995,ROWS($P$2:P2304)),$L$2:$L$3995,0)),"")</f>
        <v/>
      </c>
    </row>
    <row r="2305" spans="1:16" x14ac:dyDescent="0.2">
      <c r="A2305" s="71"/>
      <c r="B2305" s="69"/>
      <c r="C2305" s="69"/>
      <c r="D2305" s="70"/>
      <c r="F2305" s="77" t="str">
        <f>IFERROR(INDEX(all[اسم الصنف],MATCH(SMALL($I$2:$I$3995,ROWS($F$2:F2305)),$I$2:$I$3995,0)),"")</f>
        <v/>
      </c>
      <c r="G2305" s="78" t="str">
        <f>IFERROR(IF(SEARCH(بحث!$L$4,all[الشركة])&gt;0,ROW(G2305),""),"")</f>
        <v/>
      </c>
      <c r="H2305" s="78" t="str">
        <f>IFERROR(INDEX(all[الشركة],MATCH(SMALL($G$2:$G$3995,ROWS($H$2:H2305)),$G$2:$G$3995,0)),"")</f>
        <v/>
      </c>
      <c r="I2305" s="78" t="str">
        <f>IFERROR(IF(SEARCH(بحث!$L$4,all[الشركة])&gt;0,ROW(G2305),""),"")</f>
        <v/>
      </c>
      <c r="J2305" s="78" t="str">
        <f>IFERROR(INDEX(all[الباركود],MATCH(SMALL($I$2:$I$3995,ROWS($J$2:J2305)),$I$2:$I$3995,0)),"")</f>
        <v/>
      </c>
      <c r="K2305" s="79" t="str">
        <f>IFERROR(INDEX(all[سعر البيع],MATCH(SMALL($I$2:$I$3995,ROWS($K$2:K2305)),$I$2:$I$3995,0)),"")</f>
        <v/>
      </c>
      <c r="L2305" s="77" t="str">
        <f>IFERROR(IF(SEARCH(بحث!$D$4,all[اسم الصنف])&gt;0,ROW(L2305),""),"")</f>
        <v/>
      </c>
      <c r="M2305" s="78" t="str">
        <f>IFERROR(INDEX(all[اسم الصنف],MATCH(SMALL($L$2:$L$3995,ROWS($M$2:M2305)),$L$2:$L$3995,0)),"")</f>
        <v/>
      </c>
      <c r="N2305" s="78" t="str">
        <f>IFERROR(INDEX(all[الباركود],MATCH(SMALL($L$2:$L$3995,ROWS($N$2:N2305)),$L$2:$L$3995,0)),"")</f>
        <v/>
      </c>
      <c r="O2305" s="78" t="str">
        <f>IFERROR(INDEX(all[الشركة],MATCH(SMALL($L$2:$L$3995,ROWS($O$2:O2305)),$L$2:$L$3995,0)),"")</f>
        <v/>
      </c>
      <c r="P2305" s="79" t="str">
        <f>IFERROR(INDEX(all[سعر البيع],MATCH(SMALL($L$2:$L$3995,ROWS($P$2:P2305)),$L$2:$L$3995,0)),"")</f>
        <v/>
      </c>
    </row>
    <row r="2306" spans="1:16" x14ac:dyDescent="0.2">
      <c r="A2306" s="71"/>
      <c r="B2306" s="69"/>
      <c r="C2306" s="69"/>
      <c r="D2306" s="70"/>
      <c r="F2306" s="77" t="str">
        <f>IFERROR(INDEX(all[اسم الصنف],MATCH(SMALL($I$2:$I$3995,ROWS($F$2:F2306)),$I$2:$I$3995,0)),"")</f>
        <v/>
      </c>
      <c r="G2306" s="78" t="str">
        <f>IFERROR(IF(SEARCH(بحث!$L$4,all[الشركة])&gt;0,ROW(G2306),""),"")</f>
        <v/>
      </c>
      <c r="H2306" s="78" t="str">
        <f>IFERROR(INDEX(all[الشركة],MATCH(SMALL($G$2:$G$3995,ROWS($H$2:H2306)),$G$2:$G$3995,0)),"")</f>
        <v/>
      </c>
      <c r="I2306" s="78" t="str">
        <f>IFERROR(IF(SEARCH(بحث!$L$4,all[الشركة])&gt;0,ROW(G2306),""),"")</f>
        <v/>
      </c>
      <c r="J2306" s="78" t="str">
        <f>IFERROR(INDEX(all[الباركود],MATCH(SMALL($I$2:$I$3995,ROWS($J$2:J2306)),$I$2:$I$3995,0)),"")</f>
        <v/>
      </c>
      <c r="K2306" s="79" t="str">
        <f>IFERROR(INDEX(all[سعر البيع],MATCH(SMALL($I$2:$I$3995,ROWS($K$2:K2306)),$I$2:$I$3995,0)),"")</f>
        <v/>
      </c>
      <c r="L2306" s="77" t="str">
        <f>IFERROR(IF(SEARCH(بحث!$D$4,all[اسم الصنف])&gt;0,ROW(L2306),""),"")</f>
        <v/>
      </c>
      <c r="M2306" s="78" t="str">
        <f>IFERROR(INDEX(all[اسم الصنف],MATCH(SMALL($L$2:$L$3995,ROWS($M$2:M2306)),$L$2:$L$3995,0)),"")</f>
        <v/>
      </c>
      <c r="N2306" s="78" t="str">
        <f>IFERROR(INDEX(all[الباركود],MATCH(SMALL($L$2:$L$3995,ROWS($N$2:N2306)),$L$2:$L$3995,0)),"")</f>
        <v/>
      </c>
      <c r="O2306" s="78" t="str">
        <f>IFERROR(INDEX(all[الشركة],MATCH(SMALL($L$2:$L$3995,ROWS($O$2:O2306)),$L$2:$L$3995,0)),"")</f>
        <v/>
      </c>
      <c r="P2306" s="79" t="str">
        <f>IFERROR(INDEX(all[سعر البيع],MATCH(SMALL($L$2:$L$3995,ROWS($P$2:P2306)),$L$2:$L$3995,0)),"")</f>
        <v/>
      </c>
    </row>
    <row r="2307" spans="1:16" x14ac:dyDescent="0.2">
      <c r="A2307" s="71"/>
      <c r="B2307" s="69"/>
      <c r="C2307" s="69"/>
      <c r="D2307" s="70"/>
      <c r="F2307" s="77" t="str">
        <f>IFERROR(INDEX(all[اسم الصنف],MATCH(SMALL($I$2:$I$3995,ROWS($F$2:F2307)),$I$2:$I$3995,0)),"")</f>
        <v/>
      </c>
      <c r="G2307" s="78" t="str">
        <f>IFERROR(IF(SEARCH(بحث!$L$4,all[الشركة])&gt;0,ROW(G2307),""),"")</f>
        <v/>
      </c>
      <c r="H2307" s="78" t="str">
        <f>IFERROR(INDEX(all[الشركة],MATCH(SMALL($G$2:$G$3995,ROWS($H$2:H2307)),$G$2:$G$3995,0)),"")</f>
        <v/>
      </c>
      <c r="I2307" s="78" t="str">
        <f>IFERROR(IF(SEARCH(بحث!$L$4,all[الشركة])&gt;0,ROW(G2307),""),"")</f>
        <v/>
      </c>
      <c r="J2307" s="78" t="str">
        <f>IFERROR(INDEX(all[الباركود],MATCH(SMALL($I$2:$I$3995,ROWS($J$2:J2307)),$I$2:$I$3995,0)),"")</f>
        <v/>
      </c>
      <c r="K2307" s="79" t="str">
        <f>IFERROR(INDEX(all[سعر البيع],MATCH(SMALL($I$2:$I$3995,ROWS($K$2:K2307)),$I$2:$I$3995,0)),"")</f>
        <v/>
      </c>
      <c r="L2307" s="77" t="str">
        <f>IFERROR(IF(SEARCH(بحث!$D$4,all[اسم الصنف])&gt;0,ROW(L2307),""),"")</f>
        <v/>
      </c>
      <c r="M2307" s="78" t="str">
        <f>IFERROR(INDEX(all[اسم الصنف],MATCH(SMALL($L$2:$L$3995,ROWS($M$2:M2307)),$L$2:$L$3995,0)),"")</f>
        <v/>
      </c>
      <c r="N2307" s="78" t="str">
        <f>IFERROR(INDEX(all[الباركود],MATCH(SMALL($L$2:$L$3995,ROWS($N$2:N2307)),$L$2:$L$3995,0)),"")</f>
        <v/>
      </c>
      <c r="O2307" s="78" t="str">
        <f>IFERROR(INDEX(all[الشركة],MATCH(SMALL($L$2:$L$3995,ROWS($O$2:O2307)),$L$2:$L$3995,0)),"")</f>
        <v/>
      </c>
      <c r="P2307" s="79" t="str">
        <f>IFERROR(INDEX(all[سعر البيع],MATCH(SMALL($L$2:$L$3995,ROWS($P$2:P2307)),$L$2:$L$3995,0)),"")</f>
        <v/>
      </c>
    </row>
    <row r="2308" spans="1:16" x14ac:dyDescent="0.2">
      <c r="A2308" s="71"/>
      <c r="B2308" s="69"/>
      <c r="C2308" s="69"/>
      <c r="D2308" s="70"/>
      <c r="F2308" s="77" t="str">
        <f>IFERROR(INDEX(all[اسم الصنف],MATCH(SMALL($I$2:$I$3995,ROWS($F$2:F2308)),$I$2:$I$3995,0)),"")</f>
        <v/>
      </c>
      <c r="G2308" s="78" t="str">
        <f>IFERROR(IF(SEARCH(بحث!$L$4,all[الشركة])&gt;0,ROW(G2308),""),"")</f>
        <v/>
      </c>
      <c r="H2308" s="78" t="str">
        <f>IFERROR(INDEX(all[الشركة],MATCH(SMALL($G$2:$G$3995,ROWS($H$2:H2308)),$G$2:$G$3995,0)),"")</f>
        <v/>
      </c>
      <c r="I2308" s="78" t="str">
        <f>IFERROR(IF(SEARCH(بحث!$L$4,all[الشركة])&gt;0,ROW(G2308),""),"")</f>
        <v/>
      </c>
      <c r="J2308" s="78" t="str">
        <f>IFERROR(INDEX(all[الباركود],MATCH(SMALL($I$2:$I$3995,ROWS($J$2:J2308)),$I$2:$I$3995,0)),"")</f>
        <v/>
      </c>
      <c r="K2308" s="79" t="str">
        <f>IFERROR(INDEX(all[سعر البيع],MATCH(SMALL($I$2:$I$3995,ROWS($K$2:K2308)),$I$2:$I$3995,0)),"")</f>
        <v/>
      </c>
      <c r="L2308" s="77" t="str">
        <f>IFERROR(IF(SEARCH(بحث!$D$4,all[اسم الصنف])&gt;0,ROW(L2308),""),"")</f>
        <v/>
      </c>
      <c r="M2308" s="78" t="str">
        <f>IFERROR(INDEX(all[اسم الصنف],MATCH(SMALL($L$2:$L$3995,ROWS($M$2:M2308)),$L$2:$L$3995,0)),"")</f>
        <v/>
      </c>
      <c r="N2308" s="78" t="str">
        <f>IFERROR(INDEX(all[الباركود],MATCH(SMALL($L$2:$L$3995,ROWS($N$2:N2308)),$L$2:$L$3995,0)),"")</f>
        <v/>
      </c>
      <c r="O2308" s="78" t="str">
        <f>IFERROR(INDEX(all[الشركة],MATCH(SMALL($L$2:$L$3995,ROWS($O$2:O2308)),$L$2:$L$3995,0)),"")</f>
        <v/>
      </c>
      <c r="P2308" s="79" t="str">
        <f>IFERROR(INDEX(all[سعر البيع],MATCH(SMALL($L$2:$L$3995,ROWS($P$2:P2308)),$L$2:$L$3995,0)),"")</f>
        <v/>
      </c>
    </row>
    <row r="2309" spans="1:16" x14ac:dyDescent="0.2">
      <c r="A2309" s="71"/>
      <c r="B2309" s="69"/>
      <c r="C2309" s="69"/>
      <c r="D2309" s="70"/>
      <c r="F2309" s="77" t="str">
        <f>IFERROR(INDEX(all[اسم الصنف],MATCH(SMALL($I$2:$I$3995,ROWS($F$2:F2309)),$I$2:$I$3995,0)),"")</f>
        <v/>
      </c>
      <c r="G2309" s="78" t="str">
        <f>IFERROR(IF(SEARCH(بحث!$L$4,all[الشركة])&gt;0,ROW(G2309),""),"")</f>
        <v/>
      </c>
      <c r="H2309" s="78" t="str">
        <f>IFERROR(INDEX(all[الشركة],MATCH(SMALL($G$2:$G$3995,ROWS($H$2:H2309)),$G$2:$G$3995,0)),"")</f>
        <v/>
      </c>
      <c r="I2309" s="78" t="str">
        <f>IFERROR(IF(SEARCH(بحث!$L$4,all[الشركة])&gt;0,ROW(G2309),""),"")</f>
        <v/>
      </c>
      <c r="J2309" s="78" t="str">
        <f>IFERROR(INDEX(all[الباركود],MATCH(SMALL($I$2:$I$3995,ROWS($J$2:J2309)),$I$2:$I$3995,0)),"")</f>
        <v/>
      </c>
      <c r="K2309" s="79" t="str">
        <f>IFERROR(INDEX(all[سعر البيع],MATCH(SMALL($I$2:$I$3995,ROWS($K$2:K2309)),$I$2:$I$3995,0)),"")</f>
        <v/>
      </c>
      <c r="L2309" s="77" t="str">
        <f>IFERROR(IF(SEARCH(بحث!$D$4,all[اسم الصنف])&gt;0,ROW(L2309),""),"")</f>
        <v/>
      </c>
      <c r="M2309" s="78" t="str">
        <f>IFERROR(INDEX(all[اسم الصنف],MATCH(SMALL($L$2:$L$3995,ROWS($M$2:M2309)),$L$2:$L$3995,0)),"")</f>
        <v/>
      </c>
      <c r="N2309" s="78" t="str">
        <f>IFERROR(INDEX(all[الباركود],MATCH(SMALL($L$2:$L$3995,ROWS($N$2:N2309)),$L$2:$L$3995,0)),"")</f>
        <v/>
      </c>
      <c r="O2309" s="78" t="str">
        <f>IFERROR(INDEX(all[الشركة],MATCH(SMALL($L$2:$L$3995,ROWS($O$2:O2309)),$L$2:$L$3995,0)),"")</f>
        <v/>
      </c>
      <c r="P2309" s="79" t="str">
        <f>IFERROR(INDEX(all[سعر البيع],MATCH(SMALL($L$2:$L$3995,ROWS($P$2:P2309)),$L$2:$L$3995,0)),"")</f>
        <v/>
      </c>
    </row>
    <row r="2310" spans="1:16" x14ac:dyDescent="0.2">
      <c r="A2310" s="71"/>
      <c r="B2310" s="69"/>
      <c r="C2310" s="69"/>
      <c r="D2310" s="70"/>
      <c r="F2310" s="77" t="str">
        <f>IFERROR(INDEX(all[اسم الصنف],MATCH(SMALL($I$2:$I$3995,ROWS($F$2:F2310)),$I$2:$I$3995,0)),"")</f>
        <v/>
      </c>
      <c r="G2310" s="78" t="str">
        <f>IFERROR(IF(SEARCH(بحث!$L$4,all[الشركة])&gt;0,ROW(G2310),""),"")</f>
        <v/>
      </c>
      <c r="H2310" s="78" t="str">
        <f>IFERROR(INDEX(all[الشركة],MATCH(SMALL($G$2:$G$3995,ROWS($H$2:H2310)),$G$2:$G$3995,0)),"")</f>
        <v/>
      </c>
      <c r="I2310" s="78" t="str">
        <f>IFERROR(IF(SEARCH(بحث!$L$4,all[الشركة])&gt;0,ROW(G2310),""),"")</f>
        <v/>
      </c>
      <c r="J2310" s="78" t="str">
        <f>IFERROR(INDEX(all[الباركود],MATCH(SMALL($I$2:$I$3995,ROWS($J$2:J2310)),$I$2:$I$3995,0)),"")</f>
        <v/>
      </c>
      <c r="K2310" s="79" t="str">
        <f>IFERROR(INDEX(all[سعر البيع],MATCH(SMALL($I$2:$I$3995,ROWS($K$2:K2310)),$I$2:$I$3995,0)),"")</f>
        <v/>
      </c>
      <c r="L2310" s="77" t="str">
        <f>IFERROR(IF(SEARCH(بحث!$D$4,all[اسم الصنف])&gt;0,ROW(L2310),""),"")</f>
        <v/>
      </c>
      <c r="M2310" s="78" t="str">
        <f>IFERROR(INDEX(all[اسم الصنف],MATCH(SMALL($L$2:$L$3995,ROWS($M$2:M2310)),$L$2:$L$3995,0)),"")</f>
        <v/>
      </c>
      <c r="N2310" s="78" t="str">
        <f>IFERROR(INDEX(all[الباركود],MATCH(SMALL($L$2:$L$3995,ROWS($N$2:N2310)),$L$2:$L$3995,0)),"")</f>
        <v/>
      </c>
      <c r="O2310" s="78" t="str">
        <f>IFERROR(INDEX(all[الشركة],MATCH(SMALL($L$2:$L$3995,ROWS($O$2:O2310)),$L$2:$L$3995,0)),"")</f>
        <v/>
      </c>
      <c r="P2310" s="79" t="str">
        <f>IFERROR(INDEX(all[سعر البيع],MATCH(SMALL($L$2:$L$3995,ROWS($P$2:P2310)),$L$2:$L$3995,0)),"")</f>
        <v/>
      </c>
    </row>
    <row r="2311" spans="1:16" x14ac:dyDescent="0.2">
      <c r="A2311" s="71"/>
      <c r="B2311" s="69"/>
      <c r="C2311" s="69"/>
      <c r="D2311" s="70"/>
      <c r="F2311" s="77" t="str">
        <f>IFERROR(INDEX(all[اسم الصنف],MATCH(SMALL($I$2:$I$3995,ROWS($F$2:F2311)),$I$2:$I$3995,0)),"")</f>
        <v/>
      </c>
      <c r="G2311" s="78" t="str">
        <f>IFERROR(IF(SEARCH(بحث!$L$4,all[الشركة])&gt;0,ROW(G2311),""),"")</f>
        <v/>
      </c>
      <c r="H2311" s="78" t="str">
        <f>IFERROR(INDEX(all[الشركة],MATCH(SMALL($G$2:$G$3995,ROWS($H$2:H2311)),$G$2:$G$3995,0)),"")</f>
        <v/>
      </c>
      <c r="I2311" s="78" t="str">
        <f>IFERROR(IF(SEARCH(بحث!$L$4,all[الشركة])&gt;0,ROW(G2311),""),"")</f>
        <v/>
      </c>
      <c r="J2311" s="78" t="str">
        <f>IFERROR(INDEX(all[الباركود],MATCH(SMALL($I$2:$I$3995,ROWS($J$2:J2311)),$I$2:$I$3995,0)),"")</f>
        <v/>
      </c>
      <c r="K2311" s="79" t="str">
        <f>IFERROR(INDEX(all[سعر البيع],MATCH(SMALL($I$2:$I$3995,ROWS($K$2:K2311)),$I$2:$I$3995,0)),"")</f>
        <v/>
      </c>
      <c r="L2311" s="77" t="str">
        <f>IFERROR(IF(SEARCH(بحث!$D$4,all[اسم الصنف])&gt;0,ROW(L2311),""),"")</f>
        <v/>
      </c>
      <c r="M2311" s="78" t="str">
        <f>IFERROR(INDEX(all[اسم الصنف],MATCH(SMALL($L$2:$L$3995,ROWS($M$2:M2311)),$L$2:$L$3995,0)),"")</f>
        <v/>
      </c>
      <c r="N2311" s="78" t="str">
        <f>IFERROR(INDEX(all[الباركود],MATCH(SMALL($L$2:$L$3995,ROWS($N$2:N2311)),$L$2:$L$3995,0)),"")</f>
        <v/>
      </c>
      <c r="O2311" s="78" t="str">
        <f>IFERROR(INDEX(all[الشركة],MATCH(SMALL($L$2:$L$3995,ROWS($O$2:O2311)),$L$2:$L$3995,0)),"")</f>
        <v/>
      </c>
      <c r="P2311" s="79" t="str">
        <f>IFERROR(INDEX(all[سعر البيع],MATCH(SMALL($L$2:$L$3995,ROWS($P$2:P2311)),$L$2:$L$3995,0)),"")</f>
        <v/>
      </c>
    </row>
    <row r="2312" spans="1:16" x14ac:dyDescent="0.2">
      <c r="A2312" s="71"/>
      <c r="B2312" s="69"/>
      <c r="C2312" s="69"/>
      <c r="D2312" s="70"/>
      <c r="F2312" s="77" t="str">
        <f>IFERROR(INDEX(all[اسم الصنف],MATCH(SMALL($I$2:$I$3995,ROWS($F$2:F2312)),$I$2:$I$3995,0)),"")</f>
        <v/>
      </c>
      <c r="G2312" s="78" t="str">
        <f>IFERROR(IF(SEARCH(بحث!$L$4,all[الشركة])&gt;0,ROW(G2312),""),"")</f>
        <v/>
      </c>
      <c r="H2312" s="78" t="str">
        <f>IFERROR(INDEX(all[الشركة],MATCH(SMALL($G$2:$G$3995,ROWS($H$2:H2312)),$G$2:$G$3995,0)),"")</f>
        <v/>
      </c>
      <c r="I2312" s="78" t="str">
        <f>IFERROR(IF(SEARCH(بحث!$L$4,all[الشركة])&gt;0,ROW(G2312),""),"")</f>
        <v/>
      </c>
      <c r="J2312" s="78" t="str">
        <f>IFERROR(INDEX(all[الباركود],MATCH(SMALL($I$2:$I$3995,ROWS($J$2:J2312)),$I$2:$I$3995,0)),"")</f>
        <v/>
      </c>
      <c r="K2312" s="79" t="str">
        <f>IFERROR(INDEX(all[سعر البيع],MATCH(SMALL($I$2:$I$3995,ROWS($K$2:K2312)),$I$2:$I$3995,0)),"")</f>
        <v/>
      </c>
      <c r="L2312" s="77" t="str">
        <f>IFERROR(IF(SEARCH(بحث!$D$4,all[اسم الصنف])&gt;0,ROW(L2312),""),"")</f>
        <v/>
      </c>
      <c r="M2312" s="78" t="str">
        <f>IFERROR(INDEX(all[اسم الصنف],MATCH(SMALL($L$2:$L$3995,ROWS($M$2:M2312)),$L$2:$L$3995,0)),"")</f>
        <v/>
      </c>
      <c r="N2312" s="78" t="str">
        <f>IFERROR(INDEX(all[الباركود],MATCH(SMALL($L$2:$L$3995,ROWS($N$2:N2312)),$L$2:$L$3995,0)),"")</f>
        <v/>
      </c>
      <c r="O2312" s="78" t="str">
        <f>IFERROR(INDEX(all[الشركة],MATCH(SMALL($L$2:$L$3995,ROWS($O$2:O2312)),$L$2:$L$3995,0)),"")</f>
        <v/>
      </c>
      <c r="P2312" s="79" t="str">
        <f>IFERROR(INDEX(all[سعر البيع],MATCH(SMALL($L$2:$L$3995,ROWS($P$2:P2312)),$L$2:$L$3995,0)),"")</f>
        <v/>
      </c>
    </row>
    <row r="2313" spans="1:16" x14ac:dyDescent="0.2">
      <c r="A2313" s="71"/>
      <c r="B2313" s="69"/>
      <c r="C2313" s="69"/>
      <c r="D2313" s="70"/>
      <c r="F2313" s="77" t="str">
        <f>IFERROR(INDEX(all[اسم الصنف],MATCH(SMALL($I$2:$I$3995,ROWS($F$2:F2313)),$I$2:$I$3995,0)),"")</f>
        <v/>
      </c>
      <c r="G2313" s="78" t="str">
        <f>IFERROR(IF(SEARCH(بحث!$L$4,all[الشركة])&gt;0,ROW(G2313),""),"")</f>
        <v/>
      </c>
      <c r="H2313" s="78" t="str">
        <f>IFERROR(INDEX(all[الشركة],MATCH(SMALL($G$2:$G$3995,ROWS($H$2:H2313)),$G$2:$G$3995,0)),"")</f>
        <v/>
      </c>
      <c r="I2313" s="78" t="str">
        <f>IFERROR(IF(SEARCH(بحث!$L$4,all[الشركة])&gt;0,ROW(G2313),""),"")</f>
        <v/>
      </c>
      <c r="J2313" s="78" t="str">
        <f>IFERROR(INDEX(all[الباركود],MATCH(SMALL($I$2:$I$3995,ROWS($J$2:J2313)),$I$2:$I$3995,0)),"")</f>
        <v/>
      </c>
      <c r="K2313" s="79" t="str">
        <f>IFERROR(INDEX(all[سعر البيع],MATCH(SMALL($I$2:$I$3995,ROWS($K$2:K2313)),$I$2:$I$3995,0)),"")</f>
        <v/>
      </c>
      <c r="L2313" s="77" t="str">
        <f>IFERROR(IF(SEARCH(بحث!$D$4,all[اسم الصنف])&gt;0,ROW(L2313),""),"")</f>
        <v/>
      </c>
      <c r="M2313" s="78" t="str">
        <f>IFERROR(INDEX(all[اسم الصنف],MATCH(SMALL($L$2:$L$3995,ROWS($M$2:M2313)),$L$2:$L$3995,0)),"")</f>
        <v/>
      </c>
      <c r="N2313" s="78" t="str">
        <f>IFERROR(INDEX(all[الباركود],MATCH(SMALL($L$2:$L$3995,ROWS($N$2:N2313)),$L$2:$L$3995,0)),"")</f>
        <v/>
      </c>
      <c r="O2313" s="78" t="str">
        <f>IFERROR(INDEX(all[الشركة],MATCH(SMALL($L$2:$L$3995,ROWS($O$2:O2313)),$L$2:$L$3995,0)),"")</f>
        <v/>
      </c>
      <c r="P2313" s="79" t="str">
        <f>IFERROR(INDEX(all[سعر البيع],MATCH(SMALL($L$2:$L$3995,ROWS($P$2:P2313)),$L$2:$L$3995,0)),"")</f>
        <v/>
      </c>
    </row>
    <row r="2314" spans="1:16" x14ac:dyDescent="0.2">
      <c r="A2314" s="71"/>
      <c r="B2314" s="69"/>
      <c r="C2314" s="69"/>
      <c r="D2314" s="70"/>
      <c r="F2314" s="77" t="str">
        <f>IFERROR(INDEX(all[اسم الصنف],MATCH(SMALL($I$2:$I$3995,ROWS($F$2:F2314)),$I$2:$I$3995,0)),"")</f>
        <v/>
      </c>
      <c r="G2314" s="78" t="str">
        <f>IFERROR(IF(SEARCH(بحث!$L$4,all[الشركة])&gt;0,ROW(G2314),""),"")</f>
        <v/>
      </c>
      <c r="H2314" s="78" t="str">
        <f>IFERROR(INDEX(all[الشركة],MATCH(SMALL($G$2:$G$3995,ROWS($H$2:H2314)),$G$2:$G$3995,0)),"")</f>
        <v/>
      </c>
      <c r="I2314" s="78" t="str">
        <f>IFERROR(IF(SEARCH(بحث!$L$4,all[الشركة])&gt;0,ROW(G2314),""),"")</f>
        <v/>
      </c>
      <c r="J2314" s="78" t="str">
        <f>IFERROR(INDEX(all[الباركود],MATCH(SMALL($I$2:$I$3995,ROWS($J$2:J2314)),$I$2:$I$3995,0)),"")</f>
        <v/>
      </c>
      <c r="K2314" s="79" t="str">
        <f>IFERROR(INDEX(all[سعر البيع],MATCH(SMALL($I$2:$I$3995,ROWS($K$2:K2314)),$I$2:$I$3995,0)),"")</f>
        <v/>
      </c>
      <c r="L2314" s="77" t="str">
        <f>IFERROR(IF(SEARCH(بحث!$D$4,all[اسم الصنف])&gt;0,ROW(L2314),""),"")</f>
        <v/>
      </c>
      <c r="M2314" s="78" t="str">
        <f>IFERROR(INDEX(all[اسم الصنف],MATCH(SMALL($L$2:$L$3995,ROWS($M$2:M2314)),$L$2:$L$3995,0)),"")</f>
        <v/>
      </c>
      <c r="N2314" s="78" t="str">
        <f>IFERROR(INDEX(all[الباركود],MATCH(SMALL($L$2:$L$3995,ROWS($N$2:N2314)),$L$2:$L$3995,0)),"")</f>
        <v/>
      </c>
      <c r="O2314" s="78" t="str">
        <f>IFERROR(INDEX(all[الشركة],MATCH(SMALL($L$2:$L$3995,ROWS($O$2:O2314)),$L$2:$L$3995,0)),"")</f>
        <v/>
      </c>
      <c r="P2314" s="79" t="str">
        <f>IFERROR(INDEX(all[سعر البيع],MATCH(SMALL($L$2:$L$3995,ROWS($P$2:P2314)),$L$2:$L$3995,0)),"")</f>
        <v/>
      </c>
    </row>
    <row r="2315" spans="1:16" x14ac:dyDescent="0.2">
      <c r="A2315" s="71"/>
      <c r="B2315" s="69"/>
      <c r="C2315" s="69"/>
      <c r="D2315" s="70"/>
      <c r="F2315" s="77" t="str">
        <f>IFERROR(INDEX(all[اسم الصنف],MATCH(SMALL($I$2:$I$3995,ROWS($F$2:F2315)),$I$2:$I$3995,0)),"")</f>
        <v/>
      </c>
      <c r="G2315" s="78" t="str">
        <f>IFERROR(IF(SEARCH(بحث!$L$4,all[الشركة])&gt;0,ROW(G2315),""),"")</f>
        <v/>
      </c>
      <c r="H2315" s="78" t="str">
        <f>IFERROR(INDEX(all[الشركة],MATCH(SMALL($G$2:$G$3995,ROWS($H$2:H2315)),$G$2:$G$3995,0)),"")</f>
        <v/>
      </c>
      <c r="I2315" s="78" t="str">
        <f>IFERROR(IF(SEARCH(بحث!$L$4,all[الشركة])&gt;0,ROW(G2315),""),"")</f>
        <v/>
      </c>
      <c r="J2315" s="78" t="str">
        <f>IFERROR(INDEX(all[الباركود],MATCH(SMALL($I$2:$I$3995,ROWS($J$2:J2315)),$I$2:$I$3995,0)),"")</f>
        <v/>
      </c>
      <c r="K2315" s="79" t="str">
        <f>IFERROR(INDEX(all[سعر البيع],MATCH(SMALL($I$2:$I$3995,ROWS($K$2:K2315)),$I$2:$I$3995,0)),"")</f>
        <v/>
      </c>
      <c r="L2315" s="77" t="str">
        <f>IFERROR(IF(SEARCH(بحث!$D$4,all[اسم الصنف])&gt;0,ROW(L2315),""),"")</f>
        <v/>
      </c>
      <c r="M2315" s="78" t="str">
        <f>IFERROR(INDEX(all[اسم الصنف],MATCH(SMALL($L$2:$L$3995,ROWS($M$2:M2315)),$L$2:$L$3995,0)),"")</f>
        <v/>
      </c>
      <c r="N2315" s="78" t="str">
        <f>IFERROR(INDEX(all[الباركود],MATCH(SMALL($L$2:$L$3995,ROWS($N$2:N2315)),$L$2:$L$3995,0)),"")</f>
        <v/>
      </c>
      <c r="O2315" s="78" t="str">
        <f>IFERROR(INDEX(all[الشركة],MATCH(SMALL($L$2:$L$3995,ROWS($O$2:O2315)),$L$2:$L$3995,0)),"")</f>
        <v/>
      </c>
      <c r="P2315" s="79" t="str">
        <f>IFERROR(INDEX(all[سعر البيع],MATCH(SMALL($L$2:$L$3995,ROWS($P$2:P2315)),$L$2:$L$3995,0)),"")</f>
        <v/>
      </c>
    </row>
    <row r="2316" spans="1:16" x14ac:dyDescent="0.2">
      <c r="A2316" s="71"/>
      <c r="B2316" s="69"/>
      <c r="C2316" s="69"/>
      <c r="D2316" s="70"/>
      <c r="F2316" s="77" t="str">
        <f>IFERROR(INDEX(all[اسم الصنف],MATCH(SMALL($I$2:$I$3995,ROWS($F$2:F2316)),$I$2:$I$3995,0)),"")</f>
        <v/>
      </c>
      <c r="G2316" s="78" t="str">
        <f>IFERROR(IF(SEARCH(بحث!$L$4,all[الشركة])&gt;0,ROW(G2316),""),"")</f>
        <v/>
      </c>
      <c r="H2316" s="78" t="str">
        <f>IFERROR(INDEX(all[الشركة],MATCH(SMALL($G$2:$G$3995,ROWS($H$2:H2316)),$G$2:$G$3995,0)),"")</f>
        <v/>
      </c>
      <c r="I2316" s="78" t="str">
        <f>IFERROR(IF(SEARCH(بحث!$L$4,all[الشركة])&gt;0,ROW(G2316),""),"")</f>
        <v/>
      </c>
      <c r="J2316" s="78" t="str">
        <f>IFERROR(INDEX(all[الباركود],MATCH(SMALL($I$2:$I$3995,ROWS($J$2:J2316)),$I$2:$I$3995,0)),"")</f>
        <v/>
      </c>
      <c r="K2316" s="79" t="str">
        <f>IFERROR(INDEX(all[سعر البيع],MATCH(SMALL($I$2:$I$3995,ROWS($K$2:K2316)),$I$2:$I$3995,0)),"")</f>
        <v/>
      </c>
      <c r="L2316" s="77" t="str">
        <f>IFERROR(IF(SEARCH(بحث!$D$4,all[اسم الصنف])&gt;0,ROW(L2316),""),"")</f>
        <v/>
      </c>
      <c r="M2316" s="78" t="str">
        <f>IFERROR(INDEX(all[اسم الصنف],MATCH(SMALL($L$2:$L$3995,ROWS($M$2:M2316)),$L$2:$L$3995,0)),"")</f>
        <v/>
      </c>
      <c r="N2316" s="78" t="str">
        <f>IFERROR(INDEX(all[الباركود],MATCH(SMALL($L$2:$L$3995,ROWS($N$2:N2316)),$L$2:$L$3995,0)),"")</f>
        <v/>
      </c>
      <c r="O2316" s="78" t="str">
        <f>IFERROR(INDEX(all[الشركة],MATCH(SMALL($L$2:$L$3995,ROWS($O$2:O2316)),$L$2:$L$3995,0)),"")</f>
        <v/>
      </c>
      <c r="P2316" s="79" t="str">
        <f>IFERROR(INDEX(all[سعر البيع],MATCH(SMALL($L$2:$L$3995,ROWS($P$2:P2316)),$L$2:$L$3995,0)),"")</f>
        <v/>
      </c>
    </row>
    <row r="2317" spans="1:16" x14ac:dyDescent="0.2">
      <c r="A2317" s="71"/>
      <c r="B2317" s="69"/>
      <c r="C2317" s="69"/>
      <c r="D2317" s="70"/>
      <c r="F2317" s="77" t="str">
        <f>IFERROR(INDEX(all[اسم الصنف],MATCH(SMALL($I$2:$I$3995,ROWS($F$2:F2317)),$I$2:$I$3995,0)),"")</f>
        <v/>
      </c>
      <c r="G2317" s="78" t="str">
        <f>IFERROR(IF(SEARCH(بحث!$L$4,all[الشركة])&gt;0,ROW(G2317),""),"")</f>
        <v/>
      </c>
      <c r="H2317" s="78" t="str">
        <f>IFERROR(INDEX(all[الشركة],MATCH(SMALL($G$2:$G$3995,ROWS($H$2:H2317)),$G$2:$G$3995,0)),"")</f>
        <v/>
      </c>
      <c r="I2317" s="78" t="str">
        <f>IFERROR(IF(SEARCH(بحث!$L$4,all[الشركة])&gt;0,ROW(G2317),""),"")</f>
        <v/>
      </c>
      <c r="J2317" s="78" t="str">
        <f>IFERROR(INDEX(all[الباركود],MATCH(SMALL($I$2:$I$3995,ROWS($J$2:J2317)),$I$2:$I$3995,0)),"")</f>
        <v/>
      </c>
      <c r="K2317" s="79" t="str">
        <f>IFERROR(INDEX(all[سعر البيع],MATCH(SMALL($I$2:$I$3995,ROWS($K$2:K2317)),$I$2:$I$3995,0)),"")</f>
        <v/>
      </c>
      <c r="L2317" s="77" t="str">
        <f>IFERROR(IF(SEARCH(بحث!$D$4,all[اسم الصنف])&gt;0,ROW(L2317),""),"")</f>
        <v/>
      </c>
      <c r="M2317" s="78" t="str">
        <f>IFERROR(INDEX(all[اسم الصنف],MATCH(SMALL($L$2:$L$3995,ROWS($M$2:M2317)),$L$2:$L$3995,0)),"")</f>
        <v/>
      </c>
      <c r="N2317" s="78" t="str">
        <f>IFERROR(INDEX(all[الباركود],MATCH(SMALL($L$2:$L$3995,ROWS($N$2:N2317)),$L$2:$L$3995,0)),"")</f>
        <v/>
      </c>
      <c r="O2317" s="78" t="str">
        <f>IFERROR(INDEX(all[الشركة],MATCH(SMALL($L$2:$L$3995,ROWS($O$2:O2317)),$L$2:$L$3995,0)),"")</f>
        <v/>
      </c>
      <c r="P2317" s="79" t="str">
        <f>IFERROR(INDEX(all[سعر البيع],MATCH(SMALL($L$2:$L$3995,ROWS($P$2:P2317)),$L$2:$L$3995,0)),"")</f>
        <v/>
      </c>
    </row>
    <row r="2318" spans="1:16" x14ac:dyDescent="0.2">
      <c r="A2318" s="71"/>
      <c r="B2318" s="69"/>
      <c r="C2318" s="69"/>
      <c r="D2318" s="70"/>
      <c r="F2318" s="77" t="str">
        <f>IFERROR(INDEX(all[اسم الصنف],MATCH(SMALL($I$2:$I$3995,ROWS($F$2:F2318)),$I$2:$I$3995,0)),"")</f>
        <v/>
      </c>
      <c r="G2318" s="78" t="str">
        <f>IFERROR(IF(SEARCH(بحث!$L$4,all[الشركة])&gt;0,ROW(G2318),""),"")</f>
        <v/>
      </c>
      <c r="H2318" s="78" t="str">
        <f>IFERROR(INDEX(all[الشركة],MATCH(SMALL($G$2:$G$3995,ROWS($H$2:H2318)),$G$2:$G$3995,0)),"")</f>
        <v/>
      </c>
      <c r="I2318" s="78" t="str">
        <f>IFERROR(IF(SEARCH(بحث!$L$4,all[الشركة])&gt;0,ROW(G2318),""),"")</f>
        <v/>
      </c>
      <c r="J2318" s="78" t="str">
        <f>IFERROR(INDEX(all[الباركود],MATCH(SMALL($I$2:$I$3995,ROWS($J$2:J2318)),$I$2:$I$3995,0)),"")</f>
        <v/>
      </c>
      <c r="K2318" s="79" t="str">
        <f>IFERROR(INDEX(all[سعر البيع],MATCH(SMALL($I$2:$I$3995,ROWS($K$2:K2318)),$I$2:$I$3995,0)),"")</f>
        <v/>
      </c>
      <c r="L2318" s="77" t="str">
        <f>IFERROR(IF(SEARCH(بحث!$D$4,all[اسم الصنف])&gt;0,ROW(L2318),""),"")</f>
        <v/>
      </c>
      <c r="M2318" s="78" t="str">
        <f>IFERROR(INDEX(all[اسم الصنف],MATCH(SMALL($L$2:$L$3995,ROWS($M$2:M2318)),$L$2:$L$3995,0)),"")</f>
        <v/>
      </c>
      <c r="N2318" s="78" t="str">
        <f>IFERROR(INDEX(all[الباركود],MATCH(SMALL($L$2:$L$3995,ROWS($N$2:N2318)),$L$2:$L$3995,0)),"")</f>
        <v/>
      </c>
      <c r="O2318" s="78" t="str">
        <f>IFERROR(INDEX(all[الشركة],MATCH(SMALL($L$2:$L$3995,ROWS($O$2:O2318)),$L$2:$L$3995,0)),"")</f>
        <v/>
      </c>
      <c r="P2318" s="79" t="str">
        <f>IFERROR(INDEX(all[سعر البيع],MATCH(SMALL($L$2:$L$3995,ROWS($P$2:P2318)),$L$2:$L$3995,0)),"")</f>
        <v/>
      </c>
    </row>
    <row r="2319" spans="1:16" x14ac:dyDescent="0.2">
      <c r="A2319" s="71"/>
      <c r="B2319" s="69"/>
      <c r="C2319" s="69"/>
      <c r="D2319" s="70"/>
      <c r="F2319" s="77" t="str">
        <f>IFERROR(INDEX(all[اسم الصنف],MATCH(SMALL($I$2:$I$3995,ROWS($F$2:F2319)),$I$2:$I$3995,0)),"")</f>
        <v/>
      </c>
      <c r="G2319" s="78" t="str">
        <f>IFERROR(IF(SEARCH(بحث!$L$4,all[الشركة])&gt;0,ROW(G2319),""),"")</f>
        <v/>
      </c>
      <c r="H2319" s="78" t="str">
        <f>IFERROR(INDEX(all[الشركة],MATCH(SMALL($G$2:$G$3995,ROWS($H$2:H2319)),$G$2:$G$3995,0)),"")</f>
        <v/>
      </c>
      <c r="I2319" s="78" t="str">
        <f>IFERROR(IF(SEARCH(بحث!$L$4,all[الشركة])&gt;0,ROW(G2319),""),"")</f>
        <v/>
      </c>
      <c r="J2319" s="78" t="str">
        <f>IFERROR(INDEX(all[الباركود],MATCH(SMALL($I$2:$I$3995,ROWS($J$2:J2319)),$I$2:$I$3995,0)),"")</f>
        <v/>
      </c>
      <c r="K2319" s="79" t="str">
        <f>IFERROR(INDEX(all[سعر البيع],MATCH(SMALL($I$2:$I$3995,ROWS($K$2:K2319)),$I$2:$I$3995,0)),"")</f>
        <v/>
      </c>
      <c r="L2319" s="77" t="str">
        <f>IFERROR(IF(SEARCH(بحث!$D$4,all[اسم الصنف])&gt;0,ROW(L2319),""),"")</f>
        <v/>
      </c>
      <c r="M2319" s="78" t="str">
        <f>IFERROR(INDEX(all[اسم الصنف],MATCH(SMALL($L$2:$L$3995,ROWS($M$2:M2319)),$L$2:$L$3995,0)),"")</f>
        <v/>
      </c>
      <c r="N2319" s="78" t="str">
        <f>IFERROR(INDEX(all[الباركود],MATCH(SMALL($L$2:$L$3995,ROWS($N$2:N2319)),$L$2:$L$3995,0)),"")</f>
        <v/>
      </c>
      <c r="O2319" s="78" t="str">
        <f>IFERROR(INDEX(all[الشركة],MATCH(SMALL($L$2:$L$3995,ROWS($O$2:O2319)),$L$2:$L$3995,0)),"")</f>
        <v/>
      </c>
      <c r="P2319" s="79" t="str">
        <f>IFERROR(INDEX(all[سعر البيع],MATCH(SMALL($L$2:$L$3995,ROWS($P$2:P2319)),$L$2:$L$3995,0)),"")</f>
        <v/>
      </c>
    </row>
    <row r="2320" spans="1:16" x14ac:dyDescent="0.2">
      <c r="A2320" s="71"/>
      <c r="B2320" s="69"/>
      <c r="C2320" s="69"/>
      <c r="D2320" s="70"/>
      <c r="F2320" s="77" t="str">
        <f>IFERROR(INDEX(all[اسم الصنف],MATCH(SMALL($I$2:$I$3995,ROWS($F$2:F2320)),$I$2:$I$3995,0)),"")</f>
        <v/>
      </c>
      <c r="G2320" s="78" t="str">
        <f>IFERROR(IF(SEARCH(بحث!$L$4,all[الشركة])&gt;0,ROW(G2320),""),"")</f>
        <v/>
      </c>
      <c r="H2320" s="78" t="str">
        <f>IFERROR(INDEX(all[الشركة],MATCH(SMALL($G$2:$G$3995,ROWS($H$2:H2320)),$G$2:$G$3995,0)),"")</f>
        <v/>
      </c>
      <c r="I2320" s="78" t="str">
        <f>IFERROR(IF(SEARCH(بحث!$L$4,all[الشركة])&gt;0,ROW(G2320),""),"")</f>
        <v/>
      </c>
      <c r="J2320" s="78" t="str">
        <f>IFERROR(INDEX(all[الباركود],MATCH(SMALL($I$2:$I$3995,ROWS($J$2:J2320)),$I$2:$I$3995,0)),"")</f>
        <v/>
      </c>
      <c r="K2320" s="79" t="str">
        <f>IFERROR(INDEX(all[سعر البيع],MATCH(SMALL($I$2:$I$3995,ROWS($K$2:K2320)),$I$2:$I$3995,0)),"")</f>
        <v/>
      </c>
      <c r="L2320" s="77" t="str">
        <f>IFERROR(IF(SEARCH(بحث!$D$4,all[اسم الصنف])&gt;0,ROW(L2320),""),"")</f>
        <v/>
      </c>
      <c r="M2320" s="78" t="str">
        <f>IFERROR(INDEX(all[اسم الصنف],MATCH(SMALL($L$2:$L$3995,ROWS($M$2:M2320)),$L$2:$L$3995,0)),"")</f>
        <v/>
      </c>
      <c r="N2320" s="78" t="str">
        <f>IFERROR(INDEX(all[الباركود],MATCH(SMALL($L$2:$L$3995,ROWS($N$2:N2320)),$L$2:$L$3995,0)),"")</f>
        <v/>
      </c>
      <c r="O2320" s="78" t="str">
        <f>IFERROR(INDEX(all[الشركة],MATCH(SMALL($L$2:$L$3995,ROWS($O$2:O2320)),$L$2:$L$3995,0)),"")</f>
        <v/>
      </c>
      <c r="P2320" s="79" t="str">
        <f>IFERROR(INDEX(all[سعر البيع],MATCH(SMALL($L$2:$L$3995,ROWS($P$2:P2320)),$L$2:$L$3995,0)),"")</f>
        <v/>
      </c>
    </row>
    <row r="2321" spans="1:16" x14ac:dyDescent="0.2">
      <c r="A2321" s="71"/>
      <c r="B2321" s="69"/>
      <c r="C2321" s="69"/>
      <c r="D2321" s="70"/>
      <c r="F2321" s="77" t="str">
        <f>IFERROR(INDEX(all[اسم الصنف],MATCH(SMALL($I$2:$I$3995,ROWS($F$2:F2321)),$I$2:$I$3995,0)),"")</f>
        <v/>
      </c>
      <c r="G2321" s="78" t="str">
        <f>IFERROR(IF(SEARCH(بحث!$L$4,all[الشركة])&gt;0,ROW(G2321),""),"")</f>
        <v/>
      </c>
      <c r="H2321" s="78" t="str">
        <f>IFERROR(INDEX(all[الشركة],MATCH(SMALL($G$2:$G$3995,ROWS($H$2:H2321)),$G$2:$G$3995,0)),"")</f>
        <v/>
      </c>
      <c r="I2321" s="78" t="str">
        <f>IFERROR(IF(SEARCH(بحث!$L$4,all[الشركة])&gt;0,ROW(G2321),""),"")</f>
        <v/>
      </c>
      <c r="J2321" s="78" t="str">
        <f>IFERROR(INDEX(all[الباركود],MATCH(SMALL($I$2:$I$3995,ROWS($J$2:J2321)),$I$2:$I$3995,0)),"")</f>
        <v/>
      </c>
      <c r="K2321" s="79" t="str">
        <f>IFERROR(INDEX(all[سعر البيع],MATCH(SMALL($I$2:$I$3995,ROWS($K$2:K2321)),$I$2:$I$3995,0)),"")</f>
        <v/>
      </c>
      <c r="L2321" s="77" t="str">
        <f>IFERROR(IF(SEARCH(بحث!$D$4,all[اسم الصنف])&gt;0,ROW(L2321),""),"")</f>
        <v/>
      </c>
      <c r="M2321" s="78" t="str">
        <f>IFERROR(INDEX(all[اسم الصنف],MATCH(SMALL($L$2:$L$3995,ROWS($M$2:M2321)),$L$2:$L$3995,0)),"")</f>
        <v/>
      </c>
      <c r="N2321" s="78" t="str">
        <f>IFERROR(INDEX(all[الباركود],MATCH(SMALL($L$2:$L$3995,ROWS($N$2:N2321)),$L$2:$L$3995,0)),"")</f>
        <v/>
      </c>
      <c r="O2321" s="78" t="str">
        <f>IFERROR(INDEX(all[الشركة],MATCH(SMALL($L$2:$L$3995,ROWS($O$2:O2321)),$L$2:$L$3995,0)),"")</f>
        <v/>
      </c>
      <c r="P2321" s="79" t="str">
        <f>IFERROR(INDEX(all[سعر البيع],MATCH(SMALL($L$2:$L$3995,ROWS($P$2:P2321)),$L$2:$L$3995,0)),"")</f>
        <v/>
      </c>
    </row>
    <row r="2322" spans="1:16" x14ac:dyDescent="0.2">
      <c r="A2322" s="71"/>
      <c r="B2322" s="69"/>
      <c r="C2322" s="69"/>
      <c r="D2322" s="70"/>
      <c r="F2322" s="77" t="str">
        <f>IFERROR(INDEX(all[اسم الصنف],MATCH(SMALL($I$2:$I$3995,ROWS($F$2:F2322)),$I$2:$I$3995,0)),"")</f>
        <v/>
      </c>
      <c r="G2322" s="78" t="str">
        <f>IFERROR(IF(SEARCH(بحث!$L$4,all[الشركة])&gt;0,ROW(G2322),""),"")</f>
        <v/>
      </c>
      <c r="H2322" s="78" t="str">
        <f>IFERROR(INDEX(all[الشركة],MATCH(SMALL($G$2:$G$3995,ROWS($H$2:H2322)),$G$2:$G$3995,0)),"")</f>
        <v/>
      </c>
      <c r="I2322" s="78" t="str">
        <f>IFERROR(IF(SEARCH(بحث!$L$4,all[الشركة])&gt;0,ROW(G2322),""),"")</f>
        <v/>
      </c>
      <c r="J2322" s="78" t="str">
        <f>IFERROR(INDEX(all[الباركود],MATCH(SMALL($I$2:$I$3995,ROWS($J$2:J2322)),$I$2:$I$3995,0)),"")</f>
        <v/>
      </c>
      <c r="K2322" s="79" t="str">
        <f>IFERROR(INDEX(all[سعر البيع],MATCH(SMALL($I$2:$I$3995,ROWS($K$2:K2322)),$I$2:$I$3995,0)),"")</f>
        <v/>
      </c>
      <c r="L2322" s="77" t="str">
        <f>IFERROR(IF(SEARCH(بحث!$D$4,all[اسم الصنف])&gt;0,ROW(L2322),""),"")</f>
        <v/>
      </c>
      <c r="M2322" s="78" t="str">
        <f>IFERROR(INDEX(all[اسم الصنف],MATCH(SMALL($L$2:$L$3995,ROWS($M$2:M2322)),$L$2:$L$3995,0)),"")</f>
        <v/>
      </c>
      <c r="N2322" s="78" t="str">
        <f>IFERROR(INDEX(all[الباركود],MATCH(SMALL($L$2:$L$3995,ROWS($N$2:N2322)),$L$2:$L$3995,0)),"")</f>
        <v/>
      </c>
      <c r="O2322" s="78" t="str">
        <f>IFERROR(INDEX(all[الشركة],MATCH(SMALL($L$2:$L$3995,ROWS($O$2:O2322)),$L$2:$L$3995,0)),"")</f>
        <v/>
      </c>
      <c r="P2322" s="79" t="str">
        <f>IFERROR(INDEX(all[سعر البيع],MATCH(SMALL($L$2:$L$3995,ROWS($P$2:P2322)),$L$2:$L$3995,0)),"")</f>
        <v/>
      </c>
    </row>
    <row r="2323" spans="1:16" x14ac:dyDescent="0.2">
      <c r="A2323" s="71"/>
      <c r="B2323" s="69"/>
      <c r="C2323" s="69"/>
      <c r="D2323" s="70"/>
      <c r="F2323" s="77" t="str">
        <f>IFERROR(INDEX(all[اسم الصنف],MATCH(SMALL($I$2:$I$3995,ROWS($F$2:F2323)),$I$2:$I$3995,0)),"")</f>
        <v/>
      </c>
      <c r="G2323" s="78" t="str">
        <f>IFERROR(IF(SEARCH(بحث!$L$4,all[الشركة])&gt;0,ROW(G2323),""),"")</f>
        <v/>
      </c>
      <c r="H2323" s="78" t="str">
        <f>IFERROR(INDEX(all[الشركة],MATCH(SMALL($G$2:$G$3995,ROWS($H$2:H2323)),$G$2:$G$3995,0)),"")</f>
        <v/>
      </c>
      <c r="I2323" s="78" t="str">
        <f>IFERROR(IF(SEARCH(بحث!$L$4,all[الشركة])&gt;0,ROW(G2323),""),"")</f>
        <v/>
      </c>
      <c r="J2323" s="78" t="str">
        <f>IFERROR(INDEX(all[الباركود],MATCH(SMALL($I$2:$I$3995,ROWS($J$2:J2323)),$I$2:$I$3995,0)),"")</f>
        <v/>
      </c>
      <c r="K2323" s="79" t="str">
        <f>IFERROR(INDEX(all[سعر البيع],MATCH(SMALL($I$2:$I$3995,ROWS($K$2:K2323)),$I$2:$I$3995,0)),"")</f>
        <v/>
      </c>
      <c r="L2323" s="77" t="str">
        <f>IFERROR(IF(SEARCH(بحث!$D$4,all[اسم الصنف])&gt;0,ROW(L2323),""),"")</f>
        <v/>
      </c>
      <c r="M2323" s="78" t="str">
        <f>IFERROR(INDEX(all[اسم الصنف],MATCH(SMALL($L$2:$L$3995,ROWS($M$2:M2323)),$L$2:$L$3995,0)),"")</f>
        <v/>
      </c>
      <c r="N2323" s="78" t="str">
        <f>IFERROR(INDEX(all[الباركود],MATCH(SMALL($L$2:$L$3995,ROWS($N$2:N2323)),$L$2:$L$3995,0)),"")</f>
        <v/>
      </c>
      <c r="O2323" s="78" t="str">
        <f>IFERROR(INDEX(all[الشركة],MATCH(SMALL($L$2:$L$3995,ROWS($O$2:O2323)),$L$2:$L$3995,0)),"")</f>
        <v/>
      </c>
      <c r="P2323" s="79" t="str">
        <f>IFERROR(INDEX(all[سعر البيع],MATCH(SMALL($L$2:$L$3995,ROWS($P$2:P2323)),$L$2:$L$3995,0)),"")</f>
        <v/>
      </c>
    </row>
    <row r="2324" spans="1:16" x14ac:dyDescent="0.2">
      <c r="A2324" s="71"/>
      <c r="B2324" s="69"/>
      <c r="C2324" s="69"/>
      <c r="D2324" s="70"/>
      <c r="F2324" s="77" t="str">
        <f>IFERROR(INDEX(all[اسم الصنف],MATCH(SMALL($I$2:$I$3995,ROWS($F$2:F2324)),$I$2:$I$3995,0)),"")</f>
        <v/>
      </c>
      <c r="G2324" s="78" t="str">
        <f>IFERROR(IF(SEARCH(بحث!$L$4,all[الشركة])&gt;0,ROW(G2324),""),"")</f>
        <v/>
      </c>
      <c r="H2324" s="78" t="str">
        <f>IFERROR(INDEX(all[الشركة],MATCH(SMALL($G$2:$G$3995,ROWS($H$2:H2324)),$G$2:$G$3995,0)),"")</f>
        <v/>
      </c>
      <c r="I2324" s="78" t="str">
        <f>IFERROR(IF(SEARCH(بحث!$L$4,all[الشركة])&gt;0,ROW(G2324),""),"")</f>
        <v/>
      </c>
      <c r="J2324" s="78" t="str">
        <f>IFERROR(INDEX(all[الباركود],MATCH(SMALL($I$2:$I$3995,ROWS($J$2:J2324)),$I$2:$I$3995,0)),"")</f>
        <v/>
      </c>
      <c r="K2324" s="79" t="str">
        <f>IFERROR(INDEX(all[سعر البيع],MATCH(SMALL($I$2:$I$3995,ROWS($K$2:K2324)),$I$2:$I$3995,0)),"")</f>
        <v/>
      </c>
      <c r="L2324" s="77" t="str">
        <f>IFERROR(IF(SEARCH(بحث!$D$4,all[اسم الصنف])&gt;0,ROW(L2324),""),"")</f>
        <v/>
      </c>
      <c r="M2324" s="78" t="str">
        <f>IFERROR(INDEX(all[اسم الصنف],MATCH(SMALL($L$2:$L$3995,ROWS($M$2:M2324)),$L$2:$L$3995,0)),"")</f>
        <v/>
      </c>
      <c r="N2324" s="78" t="str">
        <f>IFERROR(INDEX(all[الباركود],MATCH(SMALL($L$2:$L$3995,ROWS($N$2:N2324)),$L$2:$L$3995,0)),"")</f>
        <v/>
      </c>
      <c r="O2324" s="78" t="str">
        <f>IFERROR(INDEX(all[الشركة],MATCH(SMALL($L$2:$L$3995,ROWS($O$2:O2324)),$L$2:$L$3995,0)),"")</f>
        <v/>
      </c>
      <c r="P2324" s="79" t="str">
        <f>IFERROR(INDEX(all[سعر البيع],MATCH(SMALL($L$2:$L$3995,ROWS($P$2:P2324)),$L$2:$L$3995,0)),"")</f>
        <v/>
      </c>
    </row>
    <row r="2325" spans="1:16" x14ac:dyDescent="0.2">
      <c r="A2325" s="71"/>
      <c r="B2325" s="69"/>
      <c r="C2325" s="69"/>
      <c r="D2325" s="70"/>
      <c r="F2325" s="77" t="str">
        <f>IFERROR(INDEX(all[اسم الصنف],MATCH(SMALL($I$2:$I$3995,ROWS($F$2:F2325)),$I$2:$I$3995,0)),"")</f>
        <v/>
      </c>
      <c r="G2325" s="78" t="str">
        <f>IFERROR(IF(SEARCH(بحث!$L$4,all[الشركة])&gt;0,ROW(G2325),""),"")</f>
        <v/>
      </c>
      <c r="H2325" s="78" t="str">
        <f>IFERROR(INDEX(all[الشركة],MATCH(SMALL($G$2:$G$3995,ROWS($H$2:H2325)),$G$2:$G$3995,0)),"")</f>
        <v/>
      </c>
      <c r="I2325" s="78" t="str">
        <f>IFERROR(IF(SEARCH(بحث!$L$4,all[الشركة])&gt;0,ROW(G2325),""),"")</f>
        <v/>
      </c>
      <c r="J2325" s="78" t="str">
        <f>IFERROR(INDEX(all[الباركود],MATCH(SMALL($I$2:$I$3995,ROWS($J$2:J2325)),$I$2:$I$3995,0)),"")</f>
        <v/>
      </c>
      <c r="K2325" s="79" t="str">
        <f>IFERROR(INDEX(all[سعر البيع],MATCH(SMALL($I$2:$I$3995,ROWS($K$2:K2325)),$I$2:$I$3995,0)),"")</f>
        <v/>
      </c>
      <c r="L2325" s="77" t="str">
        <f>IFERROR(IF(SEARCH(بحث!$D$4,all[اسم الصنف])&gt;0,ROW(L2325),""),"")</f>
        <v/>
      </c>
      <c r="M2325" s="78" t="str">
        <f>IFERROR(INDEX(all[اسم الصنف],MATCH(SMALL($L$2:$L$3995,ROWS($M$2:M2325)),$L$2:$L$3995,0)),"")</f>
        <v/>
      </c>
      <c r="N2325" s="78" t="str">
        <f>IFERROR(INDEX(all[الباركود],MATCH(SMALL($L$2:$L$3995,ROWS($N$2:N2325)),$L$2:$L$3995,0)),"")</f>
        <v/>
      </c>
      <c r="O2325" s="78" t="str">
        <f>IFERROR(INDEX(all[الشركة],MATCH(SMALL($L$2:$L$3995,ROWS($O$2:O2325)),$L$2:$L$3995,0)),"")</f>
        <v/>
      </c>
      <c r="P2325" s="79" t="str">
        <f>IFERROR(INDEX(all[سعر البيع],MATCH(SMALL($L$2:$L$3995,ROWS($P$2:P2325)),$L$2:$L$3995,0)),"")</f>
        <v/>
      </c>
    </row>
    <row r="2326" spans="1:16" x14ac:dyDescent="0.2">
      <c r="A2326" s="71"/>
      <c r="B2326" s="69"/>
      <c r="C2326" s="69"/>
      <c r="D2326" s="70"/>
      <c r="F2326" s="77" t="str">
        <f>IFERROR(INDEX(all[اسم الصنف],MATCH(SMALL($I$2:$I$3995,ROWS($F$2:F2326)),$I$2:$I$3995,0)),"")</f>
        <v/>
      </c>
      <c r="G2326" s="78" t="str">
        <f>IFERROR(IF(SEARCH(بحث!$L$4,all[الشركة])&gt;0,ROW(G2326),""),"")</f>
        <v/>
      </c>
      <c r="H2326" s="78" t="str">
        <f>IFERROR(INDEX(all[الشركة],MATCH(SMALL($G$2:$G$3995,ROWS($H$2:H2326)),$G$2:$G$3995,0)),"")</f>
        <v/>
      </c>
      <c r="I2326" s="78" t="str">
        <f>IFERROR(IF(SEARCH(بحث!$L$4,all[الشركة])&gt;0,ROW(G2326),""),"")</f>
        <v/>
      </c>
      <c r="J2326" s="78" t="str">
        <f>IFERROR(INDEX(all[الباركود],MATCH(SMALL($I$2:$I$3995,ROWS($J$2:J2326)),$I$2:$I$3995,0)),"")</f>
        <v/>
      </c>
      <c r="K2326" s="79" t="str">
        <f>IFERROR(INDEX(all[سعر البيع],MATCH(SMALL($I$2:$I$3995,ROWS($K$2:K2326)),$I$2:$I$3995,0)),"")</f>
        <v/>
      </c>
      <c r="L2326" s="77" t="str">
        <f>IFERROR(IF(SEARCH(بحث!$D$4,all[اسم الصنف])&gt;0,ROW(L2326),""),"")</f>
        <v/>
      </c>
      <c r="M2326" s="78" t="str">
        <f>IFERROR(INDEX(all[اسم الصنف],MATCH(SMALL($L$2:$L$3995,ROWS($M$2:M2326)),$L$2:$L$3995,0)),"")</f>
        <v/>
      </c>
      <c r="N2326" s="78" t="str">
        <f>IFERROR(INDEX(all[الباركود],MATCH(SMALL($L$2:$L$3995,ROWS($N$2:N2326)),$L$2:$L$3995,0)),"")</f>
        <v/>
      </c>
      <c r="O2326" s="78" t="str">
        <f>IFERROR(INDEX(all[الشركة],MATCH(SMALL($L$2:$L$3995,ROWS($O$2:O2326)),$L$2:$L$3995,0)),"")</f>
        <v/>
      </c>
      <c r="P2326" s="79" t="str">
        <f>IFERROR(INDEX(all[سعر البيع],MATCH(SMALL($L$2:$L$3995,ROWS($P$2:P2326)),$L$2:$L$3995,0)),"")</f>
        <v/>
      </c>
    </row>
    <row r="2327" spans="1:16" x14ac:dyDescent="0.2">
      <c r="A2327" s="71"/>
      <c r="B2327" s="69"/>
      <c r="C2327" s="69"/>
      <c r="D2327" s="70"/>
      <c r="F2327" s="77" t="str">
        <f>IFERROR(INDEX(all[اسم الصنف],MATCH(SMALL($I$2:$I$3995,ROWS($F$2:F2327)),$I$2:$I$3995,0)),"")</f>
        <v/>
      </c>
      <c r="G2327" s="78" t="str">
        <f>IFERROR(IF(SEARCH(بحث!$L$4,all[الشركة])&gt;0,ROW(G2327),""),"")</f>
        <v/>
      </c>
      <c r="H2327" s="78" t="str">
        <f>IFERROR(INDEX(all[الشركة],MATCH(SMALL($G$2:$G$3995,ROWS($H$2:H2327)),$G$2:$G$3995,0)),"")</f>
        <v/>
      </c>
      <c r="I2327" s="78" t="str">
        <f>IFERROR(IF(SEARCH(بحث!$L$4,all[الشركة])&gt;0,ROW(G2327),""),"")</f>
        <v/>
      </c>
      <c r="J2327" s="78" t="str">
        <f>IFERROR(INDEX(all[الباركود],MATCH(SMALL($I$2:$I$3995,ROWS($J$2:J2327)),$I$2:$I$3995,0)),"")</f>
        <v/>
      </c>
      <c r="K2327" s="79" t="str">
        <f>IFERROR(INDEX(all[سعر البيع],MATCH(SMALL($I$2:$I$3995,ROWS($K$2:K2327)),$I$2:$I$3995,0)),"")</f>
        <v/>
      </c>
      <c r="L2327" s="77" t="str">
        <f>IFERROR(IF(SEARCH(بحث!$D$4,all[اسم الصنف])&gt;0,ROW(L2327),""),"")</f>
        <v/>
      </c>
      <c r="M2327" s="78" t="str">
        <f>IFERROR(INDEX(all[اسم الصنف],MATCH(SMALL($L$2:$L$3995,ROWS($M$2:M2327)),$L$2:$L$3995,0)),"")</f>
        <v/>
      </c>
      <c r="N2327" s="78" t="str">
        <f>IFERROR(INDEX(all[الباركود],MATCH(SMALL($L$2:$L$3995,ROWS($N$2:N2327)),$L$2:$L$3995,0)),"")</f>
        <v/>
      </c>
      <c r="O2327" s="78" t="str">
        <f>IFERROR(INDEX(all[الشركة],MATCH(SMALL($L$2:$L$3995,ROWS($O$2:O2327)),$L$2:$L$3995,0)),"")</f>
        <v/>
      </c>
      <c r="P2327" s="79" t="str">
        <f>IFERROR(INDEX(all[سعر البيع],MATCH(SMALL($L$2:$L$3995,ROWS($P$2:P2327)),$L$2:$L$3995,0)),"")</f>
        <v/>
      </c>
    </row>
    <row r="2328" spans="1:16" x14ac:dyDescent="0.2">
      <c r="A2328" s="71"/>
      <c r="B2328" s="69"/>
      <c r="C2328" s="69"/>
      <c r="D2328" s="70"/>
      <c r="F2328" s="77" t="str">
        <f>IFERROR(INDEX(all[اسم الصنف],MATCH(SMALL($I$2:$I$3995,ROWS($F$2:F2328)),$I$2:$I$3995,0)),"")</f>
        <v/>
      </c>
      <c r="G2328" s="78" t="str">
        <f>IFERROR(IF(SEARCH(بحث!$L$4,all[الشركة])&gt;0,ROW(G2328),""),"")</f>
        <v/>
      </c>
      <c r="H2328" s="78" t="str">
        <f>IFERROR(INDEX(all[الشركة],MATCH(SMALL($G$2:$G$3995,ROWS($H$2:H2328)),$G$2:$G$3995,0)),"")</f>
        <v/>
      </c>
      <c r="I2328" s="78" t="str">
        <f>IFERROR(IF(SEARCH(بحث!$L$4,all[الشركة])&gt;0,ROW(G2328),""),"")</f>
        <v/>
      </c>
      <c r="J2328" s="78" t="str">
        <f>IFERROR(INDEX(all[الباركود],MATCH(SMALL($I$2:$I$3995,ROWS($J$2:J2328)),$I$2:$I$3995,0)),"")</f>
        <v/>
      </c>
      <c r="K2328" s="79" t="str">
        <f>IFERROR(INDEX(all[سعر البيع],MATCH(SMALL($I$2:$I$3995,ROWS($K$2:K2328)),$I$2:$I$3995,0)),"")</f>
        <v/>
      </c>
      <c r="L2328" s="77" t="str">
        <f>IFERROR(IF(SEARCH(بحث!$D$4,all[اسم الصنف])&gt;0,ROW(L2328),""),"")</f>
        <v/>
      </c>
      <c r="M2328" s="78" t="str">
        <f>IFERROR(INDEX(all[اسم الصنف],MATCH(SMALL($L$2:$L$3995,ROWS($M$2:M2328)),$L$2:$L$3995,0)),"")</f>
        <v/>
      </c>
      <c r="N2328" s="78" t="str">
        <f>IFERROR(INDEX(all[الباركود],MATCH(SMALL($L$2:$L$3995,ROWS($N$2:N2328)),$L$2:$L$3995,0)),"")</f>
        <v/>
      </c>
      <c r="O2328" s="78" t="str">
        <f>IFERROR(INDEX(all[الشركة],MATCH(SMALL($L$2:$L$3995,ROWS($O$2:O2328)),$L$2:$L$3995,0)),"")</f>
        <v/>
      </c>
      <c r="P2328" s="79" t="str">
        <f>IFERROR(INDEX(all[سعر البيع],MATCH(SMALL($L$2:$L$3995,ROWS($P$2:P2328)),$L$2:$L$3995,0)),"")</f>
        <v/>
      </c>
    </row>
    <row r="2329" spans="1:16" x14ac:dyDescent="0.2">
      <c r="A2329" s="71" t="str">
        <f>[1]All!E2334</f>
        <v>5339</v>
      </c>
      <c r="B2329" s="69" t="str">
        <f>[1]All!F2334</f>
        <v>جالون بوليستر سيلدور شفاف 4ك</v>
      </c>
      <c r="C2329" s="69" t="str">
        <f>[1]All!G2334</f>
        <v>سيلدور</v>
      </c>
      <c r="D2329" s="70">
        <f>[1]All!H2334</f>
        <v>275</v>
      </c>
      <c r="F2329" s="77" t="str">
        <f>IFERROR(INDEX(all[اسم الصنف],MATCH(SMALL($I$2:$I$3995,ROWS($F$2:F2329)),$I$2:$I$3995,0)),"")</f>
        <v/>
      </c>
      <c r="G2329" s="78" t="str">
        <f>IFERROR(IF(SEARCH(بحث!$L$4,all[الشركة])&gt;0,ROW(G2329),""),"")</f>
        <v/>
      </c>
      <c r="H2329" s="78" t="str">
        <f>IFERROR(INDEX(all[الشركة],MATCH(SMALL($G$2:$G$3995,ROWS($H$2:H2329)),$G$2:$G$3995,0)),"")</f>
        <v/>
      </c>
      <c r="I2329" s="78" t="str">
        <f>IFERROR(IF(SEARCH(بحث!$L$4,all[الشركة])&gt;0,ROW(G2329),""),"")</f>
        <v/>
      </c>
      <c r="J2329" s="78" t="str">
        <f>IFERROR(INDEX(all[الباركود],MATCH(SMALL($I$2:$I$3995,ROWS($J$2:J2329)),$I$2:$I$3995,0)),"")</f>
        <v/>
      </c>
      <c r="K2329" s="79" t="str">
        <f>IFERROR(INDEX(all[سعر البيع],MATCH(SMALL($I$2:$I$3995,ROWS($K$2:K2329)),$I$2:$I$3995,0)),"")</f>
        <v/>
      </c>
      <c r="L2329" s="77" t="str">
        <f>IFERROR(IF(SEARCH(بحث!$D$4,all[اسم الصنف])&gt;0,ROW(L2329),""),"")</f>
        <v/>
      </c>
      <c r="M2329" s="78" t="str">
        <f>IFERROR(INDEX(all[اسم الصنف],MATCH(SMALL($L$2:$L$3995,ROWS($M$2:M2329)),$L$2:$L$3995,0)),"")</f>
        <v/>
      </c>
      <c r="N2329" s="78" t="str">
        <f>IFERROR(INDEX(all[الباركود],MATCH(SMALL($L$2:$L$3995,ROWS($N$2:N2329)),$L$2:$L$3995,0)),"")</f>
        <v/>
      </c>
      <c r="O2329" s="78" t="str">
        <f>IFERROR(INDEX(all[الشركة],MATCH(SMALL($L$2:$L$3995,ROWS($O$2:O2329)),$L$2:$L$3995,0)),"")</f>
        <v/>
      </c>
      <c r="P2329" s="79" t="str">
        <f>IFERROR(INDEX(all[سعر البيع],MATCH(SMALL($L$2:$L$3995,ROWS($P$2:P2329)),$L$2:$L$3995,0)),"")</f>
        <v/>
      </c>
    </row>
    <row r="2330" spans="1:16" x14ac:dyDescent="0.2">
      <c r="A2330" s="71"/>
      <c r="B2330" s="69"/>
      <c r="C2330" s="69"/>
      <c r="D2330" s="70"/>
      <c r="F2330" s="77" t="str">
        <f>IFERROR(INDEX(all[اسم الصنف],MATCH(SMALL($I$2:$I$3995,ROWS($F$2:F2330)),$I$2:$I$3995,0)),"")</f>
        <v/>
      </c>
      <c r="G2330" s="78" t="str">
        <f>IFERROR(IF(SEARCH(بحث!$L$4,all[الشركة])&gt;0,ROW(G2330),""),"")</f>
        <v/>
      </c>
      <c r="H2330" s="78" t="str">
        <f>IFERROR(INDEX(all[الشركة],MATCH(SMALL($G$2:$G$3995,ROWS($H$2:H2330)),$G$2:$G$3995,0)),"")</f>
        <v/>
      </c>
      <c r="I2330" s="78" t="str">
        <f>IFERROR(IF(SEARCH(بحث!$L$4,all[الشركة])&gt;0,ROW(G2330),""),"")</f>
        <v/>
      </c>
      <c r="J2330" s="78" t="str">
        <f>IFERROR(INDEX(all[الباركود],MATCH(SMALL($I$2:$I$3995,ROWS($J$2:J2330)),$I$2:$I$3995,0)),"")</f>
        <v/>
      </c>
      <c r="K2330" s="79" t="str">
        <f>IFERROR(INDEX(all[سعر البيع],MATCH(SMALL($I$2:$I$3995,ROWS($K$2:K2330)),$I$2:$I$3995,0)),"")</f>
        <v/>
      </c>
      <c r="L2330" s="77" t="str">
        <f>IFERROR(IF(SEARCH(بحث!$D$4,all[اسم الصنف])&gt;0,ROW(L2330),""),"")</f>
        <v/>
      </c>
      <c r="M2330" s="78" t="str">
        <f>IFERROR(INDEX(all[اسم الصنف],MATCH(SMALL($L$2:$L$3995,ROWS($M$2:M2330)),$L$2:$L$3995,0)),"")</f>
        <v/>
      </c>
      <c r="N2330" s="78" t="str">
        <f>IFERROR(INDEX(all[الباركود],MATCH(SMALL($L$2:$L$3995,ROWS($N$2:N2330)),$L$2:$L$3995,0)),"")</f>
        <v/>
      </c>
      <c r="O2330" s="78" t="str">
        <f>IFERROR(INDEX(all[الشركة],MATCH(SMALL($L$2:$L$3995,ROWS($O$2:O2330)),$L$2:$L$3995,0)),"")</f>
        <v/>
      </c>
      <c r="P2330" s="79" t="str">
        <f>IFERROR(INDEX(all[سعر البيع],MATCH(SMALL($L$2:$L$3995,ROWS($P$2:P2330)),$L$2:$L$3995,0)),"")</f>
        <v/>
      </c>
    </row>
    <row r="2331" spans="1:16" x14ac:dyDescent="0.2">
      <c r="A2331" s="71" t="str">
        <f>[1]All!E2336</f>
        <v>5340</v>
      </c>
      <c r="B2331" s="69" t="str">
        <f>[1]All!F2336</f>
        <v>جالون بوليستر سيلدور شفاف 3ك</v>
      </c>
      <c r="C2331" s="69" t="str">
        <f>[1]All!G2336</f>
        <v>سيلدور</v>
      </c>
      <c r="D2331" s="70">
        <f>[1]All!H2336</f>
        <v>200</v>
      </c>
      <c r="F2331" s="77" t="str">
        <f>IFERROR(INDEX(all[اسم الصنف],MATCH(SMALL($I$2:$I$3995,ROWS($F$2:F2331)),$I$2:$I$3995,0)),"")</f>
        <v/>
      </c>
      <c r="G2331" s="78" t="str">
        <f>IFERROR(IF(SEARCH(بحث!$L$4,all[الشركة])&gt;0,ROW(G2331),""),"")</f>
        <v/>
      </c>
      <c r="H2331" s="78" t="str">
        <f>IFERROR(INDEX(all[الشركة],MATCH(SMALL($G$2:$G$3995,ROWS($H$2:H2331)),$G$2:$G$3995,0)),"")</f>
        <v/>
      </c>
      <c r="I2331" s="78" t="str">
        <f>IFERROR(IF(SEARCH(بحث!$L$4,all[الشركة])&gt;0,ROW(G2331),""),"")</f>
        <v/>
      </c>
      <c r="J2331" s="78" t="str">
        <f>IFERROR(INDEX(all[الباركود],MATCH(SMALL($I$2:$I$3995,ROWS($J$2:J2331)),$I$2:$I$3995,0)),"")</f>
        <v/>
      </c>
      <c r="K2331" s="79" t="str">
        <f>IFERROR(INDEX(all[سعر البيع],MATCH(SMALL($I$2:$I$3995,ROWS($K$2:K2331)),$I$2:$I$3995,0)),"")</f>
        <v/>
      </c>
      <c r="L2331" s="77" t="str">
        <f>IFERROR(IF(SEARCH(بحث!$D$4,all[اسم الصنف])&gt;0,ROW(L2331),""),"")</f>
        <v/>
      </c>
      <c r="M2331" s="78" t="str">
        <f>IFERROR(INDEX(all[اسم الصنف],MATCH(SMALL($L$2:$L$3995,ROWS($M$2:M2331)),$L$2:$L$3995,0)),"")</f>
        <v/>
      </c>
      <c r="N2331" s="78" t="str">
        <f>IFERROR(INDEX(all[الباركود],MATCH(SMALL($L$2:$L$3995,ROWS($N$2:N2331)),$L$2:$L$3995,0)),"")</f>
        <v/>
      </c>
      <c r="O2331" s="78" t="str">
        <f>IFERROR(INDEX(all[الشركة],MATCH(SMALL($L$2:$L$3995,ROWS($O$2:O2331)),$L$2:$L$3995,0)),"")</f>
        <v/>
      </c>
      <c r="P2331" s="79" t="str">
        <f>IFERROR(INDEX(all[سعر البيع],MATCH(SMALL($L$2:$L$3995,ROWS($P$2:P2331)),$L$2:$L$3995,0)),"")</f>
        <v/>
      </c>
    </row>
    <row r="2332" spans="1:16" x14ac:dyDescent="0.2">
      <c r="A2332" s="71" t="str">
        <f>[1]All!E2337</f>
        <v>5341</v>
      </c>
      <c r="B2332" s="69" t="str">
        <f>[1]All!F2337</f>
        <v xml:space="preserve">شيكاره زنك السلاب </v>
      </c>
      <c r="C2332" s="69" t="str">
        <f>[1]All!G2337</f>
        <v>السلاب</v>
      </c>
      <c r="D2332" s="70">
        <f>[1]All!H2337</f>
        <v>1100</v>
      </c>
      <c r="F2332" s="77" t="str">
        <f>IFERROR(INDEX(all[اسم الصنف],MATCH(SMALL($I$2:$I$3995,ROWS($F$2:F2332)),$I$2:$I$3995,0)),"")</f>
        <v/>
      </c>
      <c r="G2332" s="78" t="str">
        <f>IFERROR(IF(SEARCH(بحث!$L$4,all[الشركة])&gt;0,ROW(G2332),""),"")</f>
        <v/>
      </c>
      <c r="H2332" s="78" t="str">
        <f>IFERROR(INDEX(all[الشركة],MATCH(SMALL($G$2:$G$3995,ROWS($H$2:H2332)),$G$2:$G$3995,0)),"")</f>
        <v/>
      </c>
      <c r="I2332" s="78" t="str">
        <f>IFERROR(IF(SEARCH(بحث!$L$4,all[الشركة])&gt;0,ROW(G2332),""),"")</f>
        <v/>
      </c>
      <c r="J2332" s="78" t="str">
        <f>IFERROR(INDEX(all[الباركود],MATCH(SMALL($I$2:$I$3995,ROWS($J$2:J2332)),$I$2:$I$3995,0)),"")</f>
        <v/>
      </c>
      <c r="K2332" s="79" t="str">
        <f>IFERROR(INDEX(all[سعر البيع],MATCH(SMALL($I$2:$I$3995,ROWS($K$2:K2332)),$I$2:$I$3995,0)),"")</f>
        <v/>
      </c>
      <c r="L2332" s="77" t="str">
        <f>IFERROR(IF(SEARCH(بحث!$D$4,all[اسم الصنف])&gt;0,ROW(L2332),""),"")</f>
        <v/>
      </c>
      <c r="M2332" s="78" t="str">
        <f>IFERROR(INDEX(all[اسم الصنف],MATCH(SMALL($L$2:$L$3995,ROWS($M$2:M2332)),$L$2:$L$3995,0)),"")</f>
        <v/>
      </c>
      <c r="N2332" s="78" t="str">
        <f>IFERROR(INDEX(all[الباركود],MATCH(SMALL($L$2:$L$3995,ROWS($N$2:N2332)),$L$2:$L$3995,0)),"")</f>
        <v/>
      </c>
      <c r="O2332" s="78" t="str">
        <f>IFERROR(INDEX(all[الشركة],MATCH(SMALL($L$2:$L$3995,ROWS($O$2:O2332)),$L$2:$L$3995,0)),"")</f>
        <v/>
      </c>
      <c r="P2332" s="79" t="str">
        <f>IFERROR(INDEX(all[سعر البيع],MATCH(SMALL($L$2:$L$3995,ROWS($P$2:P2332)),$L$2:$L$3995,0)),"")</f>
        <v/>
      </c>
    </row>
    <row r="2333" spans="1:16" x14ac:dyDescent="0.2">
      <c r="A2333" s="71"/>
      <c r="B2333" s="69"/>
      <c r="C2333" s="69"/>
      <c r="D2333" s="70"/>
      <c r="F2333" s="77" t="str">
        <f>IFERROR(INDEX(all[اسم الصنف],MATCH(SMALL($I$2:$I$3995,ROWS($F$2:F2333)),$I$2:$I$3995,0)),"")</f>
        <v/>
      </c>
      <c r="G2333" s="78" t="str">
        <f>IFERROR(IF(SEARCH(بحث!$L$4,all[الشركة])&gt;0,ROW(G2333),""),"")</f>
        <v/>
      </c>
      <c r="H2333" s="78" t="str">
        <f>IFERROR(INDEX(all[الشركة],MATCH(SMALL($G$2:$G$3995,ROWS($H$2:H2333)),$G$2:$G$3995,0)),"")</f>
        <v/>
      </c>
      <c r="I2333" s="78" t="str">
        <f>IFERROR(IF(SEARCH(بحث!$L$4,all[الشركة])&gt;0,ROW(G2333),""),"")</f>
        <v/>
      </c>
      <c r="J2333" s="78" t="str">
        <f>IFERROR(INDEX(all[الباركود],MATCH(SMALL($I$2:$I$3995,ROWS($J$2:J2333)),$I$2:$I$3995,0)),"")</f>
        <v/>
      </c>
      <c r="K2333" s="79" t="str">
        <f>IFERROR(INDEX(all[سعر البيع],MATCH(SMALL($I$2:$I$3995,ROWS($K$2:K2333)),$I$2:$I$3995,0)),"")</f>
        <v/>
      </c>
      <c r="L2333" s="77" t="str">
        <f>IFERROR(IF(SEARCH(بحث!$D$4,all[اسم الصنف])&gt;0,ROW(L2333),""),"")</f>
        <v/>
      </c>
      <c r="M2333" s="78" t="str">
        <f>IFERROR(INDEX(all[اسم الصنف],MATCH(SMALL($L$2:$L$3995,ROWS($M$2:M2333)),$L$2:$L$3995,0)),"")</f>
        <v/>
      </c>
      <c r="N2333" s="78" t="str">
        <f>IFERROR(INDEX(all[الباركود],MATCH(SMALL($L$2:$L$3995,ROWS($N$2:N2333)),$L$2:$L$3995,0)),"")</f>
        <v/>
      </c>
      <c r="O2333" s="78" t="str">
        <f>IFERROR(INDEX(all[الشركة],MATCH(SMALL($L$2:$L$3995,ROWS($O$2:O2333)),$L$2:$L$3995,0)),"")</f>
        <v/>
      </c>
      <c r="P2333" s="79" t="str">
        <f>IFERROR(INDEX(all[سعر البيع],MATCH(SMALL($L$2:$L$3995,ROWS($P$2:P2333)),$L$2:$L$3995,0)),"")</f>
        <v/>
      </c>
    </row>
    <row r="2334" spans="1:16" x14ac:dyDescent="0.2">
      <c r="A2334" s="71"/>
      <c r="B2334" s="69"/>
      <c r="C2334" s="69"/>
      <c r="D2334" s="70"/>
      <c r="F2334" s="77" t="str">
        <f>IFERROR(INDEX(all[اسم الصنف],MATCH(SMALL($I$2:$I$3995,ROWS($F$2:F2334)),$I$2:$I$3995,0)),"")</f>
        <v/>
      </c>
      <c r="G2334" s="78" t="str">
        <f>IFERROR(IF(SEARCH(بحث!$L$4,all[الشركة])&gt;0,ROW(G2334),""),"")</f>
        <v/>
      </c>
      <c r="H2334" s="78" t="str">
        <f>IFERROR(INDEX(all[الشركة],MATCH(SMALL($G$2:$G$3995,ROWS($H$2:H2334)),$G$2:$G$3995,0)),"")</f>
        <v/>
      </c>
      <c r="I2334" s="78" t="str">
        <f>IFERROR(IF(SEARCH(بحث!$L$4,all[الشركة])&gt;0,ROW(G2334),""),"")</f>
        <v/>
      </c>
      <c r="J2334" s="78" t="str">
        <f>IFERROR(INDEX(all[الباركود],MATCH(SMALL($I$2:$I$3995,ROWS($J$2:J2334)),$I$2:$I$3995,0)),"")</f>
        <v/>
      </c>
      <c r="K2334" s="79" t="str">
        <f>IFERROR(INDEX(all[سعر البيع],MATCH(SMALL($I$2:$I$3995,ROWS($K$2:K2334)),$I$2:$I$3995,0)),"")</f>
        <v/>
      </c>
      <c r="L2334" s="77" t="str">
        <f>IFERROR(IF(SEARCH(بحث!$D$4,all[اسم الصنف])&gt;0,ROW(L2334),""),"")</f>
        <v/>
      </c>
      <c r="M2334" s="78" t="str">
        <f>IFERROR(INDEX(all[اسم الصنف],MATCH(SMALL($L$2:$L$3995,ROWS($M$2:M2334)),$L$2:$L$3995,0)),"")</f>
        <v/>
      </c>
      <c r="N2334" s="78" t="str">
        <f>IFERROR(INDEX(all[الباركود],MATCH(SMALL($L$2:$L$3995,ROWS($N$2:N2334)),$L$2:$L$3995,0)),"")</f>
        <v/>
      </c>
      <c r="O2334" s="78" t="str">
        <f>IFERROR(INDEX(all[الشركة],MATCH(SMALL($L$2:$L$3995,ROWS($O$2:O2334)),$L$2:$L$3995,0)),"")</f>
        <v/>
      </c>
      <c r="P2334" s="79" t="str">
        <f>IFERROR(INDEX(all[سعر البيع],MATCH(SMALL($L$2:$L$3995,ROWS($P$2:P2334)),$L$2:$L$3995,0)),"")</f>
        <v/>
      </c>
    </row>
    <row r="2335" spans="1:16" x14ac:dyDescent="0.2">
      <c r="A2335" s="71"/>
      <c r="B2335" s="69"/>
      <c r="C2335" s="69"/>
      <c r="D2335" s="70"/>
      <c r="F2335" s="77" t="str">
        <f>IFERROR(INDEX(all[اسم الصنف],MATCH(SMALL($I$2:$I$3995,ROWS($F$2:F2335)),$I$2:$I$3995,0)),"")</f>
        <v/>
      </c>
      <c r="G2335" s="78" t="str">
        <f>IFERROR(IF(SEARCH(بحث!$L$4,all[الشركة])&gt;0,ROW(G2335),""),"")</f>
        <v/>
      </c>
      <c r="H2335" s="78" t="str">
        <f>IFERROR(INDEX(all[الشركة],MATCH(SMALL($G$2:$G$3995,ROWS($H$2:H2335)),$G$2:$G$3995,0)),"")</f>
        <v/>
      </c>
      <c r="I2335" s="78" t="str">
        <f>IFERROR(IF(SEARCH(بحث!$L$4,all[الشركة])&gt;0,ROW(G2335),""),"")</f>
        <v/>
      </c>
      <c r="J2335" s="78" t="str">
        <f>IFERROR(INDEX(all[الباركود],MATCH(SMALL($I$2:$I$3995,ROWS($J$2:J2335)),$I$2:$I$3995,0)),"")</f>
        <v/>
      </c>
      <c r="K2335" s="79" t="str">
        <f>IFERROR(INDEX(all[سعر البيع],MATCH(SMALL($I$2:$I$3995,ROWS($K$2:K2335)),$I$2:$I$3995,0)),"")</f>
        <v/>
      </c>
      <c r="L2335" s="77" t="str">
        <f>IFERROR(IF(SEARCH(بحث!$D$4,all[اسم الصنف])&gt;0,ROW(L2335),""),"")</f>
        <v/>
      </c>
      <c r="M2335" s="78" t="str">
        <f>IFERROR(INDEX(all[اسم الصنف],MATCH(SMALL($L$2:$L$3995,ROWS($M$2:M2335)),$L$2:$L$3995,0)),"")</f>
        <v/>
      </c>
      <c r="N2335" s="78" t="str">
        <f>IFERROR(INDEX(all[الباركود],MATCH(SMALL($L$2:$L$3995,ROWS($N$2:N2335)),$L$2:$L$3995,0)),"")</f>
        <v/>
      </c>
      <c r="O2335" s="78" t="str">
        <f>IFERROR(INDEX(all[الشركة],MATCH(SMALL($L$2:$L$3995,ROWS($O$2:O2335)),$L$2:$L$3995,0)),"")</f>
        <v/>
      </c>
      <c r="P2335" s="79" t="str">
        <f>IFERROR(INDEX(all[سعر البيع],MATCH(SMALL($L$2:$L$3995,ROWS($P$2:P2335)),$L$2:$L$3995,0)),"")</f>
        <v/>
      </c>
    </row>
    <row r="2336" spans="1:16" x14ac:dyDescent="0.2">
      <c r="A2336" s="71"/>
      <c r="B2336" s="69"/>
      <c r="C2336" s="69"/>
      <c r="D2336" s="70"/>
      <c r="F2336" s="77" t="str">
        <f>IFERROR(INDEX(all[اسم الصنف],MATCH(SMALL($I$2:$I$3995,ROWS($F$2:F2336)),$I$2:$I$3995,0)),"")</f>
        <v/>
      </c>
      <c r="G2336" s="78" t="str">
        <f>IFERROR(IF(SEARCH(بحث!$L$4,all[الشركة])&gt;0,ROW(G2336),""),"")</f>
        <v/>
      </c>
      <c r="H2336" s="78" t="str">
        <f>IFERROR(INDEX(all[الشركة],MATCH(SMALL($G$2:$G$3995,ROWS($H$2:H2336)),$G$2:$G$3995,0)),"")</f>
        <v/>
      </c>
      <c r="I2336" s="78" t="str">
        <f>IFERROR(IF(SEARCH(بحث!$L$4,all[الشركة])&gt;0,ROW(G2336),""),"")</f>
        <v/>
      </c>
      <c r="J2336" s="78" t="str">
        <f>IFERROR(INDEX(all[الباركود],MATCH(SMALL($I$2:$I$3995,ROWS($J$2:J2336)),$I$2:$I$3995,0)),"")</f>
        <v/>
      </c>
      <c r="K2336" s="79" t="str">
        <f>IFERROR(INDEX(all[سعر البيع],MATCH(SMALL($I$2:$I$3995,ROWS($K$2:K2336)),$I$2:$I$3995,0)),"")</f>
        <v/>
      </c>
      <c r="L2336" s="77" t="str">
        <f>IFERROR(IF(SEARCH(بحث!$D$4,all[اسم الصنف])&gt;0,ROW(L2336),""),"")</f>
        <v/>
      </c>
      <c r="M2336" s="78" t="str">
        <f>IFERROR(INDEX(all[اسم الصنف],MATCH(SMALL($L$2:$L$3995,ROWS($M$2:M2336)),$L$2:$L$3995,0)),"")</f>
        <v/>
      </c>
      <c r="N2336" s="78" t="str">
        <f>IFERROR(INDEX(all[الباركود],MATCH(SMALL($L$2:$L$3995,ROWS($N$2:N2336)),$L$2:$L$3995,0)),"")</f>
        <v/>
      </c>
      <c r="O2336" s="78" t="str">
        <f>IFERROR(INDEX(all[الشركة],MATCH(SMALL($L$2:$L$3995,ROWS($O$2:O2336)),$L$2:$L$3995,0)),"")</f>
        <v/>
      </c>
      <c r="P2336" s="79" t="str">
        <f>IFERROR(INDEX(all[سعر البيع],MATCH(SMALL($L$2:$L$3995,ROWS($P$2:P2336)),$L$2:$L$3995,0)),"")</f>
        <v/>
      </c>
    </row>
    <row r="2337" spans="1:16" x14ac:dyDescent="0.2">
      <c r="A2337" s="71"/>
      <c r="B2337" s="69"/>
      <c r="C2337" s="69"/>
      <c r="D2337" s="70"/>
      <c r="F2337" s="77" t="str">
        <f>IFERROR(INDEX(all[اسم الصنف],MATCH(SMALL($I$2:$I$3995,ROWS($F$2:F2337)),$I$2:$I$3995,0)),"")</f>
        <v/>
      </c>
      <c r="G2337" s="78" t="str">
        <f>IFERROR(IF(SEARCH(بحث!$L$4,all[الشركة])&gt;0,ROW(G2337),""),"")</f>
        <v/>
      </c>
      <c r="H2337" s="78" t="str">
        <f>IFERROR(INDEX(all[الشركة],MATCH(SMALL($G$2:$G$3995,ROWS($H$2:H2337)),$G$2:$G$3995,0)),"")</f>
        <v/>
      </c>
      <c r="I2337" s="78" t="str">
        <f>IFERROR(IF(SEARCH(بحث!$L$4,all[الشركة])&gt;0,ROW(G2337),""),"")</f>
        <v/>
      </c>
      <c r="J2337" s="78" t="str">
        <f>IFERROR(INDEX(all[الباركود],MATCH(SMALL($I$2:$I$3995,ROWS($J$2:J2337)),$I$2:$I$3995,0)),"")</f>
        <v/>
      </c>
      <c r="K2337" s="79" t="str">
        <f>IFERROR(INDEX(all[سعر البيع],MATCH(SMALL($I$2:$I$3995,ROWS($K$2:K2337)),$I$2:$I$3995,0)),"")</f>
        <v/>
      </c>
      <c r="L2337" s="77" t="str">
        <f>IFERROR(IF(SEARCH(بحث!$D$4,all[اسم الصنف])&gt;0,ROW(L2337),""),"")</f>
        <v/>
      </c>
      <c r="M2337" s="78" t="str">
        <f>IFERROR(INDEX(all[اسم الصنف],MATCH(SMALL($L$2:$L$3995,ROWS($M$2:M2337)),$L$2:$L$3995,0)),"")</f>
        <v/>
      </c>
      <c r="N2337" s="78" t="str">
        <f>IFERROR(INDEX(all[الباركود],MATCH(SMALL($L$2:$L$3995,ROWS($N$2:N2337)),$L$2:$L$3995,0)),"")</f>
        <v/>
      </c>
      <c r="O2337" s="78" t="str">
        <f>IFERROR(INDEX(all[الشركة],MATCH(SMALL($L$2:$L$3995,ROWS($O$2:O2337)),$L$2:$L$3995,0)),"")</f>
        <v/>
      </c>
      <c r="P2337" s="79" t="str">
        <f>IFERROR(INDEX(all[سعر البيع],MATCH(SMALL($L$2:$L$3995,ROWS($P$2:P2337)),$L$2:$L$3995,0)),"")</f>
        <v/>
      </c>
    </row>
    <row r="2338" spans="1:16" x14ac:dyDescent="0.2">
      <c r="A2338" s="71"/>
      <c r="B2338" s="69"/>
      <c r="C2338" s="69"/>
      <c r="D2338" s="70"/>
      <c r="F2338" s="77" t="str">
        <f>IFERROR(INDEX(all[اسم الصنف],MATCH(SMALL($I$2:$I$3995,ROWS($F$2:F2338)),$I$2:$I$3995,0)),"")</f>
        <v/>
      </c>
      <c r="G2338" s="78" t="str">
        <f>IFERROR(IF(SEARCH(بحث!$L$4,all[الشركة])&gt;0,ROW(G2338),""),"")</f>
        <v/>
      </c>
      <c r="H2338" s="78" t="str">
        <f>IFERROR(INDEX(all[الشركة],MATCH(SMALL($G$2:$G$3995,ROWS($H$2:H2338)),$G$2:$G$3995,0)),"")</f>
        <v/>
      </c>
      <c r="I2338" s="78" t="str">
        <f>IFERROR(IF(SEARCH(بحث!$L$4,all[الشركة])&gt;0,ROW(G2338),""),"")</f>
        <v/>
      </c>
      <c r="J2338" s="78" t="str">
        <f>IFERROR(INDEX(all[الباركود],MATCH(SMALL($I$2:$I$3995,ROWS($J$2:J2338)),$I$2:$I$3995,0)),"")</f>
        <v/>
      </c>
      <c r="K2338" s="79" t="str">
        <f>IFERROR(INDEX(all[سعر البيع],MATCH(SMALL($I$2:$I$3995,ROWS($K$2:K2338)),$I$2:$I$3995,0)),"")</f>
        <v/>
      </c>
      <c r="L2338" s="77" t="str">
        <f>IFERROR(IF(SEARCH(بحث!$D$4,all[اسم الصنف])&gt;0,ROW(L2338),""),"")</f>
        <v/>
      </c>
      <c r="M2338" s="78" t="str">
        <f>IFERROR(INDEX(all[اسم الصنف],MATCH(SMALL($L$2:$L$3995,ROWS($M$2:M2338)),$L$2:$L$3995,0)),"")</f>
        <v/>
      </c>
      <c r="N2338" s="78" t="str">
        <f>IFERROR(INDEX(all[الباركود],MATCH(SMALL($L$2:$L$3995,ROWS($N$2:N2338)),$L$2:$L$3995,0)),"")</f>
        <v/>
      </c>
      <c r="O2338" s="78" t="str">
        <f>IFERROR(INDEX(all[الشركة],MATCH(SMALL($L$2:$L$3995,ROWS($O$2:O2338)),$L$2:$L$3995,0)),"")</f>
        <v/>
      </c>
      <c r="P2338" s="79" t="str">
        <f>IFERROR(INDEX(all[سعر البيع],MATCH(SMALL($L$2:$L$3995,ROWS($P$2:P2338)),$L$2:$L$3995,0)),"")</f>
        <v/>
      </c>
    </row>
    <row r="2339" spans="1:16" x14ac:dyDescent="0.2">
      <c r="A2339" s="71"/>
      <c r="B2339" s="69"/>
      <c r="C2339" s="69"/>
      <c r="D2339" s="70"/>
      <c r="F2339" s="77" t="str">
        <f>IFERROR(INDEX(all[اسم الصنف],MATCH(SMALL($I$2:$I$3995,ROWS($F$2:F2339)),$I$2:$I$3995,0)),"")</f>
        <v/>
      </c>
      <c r="G2339" s="78" t="str">
        <f>IFERROR(IF(SEARCH(بحث!$L$4,all[الشركة])&gt;0,ROW(G2339),""),"")</f>
        <v/>
      </c>
      <c r="H2339" s="78" t="str">
        <f>IFERROR(INDEX(all[الشركة],MATCH(SMALL($G$2:$G$3995,ROWS($H$2:H2339)),$G$2:$G$3995,0)),"")</f>
        <v/>
      </c>
      <c r="I2339" s="78" t="str">
        <f>IFERROR(IF(SEARCH(بحث!$L$4,all[الشركة])&gt;0,ROW(G2339),""),"")</f>
        <v/>
      </c>
      <c r="J2339" s="78" t="str">
        <f>IFERROR(INDEX(all[الباركود],MATCH(SMALL($I$2:$I$3995,ROWS($J$2:J2339)),$I$2:$I$3995,0)),"")</f>
        <v/>
      </c>
      <c r="K2339" s="79" t="str">
        <f>IFERROR(INDEX(all[سعر البيع],MATCH(SMALL($I$2:$I$3995,ROWS($K$2:K2339)),$I$2:$I$3995,0)),"")</f>
        <v/>
      </c>
      <c r="L2339" s="77" t="str">
        <f>IFERROR(IF(SEARCH(بحث!$D$4,all[اسم الصنف])&gt;0,ROW(L2339),""),"")</f>
        <v/>
      </c>
      <c r="M2339" s="78" t="str">
        <f>IFERROR(INDEX(all[اسم الصنف],MATCH(SMALL($L$2:$L$3995,ROWS($M$2:M2339)),$L$2:$L$3995,0)),"")</f>
        <v/>
      </c>
      <c r="N2339" s="78" t="str">
        <f>IFERROR(INDEX(all[الباركود],MATCH(SMALL($L$2:$L$3995,ROWS($N$2:N2339)),$L$2:$L$3995,0)),"")</f>
        <v/>
      </c>
      <c r="O2339" s="78" t="str">
        <f>IFERROR(INDEX(all[الشركة],MATCH(SMALL($L$2:$L$3995,ROWS($O$2:O2339)),$L$2:$L$3995,0)),"")</f>
        <v/>
      </c>
      <c r="P2339" s="79" t="str">
        <f>IFERROR(INDEX(all[سعر البيع],MATCH(SMALL($L$2:$L$3995,ROWS($P$2:P2339)),$L$2:$L$3995,0)),"")</f>
        <v/>
      </c>
    </row>
    <row r="2340" spans="1:16" x14ac:dyDescent="0.2">
      <c r="A2340" s="71" t="str">
        <f>[1]All!E2345</f>
        <v>5349</v>
      </c>
      <c r="B2340" s="69" t="str">
        <f>[1]All!F2345</f>
        <v>شيكاره غراء حمص النجمه</v>
      </c>
      <c r="C2340" s="69" t="str">
        <f>[1]All!G2345</f>
        <v>مصنع غراء حمص النجمه</v>
      </c>
      <c r="D2340" s="70">
        <f>[1]All!H2345</f>
        <v>560</v>
      </c>
      <c r="F2340" s="77" t="str">
        <f>IFERROR(INDEX(all[اسم الصنف],MATCH(SMALL($I$2:$I$3995,ROWS($F$2:F2340)),$I$2:$I$3995,0)),"")</f>
        <v/>
      </c>
      <c r="G2340" s="78" t="str">
        <f>IFERROR(IF(SEARCH(بحث!$L$4,all[الشركة])&gt;0,ROW(G2340),""),"")</f>
        <v/>
      </c>
      <c r="H2340" s="78" t="str">
        <f>IFERROR(INDEX(all[الشركة],MATCH(SMALL($G$2:$G$3995,ROWS($H$2:H2340)),$G$2:$G$3995,0)),"")</f>
        <v/>
      </c>
      <c r="I2340" s="78" t="str">
        <f>IFERROR(IF(SEARCH(بحث!$L$4,all[الشركة])&gt;0,ROW(G2340),""),"")</f>
        <v/>
      </c>
      <c r="J2340" s="78" t="str">
        <f>IFERROR(INDEX(all[الباركود],MATCH(SMALL($I$2:$I$3995,ROWS($J$2:J2340)),$I$2:$I$3995,0)),"")</f>
        <v/>
      </c>
      <c r="K2340" s="79" t="str">
        <f>IFERROR(INDEX(all[سعر البيع],MATCH(SMALL($I$2:$I$3995,ROWS($K$2:K2340)),$I$2:$I$3995,0)),"")</f>
        <v/>
      </c>
      <c r="L2340" s="77" t="str">
        <f>IFERROR(IF(SEARCH(بحث!$D$4,all[اسم الصنف])&gt;0,ROW(L2340),""),"")</f>
        <v/>
      </c>
      <c r="M2340" s="78" t="str">
        <f>IFERROR(INDEX(all[اسم الصنف],MATCH(SMALL($L$2:$L$3995,ROWS($M$2:M2340)),$L$2:$L$3995,0)),"")</f>
        <v/>
      </c>
      <c r="N2340" s="78" t="str">
        <f>IFERROR(INDEX(all[الباركود],MATCH(SMALL($L$2:$L$3995,ROWS($N$2:N2340)),$L$2:$L$3995,0)),"")</f>
        <v/>
      </c>
      <c r="O2340" s="78" t="str">
        <f>IFERROR(INDEX(all[الشركة],MATCH(SMALL($L$2:$L$3995,ROWS($O$2:O2340)),$L$2:$L$3995,0)),"")</f>
        <v/>
      </c>
      <c r="P2340" s="79" t="str">
        <f>IFERROR(INDEX(all[سعر البيع],MATCH(SMALL($L$2:$L$3995,ROWS($P$2:P2340)),$L$2:$L$3995,0)),"")</f>
        <v/>
      </c>
    </row>
    <row r="2341" spans="1:16" x14ac:dyDescent="0.2">
      <c r="A2341" s="71"/>
      <c r="B2341" s="69"/>
      <c r="C2341" s="69"/>
      <c r="D2341" s="70"/>
      <c r="F2341" s="77" t="str">
        <f>IFERROR(INDEX(all[اسم الصنف],MATCH(SMALL($I$2:$I$3995,ROWS($F$2:F2341)),$I$2:$I$3995,0)),"")</f>
        <v/>
      </c>
      <c r="G2341" s="78" t="str">
        <f>IFERROR(IF(SEARCH(بحث!$L$4,all[الشركة])&gt;0,ROW(G2341),""),"")</f>
        <v/>
      </c>
      <c r="H2341" s="78" t="str">
        <f>IFERROR(INDEX(all[الشركة],MATCH(SMALL($G$2:$G$3995,ROWS($H$2:H2341)),$G$2:$G$3995,0)),"")</f>
        <v/>
      </c>
      <c r="I2341" s="78" t="str">
        <f>IFERROR(IF(SEARCH(بحث!$L$4,all[الشركة])&gt;0,ROW(G2341),""),"")</f>
        <v/>
      </c>
      <c r="J2341" s="78" t="str">
        <f>IFERROR(INDEX(all[الباركود],MATCH(SMALL($I$2:$I$3995,ROWS($J$2:J2341)),$I$2:$I$3995,0)),"")</f>
        <v/>
      </c>
      <c r="K2341" s="79" t="str">
        <f>IFERROR(INDEX(all[سعر البيع],MATCH(SMALL($I$2:$I$3995,ROWS($K$2:K2341)),$I$2:$I$3995,0)),"")</f>
        <v/>
      </c>
      <c r="L2341" s="77" t="str">
        <f>IFERROR(IF(SEARCH(بحث!$D$4,all[اسم الصنف])&gt;0,ROW(L2341),""),"")</f>
        <v/>
      </c>
      <c r="M2341" s="78" t="str">
        <f>IFERROR(INDEX(all[اسم الصنف],MATCH(SMALL($L$2:$L$3995,ROWS($M$2:M2341)),$L$2:$L$3995,0)),"")</f>
        <v/>
      </c>
      <c r="N2341" s="78" t="str">
        <f>IFERROR(INDEX(all[الباركود],MATCH(SMALL($L$2:$L$3995,ROWS($N$2:N2341)),$L$2:$L$3995,0)),"")</f>
        <v/>
      </c>
      <c r="O2341" s="78" t="str">
        <f>IFERROR(INDEX(all[الشركة],MATCH(SMALL($L$2:$L$3995,ROWS($O$2:O2341)),$L$2:$L$3995,0)),"")</f>
        <v/>
      </c>
      <c r="P2341" s="79" t="str">
        <f>IFERROR(INDEX(all[سعر البيع],MATCH(SMALL($L$2:$L$3995,ROWS($P$2:P2341)),$L$2:$L$3995,0)),"")</f>
        <v/>
      </c>
    </row>
    <row r="2342" spans="1:16" x14ac:dyDescent="0.2">
      <c r="A2342" s="71"/>
      <c r="B2342" s="69"/>
      <c r="C2342" s="69"/>
      <c r="D2342" s="70"/>
      <c r="F2342" s="77" t="str">
        <f>IFERROR(INDEX(all[اسم الصنف],MATCH(SMALL($I$2:$I$3995,ROWS($F$2:F2342)),$I$2:$I$3995,0)),"")</f>
        <v/>
      </c>
      <c r="G2342" s="78" t="str">
        <f>IFERROR(IF(SEARCH(بحث!$L$4,all[الشركة])&gt;0,ROW(G2342),""),"")</f>
        <v/>
      </c>
      <c r="H2342" s="78" t="str">
        <f>IFERROR(INDEX(all[الشركة],MATCH(SMALL($G$2:$G$3995,ROWS($H$2:H2342)),$G$2:$G$3995,0)),"")</f>
        <v/>
      </c>
      <c r="I2342" s="78" t="str">
        <f>IFERROR(IF(SEARCH(بحث!$L$4,all[الشركة])&gt;0,ROW(G2342),""),"")</f>
        <v/>
      </c>
      <c r="J2342" s="78" t="str">
        <f>IFERROR(INDEX(all[الباركود],MATCH(SMALL($I$2:$I$3995,ROWS($J$2:J2342)),$I$2:$I$3995,0)),"")</f>
        <v/>
      </c>
      <c r="K2342" s="79" t="str">
        <f>IFERROR(INDEX(all[سعر البيع],MATCH(SMALL($I$2:$I$3995,ROWS($K$2:K2342)),$I$2:$I$3995,0)),"")</f>
        <v/>
      </c>
      <c r="L2342" s="77" t="str">
        <f>IFERROR(IF(SEARCH(بحث!$D$4,all[اسم الصنف])&gt;0,ROW(L2342),""),"")</f>
        <v/>
      </c>
      <c r="M2342" s="78" t="str">
        <f>IFERROR(INDEX(all[اسم الصنف],MATCH(SMALL($L$2:$L$3995,ROWS($M$2:M2342)),$L$2:$L$3995,0)),"")</f>
        <v/>
      </c>
      <c r="N2342" s="78" t="str">
        <f>IFERROR(INDEX(all[الباركود],MATCH(SMALL($L$2:$L$3995,ROWS($N$2:N2342)),$L$2:$L$3995,0)),"")</f>
        <v/>
      </c>
      <c r="O2342" s="78" t="str">
        <f>IFERROR(INDEX(all[الشركة],MATCH(SMALL($L$2:$L$3995,ROWS($O$2:O2342)),$L$2:$L$3995,0)),"")</f>
        <v/>
      </c>
      <c r="P2342" s="79" t="str">
        <f>IFERROR(INDEX(all[سعر البيع],MATCH(SMALL($L$2:$L$3995,ROWS($P$2:P2342)),$L$2:$L$3995,0)),"")</f>
        <v/>
      </c>
    </row>
    <row r="2343" spans="1:16" x14ac:dyDescent="0.2">
      <c r="A2343" s="71"/>
      <c r="B2343" s="69"/>
      <c r="C2343" s="69"/>
      <c r="D2343" s="70"/>
      <c r="F2343" s="77" t="str">
        <f>IFERROR(INDEX(all[اسم الصنف],MATCH(SMALL($I$2:$I$3995,ROWS($F$2:F2343)),$I$2:$I$3995,0)),"")</f>
        <v/>
      </c>
      <c r="G2343" s="78" t="str">
        <f>IFERROR(IF(SEARCH(بحث!$L$4,all[الشركة])&gt;0,ROW(G2343),""),"")</f>
        <v/>
      </c>
      <c r="H2343" s="78" t="str">
        <f>IFERROR(INDEX(all[الشركة],MATCH(SMALL($G$2:$G$3995,ROWS($H$2:H2343)),$G$2:$G$3995,0)),"")</f>
        <v/>
      </c>
      <c r="I2343" s="78" t="str">
        <f>IFERROR(IF(SEARCH(بحث!$L$4,all[الشركة])&gt;0,ROW(G2343),""),"")</f>
        <v/>
      </c>
      <c r="J2343" s="78" t="str">
        <f>IFERROR(INDEX(all[الباركود],MATCH(SMALL($I$2:$I$3995,ROWS($J$2:J2343)),$I$2:$I$3995,0)),"")</f>
        <v/>
      </c>
      <c r="K2343" s="79" t="str">
        <f>IFERROR(INDEX(all[سعر البيع],MATCH(SMALL($I$2:$I$3995,ROWS($K$2:K2343)),$I$2:$I$3995,0)),"")</f>
        <v/>
      </c>
      <c r="L2343" s="77" t="str">
        <f>IFERROR(IF(SEARCH(بحث!$D$4,all[اسم الصنف])&gt;0,ROW(L2343),""),"")</f>
        <v/>
      </c>
      <c r="M2343" s="78" t="str">
        <f>IFERROR(INDEX(all[اسم الصنف],MATCH(SMALL($L$2:$L$3995,ROWS($M$2:M2343)),$L$2:$L$3995,0)),"")</f>
        <v/>
      </c>
      <c r="N2343" s="78" t="str">
        <f>IFERROR(INDEX(all[الباركود],MATCH(SMALL($L$2:$L$3995,ROWS($N$2:N2343)),$L$2:$L$3995,0)),"")</f>
        <v/>
      </c>
      <c r="O2343" s="78" t="str">
        <f>IFERROR(INDEX(all[الشركة],MATCH(SMALL($L$2:$L$3995,ROWS($O$2:O2343)),$L$2:$L$3995,0)),"")</f>
        <v/>
      </c>
      <c r="P2343" s="79" t="str">
        <f>IFERROR(INDEX(all[سعر البيع],MATCH(SMALL($L$2:$L$3995,ROWS($P$2:P2343)),$L$2:$L$3995,0)),"")</f>
        <v/>
      </c>
    </row>
    <row r="2344" spans="1:16" x14ac:dyDescent="0.2">
      <c r="A2344" s="71" t="str">
        <f>[1]All!E2349</f>
        <v>5353</v>
      </c>
      <c r="B2344" s="69" t="str">
        <f>[1]All!F2349</f>
        <v>كرتونة لصق المصريه انشائي وسط 2.5 سم</v>
      </c>
      <c r="C2344" s="69" t="str">
        <f>[1]All!G2349</f>
        <v>المصريه</v>
      </c>
      <c r="D2344" s="70">
        <f>[1]All!H2349</f>
        <v>135</v>
      </c>
      <c r="F2344" s="77" t="str">
        <f>IFERROR(INDEX(all[اسم الصنف],MATCH(SMALL($I$2:$I$3995,ROWS($F$2:F2344)),$I$2:$I$3995,0)),"")</f>
        <v/>
      </c>
      <c r="G2344" s="78" t="str">
        <f>IFERROR(IF(SEARCH(بحث!$L$4,all[الشركة])&gt;0,ROW(G2344),""),"")</f>
        <v/>
      </c>
      <c r="H2344" s="78" t="str">
        <f>IFERROR(INDEX(all[الشركة],MATCH(SMALL($G$2:$G$3995,ROWS($H$2:H2344)),$G$2:$G$3995,0)),"")</f>
        <v/>
      </c>
      <c r="I2344" s="78" t="str">
        <f>IFERROR(IF(SEARCH(بحث!$L$4,all[الشركة])&gt;0,ROW(G2344),""),"")</f>
        <v/>
      </c>
      <c r="J2344" s="78" t="str">
        <f>IFERROR(INDEX(all[الباركود],MATCH(SMALL($I$2:$I$3995,ROWS($J$2:J2344)),$I$2:$I$3995,0)),"")</f>
        <v/>
      </c>
      <c r="K2344" s="79" t="str">
        <f>IFERROR(INDEX(all[سعر البيع],MATCH(SMALL($I$2:$I$3995,ROWS($K$2:K2344)),$I$2:$I$3995,0)),"")</f>
        <v/>
      </c>
      <c r="L2344" s="77" t="str">
        <f>IFERROR(IF(SEARCH(بحث!$D$4,all[اسم الصنف])&gt;0,ROW(L2344),""),"")</f>
        <v/>
      </c>
      <c r="M2344" s="78" t="str">
        <f>IFERROR(INDEX(all[اسم الصنف],MATCH(SMALL($L$2:$L$3995,ROWS($M$2:M2344)),$L$2:$L$3995,0)),"")</f>
        <v/>
      </c>
      <c r="N2344" s="78" t="str">
        <f>IFERROR(INDEX(all[الباركود],MATCH(SMALL($L$2:$L$3995,ROWS($N$2:N2344)),$L$2:$L$3995,0)),"")</f>
        <v/>
      </c>
      <c r="O2344" s="78" t="str">
        <f>IFERROR(INDEX(all[الشركة],MATCH(SMALL($L$2:$L$3995,ROWS($O$2:O2344)),$L$2:$L$3995,0)),"")</f>
        <v/>
      </c>
      <c r="P2344" s="79" t="str">
        <f>IFERROR(INDEX(all[سعر البيع],MATCH(SMALL($L$2:$L$3995,ROWS($P$2:P2344)),$L$2:$L$3995,0)),"")</f>
        <v/>
      </c>
    </row>
    <row r="2345" spans="1:16" x14ac:dyDescent="0.2">
      <c r="A2345" s="71"/>
      <c r="B2345" s="69"/>
      <c r="C2345" s="69"/>
      <c r="D2345" s="70"/>
      <c r="F2345" s="77" t="str">
        <f>IFERROR(INDEX(all[اسم الصنف],MATCH(SMALL($I$2:$I$3995,ROWS($F$2:F2345)),$I$2:$I$3995,0)),"")</f>
        <v/>
      </c>
      <c r="G2345" s="78" t="str">
        <f>IFERROR(IF(SEARCH(بحث!$L$4,all[الشركة])&gt;0,ROW(G2345),""),"")</f>
        <v/>
      </c>
      <c r="H2345" s="78" t="str">
        <f>IFERROR(INDEX(all[الشركة],MATCH(SMALL($G$2:$G$3995,ROWS($H$2:H2345)),$G$2:$G$3995,0)),"")</f>
        <v/>
      </c>
      <c r="I2345" s="78" t="str">
        <f>IFERROR(IF(SEARCH(بحث!$L$4,all[الشركة])&gt;0,ROW(G2345),""),"")</f>
        <v/>
      </c>
      <c r="J2345" s="78" t="str">
        <f>IFERROR(INDEX(all[الباركود],MATCH(SMALL($I$2:$I$3995,ROWS($J$2:J2345)),$I$2:$I$3995,0)),"")</f>
        <v/>
      </c>
      <c r="K2345" s="79" t="str">
        <f>IFERROR(INDEX(all[سعر البيع],MATCH(SMALL($I$2:$I$3995,ROWS($K$2:K2345)),$I$2:$I$3995,0)),"")</f>
        <v/>
      </c>
      <c r="L2345" s="77" t="str">
        <f>IFERROR(IF(SEARCH(بحث!$D$4,all[اسم الصنف])&gt;0,ROW(L2345),""),"")</f>
        <v/>
      </c>
      <c r="M2345" s="78" t="str">
        <f>IFERROR(INDEX(all[اسم الصنف],MATCH(SMALL($L$2:$L$3995,ROWS($M$2:M2345)),$L$2:$L$3995,0)),"")</f>
        <v/>
      </c>
      <c r="N2345" s="78" t="str">
        <f>IFERROR(INDEX(all[الباركود],MATCH(SMALL($L$2:$L$3995,ROWS($N$2:N2345)),$L$2:$L$3995,0)),"")</f>
        <v/>
      </c>
      <c r="O2345" s="78" t="str">
        <f>IFERROR(INDEX(all[الشركة],MATCH(SMALL($L$2:$L$3995,ROWS($O$2:O2345)),$L$2:$L$3995,0)),"")</f>
        <v/>
      </c>
      <c r="P2345" s="79" t="str">
        <f>IFERROR(INDEX(all[سعر البيع],MATCH(SMALL($L$2:$L$3995,ROWS($P$2:P2345)),$L$2:$L$3995,0)),"")</f>
        <v/>
      </c>
    </row>
    <row r="2346" spans="1:16" x14ac:dyDescent="0.2">
      <c r="A2346" s="71"/>
      <c r="B2346" s="69"/>
      <c r="C2346" s="69"/>
      <c r="D2346" s="70"/>
      <c r="F2346" s="77" t="str">
        <f>IFERROR(INDEX(all[اسم الصنف],MATCH(SMALL($I$2:$I$3995,ROWS($F$2:F2346)),$I$2:$I$3995,0)),"")</f>
        <v/>
      </c>
      <c r="G2346" s="78" t="str">
        <f>IFERROR(IF(SEARCH(بحث!$L$4,all[الشركة])&gt;0,ROW(G2346),""),"")</f>
        <v/>
      </c>
      <c r="H2346" s="78" t="str">
        <f>IFERROR(INDEX(all[الشركة],MATCH(SMALL($G$2:$G$3995,ROWS($H$2:H2346)),$G$2:$G$3995,0)),"")</f>
        <v/>
      </c>
      <c r="I2346" s="78" t="str">
        <f>IFERROR(IF(SEARCH(بحث!$L$4,all[الشركة])&gt;0,ROW(G2346),""),"")</f>
        <v/>
      </c>
      <c r="J2346" s="78" t="str">
        <f>IFERROR(INDEX(all[الباركود],MATCH(SMALL($I$2:$I$3995,ROWS($J$2:J2346)),$I$2:$I$3995,0)),"")</f>
        <v/>
      </c>
      <c r="K2346" s="79" t="str">
        <f>IFERROR(INDEX(all[سعر البيع],MATCH(SMALL($I$2:$I$3995,ROWS($K$2:K2346)),$I$2:$I$3995,0)),"")</f>
        <v/>
      </c>
      <c r="L2346" s="77" t="str">
        <f>IFERROR(IF(SEARCH(بحث!$D$4,all[اسم الصنف])&gt;0,ROW(L2346),""),"")</f>
        <v/>
      </c>
      <c r="M2346" s="78" t="str">
        <f>IFERROR(INDEX(all[اسم الصنف],MATCH(SMALL($L$2:$L$3995,ROWS($M$2:M2346)),$L$2:$L$3995,0)),"")</f>
        <v/>
      </c>
      <c r="N2346" s="78" t="str">
        <f>IFERROR(INDEX(all[الباركود],MATCH(SMALL($L$2:$L$3995,ROWS($N$2:N2346)),$L$2:$L$3995,0)),"")</f>
        <v/>
      </c>
      <c r="O2346" s="78" t="str">
        <f>IFERROR(INDEX(all[الشركة],MATCH(SMALL($L$2:$L$3995,ROWS($O$2:O2346)),$L$2:$L$3995,0)),"")</f>
        <v/>
      </c>
      <c r="P2346" s="79" t="str">
        <f>IFERROR(INDEX(all[سعر البيع],MATCH(SMALL($L$2:$L$3995,ROWS($P$2:P2346)),$L$2:$L$3995,0)),"")</f>
        <v/>
      </c>
    </row>
    <row r="2347" spans="1:16" x14ac:dyDescent="0.2">
      <c r="A2347" s="71"/>
      <c r="B2347" s="69"/>
      <c r="C2347" s="69"/>
      <c r="D2347" s="70"/>
      <c r="F2347" s="77" t="str">
        <f>IFERROR(INDEX(all[اسم الصنف],MATCH(SMALL($I$2:$I$3995,ROWS($F$2:F2347)),$I$2:$I$3995,0)),"")</f>
        <v/>
      </c>
      <c r="G2347" s="78" t="str">
        <f>IFERROR(IF(SEARCH(بحث!$L$4,all[الشركة])&gt;0,ROW(G2347),""),"")</f>
        <v/>
      </c>
      <c r="H2347" s="78" t="str">
        <f>IFERROR(INDEX(all[الشركة],MATCH(SMALL($G$2:$G$3995,ROWS($H$2:H2347)),$G$2:$G$3995,0)),"")</f>
        <v/>
      </c>
      <c r="I2347" s="78" t="str">
        <f>IFERROR(IF(SEARCH(بحث!$L$4,all[الشركة])&gt;0,ROW(G2347),""),"")</f>
        <v/>
      </c>
      <c r="J2347" s="78" t="str">
        <f>IFERROR(INDEX(all[الباركود],MATCH(SMALL($I$2:$I$3995,ROWS($J$2:J2347)),$I$2:$I$3995,0)),"")</f>
        <v/>
      </c>
      <c r="K2347" s="79" t="str">
        <f>IFERROR(INDEX(all[سعر البيع],MATCH(SMALL($I$2:$I$3995,ROWS($K$2:K2347)),$I$2:$I$3995,0)),"")</f>
        <v/>
      </c>
      <c r="L2347" s="77" t="str">
        <f>IFERROR(IF(SEARCH(بحث!$D$4,all[اسم الصنف])&gt;0,ROW(L2347),""),"")</f>
        <v/>
      </c>
      <c r="M2347" s="78" t="str">
        <f>IFERROR(INDEX(all[اسم الصنف],MATCH(SMALL($L$2:$L$3995,ROWS($M$2:M2347)),$L$2:$L$3995,0)),"")</f>
        <v/>
      </c>
      <c r="N2347" s="78" t="str">
        <f>IFERROR(INDEX(all[الباركود],MATCH(SMALL($L$2:$L$3995,ROWS($N$2:N2347)),$L$2:$L$3995,0)),"")</f>
        <v/>
      </c>
      <c r="O2347" s="78" t="str">
        <f>IFERROR(INDEX(all[الشركة],MATCH(SMALL($L$2:$L$3995,ROWS($O$2:O2347)),$L$2:$L$3995,0)),"")</f>
        <v/>
      </c>
      <c r="P2347" s="79" t="str">
        <f>IFERROR(INDEX(all[سعر البيع],MATCH(SMALL($L$2:$L$3995,ROWS($P$2:P2347)),$L$2:$L$3995,0)),"")</f>
        <v/>
      </c>
    </row>
    <row r="2348" spans="1:16" x14ac:dyDescent="0.2">
      <c r="A2348" s="71"/>
      <c r="B2348" s="69"/>
      <c r="C2348" s="69"/>
      <c r="D2348" s="70"/>
      <c r="F2348" s="77" t="str">
        <f>IFERROR(INDEX(all[اسم الصنف],MATCH(SMALL($I$2:$I$3995,ROWS($F$2:F2348)),$I$2:$I$3995,0)),"")</f>
        <v/>
      </c>
      <c r="G2348" s="78" t="str">
        <f>IFERROR(IF(SEARCH(بحث!$L$4,all[الشركة])&gt;0,ROW(G2348),""),"")</f>
        <v/>
      </c>
      <c r="H2348" s="78" t="str">
        <f>IFERROR(INDEX(all[الشركة],MATCH(SMALL($G$2:$G$3995,ROWS($H$2:H2348)),$G$2:$G$3995,0)),"")</f>
        <v/>
      </c>
      <c r="I2348" s="78" t="str">
        <f>IFERROR(IF(SEARCH(بحث!$L$4,all[الشركة])&gt;0,ROW(G2348),""),"")</f>
        <v/>
      </c>
      <c r="J2348" s="78" t="str">
        <f>IFERROR(INDEX(all[الباركود],MATCH(SMALL($I$2:$I$3995,ROWS($J$2:J2348)),$I$2:$I$3995,0)),"")</f>
        <v/>
      </c>
      <c r="K2348" s="79" t="str">
        <f>IFERROR(INDEX(all[سعر البيع],MATCH(SMALL($I$2:$I$3995,ROWS($K$2:K2348)),$I$2:$I$3995,0)),"")</f>
        <v/>
      </c>
      <c r="L2348" s="77" t="str">
        <f>IFERROR(IF(SEARCH(بحث!$D$4,all[اسم الصنف])&gt;0,ROW(L2348),""),"")</f>
        <v/>
      </c>
      <c r="M2348" s="78" t="str">
        <f>IFERROR(INDEX(all[اسم الصنف],MATCH(SMALL($L$2:$L$3995,ROWS($M$2:M2348)),$L$2:$L$3995,0)),"")</f>
        <v/>
      </c>
      <c r="N2348" s="78" t="str">
        <f>IFERROR(INDEX(all[الباركود],MATCH(SMALL($L$2:$L$3995,ROWS($N$2:N2348)),$L$2:$L$3995,0)),"")</f>
        <v/>
      </c>
      <c r="O2348" s="78" t="str">
        <f>IFERROR(INDEX(all[الشركة],MATCH(SMALL($L$2:$L$3995,ROWS($O$2:O2348)),$L$2:$L$3995,0)),"")</f>
        <v/>
      </c>
      <c r="P2348" s="79" t="str">
        <f>IFERROR(INDEX(all[سعر البيع],MATCH(SMALL($L$2:$L$3995,ROWS($P$2:P2348)),$L$2:$L$3995,0)),"")</f>
        <v/>
      </c>
    </row>
    <row r="2349" spans="1:16" x14ac:dyDescent="0.2">
      <c r="A2349" s="71"/>
      <c r="B2349" s="69"/>
      <c r="C2349" s="69"/>
      <c r="D2349" s="70"/>
      <c r="F2349" s="77" t="str">
        <f>IFERROR(INDEX(all[اسم الصنف],MATCH(SMALL($I$2:$I$3995,ROWS($F$2:F2349)),$I$2:$I$3995,0)),"")</f>
        <v/>
      </c>
      <c r="G2349" s="78" t="str">
        <f>IFERROR(IF(SEARCH(بحث!$L$4,all[الشركة])&gt;0,ROW(G2349),""),"")</f>
        <v/>
      </c>
      <c r="H2349" s="78" t="str">
        <f>IFERROR(INDEX(all[الشركة],MATCH(SMALL($G$2:$G$3995,ROWS($H$2:H2349)),$G$2:$G$3995,0)),"")</f>
        <v/>
      </c>
      <c r="I2349" s="78" t="str">
        <f>IFERROR(IF(SEARCH(بحث!$L$4,all[الشركة])&gt;0,ROW(G2349),""),"")</f>
        <v/>
      </c>
      <c r="J2349" s="78" t="str">
        <f>IFERROR(INDEX(all[الباركود],MATCH(SMALL($I$2:$I$3995,ROWS($J$2:J2349)),$I$2:$I$3995,0)),"")</f>
        <v/>
      </c>
      <c r="K2349" s="79" t="str">
        <f>IFERROR(INDEX(all[سعر البيع],MATCH(SMALL($I$2:$I$3995,ROWS($K$2:K2349)),$I$2:$I$3995,0)),"")</f>
        <v/>
      </c>
      <c r="L2349" s="77" t="str">
        <f>IFERROR(IF(SEARCH(بحث!$D$4,all[اسم الصنف])&gt;0,ROW(L2349),""),"")</f>
        <v/>
      </c>
      <c r="M2349" s="78" t="str">
        <f>IFERROR(INDEX(all[اسم الصنف],MATCH(SMALL($L$2:$L$3995,ROWS($M$2:M2349)),$L$2:$L$3995,0)),"")</f>
        <v/>
      </c>
      <c r="N2349" s="78" t="str">
        <f>IFERROR(INDEX(all[الباركود],MATCH(SMALL($L$2:$L$3995,ROWS($N$2:N2349)),$L$2:$L$3995,0)),"")</f>
        <v/>
      </c>
      <c r="O2349" s="78" t="str">
        <f>IFERROR(INDEX(all[الشركة],MATCH(SMALL($L$2:$L$3995,ROWS($O$2:O2349)),$L$2:$L$3995,0)),"")</f>
        <v/>
      </c>
      <c r="P2349" s="79" t="str">
        <f>IFERROR(INDEX(all[سعر البيع],MATCH(SMALL($L$2:$L$3995,ROWS($P$2:P2349)),$L$2:$L$3995,0)),"")</f>
        <v/>
      </c>
    </row>
    <row r="2350" spans="1:16" x14ac:dyDescent="0.2">
      <c r="A2350" s="71"/>
      <c r="B2350" s="69"/>
      <c r="C2350" s="69"/>
      <c r="D2350" s="70"/>
      <c r="F2350" s="77" t="str">
        <f>IFERROR(INDEX(all[اسم الصنف],MATCH(SMALL($I$2:$I$3995,ROWS($F$2:F2350)),$I$2:$I$3995,0)),"")</f>
        <v/>
      </c>
      <c r="G2350" s="78" t="str">
        <f>IFERROR(IF(SEARCH(بحث!$L$4,all[الشركة])&gt;0,ROW(G2350),""),"")</f>
        <v/>
      </c>
      <c r="H2350" s="78" t="str">
        <f>IFERROR(INDEX(all[الشركة],MATCH(SMALL($G$2:$G$3995,ROWS($H$2:H2350)),$G$2:$G$3995,0)),"")</f>
        <v/>
      </c>
      <c r="I2350" s="78" t="str">
        <f>IFERROR(IF(SEARCH(بحث!$L$4,all[الشركة])&gt;0,ROW(G2350),""),"")</f>
        <v/>
      </c>
      <c r="J2350" s="78" t="str">
        <f>IFERROR(INDEX(all[الباركود],MATCH(SMALL($I$2:$I$3995,ROWS($J$2:J2350)),$I$2:$I$3995,0)),"")</f>
        <v/>
      </c>
      <c r="K2350" s="79" t="str">
        <f>IFERROR(INDEX(all[سعر البيع],MATCH(SMALL($I$2:$I$3995,ROWS($K$2:K2350)),$I$2:$I$3995,0)),"")</f>
        <v/>
      </c>
      <c r="L2350" s="77" t="str">
        <f>IFERROR(IF(SEARCH(بحث!$D$4,all[اسم الصنف])&gt;0,ROW(L2350),""),"")</f>
        <v/>
      </c>
      <c r="M2350" s="78" t="str">
        <f>IFERROR(INDEX(all[اسم الصنف],MATCH(SMALL($L$2:$L$3995,ROWS($M$2:M2350)),$L$2:$L$3995,0)),"")</f>
        <v/>
      </c>
      <c r="N2350" s="78" t="str">
        <f>IFERROR(INDEX(all[الباركود],MATCH(SMALL($L$2:$L$3995,ROWS($N$2:N2350)),$L$2:$L$3995,0)),"")</f>
        <v/>
      </c>
      <c r="O2350" s="78" t="str">
        <f>IFERROR(INDEX(all[الشركة],MATCH(SMALL($L$2:$L$3995,ROWS($O$2:O2350)),$L$2:$L$3995,0)),"")</f>
        <v/>
      </c>
      <c r="P2350" s="79" t="str">
        <f>IFERROR(INDEX(all[سعر البيع],MATCH(SMALL($L$2:$L$3995,ROWS($P$2:P2350)),$L$2:$L$3995,0)),"")</f>
        <v/>
      </c>
    </row>
    <row r="2351" spans="1:16" x14ac:dyDescent="0.2">
      <c r="A2351" s="71"/>
      <c r="B2351" s="69"/>
      <c r="C2351" s="69"/>
      <c r="D2351" s="70"/>
      <c r="F2351" s="77" t="str">
        <f>IFERROR(INDEX(all[اسم الصنف],MATCH(SMALL($I$2:$I$3995,ROWS($F$2:F2351)),$I$2:$I$3995,0)),"")</f>
        <v/>
      </c>
      <c r="G2351" s="78" t="str">
        <f>IFERROR(IF(SEARCH(بحث!$L$4,all[الشركة])&gt;0,ROW(G2351),""),"")</f>
        <v/>
      </c>
      <c r="H2351" s="78" t="str">
        <f>IFERROR(INDEX(all[الشركة],MATCH(SMALL($G$2:$G$3995,ROWS($H$2:H2351)),$G$2:$G$3995,0)),"")</f>
        <v/>
      </c>
      <c r="I2351" s="78" t="str">
        <f>IFERROR(IF(SEARCH(بحث!$L$4,all[الشركة])&gt;0,ROW(G2351),""),"")</f>
        <v/>
      </c>
      <c r="J2351" s="78" t="str">
        <f>IFERROR(INDEX(all[الباركود],MATCH(SMALL($I$2:$I$3995,ROWS($J$2:J2351)),$I$2:$I$3995,0)),"")</f>
        <v/>
      </c>
      <c r="K2351" s="79" t="str">
        <f>IFERROR(INDEX(all[سعر البيع],MATCH(SMALL($I$2:$I$3995,ROWS($K$2:K2351)),$I$2:$I$3995,0)),"")</f>
        <v/>
      </c>
      <c r="L2351" s="77" t="str">
        <f>IFERROR(IF(SEARCH(بحث!$D$4,all[اسم الصنف])&gt;0,ROW(L2351),""),"")</f>
        <v/>
      </c>
      <c r="M2351" s="78" t="str">
        <f>IFERROR(INDEX(all[اسم الصنف],MATCH(SMALL($L$2:$L$3995,ROWS($M$2:M2351)),$L$2:$L$3995,0)),"")</f>
        <v/>
      </c>
      <c r="N2351" s="78" t="str">
        <f>IFERROR(INDEX(all[الباركود],MATCH(SMALL($L$2:$L$3995,ROWS($N$2:N2351)),$L$2:$L$3995,0)),"")</f>
        <v/>
      </c>
      <c r="O2351" s="78" t="str">
        <f>IFERROR(INDEX(all[الشركة],MATCH(SMALL($L$2:$L$3995,ROWS($O$2:O2351)),$L$2:$L$3995,0)),"")</f>
        <v/>
      </c>
      <c r="P2351" s="79" t="str">
        <f>IFERROR(INDEX(all[سعر البيع],MATCH(SMALL($L$2:$L$3995,ROWS($P$2:P2351)),$L$2:$L$3995,0)),"")</f>
        <v/>
      </c>
    </row>
    <row r="2352" spans="1:16" x14ac:dyDescent="0.2">
      <c r="A2352" s="71"/>
      <c r="B2352" s="69"/>
      <c r="C2352" s="69"/>
      <c r="D2352" s="70"/>
      <c r="F2352" s="77" t="str">
        <f>IFERROR(INDEX(all[اسم الصنف],MATCH(SMALL($I$2:$I$3995,ROWS($F$2:F2352)),$I$2:$I$3995,0)),"")</f>
        <v/>
      </c>
      <c r="G2352" s="78" t="str">
        <f>IFERROR(IF(SEARCH(بحث!$L$4,all[الشركة])&gt;0,ROW(G2352),""),"")</f>
        <v/>
      </c>
      <c r="H2352" s="78" t="str">
        <f>IFERROR(INDEX(all[الشركة],MATCH(SMALL($G$2:$G$3995,ROWS($H$2:H2352)),$G$2:$G$3995,0)),"")</f>
        <v/>
      </c>
      <c r="I2352" s="78" t="str">
        <f>IFERROR(IF(SEARCH(بحث!$L$4,all[الشركة])&gt;0,ROW(G2352),""),"")</f>
        <v/>
      </c>
      <c r="J2352" s="78" t="str">
        <f>IFERROR(INDEX(all[الباركود],MATCH(SMALL($I$2:$I$3995,ROWS($J$2:J2352)),$I$2:$I$3995,0)),"")</f>
        <v/>
      </c>
      <c r="K2352" s="79" t="str">
        <f>IFERROR(INDEX(all[سعر البيع],MATCH(SMALL($I$2:$I$3995,ROWS($K$2:K2352)),$I$2:$I$3995,0)),"")</f>
        <v/>
      </c>
      <c r="L2352" s="77" t="str">
        <f>IFERROR(IF(SEARCH(بحث!$D$4,all[اسم الصنف])&gt;0,ROW(L2352),""),"")</f>
        <v/>
      </c>
      <c r="M2352" s="78" t="str">
        <f>IFERROR(INDEX(all[اسم الصنف],MATCH(SMALL($L$2:$L$3995,ROWS($M$2:M2352)),$L$2:$L$3995,0)),"")</f>
        <v/>
      </c>
      <c r="N2352" s="78" t="str">
        <f>IFERROR(INDEX(all[الباركود],MATCH(SMALL($L$2:$L$3995,ROWS($N$2:N2352)),$L$2:$L$3995,0)),"")</f>
        <v/>
      </c>
      <c r="O2352" s="78" t="str">
        <f>IFERROR(INDEX(all[الشركة],MATCH(SMALL($L$2:$L$3995,ROWS($O$2:O2352)),$L$2:$L$3995,0)),"")</f>
        <v/>
      </c>
      <c r="P2352" s="79" t="str">
        <f>IFERROR(INDEX(all[سعر البيع],MATCH(SMALL($L$2:$L$3995,ROWS($P$2:P2352)),$L$2:$L$3995,0)),"")</f>
        <v/>
      </c>
    </row>
    <row r="2353" spans="1:16" x14ac:dyDescent="0.2">
      <c r="A2353" s="71"/>
      <c r="B2353" s="69"/>
      <c r="C2353" s="69"/>
      <c r="D2353" s="70"/>
      <c r="F2353" s="77" t="str">
        <f>IFERROR(INDEX(all[اسم الصنف],MATCH(SMALL($I$2:$I$3995,ROWS($F$2:F2353)),$I$2:$I$3995,0)),"")</f>
        <v/>
      </c>
      <c r="G2353" s="78" t="str">
        <f>IFERROR(IF(SEARCH(بحث!$L$4,all[الشركة])&gt;0,ROW(G2353),""),"")</f>
        <v/>
      </c>
      <c r="H2353" s="78" t="str">
        <f>IFERROR(INDEX(all[الشركة],MATCH(SMALL($G$2:$G$3995,ROWS($H$2:H2353)),$G$2:$G$3995,0)),"")</f>
        <v/>
      </c>
      <c r="I2353" s="78" t="str">
        <f>IFERROR(IF(SEARCH(بحث!$L$4,all[الشركة])&gt;0,ROW(G2353),""),"")</f>
        <v/>
      </c>
      <c r="J2353" s="78" t="str">
        <f>IFERROR(INDEX(all[الباركود],MATCH(SMALL($I$2:$I$3995,ROWS($J$2:J2353)),$I$2:$I$3995,0)),"")</f>
        <v/>
      </c>
      <c r="K2353" s="79" t="str">
        <f>IFERROR(INDEX(all[سعر البيع],MATCH(SMALL($I$2:$I$3995,ROWS($K$2:K2353)),$I$2:$I$3995,0)),"")</f>
        <v/>
      </c>
      <c r="L2353" s="77" t="str">
        <f>IFERROR(IF(SEARCH(بحث!$D$4,all[اسم الصنف])&gt;0,ROW(L2353),""),"")</f>
        <v/>
      </c>
      <c r="M2353" s="78" t="str">
        <f>IFERROR(INDEX(all[اسم الصنف],MATCH(SMALL($L$2:$L$3995,ROWS($M$2:M2353)),$L$2:$L$3995,0)),"")</f>
        <v/>
      </c>
      <c r="N2353" s="78" t="str">
        <f>IFERROR(INDEX(all[الباركود],MATCH(SMALL($L$2:$L$3995,ROWS($N$2:N2353)),$L$2:$L$3995,0)),"")</f>
        <v/>
      </c>
      <c r="O2353" s="78" t="str">
        <f>IFERROR(INDEX(all[الشركة],MATCH(SMALL($L$2:$L$3995,ROWS($O$2:O2353)),$L$2:$L$3995,0)),"")</f>
        <v/>
      </c>
      <c r="P2353" s="79" t="str">
        <f>IFERROR(INDEX(all[سعر البيع],MATCH(SMALL($L$2:$L$3995,ROWS($P$2:P2353)),$L$2:$L$3995,0)),"")</f>
        <v/>
      </c>
    </row>
    <row r="2354" spans="1:16" x14ac:dyDescent="0.2">
      <c r="A2354" s="71"/>
      <c r="B2354" s="69"/>
      <c r="C2354" s="69"/>
      <c r="D2354" s="70"/>
      <c r="F2354" s="77" t="str">
        <f>IFERROR(INDEX(all[اسم الصنف],MATCH(SMALL($I$2:$I$3995,ROWS($F$2:F2354)),$I$2:$I$3995,0)),"")</f>
        <v/>
      </c>
      <c r="G2354" s="78" t="str">
        <f>IFERROR(IF(SEARCH(بحث!$L$4,all[الشركة])&gt;0,ROW(G2354),""),"")</f>
        <v/>
      </c>
      <c r="H2354" s="78" t="str">
        <f>IFERROR(INDEX(all[الشركة],MATCH(SMALL($G$2:$G$3995,ROWS($H$2:H2354)),$G$2:$G$3995,0)),"")</f>
        <v/>
      </c>
      <c r="I2354" s="78" t="str">
        <f>IFERROR(IF(SEARCH(بحث!$L$4,all[الشركة])&gt;0,ROW(G2354),""),"")</f>
        <v/>
      </c>
      <c r="J2354" s="78" t="str">
        <f>IFERROR(INDEX(all[الباركود],MATCH(SMALL($I$2:$I$3995,ROWS($J$2:J2354)),$I$2:$I$3995,0)),"")</f>
        <v/>
      </c>
      <c r="K2354" s="79" t="str">
        <f>IFERROR(INDEX(all[سعر البيع],MATCH(SMALL($I$2:$I$3995,ROWS($K$2:K2354)),$I$2:$I$3995,0)),"")</f>
        <v/>
      </c>
      <c r="L2354" s="77" t="str">
        <f>IFERROR(IF(SEARCH(بحث!$D$4,all[اسم الصنف])&gt;0,ROW(L2354),""),"")</f>
        <v/>
      </c>
      <c r="M2354" s="78" t="str">
        <f>IFERROR(INDEX(all[اسم الصنف],MATCH(SMALL($L$2:$L$3995,ROWS($M$2:M2354)),$L$2:$L$3995,0)),"")</f>
        <v/>
      </c>
      <c r="N2354" s="78" t="str">
        <f>IFERROR(INDEX(all[الباركود],MATCH(SMALL($L$2:$L$3995,ROWS($N$2:N2354)),$L$2:$L$3995,0)),"")</f>
        <v/>
      </c>
      <c r="O2354" s="78" t="str">
        <f>IFERROR(INDEX(all[الشركة],MATCH(SMALL($L$2:$L$3995,ROWS($O$2:O2354)),$L$2:$L$3995,0)),"")</f>
        <v/>
      </c>
      <c r="P2354" s="79" t="str">
        <f>IFERROR(INDEX(all[سعر البيع],MATCH(SMALL($L$2:$L$3995,ROWS($P$2:P2354)),$L$2:$L$3995,0)),"")</f>
        <v/>
      </c>
    </row>
    <row r="2355" spans="1:16" x14ac:dyDescent="0.2">
      <c r="A2355" s="71"/>
      <c r="B2355" s="69"/>
      <c r="C2355" s="69"/>
      <c r="D2355" s="70"/>
      <c r="F2355" s="77" t="str">
        <f>IFERROR(INDEX(all[اسم الصنف],MATCH(SMALL($I$2:$I$3995,ROWS($F$2:F2355)),$I$2:$I$3995,0)),"")</f>
        <v/>
      </c>
      <c r="G2355" s="78" t="str">
        <f>IFERROR(IF(SEARCH(بحث!$L$4,all[الشركة])&gt;0,ROW(G2355),""),"")</f>
        <v/>
      </c>
      <c r="H2355" s="78" t="str">
        <f>IFERROR(INDEX(all[الشركة],MATCH(SMALL($G$2:$G$3995,ROWS($H$2:H2355)),$G$2:$G$3995,0)),"")</f>
        <v/>
      </c>
      <c r="I2355" s="78" t="str">
        <f>IFERROR(IF(SEARCH(بحث!$L$4,all[الشركة])&gt;0,ROW(G2355),""),"")</f>
        <v/>
      </c>
      <c r="J2355" s="78" t="str">
        <f>IFERROR(INDEX(all[الباركود],MATCH(SMALL($I$2:$I$3995,ROWS($J$2:J2355)),$I$2:$I$3995,0)),"")</f>
        <v/>
      </c>
      <c r="K2355" s="79" t="str">
        <f>IFERROR(INDEX(all[سعر البيع],MATCH(SMALL($I$2:$I$3995,ROWS($K$2:K2355)),$I$2:$I$3995,0)),"")</f>
        <v/>
      </c>
      <c r="L2355" s="77" t="str">
        <f>IFERROR(IF(SEARCH(بحث!$D$4,all[اسم الصنف])&gt;0,ROW(L2355),""),"")</f>
        <v/>
      </c>
      <c r="M2355" s="78" t="str">
        <f>IFERROR(INDEX(all[اسم الصنف],MATCH(SMALL($L$2:$L$3995,ROWS($M$2:M2355)),$L$2:$L$3995,0)),"")</f>
        <v/>
      </c>
      <c r="N2355" s="78" t="str">
        <f>IFERROR(INDEX(all[الباركود],MATCH(SMALL($L$2:$L$3995,ROWS($N$2:N2355)),$L$2:$L$3995,0)),"")</f>
        <v/>
      </c>
      <c r="O2355" s="78" t="str">
        <f>IFERROR(INDEX(all[الشركة],MATCH(SMALL($L$2:$L$3995,ROWS($O$2:O2355)),$L$2:$L$3995,0)),"")</f>
        <v/>
      </c>
      <c r="P2355" s="79" t="str">
        <f>IFERROR(INDEX(all[سعر البيع],MATCH(SMALL($L$2:$L$3995,ROWS($P$2:P2355)),$L$2:$L$3995,0)),"")</f>
        <v/>
      </c>
    </row>
    <row r="2356" spans="1:16" x14ac:dyDescent="0.2">
      <c r="A2356" s="71"/>
      <c r="B2356" s="69"/>
      <c r="C2356" s="69"/>
      <c r="D2356" s="70"/>
      <c r="F2356" s="77" t="str">
        <f>IFERROR(INDEX(all[اسم الصنف],MATCH(SMALL($I$2:$I$3995,ROWS($F$2:F2356)),$I$2:$I$3995,0)),"")</f>
        <v/>
      </c>
      <c r="G2356" s="78" t="str">
        <f>IFERROR(IF(SEARCH(بحث!$L$4,all[الشركة])&gt;0,ROW(G2356),""),"")</f>
        <v/>
      </c>
      <c r="H2356" s="78" t="str">
        <f>IFERROR(INDEX(all[الشركة],MATCH(SMALL($G$2:$G$3995,ROWS($H$2:H2356)),$G$2:$G$3995,0)),"")</f>
        <v/>
      </c>
      <c r="I2356" s="78" t="str">
        <f>IFERROR(IF(SEARCH(بحث!$L$4,all[الشركة])&gt;0,ROW(G2356),""),"")</f>
        <v/>
      </c>
      <c r="J2356" s="78" t="str">
        <f>IFERROR(INDEX(all[الباركود],MATCH(SMALL($I$2:$I$3995,ROWS($J$2:J2356)),$I$2:$I$3995,0)),"")</f>
        <v/>
      </c>
      <c r="K2356" s="79" t="str">
        <f>IFERROR(INDEX(all[سعر البيع],MATCH(SMALL($I$2:$I$3995,ROWS($K$2:K2356)),$I$2:$I$3995,0)),"")</f>
        <v/>
      </c>
      <c r="L2356" s="77" t="str">
        <f>IFERROR(IF(SEARCH(بحث!$D$4,all[اسم الصنف])&gt;0,ROW(L2356),""),"")</f>
        <v/>
      </c>
      <c r="M2356" s="78" t="str">
        <f>IFERROR(INDEX(all[اسم الصنف],MATCH(SMALL($L$2:$L$3995,ROWS($M$2:M2356)),$L$2:$L$3995,0)),"")</f>
        <v/>
      </c>
      <c r="N2356" s="78" t="str">
        <f>IFERROR(INDEX(all[الباركود],MATCH(SMALL($L$2:$L$3995,ROWS($N$2:N2356)),$L$2:$L$3995,0)),"")</f>
        <v/>
      </c>
      <c r="O2356" s="78" t="str">
        <f>IFERROR(INDEX(all[الشركة],MATCH(SMALL($L$2:$L$3995,ROWS($O$2:O2356)),$L$2:$L$3995,0)),"")</f>
        <v/>
      </c>
      <c r="P2356" s="79" t="str">
        <f>IFERROR(INDEX(all[سعر البيع],MATCH(SMALL($L$2:$L$3995,ROWS($P$2:P2356)),$L$2:$L$3995,0)),"")</f>
        <v/>
      </c>
    </row>
    <row r="2357" spans="1:16" x14ac:dyDescent="0.2">
      <c r="A2357" s="71"/>
      <c r="B2357" s="69"/>
      <c r="C2357" s="69"/>
      <c r="D2357" s="70"/>
      <c r="F2357" s="77" t="str">
        <f>IFERROR(INDEX(all[اسم الصنف],MATCH(SMALL($I$2:$I$3995,ROWS($F$2:F2357)),$I$2:$I$3995,0)),"")</f>
        <v/>
      </c>
      <c r="G2357" s="78" t="str">
        <f>IFERROR(IF(SEARCH(بحث!$L$4,all[الشركة])&gt;0,ROW(G2357),""),"")</f>
        <v/>
      </c>
      <c r="H2357" s="78" t="str">
        <f>IFERROR(INDEX(all[الشركة],MATCH(SMALL($G$2:$G$3995,ROWS($H$2:H2357)),$G$2:$G$3995,0)),"")</f>
        <v/>
      </c>
      <c r="I2357" s="78" t="str">
        <f>IFERROR(IF(SEARCH(بحث!$L$4,all[الشركة])&gt;0,ROW(G2357),""),"")</f>
        <v/>
      </c>
      <c r="J2357" s="78" t="str">
        <f>IFERROR(INDEX(all[الباركود],MATCH(SMALL($I$2:$I$3995,ROWS($J$2:J2357)),$I$2:$I$3995,0)),"")</f>
        <v/>
      </c>
      <c r="K2357" s="79" t="str">
        <f>IFERROR(INDEX(all[سعر البيع],MATCH(SMALL($I$2:$I$3995,ROWS($K$2:K2357)),$I$2:$I$3995,0)),"")</f>
        <v/>
      </c>
      <c r="L2357" s="77" t="str">
        <f>IFERROR(IF(SEARCH(بحث!$D$4,all[اسم الصنف])&gt;0,ROW(L2357),""),"")</f>
        <v/>
      </c>
      <c r="M2357" s="78" t="str">
        <f>IFERROR(INDEX(all[اسم الصنف],MATCH(SMALL($L$2:$L$3995,ROWS($M$2:M2357)),$L$2:$L$3995,0)),"")</f>
        <v/>
      </c>
      <c r="N2357" s="78" t="str">
        <f>IFERROR(INDEX(all[الباركود],MATCH(SMALL($L$2:$L$3995,ROWS($N$2:N2357)),$L$2:$L$3995,0)),"")</f>
        <v/>
      </c>
      <c r="O2357" s="78" t="str">
        <f>IFERROR(INDEX(all[الشركة],MATCH(SMALL($L$2:$L$3995,ROWS($O$2:O2357)),$L$2:$L$3995,0)),"")</f>
        <v/>
      </c>
      <c r="P2357" s="79" t="str">
        <f>IFERROR(INDEX(all[سعر البيع],MATCH(SMALL($L$2:$L$3995,ROWS($P$2:P2357)),$L$2:$L$3995,0)),"")</f>
        <v/>
      </c>
    </row>
    <row r="2358" spans="1:16" x14ac:dyDescent="0.2">
      <c r="A2358" s="71"/>
      <c r="B2358" s="69"/>
      <c r="C2358" s="69"/>
      <c r="D2358" s="70"/>
      <c r="F2358" s="77" t="str">
        <f>IFERROR(INDEX(all[اسم الصنف],MATCH(SMALL($I$2:$I$3995,ROWS($F$2:F2358)),$I$2:$I$3995,0)),"")</f>
        <v/>
      </c>
      <c r="G2358" s="78" t="str">
        <f>IFERROR(IF(SEARCH(بحث!$L$4,all[الشركة])&gt;0,ROW(G2358),""),"")</f>
        <v/>
      </c>
      <c r="H2358" s="78" t="str">
        <f>IFERROR(INDEX(all[الشركة],MATCH(SMALL($G$2:$G$3995,ROWS($H$2:H2358)),$G$2:$G$3995,0)),"")</f>
        <v/>
      </c>
      <c r="I2358" s="78" t="str">
        <f>IFERROR(IF(SEARCH(بحث!$L$4,all[الشركة])&gt;0,ROW(G2358),""),"")</f>
        <v/>
      </c>
      <c r="J2358" s="78" t="str">
        <f>IFERROR(INDEX(all[الباركود],MATCH(SMALL($I$2:$I$3995,ROWS($J$2:J2358)),$I$2:$I$3995,0)),"")</f>
        <v/>
      </c>
      <c r="K2358" s="79" t="str">
        <f>IFERROR(INDEX(all[سعر البيع],MATCH(SMALL($I$2:$I$3995,ROWS($K$2:K2358)),$I$2:$I$3995,0)),"")</f>
        <v/>
      </c>
      <c r="L2358" s="77" t="str">
        <f>IFERROR(IF(SEARCH(بحث!$D$4,all[اسم الصنف])&gt;0,ROW(L2358),""),"")</f>
        <v/>
      </c>
      <c r="M2358" s="78" t="str">
        <f>IFERROR(INDEX(all[اسم الصنف],MATCH(SMALL($L$2:$L$3995,ROWS($M$2:M2358)),$L$2:$L$3995,0)),"")</f>
        <v/>
      </c>
      <c r="N2358" s="78" t="str">
        <f>IFERROR(INDEX(all[الباركود],MATCH(SMALL($L$2:$L$3995,ROWS($N$2:N2358)),$L$2:$L$3995,0)),"")</f>
        <v/>
      </c>
      <c r="O2358" s="78" t="str">
        <f>IFERROR(INDEX(all[الشركة],MATCH(SMALL($L$2:$L$3995,ROWS($O$2:O2358)),$L$2:$L$3995,0)),"")</f>
        <v/>
      </c>
      <c r="P2358" s="79" t="str">
        <f>IFERROR(INDEX(all[سعر البيع],MATCH(SMALL($L$2:$L$3995,ROWS($P$2:P2358)),$L$2:$L$3995,0)),"")</f>
        <v/>
      </c>
    </row>
    <row r="2359" spans="1:16" x14ac:dyDescent="0.2">
      <c r="A2359" s="71"/>
      <c r="B2359" s="69"/>
      <c r="C2359" s="69"/>
      <c r="D2359" s="70"/>
      <c r="F2359" s="77" t="str">
        <f>IFERROR(INDEX(all[اسم الصنف],MATCH(SMALL($I$2:$I$3995,ROWS($F$2:F2359)),$I$2:$I$3995,0)),"")</f>
        <v/>
      </c>
      <c r="G2359" s="78" t="str">
        <f>IFERROR(IF(SEARCH(بحث!$L$4,all[الشركة])&gt;0,ROW(G2359),""),"")</f>
        <v/>
      </c>
      <c r="H2359" s="78" t="str">
        <f>IFERROR(INDEX(all[الشركة],MATCH(SMALL($G$2:$G$3995,ROWS($H$2:H2359)),$G$2:$G$3995,0)),"")</f>
        <v/>
      </c>
      <c r="I2359" s="78" t="str">
        <f>IFERROR(IF(SEARCH(بحث!$L$4,all[الشركة])&gt;0,ROW(G2359),""),"")</f>
        <v/>
      </c>
      <c r="J2359" s="78" t="str">
        <f>IFERROR(INDEX(all[الباركود],MATCH(SMALL($I$2:$I$3995,ROWS($J$2:J2359)),$I$2:$I$3995,0)),"")</f>
        <v/>
      </c>
      <c r="K2359" s="79" t="str">
        <f>IFERROR(INDEX(all[سعر البيع],MATCH(SMALL($I$2:$I$3995,ROWS($K$2:K2359)),$I$2:$I$3995,0)),"")</f>
        <v/>
      </c>
      <c r="L2359" s="77" t="str">
        <f>IFERROR(IF(SEARCH(بحث!$D$4,all[اسم الصنف])&gt;0,ROW(L2359),""),"")</f>
        <v/>
      </c>
      <c r="M2359" s="78" t="str">
        <f>IFERROR(INDEX(all[اسم الصنف],MATCH(SMALL($L$2:$L$3995,ROWS($M$2:M2359)),$L$2:$L$3995,0)),"")</f>
        <v/>
      </c>
      <c r="N2359" s="78" t="str">
        <f>IFERROR(INDEX(all[الباركود],MATCH(SMALL($L$2:$L$3995,ROWS($N$2:N2359)),$L$2:$L$3995,0)),"")</f>
        <v/>
      </c>
      <c r="O2359" s="78" t="str">
        <f>IFERROR(INDEX(all[الشركة],MATCH(SMALL($L$2:$L$3995,ROWS($O$2:O2359)),$L$2:$L$3995,0)),"")</f>
        <v/>
      </c>
      <c r="P2359" s="79" t="str">
        <f>IFERROR(INDEX(all[سعر البيع],MATCH(SMALL($L$2:$L$3995,ROWS($P$2:P2359)),$L$2:$L$3995,0)),"")</f>
        <v/>
      </c>
    </row>
    <row r="2360" spans="1:16" x14ac:dyDescent="0.2">
      <c r="A2360" s="71"/>
      <c r="B2360" s="69"/>
      <c r="C2360" s="69"/>
      <c r="D2360" s="70"/>
      <c r="F2360" s="77" t="str">
        <f>IFERROR(INDEX(all[اسم الصنف],MATCH(SMALL($I$2:$I$3995,ROWS($F$2:F2360)),$I$2:$I$3995,0)),"")</f>
        <v/>
      </c>
      <c r="G2360" s="78" t="str">
        <f>IFERROR(IF(SEARCH(بحث!$L$4,all[الشركة])&gt;0,ROW(G2360),""),"")</f>
        <v/>
      </c>
      <c r="H2360" s="78" t="str">
        <f>IFERROR(INDEX(all[الشركة],MATCH(SMALL($G$2:$G$3995,ROWS($H$2:H2360)),$G$2:$G$3995,0)),"")</f>
        <v/>
      </c>
      <c r="I2360" s="78" t="str">
        <f>IFERROR(IF(SEARCH(بحث!$L$4,all[الشركة])&gt;0,ROW(G2360),""),"")</f>
        <v/>
      </c>
      <c r="J2360" s="78" t="str">
        <f>IFERROR(INDEX(all[الباركود],MATCH(SMALL($I$2:$I$3995,ROWS($J$2:J2360)),$I$2:$I$3995,0)),"")</f>
        <v/>
      </c>
      <c r="K2360" s="79" t="str">
        <f>IFERROR(INDEX(all[سعر البيع],MATCH(SMALL($I$2:$I$3995,ROWS($K$2:K2360)),$I$2:$I$3995,0)),"")</f>
        <v/>
      </c>
      <c r="L2360" s="77" t="str">
        <f>IFERROR(IF(SEARCH(بحث!$D$4,all[اسم الصنف])&gt;0,ROW(L2360),""),"")</f>
        <v/>
      </c>
      <c r="M2360" s="78" t="str">
        <f>IFERROR(INDEX(all[اسم الصنف],MATCH(SMALL($L$2:$L$3995,ROWS($M$2:M2360)),$L$2:$L$3995,0)),"")</f>
        <v/>
      </c>
      <c r="N2360" s="78" t="str">
        <f>IFERROR(INDEX(all[الباركود],MATCH(SMALL($L$2:$L$3995,ROWS($N$2:N2360)),$L$2:$L$3995,0)),"")</f>
        <v/>
      </c>
      <c r="O2360" s="78" t="str">
        <f>IFERROR(INDEX(all[الشركة],MATCH(SMALL($L$2:$L$3995,ROWS($O$2:O2360)),$L$2:$L$3995,0)),"")</f>
        <v/>
      </c>
      <c r="P2360" s="79" t="str">
        <f>IFERROR(INDEX(all[سعر البيع],MATCH(SMALL($L$2:$L$3995,ROWS($P$2:P2360)),$L$2:$L$3995,0)),"")</f>
        <v/>
      </c>
    </row>
    <row r="2361" spans="1:16" x14ac:dyDescent="0.2">
      <c r="A2361" s="71"/>
      <c r="B2361" s="69"/>
      <c r="C2361" s="69"/>
      <c r="D2361" s="70"/>
      <c r="F2361" s="77" t="str">
        <f>IFERROR(INDEX(all[اسم الصنف],MATCH(SMALL($I$2:$I$3995,ROWS($F$2:F2361)),$I$2:$I$3995,0)),"")</f>
        <v/>
      </c>
      <c r="G2361" s="78" t="str">
        <f>IFERROR(IF(SEARCH(بحث!$L$4,all[الشركة])&gt;0,ROW(G2361),""),"")</f>
        <v/>
      </c>
      <c r="H2361" s="78" t="str">
        <f>IFERROR(INDEX(all[الشركة],MATCH(SMALL($G$2:$G$3995,ROWS($H$2:H2361)),$G$2:$G$3995,0)),"")</f>
        <v/>
      </c>
      <c r="I2361" s="78" t="str">
        <f>IFERROR(IF(SEARCH(بحث!$L$4,all[الشركة])&gt;0,ROW(G2361),""),"")</f>
        <v/>
      </c>
      <c r="J2361" s="78" t="str">
        <f>IFERROR(INDEX(all[الباركود],MATCH(SMALL($I$2:$I$3995,ROWS($J$2:J2361)),$I$2:$I$3995,0)),"")</f>
        <v/>
      </c>
      <c r="K2361" s="79" t="str">
        <f>IFERROR(INDEX(all[سعر البيع],MATCH(SMALL($I$2:$I$3995,ROWS($K$2:K2361)),$I$2:$I$3995,0)),"")</f>
        <v/>
      </c>
      <c r="L2361" s="77" t="str">
        <f>IFERROR(IF(SEARCH(بحث!$D$4,all[اسم الصنف])&gt;0,ROW(L2361),""),"")</f>
        <v/>
      </c>
      <c r="M2361" s="78" t="str">
        <f>IFERROR(INDEX(all[اسم الصنف],MATCH(SMALL($L$2:$L$3995,ROWS($M$2:M2361)),$L$2:$L$3995,0)),"")</f>
        <v/>
      </c>
      <c r="N2361" s="78" t="str">
        <f>IFERROR(INDEX(all[الباركود],MATCH(SMALL($L$2:$L$3995,ROWS($N$2:N2361)),$L$2:$L$3995,0)),"")</f>
        <v/>
      </c>
      <c r="O2361" s="78" t="str">
        <f>IFERROR(INDEX(all[الشركة],MATCH(SMALL($L$2:$L$3995,ROWS($O$2:O2361)),$L$2:$L$3995,0)),"")</f>
        <v/>
      </c>
      <c r="P2361" s="79" t="str">
        <f>IFERROR(INDEX(all[سعر البيع],MATCH(SMALL($L$2:$L$3995,ROWS($P$2:P2361)),$L$2:$L$3995,0)),"")</f>
        <v/>
      </c>
    </row>
    <row r="2362" spans="1:16" x14ac:dyDescent="0.2">
      <c r="A2362" s="71"/>
      <c r="B2362" s="69"/>
      <c r="C2362" s="69"/>
      <c r="D2362" s="70"/>
      <c r="F2362" s="77" t="str">
        <f>IFERROR(INDEX(all[اسم الصنف],MATCH(SMALL($I$2:$I$3995,ROWS($F$2:F2362)),$I$2:$I$3995,0)),"")</f>
        <v/>
      </c>
      <c r="G2362" s="78" t="str">
        <f>IFERROR(IF(SEARCH(بحث!$L$4,all[الشركة])&gt;0,ROW(G2362),""),"")</f>
        <v/>
      </c>
      <c r="H2362" s="78" t="str">
        <f>IFERROR(INDEX(all[الشركة],MATCH(SMALL($G$2:$G$3995,ROWS($H$2:H2362)),$G$2:$G$3995,0)),"")</f>
        <v/>
      </c>
      <c r="I2362" s="78" t="str">
        <f>IFERROR(IF(SEARCH(بحث!$L$4,all[الشركة])&gt;0,ROW(G2362),""),"")</f>
        <v/>
      </c>
      <c r="J2362" s="78" t="str">
        <f>IFERROR(INDEX(all[الباركود],MATCH(SMALL($I$2:$I$3995,ROWS($J$2:J2362)),$I$2:$I$3995,0)),"")</f>
        <v/>
      </c>
      <c r="K2362" s="79" t="str">
        <f>IFERROR(INDEX(all[سعر البيع],MATCH(SMALL($I$2:$I$3995,ROWS($K$2:K2362)),$I$2:$I$3995,0)),"")</f>
        <v/>
      </c>
      <c r="L2362" s="77" t="str">
        <f>IFERROR(IF(SEARCH(بحث!$D$4,all[اسم الصنف])&gt;0,ROW(L2362),""),"")</f>
        <v/>
      </c>
      <c r="M2362" s="78" t="str">
        <f>IFERROR(INDEX(all[اسم الصنف],MATCH(SMALL($L$2:$L$3995,ROWS($M$2:M2362)),$L$2:$L$3995,0)),"")</f>
        <v/>
      </c>
      <c r="N2362" s="78" t="str">
        <f>IFERROR(INDEX(all[الباركود],MATCH(SMALL($L$2:$L$3995,ROWS($N$2:N2362)),$L$2:$L$3995,0)),"")</f>
        <v/>
      </c>
      <c r="O2362" s="78" t="str">
        <f>IFERROR(INDEX(all[الشركة],MATCH(SMALL($L$2:$L$3995,ROWS($O$2:O2362)),$L$2:$L$3995,0)),"")</f>
        <v/>
      </c>
      <c r="P2362" s="79" t="str">
        <f>IFERROR(INDEX(all[سعر البيع],MATCH(SMALL($L$2:$L$3995,ROWS($P$2:P2362)),$L$2:$L$3995,0)),"")</f>
        <v/>
      </c>
    </row>
    <row r="2363" spans="1:16" x14ac:dyDescent="0.2">
      <c r="A2363" s="71"/>
      <c r="B2363" s="69"/>
      <c r="C2363" s="69"/>
      <c r="D2363" s="70"/>
      <c r="F2363" s="77" t="str">
        <f>IFERROR(INDEX(all[اسم الصنف],MATCH(SMALL($I$2:$I$3995,ROWS($F$2:F2363)),$I$2:$I$3995,0)),"")</f>
        <v/>
      </c>
      <c r="G2363" s="78" t="str">
        <f>IFERROR(IF(SEARCH(بحث!$L$4,all[الشركة])&gt;0,ROW(G2363),""),"")</f>
        <v/>
      </c>
      <c r="H2363" s="78" t="str">
        <f>IFERROR(INDEX(all[الشركة],MATCH(SMALL($G$2:$G$3995,ROWS($H$2:H2363)),$G$2:$G$3995,0)),"")</f>
        <v/>
      </c>
      <c r="I2363" s="78" t="str">
        <f>IFERROR(IF(SEARCH(بحث!$L$4,all[الشركة])&gt;0,ROW(G2363),""),"")</f>
        <v/>
      </c>
      <c r="J2363" s="78" t="str">
        <f>IFERROR(INDEX(all[الباركود],MATCH(SMALL($I$2:$I$3995,ROWS($J$2:J2363)),$I$2:$I$3995,0)),"")</f>
        <v/>
      </c>
      <c r="K2363" s="79" t="str">
        <f>IFERROR(INDEX(all[سعر البيع],MATCH(SMALL($I$2:$I$3995,ROWS($K$2:K2363)),$I$2:$I$3995,0)),"")</f>
        <v/>
      </c>
      <c r="L2363" s="77" t="str">
        <f>IFERROR(IF(SEARCH(بحث!$D$4,all[اسم الصنف])&gt;0,ROW(L2363),""),"")</f>
        <v/>
      </c>
      <c r="M2363" s="78" t="str">
        <f>IFERROR(INDEX(all[اسم الصنف],MATCH(SMALL($L$2:$L$3995,ROWS($M$2:M2363)),$L$2:$L$3995,0)),"")</f>
        <v/>
      </c>
      <c r="N2363" s="78" t="str">
        <f>IFERROR(INDEX(all[الباركود],MATCH(SMALL($L$2:$L$3995,ROWS($N$2:N2363)),$L$2:$L$3995,0)),"")</f>
        <v/>
      </c>
      <c r="O2363" s="78" t="str">
        <f>IFERROR(INDEX(all[الشركة],MATCH(SMALL($L$2:$L$3995,ROWS($O$2:O2363)),$L$2:$L$3995,0)),"")</f>
        <v/>
      </c>
      <c r="P2363" s="79" t="str">
        <f>IFERROR(INDEX(all[سعر البيع],MATCH(SMALL($L$2:$L$3995,ROWS($P$2:P2363)),$L$2:$L$3995,0)),"")</f>
        <v/>
      </c>
    </row>
    <row r="2364" spans="1:16" x14ac:dyDescent="0.2">
      <c r="A2364" s="71"/>
      <c r="B2364" s="69"/>
      <c r="C2364" s="69"/>
      <c r="D2364" s="70"/>
      <c r="F2364" s="77" t="str">
        <f>IFERROR(INDEX(all[اسم الصنف],MATCH(SMALL($I$2:$I$3995,ROWS($F$2:F2364)),$I$2:$I$3995,0)),"")</f>
        <v/>
      </c>
      <c r="G2364" s="78" t="str">
        <f>IFERROR(IF(SEARCH(بحث!$L$4,all[الشركة])&gt;0,ROW(G2364),""),"")</f>
        <v/>
      </c>
      <c r="H2364" s="78" t="str">
        <f>IFERROR(INDEX(all[الشركة],MATCH(SMALL($G$2:$G$3995,ROWS($H$2:H2364)),$G$2:$G$3995,0)),"")</f>
        <v/>
      </c>
      <c r="I2364" s="78" t="str">
        <f>IFERROR(IF(SEARCH(بحث!$L$4,all[الشركة])&gt;0,ROW(G2364),""),"")</f>
        <v/>
      </c>
      <c r="J2364" s="78" t="str">
        <f>IFERROR(INDEX(all[الباركود],MATCH(SMALL($I$2:$I$3995,ROWS($J$2:J2364)),$I$2:$I$3995,0)),"")</f>
        <v/>
      </c>
      <c r="K2364" s="79" t="str">
        <f>IFERROR(INDEX(all[سعر البيع],MATCH(SMALL($I$2:$I$3995,ROWS($K$2:K2364)),$I$2:$I$3995,0)),"")</f>
        <v/>
      </c>
      <c r="L2364" s="77" t="str">
        <f>IFERROR(IF(SEARCH(بحث!$D$4,all[اسم الصنف])&gt;0,ROW(L2364),""),"")</f>
        <v/>
      </c>
      <c r="M2364" s="78" t="str">
        <f>IFERROR(INDEX(all[اسم الصنف],MATCH(SMALL($L$2:$L$3995,ROWS($M$2:M2364)),$L$2:$L$3995,0)),"")</f>
        <v/>
      </c>
      <c r="N2364" s="78" t="str">
        <f>IFERROR(INDEX(all[الباركود],MATCH(SMALL($L$2:$L$3995,ROWS($N$2:N2364)),$L$2:$L$3995,0)),"")</f>
        <v/>
      </c>
      <c r="O2364" s="78" t="str">
        <f>IFERROR(INDEX(all[الشركة],MATCH(SMALL($L$2:$L$3995,ROWS($O$2:O2364)),$L$2:$L$3995,0)),"")</f>
        <v/>
      </c>
      <c r="P2364" s="79" t="str">
        <f>IFERROR(INDEX(all[سعر البيع],MATCH(SMALL($L$2:$L$3995,ROWS($P$2:P2364)),$L$2:$L$3995,0)),"")</f>
        <v/>
      </c>
    </row>
    <row r="2365" spans="1:16" x14ac:dyDescent="0.2">
      <c r="A2365" s="71"/>
      <c r="B2365" s="69"/>
      <c r="C2365" s="69"/>
      <c r="D2365" s="70"/>
      <c r="F2365" s="77" t="str">
        <f>IFERROR(INDEX(all[اسم الصنف],MATCH(SMALL($I$2:$I$3995,ROWS($F$2:F2365)),$I$2:$I$3995,0)),"")</f>
        <v/>
      </c>
      <c r="G2365" s="78" t="str">
        <f>IFERROR(IF(SEARCH(بحث!$L$4,all[الشركة])&gt;0,ROW(G2365),""),"")</f>
        <v/>
      </c>
      <c r="H2365" s="78" t="str">
        <f>IFERROR(INDEX(all[الشركة],MATCH(SMALL($G$2:$G$3995,ROWS($H$2:H2365)),$G$2:$G$3995,0)),"")</f>
        <v/>
      </c>
      <c r="I2365" s="78" t="str">
        <f>IFERROR(IF(SEARCH(بحث!$L$4,all[الشركة])&gt;0,ROW(G2365),""),"")</f>
        <v/>
      </c>
      <c r="J2365" s="78" t="str">
        <f>IFERROR(INDEX(all[الباركود],MATCH(SMALL($I$2:$I$3995,ROWS($J$2:J2365)),$I$2:$I$3995,0)),"")</f>
        <v/>
      </c>
      <c r="K2365" s="79" t="str">
        <f>IFERROR(INDEX(all[سعر البيع],MATCH(SMALL($I$2:$I$3995,ROWS($K$2:K2365)),$I$2:$I$3995,0)),"")</f>
        <v/>
      </c>
      <c r="L2365" s="77" t="str">
        <f>IFERROR(IF(SEARCH(بحث!$D$4,all[اسم الصنف])&gt;0,ROW(L2365),""),"")</f>
        <v/>
      </c>
      <c r="M2365" s="78" t="str">
        <f>IFERROR(INDEX(all[اسم الصنف],MATCH(SMALL($L$2:$L$3995,ROWS($M$2:M2365)),$L$2:$L$3995,0)),"")</f>
        <v/>
      </c>
      <c r="N2365" s="78" t="str">
        <f>IFERROR(INDEX(all[الباركود],MATCH(SMALL($L$2:$L$3995,ROWS($N$2:N2365)),$L$2:$L$3995,0)),"")</f>
        <v/>
      </c>
      <c r="O2365" s="78" t="str">
        <f>IFERROR(INDEX(all[الشركة],MATCH(SMALL($L$2:$L$3995,ROWS($O$2:O2365)),$L$2:$L$3995,0)),"")</f>
        <v/>
      </c>
      <c r="P2365" s="79" t="str">
        <f>IFERROR(INDEX(all[سعر البيع],MATCH(SMALL($L$2:$L$3995,ROWS($P$2:P2365)),$L$2:$L$3995,0)),"")</f>
        <v/>
      </c>
    </row>
    <row r="2366" spans="1:16" x14ac:dyDescent="0.2">
      <c r="A2366" s="71"/>
      <c r="B2366" s="69"/>
      <c r="C2366" s="69"/>
      <c r="D2366" s="70"/>
      <c r="F2366" s="77" t="str">
        <f>IFERROR(INDEX(all[اسم الصنف],MATCH(SMALL($I$2:$I$3995,ROWS($F$2:F2366)),$I$2:$I$3995,0)),"")</f>
        <v/>
      </c>
      <c r="G2366" s="78" t="str">
        <f>IFERROR(IF(SEARCH(بحث!$L$4,all[الشركة])&gt;0,ROW(G2366),""),"")</f>
        <v/>
      </c>
      <c r="H2366" s="78" t="str">
        <f>IFERROR(INDEX(all[الشركة],MATCH(SMALL($G$2:$G$3995,ROWS($H$2:H2366)),$G$2:$G$3995,0)),"")</f>
        <v/>
      </c>
      <c r="I2366" s="78" t="str">
        <f>IFERROR(IF(SEARCH(بحث!$L$4,all[الشركة])&gt;0,ROW(G2366),""),"")</f>
        <v/>
      </c>
      <c r="J2366" s="78" t="str">
        <f>IFERROR(INDEX(all[الباركود],MATCH(SMALL($I$2:$I$3995,ROWS($J$2:J2366)),$I$2:$I$3995,0)),"")</f>
        <v/>
      </c>
      <c r="K2366" s="79" t="str">
        <f>IFERROR(INDEX(all[سعر البيع],MATCH(SMALL($I$2:$I$3995,ROWS($K$2:K2366)),$I$2:$I$3995,0)),"")</f>
        <v/>
      </c>
      <c r="L2366" s="77" t="str">
        <f>IFERROR(IF(SEARCH(بحث!$D$4,all[اسم الصنف])&gt;0,ROW(L2366),""),"")</f>
        <v/>
      </c>
      <c r="M2366" s="78" t="str">
        <f>IFERROR(INDEX(all[اسم الصنف],MATCH(SMALL($L$2:$L$3995,ROWS($M$2:M2366)),$L$2:$L$3995,0)),"")</f>
        <v/>
      </c>
      <c r="N2366" s="78" t="str">
        <f>IFERROR(INDEX(all[الباركود],MATCH(SMALL($L$2:$L$3995,ROWS($N$2:N2366)),$L$2:$L$3995,0)),"")</f>
        <v/>
      </c>
      <c r="O2366" s="78" t="str">
        <f>IFERROR(INDEX(all[الشركة],MATCH(SMALL($L$2:$L$3995,ROWS($O$2:O2366)),$L$2:$L$3995,0)),"")</f>
        <v/>
      </c>
      <c r="P2366" s="79" t="str">
        <f>IFERROR(INDEX(all[سعر البيع],MATCH(SMALL($L$2:$L$3995,ROWS($P$2:P2366)),$L$2:$L$3995,0)),"")</f>
        <v/>
      </c>
    </row>
    <row r="2367" spans="1:16" x14ac:dyDescent="0.2">
      <c r="A2367" s="71" t="str">
        <f>[1]All!E2372</f>
        <v>5378</v>
      </c>
      <c r="B2367" s="69" t="str">
        <f>[1]All!F2372</f>
        <v>جالون مط عسلي دوبل يونايتد</v>
      </c>
      <c r="C2367" s="69" t="str">
        <f>[1]All!G2372</f>
        <v>يونايتد</v>
      </c>
      <c r="D2367" s="70">
        <f>[1]All!H2372</f>
        <v>132.5</v>
      </c>
      <c r="F2367" s="77" t="str">
        <f>IFERROR(INDEX(all[اسم الصنف],MATCH(SMALL($I$2:$I$3995,ROWS($F$2:F2367)),$I$2:$I$3995,0)),"")</f>
        <v/>
      </c>
      <c r="G2367" s="78" t="str">
        <f>IFERROR(IF(SEARCH(بحث!$L$4,all[الشركة])&gt;0,ROW(G2367),""),"")</f>
        <v/>
      </c>
      <c r="H2367" s="78" t="str">
        <f>IFERROR(INDEX(all[الشركة],MATCH(SMALL($G$2:$G$3995,ROWS($H$2:H2367)),$G$2:$G$3995,0)),"")</f>
        <v/>
      </c>
      <c r="I2367" s="78" t="str">
        <f>IFERROR(IF(SEARCH(بحث!$L$4,all[الشركة])&gt;0,ROW(G2367),""),"")</f>
        <v/>
      </c>
      <c r="J2367" s="78" t="str">
        <f>IFERROR(INDEX(all[الباركود],MATCH(SMALL($I$2:$I$3995,ROWS($J$2:J2367)),$I$2:$I$3995,0)),"")</f>
        <v/>
      </c>
      <c r="K2367" s="79" t="str">
        <f>IFERROR(INDEX(all[سعر البيع],MATCH(SMALL($I$2:$I$3995,ROWS($K$2:K2367)),$I$2:$I$3995,0)),"")</f>
        <v/>
      </c>
      <c r="L2367" s="77" t="str">
        <f>IFERROR(IF(SEARCH(بحث!$D$4,all[اسم الصنف])&gt;0,ROW(L2367),""),"")</f>
        <v/>
      </c>
      <c r="M2367" s="78" t="str">
        <f>IFERROR(INDEX(all[اسم الصنف],MATCH(SMALL($L$2:$L$3995,ROWS($M$2:M2367)),$L$2:$L$3995,0)),"")</f>
        <v/>
      </c>
      <c r="N2367" s="78" t="str">
        <f>IFERROR(INDEX(all[الباركود],MATCH(SMALL($L$2:$L$3995,ROWS($N$2:N2367)),$L$2:$L$3995,0)),"")</f>
        <v/>
      </c>
      <c r="O2367" s="78" t="str">
        <f>IFERROR(INDEX(all[الشركة],MATCH(SMALL($L$2:$L$3995,ROWS($O$2:O2367)),$L$2:$L$3995,0)),"")</f>
        <v/>
      </c>
      <c r="P2367" s="79" t="str">
        <f>IFERROR(INDEX(all[سعر البيع],MATCH(SMALL($L$2:$L$3995,ROWS($P$2:P2367)),$L$2:$L$3995,0)),"")</f>
        <v/>
      </c>
    </row>
    <row r="2368" spans="1:16" x14ac:dyDescent="0.2">
      <c r="A2368" s="71"/>
      <c r="B2368" s="69"/>
      <c r="C2368" s="69"/>
      <c r="D2368" s="70"/>
      <c r="F2368" s="77" t="str">
        <f>IFERROR(INDEX(all[اسم الصنف],MATCH(SMALL($I$2:$I$3995,ROWS($F$2:F2368)),$I$2:$I$3995,0)),"")</f>
        <v/>
      </c>
      <c r="G2368" s="78" t="str">
        <f>IFERROR(IF(SEARCH(بحث!$L$4,all[الشركة])&gt;0,ROW(G2368),""),"")</f>
        <v/>
      </c>
      <c r="H2368" s="78" t="str">
        <f>IFERROR(INDEX(all[الشركة],MATCH(SMALL($G$2:$G$3995,ROWS($H$2:H2368)),$G$2:$G$3995,0)),"")</f>
        <v/>
      </c>
      <c r="I2368" s="78" t="str">
        <f>IFERROR(IF(SEARCH(بحث!$L$4,all[الشركة])&gt;0,ROW(G2368),""),"")</f>
        <v/>
      </c>
      <c r="J2368" s="78" t="str">
        <f>IFERROR(INDEX(all[الباركود],MATCH(SMALL($I$2:$I$3995,ROWS($J$2:J2368)),$I$2:$I$3995,0)),"")</f>
        <v/>
      </c>
      <c r="K2368" s="79" t="str">
        <f>IFERROR(INDEX(all[سعر البيع],MATCH(SMALL($I$2:$I$3995,ROWS($K$2:K2368)),$I$2:$I$3995,0)),"")</f>
        <v/>
      </c>
      <c r="L2368" s="77" t="str">
        <f>IFERROR(IF(SEARCH(بحث!$D$4,all[اسم الصنف])&gt;0,ROW(L2368),""),"")</f>
        <v/>
      </c>
      <c r="M2368" s="78" t="str">
        <f>IFERROR(INDEX(all[اسم الصنف],MATCH(SMALL($L$2:$L$3995,ROWS($M$2:M2368)),$L$2:$L$3995,0)),"")</f>
        <v/>
      </c>
      <c r="N2368" s="78" t="str">
        <f>IFERROR(INDEX(all[الباركود],MATCH(SMALL($L$2:$L$3995,ROWS($N$2:N2368)),$L$2:$L$3995,0)),"")</f>
        <v/>
      </c>
      <c r="O2368" s="78" t="str">
        <f>IFERROR(INDEX(all[الشركة],MATCH(SMALL($L$2:$L$3995,ROWS($O$2:O2368)),$L$2:$L$3995,0)),"")</f>
        <v/>
      </c>
      <c r="P2368" s="79" t="str">
        <f>IFERROR(INDEX(all[سعر البيع],MATCH(SMALL($L$2:$L$3995,ROWS($P$2:P2368)),$L$2:$L$3995,0)),"")</f>
        <v/>
      </c>
    </row>
    <row r="2369" spans="1:16" x14ac:dyDescent="0.2">
      <c r="A2369" s="71"/>
      <c r="B2369" s="69"/>
      <c r="C2369" s="69"/>
      <c r="D2369" s="70"/>
      <c r="F2369" s="77" t="str">
        <f>IFERROR(INDEX(all[اسم الصنف],MATCH(SMALL($I$2:$I$3995,ROWS($F$2:F2369)),$I$2:$I$3995,0)),"")</f>
        <v/>
      </c>
      <c r="G2369" s="78" t="str">
        <f>IFERROR(IF(SEARCH(بحث!$L$4,all[الشركة])&gt;0,ROW(G2369),""),"")</f>
        <v/>
      </c>
      <c r="H2369" s="78" t="str">
        <f>IFERROR(INDEX(all[الشركة],MATCH(SMALL($G$2:$G$3995,ROWS($H$2:H2369)),$G$2:$G$3995,0)),"")</f>
        <v/>
      </c>
      <c r="I2369" s="78" t="str">
        <f>IFERROR(IF(SEARCH(بحث!$L$4,all[الشركة])&gt;0,ROW(G2369),""),"")</f>
        <v/>
      </c>
      <c r="J2369" s="78" t="str">
        <f>IFERROR(INDEX(all[الباركود],MATCH(SMALL($I$2:$I$3995,ROWS($J$2:J2369)),$I$2:$I$3995,0)),"")</f>
        <v/>
      </c>
      <c r="K2369" s="79" t="str">
        <f>IFERROR(INDEX(all[سعر البيع],MATCH(SMALL($I$2:$I$3995,ROWS($K$2:K2369)),$I$2:$I$3995,0)),"")</f>
        <v/>
      </c>
      <c r="L2369" s="77" t="str">
        <f>IFERROR(IF(SEARCH(بحث!$D$4,all[اسم الصنف])&gt;0,ROW(L2369),""),"")</f>
        <v/>
      </c>
      <c r="M2369" s="78" t="str">
        <f>IFERROR(INDEX(all[اسم الصنف],MATCH(SMALL($L$2:$L$3995,ROWS($M$2:M2369)),$L$2:$L$3995,0)),"")</f>
        <v/>
      </c>
      <c r="N2369" s="78" t="str">
        <f>IFERROR(INDEX(all[الباركود],MATCH(SMALL($L$2:$L$3995,ROWS($N$2:N2369)),$L$2:$L$3995,0)),"")</f>
        <v/>
      </c>
      <c r="O2369" s="78" t="str">
        <f>IFERROR(INDEX(all[الشركة],MATCH(SMALL($L$2:$L$3995,ROWS($O$2:O2369)),$L$2:$L$3995,0)),"")</f>
        <v/>
      </c>
      <c r="P2369" s="79" t="str">
        <f>IFERROR(INDEX(all[سعر البيع],MATCH(SMALL($L$2:$L$3995,ROWS($P$2:P2369)),$L$2:$L$3995,0)),"")</f>
        <v/>
      </c>
    </row>
    <row r="2370" spans="1:16" x14ac:dyDescent="0.2">
      <c r="A2370" s="71"/>
      <c r="B2370" s="69"/>
      <c r="C2370" s="69"/>
      <c r="D2370" s="70"/>
      <c r="F2370" s="77" t="str">
        <f>IFERROR(INDEX(all[اسم الصنف],MATCH(SMALL($I$2:$I$3995,ROWS($F$2:F2370)),$I$2:$I$3995,0)),"")</f>
        <v/>
      </c>
      <c r="G2370" s="78" t="str">
        <f>IFERROR(IF(SEARCH(بحث!$L$4,all[الشركة])&gt;0,ROW(G2370),""),"")</f>
        <v/>
      </c>
      <c r="H2370" s="78" t="str">
        <f>IFERROR(INDEX(all[الشركة],MATCH(SMALL($G$2:$G$3995,ROWS($H$2:H2370)),$G$2:$G$3995,0)),"")</f>
        <v/>
      </c>
      <c r="I2370" s="78" t="str">
        <f>IFERROR(IF(SEARCH(بحث!$L$4,all[الشركة])&gt;0,ROW(G2370),""),"")</f>
        <v/>
      </c>
      <c r="J2370" s="78" t="str">
        <f>IFERROR(INDEX(all[الباركود],MATCH(SMALL($I$2:$I$3995,ROWS($J$2:J2370)),$I$2:$I$3995,0)),"")</f>
        <v/>
      </c>
      <c r="K2370" s="79" t="str">
        <f>IFERROR(INDEX(all[سعر البيع],MATCH(SMALL($I$2:$I$3995,ROWS($K$2:K2370)),$I$2:$I$3995,0)),"")</f>
        <v/>
      </c>
      <c r="L2370" s="77" t="str">
        <f>IFERROR(IF(SEARCH(بحث!$D$4,all[اسم الصنف])&gt;0,ROW(L2370),""),"")</f>
        <v/>
      </c>
      <c r="M2370" s="78" t="str">
        <f>IFERROR(INDEX(all[اسم الصنف],MATCH(SMALL($L$2:$L$3995,ROWS($M$2:M2370)),$L$2:$L$3995,0)),"")</f>
        <v/>
      </c>
      <c r="N2370" s="78" t="str">
        <f>IFERROR(INDEX(all[الباركود],MATCH(SMALL($L$2:$L$3995,ROWS($N$2:N2370)),$L$2:$L$3995,0)),"")</f>
        <v/>
      </c>
      <c r="O2370" s="78" t="str">
        <f>IFERROR(INDEX(all[الشركة],MATCH(SMALL($L$2:$L$3995,ROWS($O$2:O2370)),$L$2:$L$3995,0)),"")</f>
        <v/>
      </c>
      <c r="P2370" s="79" t="str">
        <f>IFERROR(INDEX(all[سعر البيع],MATCH(SMALL($L$2:$L$3995,ROWS($P$2:P2370)),$L$2:$L$3995,0)),"")</f>
        <v/>
      </c>
    </row>
    <row r="2371" spans="1:16" x14ac:dyDescent="0.2">
      <c r="A2371" s="71" t="str">
        <f>[1]All!E2376</f>
        <v>5381</v>
      </c>
      <c r="B2371" s="69" t="str">
        <f>[1]All!F2376</f>
        <v>بستله بلاستيك ديروسان نصف لامع يوتن</v>
      </c>
      <c r="C2371" s="69" t="str">
        <f>[1]All!G2376</f>
        <v>يوتن</v>
      </c>
      <c r="D2371" s="70">
        <f>[1]All!H2376</f>
        <v>599.64</v>
      </c>
      <c r="F2371" s="77" t="str">
        <f>IFERROR(INDEX(all[اسم الصنف],MATCH(SMALL($I$2:$I$3995,ROWS($F$2:F2371)),$I$2:$I$3995,0)),"")</f>
        <v/>
      </c>
      <c r="G2371" s="78" t="str">
        <f>IFERROR(IF(SEARCH(بحث!$L$4,all[الشركة])&gt;0,ROW(G2371),""),"")</f>
        <v/>
      </c>
      <c r="H2371" s="78" t="str">
        <f>IFERROR(INDEX(all[الشركة],MATCH(SMALL($G$2:$G$3995,ROWS($H$2:H2371)),$G$2:$G$3995,0)),"")</f>
        <v/>
      </c>
      <c r="I2371" s="78" t="str">
        <f>IFERROR(IF(SEARCH(بحث!$L$4,all[الشركة])&gt;0,ROW(G2371),""),"")</f>
        <v/>
      </c>
      <c r="J2371" s="78" t="str">
        <f>IFERROR(INDEX(all[الباركود],MATCH(SMALL($I$2:$I$3995,ROWS($J$2:J2371)),$I$2:$I$3995,0)),"")</f>
        <v/>
      </c>
      <c r="K2371" s="79" t="str">
        <f>IFERROR(INDEX(all[سعر البيع],MATCH(SMALL($I$2:$I$3995,ROWS($K$2:K2371)),$I$2:$I$3995,0)),"")</f>
        <v/>
      </c>
      <c r="L2371" s="77" t="str">
        <f>IFERROR(IF(SEARCH(بحث!$D$4,all[اسم الصنف])&gt;0,ROW(L2371),""),"")</f>
        <v/>
      </c>
      <c r="M2371" s="78" t="str">
        <f>IFERROR(INDEX(all[اسم الصنف],MATCH(SMALL($L$2:$L$3995,ROWS($M$2:M2371)),$L$2:$L$3995,0)),"")</f>
        <v/>
      </c>
      <c r="N2371" s="78" t="str">
        <f>IFERROR(INDEX(all[الباركود],MATCH(SMALL($L$2:$L$3995,ROWS($N$2:N2371)),$L$2:$L$3995,0)),"")</f>
        <v/>
      </c>
      <c r="O2371" s="78" t="str">
        <f>IFERROR(INDEX(all[الشركة],MATCH(SMALL($L$2:$L$3995,ROWS($O$2:O2371)),$L$2:$L$3995,0)),"")</f>
        <v/>
      </c>
      <c r="P2371" s="79" t="str">
        <f>IFERROR(INDEX(all[سعر البيع],MATCH(SMALL($L$2:$L$3995,ROWS($P$2:P2371)),$L$2:$L$3995,0)),"")</f>
        <v/>
      </c>
    </row>
    <row r="2372" spans="1:16" x14ac:dyDescent="0.2">
      <c r="A2372" s="71"/>
      <c r="B2372" s="69"/>
      <c r="C2372" s="69"/>
      <c r="D2372" s="70"/>
      <c r="F2372" s="77" t="str">
        <f>IFERROR(INDEX(all[اسم الصنف],MATCH(SMALL($I$2:$I$3995,ROWS($F$2:F2372)),$I$2:$I$3995,0)),"")</f>
        <v/>
      </c>
      <c r="G2372" s="78" t="str">
        <f>IFERROR(IF(SEARCH(بحث!$L$4,all[الشركة])&gt;0,ROW(G2372),""),"")</f>
        <v/>
      </c>
      <c r="H2372" s="78" t="str">
        <f>IFERROR(INDEX(all[الشركة],MATCH(SMALL($G$2:$G$3995,ROWS($H$2:H2372)),$G$2:$G$3995,0)),"")</f>
        <v/>
      </c>
      <c r="I2372" s="78" t="str">
        <f>IFERROR(IF(SEARCH(بحث!$L$4,all[الشركة])&gt;0,ROW(G2372),""),"")</f>
        <v/>
      </c>
      <c r="J2372" s="78" t="str">
        <f>IFERROR(INDEX(all[الباركود],MATCH(SMALL($I$2:$I$3995,ROWS($J$2:J2372)),$I$2:$I$3995,0)),"")</f>
        <v/>
      </c>
      <c r="K2372" s="79" t="str">
        <f>IFERROR(INDEX(all[سعر البيع],MATCH(SMALL($I$2:$I$3995,ROWS($K$2:K2372)),$I$2:$I$3995,0)),"")</f>
        <v/>
      </c>
      <c r="L2372" s="77" t="str">
        <f>IFERROR(IF(SEARCH(بحث!$D$4,all[اسم الصنف])&gt;0,ROW(L2372),""),"")</f>
        <v/>
      </c>
      <c r="M2372" s="78" t="str">
        <f>IFERROR(INDEX(all[اسم الصنف],MATCH(SMALL($L$2:$L$3995,ROWS($M$2:M2372)),$L$2:$L$3995,0)),"")</f>
        <v/>
      </c>
      <c r="N2372" s="78" t="str">
        <f>IFERROR(INDEX(all[الباركود],MATCH(SMALL($L$2:$L$3995,ROWS($N$2:N2372)),$L$2:$L$3995,0)),"")</f>
        <v/>
      </c>
      <c r="O2372" s="78" t="str">
        <f>IFERROR(INDEX(all[الشركة],MATCH(SMALL($L$2:$L$3995,ROWS($O$2:O2372)),$L$2:$L$3995,0)),"")</f>
        <v/>
      </c>
      <c r="P2372" s="79" t="str">
        <f>IFERROR(INDEX(all[سعر البيع],MATCH(SMALL($L$2:$L$3995,ROWS($P$2:P2372)),$L$2:$L$3995,0)),"")</f>
        <v/>
      </c>
    </row>
    <row r="2373" spans="1:16" x14ac:dyDescent="0.2">
      <c r="A2373" s="71"/>
      <c r="B2373" s="69"/>
      <c r="C2373" s="69"/>
      <c r="D2373" s="70"/>
      <c r="F2373" s="77" t="str">
        <f>IFERROR(INDEX(all[اسم الصنف],MATCH(SMALL($I$2:$I$3995,ROWS($F$2:F2373)),$I$2:$I$3995,0)),"")</f>
        <v/>
      </c>
      <c r="G2373" s="78" t="str">
        <f>IFERROR(IF(SEARCH(بحث!$L$4,all[الشركة])&gt;0,ROW(G2373),""),"")</f>
        <v/>
      </c>
      <c r="H2373" s="78" t="str">
        <f>IFERROR(INDEX(all[الشركة],MATCH(SMALL($G$2:$G$3995,ROWS($H$2:H2373)),$G$2:$G$3995,0)),"")</f>
        <v/>
      </c>
      <c r="I2373" s="78" t="str">
        <f>IFERROR(IF(SEARCH(بحث!$L$4,all[الشركة])&gt;0,ROW(G2373),""),"")</f>
        <v/>
      </c>
      <c r="J2373" s="78" t="str">
        <f>IFERROR(INDEX(all[الباركود],MATCH(SMALL($I$2:$I$3995,ROWS($J$2:J2373)),$I$2:$I$3995,0)),"")</f>
        <v/>
      </c>
      <c r="K2373" s="79" t="str">
        <f>IFERROR(INDEX(all[سعر البيع],MATCH(SMALL($I$2:$I$3995,ROWS($K$2:K2373)),$I$2:$I$3995,0)),"")</f>
        <v/>
      </c>
      <c r="L2373" s="77" t="str">
        <f>IFERROR(IF(SEARCH(بحث!$D$4,all[اسم الصنف])&gt;0,ROW(L2373),""),"")</f>
        <v/>
      </c>
      <c r="M2373" s="78" t="str">
        <f>IFERROR(INDEX(all[اسم الصنف],MATCH(SMALL($L$2:$L$3995,ROWS($M$2:M2373)),$L$2:$L$3995,0)),"")</f>
        <v/>
      </c>
      <c r="N2373" s="78" t="str">
        <f>IFERROR(INDEX(all[الباركود],MATCH(SMALL($L$2:$L$3995,ROWS($N$2:N2373)),$L$2:$L$3995,0)),"")</f>
        <v/>
      </c>
      <c r="O2373" s="78" t="str">
        <f>IFERROR(INDEX(all[الشركة],MATCH(SMALL($L$2:$L$3995,ROWS($O$2:O2373)),$L$2:$L$3995,0)),"")</f>
        <v/>
      </c>
      <c r="P2373" s="79" t="str">
        <f>IFERROR(INDEX(all[سعر البيع],MATCH(SMALL($L$2:$L$3995,ROWS($P$2:P2373)),$L$2:$L$3995,0)),"")</f>
        <v/>
      </c>
    </row>
    <row r="2374" spans="1:16" x14ac:dyDescent="0.2">
      <c r="A2374" s="71"/>
      <c r="B2374" s="69"/>
      <c r="C2374" s="69"/>
      <c r="D2374" s="70"/>
      <c r="F2374" s="77" t="str">
        <f>IFERROR(INDEX(all[اسم الصنف],MATCH(SMALL($I$2:$I$3995,ROWS($F$2:F2374)),$I$2:$I$3995,0)),"")</f>
        <v/>
      </c>
      <c r="G2374" s="78" t="str">
        <f>IFERROR(IF(SEARCH(بحث!$L$4,all[الشركة])&gt;0,ROW(G2374),""),"")</f>
        <v/>
      </c>
      <c r="H2374" s="78" t="str">
        <f>IFERROR(INDEX(all[الشركة],MATCH(SMALL($G$2:$G$3995,ROWS($H$2:H2374)),$G$2:$G$3995,0)),"")</f>
        <v/>
      </c>
      <c r="I2374" s="78" t="str">
        <f>IFERROR(IF(SEARCH(بحث!$L$4,all[الشركة])&gt;0,ROW(G2374),""),"")</f>
        <v/>
      </c>
      <c r="J2374" s="78" t="str">
        <f>IFERROR(INDEX(all[الباركود],MATCH(SMALL($I$2:$I$3995,ROWS($J$2:J2374)),$I$2:$I$3995,0)),"")</f>
        <v/>
      </c>
      <c r="K2374" s="79" t="str">
        <f>IFERROR(INDEX(all[سعر البيع],MATCH(SMALL($I$2:$I$3995,ROWS($K$2:K2374)),$I$2:$I$3995,0)),"")</f>
        <v/>
      </c>
      <c r="L2374" s="77" t="str">
        <f>IFERROR(IF(SEARCH(بحث!$D$4,all[اسم الصنف])&gt;0,ROW(L2374),""),"")</f>
        <v/>
      </c>
      <c r="M2374" s="78" t="str">
        <f>IFERROR(INDEX(all[اسم الصنف],MATCH(SMALL($L$2:$L$3995,ROWS($M$2:M2374)),$L$2:$L$3995,0)),"")</f>
        <v/>
      </c>
      <c r="N2374" s="78" t="str">
        <f>IFERROR(INDEX(all[الباركود],MATCH(SMALL($L$2:$L$3995,ROWS($N$2:N2374)),$L$2:$L$3995,0)),"")</f>
        <v/>
      </c>
      <c r="O2374" s="78" t="str">
        <f>IFERROR(INDEX(all[الشركة],MATCH(SMALL($L$2:$L$3995,ROWS($O$2:O2374)),$L$2:$L$3995,0)),"")</f>
        <v/>
      </c>
      <c r="P2374" s="79" t="str">
        <f>IFERROR(INDEX(all[سعر البيع],MATCH(SMALL($L$2:$L$3995,ROWS($P$2:P2374)),$L$2:$L$3995,0)),"")</f>
        <v/>
      </c>
    </row>
    <row r="2375" spans="1:16" x14ac:dyDescent="0.2">
      <c r="A2375" s="71"/>
      <c r="B2375" s="69"/>
      <c r="C2375" s="69"/>
      <c r="D2375" s="70"/>
      <c r="F2375" s="77" t="str">
        <f>IFERROR(INDEX(all[اسم الصنف],MATCH(SMALL($I$2:$I$3995,ROWS($F$2:F2375)),$I$2:$I$3995,0)),"")</f>
        <v/>
      </c>
      <c r="G2375" s="78" t="str">
        <f>IFERROR(IF(SEARCH(بحث!$L$4,all[الشركة])&gt;0,ROW(G2375),""),"")</f>
        <v/>
      </c>
      <c r="H2375" s="78" t="str">
        <f>IFERROR(INDEX(all[الشركة],MATCH(SMALL($G$2:$G$3995,ROWS($H$2:H2375)),$G$2:$G$3995,0)),"")</f>
        <v/>
      </c>
      <c r="I2375" s="78" t="str">
        <f>IFERROR(IF(SEARCH(بحث!$L$4,all[الشركة])&gt;0,ROW(G2375),""),"")</f>
        <v/>
      </c>
      <c r="J2375" s="78" t="str">
        <f>IFERROR(INDEX(all[الباركود],MATCH(SMALL($I$2:$I$3995,ROWS($J$2:J2375)),$I$2:$I$3995,0)),"")</f>
        <v/>
      </c>
      <c r="K2375" s="79" t="str">
        <f>IFERROR(INDEX(all[سعر البيع],MATCH(SMALL($I$2:$I$3995,ROWS($K$2:K2375)),$I$2:$I$3995,0)),"")</f>
        <v/>
      </c>
      <c r="L2375" s="77" t="str">
        <f>IFERROR(IF(SEARCH(بحث!$D$4,all[اسم الصنف])&gt;0,ROW(L2375),""),"")</f>
        <v/>
      </c>
      <c r="M2375" s="78" t="str">
        <f>IFERROR(INDEX(all[اسم الصنف],MATCH(SMALL($L$2:$L$3995,ROWS($M$2:M2375)),$L$2:$L$3995,0)),"")</f>
        <v/>
      </c>
      <c r="N2375" s="78" t="str">
        <f>IFERROR(INDEX(all[الباركود],MATCH(SMALL($L$2:$L$3995,ROWS($N$2:N2375)),$L$2:$L$3995,0)),"")</f>
        <v/>
      </c>
      <c r="O2375" s="78" t="str">
        <f>IFERROR(INDEX(all[الشركة],MATCH(SMALL($L$2:$L$3995,ROWS($O$2:O2375)),$L$2:$L$3995,0)),"")</f>
        <v/>
      </c>
      <c r="P2375" s="79" t="str">
        <f>IFERROR(INDEX(all[سعر البيع],MATCH(SMALL($L$2:$L$3995,ROWS($P$2:P2375)),$L$2:$L$3995,0)),"")</f>
        <v/>
      </c>
    </row>
    <row r="2376" spans="1:16" x14ac:dyDescent="0.2">
      <c r="A2376" s="71"/>
      <c r="B2376" s="69"/>
      <c r="C2376" s="69"/>
      <c r="D2376" s="70"/>
      <c r="F2376" s="77" t="str">
        <f>IFERROR(INDEX(all[اسم الصنف],MATCH(SMALL($I$2:$I$3995,ROWS($F$2:F2376)),$I$2:$I$3995,0)),"")</f>
        <v/>
      </c>
      <c r="G2376" s="78" t="str">
        <f>IFERROR(IF(SEARCH(بحث!$L$4,all[الشركة])&gt;0,ROW(G2376),""),"")</f>
        <v/>
      </c>
      <c r="H2376" s="78" t="str">
        <f>IFERROR(INDEX(all[الشركة],MATCH(SMALL($G$2:$G$3995,ROWS($H$2:H2376)),$G$2:$G$3995,0)),"")</f>
        <v/>
      </c>
      <c r="I2376" s="78" t="str">
        <f>IFERROR(IF(SEARCH(بحث!$L$4,all[الشركة])&gt;0,ROW(G2376),""),"")</f>
        <v/>
      </c>
      <c r="J2376" s="78" t="str">
        <f>IFERROR(INDEX(all[الباركود],MATCH(SMALL($I$2:$I$3995,ROWS($J$2:J2376)),$I$2:$I$3995,0)),"")</f>
        <v/>
      </c>
      <c r="K2376" s="79" t="str">
        <f>IFERROR(INDEX(all[سعر البيع],MATCH(SMALL($I$2:$I$3995,ROWS($K$2:K2376)),$I$2:$I$3995,0)),"")</f>
        <v/>
      </c>
      <c r="L2376" s="77" t="str">
        <f>IFERROR(IF(SEARCH(بحث!$D$4,all[اسم الصنف])&gt;0,ROW(L2376),""),"")</f>
        <v/>
      </c>
      <c r="M2376" s="78" t="str">
        <f>IFERROR(INDEX(all[اسم الصنف],MATCH(SMALL($L$2:$L$3995,ROWS($M$2:M2376)),$L$2:$L$3995,0)),"")</f>
        <v/>
      </c>
      <c r="N2376" s="78" t="str">
        <f>IFERROR(INDEX(all[الباركود],MATCH(SMALL($L$2:$L$3995,ROWS($N$2:N2376)),$L$2:$L$3995,0)),"")</f>
        <v/>
      </c>
      <c r="O2376" s="78" t="str">
        <f>IFERROR(INDEX(all[الشركة],MATCH(SMALL($L$2:$L$3995,ROWS($O$2:O2376)),$L$2:$L$3995,0)),"")</f>
        <v/>
      </c>
      <c r="P2376" s="79" t="str">
        <f>IFERROR(INDEX(all[سعر البيع],MATCH(SMALL($L$2:$L$3995,ROWS($P$2:P2376)),$L$2:$L$3995,0)),"")</f>
        <v/>
      </c>
    </row>
    <row r="2377" spans="1:16" x14ac:dyDescent="0.2">
      <c r="A2377" s="71"/>
      <c r="B2377" s="69"/>
      <c r="C2377" s="69"/>
      <c r="D2377" s="70"/>
      <c r="F2377" s="77" t="str">
        <f>IFERROR(INDEX(all[اسم الصنف],MATCH(SMALL($I$2:$I$3995,ROWS($F$2:F2377)),$I$2:$I$3995,0)),"")</f>
        <v/>
      </c>
      <c r="G2377" s="78" t="str">
        <f>IFERROR(IF(SEARCH(بحث!$L$4,all[الشركة])&gt;0,ROW(G2377),""),"")</f>
        <v/>
      </c>
      <c r="H2377" s="78" t="str">
        <f>IFERROR(INDEX(all[الشركة],MATCH(SMALL($G$2:$G$3995,ROWS($H$2:H2377)),$G$2:$G$3995,0)),"")</f>
        <v/>
      </c>
      <c r="I2377" s="78" t="str">
        <f>IFERROR(IF(SEARCH(بحث!$L$4,all[الشركة])&gt;0,ROW(G2377),""),"")</f>
        <v/>
      </c>
      <c r="J2377" s="78" t="str">
        <f>IFERROR(INDEX(all[الباركود],MATCH(SMALL($I$2:$I$3995,ROWS($J$2:J2377)),$I$2:$I$3995,0)),"")</f>
        <v/>
      </c>
      <c r="K2377" s="79" t="str">
        <f>IFERROR(INDEX(all[سعر البيع],MATCH(SMALL($I$2:$I$3995,ROWS($K$2:K2377)),$I$2:$I$3995,0)),"")</f>
        <v/>
      </c>
      <c r="L2377" s="77" t="str">
        <f>IFERROR(IF(SEARCH(بحث!$D$4,all[اسم الصنف])&gt;0,ROW(L2377),""),"")</f>
        <v/>
      </c>
      <c r="M2377" s="78" t="str">
        <f>IFERROR(INDEX(all[اسم الصنف],MATCH(SMALL($L$2:$L$3995,ROWS($M$2:M2377)),$L$2:$L$3995,0)),"")</f>
        <v/>
      </c>
      <c r="N2377" s="78" t="str">
        <f>IFERROR(INDEX(all[الباركود],MATCH(SMALL($L$2:$L$3995,ROWS($N$2:N2377)),$L$2:$L$3995,0)),"")</f>
        <v/>
      </c>
      <c r="O2377" s="78" t="str">
        <f>IFERROR(INDEX(all[الشركة],MATCH(SMALL($L$2:$L$3995,ROWS($O$2:O2377)),$L$2:$L$3995,0)),"")</f>
        <v/>
      </c>
      <c r="P2377" s="79" t="str">
        <f>IFERROR(INDEX(all[سعر البيع],MATCH(SMALL($L$2:$L$3995,ROWS($P$2:P2377)),$L$2:$L$3995,0)),"")</f>
        <v/>
      </c>
    </row>
    <row r="2378" spans="1:16" x14ac:dyDescent="0.2">
      <c r="A2378" s="71"/>
      <c r="B2378" s="69"/>
      <c r="C2378" s="69"/>
      <c r="D2378" s="70"/>
      <c r="F2378" s="77" t="str">
        <f>IFERROR(INDEX(all[اسم الصنف],MATCH(SMALL($I$2:$I$3995,ROWS($F$2:F2378)),$I$2:$I$3995,0)),"")</f>
        <v/>
      </c>
      <c r="G2378" s="78" t="str">
        <f>IFERROR(IF(SEARCH(بحث!$L$4,all[الشركة])&gt;0,ROW(G2378),""),"")</f>
        <v/>
      </c>
      <c r="H2378" s="78" t="str">
        <f>IFERROR(INDEX(all[الشركة],MATCH(SMALL($G$2:$G$3995,ROWS($H$2:H2378)),$G$2:$G$3995,0)),"")</f>
        <v/>
      </c>
      <c r="I2378" s="78" t="str">
        <f>IFERROR(IF(SEARCH(بحث!$L$4,all[الشركة])&gt;0,ROW(G2378),""),"")</f>
        <v/>
      </c>
      <c r="J2378" s="78" t="str">
        <f>IFERROR(INDEX(all[الباركود],MATCH(SMALL($I$2:$I$3995,ROWS($J$2:J2378)),$I$2:$I$3995,0)),"")</f>
        <v/>
      </c>
      <c r="K2378" s="79" t="str">
        <f>IFERROR(INDEX(all[سعر البيع],MATCH(SMALL($I$2:$I$3995,ROWS($K$2:K2378)),$I$2:$I$3995,0)),"")</f>
        <v/>
      </c>
      <c r="L2378" s="77" t="str">
        <f>IFERROR(IF(SEARCH(بحث!$D$4,all[اسم الصنف])&gt;0,ROW(L2378),""),"")</f>
        <v/>
      </c>
      <c r="M2378" s="78" t="str">
        <f>IFERROR(INDEX(all[اسم الصنف],MATCH(SMALL($L$2:$L$3995,ROWS($M$2:M2378)),$L$2:$L$3995,0)),"")</f>
        <v/>
      </c>
      <c r="N2378" s="78" t="str">
        <f>IFERROR(INDEX(all[الباركود],MATCH(SMALL($L$2:$L$3995,ROWS($N$2:N2378)),$L$2:$L$3995,0)),"")</f>
        <v/>
      </c>
      <c r="O2378" s="78" t="str">
        <f>IFERROR(INDEX(all[الشركة],MATCH(SMALL($L$2:$L$3995,ROWS($O$2:O2378)),$L$2:$L$3995,0)),"")</f>
        <v/>
      </c>
      <c r="P2378" s="79" t="str">
        <f>IFERROR(INDEX(all[سعر البيع],MATCH(SMALL($L$2:$L$3995,ROWS($P$2:P2378)),$L$2:$L$3995,0)),"")</f>
        <v/>
      </c>
    </row>
    <row r="2379" spans="1:16" x14ac:dyDescent="0.2">
      <c r="A2379" s="71"/>
      <c r="B2379" s="69"/>
      <c r="C2379" s="69"/>
      <c r="D2379" s="70"/>
      <c r="F2379" s="77" t="str">
        <f>IFERROR(INDEX(all[اسم الصنف],MATCH(SMALL($I$2:$I$3995,ROWS($F$2:F2379)),$I$2:$I$3995,0)),"")</f>
        <v/>
      </c>
      <c r="G2379" s="78" t="str">
        <f>IFERROR(IF(SEARCH(بحث!$L$4,all[الشركة])&gt;0,ROW(G2379),""),"")</f>
        <v/>
      </c>
      <c r="H2379" s="78" t="str">
        <f>IFERROR(INDEX(all[الشركة],MATCH(SMALL($G$2:$G$3995,ROWS($H$2:H2379)),$G$2:$G$3995,0)),"")</f>
        <v/>
      </c>
      <c r="I2379" s="78" t="str">
        <f>IFERROR(IF(SEARCH(بحث!$L$4,all[الشركة])&gt;0,ROW(G2379),""),"")</f>
        <v/>
      </c>
      <c r="J2379" s="78" t="str">
        <f>IFERROR(INDEX(all[الباركود],MATCH(SMALL($I$2:$I$3995,ROWS($J$2:J2379)),$I$2:$I$3995,0)),"")</f>
        <v/>
      </c>
      <c r="K2379" s="79" t="str">
        <f>IFERROR(INDEX(all[سعر البيع],MATCH(SMALL($I$2:$I$3995,ROWS($K$2:K2379)),$I$2:$I$3995,0)),"")</f>
        <v/>
      </c>
      <c r="L2379" s="77" t="str">
        <f>IFERROR(IF(SEARCH(بحث!$D$4,all[اسم الصنف])&gt;0,ROW(L2379),""),"")</f>
        <v/>
      </c>
      <c r="M2379" s="78" t="str">
        <f>IFERROR(INDEX(all[اسم الصنف],MATCH(SMALL($L$2:$L$3995,ROWS($M$2:M2379)),$L$2:$L$3995,0)),"")</f>
        <v/>
      </c>
      <c r="N2379" s="78" t="str">
        <f>IFERROR(INDEX(all[الباركود],MATCH(SMALL($L$2:$L$3995,ROWS($N$2:N2379)),$L$2:$L$3995,0)),"")</f>
        <v/>
      </c>
      <c r="O2379" s="78" t="str">
        <f>IFERROR(INDEX(all[الشركة],MATCH(SMALL($L$2:$L$3995,ROWS($O$2:O2379)),$L$2:$L$3995,0)),"")</f>
        <v/>
      </c>
      <c r="P2379" s="79" t="str">
        <f>IFERROR(INDEX(all[سعر البيع],MATCH(SMALL($L$2:$L$3995,ROWS($P$2:P2379)),$L$2:$L$3995,0)),"")</f>
        <v/>
      </c>
    </row>
    <row r="2380" spans="1:16" x14ac:dyDescent="0.2">
      <c r="A2380" s="71"/>
      <c r="B2380" s="69"/>
      <c r="C2380" s="69"/>
      <c r="D2380" s="70"/>
      <c r="F2380" s="77" t="str">
        <f>IFERROR(INDEX(all[اسم الصنف],MATCH(SMALL($I$2:$I$3995,ROWS($F$2:F2380)),$I$2:$I$3995,0)),"")</f>
        <v/>
      </c>
      <c r="G2380" s="78" t="str">
        <f>IFERROR(IF(SEARCH(بحث!$L$4,all[الشركة])&gt;0,ROW(G2380),""),"")</f>
        <v/>
      </c>
      <c r="H2380" s="78" t="str">
        <f>IFERROR(INDEX(all[الشركة],MATCH(SMALL($G$2:$G$3995,ROWS($H$2:H2380)),$G$2:$G$3995,0)),"")</f>
        <v/>
      </c>
      <c r="I2380" s="78" t="str">
        <f>IFERROR(IF(SEARCH(بحث!$L$4,all[الشركة])&gt;0,ROW(G2380),""),"")</f>
        <v/>
      </c>
      <c r="J2380" s="78" t="str">
        <f>IFERROR(INDEX(all[الباركود],MATCH(SMALL($I$2:$I$3995,ROWS($J$2:J2380)),$I$2:$I$3995,0)),"")</f>
        <v/>
      </c>
      <c r="K2380" s="79" t="str">
        <f>IFERROR(INDEX(all[سعر البيع],MATCH(SMALL($I$2:$I$3995,ROWS($K$2:K2380)),$I$2:$I$3995,0)),"")</f>
        <v/>
      </c>
      <c r="L2380" s="77" t="str">
        <f>IFERROR(IF(SEARCH(بحث!$D$4,all[اسم الصنف])&gt;0,ROW(L2380),""),"")</f>
        <v/>
      </c>
      <c r="M2380" s="78" t="str">
        <f>IFERROR(INDEX(all[اسم الصنف],MATCH(SMALL($L$2:$L$3995,ROWS($M$2:M2380)),$L$2:$L$3995,0)),"")</f>
        <v/>
      </c>
      <c r="N2380" s="78" t="str">
        <f>IFERROR(INDEX(all[الباركود],MATCH(SMALL($L$2:$L$3995,ROWS($N$2:N2380)),$L$2:$L$3995,0)),"")</f>
        <v/>
      </c>
      <c r="O2380" s="78" t="str">
        <f>IFERROR(INDEX(all[الشركة],MATCH(SMALL($L$2:$L$3995,ROWS($O$2:O2380)),$L$2:$L$3995,0)),"")</f>
        <v/>
      </c>
      <c r="P2380" s="79" t="str">
        <f>IFERROR(INDEX(all[سعر البيع],MATCH(SMALL($L$2:$L$3995,ROWS($P$2:P2380)),$L$2:$L$3995,0)),"")</f>
        <v/>
      </c>
    </row>
    <row r="2381" spans="1:16" x14ac:dyDescent="0.2">
      <c r="A2381" s="71"/>
      <c r="B2381" s="69"/>
      <c r="C2381" s="69"/>
      <c r="D2381" s="70"/>
      <c r="F2381" s="77" t="str">
        <f>IFERROR(INDEX(all[اسم الصنف],MATCH(SMALL($I$2:$I$3995,ROWS($F$2:F2381)),$I$2:$I$3995,0)),"")</f>
        <v/>
      </c>
      <c r="G2381" s="78" t="str">
        <f>IFERROR(IF(SEARCH(بحث!$L$4,all[الشركة])&gt;0,ROW(G2381),""),"")</f>
        <v/>
      </c>
      <c r="H2381" s="78" t="str">
        <f>IFERROR(INDEX(all[الشركة],MATCH(SMALL($G$2:$G$3995,ROWS($H$2:H2381)),$G$2:$G$3995,0)),"")</f>
        <v/>
      </c>
      <c r="I2381" s="78" t="str">
        <f>IFERROR(IF(SEARCH(بحث!$L$4,all[الشركة])&gt;0,ROW(G2381),""),"")</f>
        <v/>
      </c>
      <c r="J2381" s="78" t="str">
        <f>IFERROR(INDEX(all[الباركود],MATCH(SMALL($I$2:$I$3995,ROWS($J$2:J2381)),$I$2:$I$3995,0)),"")</f>
        <v/>
      </c>
      <c r="K2381" s="79" t="str">
        <f>IFERROR(INDEX(all[سعر البيع],MATCH(SMALL($I$2:$I$3995,ROWS($K$2:K2381)),$I$2:$I$3995,0)),"")</f>
        <v/>
      </c>
      <c r="L2381" s="77" t="str">
        <f>IFERROR(IF(SEARCH(بحث!$D$4,all[اسم الصنف])&gt;0,ROW(L2381),""),"")</f>
        <v/>
      </c>
      <c r="M2381" s="78" t="str">
        <f>IFERROR(INDEX(all[اسم الصنف],MATCH(SMALL($L$2:$L$3995,ROWS($M$2:M2381)),$L$2:$L$3995,0)),"")</f>
        <v/>
      </c>
      <c r="N2381" s="78" t="str">
        <f>IFERROR(INDEX(all[الباركود],MATCH(SMALL($L$2:$L$3995,ROWS($N$2:N2381)),$L$2:$L$3995,0)),"")</f>
        <v/>
      </c>
      <c r="O2381" s="78" t="str">
        <f>IFERROR(INDEX(all[الشركة],MATCH(SMALL($L$2:$L$3995,ROWS($O$2:O2381)),$L$2:$L$3995,0)),"")</f>
        <v/>
      </c>
      <c r="P2381" s="79" t="str">
        <f>IFERROR(INDEX(all[سعر البيع],MATCH(SMALL($L$2:$L$3995,ROWS($P$2:P2381)),$L$2:$L$3995,0)),"")</f>
        <v/>
      </c>
    </row>
    <row r="2382" spans="1:16" x14ac:dyDescent="0.2">
      <c r="A2382" s="71"/>
      <c r="B2382" s="69"/>
      <c r="C2382" s="69"/>
      <c r="D2382" s="70"/>
      <c r="F2382" s="77" t="str">
        <f>IFERROR(INDEX(all[اسم الصنف],MATCH(SMALL($I$2:$I$3995,ROWS($F$2:F2382)),$I$2:$I$3995,0)),"")</f>
        <v/>
      </c>
      <c r="G2382" s="78" t="str">
        <f>IFERROR(IF(SEARCH(بحث!$L$4,all[الشركة])&gt;0,ROW(G2382),""),"")</f>
        <v/>
      </c>
      <c r="H2382" s="78" t="str">
        <f>IFERROR(INDEX(all[الشركة],MATCH(SMALL($G$2:$G$3995,ROWS($H$2:H2382)),$G$2:$G$3995,0)),"")</f>
        <v/>
      </c>
      <c r="I2382" s="78" t="str">
        <f>IFERROR(IF(SEARCH(بحث!$L$4,all[الشركة])&gt;0,ROW(G2382),""),"")</f>
        <v/>
      </c>
      <c r="J2382" s="78" t="str">
        <f>IFERROR(INDEX(all[الباركود],MATCH(SMALL($I$2:$I$3995,ROWS($J$2:J2382)),$I$2:$I$3995,0)),"")</f>
        <v/>
      </c>
      <c r="K2382" s="79" t="str">
        <f>IFERROR(INDEX(all[سعر البيع],MATCH(SMALL($I$2:$I$3995,ROWS($K$2:K2382)),$I$2:$I$3995,0)),"")</f>
        <v/>
      </c>
      <c r="L2382" s="77" t="str">
        <f>IFERROR(IF(SEARCH(بحث!$D$4,all[اسم الصنف])&gt;0,ROW(L2382),""),"")</f>
        <v/>
      </c>
      <c r="M2382" s="78" t="str">
        <f>IFERROR(INDEX(all[اسم الصنف],MATCH(SMALL($L$2:$L$3995,ROWS($M$2:M2382)),$L$2:$L$3995,0)),"")</f>
        <v/>
      </c>
      <c r="N2382" s="78" t="str">
        <f>IFERROR(INDEX(all[الباركود],MATCH(SMALL($L$2:$L$3995,ROWS($N$2:N2382)),$L$2:$L$3995,0)),"")</f>
        <v/>
      </c>
      <c r="O2382" s="78" t="str">
        <f>IFERROR(INDEX(all[الشركة],MATCH(SMALL($L$2:$L$3995,ROWS($O$2:O2382)),$L$2:$L$3995,0)),"")</f>
        <v/>
      </c>
      <c r="P2382" s="79" t="str">
        <f>IFERROR(INDEX(all[سعر البيع],MATCH(SMALL($L$2:$L$3995,ROWS($P$2:P2382)),$L$2:$L$3995,0)),"")</f>
        <v/>
      </c>
    </row>
    <row r="2383" spans="1:16" x14ac:dyDescent="0.2">
      <c r="A2383" s="71"/>
      <c r="B2383" s="69"/>
      <c r="C2383" s="69"/>
      <c r="D2383" s="70"/>
      <c r="F2383" s="77" t="str">
        <f>IFERROR(INDEX(all[اسم الصنف],MATCH(SMALL($I$2:$I$3995,ROWS($F$2:F2383)),$I$2:$I$3995,0)),"")</f>
        <v/>
      </c>
      <c r="G2383" s="78" t="str">
        <f>IFERROR(IF(SEARCH(بحث!$L$4,all[الشركة])&gt;0,ROW(G2383),""),"")</f>
        <v/>
      </c>
      <c r="H2383" s="78" t="str">
        <f>IFERROR(INDEX(all[الشركة],MATCH(SMALL($G$2:$G$3995,ROWS($H$2:H2383)),$G$2:$G$3995,0)),"")</f>
        <v/>
      </c>
      <c r="I2383" s="78" t="str">
        <f>IFERROR(IF(SEARCH(بحث!$L$4,all[الشركة])&gt;0,ROW(G2383),""),"")</f>
        <v/>
      </c>
      <c r="J2383" s="78" t="str">
        <f>IFERROR(INDEX(all[الباركود],MATCH(SMALL($I$2:$I$3995,ROWS($J$2:J2383)),$I$2:$I$3995,0)),"")</f>
        <v/>
      </c>
      <c r="K2383" s="79" t="str">
        <f>IFERROR(INDEX(all[سعر البيع],MATCH(SMALL($I$2:$I$3995,ROWS($K$2:K2383)),$I$2:$I$3995,0)),"")</f>
        <v/>
      </c>
      <c r="L2383" s="77" t="str">
        <f>IFERROR(IF(SEARCH(بحث!$D$4,all[اسم الصنف])&gt;0,ROW(L2383),""),"")</f>
        <v/>
      </c>
      <c r="M2383" s="78" t="str">
        <f>IFERROR(INDEX(all[اسم الصنف],MATCH(SMALL($L$2:$L$3995,ROWS($M$2:M2383)),$L$2:$L$3995,0)),"")</f>
        <v/>
      </c>
      <c r="N2383" s="78" t="str">
        <f>IFERROR(INDEX(all[الباركود],MATCH(SMALL($L$2:$L$3995,ROWS($N$2:N2383)),$L$2:$L$3995,0)),"")</f>
        <v/>
      </c>
      <c r="O2383" s="78" t="str">
        <f>IFERROR(INDEX(all[الشركة],MATCH(SMALL($L$2:$L$3995,ROWS($O$2:O2383)),$L$2:$L$3995,0)),"")</f>
        <v/>
      </c>
      <c r="P2383" s="79" t="str">
        <f>IFERROR(INDEX(all[سعر البيع],MATCH(SMALL($L$2:$L$3995,ROWS($P$2:P2383)),$L$2:$L$3995,0)),"")</f>
        <v/>
      </c>
    </row>
    <row r="2384" spans="1:16" x14ac:dyDescent="0.2">
      <c r="A2384" s="71"/>
      <c r="B2384" s="69"/>
      <c r="C2384" s="69"/>
      <c r="D2384" s="70"/>
      <c r="F2384" s="77" t="str">
        <f>IFERROR(INDEX(all[اسم الصنف],MATCH(SMALL($I$2:$I$3995,ROWS($F$2:F2384)),$I$2:$I$3995,0)),"")</f>
        <v/>
      </c>
      <c r="G2384" s="78" t="str">
        <f>IFERROR(IF(SEARCH(بحث!$L$4,all[الشركة])&gt;0,ROW(G2384),""),"")</f>
        <v/>
      </c>
      <c r="H2384" s="78" t="str">
        <f>IFERROR(INDEX(all[الشركة],MATCH(SMALL($G$2:$G$3995,ROWS($H$2:H2384)),$G$2:$G$3995,0)),"")</f>
        <v/>
      </c>
      <c r="I2384" s="78" t="str">
        <f>IFERROR(IF(SEARCH(بحث!$L$4,all[الشركة])&gt;0,ROW(G2384),""),"")</f>
        <v/>
      </c>
      <c r="J2384" s="78" t="str">
        <f>IFERROR(INDEX(all[الباركود],MATCH(SMALL($I$2:$I$3995,ROWS($J$2:J2384)),$I$2:$I$3995,0)),"")</f>
        <v/>
      </c>
      <c r="K2384" s="79" t="str">
        <f>IFERROR(INDEX(all[سعر البيع],MATCH(SMALL($I$2:$I$3995,ROWS($K$2:K2384)),$I$2:$I$3995,0)),"")</f>
        <v/>
      </c>
      <c r="L2384" s="77" t="str">
        <f>IFERROR(IF(SEARCH(بحث!$D$4,all[اسم الصنف])&gt;0,ROW(L2384),""),"")</f>
        <v/>
      </c>
      <c r="M2384" s="78" t="str">
        <f>IFERROR(INDEX(all[اسم الصنف],MATCH(SMALL($L$2:$L$3995,ROWS($M$2:M2384)),$L$2:$L$3995,0)),"")</f>
        <v/>
      </c>
      <c r="N2384" s="78" t="str">
        <f>IFERROR(INDEX(all[الباركود],MATCH(SMALL($L$2:$L$3995,ROWS($N$2:N2384)),$L$2:$L$3995,0)),"")</f>
        <v/>
      </c>
      <c r="O2384" s="78" t="str">
        <f>IFERROR(INDEX(all[الشركة],MATCH(SMALL($L$2:$L$3995,ROWS($O$2:O2384)),$L$2:$L$3995,0)),"")</f>
        <v/>
      </c>
      <c r="P2384" s="79" t="str">
        <f>IFERROR(INDEX(all[سعر البيع],MATCH(SMALL($L$2:$L$3995,ROWS($P$2:P2384)),$L$2:$L$3995,0)),"")</f>
        <v/>
      </c>
    </row>
    <row r="2385" spans="1:16" x14ac:dyDescent="0.2">
      <c r="A2385" s="71"/>
      <c r="B2385" s="69"/>
      <c r="C2385" s="69"/>
      <c r="D2385" s="70"/>
      <c r="F2385" s="77" t="str">
        <f>IFERROR(INDEX(all[اسم الصنف],MATCH(SMALL($I$2:$I$3995,ROWS($F$2:F2385)),$I$2:$I$3995,0)),"")</f>
        <v/>
      </c>
      <c r="G2385" s="78" t="str">
        <f>IFERROR(IF(SEARCH(بحث!$L$4,all[الشركة])&gt;0,ROW(G2385),""),"")</f>
        <v/>
      </c>
      <c r="H2385" s="78" t="str">
        <f>IFERROR(INDEX(all[الشركة],MATCH(SMALL($G$2:$G$3995,ROWS($H$2:H2385)),$G$2:$G$3995,0)),"")</f>
        <v/>
      </c>
      <c r="I2385" s="78" t="str">
        <f>IFERROR(IF(SEARCH(بحث!$L$4,all[الشركة])&gt;0,ROW(G2385),""),"")</f>
        <v/>
      </c>
      <c r="J2385" s="78" t="str">
        <f>IFERROR(INDEX(all[الباركود],MATCH(SMALL($I$2:$I$3995,ROWS($J$2:J2385)),$I$2:$I$3995,0)),"")</f>
        <v/>
      </c>
      <c r="K2385" s="79" t="str">
        <f>IFERROR(INDEX(all[سعر البيع],MATCH(SMALL($I$2:$I$3995,ROWS($K$2:K2385)),$I$2:$I$3995,0)),"")</f>
        <v/>
      </c>
      <c r="L2385" s="77" t="str">
        <f>IFERROR(IF(SEARCH(بحث!$D$4,all[اسم الصنف])&gt;0,ROW(L2385),""),"")</f>
        <v/>
      </c>
      <c r="M2385" s="78" t="str">
        <f>IFERROR(INDEX(all[اسم الصنف],MATCH(SMALL($L$2:$L$3995,ROWS($M$2:M2385)),$L$2:$L$3995,0)),"")</f>
        <v/>
      </c>
      <c r="N2385" s="78" t="str">
        <f>IFERROR(INDEX(all[الباركود],MATCH(SMALL($L$2:$L$3995,ROWS($N$2:N2385)),$L$2:$L$3995,0)),"")</f>
        <v/>
      </c>
      <c r="O2385" s="78" t="str">
        <f>IFERROR(INDEX(all[الشركة],MATCH(SMALL($L$2:$L$3995,ROWS($O$2:O2385)),$L$2:$L$3995,0)),"")</f>
        <v/>
      </c>
      <c r="P2385" s="79" t="str">
        <f>IFERROR(INDEX(all[سعر البيع],MATCH(SMALL($L$2:$L$3995,ROWS($P$2:P2385)),$L$2:$L$3995,0)),"")</f>
        <v/>
      </c>
    </row>
    <row r="2386" spans="1:16" x14ac:dyDescent="0.2">
      <c r="A2386" s="71"/>
      <c r="B2386" s="69"/>
      <c r="C2386" s="69"/>
      <c r="D2386" s="70"/>
      <c r="F2386" s="77" t="str">
        <f>IFERROR(INDEX(all[اسم الصنف],MATCH(SMALL($I$2:$I$3995,ROWS($F$2:F2386)),$I$2:$I$3995,0)),"")</f>
        <v/>
      </c>
      <c r="G2386" s="78" t="str">
        <f>IFERROR(IF(SEARCH(بحث!$L$4,all[الشركة])&gt;0,ROW(G2386),""),"")</f>
        <v/>
      </c>
      <c r="H2386" s="78" t="str">
        <f>IFERROR(INDEX(all[الشركة],MATCH(SMALL($G$2:$G$3995,ROWS($H$2:H2386)),$G$2:$G$3995,0)),"")</f>
        <v/>
      </c>
      <c r="I2386" s="78" t="str">
        <f>IFERROR(IF(SEARCH(بحث!$L$4,all[الشركة])&gt;0,ROW(G2386),""),"")</f>
        <v/>
      </c>
      <c r="J2386" s="78" t="str">
        <f>IFERROR(INDEX(all[الباركود],MATCH(SMALL($I$2:$I$3995,ROWS($J$2:J2386)),$I$2:$I$3995,0)),"")</f>
        <v/>
      </c>
      <c r="K2386" s="79" t="str">
        <f>IFERROR(INDEX(all[سعر البيع],MATCH(SMALL($I$2:$I$3995,ROWS($K$2:K2386)),$I$2:$I$3995,0)),"")</f>
        <v/>
      </c>
      <c r="L2386" s="77" t="str">
        <f>IFERROR(IF(SEARCH(بحث!$D$4,all[اسم الصنف])&gt;0,ROW(L2386),""),"")</f>
        <v/>
      </c>
      <c r="M2386" s="78" t="str">
        <f>IFERROR(INDEX(all[اسم الصنف],MATCH(SMALL($L$2:$L$3995,ROWS($M$2:M2386)),$L$2:$L$3995,0)),"")</f>
        <v/>
      </c>
      <c r="N2386" s="78" t="str">
        <f>IFERROR(INDEX(all[الباركود],MATCH(SMALL($L$2:$L$3995,ROWS($N$2:N2386)),$L$2:$L$3995,0)),"")</f>
        <v/>
      </c>
      <c r="O2386" s="78" t="str">
        <f>IFERROR(INDEX(all[الشركة],MATCH(SMALL($L$2:$L$3995,ROWS($O$2:O2386)),$L$2:$L$3995,0)),"")</f>
        <v/>
      </c>
      <c r="P2386" s="79" t="str">
        <f>IFERROR(INDEX(all[سعر البيع],MATCH(SMALL($L$2:$L$3995,ROWS($P$2:P2386)),$L$2:$L$3995,0)),"")</f>
        <v/>
      </c>
    </row>
    <row r="2387" spans="1:16" x14ac:dyDescent="0.2">
      <c r="A2387" s="71"/>
      <c r="B2387" s="69"/>
      <c r="C2387" s="69"/>
      <c r="D2387" s="70"/>
      <c r="F2387" s="77" t="str">
        <f>IFERROR(INDEX(all[اسم الصنف],MATCH(SMALL($I$2:$I$3995,ROWS($F$2:F2387)),$I$2:$I$3995,0)),"")</f>
        <v/>
      </c>
      <c r="G2387" s="78" t="str">
        <f>IFERROR(IF(SEARCH(بحث!$L$4,all[الشركة])&gt;0,ROW(G2387),""),"")</f>
        <v/>
      </c>
      <c r="H2387" s="78" t="str">
        <f>IFERROR(INDEX(all[الشركة],MATCH(SMALL($G$2:$G$3995,ROWS($H$2:H2387)),$G$2:$G$3995,0)),"")</f>
        <v/>
      </c>
      <c r="I2387" s="78" t="str">
        <f>IFERROR(IF(SEARCH(بحث!$L$4,all[الشركة])&gt;0,ROW(G2387),""),"")</f>
        <v/>
      </c>
      <c r="J2387" s="78" t="str">
        <f>IFERROR(INDEX(all[الباركود],MATCH(SMALL($I$2:$I$3995,ROWS($J$2:J2387)),$I$2:$I$3995,0)),"")</f>
        <v/>
      </c>
      <c r="K2387" s="79" t="str">
        <f>IFERROR(INDEX(all[سعر البيع],MATCH(SMALL($I$2:$I$3995,ROWS($K$2:K2387)),$I$2:$I$3995,0)),"")</f>
        <v/>
      </c>
      <c r="L2387" s="77" t="str">
        <f>IFERROR(IF(SEARCH(بحث!$D$4,all[اسم الصنف])&gt;0,ROW(L2387),""),"")</f>
        <v/>
      </c>
      <c r="M2387" s="78" t="str">
        <f>IFERROR(INDEX(all[اسم الصنف],MATCH(SMALL($L$2:$L$3995,ROWS($M$2:M2387)),$L$2:$L$3995,0)),"")</f>
        <v/>
      </c>
      <c r="N2387" s="78" t="str">
        <f>IFERROR(INDEX(all[الباركود],MATCH(SMALL($L$2:$L$3995,ROWS($N$2:N2387)),$L$2:$L$3995,0)),"")</f>
        <v/>
      </c>
      <c r="O2387" s="78" t="str">
        <f>IFERROR(INDEX(all[الشركة],MATCH(SMALL($L$2:$L$3995,ROWS($O$2:O2387)),$L$2:$L$3995,0)),"")</f>
        <v/>
      </c>
      <c r="P2387" s="79" t="str">
        <f>IFERROR(INDEX(all[سعر البيع],MATCH(SMALL($L$2:$L$3995,ROWS($P$2:P2387)),$L$2:$L$3995,0)),"")</f>
        <v/>
      </c>
    </row>
    <row r="2388" spans="1:16" x14ac:dyDescent="0.2">
      <c r="A2388" s="71"/>
      <c r="B2388" s="69"/>
      <c r="C2388" s="69"/>
      <c r="D2388" s="70"/>
      <c r="F2388" s="77" t="str">
        <f>IFERROR(INDEX(all[اسم الصنف],MATCH(SMALL($I$2:$I$3995,ROWS($F$2:F2388)),$I$2:$I$3995,0)),"")</f>
        <v/>
      </c>
      <c r="G2388" s="78" t="str">
        <f>IFERROR(IF(SEARCH(بحث!$L$4,all[الشركة])&gt;0,ROW(G2388),""),"")</f>
        <v/>
      </c>
      <c r="H2388" s="78" t="str">
        <f>IFERROR(INDEX(all[الشركة],MATCH(SMALL($G$2:$G$3995,ROWS($H$2:H2388)),$G$2:$G$3995,0)),"")</f>
        <v/>
      </c>
      <c r="I2388" s="78" t="str">
        <f>IFERROR(IF(SEARCH(بحث!$L$4,all[الشركة])&gt;0,ROW(G2388),""),"")</f>
        <v/>
      </c>
      <c r="J2388" s="78" t="str">
        <f>IFERROR(INDEX(all[الباركود],MATCH(SMALL($I$2:$I$3995,ROWS($J$2:J2388)),$I$2:$I$3995,0)),"")</f>
        <v/>
      </c>
      <c r="K2388" s="79" t="str">
        <f>IFERROR(INDEX(all[سعر البيع],MATCH(SMALL($I$2:$I$3995,ROWS($K$2:K2388)),$I$2:$I$3995,0)),"")</f>
        <v/>
      </c>
      <c r="L2388" s="77" t="str">
        <f>IFERROR(IF(SEARCH(بحث!$D$4,all[اسم الصنف])&gt;0,ROW(L2388),""),"")</f>
        <v/>
      </c>
      <c r="M2388" s="78" t="str">
        <f>IFERROR(INDEX(all[اسم الصنف],MATCH(SMALL($L$2:$L$3995,ROWS($M$2:M2388)),$L$2:$L$3995,0)),"")</f>
        <v/>
      </c>
      <c r="N2388" s="78" t="str">
        <f>IFERROR(INDEX(all[الباركود],MATCH(SMALL($L$2:$L$3995,ROWS($N$2:N2388)),$L$2:$L$3995,0)),"")</f>
        <v/>
      </c>
      <c r="O2388" s="78" t="str">
        <f>IFERROR(INDEX(all[الشركة],MATCH(SMALL($L$2:$L$3995,ROWS($O$2:O2388)),$L$2:$L$3995,0)),"")</f>
        <v/>
      </c>
      <c r="P2388" s="79" t="str">
        <f>IFERROR(INDEX(all[سعر البيع],MATCH(SMALL($L$2:$L$3995,ROWS($P$2:P2388)),$L$2:$L$3995,0)),"")</f>
        <v/>
      </c>
    </row>
    <row r="2389" spans="1:16" x14ac:dyDescent="0.2">
      <c r="A2389" s="71"/>
      <c r="B2389" s="69"/>
      <c r="C2389" s="69"/>
      <c r="D2389" s="70"/>
      <c r="F2389" s="77" t="str">
        <f>IFERROR(INDEX(all[اسم الصنف],MATCH(SMALL($I$2:$I$3995,ROWS($F$2:F2389)),$I$2:$I$3995,0)),"")</f>
        <v/>
      </c>
      <c r="G2389" s="78" t="str">
        <f>IFERROR(IF(SEARCH(بحث!$L$4,all[الشركة])&gt;0,ROW(G2389),""),"")</f>
        <v/>
      </c>
      <c r="H2389" s="78" t="str">
        <f>IFERROR(INDEX(all[الشركة],MATCH(SMALL($G$2:$G$3995,ROWS($H$2:H2389)),$G$2:$G$3995,0)),"")</f>
        <v/>
      </c>
      <c r="I2389" s="78" t="str">
        <f>IFERROR(IF(SEARCH(بحث!$L$4,all[الشركة])&gt;0,ROW(G2389),""),"")</f>
        <v/>
      </c>
      <c r="J2389" s="78" t="str">
        <f>IFERROR(INDEX(all[الباركود],MATCH(SMALL($I$2:$I$3995,ROWS($J$2:J2389)),$I$2:$I$3995,0)),"")</f>
        <v/>
      </c>
      <c r="K2389" s="79" t="str">
        <f>IFERROR(INDEX(all[سعر البيع],MATCH(SMALL($I$2:$I$3995,ROWS($K$2:K2389)),$I$2:$I$3995,0)),"")</f>
        <v/>
      </c>
      <c r="L2389" s="77" t="str">
        <f>IFERROR(IF(SEARCH(بحث!$D$4,all[اسم الصنف])&gt;0,ROW(L2389),""),"")</f>
        <v/>
      </c>
      <c r="M2389" s="78" t="str">
        <f>IFERROR(INDEX(all[اسم الصنف],MATCH(SMALL($L$2:$L$3995,ROWS($M$2:M2389)),$L$2:$L$3995,0)),"")</f>
        <v/>
      </c>
      <c r="N2389" s="78" t="str">
        <f>IFERROR(INDEX(all[الباركود],MATCH(SMALL($L$2:$L$3995,ROWS($N$2:N2389)),$L$2:$L$3995,0)),"")</f>
        <v/>
      </c>
      <c r="O2389" s="78" t="str">
        <f>IFERROR(INDEX(all[الشركة],MATCH(SMALL($L$2:$L$3995,ROWS($O$2:O2389)),$L$2:$L$3995,0)),"")</f>
        <v/>
      </c>
      <c r="P2389" s="79" t="str">
        <f>IFERROR(INDEX(all[سعر البيع],MATCH(SMALL($L$2:$L$3995,ROWS($P$2:P2389)),$L$2:$L$3995,0)),"")</f>
        <v/>
      </c>
    </row>
    <row r="2390" spans="1:16" x14ac:dyDescent="0.2">
      <c r="A2390" s="71"/>
      <c r="B2390" s="69"/>
      <c r="C2390" s="69"/>
      <c r="D2390" s="70"/>
      <c r="F2390" s="77" t="str">
        <f>IFERROR(INDEX(all[اسم الصنف],MATCH(SMALL($I$2:$I$3995,ROWS($F$2:F2390)),$I$2:$I$3995,0)),"")</f>
        <v/>
      </c>
      <c r="G2390" s="78" t="str">
        <f>IFERROR(IF(SEARCH(بحث!$L$4,all[الشركة])&gt;0,ROW(G2390),""),"")</f>
        <v/>
      </c>
      <c r="H2390" s="78" t="str">
        <f>IFERROR(INDEX(all[الشركة],MATCH(SMALL($G$2:$G$3995,ROWS($H$2:H2390)),$G$2:$G$3995,0)),"")</f>
        <v/>
      </c>
      <c r="I2390" s="78" t="str">
        <f>IFERROR(IF(SEARCH(بحث!$L$4,all[الشركة])&gt;0,ROW(G2390),""),"")</f>
        <v/>
      </c>
      <c r="J2390" s="78" t="str">
        <f>IFERROR(INDEX(all[الباركود],MATCH(SMALL($I$2:$I$3995,ROWS($J$2:J2390)),$I$2:$I$3995,0)),"")</f>
        <v/>
      </c>
      <c r="K2390" s="79" t="str">
        <f>IFERROR(INDEX(all[سعر البيع],MATCH(SMALL($I$2:$I$3995,ROWS($K$2:K2390)),$I$2:$I$3995,0)),"")</f>
        <v/>
      </c>
      <c r="L2390" s="77" t="str">
        <f>IFERROR(IF(SEARCH(بحث!$D$4,all[اسم الصنف])&gt;0,ROW(L2390),""),"")</f>
        <v/>
      </c>
      <c r="M2390" s="78" t="str">
        <f>IFERROR(INDEX(all[اسم الصنف],MATCH(SMALL($L$2:$L$3995,ROWS($M$2:M2390)),$L$2:$L$3995,0)),"")</f>
        <v/>
      </c>
      <c r="N2390" s="78" t="str">
        <f>IFERROR(INDEX(all[الباركود],MATCH(SMALL($L$2:$L$3995,ROWS($N$2:N2390)),$L$2:$L$3995,0)),"")</f>
        <v/>
      </c>
      <c r="O2390" s="78" t="str">
        <f>IFERROR(INDEX(all[الشركة],MATCH(SMALL($L$2:$L$3995,ROWS($O$2:O2390)),$L$2:$L$3995,0)),"")</f>
        <v/>
      </c>
      <c r="P2390" s="79" t="str">
        <f>IFERROR(INDEX(all[سعر البيع],MATCH(SMALL($L$2:$L$3995,ROWS($P$2:P2390)),$L$2:$L$3995,0)),"")</f>
        <v/>
      </c>
    </row>
    <row r="2391" spans="1:16" x14ac:dyDescent="0.2">
      <c r="A2391" s="71"/>
      <c r="B2391" s="69"/>
      <c r="C2391" s="69"/>
      <c r="D2391" s="70"/>
      <c r="F2391" s="77" t="str">
        <f>IFERROR(INDEX(all[اسم الصنف],MATCH(SMALL($I$2:$I$3995,ROWS($F$2:F2391)),$I$2:$I$3995,0)),"")</f>
        <v/>
      </c>
      <c r="G2391" s="78" t="str">
        <f>IFERROR(IF(SEARCH(بحث!$L$4,all[الشركة])&gt;0,ROW(G2391),""),"")</f>
        <v/>
      </c>
      <c r="H2391" s="78" t="str">
        <f>IFERROR(INDEX(all[الشركة],MATCH(SMALL($G$2:$G$3995,ROWS($H$2:H2391)),$G$2:$G$3995,0)),"")</f>
        <v/>
      </c>
      <c r="I2391" s="78" t="str">
        <f>IFERROR(IF(SEARCH(بحث!$L$4,all[الشركة])&gt;0,ROW(G2391),""),"")</f>
        <v/>
      </c>
      <c r="J2391" s="78" t="str">
        <f>IFERROR(INDEX(all[الباركود],MATCH(SMALL($I$2:$I$3995,ROWS($J$2:J2391)),$I$2:$I$3995,0)),"")</f>
        <v/>
      </c>
      <c r="K2391" s="79" t="str">
        <f>IFERROR(INDEX(all[سعر البيع],MATCH(SMALL($I$2:$I$3995,ROWS($K$2:K2391)),$I$2:$I$3995,0)),"")</f>
        <v/>
      </c>
      <c r="L2391" s="77" t="str">
        <f>IFERROR(IF(SEARCH(بحث!$D$4,all[اسم الصنف])&gt;0,ROW(L2391),""),"")</f>
        <v/>
      </c>
      <c r="M2391" s="78" t="str">
        <f>IFERROR(INDEX(all[اسم الصنف],MATCH(SMALL($L$2:$L$3995,ROWS($M$2:M2391)),$L$2:$L$3995,0)),"")</f>
        <v/>
      </c>
      <c r="N2391" s="78" t="str">
        <f>IFERROR(INDEX(all[الباركود],MATCH(SMALL($L$2:$L$3995,ROWS($N$2:N2391)),$L$2:$L$3995,0)),"")</f>
        <v/>
      </c>
      <c r="O2391" s="78" t="str">
        <f>IFERROR(INDEX(all[الشركة],MATCH(SMALL($L$2:$L$3995,ROWS($O$2:O2391)),$L$2:$L$3995,0)),"")</f>
        <v/>
      </c>
      <c r="P2391" s="79" t="str">
        <f>IFERROR(INDEX(all[سعر البيع],MATCH(SMALL($L$2:$L$3995,ROWS($P$2:P2391)),$L$2:$L$3995,0)),"")</f>
        <v/>
      </c>
    </row>
    <row r="2392" spans="1:16" x14ac:dyDescent="0.2">
      <c r="A2392" s="71"/>
      <c r="B2392" s="69"/>
      <c r="C2392" s="69"/>
      <c r="D2392" s="70"/>
      <c r="F2392" s="77" t="str">
        <f>IFERROR(INDEX(all[اسم الصنف],MATCH(SMALL($I$2:$I$3995,ROWS($F$2:F2392)),$I$2:$I$3995,0)),"")</f>
        <v/>
      </c>
      <c r="G2392" s="78" t="str">
        <f>IFERROR(IF(SEARCH(بحث!$L$4,all[الشركة])&gt;0,ROW(G2392),""),"")</f>
        <v/>
      </c>
      <c r="H2392" s="78" t="str">
        <f>IFERROR(INDEX(all[الشركة],MATCH(SMALL($G$2:$G$3995,ROWS($H$2:H2392)),$G$2:$G$3995,0)),"")</f>
        <v/>
      </c>
      <c r="I2392" s="78" t="str">
        <f>IFERROR(IF(SEARCH(بحث!$L$4,all[الشركة])&gt;0,ROW(G2392),""),"")</f>
        <v/>
      </c>
      <c r="J2392" s="78" t="str">
        <f>IFERROR(INDEX(all[الباركود],MATCH(SMALL($I$2:$I$3995,ROWS($J$2:J2392)),$I$2:$I$3995,0)),"")</f>
        <v/>
      </c>
      <c r="K2392" s="79" t="str">
        <f>IFERROR(INDEX(all[سعر البيع],MATCH(SMALL($I$2:$I$3995,ROWS($K$2:K2392)),$I$2:$I$3995,0)),"")</f>
        <v/>
      </c>
      <c r="L2392" s="77" t="str">
        <f>IFERROR(IF(SEARCH(بحث!$D$4,all[اسم الصنف])&gt;0,ROW(L2392),""),"")</f>
        <v/>
      </c>
      <c r="M2392" s="78" t="str">
        <f>IFERROR(INDEX(all[اسم الصنف],MATCH(SMALL($L$2:$L$3995,ROWS($M$2:M2392)),$L$2:$L$3995,0)),"")</f>
        <v/>
      </c>
      <c r="N2392" s="78" t="str">
        <f>IFERROR(INDEX(all[الباركود],MATCH(SMALL($L$2:$L$3995,ROWS($N$2:N2392)),$L$2:$L$3995,0)),"")</f>
        <v/>
      </c>
      <c r="O2392" s="78" t="str">
        <f>IFERROR(INDEX(all[الشركة],MATCH(SMALL($L$2:$L$3995,ROWS($O$2:O2392)),$L$2:$L$3995,0)),"")</f>
        <v/>
      </c>
      <c r="P2392" s="79" t="str">
        <f>IFERROR(INDEX(all[سعر البيع],MATCH(SMALL($L$2:$L$3995,ROWS($P$2:P2392)),$L$2:$L$3995,0)),"")</f>
        <v/>
      </c>
    </row>
    <row r="2393" spans="1:16" x14ac:dyDescent="0.2">
      <c r="A2393" s="71"/>
      <c r="B2393" s="69"/>
      <c r="C2393" s="69"/>
      <c r="D2393" s="70"/>
      <c r="F2393" s="77" t="str">
        <f>IFERROR(INDEX(all[اسم الصنف],MATCH(SMALL($I$2:$I$3995,ROWS($F$2:F2393)),$I$2:$I$3995,0)),"")</f>
        <v/>
      </c>
      <c r="G2393" s="78" t="str">
        <f>IFERROR(IF(SEARCH(بحث!$L$4,all[الشركة])&gt;0,ROW(G2393),""),"")</f>
        <v/>
      </c>
      <c r="H2393" s="78" t="str">
        <f>IFERROR(INDEX(all[الشركة],MATCH(SMALL($G$2:$G$3995,ROWS($H$2:H2393)),$G$2:$G$3995,0)),"")</f>
        <v/>
      </c>
      <c r="I2393" s="78" t="str">
        <f>IFERROR(IF(SEARCH(بحث!$L$4,all[الشركة])&gt;0,ROW(G2393),""),"")</f>
        <v/>
      </c>
      <c r="J2393" s="78" t="str">
        <f>IFERROR(INDEX(all[الباركود],MATCH(SMALL($I$2:$I$3995,ROWS($J$2:J2393)),$I$2:$I$3995,0)),"")</f>
        <v/>
      </c>
      <c r="K2393" s="79" t="str">
        <f>IFERROR(INDEX(all[سعر البيع],MATCH(SMALL($I$2:$I$3995,ROWS($K$2:K2393)),$I$2:$I$3995,0)),"")</f>
        <v/>
      </c>
      <c r="L2393" s="77" t="str">
        <f>IFERROR(IF(SEARCH(بحث!$D$4,all[اسم الصنف])&gt;0,ROW(L2393),""),"")</f>
        <v/>
      </c>
      <c r="M2393" s="78" t="str">
        <f>IFERROR(INDEX(all[اسم الصنف],MATCH(SMALL($L$2:$L$3995,ROWS($M$2:M2393)),$L$2:$L$3995,0)),"")</f>
        <v/>
      </c>
      <c r="N2393" s="78" t="str">
        <f>IFERROR(INDEX(all[الباركود],MATCH(SMALL($L$2:$L$3995,ROWS($N$2:N2393)),$L$2:$L$3995,0)),"")</f>
        <v/>
      </c>
      <c r="O2393" s="78" t="str">
        <f>IFERROR(INDEX(all[الشركة],MATCH(SMALL($L$2:$L$3995,ROWS($O$2:O2393)),$L$2:$L$3995,0)),"")</f>
        <v/>
      </c>
      <c r="P2393" s="79" t="str">
        <f>IFERROR(INDEX(all[سعر البيع],MATCH(SMALL($L$2:$L$3995,ROWS($P$2:P2393)),$L$2:$L$3995,0)),"")</f>
        <v/>
      </c>
    </row>
    <row r="2394" spans="1:16" x14ac:dyDescent="0.2">
      <c r="A2394" s="71"/>
      <c r="B2394" s="69"/>
      <c r="C2394" s="69"/>
      <c r="D2394" s="70"/>
      <c r="F2394" s="77" t="str">
        <f>IFERROR(INDEX(all[اسم الصنف],MATCH(SMALL($I$2:$I$3995,ROWS($F$2:F2394)),$I$2:$I$3995,0)),"")</f>
        <v/>
      </c>
      <c r="G2394" s="78" t="str">
        <f>IFERROR(IF(SEARCH(بحث!$L$4,all[الشركة])&gt;0,ROW(G2394),""),"")</f>
        <v/>
      </c>
      <c r="H2394" s="78" t="str">
        <f>IFERROR(INDEX(all[الشركة],MATCH(SMALL($G$2:$G$3995,ROWS($H$2:H2394)),$G$2:$G$3995,0)),"")</f>
        <v/>
      </c>
      <c r="I2394" s="78" t="str">
        <f>IFERROR(IF(SEARCH(بحث!$L$4,all[الشركة])&gt;0,ROW(G2394),""),"")</f>
        <v/>
      </c>
      <c r="J2394" s="78" t="str">
        <f>IFERROR(INDEX(all[الباركود],MATCH(SMALL($I$2:$I$3995,ROWS($J$2:J2394)),$I$2:$I$3995,0)),"")</f>
        <v/>
      </c>
      <c r="K2394" s="79" t="str">
        <f>IFERROR(INDEX(all[سعر البيع],MATCH(SMALL($I$2:$I$3995,ROWS($K$2:K2394)),$I$2:$I$3995,0)),"")</f>
        <v/>
      </c>
      <c r="L2394" s="77" t="str">
        <f>IFERROR(IF(SEARCH(بحث!$D$4,all[اسم الصنف])&gt;0,ROW(L2394),""),"")</f>
        <v/>
      </c>
      <c r="M2394" s="78" t="str">
        <f>IFERROR(INDEX(all[اسم الصنف],MATCH(SMALL($L$2:$L$3995,ROWS($M$2:M2394)),$L$2:$L$3995,0)),"")</f>
        <v/>
      </c>
      <c r="N2394" s="78" t="str">
        <f>IFERROR(INDEX(all[الباركود],MATCH(SMALL($L$2:$L$3995,ROWS($N$2:N2394)),$L$2:$L$3995,0)),"")</f>
        <v/>
      </c>
      <c r="O2394" s="78" t="str">
        <f>IFERROR(INDEX(all[الشركة],MATCH(SMALL($L$2:$L$3995,ROWS($O$2:O2394)),$L$2:$L$3995,0)),"")</f>
        <v/>
      </c>
      <c r="P2394" s="79" t="str">
        <f>IFERROR(INDEX(all[سعر البيع],MATCH(SMALL($L$2:$L$3995,ROWS($P$2:P2394)),$L$2:$L$3995,0)),"")</f>
        <v/>
      </c>
    </row>
    <row r="2395" spans="1:16" x14ac:dyDescent="0.2">
      <c r="A2395" s="71"/>
      <c r="B2395" s="69"/>
      <c r="C2395" s="69"/>
      <c r="D2395" s="70"/>
      <c r="F2395" s="77" t="str">
        <f>IFERROR(INDEX(all[اسم الصنف],MATCH(SMALL($I$2:$I$3995,ROWS($F$2:F2395)),$I$2:$I$3995,0)),"")</f>
        <v/>
      </c>
      <c r="G2395" s="78" t="str">
        <f>IFERROR(IF(SEARCH(بحث!$L$4,all[الشركة])&gt;0,ROW(G2395),""),"")</f>
        <v/>
      </c>
      <c r="H2395" s="78" t="str">
        <f>IFERROR(INDEX(all[الشركة],MATCH(SMALL($G$2:$G$3995,ROWS($H$2:H2395)),$G$2:$G$3995,0)),"")</f>
        <v/>
      </c>
      <c r="I2395" s="78" t="str">
        <f>IFERROR(IF(SEARCH(بحث!$L$4,all[الشركة])&gt;0,ROW(G2395),""),"")</f>
        <v/>
      </c>
      <c r="J2395" s="78" t="str">
        <f>IFERROR(INDEX(all[الباركود],MATCH(SMALL($I$2:$I$3995,ROWS($J$2:J2395)),$I$2:$I$3995,0)),"")</f>
        <v/>
      </c>
      <c r="K2395" s="79" t="str">
        <f>IFERROR(INDEX(all[سعر البيع],MATCH(SMALL($I$2:$I$3995,ROWS($K$2:K2395)),$I$2:$I$3995,0)),"")</f>
        <v/>
      </c>
      <c r="L2395" s="77" t="str">
        <f>IFERROR(IF(SEARCH(بحث!$D$4,all[اسم الصنف])&gt;0,ROW(L2395),""),"")</f>
        <v/>
      </c>
      <c r="M2395" s="78" t="str">
        <f>IFERROR(INDEX(all[اسم الصنف],MATCH(SMALL($L$2:$L$3995,ROWS($M$2:M2395)),$L$2:$L$3995,0)),"")</f>
        <v/>
      </c>
      <c r="N2395" s="78" t="str">
        <f>IFERROR(INDEX(all[الباركود],MATCH(SMALL($L$2:$L$3995,ROWS($N$2:N2395)),$L$2:$L$3995,0)),"")</f>
        <v/>
      </c>
      <c r="O2395" s="78" t="str">
        <f>IFERROR(INDEX(all[الشركة],MATCH(SMALL($L$2:$L$3995,ROWS($O$2:O2395)),$L$2:$L$3995,0)),"")</f>
        <v/>
      </c>
      <c r="P2395" s="79" t="str">
        <f>IFERROR(INDEX(all[سعر البيع],MATCH(SMALL($L$2:$L$3995,ROWS($P$2:P2395)),$L$2:$L$3995,0)),"")</f>
        <v/>
      </c>
    </row>
    <row r="2396" spans="1:16" x14ac:dyDescent="0.2">
      <c r="A2396" s="71"/>
      <c r="B2396" s="69"/>
      <c r="C2396" s="69"/>
      <c r="D2396" s="70"/>
      <c r="F2396" s="77" t="str">
        <f>IFERROR(INDEX(all[اسم الصنف],MATCH(SMALL($I$2:$I$3995,ROWS($F$2:F2396)),$I$2:$I$3995,0)),"")</f>
        <v/>
      </c>
      <c r="G2396" s="78" t="str">
        <f>IFERROR(IF(SEARCH(بحث!$L$4,all[الشركة])&gt;0,ROW(G2396),""),"")</f>
        <v/>
      </c>
      <c r="H2396" s="78" t="str">
        <f>IFERROR(INDEX(all[الشركة],MATCH(SMALL($G$2:$G$3995,ROWS($H$2:H2396)),$G$2:$G$3995,0)),"")</f>
        <v/>
      </c>
      <c r="I2396" s="78" t="str">
        <f>IFERROR(IF(SEARCH(بحث!$L$4,all[الشركة])&gt;0,ROW(G2396),""),"")</f>
        <v/>
      </c>
      <c r="J2396" s="78" t="str">
        <f>IFERROR(INDEX(all[الباركود],MATCH(SMALL($I$2:$I$3995,ROWS($J$2:J2396)),$I$2:$I$3995,0)),"")</f>
        <v/>
      </c>
      <c r="K2396" s="79" t="str">
        <f>IFERROR(INDEX(all[سعر البيع],MATCH(SMALL($I$2:$I$3995,ROWS($K$2:K2396)),$I$2:$I$3995,0)),"")</f>
        <v/>
      </c>
      <c r="L2396" s="77" t="str">
        <f>IFERROR(IF(SEARCH(بحث!$D$4,all[اسم الصنف])&gt;0,ROW(L2396),""),"")</f>
        <v/>
      </c>
      <c r="M2396" s="78" t="str">
        <f>IFERROR(INDEX(all[اسم الصنف],MATCH(SMALL($L$2:$L$3995,ROWS($M$2:M2396)),$L$2:$L$3995,0)),"")</f>
        <v/>
      </c>
      <c r="N2396" s="78" t="str">
        <f>IFERROR(INDEX(all[الباركود],MATCH(SMALL($L$2:$L$3995,ROWS($N$2:N2396)),$L$2:$L$3995,0)),"")</f>
        <v/>
      </c>
      <c r="O2396" s="78" t="str">
        <f>IFERROR(INDEX(all[الشركة],MATCH(SMALL($L$2:$L$3995,ROWS($O$2:O2396)),$L$2:$L$3995,0)),"")</f>
        <v/>
      </c>
      <c r="P2396" s="79" t="str">
        <f>IFERROR(INDEX(all[سعر البيع],MATCH(SMALL($L$2:$L$3995,ROWS($P$2:P2396)),$L$2:$L$3995,0)),"")</f>
        <v/>
      </c>
    </row>
    <row r="2397" spans="1:16" x14ac:dyDescent="0.2">
      <c r="A2397" s="71"/>
      <c r="B2397" s="69"/>
      <c r="C2397" s="69"/>
      <c r="D2397" s="70"/>
      <c r="F2397" s="77" t="str">
        <f>IFERROR(INDEX(all[اسم الصنف],MATCH(SMALL($I$2:$I$3995,ROWS($F$2:F2397)),$I$2:$I$3995,0)),"")</f>
        <v/>
      </c>
      <c r="G2397" s="78" t="str">
        <f>IFERROR(IF(SEARCH(بحث!$L$4,all[الشركة])&gt;0,ROW(G2397),""),"")</f>
        <v/>
      </c>
      <c r="H2397" s="78" t="str">
        <f>IFERROR(INDEX(all[الشركة],MATCH(SMALL($G$2:$G$3995,ROWS($H$2:H2397)),$G$2:$G$3995,0)),"")</f>
        <v/>
      </c>
      <c r="I2397" s="78" t="str">
        <f>IFERROR(IF(SEARCH(بحث!$L$4,all[الشركة])&gt;0,ROW(G2397),""),"")</f>
        <v/>
      </c>
      <c r="J2397" s="78" t="str">
        <f>IFERROR(INDEX(all[الباركود],MATCH(SMALL($I$2:$I$3995,ROWS($J$2:J2397)),$I$2:$I$3995,0)),"")</f>
        <v/>
      </c>
      <c r="K2397" s="79" t="str">
        <f>IFERROR(INDEX(all[سعر البيع],MATCH(SMALL($I$2:$I$3995,ROWS($K$2:K2397)),$I$2:$I$3995,0)),"")</f>
        <v/>
      </c>
      <c r="L2397" s="77" t="str">
        <f>IFERROR(IF(SEARCH(بحث!$D$4,all[اسم الصنف])&gt;0,ROW(L2397),""),"")</f>
        <v/>
      </c>
      <c r="M2397" s="78" t="str">
        <f>IFERROR(INDEX(all[اسم الصنف],MATCH(SMALL($L$2:$L$3995,ROWS($M$2:M2397)),$L$2:$L$3995,0)),"")</f>
        <v/>
      </c>
      <c r="N2397" s="78" t="str">
        <f>IFERROR(INDEX(all[الباركود],MATCH(SMALL($L$2:$L$3995,ROWS($N$2:N2397)),$L$2:$L$3995,0)),"")</f>
        <v/>
      </c>
      <c r="O2397" s="78" t="str">
        <f>IFERROR(INDEX(all[الشركة],MATCH(SMALL($L$2:$L$3995,ROWS($O$2:O2397)),$L$2:$L$3995,0)),"")</f>
        <v/>
      </c>
      <c r="P2397" s="79" t="str">
        <f>IFERROR(INDEX(all[سعر البيع],MATCH(SMALL($L$2:$L$3995,ROWS($P$2:P2397)),$L$2:$L$3995,0)),"")</f>
        <v/>
      </c>
    </row>
    <row r="2398" spans="1:16" x14ac:dyDescent="0.2">
      <c r="A2398" s="71"/>
      <c r="B2398" s="69"/>
      <c r="C2398" s="69"/>
      <c r="D2398" s="70"/>
      <c r="F2398" s="77" t="str">
        <f>IFERROR(INDEX(all[اسم الصنف],MATCH(SMALL($I$2:$I$3995,ROWS($F$2:F2398)),$I$2:$I$3995,0)),"")</f>
        <v/>
      </c>
      <c r="G2398" s="78" t="str">
        <f>IFERROR(IF(SEARCH(بحث!$L$4,all[الشركة])&gt;0,ROW(G2398),""),"")</f>
        <v/>
      </c>
      <c r="H2398" s="78" t="str">
        <f>IFERROR(INDEX(all[الشركة],MATCH(SMALL($G$2:$G$3995,ROWS($H$2:H2398)),$G$2:$G$3995,0)),"")</f>
        <v/>
      </c>
      <c r="I2398" s="78" t="str">
        <f>IFERROR(IF(SEARCH(بحث!$L$4,all[الشركة])&gt;0,ROW(G2398),""),"")</f>
        <v/>
      </c>
      <c r="J2398" s="78" t="str">
        <f>IFERROR(INDEX(all[الباركود],MATCH(SMALL($I$2:$I$3995,ROWS($J$2:J2398)),$I$2:$I$3995,0)),"")</f>
        <v/>
      </c>
      <c r="K2398" s="79" t="str">
        <f>IFERROR(INDEX(all[سعر البيع],MATCH(SMALL($I$2:$I$3995,ROWS($K$2:K2398)),$I$2:$I$3995,0)),"")</f>
        <v/>
      </c>
      <c r="L2398" s="77" t="str">
        <f>IFERROR(IF(SEARCH(بحث!$D$4,all[اسم الصنف])&gt;0,ROW(L2398),""),"")</f>
        <v/>
      </c>
      <c r="M2398" s="78" t="str">
        <f>IFERROR(INDEX(all[اسم الصنف],MATCH(SMALL($L$2:$L$3995,ROWS($M$2:M2398)),$L$2:$L$3995,0)),"")</f>
        <v/>
      </c>
      <c r="N2398" s="78" t="str">
        <f>IFERROR(INDEX(all[الباركود],MATCH(SMALL($L$2:$L$3995,ROWS($N$2:N2398)),$L$2:$L$3995,0)),"")</f>
        <v/>
      </c>
      <c r="O2398" s="78" t="str">
        <f>IFERROR(INDEX(all[الشركة],MATCH(SMALL($L$2:$L$3995,ROWS($O$2:O2398)),$L$2:$L$3995,0)),"")</f>
        <v/>
      </c>
      <c r="P2398" s="79" t="str">
        <f>IFERROR(INDEX(all[سعر البيع],MATCH(SMALL($L$2:$L$3995,ROWS($P$2:P2398)),$L$2:$L$3995,0)),"")</f>
        <v/>
      </c>
    </row>
    <row r="2399" spans="1:16" x14ac:dyDescent="0.2">
      <c r="A2399" s="71"/>
      <c r="B2399" s="69"/>
      <c r="C2399" s="69"/>
      <c r="D2399" s="70"/>
      <c r="F2399" s="77" t="str">
        <f>IFERROR(INDEX(all[اسم الصنف],MATCH(SMALL($I$2:$I$3995,ROWS($F$2:F2399)),$I$2:$I$3995,0)),"")</f>
        <v/>
      </c>
      <c r="G2399" s="78" t="str">
        <f>IFERROR(IF(SEARCH(بحث!$L$4,all[الشركة])&gt;0,ROW(G2399),""),"")</f>
        <v/>
      </c>
      <c r="H2399" s="78" t="str">
        <f>IFERROR(INDEX(all[الشركة],MATCH(SMALL($G$2:$G$3995,ROWS($H$2:H2399)),$G$2:$G$3995,0)),"")</f>
        <v/>
      </c>
      <c r="I2399" s="78" t="str">
        <f>IFERROR(IF(SEARCH(بحث!$L$4,all[الشركة])&gt;0,ROW(G2399),""),"")</f>
        <v/>
      </c>
      <c r="J2399" s="78" t="str">
        <f>IFERROR(INDEX(all[الباركود],MATCH(SMALL($I$2:$I$3995,ROWS($J$2:J2399)),$I$2:$I$3995,0)),"")</f>
        <v/>
      </c>
      <c r="K2399" s="79" t="str">
        <f>IFERROR(INDEX(all[سعر البيع],MATCH(SMALL($I$2:$I$3995,ROWS($K$2:K2399)),$I$2:$I$3995,0)),"")</f>
        <v/>
      </c>
      <c r="L2399" s="77" t="str">
        <f>IFERROR(IF(SEARCH(بحث!$D$4,all[اسم الصنف])&gt;0,ROW(L2399),""),"")</f>
        <v/>
      </c>
      <c r="M2399" s="78" t="str">
        <f>IFERROR(INDEX(all[اسم الصنف],MATCH(SMALL($L$2:$L$3995,ROWS($M$2:M2399)),$L$2:$L$3995,0)),"")</f>
        <v/>
      </c>
      <c r="N2399" s="78" t="str">
        <f>IFERROR(INDEX(all[الباركود],MATCH(SMALL($L$2:$L$3995,ROWS($N$2:N2399)),$L$2:$L$3995,0)),"")</f>
        <v/>
      </c>
      <c r="O2399" s="78" t="str">
        <f>IFERROR(INDEX(all[الشركة],MATCH(SMALL($L$2:$L$3995,ROWS($O$2:O2399)),$L$2:$L$3995,0)),"")</f>
        <v/>
      </c>
      <c r="P2399" s="79" t="str">
        <f>IFERROR(INDEX(all[سعر البيع],MATCH(SMALL($L$2:$L$3995,ROWS($P$2:P2399)),$L$2:$L$3995,0)),"")</f>
        <v/>
      </c>
    </row>
    <row r="2400" spans="1:16" x14ac:dyDescent="0.2">
      <c r="A2400" s="71"/>
      <c r="B2400" s="69"/>
      <c r="C2400" s="69"/>
      <c r="D2400" s="70"/>
      <c r="F2400" s="77" t="str">
        <f>IFERROR(INDEX(all[اسم الصنف],MATCH(SMALL($I$2:$I$3995,ROWS($F$2:F2400)),$I$2:$I$3995,0)),"")</f>
        <v/>
      </c>
      <c r="G2400" s="78" t="str">
        <f>IFERROR(IF(SEARCH(بحث!$L$4,all[الشركة])&gt;0,ROW(G2400),""),"")</f>
        <v/>
      </c>
      <c r="H2400" s="78" t="str">
        <f>IFERROR(INDEX(all[الشركة],MATCH(SMALL($G$2:$G$3995,ROWS($H$2:H2400)),$G$2:$G$3995,0)),"")</f>
        <v/>
      </c>
      <c r="I2400" s="78" t="str">
        <f>IFERROR(IF(SEARCH(بحث!$L$4,all[الشركة])&gt;0,ROW(G2400),""),"")</f>
        <v/>
      </c>
      <c r="J2400" s="78" t="str">
        <f>IFERROR(INDEX(all[الباركود],MATCH(SMALL($I$2:$I$3995,ROWS($J$2:J2400)),$I$2:$I$3995,0)),"")</f>
        <v/>
      </c>
      <c r="K2400" s="79" t="str">
        <f>IFERROR(INDEX(all[سعر البيع],MATCH(SMALL($I$2:$I$3995,ROWS($K$2:K2400)),$I$2:$I$3995,0)),"")</f>
        <v/>
      </c>
      <c r="L2400" s="77" t="str">
        <f>IFERROR(IF(SEARCH(بحث!$D$4,all[اسم الصنف])&gt;0,ROW(L2400),""),"")</f>
        <v/>
      </c>
      <c r="M2400" s="78" t="str">
        <f>IFERROR(INDEX(all[اسم الصنف],MATCH(SMALL($L$2:$L$3995,ROWS($M$2:M2400)),$L$2:$L$3995,0)),"")</f>
        <v/>
      </c>
      <c r="N2400" s="78" t="str">
        <f>IFERROR(INDEX(all[الباركود],MATCH(SMALL($L$2:$L$3995,ROWS($N$2:N2400)),$L$2:$L$3995,0)),"")</f>
        <v/>
      </c>
      <c r="O2400" s="78" t="str">
        <f>IFERROR(INDEX(all[الشركة],MATCH(SMALL($L$2:$L$3995,ROWS($O$2:O2400)),$L$2:$L$3995,0)),"")</f>
        <v/>
      </c>
      <c r="P2400" s="79" t="str">
        <f>IFERROR(INDEX(all[سعر البيع],MATCH(SMALL($L$2:$L$3995,ROWS($P$2:P2400)),$L$2:$L$3995,0)),"")</f>
        <v/>
      </c>
    </row>
    <row r="2401" spans="1:16" x14ac:dyDescent="0.2">
      <c r="A2401" s="71"/>
      <c r="B2401" s="69"/>
      <c r="C2401" s="69"/>
      <c r="D2401" s="70"/>
      <c r="F2401" s="77" t="str">
        <f>IFERROR(INDEX(all[اسم الصنف],MATCH(SMALL($I$2:$I$3995,ROWS($F$2:F2401)),$I$2:$I$3995,0)),"")</f>
        <v/>
      </c>
      <c r="G2401" s="78" t="str">
        <f>IFERROR(IF(SEARCH(بحث!$L$4,all[الشركة])&gt;0,ROW(G2401),""),"")</f>
        <v/>
      </c>
      <c r="H2401" s="78" t="str">
        <f>IFERROR(INDEX(all[الشركة],MATCH(SMALL($G$2:$G$3995,ROWS($H$2:H2401)),$G$2:$G$3995,0)),"")</f>
        <v/>
      </c>
      <c r="I2401" s="78" t="str">
        <f>IFERROR(IF(SEARCH(بحث!$L$4,all[الشركة])&gt;0,ROW(G2401),""),"")</f>
        <v/>
      </c>
      <c r="J2401" s="78" t="str">
        <f>IFERROR(INDEX(all[الباركود],MATCH(SMALL($I$2:$I$3995,ROWS($J$2:J2401)),$I$2:$I$3995,0)),"")</f>
        <v/>
      </c>
      <c r="K2401" s="79" t="str">
        <f>IFERROR(INDEX(all[سعر البيع],MATCH(SMALL($I$2:$I$3995,ROWS($K$2:K2401)),$I$2:$I$3995,0)),"")</f>
        <v/>
      </c>
      <c r="L2401" s="77" t="str">
        <f>IFERROR(IF(SEARCH(بحث!$D$4,all[اسم الصنف])&gt;0,ROW(L2401),""),"")</f>
        <v/>
      </c>
      <c r="M2401" s="78" t="str">
        <f>IFERROR(INDEX(all[اسم الصنف],MATCH(SMALL($L$2:$L$3995,ROWS($M$2:M2401)),$L$2:$L$3995,0)),"")</f>
        <v/>
      </c>
      <c r="N2401" s="78" t="str">
        <f>IFERROR(INDEX(all[الباركود],MATCH(SMALL($L$2:$L$3995,ROWS($N$2:N2401)),$L$2:$L$3995,0)),"")</f>
        <v/>
      </c>
      <c r="O2401" s="78" t="str">
        <f>IFERROR(INDEX(all[الشركة],MATCH(SMALL($L$2:$L$3995,ROWS($O$2:O2401)),$L$2:$L$3995,0)),"")</f>
        <v/>
      </c>
      <c r="P2401" s="79" t="str">
        <f>IFERROR(INDEX(all[سعر البيع],MATCH(SMALL($L$2:$L$3995,ROWS($P$2:P2401)),$L$2:$L$3995,0)),"")</f>
        <v/>
      </c>
    </row>
    <row r="2402" spans="1:16" x14ac:dyDescent="0.2">
      <c r="A2402" s="71"/>
      <c r="B2402" s="69"/>
      <c r="C2402" s="69"/>
      <c r="D2402" s="70"/>
      <c r="F2402" s="77" t="str">
        <f>IFERROR(INDEX(all[اسم الصنف],MATCH(SMALL($I$2:$I$3995,ROWS($F$2:F2402)),$I$2:$I$3995,0)),"")</f>
        <v/>
      </c>
      <c r="G2402" s="78" t="str">
        <f>IFERROR(IF(SEARCH(بحث!$L$4,all[الشركة])&gt;0,ROW(G2402),""),"")</f>
        <v/>
      </c>
      <c r="H2402" s="78" t="str">
        <f>IFERROR(INDEX(all[الشركة],MATCH(SMALL($G$2:$G$3995,ROWS($H$2:H2402)),$G$2:$G$3995,0)),"")</f>
        <v/>
      </c>
      <c r="I2402" s="78" t="str">
        <f>IFERROR(IF(SEARCH(بحث!$L$4,all[الشركة])&gt;0,ROW(G2402),""),"")</f>
        <v/>
      </c>
      <c r="J2402" s="78" t="str">
        <f>IFERROR(INDEX(all[الباركود],MATCH(SMALL($I$2:$I$3995,ROWS($J$2:J2402)),$I$2:$I$3995,0)),"")</f>
        <v/>
      </c>
      <c r="K2402" s="79" t="str">
        <f>IFERROR(INDEX(all[سعر البيع],MATCH(SMALL($I$2:$I$3995,ROWS($K$2:K2402)),$I$2:$I$3995,0)),"")</f>
        <v/>
      </c>
      <c r="L2402" s="77" t="str">
        <f>IFERROR(IF(SEARCH(بحث!$D$4,all[اسم الصنف])&gt;0,ROW(L2402),""),"")</f>
        <v/>
      </c>
      <c r="M2402" s="78" t="str">
        <f>IFERROR(INDEX(all[اسم الصنف],MATCH(SMALL($L$2:$L$3995,ROWS($M$2:M2402)),$L$2:$L$3995,0)),"")</f>
        <v/>
      </c>
      <c r="N2402" s="78" t="str">
        <f>IFERROR(INDEX(all[الباركود],MATCH(SMALL($L$2:$L$3995,ROWS($N$2:N2402)),$L$2:$L$3995,0)),"")</f>
        <v/>
      </c>
      <c r="O2402" s="78" t="str">
        <f>IFERROR(INDEX(all[الشركة],MATCH(SMALL($L$2:$L$3995,ROWS($O$2:O2402)),$L$2:$L$3995,0)),"")</f>
        <v/>
      </c>
      <c r="P2402" s="79" t="str">
        <f>IFERROR(INDEX(all[سعر البيع],MATCH(SMALL($L$2:$L$3995,ROWS($P$2:P2402)),$L$2:$L$3995,0)),"")</f>
        <v/>
      </c>
    </row>
    <row r="2403" spans="1:16" x14ac:dyDescent="0.2">
      <c r="A2403" s="71"/>
      <c r="B2403" s="69"/>
      <c r="C2403" s="69"/>
      <c r="D2403" s="70"/>
      <c r="F2403" s="77" t="str">
        <f>IFERROR(INDEX(all[اسم الصنف],MATCH(SMALL($I$2:$I$3995,ROWS($F$2:F2403)),$I$2:$I$3995,0)),"")</f>
        <v/>
      </c>
      <c r="G2403" s="78" t="str">
        <f>IFERROR(IF(SEARCH(بحث!$L$4,all[الشركة])&gt;0,ROW(G2403),""),"")</f>
        <v/>
      </c>
      <c r="H2403" s="78" t="str">
        <f>IFERROR(INDEX(all[الشركة],MATCH(SMALL($G$2:$G$3995,ROWS($H$2:H2403)),$G$2:$G$3995,0)),"")</f>
        <v/>
      </c>
      <c r="I2403" s="78" t="str">
        <f>IFERROR(IF(SEARCH(بحث!$L$4,all[الشركة])&gt;0,ROW(G2403),""),"")</f>
        <v/>
      </c>
      <c r="J2403" s="78" t="str">
        <f>IFERROR(INDEX(all[الباركود],MATCH(SMALL($I$2:$I$3995,ROWS($J$2:J2403)),$I$2:$I$3995,0)),"")</f>
        <v/>
      </c>
      <c r="K2403" s="79" t="str">
        <f>IFERROR(INDEX(all[سعر البيع],MATCH(SMALL($I$2:$I$3995,ROWS($K$2:K2403)),$I$2:$I$3995,0)),"")</f>
        <v/>
      </c>
      <c r="L2403" s="77" t="str">
        <f>IFERROR(IF(SEARCH(بحث!$D$4,all[اسم الصنف])&gt;0,ROW(L2403),""),"")</f>
        <v/>
      </c>
      <c r="M2403" s="78" t="str">
        <f>IFERROR(INDEX(all[اسم الصنف],MATCH(SMALL($L$2:$L$3995,ROWS($M$2:M2403)),$L$2:$L$3995,0)),"")</f>
        <v/>
      </c>
      <c r="N2403" s="78" t="str">
        <f>IFERROR(INDEX(all[الباركود],MATCH(SMALL($L$2:$L$3995,ROWS($N$2:N2403)),$L$2:$L$3995,0)),"")</f>
        <v/>
      </c>
      <c r="O2403" s="78" t="str">
        <f>IFERROR(INDEX(all[الشركة],MATCH(SMALL($L$2:$L$3995,ROWS($O$2:O2403)),$L$2:$L$3995,0)),"")</f>
        <v/>
      </c>
      <c r="P2403" s="79" t="str">
        <f>IFERROR(INDEX(all[سعر البيع],MATCH(SMALL($L$2:$L$3995,ROWS($P$2:P2403)),$L$2:$L$3995,0)),"")</f>
        <v/>
      </c>
    </row>
    <row r="2404" spans="1:16" x14ac:dyDescent="0.2">
      <c r="A2404" s="71"/>
      <c r="B2404" s="69"/>
      <c r="C2404" s="69"/>
      <c r="D2404" s="70"/>
      <c r="F2404" s="77" t="str">
        <f>IFERROR(INDEX(all[اسم الصنف],MATCH(SMALL($I$2:$I$3995,ROWS($F$2:F2404)),$I$2:$I$3995,0)),"")</f>
        <v/>
      </c>
      <c r="G2404" s="78" t="str">
        <f>IFERROR(IF(SEARCH(بحث!$L$4,all[الشركة])&gt;0,ROW(G2404),""),"")</f>
        <v/>
      </c>
      <c r="H2404" s="78" t="str">
        <f>IFERROR(INDEX(all[الشركة],MATCH(SMALL($G$2:$G$3995,ROWS($H$2:H2404)),$G$2:$G$3995,0)),"")</f>
        <v/>
      </c>
      <c r="I2404" s="78" t="str">
        <f>IFERROR(IF(SEARCH(بحث!$L$4,all[الشركة])&gt;0,ROW(G2404),""),"")</f>
        <v/>
      </c>
      <c r="J2404" s="78" t="str">
        <f>IFERROR(INDEX(all[الباركود],MATCH(SMALL($I$2:$I$3995,ROWS($J$2:J2404)),$I$2:$I$3995,0)),"")</f>
        <v/>
      </c>
      <c r="K2404" s="79" t="str">
        <f>IFERROR(INDEX(all[سعر البيع],MATCH(SMALL($I$2:$I$3995,ROWS($K$2:K2404)),$I$2:$I$3995,0)),"")</f>
        <v/>
      </c>
      <c r="L2404" s="77" t="str">
        <f>IFERROR(IF(SEARCH(بحث!$D$4,all[اسم الصنف])&gt;0,ROW(L2404),""),"")</f>
        <v/>
      </c>
      <c r="M2404" s="78" t="str">
        <f>IFERROR(INDEX(all[اسم الصنف],MATCH(SMALL($L$2:$L$3995,ROWS($M$2:M2404)),$L$2:$L$3995,0)),"")</f>
        <v/>
      </c>
      <c r="N2404" s="78" t="str">
        <f>IFERROR(INDEX(all[الباركود],MATCH(SMALL($L$2:$L$3995,ROWS($N$2:N2404)),$L$2:$L$3995,0)),"")</f>
        <v/>
      </c>
      <c r="O2404" s="78" t="str">
        <f>IFERROR(INDEX(all[الشركة],MATCH(SMALL($L$2:$L$3995,ROWS($O$2:O2404)),$L$2:$L$3995,0)),"")</f>
        <v/>
      </c>
      <c r="P2404" s="79" t="str">
        <f>IFERROR(INDEX(all[سعر البيع],MATCH(SMALL($L$2:$L$3995,ROWS($P$2:P2404)),$L$2:$L$3995,0)),"")</f>
        <v/>
      </c>
    </row>
    <row r="2405" spans="1:16" x14ac:dyDescent="0.2">
      <c r="A2405" s="71" t="str">
        <f>[1]All!E2410</f>
        <v>5418</v>
      </c>
      <c r="B2405" s="69" t="str">
        <f>[1]All!F2410</f>
        <v>كيلو صنفره مبرد المصريه خضراء 40</v>
      </c>
      <c r="C2405" s="69" t="str">
        <f>[1]All!G2410</f>
        <v>المصريه الايطاليه</v>
      </c>
      <c r="D2405" s="70">
        <f>[1]All!H2410</f>
        <v>59</v>
      </c>
      <c r="F2405" s="77" t="str">
        <f>IFERROR(INDEX(all[اسم الصنف],MATCH(SMALL($I$2:$I$3995,ROWS($F$2:F2405)),$I$2:$I$3995,0)),"")</f>
        <v/>
      </c>
      <c r="G2405" s="78" t="str">
        <f>IFERROR(IF(SEARCH(بحث!$L$4,all[الشركة])&gt;0,ROW(G2405),""),"")</f>
        <v/>
      </c>
      <c r="H2405" s="78" t="str">
        <f>IFERROR(INDEX(all[الشركة],MATCH(SMALL($G$2:$G$3995,ROWS($H$2:H2405)),$G$2:$G$3995,0)),"")</f>
        <v/>
      </c>
      <c r="I2405" s="78" t="str">
        <f>IFERROR(IF(SEARCH(بحث!$L$4,all[الشركة])&gt;0,ROW(G2405),""),"")</f>
        <v/>
      </c>
      <c r="J2405" s="78" t="str">
        <f>IFERROR(INDEX(all[الباركود],MATCH(SMALL($I$2:$I$3995,ROWS($J$2:J2405)),$I$2:$I$3995,0)),"")</f>
        <v/>
      </c>
      <c r="K2405" s="79" t="str">
        <f>IFERROR(INDEX(all[سعر البيع],MATCH(SMALL($I$2:$I$3995,ROWS($K$2:K2405)),$I$2:$I$3995,0)),"")</f>
        <v/>
      </c>
      <c r="L2405" s="77" t="str">
        <f>IFERROR(IF(SEARCH(بحث!$D$4,all[اسم الصنف])&gt;0,ROW(L2405),""),"")</f>
        <v/>
      </c>
      <c r="M2405" s="78" t="str">
        <f>IFERROR(INDEX(all[اسم الصنف],MATCH(SMALL($L$2:$L$3995,ROWS($M$2:M2405)),$L$2:$L$3995,0)),"")</f>
        <v/>
      </c>
      <c r="N2405" s="78" t="str">
        <f>IFERROR(INDEX(all[الباركود],MATCH(SMALL($L$2:$L$3995,ROWS($N$2:N2405)),$L$2:$L$3995,0)),"")</f>
        <v/>
      </c>
      <c r="O2405" s="78" t="str">
        <f>IFERROR(INDEX(all[الشركة],MATCH(SMALL($L$2:$L$3995,ROWS($O$2:O2405)),$L$2:$L$3995,0)),"")</f>
        <v/>
      </c>
      <c r="P2405" s="79" t="str">
        <f>IFERROR(INDEX(all[سعر البيع],MATCH(SMALL($L$2:$L$3995,ROWS($P$2:P2405)),$L$2:$L$3995,0)),"")</f>
        <v/>
      </c>
    </row>
    <row r="2406" spans="1:16" x14ac:dyDescent="0.2">
      <c r="A2406" s="71" t="str">
        <f>[1]All!E2411</f>
        <v>5419</v>
      </c>
      <c r="B2406" s="69" t="str">
        <f>[1]All!F2411</f>
        <v>كيلو صنفره مبرد المصريه خضراء 60</v>
      </c>
      <c r="C2406" s="69" t="str">
        <f>[1]All!G2411</f>
        <v>المصريه الايطاليه</v>
      </c>
      <c r="D2406" s="70">
        <f>[1]All!H2411</f>
        <v>59</v>
      </c>
      <c r="F2406" s="77" t="str">
        <f>IFERROR(INDEX(all[اسم الصنف],MATCH(SMALL($I$2:$I$3995,ROWS($F$2:F2406)),$I$2:$I$3995,0)),"")</f>
        <v/>
      </c>
      <c r="G2406" s="78" t="str">
        <f>IFERROR(IF(SEARCH(بحث!$L$4,all[الشركة])&gt;0,ROW(G2406),""),"")</f>
        <v/>
      </c>
      <c r="H2406" s="78" t="str">
        <f>IFERROR(INDEX(all[الشركة],MATCH(SMALL($G$2:$G$3995,ROWS($H$2:H2406)),$G$2:$G$3995,0)),"")</f>
        <v/>
      </c>
      <c r="I2406" s="78" t="str">
        <f>IFERROR(IF(SEARCH(بحث!$L$4,all[الشركة])&gt;0,ROW(G2406),""),"")</f>
        <v/>
      </c>
      <c r="J2406" s="78" t="str">
        <f>IFERROR(INDEX(all[الباركود],MATCH(SMALL($I$2:$I$3995,ROWS($J$2:J2406)),$I$2:$I$3995,0)),"")</f>
        <v/>
      </c>
      <c r="K2406" s="79" t="str">
        <f>IFERROR(INDEX(all[سعر البيع],MATCH(SMALL($I$2:$I$3995,ROWS($K$2:K2406)),$I$2:$I$3995,0)),"")</f>
        <v/>
      </c>
      <c r="L2406" s="77" t="str">
        <f>IFERROR(IF(SEARCH(بحث!$D$4,all[اسم الصنف])&gt;0,ROW(L2406),""),"")</f>
        <v/>
      </c>
      <c r="M2406" s="78" t="str">
        <f>IFERROR(INDEX(all[اسم الصنف],MATCH(SMALL($L$2:$L$3995,ROWS($M$2:M2406)),$L$2:$L$3995,0)),"")</f>
        <v/>
      </c>
      <c r="N2406" s="78" t="str">
        <f>IFERROR(INDEX(all[الباركود],MATCH(SMALL($L$2:$L$3995,ROWS($N$2:N2406)),$L$2:$L$3995,0)),"")</f>
        <v/>
      </c>
      <c r="O2406" s="78" t="str">
        <f>IFERROR(INDEX(all[الشركة],MATCH(SMALL($L$2:$L$3995,ROWS($O$2:O2406)),$L$2:$L$3995,0)),"")</f>
        <v/>
      </c>
      <c r="P2406" s="79" t="str">
        <f>IFERROR(INDEX(all[سعر البيع],MATCH(SMALL($L$2:$L$3995,ROWS($P$2:P2406)),$L$2:$L$3995,0)),"")</f>
        <v/>
      </c>
    </row>
    <row r="2407" spans="1:16" x14ac:dyDescent="0.2">
      <c r="A2407" s="71" t="str">
        <f>[1]All!E2412</f>
        <v>5420</v>
      </c>
      <c r="B2407" s="69" t="str">
        <f>[1]All!F2412</f>
        <v>كيلو صنفره مبرد المصريه زرقاء 24</v>
      </c>
      <c r="C2407" s="69" t="str">
        <f>[1]All!G2412</f>
        <v>المصريه الايطاليه</v>
      </c>
      <c r="D2407" s="70">
        <f>[1]All!H2412</f>
        <v>59</v>
      </c>
      <c r="F2407" s="77" t="str">
        <f>IFERROR(INDEX(all[اسم الصنف],MATCH(SMALL($I$2:$I$3995,ROWS($F$2:F2407)),$I$2:$I$3995,0)),"")</f>
        <v/>
      </c>
      <c r="G2407" s="78" t="str">
        <f>IFERROR(IF(SEARCH(بحث!$L$4,all[الشركة])&gt;0,ROW(G2407),""),"")</f>
        <v/>
      </c>
      <c r="H2407" s="78" t="str">
        <f>IFERROR(INDEX(all[الشركة],MATCH(SMALL($G$2:$G$3995,ROWS($H$2:H2407)),$G$2:$G$3995,0)),"")</f>
        <v/>
      </c>
      <c r="I2407" s="78" t="str">
        <f>IFERROR(IF(SEARCH(بحث!$L$4,all[الشركة])&gt;0,ROW(G2407),""),"")</f>
        <v/>
      </c>
      <c r="J2407" s="78" t="str">
        <f>IFERROR(INDEX(all[الباركود],MATCH(SMALL($I$2:$I$3995,ROWS($J$2:J2407)),$I$2:$I$3995,0)),"")</f>
        <v/>
      </c>
      <c r="K2407" s="79" t="str">
        <f>IFERROR(INDEX(all[سعر البيع],MATCH(SMALL($I$2:$I$3995,ROWS($K$2:K2407)),$I$2:$I$3995,0)),"")</f>
        <v/>
      </c>
      <c r="L2407" s="77" t="str">
        <f>IFERROR(IF(SEARCH(بحث!$D$4,all[اسم الصنف])&gt;0,ROW(L2407),""),"")</f>
        <v/>
      </c>
      <c r="M2407" s="78" t="str">
        <f>IFERROR(INDEX(all[اسم الصنف],MATCH(SMALL($L$2:$L$3995,ROWS($M$2:M2407)),$L$2:$L$3995,0)),"")</f>
        <v/>
      </c>
      <c r="N2407" s="78" t="str">
        <f>IFERROR(INDEX(all[الباركود],MATCH(SMALL($L$2:$L$3995,ROWS($N$2:N2407)),$L$2:$L$3995,0)),"")</f>
        <v/>
      </c>
      <c r="O2407" s="78" t="str">
        <f>IFERROR(INDEX(all[الشركة],MATCH(SMALL($L$2:$L$3995,ROWS($O$2:O2407)),$L$2:$L$3995,0)),"")</f>
        <v/>
      </c>
      <c r="P2407" s="79" t="str">
        <f>IFERROR(INDEX(all[سعر البيع],MATCH(SMALL($L$2:$L$3995,ROWS($P$2:P2407)),$L$2:$L$3995,0)),"")</f>
        <v/>
      </c>
    </row>
    <row r="2408" spans="1:16" x14ac:dyDescent="0.2">
      <c r="A2408" s="71" t="str">
        <f>[1]All!E2413</f>
        <v>5421</v>
      </c>
      <c r="B2408" s="69" t="str">
        <f>[1]All!F2413</f>
        <v>كيلو صنفره كوره الاقتصادي المصريه 80</v>
      </c>
      <c r="C2408" s="69" t="str">
        <f>[1]All!G2413</f>
        <v>المصريه الايطاليه</v>
      </c>
      <c r="D2408" s="70">
        <f>[1]All!H2413</f>
        <v>69</v>
      </c>
      <c r="F2408" s="77" t="str">
        <f>IFERROR(INDEX(all[اسم الصنف],MATCH(SMALL($I$2:$I$3995,ROWS($F$2:F2408)),$I$2:$I$3995,0)),"")</f>
        <v/>
      </c>
      <c r="G2408" s="78" t="str">
        <f>IFERROR(IF(SEARCH(بحث!$L$4,all[الشركة])&gt;0,ROW(G2408),""),"")</f>
        <v/>
      </c>
      <c r="H2408" s="78" t="str">
        <f>IFERROR(INDEX(all[الشركة],MATCH(SMALL($G$2:$G$3995,ROWS($H$2:H2408)),$G$2:$G$3995,0)),"")</f>
        <v/>
      </c>
      <c r="I2408" s="78" t="str">
        <f>IFERROR(IF(SEARCH(بحث!$L$4,all[الشركة])&gt;0,ROW(G2408),""),"")</f>
        <v/>
      </c>
      <c r="J2408" s="78" t="str">
        <f>IFERROR(INDEX(all[الباركود],MATCH(SMALL($I$2:$I$3995,ROWS($J$2:J2408)),$I$2:$I$3995,0)),"")</f>
        <v/>
      </c>
      <c r="K2408" s="79" t="str">
        <f>IFERROR(INDEX(all[سعر البيع],MATCH(SMALL($I$2:$I$3995,ROWS($K$2:K2408)),$I$2:$I$3995,0)),"")</f>
        <v/>
      </c>
      <c r="L2408" s="77" t="str">
        <f>IFERROR(IF(SEARCH(بحث!$D$4,all[اسم الصنف])&gt;0,ROW(L2408),""),"")</f>
        <v/>
      </c>
      <c r="M2408" s="78" t="str">
        <f>IFERROR(INDEX(all[اسم الصنف],MATCH(SMALL($L$2:$L$3995,ROWS($M$2:M2408)),$L$2:$L$3995,0)),"")</f>
        <v/>
      </c>
      <c r="N2408" s="78" t="str">
        <f>IFERROR(INDEX(all[الباركود],MATCH(SMALL($L$2:$L$3995,ROWS($N$2:N2408)),$L$2:$L$3995,0)),"")</f>
        <v/>
      </c>
      <c r="O2408" s="78" t="str">
        <f>IFERROR(INDEX(all[الشركة],MATCH(SMALL($L$2:$L$3995,ROWS($O$2:O2408)),$L$2:$L$3995,0)),"")</f>
        <v/>
      </c>
      <c r="P2408" s="79" t="str">
        <f>IFERROR(INDEX(all[سعر البيع],MATCH(SMALL($L$2:$L$3995,ROWS($P$2:P2408)),$L$2:$L$3995,0)),"")</f>
        <v/>
      </c>
    </row>
    <row r="2409" spans="1:16" x14ac:dyDescent="0.2">
      <c r="A2409" s="71" t="str">
        <f>[1]All!E2414</f>
        <v>5422</v>
      </c>
      <c r="B2409" s="69" t="str">
        <f>[1]All!F2414</f>
        <v>كيلو صنفره كوره الاقتصادي المصريه  60</v>
      </c>
      <c r="C2409" s="69" t="str">
        <f>[1]All!G2414</f>
        <v>المصريه الايطاليه</v>
      </c>
      <c r="D2409" s="70">
        <f>[1]All!H2414</f>
        <v>62</v>
      </c>
      <c r="F2409" s="77" t="str">
        <f>IFERROR(INDEX(all[اسم الصنف],MATCH(SMALL($I$2:$I$3995,ROWS($F$2:F2409)),$I$2:$I$3995,0)),"")</f>
        <v/>
      </c>
      <c r="G2409" s="78" t="str">
        <f>IFERROR(IF(SEARCH(بحث!$L$4,all[الشركة])&gt;0,ROW(G2409),""),"")</f>
        <v/>
      </c>
      <c r="H2409" s="78" t="str">
        <f>IFERROR(INDEX(all[الشركة],MATCH(SMALL($G$2:$G$3995,ROWS($H$2:H2409)),$G$2:$G$3995,0)),"")</f>
        <v/>
      </c>
      <c r="I2409" s="78" t="str">
        <f>IFERROR(IF(SEARCH(بحث!$L$4,all[الشركة])&gt;0,ROW(G2409),""),"")</f>
        <v/>
      </c>
      <c r="J2409" s="78" t="str">
        <f>IFERROR(INDEX(all[الباركود],MATCH(SMALL($I$2:$I$3995,ROWS($J$2:J2409)),$I$2:$I$3995,0)),"")</f>
        <v/>
      </c>
      <c r="K2409" s="79" t="str">
        <f>IFERROR(INDEX(all[سعر البيع],MATCH(SMALL($I$2:$I$3995,ROWS($K$2:K2409)),$I$2:$I$3995,0)),"")</f>
        <v/>
      </c>
      <c r="L2409" s="77" t="str">
        <f>IFERROR(IF(SEARCH(بحث!$D$4,all[اسم الصنف])&gt;0,ROW(L2409),""),"")</f>
        <v/>
      </c>
      <c r="M2409" s="78" t="str">
        <f>IFERROR(INDEX(all[اسم الصنف],MATCH(SMALL($L$2:$L$3995,ROWS($M$2:M2409)),$L$2:$L$3995,0)),"")</f>
        <v/>
      </c>
      <c r="N2409" s="78" t="str">
        <f>IFERROR(INDEX(all[الباركود],MATCH(SMALL($L$2:$L$3995,ROWS($N$2:N2409)),$L$2:$L$3995,0)),"")</f>
        <v/>
      </c>
      <c r="O2409" s="78" t="str">
        <f>IFERROR(INDEX(all[الشركة],MATCH(SMALL($L$2:$L$3995,ROWS($O$2:O2409)),$L$2:$L$3995,0)),"")</f>
        <v/>
      </c>
      <c r="P2409" s="79" t="str">
        <f>IFERROR(INDEX(all[سعر البيع],MATCH(SMALL($L$2:$L$3995,ROWS($P$2:P2409)),$L$2:$L$3995,0)),"")</f>
        <v/>
      </c>
    </row>
    <row r="2410" spans="1:16" x14ac:dyDescent="0.2">
      <c r="A2410" s="71"/>
      <c r="B2410" s="69"/>
      <c r="C2410" s="69"/>
      <c r="D2410" s="70"/>
      <c r="F2410" s="77" t="str">
        <f>IFERROR(INDEX(all[اسم الصنف],MATCH(SMALL($I$2:$I$3995,ROWS($F$2:F2410)),$I$2:$I$3995,0)),"")</f>
        <v/>
      </c>
      <c r="G2410" s="78" t="str">
        <f>IFERROR(IF(SEARCH(بحث!$L$4,all[الشركة])&gt;0,ROW(G2410),""),"")</f>
        <v/>
      </c>
      <c r="H2410" s="78" t="str">
        <f>IFERROR(INDEX(all[الشركة],MATCH(SMALL($G$2:$G$3995,ROWS($H$2:H2410)),$G$2:$G$3995,0)),"")</f>
        <v/>
      </c>
      <c r="I2410" s="78" t="str">
        <f>IFERROR(IF(SEARCH(بحث!$L$4,all[الشركة])&gt;0,ROW(G2410),""),"")</f>
        <v/>
      </c>
      <c r="J2410" s="78" t="str">
        <f>IFERROR(INDEX(all[الباركود],MATCH(SMALL($I$2:$I$3995,ROWS($J$2:J2410)),$I$2:$I$3995,0)),"")</f>
        <v/>
      </c>
      <c r="K2410" s="79" t="str">
        <f>IFERROR(INDEX(all[سعر البيع],MATCH(SMALL($I$2:$I$3995,ROWS($K$2:K2410)),$I$2:$I$3995,0)),"")</f>
        <v/>
      </c>
      <c r="L2410" s="77" t="str">
        <f>IFERROR(IF(SEARCH(بحث!$D$4,all[اسم الصنف])&gt;0,ROW(L2410),""),"")</f>
        <v/>
      </c>
      <c r="M2410" s="78" t="str">
        <f>IFERROR(INDEX(all[اسم الصنف],MATCH(SMALL($L$2:$L$3995,ROWS($M$2:M2410)),$L$2:$L$3995,0)),"")</f>
        <v/>
      </c>
      <c r="N2410" s="78" t="str">
        <f>IFERROR(INDEX(all[الباركود],MATCH(SMALL($L$2:$L$3995,ROWS($N$2:N2410)),$L$2:$L$3995,0)),"")</f>
        <v/>
      </c>
      <c r="O2410" s="78" t="str">
        <f>IFERROR(INDEX(all[الشركة],MATCH(SMALL($L$2:$L$3995,ROWS($O$2:O2410)),$L$2:$L$3995,0)),"")</f>
        <v/>
      </c>
      <c r="P2410" s="79" t="str">
        <f>IFERROR(INDEX(all[سعر البيع],MATCH(SMALL($L$2:$L$3995,ROWS($P$2:P2410)),$L$2:$L$3995,0)),"")</f>
        <v/>
      </c>
    </row>
    <row r="2411" spans="1:16" x14ac:dyDescent="0.2">
      <c r="A2411" s="71"/>
      <c r="B2411" s="69"/>
      <c r="C2411" s="69"/>
      <c r="D2411" s="70"/>
      <c r="F2411" s="77" t="str">
        <f>IFERROR(INDEX(all[اسم الصنف],MATCH(SMALL($I$2:$I$3995,ROWS($F$2:F2411)),$I$2:$I$3995,0)),"")</f>
        <v/>
      </c>
      <c r="G2411" s="78" t="str">
        <f>IFERROR(IF(SEARCH(بحث!$L$4,all[الشركة])&gt;0,ROW(G2411),""),"")</f>
        <v/>
      </c>
      <c r="H2411" s="78" t="str">
        <f>IFERROR(INDEX(all[الشركة],MATCH(SMALL($G$2:$G$3995,ROWS($H$2:H2411)),$G$2:$G$3995,0)),"")</f>
        <v/>
      </c>
      <c r="I2411" s="78" t="str">
        <f>IFERROR(IF(SEARCH(بحث!$L$4,all[الشركة])&gt;0,ROW(G2411),""),"")</f>
        <v/>
      </c>
      <c r="J2411" s="78" t="str">
        <f>IFERROR(INDEX(all[الباركود],MATCH(SMALL($I$2:$I$3995,ROWS($J$2:J2411)),$I$2:$I$3995,0)),"")</f>
        <v/>
      </c>
      <c r="K2411" s="79" t="str">
        <f>IFERROR(INDEX(all[سعر البيع],MATCH(SMALL($I$2:$I$3995,ROWS($K$2:K2411)),$I$2:$I$3995,0)),"")</f>
        <v/>
      </c>
      <c r="L2411" s="77" t="str">
        <f>IFERROR(IF(SEARCH(بحث!$D$4,all[اسم الصنف])&gt;0,ROW(L2411),""),"")</f>
        <v/>
      </c>
      <c r="M2411" s="78" t="str">
        <f>IFERROR(INDEX(all[اسم الصنف],MATCH(SMALL($L$2:$L$3995,ROWS($M$2:M2411)),$L$2:$L$3995,0)),"")</f>
        <v/>
      </c>
      <c r="N2411" s="78" t="str">
        <f>IFERROR(INDEX(all[الباركود],MATCH(SMALL($L$2:$L$3995,ROWS($N$2:N2411)),$L$2:$L$3995,0)),"")</f>
        <v/>
      </c>
      <c r="O2411" s="78" t="str">
        <f>IFERROR(INDEX(all[الشركة],MATCH(SMALL($L$2:$L$3995,ROWS($O$2:O2411)),$L$2:$L$3995,0)),"")</f>
        <v/>
      </c>
      <c r="P2411" s="79" t="str">
        <f>IFERROR(INDEX(all[سعر البيع],MATCH(SMALL($L$2:$L$3995,ROWS($P$2:P2411)),$L$2:$L$3995,0)),"")</f>
        <v/>
      </c>
    </row>
    <row r="2412" spans="1:16" x14ac:dyDescent="0.2">
      <c r="A2412" s="71"/>
      <c r="B2412" s="69"/>
      <c r="C2412" s="69"/>
      <c r="D2412" s="70"/>
      <c r="F2412" s="77" t="str">
        <f>IFERROR(INDEX(all[اسم الصنف],MATCH(SMALL($I$2:$I$3995,ROWS($F$2:F2412)),$I$2:$I$3995,0)),"")</f>
        <v/>
      </c>
      <c r="G2412" s="78" t="str">
        <f>IFERROR(IF(SEARCH(بحث!$L$4,all[الشركة])&gt;0,ROW(G2412),""),"")</f>
        <v/>
      </c>
      <c r="H2412" s="78" t="str">
        <f>IFERROR(INDEX(all[الشركة],MATCH(SMALL($G$2:$G$3995,ROWS($H$2:H2412)),$G$2:$G$3995,0)),"")</f>
        <v/>
      </c>
      <c r="I2412" s="78" t="str">
        <f>IFERROR(IF(SEARCH(بحث!$L$4,all[الشركة])&gt;0,ROW(G2412),""),"")</f>
        <v/>
      </c>
      <c r="J2412" s="78" t="str">
        <f>IFERROR(INDEX(all[الباركود],MATCH(SMALL($I$2:$I$3995,ROWS($J$2:J2412)),$I$2:$I$3995,0)),"")</f>
        <v/>
      </c>
      <c r="K2412" s="79" t="str">
        <f>IFERROR(INDEX(all[سعر البيع],MATCH(SMALL($I$2:$I$3995,ROWS($K$2:K2412)),$I$2:$I$3995,0)),"")</f>
        <v/>
      </c>
      <c r="L2412" s="77" t="str">
        <f>IFERROR(IF(SEARCH(بحث!$D$4,all[اسم الصنف])&gt;0,ROW(L2412),""),"")</f>
        <v/>
      </c>
      <c r="M2412" s="78" t="str">
        <f>IFERROR(INDEX(all[اسم الصنف],MATCH(SMALL($L$2:$L$3995,ROWS($M$2:M2412)),$L$2:$L$3995,0)),"")</f>
        <v/>
      </c>
      <c r="N2412" s="78" t="str">
        <f>IFERROR(INDEX(all[الباركود],MATCH(SMALL($L$2:$L$3995,ROWS($N$2:N2412)),$L$2:$L$3995,0)),"")</f>
        <v/>
      </c>
      <c r="O2412" s="78" t="str">
        <f>IFERROR(INDEX(all[الشركة],MATCH(SMALL($L$2:$L$3995,ROWS($O$2:O2412)),$L$2:$L$3995,0)),"")</f>
        <v/>
      </c>
      <c r="P2412" s="79" t="str">
        <f>IFERROR(INDEX(all[سعر البيع],MATCH(SMALL($L$2:$L$3995,ROWS($P$2:P2412)),$L$2:$L$3995,0)),"")</f>
        <v/>
      </c>
    </row>
    <row r="2413" spans="1:16" x14ac:dyDescent="0.2">
      <c r="A2413" s="71"/>
      <c r="B2413" s="69"/>
      <c r="C2413" s="69"/>
      <c r="D2413" s="70"/>
      <c r="F2413" s="77" t="str">
        <f>IFERROR(INDEX(all[اسم الصنف],MATCH(SMALL($I$2:$I$3995,ROWS($F$2:F2413)),$I$2:$I$3995,0)),"")</f>
        <v/>
      </c>
      <c r="G2413" s="78" t="str">
        <f>IFERROR(IF(SEARCH(بحث!$L$4,all[الشركة])&gt;0,ROW(G2413),""),"")</f>
        <v/>
      </c>
      <c r="H2413" s="78" t="str">
        <f>IFERROR(INDEX(all[الشركة],MATCH(SMALL($G$2:$G$3995,ROWS($H$2:H2413)),$G$2:$G$3995,0)),"")</f>
        <v/>
      </c>
      <c r="I2413" s="78" t="str">
        <f>IFERROR(IF(SEARCH(بحث!$L$4,all[الشركة])&gt;0,ROW(G2413),""),"")</f>
        <v/>
      </c>
      <c r="J2413" s="78" t="str">
        <f>IFERROR(INDEX(all[الباركود],MATCH(SMALL($I$2:$I$3995,ROWS($J$2:J2413)),$I$2:$I$3995,0)),"")</f>
        <v/>
      </c>
      <c r="K2413" s="79" t="str">
        <f>IFERROR(INDEX(all[سعر البيع],MATCH(SMALL($I$2:$I$3995,ROWS($K$2:K2413)),$I$2:$I$3995,0)),"")</f>
        <v/>
      </c>
      <c r="L2413" s="77" t="str">
        <f>IFERROR(IF(SEARCH(بحث!$D$4,all[اسم الصنف])&gt;0,ROW(L2413),""),"")</f>
        <v/>
      </c>
      <c r="M2413" s="78" t="str">
        <f>IFERROR(INDEX(all[اسم الصنف],MATCH(SMALL($L$2:$L$3995,ROWS($M$2:M2413)),$L$2:$L$3995,0)),"")</f>
        <v/>
      </c>
      <c r="N2413" s="78" t="str">
        <f>IFERROR(INDEX(all[الباركود],MATCH(SMALL($L$2:$L$3995,ROWS($N$2:N2413)),$L$2:$L$3995,0)),"")</f>
        <v/>
      </c>
      <c r="O2413" s="78" t="str">
        <f>IFERROR(INDEX(all[الشركة],MATCH(SMALL($L$2:$L$3995,ROWS($O$2:O2413)),$L$2:$L$3995,0)),"")</f>
        <v/>
      </c>
      <c r="P2413" s="79" t="str">
        <f>IFERROR(INDEX(all[سعر البيع],MATCH(SMALL($L$2:$L$3995,ROWS($P$2:P2413)),$L$2:$L$3995,0)),"")</f>
        <v/>
      </c>
    </row>
    <row r="2414" spans="1:16" x14ac:dyDescent="0.2">
      <c r="A2414" s="71"/>
      <c r="B2414" s="69"/>
      <c r="C2414" s="69"/>
      <c r="D2414" s="70"/>
      <c r="F2414" s="77" t="str">
        <f>IFERROR(INDEX(all[اسم الصنف],MATCH(SMALL($I$2:$I$3995,ROWS($F$2:F2414)),$I$2:$I$3995,0)),"")</f>
        <v/>
      </c>
      <c r="G2414" s="78" t="str">
        <f>IFERROR(IF(SEARCH(بحث!$L$4,all[الشركة])&gt;0,ROW(G2414),""),"")</f>
        <v/>
      </c>
      <c r="H2414" s="78" t="str">
        <f>IFERROR(INDEX(all[الشركة],MATCH(SMALL($G$2:$G$3995,ROWS($H$2:H2414)),$G$2:$G$3995,0)),"")</f>
        <v/>
      </c>
      <c r="I2414" s="78" t="str">
        <f>IFERROR(IF(SEARCH(بحث!$L$4,all[الشركة])&gt;0,ROW(G2414),""),"")</f>
        <v/>
      </c>
      <c r="J2414" s="78" t="str">
        <f>IFERROR(INDEX(all[الباركود],MATCH(SMALL($I$2:$I$3995,ROWS($J$2:J2414)),$I$2:$I$3995,0)),"")</f>
        <v/>
      </c>
      <c r="K2414" s="79" t="str">
        <f>IFERROR(INDEX(all[سعر البيع],MATCH(SMALL($I$2:$I$3995,ROWS($K$2:K2414)),$I$2:$I$3995,0)),"")</f>
        <v/>
      </c>
      <c r="L2414" s="77" t="str">
        <f>IFERROR(IF(SEARCH(بحث!$D$4,all[اسم الصنف])&gt;0,ROW(L2414),""),"")</f>
        <v/>
      </c>
      <c r="M2414" s="78" t="str">
        <f>IFERROR(INDEX(all[اسم الصنف],MATCH(SMALL($L$2:$L$3995,ROWS($M$2:M2414)),$L$2:$L$3995,0)),"")</f>
        <v/>
      </c>
      <c r="N2414" s="78" t="str">
        <f>IFERROR(INDEX(all[الباركود],MATCH(SMALL($L$2:$L$3995,ROWS($N$2:N2414)),$L$2:$L$3995,0)),"")</f>
        <v/>
      </c>
      <c r="O2414" s="78" t="str">
        <f>IFERROR(INDEX(all[الشركة],MATCH(SMALL($L$2:$L$3995,ROWS($O$2:O2414)),$L$2:$L$3995,0)),"")</f>
        <v/>
      </c>
      <c r="P2414" s="79" t="str">
        <f>IFERROR(INDEX(all[سعر البيع],MATCH(SMALL($L$2:$L$3995,ROWS($P$2:P2414)),$L$2:$L$3995,0)),"")</f>
        <v/>
      </c>
    </row>
    <row r="2415" spans="1:16" x14ac:dyDescent="0.2">
      <c r="A2415" s="71"/>
      <c r="B2415" s="69"/>
      <c r="C2415" s="69"/>
      <c r="D2415" s="70"/>
      <c r="F2415" s="77" t="str">
        <f>IFERROR(INDEX(all[اسم الصنف],MATCH(SMALL($I$2:$I$3995,ROWS($F$2:F2415)),$I$2:$I$3995,0)),"")</f>
        <v/>
      </c>
      <c r="G2415" s="78" t="str">
        <f>IFERROR(IF(SEARCH(بحث!$L$4,all[الشركة])&gt;0,ROW(G2415),""),"")</f>
        <v/>
      </c>
      <c r="H2415" s="78" t="str">
        <f>IFERROR(INDEX(all[الشركة],MATCH(SMALL($G$2:$G$3995,ROWS($H$2:H2415)),$G$2:$G$3995,0)),"")</f>
        <v/>
      </c>
      <c r="I2415" s="78" t="str">
        <f>IFERROR(IF(SEARCH(بحث!$L$4,all[الشركة])&gt;0,ROW(G2415),""),"")</f>
        <v/>
      </c>
      <c r="J2415" s="78" t="str">
        <f>IFERROR(INDEX(all[الباركود],MATCH(SMALL($I$2:$I$3995,ROWS($J$2:J2415)),$I$2:$I$3995,0)),"")</f>
        <v/>
      </c>
      <c r="K2415" s="79" t="str">
        <f>IFERROR(INDEX(all[سعر البيع],MATCH(SMALL($I$2:$I$3995,ROWS($K$2:K2415)),$I$2:$I$3995,0)),"")</f>
        <v/>
      </c>
      <c r="L2415" s="77" t="str">
        <f>IFERROR(IF(SEARCH(بحث!$D$4,all[اسم الصنف])&gt;0,ROW(L2415),""),"")</f>
        <v/>
      </c>
      <c r="M2415" s="78" t="str">
        <f>IFERROR(INDEX(all[اسم الصنف],MATCH(SMALL($L$2:$L$3995,ROWS($M$2:M2415)),$L$2:$L$3995,0)),"")</f>
        <v/>
      </c>
      <c r="N2415" s="78" t="str">
        <f>IFERROR(INDEX(all[الباركود],MATCH(SMALL($L$2:$L$3995,ROWS($N$2:N2415)),$L$2:$L$3995,0)),"")</f>
        <v/>
      </c>
      <c r="O2415" s="78" t="str">
        <f>IFERROR(INDEX(all[الشركة],MATCH(SMALL($L$2:$L$3995,ROWS($O$2:O2415)),$L$2:$L$3995,0)),"")</f>
        <v/>
      </c>
      <c r="P2415" s="79" t="str">
        <f>IFERROR(INDEX(all[سعر البيع],MATCH(SMALL($L$2:$L$3995,ROWS($P$2:P2415)),$L$2:$L$3995,0)),"")</f>
        <v/>
      </c>
    </row>
    <row r="2416" spans="1:16" x14ac:dyDescent="0.2">
      <c r="A2416" s="71"/>
      <c r="B2416" s="69"/>
      <c r="C2416" s="69"/>
      <c r="D2416" s="70"/>
      <c r="F2416" s="77" t="str">
        <f>IFERROR(INDEX(all[اسم الصنف],MATCH(SMALL($I$2:$I$3995,ROWS($F$2:F2416)),$I$2:$I$3995,0)),"")</f>
        <v/>
      </c>
      <c r="G2416" s="78" t="str">
        <f>IFERROR(IF(SEARCH(بحث!$L$4,all[الشركة])&gt;0,ROW(G2416),""),"")</f>
        <v/>
      </c>
      <c r="H2416" s="78" t="str">
        <f>IFERROR(INDEX(all[الشركة],MATCH(SMALL($G$2:$G$3995,ROWS($H$2:H2416)),$G$2:$G$3995,0)),"")</f>
        <v/>
      </c>
      <c r="I2416" s="78" t="str">
        <f>IFERROR(IF(SEARCH(بحث!$L$4,all[الشركة])&gt;0,ROW(G2416),""),"")</f>
        <v/>
      </c>
      <c r="J2416" s="78" t="str">
        <f>IFERROR(INDEX(all[الباركود],MATCH(SMALL($I$2:$I$3995,ROWS($J$2:J2416)),$I$2:$I$3995,0)),"")</f>
        <v/>
      </c>
      <c r="K2416" s="79" t="str">
        <f>IFERROR(INDEX(all[سعر البيع],MATCH(SMALL($I$2:$I$3995,ROWS($K$2:K2416)),$I$2:$I$3995,0)),"")</f>
        <v/>
      </c>
      <c r="L2416" s="77" t="str">
        <f>IFERROR(IF(SEARCH(بحث!$D$4,all[اسم الصنف])&gt;0,ROW(L2416),""),"")</f>
        <v/>
      </c>
      <c r="M2416" s="78" t="str">
        <f>IFERROR(INDEX(all[اسم الصنف],MATCH(SMALL($L$2:$L$3995,ROWS($M$2:M2416)),$L$2:$L$3995,0)),"")</f>
        <v/>
      </c>
      <c r="N2416" s="78" t="str">
        <f>IFERROR(INDEX(all[الباركود],MATCH(SMALL($L$2:$L$3995,ROWS($N$2:N2416)),$L$2:$L$3995,0)),"")</f>
        <v/>
      </c>
      <c r="O2416" s="78" t="str">
        <f>IFERROR(INDEX(all[الشركة],MATCH(SMALL($L$2:$L$3995,ROWS($O$2:O2416)),$L$2:$L$3995,0)),"")</f>
        <v/>
      </c>
      <c r="P2416" s="79" t="str">
        <f>IFERROR(INDEX(all[سعر البيع],MATCH(SMALL($L$2:$L$3995,ROWS($P$2:P2416)),$L$2:$L$3995,0)),"")</f>
        <v/>
      </c>
    </row>
    <row r="2417" spans="1:16" x14ac:dyDescent="0.2">
      <c r="A2417" s="71"/>
      <c r="B2417" s="69"/>
      <c r="C2417" s="69"/>
      <c r="D2417" s="70"/>
      <c r="F2417" s="77" t="str">
        <f>IFERROR(INDEX(all[اسم الصنف],MATCH(SMALL($I$2:$I$3995,ROWS($F$2:F2417)),$I$2:$I$3995,0)),"")</f>
        <v/>
      </c>
      <c r="G2417" s="78" t="str">
        <f>IFERROR(IF(SEARCH(بحث!$L$4,all[الشركة])&gt;0,ROW(G2417),""),"")</f>
        <v/>
      </c>
      <c r="H2417" s="78" t="str">
        <f>IFERROR(INDEX(all[الشركة],MATCH(SMALL($G$2:$G$3995,ROWS($H$2:H2417)),$G$2:$G$3995,0)),"")</f>
        <v/>
      </c>
      <c r="I2417" s="78" t="str">
        <f>IFERROR(IF(SEARCH(بحث!$L$4,all[الشركة])&gt;0,ROW(G2417),""),"")</f>
        <v/>
      </c>
      <c r="J2417" s="78" t="str">
        <f>IFERROR(INDEX(all[الباركود],MATCH(SMALL($I$2:$I$3995,ROWS($J$2:J2417)),$I$2:$I$3995,0)),"")</f>
        <v/>
      </c>
      <c r="K2417" s="79" t="str">
        <f>IFERROR(INDEX(all[سعر البيع],MATCH(SMALL($I$2:$I$3995,ROWS($K$2:K2417)),$I$2:$I$3995,0)),"")</f>
        <v/>
      </c>
      <c r="L2417" s="77" t="str">
        <f>IFERROR(IF(SEARCH(بحث!$D$4,all[اسم الصنف])&gt;0,ROW(L2417),""),"")</f>
        <v/>
      </c>
      <c r="M2417" s="78" t="str">
        <f>IFERROR(INDEX(all[اسم الصنف],MATCH(SMALL($L$2:$L$3995,ROWS($M$2:M2417)),$L$2:$L$3995,0)),"")</f>
        <v/>
      </c>
      <c r="N2417" s="78" t="str">
        <f>IFERROR(INDEX(all[الباركود],MATCH(SMALL($L$2:$L$3995,ROWS($N$2:N2417)),$L$2:$L$3995,0)),"")</f>
        <v/>
      </c>
      <c r="O2417" s="78" t="str">
        <f>IFERROR(INDEX(all[الشركة],MATCH(SMALL($L$2:$L$3995,ROWS($O$2:O2417)),$L$2:$L$3995,0)),"")</f>
        <v/>
      </c>
      <c r="P2417" s="79" t="str">
        <f>IFERROR(INDEX(all[سعر البيع],MATCH(SMALL($L$2:$L$3995,ROWS($P$2:P2417)),$L$2:$L$3995,0)),"")</f>
        <v/>
      </c>
    </row>
    <row r="2418" spans="1:16" x14ac:dyDescent="0.2">
      <c r="A2418" s="71"/>
      <c r="B2418" s="69"/>
      <c r="C2418" s="69"/>
      <c r="D2418" s="70"/>
      <c r="F2418" s="77" t="str">
        <f>IFERROR(INDEX(all[اسم الصنف],MATCH(SMALL($I$2:$I$3995,ROWS($F$2:F2418)),$I$2:$I$3995,0)),"")</f>
        <v/>
      </c>
      <c r="G2418" s="78" t="str">
        <f>IFERROR(IF(SEARCH(بحث!$L$4,all[الشركة])&gt;0,ROW(G2418),""),"")</f>
        <v/>
      </c>
      <c r="H2418" s="78" t="str">
        <f>IFERROR(INDEX(all[الشركة],MATCH(SMALL($G$2:$G$3995,ROWS($H$2:H2418)),$G$2:$G$3995,0)),"")</f>
        <v/>
      </c>
      <c r="I2418" s="78" t="str">
        <f>IFERROR(IF(SEARCH(بحث!$L$4,all[الشركة])&gt;0,ROW(G2418),""),"")</f>
        <v/>
      </c>
      <c r="J2418" s="78" t="str">
        <f>IFERROR(INDEX(all[الباركود],MATCH(SMALL($I$2:$I$3995,ROWS($J$2:J2418)),$I$2:$I$3995,0)),"")</f>
        <v/>
      </c>
      <c r="K2418" s="79" t="str">
        <f>IFERROR(INDEX(all[سعر البيع],MATCH(SMALL($I$2:$I$3995,ROWS($K$2:K2418)),$I$2:$I$3995,0)),"")</f>
        <v/>
      </c>
      <c r="L2418" s="77" t="str">
        <f>IFERROR(IF(SEARCH(بحث!$D$4,all[اسم الصنف])&gt;0,ROW(L2418),""),"")</f>
        <v/>
      </c>
      <c r="M2418" s="78" t="str">
        <f>IFERROR(INDEX(all[اسم الصنف],MATCH(SMALL($L$2:$L$3995,ROWS($M$2:M2418)),$L$2:$L$3995,0)),"")</f>
        <v/>
      </c>
      <c r="N2418" s="78" t="str">
        <f>IFERROR(INDEX(all[الباركود],MATCH(SMALL($L$2:$L$3995,ROWS($N$2:N2418)),$L$2:$L$3995,0)),"")</f>
        <v/>
      </c>
      <c r="O2418" s="78" t="str">
        <f>IFERROR(INDEX(all[الشركة],MATCH(SMALL($L$2:$L$3995,ROWS($O$2:O2418)),$L$2:$L$3995,0)),"")</f>
        <v/>
      </c>
      <c r="P2418" s="79" t="str">
        <f>IFERROR(INDEX(all[سعر البيع],MATCH(SMALL($L$2:$L$3995,ROWS($P$2:P2418)),$L$2:$L$3995,0)),"")</f>
        <v/>
      </c>
    </row>
    <row r="2419" spans="1:16" x14ac:dyDescent="0.2">
      <c r="A2419" s="71"/>
      <c r="B2419" s="69"/>
      <c r="C2419" s="69"/>
      <c r="D2419" s="70"/>
      <c r="F2419" s="77" t="str">
        <f>IFERROR(INDEX(all[اسم الصنف],MATCH(SMALL($I$2:$I$3995,ROWS($F$2:F2419)),$I$2:$I$3995,0)),"")</f>
        <v/>
      </c>
      <c r="G2419" s="78" t="str">
        <f>IFERROR(IF(SEARCH(بحث!$L$4,all[الشركة])&gt;0,ROW(G2419),""),"")</f>
        <v/>
      </c>
      <c r="H2419" s="78" t="str">
        <f>IFERROR(INDEX(all[الشركة],MATCH(SMALL($G$2:$G$3995,ROWS($H$2:H2419)),$G$2:$G$3995,0)),"")</f>
        <v/>
      </c>
      <c r="I2419" s="78" t="str">
        <f>IFERROR(IF(SEARCH(بحث!$L$4,all[الشركة])&gt;0,ROW(G2419),""),"")</f>
        <v/>
      </c>
      <c r="J2419" s="78" t="str">
        <f>IFERROR(INDEX(all[الباركود],MATCH(SMALL($I$2:$I$3995,ROWS($J$2:J2419)),$I$2:$I$3995,0)),"")</f>
        <v/>
      </c>
      <c r="K2419" s="79" t="str">
        <f>IFERROR(INDEX(all[سعر البيع],MATCH(SMALL($I$2:$I$3995,ROWS($K$2:K2419)),$I$2:$I$3995,0)),"")</f>
        <v/>
      </c>
      <c r="L2419" s="77" t="str">
        <f>IFERROR(IF(SEARCH(بحث!$D$4,all[اسم الصنف])&gt;0,ROW(L2419),""),"")</f>
        <v/>
      </c>
      <c r="M2419" s="78" t="str">
        <f>IFERROR(INDEX(all[اسم الصنف],MATCH(SMALL($L$2:$L$3995,ROWS($M$2:M2419)),$L$2:$L$3995,0)),"")</f>
        <v/>
      </c>
      <c r="N2419" s="78" t="str">
        <f>IFERROR(INDEX(all[الباركود],MATCH(SMALL($L$2:$L$3995,ROWS($N$2:N2419)),$L$2:$L$3995,0)),"")</f>
        <v/>
      </c>
      <c r="O2419" s="78" t="str">
        <f>IFERROR(INDEX(all[الشركة],MATCH(SMALL($L$2:$L$3995,ROWS($O$2:O2419)),$L$2:$L$3995,0)),"")</f>
        <v/>
      </c>
      <c r="P2419" s="79" t="str">
        <f>IFERROR(INDEX(all[سعر البيع],MATCH(SMALL($L$2:$L$3995,ROWS($P$2:P2419)),$L$2:$L$3995,0)),"")</f>
        <v/>
      </c>
    </row>
    <row r="2420" spans="1:16" x14ac:dyDescent="0.2">
      <c r="A2420" s="71"/>
      <c r="B2420" s="69"/>
      <c r="C2420" s="69"/>
      <c r="D2420" s="70"/>
      <c r="F2420" s="77" t="str">
        <f>IFERROR(INDEX(all[اسم الصنف],MATCH(SMALL($I$2:$I$3995,ROWS($F$2:F2420)),$I$2:$I$3995,0)),"")</f>
        <v/>
      </c>
      <c r="G2420" s="78" t="str">
        <f>IFERROR(IF(SEARCH(بحث!$L$4,all[الشركة])&gt;0,ROW(G2420),""),"")</f>
        <v/>
      </c>
      <c r="H2420" s="78" t="str">
        <f>IFERROR(INDEX(all[الشركة],MATCH(SMALL($G$2:$G$3995,ROWS($H$2:H2420)),$G$2:$G$3995,0)),"")</f>
        <v/>
      </c>
      <c r="I2420" s="78" t="str">
        <f>IFERROR(IF(SEARCH(بحث!$L$4,all[الشركة])&gt;0,ROW(G2420),""),"")</f>
        <v/>
      </c>
      <c r="J2420" s="78" t="str">
        <f>IFERROR(INDEX(all[الباركود],MATCH(SMALL($I$2:$I$3995,ROWS($J$2:J2420)),$I$2:$I$3995,0)),"")</f>
        <v/>
      </c>
      <c r="K2420" s="79" t="str">
        <f>IFERROR(INDEX(all[سعر البيع],MATCH(SMALL($I$2:$I$3995,ROWS($K$2:K2420)),$I$2:$I$3995,0)),"")</f>
        <v/>
      </c>
      <c r="L2420" s="77" t="str">
        <f>IFERROR(IF(SEARCH(بحث!$D$4,all[اسم الصنف])&gt;0,ROW(L2420),""),"")</f>
        <v/>
      </c>
      <c r="M2420" s="78" t="str">
        <f>IFERROR(INDEX(all[اسم الصنف],MATCH(SMALL($L$2:$L$3995,ROWS($M$2:M2420)),$L$2:$L$3995,0)),"")</f>
        <v/>
      </c>
      <c r="N2420" s="78" t="str">
        <f>IFERROR(INDEX(all[الباركود],MATCH(SMALL($L$2:$L$3995,ROWS($N$2:N2420)),$L$2:$L$3995,0)),"")</f>
        <v/>
      </c>
      <c r="O2420" s="78" t="str">
        <f>IFERROR(INDEX(all[الشركة],MATCH(SMALL($L$2:$L$3995,ROWS($O$2:O2420)),$L$2:$L$3995,0)),"")</f>
        <v/>
      </c>
      <c r="P2420" s="79" t="str">
        <f>IFERROR(INDEX(all[سعر البيع],MATCH(SMALL($L$2:$L$3995,ROWS($P$2:P2420)),$L$2:$L$3995,0)),"")</f>
        <v/>
      </c>
    </row>
    <row r="2421" spans="1:16" x14ac:dyDescent="0.2">
      <c r="A2421" s="71"/>
      <c r="B2421" s="69"/>
      <c r="C2421" s="69"/>
      <c r="D2421" s="70"/>
      <c r="F2421" s="77" t="str">
        <f>IFERROR(INDEX(all[اسم الصنف],MATCH(SMALL($I$2:$I$3995,ROWS($F$2:F2421)),$I$2:$I$3995,0)),"")</f>
        <v/>
      </c>
      <c r="G2421" s="78" t="str">
        <f>IFERROR(IF(SEARCH(بحث!$L$4,all[الشركة])&gt;0,ROW(G2421),""),"")</f>
        <v/>
      </c>
      <c r="H2421" s="78" t="str">
        <f>IFERROR(INDEX(all[الشركة],MATCH(SMALL($G$2:$G$3995,ROWS($H$2:H2421)),$G$2:$G$3995,0)),"")</f>
        <v/>
      </c>
      <c r="I2421" s="78" t="str">
        <f>IFERROR(IF(SEARCH(بحث!$L$4,all[الشركة])&gt;0,ROW(G2421),""),"")</f>
        <v/>
      </c>
      <c r="J2421" s="78" t="str">
        <f>IFERROR(INDEX(all[الباركود],MATCH(SMALL($I$2:$I$3995,ROWS($J$2:J2421)),$I$2:$I$3995,0)),"")</f>
        <v/>
      </c>
      <c r="K2421" s="79" t="str">
        <f>IFERROR(INDEX(all[سعر البيع],MATCH(SMALL($I$2:$I$3995,ROWS($K$2:K2421)),$I$2:$I$3995,0)),"")</f>
        <v/>
      </c>
      <c r="L2421" s="77" t="str">
        <f>IFERROR(IF(SEARCH(بحث!$D$4,all[اسم الصنف])&gt;0,ROW(L2421),""),"")</f>
        <v/>
      </c>
      <c r="M2421" s="78" t="str">
        <f>IFERROR(INDEX(all[اسم الصنف],MATCH(SMALL($L$2:$L$3995,ROWS($M$2:M2421)),$L$2:$L$3995,0)),"")</f>
        <v/>
      </c>
      <c r="N2421" s="78" t="str">
        <f>IFERROR(INDEX(all[الباركود],MATCH(SMALL($L$2:$L$3995,ROWS($N$2:N2421)),$L$2:$L$3995,0)),"")</f>
        <v/>
      </c>
      <c r="O2421" s="78" t="str">
        <f>IFERROR(INDEX(all[الشركة],MATCH(SMALL($L$2:$L$3995,ROWS($O$2:O2421)),$L$2:$L$3995,0)),"")</f>
        <v/>
      </c>
      <c r="P2421" s="79" t="str">
        <f>IFERROR(INDEX(all[سعر البيع],MATCH(SMALL($L$2:$L$3995,ROWS($P$2:P2421)),$L$2:$L$3995,0)),"")</f>
        <v/>
      </c>
    </row>
    <row r="2422" spans="1:16" x14ac:dyDescent="0.2">
      <c r="A2422" s="71"/>
      <c r="B2422" s="69"/>
      <c r="C2422" s="69"/>
      <c r="D2422" s="70"/>
      <c r="F2422" s="77" t="str">
        <f>IFERROR(INDEX(all[اسم الصنف],MATCH(SMALL($I$2:$I$3995,ROWS($F$2:F2422)),$I$2:$I$3995,0)),"")</f>
        <v/>
      </c>
      <c r="G2422" s="78" t="str">
        <f>IFERROR(IF(SEARCH(بحث!$L$4,all[الشركة])&gt;0,ROW(G2422),""),"")</f>
        <v/>
      </c>
      <c r="H2422" s="78" t="str">
        <f>IFERROR(INDEX(all[الشركة],MATCH(SMALL($G$2:$G$3995,ROWS($H$2:H2422)),$G$2:$G$3995,0)),"")</f>
        <v/>
      </c>
      <c r="I2422" s="78" t="str">
        <f>IFERROR(IF(SEARCH(بحث!$L$4,all[الشركة])&gt;0,ROW(G2422),""),"")</f>
        <v/>
      </c>
      <c r="J2422" s="78" t="str">
        <f>IFERROR(INDEX(all[الباركود],MATCH(SMALL($I$2:$I$3995,ROWS($J$2:J2422)),$I$2:$I$3995,0)),"")</f>
        <v/>
      </c>
      <c r="K2422" s="79" t="str">
        <f>IFERROR(INDEX(all[سعر البيع],MATCH(SMALL($I$2:$I$3995,ROWS($K$2:K2422)),$I$2:$I$3995,0)),"")</f>
        <v/>
      </c>
      <c r="L2422" s="77" t="str">
        <f>IFERROR(IF(SEARCH(بحث!$D$4,all[اسم الصنف])&gt;0,ROW(L2422),""),"")</f>
        <v/>
      </c>
      <c r="M2422" s="78" t="str">
        <f>IFERROR(INDEX(all[اسم الصنف],MATCH(SMALL($L$2:$L$3995,ROWS($M$2:M2422)),$L$2:$L$3995,0)),"")</f>
        <v/>
      </c>
      <c r="N2422" s="78" t="str">
        <f>IFERROR(INDEX(all[الباركود],MATCH(SMALL($L$2:$L$3995,ROWS($N$2:N2422)),$L$2:$L$3995,0)),"")</f>
        <v/>
      </c>
      <c r="O2422" s="78" t="str">
        <f>IFERROR(INDEX(all[الشركة],MATCH(SMALL($L$2:$L$3995,ROWS($O$2:O2422)),$L$2:$L$3995,0)),"")</f>
        <v/>
      </c>
      <c r="P2422" s="79" t="str">
        <f>IFERROR(INDEX(all[سعر البيع],MATCH(SMALL($L$2:$L$3995,ROWS($P$2:P2422)),$L$2:$L$3995,0)),"")</f>
        <v/>
      </c>
    </row>
    <row r="2423" spans="1:16" x14ac:dyDescent="0.2">
      <c r="A2423" s="71"/>
      <c r="B2423" s="69"/>
      <c r="C2423" s="69"/>
      <c r="D2423" s="70"/>
      <c r="F2423" s="77" t="str">
        <f>IFERROR(INDEX(all[اسم الصنف],MATCH(SMALL($I$2:$I$3995,ROWS($F$2:F2423)),$I$2:$I$3995,0)),"")</f>
        <v/>
      </c>
      <c r="G2423" s="78" t="str">
        <f>IFERROR(IF(SEARCH(بحث!$L$4,all[الشركة])&gt;0,ROW(G2423),""),"")</f>
        <v/>
      </c>
      <c r="H2423" s="78" t="str">
        <f>IFERROR(INDEX(all[الشركة],MATCH(SMALL($G$2:$G$3995,ROWS($H$2:H2423)),$G$2:$G$3995,0)),"")</f>
        <v/>
      </c>
      <c r="I2423" s="78" t="str">
        <f>IFERROR(IF(SEARCH(بحث!$L$4,all[الشركة])&gt;0,ROW(G2423),""),"")</f>
        <v/>
      </c>
      <c r="J2423" s="78" t="str">
        <f>IFERROR(INDEX(all[الباركود],MATCH(SMALL($I$2:$I$3995,ROWS($J$2:J2423)),$I$2:$I$3995,0)),"")</f>
        <v/>
      </c>
      <c r="K2423" s="79" t="str">
        <f>IFERROR(INDEX(all[سعر البيع],MATCH(SMALL($I$2:$I$3995,ROWS($K$2:K2423)),$I$2:$I$3995,0)),"")</f>
        <v/>
      </c>
      <c r="L2423" s="77" t="str">
        <f>IFERROR(IF(SEARCH(بحث!$D$4,all[اسم الصنف])&gt;0,ROW(L2423),""),"")</f>
        <v/>
      </c>
      <c r="M2423" s="78" t="str">
        <f>IFERROR(INDEX(all[اسم الصنف],MATCH(SMALL($L$2:$L$3995,ROWS($M$2:M2423)),$L$2:$L$3995,0)),"")</f>
        <v/>
      </c>
      <c r="N2423" s="78" t="str">
        <f>IFERROR(INDEX(all[الباركود],MATCH(SMALL($L$2:$L$3995,ROWS($N$2:N2423)),$L$2:$L$3995,0)),"")</f>
        <v/>
      </c>
      <c r="O2423" s="78" t="str">
        <f>IFERROR(INDEX(all[الشركة],MATCH(SMALL($L$2:$L$3995,ROWS($O$2:O2423)),$L$2:$L$3995,0)),"")</f>
        <v/>
      </c>
      <c r="P2423" s="79" t="str">
        <f>IFERROR(INDEX(all[سعر البيع],MATCH(SMALL($L$2:$L$3995,ROWS($P$2:P2423)),$L$2:$L$3995,0)),"")</f>
        <v/>
      </c>
    </row>
    <row r="2424" spans="1:16" x14ac:dyDescent="0.2">
      <c r="A2424" s="71"/>
      <c r="B2424" s="69"/>
      <c r="C2424" s="69"/>
      <c r="D2424" s="70"/>
      <c r="F2424" s="77" t="str">
        <f>IFERROR(INDEX(all[اسم الصنف],MATCH(SMALL($I$2:$I$3995,ROWS($F$2:F2424)),$I$2:$I$3995,0)),"")</f>
        <v/>
      </c>
      <c r="G2424" s="78" t="str">
        <f>IFERROR(IF(SEARCH(بحث!$L$4,all[الشركة])&gt;0,ROW(G2424),""),"")</f>
        <v/>
      </c>
      <c r="H2424" s="78" t="str">
        <f>IFERROR(INDEX(all[الشركة],MATCH(SMALL($G$2:$G$3995,ROWS($H$2:H2424)),$G$2:$G$3995,0)),"")</f>
        <v/>
      </c>
      <c r="I2424" s="78" t="str">
        <f>IFERROR(IF(SEARCH(بحث!$L$4,all[الشركة])&gt;0,ROW(G2424),""),"")</f>
        <v/>
      </c>
      <c r="J2424" s="78" t="str">
        <f>IFERROR(INDEX(all[الباركود],MATCH(SMALL($I$2:$I$3995,ROWS($J$2:J2424)),$I$2:$I$3995,0)),"")</f>
        <v/>
      </c>
      <c r="K2424" s="79" t="str">
        <f>IFERROR(INDEX(all[سعر البيع],MATCH(SMALL($I$2:$I$3995,ROWS($K$2:K2424)),$I$2:$I$3995,0)),"")</f>
        <v/>
      </c>
      <c r="L2424" s="77" t="str">
        <f>IFERROR(IF(SEARCH(بحث!$D$4,all[اسم الصنف])&gt;0,ROW(L2424),""),"")</f>
        <v/>
      </c>
      <c r="M2424" s="78" t="str">
        <f>IFERROR(INDEX(all[اسم الصنف],MATCH(SMALL($L$2:$L$3995,ROWS($M$2:M2424)),$L$2:$L$3995,0)),"")</f>
        <v/>
      </c>
      <c r="N2424" s="78" t="str">
        <f>IFERROR(INDEX(all[الباركود],MATCH(SMALL($L$2:$L$3995,ROWS($N$2:N2424)),$L$2:$L$3995,0)),"")</f>
        <v/>
      </c>
      <c r="O2424" s="78" t="str">
        <f>IFERROR(INDEX(all[الشركة],MATCH(SMALL($L$2:$L$3995,ROWS($O$2:O2424)),$L$2:$L$3995,0)),"")</f>
        <v/>
      </c>
      <c r="P2424" s="79" t="str">
        <f>IFERROR(INDEX(all[سعر البيع],MATCH(SMALL($L$2:$L$3995,ROWS($P$2:P2424)),$L$2:$L$3995,0)),"")</f>
        <v/>
      </c>
    </row>
    <row r="2425" spans="1:16" x14ac:dyDescent="0.2">
      <c r="A2425" s="71"/>
      <c r="B2425" s="69"/>
      <c r="C2425" s="69"/>
      <c r="D2425" s="70"/>
      <c r="F2425" s="77" t="str">
        <f>IFERROR(INDEX(all[اسم الصنف],MATCH(SMALL($I$2:$I$3995,ROWS($F$2:F2425)),$I$2:$I$3995,0)),"")</f>
        <v/>
      </c>
      <c r="G2425" s="78" t="str">
        <f>IFERROR(IF(SEARCH(بحث!$L$4,all[الشركة])&gt;0,ROW(G2425),""),"")</f>
        <v/>
      </c>
      <c r="H2425" s="78" t="str">
        <f>IFERROR(INDEX(all[الشركة],MATCH(SMALL($G$2:$G$3995,ROWS($H$2:H2425)),$G$2:$G$3995,0)),"")</f>
        <v/>
      </c>
      <c r="I2425" s="78" t="str">
        <f>IFERROR(IF(SEARCH(بحث!$L$4,all[الشركة])&gt;0,ROW(G2425),""),"")</f>
        <v/>
      </c>
      <c r="J2425" s="78" t="str">
        <f>IFERROR(INDEX(all[الباركود],MATCH(SMALL($I$2:$I$3995,ROWS($J$2:J2425)),$I$2:$I$3995,0)),"")</f>
        <v/>
      </c>
      <c r="K2425" s="79" t="str">
        <f>IFERROR(INDEX(all[سعر البيع],MATCH(SMALL($I$2:$I$3995,ROWS($K$2:K2425)),$I$2:$I$3995,0)),"")</f>
        <v/>
      </c>
      <c r="L2425" s="77" t="str">
        <f>IFERROR(IF(SEARCH(بحث!$D$4,all[اسم الصنف])&gt;0,ROW(L2425),""),"")</f>
        <v/>
      </c>
      <c r="M2425" s="78" t="str">
        <f>IFERROR(INDEX(all[اسم الصنف],MATCH(SMALL($L$2:$L$3995,ROWS($M$2:M2425)),$L$2:$L$3995,0)),"")</f>
        <v/>
      </c>
      <c r="N2425" s="78" t="str">
        <f>IFERROR(INDEX(all[الباركود],MATCH(SMALL($L$2:$L$3995,ROWS($N$2:N2425)),$L$2:$L$3995,0)),"")</f>
        <v/>
      </c>
      <c r="O2425" s="78" t="str">
        <f>IFERROR(INDEX(all[الشركة],MATCH(SMALL($L$2:$L$3995,ROWS($O$2:O2425)),$L$2:$L$3995,0)),"")</f>
        <v/>
      </c>
      <c r="P2425" s="79" t="str">
        <f>IFERROR(INDEX(all[سعر البيع],MATCH(SMALL($L$2:$L$3995,ROWS($P$2:P2425)),$L$2:$L$3995,0)),"")</f>
        <v/>
      </c>
    </row>
    <row r="2426" spans="1:16" x14ac:dyDescent="0.2">
      <c r="A2426" s="71"/>
      <c r="B2426" s="69"/>
      <c r="C2426" s="69"/>
      <c r="D2426" s="70"/>
      <c r="F2426" s="77" t="str">
        <f>IFERROR(INDEX(all[اسم الصنف],MATCH(SMALL($I$2:$I$3995,ROWS($F$2:F2426)),$I$2:$I$3995,0)),"")</f>
        <v/>
      </c>
      <c r="G2426" s="78" t="str">
        <f>IFERROR(IF(SEARCH(بحث!$L$4,all[الشركة])&gt;0,ROW(G2426),""),"")</f>
        <v/>
      </c>
      <c r="H2426" s="78" t="str">
        <f>IFERROR(INDEX(all[الشركة],MATCH(SMALL($G$2:$G$3995,ROWS($H$2:H2426)),$G$2:$G$3995,0)),"")</f>
        <v/>
      </c>
      <c r="I2426" s="78" t="str">
        <f>IFERROR(IF(SEARCH(بحث!$L$4,all[الشركة])&gt;0,ROW(G2426),""),"")</f>
        <v/>
      </c>
      <c r="J2426" s="78" t="str">
        <f>IFERROR(INDEX(all[الباركود],MATCH(SMALL($I$2:$I$3995,ROWS($J$2:J2426)),$I$2:$I$3995,0)),"")</f>
        <v/>
      </c>
      <c r="K2426" s="79" t="str">
        <f>IFERROR(INDEX(all[سعر البيع],MATCH(SMALL($I$2:$I$3995,ROWS($K$2:K2426)),$I$2:$I$3995,0)),"")</f>
        <v/>
      </c>
      <c r="L2426" s="77" t="str">
        <f>IFERROR(IF(SEARCH(بحث!$D$4,all[اسم الصنف])&gt;0,ROW(L2426),""),"")</f>
        <v/>
      </c>
      <c r="M2426" s="78" t="str">
        <f>IFERROR(INDEX(all[اسم الصنف],MATCH(SMALL($L$2:$L$3995,ROWS($M$2:M2426)),$L$2:$L$3995,0)),"")</f>
        <v/>
      </c>
      <c r="N2426" s="78" t="str">
        <f>IFERROR(INDEX(all[الباركود],MATCH(SMALL($L$2:$L$3995,ROWS($N$2:N2426)),$L$2:$L$3995,0)),"")</f>
        <v/>
      </c>
      <c r="O2426" s="78" t="str">
        <f>IFERROR(INDEX(all[الشركة],MATCH(SMALL($L$2:$L$3995,ROWS($O$2:O2426)),$L$2:$L$3995,0)),"")</f>
        <v/>
      </c>
      <c r="P2426" s="79" t="str">
        <f>IFERROR(INDEX(all[سعر البيع],MATCH(SMALL($L$2:$L$3995,ROWS($P$2:P2426)),$L$2:$L$3995,0)),"")</f>
        <v/>
      </c>
    </row>
    <row r="2427" spans="1:16" x14ac:dyDescent="0.2">
      <c r="A2427" s="71"/>
      <c r="B2427" s="69"/>
      <c r="C2427" s="69"/>
      <c r="D2427" s="70"/>
      <c r="F2427" s="77" t="str">
        <f>IFERROR(INDEX(all[اسم الصنف],MATCH(SMALL($I$2:$I$3995,ROWS($F$2:F2427)),$I$2:$I$3995,0)),"")</f>
        <v/>
      </c>
      <c r="G2427" s="78" t="str">
        <f>IFERROR(IF(SEARCH(بحث!$L$4,all[الشركة])&gt;0,ROW(G2427),""),"")</f>
        <v/>
      </c>
      <c r="H2427" s="78" t="str">
        <f>IFERROR(INDEX(all[الشركة],MATCH(SMALL($G$2:$G$3995,ROWS($H$2:H2427)),$G$2:$G$3995,0)),"")</f>
        <v/>
      </c>
      <c r="I2427" s="78" t="str">
        <f>IFERROR(IF(SEARCH(بحث!$L$4,all[الشركة])&gt;0,ROW(G2427),""),"")</f>
        <v/>
      </c>
      <c r="J2427" s="78" t="str">
        <f>IFERROR(INDEX(all[الباركود],MATCH(SMALL($I$2:$I$3995,ROWS($J$2:J2427)),$I$2:$I$3995,0)),"")</f>
        <v/>
      </c>
      <c r="K2427" s="79" t="str">
        <f>IFERROR(INDEX(all[سعر البيع],MATCH(SMALL($I$2:$I$3995,ROWS($K$2:K2427)),$I$2:$I$3995,0)),"")</f>
        <v/>
      </c>
      <c r="L2427" s="77" t="str">
        <f>IFERROR(IF(SEARCH(بحث!$D$4,all[اسم الصنف])&gt;0,ROW(L2427),""),"")</f>
        <v/>
      </c>
      <c r="M2427" s="78" t="str">
        <f>IFERROR(INDEX(all[اسم الصنف],MATCH(SMALL($L$2:$L$3995,ROWS($M$2:M2427)),$L$2:$L$3995,0)),"")</f>
        <v/>
      </c>
      <c r="N2427" s="78" t="str">
        <f>IFERROR(INDEX(all[الباركود],MATCH(SMALL($L$2:$L$3995,ROWS($N$2:N2427)),$L$2:$L$3995,0)),"")</f>
        <v/>
      </c>
      <c r="O2427" s="78" t="str">
        <f>IFERROR(INDEX(all[الشركة],MATCH(SMALL($L$2:$L$3995,ROWS($O$2:O2427)),$L$2:$L$3995,0)),"")</f>
        <v/>
      </c>
      <c r="P2427" s="79" t="str">
        <f>IFERROR(INDEX(all[سعر البيع],MATCH(SMALL($L$2:$L$3995,ROWS($P$2:P2427)),$L$2:$L$3995,0)),"")</f>
        <v/>
      </c>
    </row>
    <row r="2428" spans="1:16" x14ac:dyDescent="0.2">
      <c r="A2428" s="71"/>
      <c r="B2428" s="69"/>
      <c r="C2428" s="69"/>
      <c r="D2428" s="70"/>
      <c r="F2428" s="77" t="str">
        <f>IFERROR(INDEX(all[اسم الصنف],MATCH(SMALL($I$2:$I$3995,ROWS($F$2:F2428)),$I$2:$I$3995,0)),"")</f>
        <v/>
      </c>
      <c r="G2428" s="78" t="str">
        <f>IFERROR(IF(SEARCH(بحث!$L$4,all[الشركة])&gt;0,ROW(G2428),""),"")</f>
        <v/>
      </c>
      <c r="H2428" s="78" t="str">
        <f>IFERROR(INDEX(all[الشركة],MATCH(SMALL($G$2:$G$3995,ROWS($H$2:H2428)),$G$2:$G$3995,0)),"")</f>
        <v/>
      </c>
      <c r="I2428" s="78" t="str">
        <f>IFERROR(IF(SEARCH(بحث!$L$4,all[الشركة])&gt;0,ROW(G2428),""),"")</f>
        <v/>
      </c>
      <c r="J2428" s="78" t="str">
        <f>IFERROR(INDEX(all[الباركود],MATCH(SMALL($I$2:$I$3995,ROWS($J$2:J2428)),$I$2:$I$3995,0)),"")</f>
        <v/>
      </c>
      <c r="K2428" s="79" t="str">
        <f>IFERROR(INDEX(all[سعر البيع],MATCH(SMALL($I$2:$I$3995,ROWS($K$2:K2428)),$I$2:$I$3995,0)),"")</f>
        <v/>
      </c>
      <c r="L2428" s="77" t="str">
        <f>IFERROR(IF(SEARCH(بحث!$D$4,all[اسم الصنف])&gt;0,ROW(L2428),""),"")</f>
        <v/>
      </c>
      <c r="M2428" s="78" t="str">
        <f>IFERROR(INDEX(all[اسم الصنف],MATCH(SMALL($L$2:$L$3995,ROWS($M$2:M2428)),$L$2:$L$3995,0)),"")</f>
        <v/>
      </c>
      <c r="N2428" s="78" t="str">
        <f>IFERROR(INDEX(all[الباركود],MATCH(SMALL($L$2:$L$3995,ROWS($N$2:N2428)),$L$2:$L$3995,0)),"")</f>
        <v/>
      </c>
      <c r="O2428" s="78" t="str">
        <f>IFERROR(INDEX(all[الشركة],MATCH(SMALL($L$2:$L$3995,ROWS($O$2:O2428)),$L$2:$L$3995,0)),"")</f>
        <v/>
      </c>
      <c r="P2428" s="79" t="str">
        <f>IFERROR(INDEX(all[سعر البيع],MATCH(SMALL($L$2:$L$3995,ROWS($P$2:P2428)),$L$2:$L$3995,0)),"")</f>
        <v/>
      </c>
    </row>
    <row r="2429" spans="1:16" x14ac:dyDescent="0.2">
      <c r="A2429" s="71"/>
      <c r="B2429" s="69"/>
      <c r="C2429" s="69"/>
      <c r="D2429" s="70"/>
      <c r="F2429" s="77" t="str">
        <f>IFERROR(INDEX(all[اسم الصنف],MATCH(SMALL($I$2:$I$3995,ROWS($F$2:F2429)),$I$2:$I$3995,0)),"")</f>
        <v/>
      </c>
      <c r="G2429" s="78" t="str">
        <f>IFERROR(IF(SEARCH(بحث!$L$4,all[الشركة])&gt;0,ROW(G2429),""),"")</f>
        <v/>
      </c>
      <c r="H2429" s="78" t="str">
        <f>IFERROR(INDEX(all[الشركة],MATCH(SMALL($G$2:$G$3995,ROWS($H$2:H2429)),$G$2:$G$3995,0)),"")</f>
        <v/>
      </c>
      <c r="I2429" s="78" t="str">
        <f>IFERROR(IF(SEARCH(بحث!$L$4,all[الشركة])&gt;0,ROW(G2429),""),"")</f>
        <v/>
      </c>
      <c r="J2429" s="78" t="str">
        <f>IFERROR(INDEX(all[الباركود],MATCH(SMALL($I$2:$I$3995,ROWS($J$2:J2429)),$I$2:$I$3995,0)),"")</f>
        <v/>
      </c>
      <c r="K2429" s="79" t="str">
        <f>IFERROR(INDEX(all[سعر البيع],MATCH(SMALL($I$2:$I$3995,ROWS($K$2:K2429)),$I$2:$I$3995,0)),"")</f>
        <v/>
      </c>
      <c r="L2429" s="77" t="str">
        <f>IFERROR(IF(SEARCH(بحث!$D$4,all[اسم الصنف])&gt;0,ROW(L2429),""),"")</f>
        <v/>
      </c>
      <c r="M2429" s="78" t="str">
        <f>IFERROR(INDEX(all[اسم الصنف],MATCH(SMALL($L$2:$L$3995,ROWS($M$2:M2429)),$L$2:$L$3995,0)),"")</f>
        <v/>
      </c>
      <c r="N2429" s="78" t="str">
        <f>IFERROR(INDEX(all[الباركود],MATCH(SMALL($L$2:$L$3995,ROWS($N$2:N2429)),$L$2:$L$3995,0)),"")</f>
        <v/>
      </c>
      <c r="O2429" s="78" t="str">
        <f>IFERROR(INDEX(all[الشركة],MATCH(SMALL($L$2:$L$3995,ROWS($O$2:O2429)),$L$2:$L$3995,0)),"")</f>
        <v/>
      </c>
      <c r="P2429" s="79" t="str">
        <f>IFERROR(INDEX(all[سعر البيع],MATCH(SMALL($L$2:$L$3995,ROWS($P$2:P2429)),$L$2:$L$3995,0)),"")</f>
        <v/>
      </c>
    </row>
    <row r="2430" spans="1:16" x14ac:dyDescent="0.2">
      <c r="A2430" s="71"/>
      <c r="B2430" s="69"/>
      <c r="C2430" s="69"/>
      <c r="D2430" s="70"/>
      <c r="F2430" s="77" t="str">
        <f>IFERROR(INDEX(all[اسم الصنف],MATCH(SMALL($I$2:$I$3995,ROWS($F$2:F2430)),$I$2:$I$3995,0)),"")</f>
        <v/>
      </c>
      <c r="G2430" s="78" t="str">
        <f>IFERROR(IF(SEARCH(بحث!$L$4,all[الشركة])&gt;0,ROW(G2430),""),"")</f>
        <v/>
      </c>
      <c r="H2430" s="78" t="str">
        <f>IFERROR(INDEX(all[الشركة],MATCH(SMALL($G$2:$G$3995,ROWS($H$2:H2430)),$G$2:$G$3995,0)),"")</f>
        <v/>
      </c>
      <c r="I2430" s="78" t="str">
        <f>IFERROR(IF(SEARCH(بحث!$L$4,all[الشركة])&gt;0,ROW(G2430),""),"")</f>
        <v/>
      </c>
      <c r="J2430" s="78" t="str">
        <f>IFERROR(INDEX(all[الباركود],MATCH(SMALL($I$2:$I$3995,ROWS($J$2:J2430)),$I$2:$I$3995,0)),"")</f>
        <v/>
      </c>
      <c r="K2430" s="79" t="str">
        <f>IFERROR(INDEX(all[سعر البيع],MATCH(SMALL($I$2:$I$3995,ROWS($K$2:K2430)),$I$2:$I$3995,0)),"")</f>
        <v/>
      </c>
      <c r="L2430" s="77" t="str">
        <f>IFERROR(IF(SEARCH(بحث!$D$4,all[اسم الصنف])&gt;0,ROW(L2430),""),"")</f>
        <v/>
      </c>
      <c r="M2430" s="78" t="str">
        <f>IFERROR(INDEX(all[اسم الصنف],MATCH(SMALL($L$2:$L$3995,ROWS($M$2:M2430)),$L$2:$L$3995,0)),"")</f>
        <v/>
      </c>
      <c r="N2430" s="78" t="str">
        <f>IFERROR(INDEX(all[الباركود],MATCH(SMALL($L$2:$L$3995,ROWS($N$2:N2430)),$L$2:$L$3995,0)),"")</f>
        <v/>
      </c>
      <c r="O2430" s="78" t="str">
        <f>IFERROR(INDEX(all[الشركة],MATCH(SMALL($L$2:$L$3995,ROWS($O$2:O2430)),$L$2:$L$3995,0)),"")</f>
        <v/>
      </c>
      <c r="P2430" s="79" t="str">
        <f>IFERROR(INDEX(all[سعر البيع],MATCH(SMALL($L$2:$L$3995,ROWS($P$2:P2430)),$L$2:$L$3995,0)),"")</f>
        <v/>
      </c>
    </row>
    <row r="2431" spans="1:16" x14ac:dyDescent="0.2">
      <c r="A2431" s="71" t="str">
        <f>[1]All!E2436</f>
        <v>5446</v>
      </c>
      <c r="B2431" s="69" t="str">
        <f>[1]All!F2436</f>
        <v xml:space="preserve">جالون برايمر يونايتد رصاصي </v>
      </c>
      <c r="C2431" s="69" t="str">
        <f>[1]All!G2436</f>
        <v>يونايتد</v>
      </c>
      <c r="D2431" s="70">
        <f>[1]All!H2436</f>
        <v>104.9375</v>
      </c>
      <c r="F2431" s="77" t="str">
        <f>IFERROR(INDEX(all[اسم الصنف],MATCH(SMALL($I$2:$I$3995,ROWS($F$2:F2431)),$I$2:$I$3995,0)),"")</f>
        <v/>
      </c>
      <c r="G2431" s="78" t="str">
        <f>IFERROR(IF(SEARCH(بحث!$L$4,all[الشركة])&gt;0,ROW(G2431),""),"")</f>
        <v/>
      </c>
      <c r="H2431" s="78" t="str">
        <f>IFERROR(INDEX(all[الشركة],MATCH(SMALL($G$2:$G$3995,ROWS($H$2:H2431)),$G$2:$G$3995,0)),"")</f>
        <v/>
      </c>
      <c r="I2431" s="78" t="str">
        <f>IFERROR(IF(SEARCH(بحث!$L$4,all[الشركة])&gt;0,ROW(G2431),""),"")</f>
        <v/>
      </c>
      <c r="J2431" s="78" t="str">
        <f>IFERROR(INDEX(all[الباركود],MATCH(SMALL($I$2:$I$3995,ROWS($J$2:J2431)),$I$2:$I$3995,0)),"")</f>
        <v/>
      </c>
      <c r="K2431" s="79" t="str">
        <f>IFERROR(INDEX(all[سعر البيع],MATCH(SMALL($I$2:$I$3995,ROWS($K$2:K2431)),$I$2:$I$3995,0)),"")</f>
        <v/>
      </c>
      <c r="L2431" s="77" t="str">
        <f>IFERROR(IF(SEARCH(بحث!$D$4,all[اسم الصنف])&gt;0,ROW(L2431),""),"")</f>
        <v/>
      </c>
      <c r="M2431" s="78" t="str">
        <f>IFERROR(INDEX(all[اسم الصنف],MATCH(SMALL($L$2:$L$3995,ROWS($M$2:M2431)),$L$2:$L$3995,0)),"")</f>
        <v/>
      </c>
      <c r="N2431" s="78" t="str">
        <f>IFERROR(INDEX(all[الباركود],MATCH(SMALL($L$2:$L$3995,ROWS($N$2:N2431)),$L$2:$L$3995,0)),"")</f>
        <v/>
      </c>
      <c r="O2431" s="78" t="str">
        <f>IFERROR(INDEX(all[الشركة],MATCH(SMALL($L$2:$L$3995,ROWS($O$2:O2431)),$L$2:$L$3995,0)),"")</f>
        <v/>
      </c>
      <c r="P2431" s="79" t="str">
        <f>IFERROR(INDEX(all[سعر البيع],MATCH(SMALL($L$2:$L$3995,ROWS($P$2:P2431)),$L$2:$L$3995,0)),"")</f>
        <v/>
      </c>
    </row>
    <row r="2432" spans="1:16" x14ac:dyDescent="0.2">
      <c r="A2432" s="71"/>
      <c r="B2432" s="69"/>
      <c r="C2432" s="69"/>
      <c r="D2432" s="70"/>
      <c r="F2432" s="77" t="str">
        <f>IFERROR(INDEX(all[اسم الصنف],MATCH(SMALL($I$2:$I$3995,ROWS($F$2:F2432)),$I$2:$I$3995,0)),"")</f>
        <v/>
      </c>
      <c r="G2432" s="78" t="str">
        <f>IFERROR(IF(SEARCH(بحث!$L$4,all[الشركة])&gt;0,ROW(G2432),""),"")</f>
        <v/>
      </c>
      <c r="H2432" s="78" t="str">
        <f>IFERROR(INDEX(all[الشركة],MATCH(SMALL($G$2:$G$3995,ROWS($H$2:H2432)),$G$2:$G$3995,0)),"")</f>
        <v/>
      </c>
      <c r="I2432" s="78" t="str">
        <f>IFERROR(IF(SEARCH(بحث!$L$4,all[الشركة])&gt;0,ROW(G2432),""),"")</f>
        <v/>
      </c>
      <c r="J2432" s="78" t="str">
        <f>IFERROR(INDEX(all[الباركود],MATCH(SMALL($I$2:$I$3995,ROWS($J$2:J2432)),$I$2:$I$3995,0)),"")</f>
        <v/>
      </c>
      <c r="K2432" s="79" t="str">
        <f>IFERROR(INDEX(all[سعر البيع],MATCH(SMALL($I$2:$I$3995,ROWS($K$2:K2432)),$I$2:$I$3995,0)),"")</f>
        <v/>
      </c>
      <c r="L2432" s="77" t="str">
        <f>IFERROR(IF(SEARCH(بحث!$D$4,all[اسم الصنف])&gt;0,ROW(L2432),""),"")</f>
        <v/>
      </c>
      <c r="M2432" s="78" t="str">
        <f>IFERROR(INDEX(all[اسم الصنف],MATCH(SMALL($L$2:$L$3995,ROWS($M$2:M2432)),$L$2:$L$3995,0)),"")</f>
        <v/>
      </c>
      <c r="N2432" s="78" t="str">
        <f>IFERROR(INDEX(all[الباركود],MATCH(SMALL($L$2:$L$3995,ROWS($N$2:N2432)),$L$2:$L$3995,0)),"")</f>
        <v/>
      </c>
      <c r="O2432" s="78" t="str">
        <f>IFERROR(INDEX(all[الشركة],MATCH(SMALL($L$2:$L$3995,ROWS($O$2:O2432)),$L$2:$L$3995,0)),"")</f>
        <v/>
      </c>
      <c r="P2432" s="79" t="str">
        <f>IFERROR(INDEX(all[سعر البيع],MATCH(SMALL($L$2:$L$3995,ROWS($P$2:P2432)),$L$2:$L$3995,0)),"")</f>
        <v/>
      </c>
    </row>
    <row r="2433" spans="1:16" x14ac:dyDescent="0.2">
      <c r="A2433" s="71"/>
      <c r="B2433" s="69"/>
      <c r="C2433" s="69"/>
      <c r="D2433" s="70"/>
      <c r="F2433" s="77" t="str">
        <f>IFERROR(INDEX(all[اسم الصنف],MATCH(SMALL($I$2:$I$3995,ROWS($F$2:F2433)),$I$2:$I$3995,0)),"")</f>
        <v/>
      </c>
      <c r="G2433" s="78" t="str">
        <f>IFERROR(IF(SEARCH(بحث!$L$4,all[الشركة])&gt;0,ROW(G2433),""),"")</f>
        <v/>
      </c>
      <c r="H2433" s="78" t="str">
        <f>IFERROR(INDEX(all[الشركة],MATCH(SMALL($G$2:$G$3995,ROWS($H$2:H2433)),$G$2:$G$3995,0)),"")</f>
        <v/>
      </c>
      <c r="I2433" s="78" t="str">
        <f>IFERROR(IF(SEARCH(بحث!$L$4,all[الشركة])&gt;0,ROW(G2433),""),"")</f>
        <v/>
      </c>
      <c r="J2433" s="78" t="str">
        <f>IFERROR(INDEX(all[الباركود],MATCH(SMALL($I$2:$I$3995,ROWS($J$2:J2433)),$I$2:$I$3995,0)),"")</f>
        <v/>
      </c>
      <c r="K2433" s="79" t="str">
        <f>IFERROR(INDEX(all[سعر البيع],MATCH(SMALL($I$2:$I$3995,ROWS($K$2:K2433)),$I$2:$I$3995,0)),"")</f>
        <v/>
      </c>
      <c r="L2433" s="77" t="str">
        <f>IFERROR(IF(SEARCH(بحث!$D$4,all[اسم الصنف])&gt;0,ROW(L2433),""),"")</f>
        <v/>
      </c>
      <c r="M2433" s="78" t="str">
        <f>IFERROR(INDEX(all[اسم الصنف],MATCH(SMALL($L$2:$L$3995,ROWS($M$2:M2433)),$L$2:$L$3995,0)),"")</f>
        <v/>
      </c>
      <c r="N2433" s="78" t="str">
        <f>IFERROR(INDEX(all[الباركود],MATCH(SMALL($L$2:$L$3995,ROWS($N$2:N2433)),$L$2:$L$3995,0)),"")</f>
        <v/>
      </c>
      <c r="O2433" s="78" t="str">
        <f>IFERROR(INDEX(all[الشركة],MATCH(SMALL($L$2:$L$3995,ROWS($O$2:O2433)),$L$2:$L$3995,0)),"")</f>
        <v/>
      </c>
      <c r="P2433" s="79" t="str">
        <f>IFERROR(INDEX(all[سعر البيع],MATCH(SMALL($L$2:$L$3995,ROWS($P$2:P2433)),$L$2:$L$3995,0)),"")</f>
        <v/>
      </c>
    </row>
    <row r="2434" spans="1:16" x14ac:dyDescent="0.2">
      <c r="A2434" s="71"/>
      <c r="B2434" s="69"/>
      <c r="C2434" s="69"/>
      <c r="D2434" s="70"/>
      <c r="F2434" s="77" t="str">
        <f>IFERROR(INDEX(all[اسم الصنف],MATCH(SMALL($I$2:$I$3995,ROWS($F$2:F2434)),$I$2:$I$3995,0)),"")</f>
        <v/>
      </c>
      <c r="G2434" s="78" t="str">
        <f>IFERROR(IF(SEARCH(بحث!$L$4,all[الشركة])&gt;0,ROW(G2434),""),"")</f>
        <v/>
      </c>
      <c r="H2434" s="78" t="str">
        <f>IFERROR(INDEX(all[الشركة],MATCH(SMALL($G$2:$G$3995,ROWS($H$2:H2434)),$G$2:$G$3995,0)),"")</f>
        <v/>
      </c>
      <c r="I2434" s="78" t="str">
        <f>IFERROR(IF(SEARCH(بحث!$L$4,all[الشركة])&gt;0,ROW(G2434),""),"")</f>
        <v/>
      </c>
      <c r="J2434" s="78" t="str">
        <f>IFERROR(INDEX(all[الباركود],MATCH(SMALL($I$2:$I$3995,ROWS($J$2:J2434)),$I$2:$I$3995,0)),"")</f>
        <v/>
      </c>
      <c r="K2434" s="79" t="str">
        <f>IFERROR(INDEX(all[سعر البيع],MATCH(SMALL($I$2:$I$3995,ROWS($K$2:K2434)),$I$2:$I$3995,0)),"")</f>
        <v/>
      </c>
      <c r="L2434" s="77" t="str">
        <f>IFERROR(IF(SEARCH(بحث!$D$4,all[اسم الصنف])&gt;0,ROW(L2434),""),"")</f>
        <v/>
      </c>
      <c r="M2434" s="78" t="str">
        <f>IFERROR(INDEX(all[اسم الصنف],MATCH(SMALL($L$2:$L$3995,ROWS($M$2:M2434)),$L$2:$L$3995,0)),"")</f>
        <v/>
      </c>
      <c r="N2434" s="78" t="str">
        <f>IFERROR(INDEX(all[الباركود],MATCH(SMALL($L$2:$L$3995,ROWS($N$2:N2434)),$L$2:$L$3995,0)),"")</f>
        <v/>
      </c>
      <c r="O2434" s="78" t="str">
        <f>IFERROR(INDEX(all[الشركة],MATCH(SMALL($L$2:$L$3995,ROWS($O$2:O2434)),$L$2:$L$3995,0)),"")</f>
        <v/>
      </c>
      <c r="P2434" s="79" t="str">
        <f>IFERROR(INDEX(all[سعر البيع],MATCH(SMALL($L$2:$L$3995,ROWS($P$2:P2434)),$L$2:$L$3995,0)),"")</f>
        <v/>
      </c>
    </row>
    <row r="2435" spans="1:16" x14ac:dyDescent="0.2">
      <c r="A2435" s="71"/>
      <c r="B2435" s="69"/>
      <c r="C2435" s="69"/>
      <c r="D2435" s="70"/>
      <c r="F2435" s="77" t="str">
        <f>IFERROR(INDEX(all[اسم الصنف],MATCH(SMALL($I$2:$I$3995,ROWS($F$2:F2435)),$I$2:$I$3995,0)),"")</f>
        <v/>
      </c>
      <c r="G2435" s="78" t="str">
        <f>IFERROR(IF(SEARCH(بحث!$L$4,all[الشركة])&gt;0,ROW(G2435),""),"")</f>
        <v/>
      </c>
      <c r="H2435" s="78" t="str">
        <f>IFERROR(INDEX(all[الشركة],MATCH(SMALL($G$2:$G$3995,ROWS($H$2:H2435)),$G$2:$G$3995,0)),"")</f>
        <v/>
      </c>
      <c r="I2435" s="78" t="str">
        <f>IFERROR(IF(SEARCH(بحث!$L$4,all[الشركة])&gt;0,ROW(G2435),""),"")</f>
        <v/>
      </c>
      <c r="J2435" s="78" t="str">
        <f>IFERROR(INDEX(all[الباركود],MATCH(SMALL($I$2:$I$3995,ROWS($J$2:J2435)),$I$2:$I$3995,0)),"")</f>
        <v/>
      </c>
      <c r="K2435" s="79" t="str">
        <f>IFERROR(INDEX(all[سعر البيع],MATCH(SMALL($I$2:$I$3995,ROWS($K$2:K2435)),$I$2:$I$3995,0)),"")</f>
        <v/>
      </c>
      <c r="L2435" s="77" t="str">
        <f>IFERROR(IF(SEARCH(بحث!$D$4,all[اسم الصنف])&gt;0,ROW(L2435),""),"")</f>
        <v/>
      </c>
      <c r="M2435" s="78" t="str">
        <f>IFERROR(INDEX(all[اسم الصنف],MATCH(SMALL($L$2:$L$3995,ROWS($M$2:M2435)),$L$2:$L$3995,0)),"")</f>
        <v/>
      </c>
      <c r="N2435" s="78" t="str">
        <f>IFERROR(INDEX(all[الباركود],MATCH(SMALL($L$2:$L$3995,ROWS($N$2:N2435)),$L$2:$L$3995,0)),"")</f>
        <v/>
      </c>
      <c r="O2435" s="78" t="str">
        <f>IFERROR(INDEX(all[الشركة],MATCH(SMALL($L$2:$L$3995,ROWS($O$2:O2435)),$L$2:$L$3995,0)),"")</f>
        <v/>
      </c>
      <c r="P2435" s="79" t="str">
        <f>IFERROR(INDEX(all[سعر البيع],MATCH(SMALL($L$2:$L$3995,ROWS($P$2:P2435)),$L$2:$L$3995,0)),"")</f>
        <v/>
      </c>
    </row>
    <row r="2436" spans="1:16" x14ac:dyDescent="0.2">
      <c r="A2436" s="71"/>
      <c r="B2436" s="69"/>
      <c r="C2436" s="69"/>
      <c r="D2436" s="70"/>
      <c r="F2436" s="77" t="str">
        <f>IFERROR(INDEX(all[اسم الصنف],MATCH(SMALL($I$2:$I$3995,ROWS($F$2:F2436)),$I$2:$I$3995,0)),"")</f>
        <v/>
      </c>
      <c r="G2436" s="78" t="str">
        <f>IFERROR(IF(SEARCH(بحث!$L$4,all[الشركة])&gt;0,ROW(G2436),""),"")</f>
        <v/>
      </c>
      <c r="H2436" s="78" t="str">
        <f>IFERROR(INDEX(all[الشركة],MATCH(SMALL($G$2:$G$3995,ROWS($H$2:H2436)),$G$2:$G$3995,0)),"")</f>
        <v/>
      </c>
      <c r="I2436" s="78" t="str">
        <f>IFERROR(IF(SEARCH(بحث!$L$4,all[الشركة])&gt;0,ROW(G2436),""),"")</f>
        <v/>
      </c>
      <c r="J2436" s="78" t="str">
        <f>IFERROR(INDEX(all[الباركود],MATCH(SMALL($I$2:$I$3995,ROWS($J$2:J2436)),$I$2:$I$3995,0)),"")</f>
        <v/>
      </c>
      <c r="K2436" s="79" t="str">
        <f>IFERROR(INDEX(all[سعر البيع],MATCH(SMALL($I$2:$I$3995,ROWS($K$2:K2436)),$I$2:$I$3995,0)),"")</f>
        <v/>
      </c>
      <c r="L2436" s="77" t="str">
        <f>IFERROR(IF(SEARCH(بحث!$D$4,all[اسم الصنف])&gt;0,ROW(L2436),""),"")</f>
        <v/>
      </c>
      <c r="M2436" s="78" t="str">
        <f>IFERROR(INDEX(all[اسم الصنف],MATCH(SMALL($L$2:$L$3995,ROWS($M$2:M2436)),$L$2:$L$3995,0)),"")</f>
        <v/>
      </c>
      <c r="N2436" s="78" t="str">
        <f>IFERROR(INDEX(all[الباركود],MATCH(SMALL($L$2:$L$3995,ROWS($N$2:N2436)),$L$2:$L$3995,0)),"")</f>
        <v/>
      </c>
      <c r="O2436" s="78" t="str">
        <f>IFERROR(INDEX(all[الشركة],MATCH(SMALL($L$2:$L$3995,ROWS($O$2:O2436)),$L$2:$L$3995,0)),"")</f>
        <v/>
      </c>
      <c r="P2436" s="79" t="str">
        <f>IFERROR(INDEX(all[سعر البيع],MATCH(SMALL($L$2:$L$3995,ROWS($P$2:P2436)),$L$2:$L$3995,0)),"")</f>
        <v/>
      </c>
    </row>
    <row r="2437" spans="1:16" x14ac:dyDescent="0.2">
      <c r="A2437" s="71"/>
      <c r="B2437" s="69"/>
      <c r="C2437" s="69"/>
      <c r="D2437" s="70"/>
      <c r="F2437" s="77" t="str">
        <f>IFERROR(INDEX(all[اسم الصنف],MATCH(SMALL($I$2:$I$3995,ROWS($F$2:F2437)),$I$2:$I$3995,0)),"")</f>
        <v/>
      </c>
      <c r="G2437" s="78" t="str">
        <f>IFERROR(IF(SEARCH(بحث!$L$4,all[الشركة])&gt;0,ROW(G2437),""),"")</f>
        <v/>
      </c>
      <c r="H2437" s="78" t="str">
        <f>IFERROR(INDEX(all[الشركة],MATCH(SMALL($G$2:$G$3995,ROWS($H$2:H2437)),$G$2:$G$3995,0)),"")</f>
        <v/>
      </c>
      <c r="I2437" s="78" t="str">
        <f>IFERROR(IF(SEARCH(بحث!$L$4,all[الشركة])&gt;0,ROW(G2437),""),"")</f>
        <v/>
      </c>
      <c r="J2437" s="78" t="str">
        <f>IFERROR(INDEX(all[الباركود],MATCH(SMALL($I$2:$I$3995,ROWS($J$2:J2437)),$I$2:$I$3995,0)),"")</f>
        <v/>
      </c>
      <c r="K2437" s="79" t="str">
        <f>IFERROR(INDEX(all[سعر البيع],MATCH(SMALL($I$2:$I$3995,ROWS($K$2:K2437)),$I$2:$I$3995,0)),"")</f>
        <v/>
      </c>
      <c r="L2437" s="77" t="str">
        <f>IFERROR(IF(SEARCH(بحث!$D$4,all[اسم الصنف])&gt;0,ROW(L2437),""),"")</f>
        <v/>
      </c>
      <c r="M2437" s="78" t="str">
        <f>IFERROR(INDEX(all[اسم الصنف],MATCH(SMALL($L$2:$L$3995,ROWS($M$2:M2437)),$L$2:$L$3995,0)),"")</f>
        <v/>
      </c>
      <c r="N2437" s="78" t="str">
        <f>IFERROR(INDEX(all[الباركود],MATCH(SMALL($L$2:$L$3995,ROWS($N$2:N2437)),$L$2:$L$3995,0)),"")</f>
        <v/>
      </c>
      <c r="O2437" s="78" t="str">
        <f>IFERROR(INDEX(all[الشركة],MATCH(SMALL($L$2:$L$3995,ROWS($O$2:O2437)),$L$2:$L$3995,0)),"")</f>
        <v/>
      </c>
      <c r="P2437" s="79" t="str">
        <f>IFERROR(INDEX(all[سعر البيع],MATCH(SMALL($L$2:$L$3995,ROWS($P$2:P2437)),$L$2:$L$3995,0)),"")</f>
        <v/>
      </c>
    </row>
    <row r="2438" spans="1:16" x14ac:dyDescent="0.2">
      <c r="A2438" s="71"/>
      <c r="B2438" s="69"/>
      <c r="C2438" s="69"/>
      <c r="D2438" s="70"/>
      <c r="F2438" s="77" t="str">
        <f>IFERROR(INDEX(all[اسم الصنف],MATCH(SMALL($I$2:$I$3995,ROWS($F$2:F2438)),$I$2:$I$3995,0)),"")</f>
        <v/>
      </c>
      <c r="G2438" s="78" t="str">
        <f>IFERROR(IF(SEARCH(بحث!$L$4,all[الشركة])&gt;0,ROW(G2438),""),"")</f>
        <v/>
      </c>
      <c r="H2438" s="78" t="str">
        <f>IFERROR(INDEX(all[الشركة],MATCH(SMALL($G$2:$G$3995,ROWS($H$2:H2438)),$G$2:$G$3995,0)),"")</f>
        <v/>
      </c>
      <c r="I2438" s="78" t="str">
        <f>IFERROR(IF(SEARCH(بحث!$L$4,all[الشركة])&gt;0,ROW(G2438),""),"")</f>
        <v/>
      </c>
      <c r="J2438" s="78" t="str">
        <f>IFERROR(INDEX(all[الباركود],MATCH(SMALL($I$2:$I$3995,ROWS($J$2:J2438)),$I$2:$I$3995,0)),"")</f>
        <v/>
      </c>
      <c r="K2438" s="79" t="str">
        <f>IFERROR(INDEX(all[سعر البيع],MATCH(SMALL($I$2:$I$3995,ROWS($K$2:K2438)),$I$2:$I$3995,0)),"")</f>
        <v/>
      </c>
      <c r="L2438" s="77" t="str">
        <f>IFERROR(IF(SEARCH(بحث!$D$4,all[اسم الصنف])&gt;0,ROW(L2438),""),"")</f>
        <v/>
      </c>
      <c r="M2438" s="78" t="str">
        <f>IFERROR(INDEX(all[اسم الصنف],MATCH(SMALL($L$2:$L$3995,ROWS($M$2:M2438)),$L$2:$L$3995,0)),"")</f>
        <v/>
      </c>
      <c r="N2438" s="78" t="str">
        <f>IFERROR(INDEX(all[الباركود],MATCH(SMALL($L$2:$L$3995,ROWS($N$2:N2438)),$L$2:$L$3995,0)),"")</f>
        <v/>
      </c>
      <c r="O2438" s="78" t="str">
        <f>IFERROR(INDEX(all[الشركة],MATCH(SMALL($L$2:$L$3995,ROWS($O$2:O2438)),$L$2:$L$3995,0)),"")</f>
        <v/>
      </c>
      <c r="P2438" s="79" t="str">
        <f>IFERROR(INDEX(all[سعر البيع],MATCH(SMALL($L$2:$L$3995,ROWS($P$2:P2438)),$L$2:$L$3995,0)),"")</f>
        <v/>
      </c>
    </row>
    <row r="2439" spans="1:16" x14ac:dyDescent="0.2">
      <c r="A2439" s="71"/>
      <c r="B2439" s="69"/>
      <c r="C2439" s="69"/>
      <c r="D2439" s="70"/>
      <c r="F2439" s="77" t="str">
        <f>IFERROR(INDEX(all[اسم الصنف],MATCH(SMALL($I$2:$I$3995,ROWS($F$2:F2439)),$I$2:$I$3995,0)),"")</f>
        <v/>
      </c>
      <c r="G2439" s="78" t="str">
        <f>IFERROR(IF(SEARCH(بحث!$L$4,all[الشركة])&gt;0,ROW(G2439),""),"")</f>
        <v/>
      </c>
      <c r="H2439" s="78" t="str">
        <f>IFERROR(INDEX(all[الشركة],MATCH(SMALL($G$2:$G$3995,ROWS($H$2:H2439)),$G$2:$G$3995,0)),"")</f>
        <v/>
      </c>
      <c r="I2439" s="78" t="str">
        <f>IFERROR(IF(SEARCH(بحث!$L$4,all[الشركة])&gt;0,ROW(G2439),""),"")</f>
        <v/>
      </c>
      <c r="J2439" s="78" t="str">
        <f>IFERROR(INDEX(all[الباركود],MATCH(SMALL($I$2:$I$3995,ROWS($J$2:J2439)),$I$2:$I$3995,0)),"")</f>
        <v/>
      </c>
      <c r="K2439" s="79" t="str">
        <f>IFERROR(INDEX(all[سعر البيع],MATCH(SMALL($I$2:$I$3995,ROWS($K$2:K2439)),$I$2:$I$3995,0)),"")</f>
        <v/>
      </c>
      <c r="L2439" s="77" t="str">
        <f>IFERROR(IF(SEARCH(بحث!$D$4,all[اسم الصنف])&gt;0,ROW(L2439),""),"")</f>
        <v/>
      </c>
      <c r="M2439" s="78" t="str">
        <f>IFERROR(INDEX(all[اسم الصنف],MATCH(SMALL($L$2:$L$3995,ROWS($M$2:M2439)),$L$2:$L$3995,0)),"")</f>
        <v/>
      </c>
      <c r="N2439" s="78" t="str">
        <f>IFERROR(INDEX(all[الباركود],MATCH(SMALL($L$2:$L$3995,ROWS($N$2:N2439)),$L$2:$L$3995,0)),"")</f>
        <v/>
      </c>
      <c r="O2439" s="78" t="str">
        <f>IFERROR(INDEX(all[الشركة],MATCH(SMALL($L$2:$L$3995,ROWS($O$2:O2439)),$L$2:$L$3995,0)),"")</f>
        <v/>
      </c>
      <c r="P2439" s="79" t="str">
        <f>IFERROR(INDEX(all[سعر البيع],MATCH(SMALL($L$2:$L$3995,ROWS($P$2:P2439)),$L$2:$L$3995,0)),"")</f>
        <v/>
      </c>
    </row>
    <row r="2440" spans="1:16" x14ac:dyDescent="0.2">
      <c r="A2440" s="71"/>
      <c r="B2440" s="69"/>
      <c r="C2440" s="69"/>
      <c r="D2440" s="70"/>
      <c r="F2440" s="77" t="str">
        <f>IFERROR(INDEX(all[اسم الصنف],MATCH(SMALL($I$2:$I$3995,ROWS($F$2:F2440)),$I$2:$I$3995,0)),"")</f>
        <v/>
      </c>
      <c r="G2440" s="78" t="str">
        <f>IFERROR(IF(SEARCH(بحث!$L$4,all[الشركة])&gt;0,ROW(G2440),""),"")</f>
        <v/>
      </c>
      <c r="H2440" s="78" t="str">
        <f>IFERROR(INDEX(all[الشركة],MATCH(SMALL($G$2:$G$3995,ROWS($H$2:H2440)),$G$2:$G$3995,0)),"")</f>
        <v/>
      </c>
      <c r="I2440" s="78" t="str">
        <f>IFERROR(IF(SEARCH(بحث!$L$4,all[الشركة])&gt;0,ROW(G2440),""),"")</f>
        <v/>
      </c>
      <c r="J2440" s="78" t="str">
        <f>IFERROR(INDEX(all[الباركود],MATCH(SMALL($I$2:$I$3995,ROWS($J$2:J2440)),$I$2:$I$3995,0)),"")</f>
        <v/>
      </c>
      <c r="K2440" s="79" t="str">
        <f>IFERROR(INDEX(all[سعر البيع],MATCH(SMALL($I$2:$I$3995,ROWS($K$2:K2440)),$I$2:$I$3995,0)),"")</f>
        <v/>
      </c>
      <c r="L2440" s="77" t="str">
        <f>IFERROR(IF(SEARCH(بحث!$D$4,all[اسم الصنف])&gt;0,ROW(L2440),""),"")</f>
        <v/>
      </c>
      <c r="M2440" s="78" t="str">
        <f>IFERROR(INDEX(all[اسم الصنف],MATCH(SMALL($L$2:$L$3995,ROWS($M$2:M2440)),$L$2:$L$3995,0)),"")</f>
        <v/>
      </c>
      <c r="N2440" s="78" t="str">
        <f>IFERROR(INDEX(all[الباركود],MATCH(SMALL($L$2:$L$3995,ROWS($N$2:N2440)),$L$2:$L$3995,0)),"")</f>
        <v/>
      </c>
      <c r="O2440" s="78" t="str">
        <f>IFERROR(INDEX(all[الشركة],MATCH(SMALL($L$2:$L$3995,ROWS($O$2:O2440)),$L$2:$L$3995,0)),"")</f>
        <v/>
      </c>
      <c r="P2440" s="79" t="str">
        <f>IFERROR(INDEX(all[سعر البيع],MATCH(SMALL($L$2:$L$3995,ROWS($P$2:P2440)),$L$2:$L$3995,0)),"")</f>
        <v/>
      </c>
    </row>
    <row r="2441" spans="1:16" x14ac:dyDescent="0.2">
      <c r="A2441" s="71" t="str">
        <f>[1]All!E2446</f>
        <v>5456</v>
      </c>
      <c r="B2441" s="69" t="str">
        <f>[1]All!F2446</f>
        <v>طبق ثماني عاده 80سم</v>
      </c>
      <c r="C2441" s="69" t="str">
        <f>[1]All!G2446</f>
        <v>ميسره</v>
      </c>
      <c r="D2441" s="70">
        <f>[1]All!H2446</f>
        <v>125</v>
      </c>
      <c r="F2441" s="77" t="str">
        <f>IFERROR(INDEX(all[اسم الصنف],MATCH(SMALL($I$2:$I$3995,ROWS($F$2:F2441)),$I$2:$I$3995,0)),"")</f>
        <v/>
      </c>
      <c r="G2441" s="78" t="str">
        <f>IFERROR(IF(SEARCH(بحث!$L$4,all[الشركة])&gt;0,ROW(G2441),""),"")</f>
        <v/>
      </c>
      <c r="H2441" s="78" t="str">
        <f>IFERROR(INDEX(all[الشركة],MATCH(SMALL($G$2:$G$3995,ROWS($H$2:H2441)),$G$2:$G$3995,0)),"")</f>
        <v/>
      </c>
      <c r="I2441" s="78" t="str">
        <f>IFERROR(IF(SEARCH(بحث!$L$4,all[الشركة])&gt;0,ROW(G2441),""),"")</f>
        <v/>
      </c>
      <c r="J2441" s="78" t="str">
        <f>IFERROR(INDEX(all[الباركود],MATCH(SMALL($I$2:$I$3995,ROWS($J$2:J2441)),$I$2:$I$3995,0)),"")</f>
        <v/>
      </c>
      <c r="K2441" s="79" t="str">
        <f>IFERROR(INDEX(all[سعر البيع],MATCH(SMALL($I$2:$I$3995,ROWS($K$2:K2441)),$I$2:$I$3995,0)),"")</f>
        <v/>
      </c>
      <c r="L2441" s="77" t="str">
        <f>IFERROR(IF(SEARCH(بحث!$D$4,all[اسم الصنف])&gt;0,ROW(L2441),""),"")</f>
        <v/>
      </c>
      <c r="M2441" s="78" t="str">
        <f>IFERROR(INDEX(all[اسم الصنف],MATCH(SMALL($L$2:$L$3995,ROWS($M$2:M2441)),$L$2:$L$3995,0)),"")</f>
        <v/>
      </c>
      <c r="N2441" s="78" t="str">
        <f>IFERROR(INDEX(all[الباركود],MATCH(SMALL($L$2:$L$3995,ROWS($N$2:N2441)),$L$2:$L$3995,0)),"")</f>
        <v/>
      </c>
      <c r="O2441" s="78" t="str">
        <f>IFERROR(INDEX(all[الشركة],MATCH(SMALL($L$2:$L$3995,ROWS($O$2:O2441)),$L$2:$L$3995,0)),"")</f>
        <v/>
      </c>
      <c r="P2441" s="79" t="str">
        <f>IFERROR(INDEX(all[سعر البيع],MATCH(SMALL($L$2:$L$3995,ROWS($P$2:P2441)),$L$2:$L$3995,0)),"")</f>
        <v/>
      </c>
    </row>
    <row r="2442" spans="1:16" x14ac:dyDescent="0.2">
      <c r="A2442" s="71" t="str">
        <f>[1]All!E2447</f>
        <v>5457</v>
      </c>
      <c r="B2442" s="69" t="str">
        <f>[1]All!F2447</f>
        <v>طبق ميسره اضاءه 80سم</v>
      </c>
      <c r="C2442" s="69" t="str">
        <f>[1]All!G2447</f>
        <v>ميسره</v>
      </c>
      <c r="D2442" s="70">
        <f>[1]All!H2447</f>
        <v>245</v>
      </c>
      <c r="F2442" s="77" t="str">
        <f>IFERROR(INDEX(all[اسم الصنف],MATCH(SMALL($I$2:$I$3995,ROWS($F$2:F2442)),$I$2:$I$3995,0)),"")</f>
        <v/>
      </c>
      <c r="G2442" s="78" t="str">
        <f>IFERROR(IF(SEARCH(بحث!$L$4,all[الشركة])&gt;0,ROW(G2442),""),"")</f>
        <v/>
      </c>
      <c r="H2442" s="78" t="str">
        <f>IFERROR(INDEX(all[الشركة],MATCH(SMALL($G$2:$G$3995,ROWS($H$2:H2442)),$G$2:$G$3995,0)),"")</f>
        <v/>
      </c>
      <c r="I2442" s="78" t="str">
        <f>IFERROR(IF(SEARCH(بحث!$L$4,all[الشركة])&gt;0,ROW(G2442),""),"")</f>
        <v/>
      </c>
      <c r="J2442" s="78" t="str">
        <f>IFERROR(INDEX(all[الباركود],MATCH(SMALL($I$2:$I$3995,ROWS($J$2:J2442)),$I$2:$I$3995,0)),"")</f>
        <v/>
      </c>
      <c r="K2442" s="79" t="str">
        <f>IFERROR(INDEX(all[سعر البيع],MATCH(SMALL($I$2:$I$3995,ROWS($K$2:K2442)),$I$2:$I$3995,0)),"")</f>
        <v/>
      </c>
      <c r="L2442" s="77" t="str">
        <f>IFERROR(IF(SEARCH(بحث!$D$4,all[اسم الصنف])&gt;0,ROW(L2442),""),"")</f>
        <v/>
      </c>
      <c r="M2442" s="78" t="str">
        <f>IFERROR(INDEX(all[اسم الصنف],MATCH(SMALL($L$2:$L$3995,ROWS($M$2:M2442)),$L$2:$L$3995,0)),"")</f>
        <v/>
      </c>
      <c r="N2442" s="78" t="str">
        <f>IFERROR(INDEX(all[الباركود],MATCH(SMALL($L$2:$L$3995,ROWS($N$2:N2442)),$L$2:$L$3995,0)),"")</f>
        <v/>
      </c>
      <c r="O2442" s="78" t="str">
        <f>IFERROR(INDEX(all[الشركة],MATCH(SMALL($L$2:$L$3995,ROWS($O$2:O2442)),$L$2:$L$3995,0)),"")</f>
        <v/>
      </c>
      <c r="P2442" s="79" t="str">
        <f>IFERROR(INDEX(all[سعر البيع],MATCH(SMALL($L$2:$L$3995,ROWS($P$2:P2442)),$L$2:$L$3995,0)),"")</f>
        <v/>
      </c>
    </row>
    <row r="2443" spans="1:16" x14ac:dyDescent="0.2">
      <c r="A2443" s="71"/>
      <c r="B2443" s="69"/>
      <c r="C2443" s="69"/>
      <c r="D2443" s="70"/>
      <c r="F2443" s="77" t="str">
        <f>IFERROR(INDEX(all[اسم الصنف],MATCH(SMALL($I$2:$I$3995,ROWS($F$2:F2443)),$I$2:$I$3995,0)),"")</f>
        <v/>
      </c>
      <c r="G2443" s="78" t="str">
        <f>IFERROR(IF(SEARCH(بحث!$L$4,all[الشركة])&gt;0,ROW(G2443),""),"")</f>
        <v/>
      </c>
      <c r="H2443" s="78" t="str">
        <f>IFERROR(INDEX(all[الشركة],MATCH(SMALL($G$2:$G$3995,ROWS($H$2:H2443)),$G$2:$G$3995,0)),"")</f>
        <v/>
      </c>
      <c r="I2443" s="78" t="str">
        <f>IFERROR(IF(SEARCH(بحث!$L$4,all[الشركة])&gt;0,ROW(G2443),""),"")</f>
        <v/>
      </c>
      <c r="J2443" s="78" t="str">
        <f>IFERROR(INDEX(all[الباركود],MATCH(SMALL($I$2:$I$3995,ROWS($J$2:J2443)),$I$2:$I$3995,0)),"")</f>
        <v/>
      </c>
      <c r="K2443" s="79" t="str">
        <f>IFERROR(INDEX(all[سعر البيع],MATCH(SMALL($I$2:$I$3995,ROWS($K$2:K2443)),$I$2:$I$3995,0)),"")</f>
        <v/>
      </c>
      <c r="L2443" s="77" t="str">
        <f>IFERROR(IF(SEARCH(بحث!$D$4,all[اسم الصنف])&gt;0,ROW(L2443),""),"")</f>
        <v/>
      </c>
      <c r="M2443" s="78" t="str">
        <f>IFERROR(INDEX(all[اسم الصنف],MATCH(SMALL($L$2:$L$3995,ROWS($M$2:M2443)),$L$2:$L$3995,0)),"")</f>
        <v/>
      </c>
      <c r="N2443" s="78" t="str">
        <f>IFERROR(INDEX(all[الباركود],MATCH(SMALL($L$2:$L$3995,ROWS($N$2:N2443)),$L$2:$L$3995,0)),"")</f>
        <v/>
      </c>
      <c r="O2443" s="78" t="str">
        <f>IFERROR(INDEX(all[الشركة],MATCH(SMALL($L$2:$L$3995,ROWS($O$2:O2443)),$L$2:$L$3995,0)),"")</f>
        <v/>
      </c>
      <c r="P2443" s="79" t="str">
        <f>IFERROR(INDEX(all[سعر البيع],MATCH(SMALL($L$2:$L$3995,ROWS($P$2:P2443)),$L$2:$L$3995,0)),"")</f>
        <v/>
      </c>
    </row>
    <row r="2444" spans="1:16" x14ac:dyDescent="0.2">
      <c r="A2444" s="71" t="str">
        <f>[1]All!E2449</f>
        <v>5459</v>
      </c>
      <c r="B2444" s="69" t="str">
        <f>[1]All!F2449</f>
        <v>علبه دهبي ايطاليه المصريه ×1/8</v>
      </c>
      <c r="C2444" s="69" t="str">
        <f>[1]All!G2449</f>
        <v>المصريه الايطاليه</v>
      </c>
      <c r="D2444" s="70">
        <f>[1]All!H2449</f>
        <v>37.25</v>
      </c>
      <c r="F2444" s="77" t="str">
        <f>IFERROR(INDEX(all[اسم الصنف],MATCH(SMALL($I$2:$I$3995,ROWS($F$2:F2444)),$I$2:$I$3995,0)),"")</f>
        <v/>
      </c>
      <c r="G2444" s="78" t="str">
        <f>IFERROR(IF(SEARCH(بحث!$L$4,all[الشركة])&gt;0,ROW(G2444),""),"")</f>
        <v/>
      </c>
      <c r="H2444" s="78" t="str">
        <f>IFERROR(INDEX(all[الشركة],MATCH(SMALL($G$2:$G$3995,ROWS($H$2:H2444)),$G$2:$G$3995,0)),"")</f>
        <v/>
      </c>
      <c r="I2444" s="78" t="str">
        <f>IFERROR(IF(SEARCH(بحث!$L$4,all[الشركة])&gt;0,ROW(G2444),""),"")</f>
        <v/>
      </c>
      <c r="J2444" s="78" t="str">
        <f>IFERROR(INDEX(all[الباركود],MATCH(SMALL($I$2:$I$3995,ROWS($J$2:J2444)),$I$2:$I$3995,0)),"")</f>
        <v/>
      </c>
      <c r="K2444" s="79" t="str">
        <f>IFERROR(INDEX(all[سعر البيع],MATCH(SMALL($I$2:$I$3995,ROWS($K$2:K2444)),$I$2:$I$3995,0)),"")</f>
        <v/>
      </c>
      <c r="L2444" s="77" t="str">
        <f>IFERROR(IF(SEARCH(بحث!$D$4,all[اسم الصنف])&gt;0,ROW(L2444),""),"")</f>
        <v/>
      </c>
      <c r="M2444" s="78" t="str">
        <f>IFERROR(INDEX(all[اسم الصنف],MATCH(SMALL($L$2:$L$3995,ROWS($M$2:M2444)),$L$2:$L$3995,0)),"")</f>
        <v/>
      </c>
      <c r="N2444" s="78" t="str">
        <f>IFERROR(INDEX(all[الباركود],MATCH(SMALL($L$2:$L$3995,ROWS($N$2:N2444)),$L$2:$L$3995,0)),"")</f>
        <v/>
      </c>
      <c r="O2444" s="78" t="str">
        <f>IFERROR(INDEX(all[الشركة],MATCH(SMALL($L$2:$L$3995,ROWS($O$2:O2444)),$L$2:$L$3995,0)),"")</f>
        <v/>
      </c>
      <c r="P2444" s="79" t="str">
        <f>IFERROR(INDEX(all[سعر البيع],MATCH(SMALL($L$2:$L$3995,ROWS($P$2:P2444)),$L$2:$L$3995,0)),"")</f>
        <v/>
      </c>
    </row>
    <row r="2445" spans="1:16" x14ac:dyDescent="0.2">
      <c r="A2445" s="71"/>
      <c r="B2445" s="69"/>
      <c r="C2445" s="69"/>
      <c r="D2445" s="70"/>
      <c r="F2445" s="77" t="str">
        <f>IFERROR(INDEX(all[اسم الصنف],MATCH(SMALL($I$2:$I$3995,ROWS($F$2:F2445)),$I$2:$I$3995,0)),"")</f>
        <v/>
      </c>
      <c r="G2445" s="78" t="str">
        <f>IFERROR(IF(SEARCH(بحث!$L$4,all[الشركة])&gt;0,ROW(G2445),""),"")</f>
        <v/>
      </c>
      <c r="H2445" s="78" t="str">
        <f>IFERROR(INDEX(all[الشركة],MATCH(SMALL($G$2:$G$3995,ROWS($H$2:H2445)),$G$2:$G$3995,0)),"")</f>
        <v/>
      </c>
      <c r="I2445" s="78" t="str">
        <f>IFERROR(IF(SEARCH(بحث!$L$4,all[الشركة])&gt;0,ROW(G2445),""),"")</f>
        <v/>
      </c>
      <c r="J2445" s="78" t="str">
        <f>IFERROR(INDEX(all[الباركود],MATCH(SMALL($I$2:$I$3995,ROWS($J$2:J2445)),$I$2:$I$3995,0)),"")</f>
        <v/>
      </c>
      <c r="K2445" s="79" t="str">
        <f>IFERROR(INDEX(all[سعر البيع],MATCH(SMALL($I$2:$I$3995,ROWS($K$2:K2445)),$I$2:$I$3995,0)),"")</f>
        <v/>
      </c>
      <c r="L2445" s="77" t="str">
        <f>IFERROR(IF(SEARCH(بحث!$D$4,all[اسم الصنف])&gt;0,ROW(L2445),""),"")</f>
        <v/>
      </c>
      <c r="M2445" s="78" t="str">
        <f>IFERROR(INDEX(all[اسم الصنف],MATCH(SMALL($L$2:$L$3995,ROWS($M$2:M2445)),$L$2:$L$3995,0)),"")</f>
        <v/>
      </c>
      <c r="N2445" s="78" t="str">
        <f>IFERROR(INDEX(all[الباركود],MATCH(SMALL($L$2:$L$3995,ROWS($N$2:N2445)),$L$2:$L$3995,0)),"")</f>
        <v/>
      </c>
      <c r="O2445" s="78" t="str">
        <f>IFERROR(INDEX(all[الشركة],MATCH(SMALL($L$2:$L$3995,ROWS($O$2:O2445)),$L$2:$L$3995,0)),"")</f>
        <v/>
      </c>
      <c r="P2445" s="79" t="str">
        <f>IFERROR(INDEX(all[سعر البيع],MATCH(SMALL($L$2:$L$3995,ROWS($P$2:P2445)),$L$2:$L$3995,0)),"")</f>
        <v/>
      </c>
    </row>
    <row r="2446" spans="1:16" x14ac:dyDescent="0.2">
      <c r="A2446" s="71"/>
      <c r="B2446" s="69"/>
      <c r="C2446" s="69"/>
      <c r="D2446" s="70"/>
      <c r="F2446" s="77" t="str">
        <f>IFERROR(INDEX(all[اسم الصنف],MATCH(SMALL($I$2:$I$3995,ROWS($F$2:F2446)),$I$2:$I$3995,0)),"")</f>
        <v/>
      </c>
      <c r="G2446" s="78" t="str">
        <f>IFERROR(IF(SEARCH(بحث!$L$4,all[الشركة])&gt;0,ROW(G2446),""),"")</f>
        <v/>
      </c>
      <c r="H2446" s="78" t="str">
        <f>IFERROR(INDEX(all[الشركة],MATCH(SMALL($G$2:$G$3995,ROWS($H$2:H2446)),$G$2:$G$3995,0)),"")</f>
        <v/>
      </c>
      <c r="I2446" s="78" t="str">
        <f>IFERROR(IF(SEARCH(بحث!$L$4,all[الشركة])&gt;0,ROW(G2446),""),"")</f>
        <v/>
      </c>
      <c r="J2446" s="78" t="str">
        <f>IFERROR(INDEX(all[الباركود],MATCH(SMALL($I$2:$I$3995,ROWS($J$2:J2446)),$I$2:$I$3995,0)),"")</f>
        <v/>
      </c>
      <c r="K2446" s="79" t="str">
        <f>IFERROR(INDEX(all[سعر البيع],MATCH(SMALL($I$2:$I$3995,ROWS($K$2:K2446)),$I$2:$I$3995,0)),"")</f>
        <v/>
      </c>
      <c r="L2446" s="77" t="str">
        <f>IFERROR(IF(SEARCH(بحث!$D$4,all[اسم الصنف])&gt;0,ROW(L2446),""),"")</f>
        <v/>
      </c>
      <c r="M2446" s="78" t="str">
        <f>IFERROR(INDEX(all[اسم الصنف],MATCH(SMALL($L$2:$L$3995,ROWS($M$2:M2446)),$L$2:$L$3995,0)),"")</f>
        <v/>
      </c>
      <c r="N2446" s="78" t="str">
        <f>IFERROR(INDEX(all[الباركود],MATCH(SMALL($L$2:$L$3995,ROWS($N$2:N2446)),$L$2:$L$3995,0)),"")</f>
        <v/>
      </c>
      <c r="O2446" s="78" t="str">
        <f>IFERROR(INDEX(all[الشركة],MATCH(SMALL($L$2:$L$3995,ROWS($O$2:O2446)),$L$2:$L$3995,0)),"")</f>
        <v/>
      </c>
      <c r="P2446" s="79" t="str">
        <f>IFERROR(INDEX(all[سعر البيع],MATCH(SMALL($L$2:$L$3995,ROWS($P$2:P2446)),$L$2:$L$3995,0)),"")</f>
        <v/>
      </c>
    </row>
    <row r="2447" spans="1:16" x14ac:dyDescent="0.2">
      <c r="A2447" s="71"/>
      <c r="B2447" s="69"/>
      <c r="C2447" s="69"/>
      <c r="D2447" s="70"/>
      <c r="F2447" s="77" t="str">
        <f>IFERROR(INDEX(all[اسم الصنف],MATCH(SMALL($I$2:$I$3995,ROWS($F$2:F2447)),$I$2:$I$3995,0)),"")</f>
        <v/>
      </c>
      <c r="G2447" s="78" t="str">
        <f>IFERROR(IF(SEARCH(بحث!$L$4,all[الشركة])&gt;0,ROW(G2447),""),"")</f>
        <v/>
      </c>
      <c r="H2447" s="78" t="str">
        <f>IFERROR(INDEX(all[الشركة],MATCH(SMALL($G$2:$G$3995,ROWS($H$2:H2447)),$G$2:$G$3995,0)),"")</f>
        <v/>
      </c>
      <c r="I2447" s="78" t="str">
        <f>IFERROR(IF(SEARCH(بحث!$L$4,all[الشركة])&gt;0,ROW(G2447),""),"")</f>
        <v/>
      </c>
      <c r="J2447" s="78" t="str">
        <f>IFERROR(INDEX(all[الباركود],MATCH(SMALL($I$2:$I$3995,ROWS($J$2:J2447)),$I$2:$I$3995,0)),"")</f>
        <v/>
      </c>
      <c r="K2447" s="79" t="str">
        <f>IFERROR(INDEX(all[سعر البيع],MATCH(SMALL($I$2:$I$3995,ROWS($K$2:K2447)),$I$2:$I$3995,0)),"")</f>
        <v/>
      </c>
      <c r="L2447" s="77" t="str">
        <f>IFERROR(IF(SEARCH(بحث!$D$4,all[اسم الصنف])&gt;0,ROW(L2447),""),"")</f>
        <v/>
      </c>
      <c r="M2447" s="78" t="str">
        <f>IFERROR(INDEX(all[اسم الصنف],MATCH(SMALL($L$2:$L$3995,ROWS($M$2:M2447)),$L$2:$L$3995,0)),"")</f>
        <v/>
      </c>
      <c r="N2447" s="78" t="str">
        <f>IFERROR(INDEX(all[الباركود],MATCH(SMALL($L$2:$L$3995,ROWS($N$2:N2447)),$L$2:$L$3995,0)),"")</f>
        <v/>
      </c>
      <c r="O2447" s="78" t="str">
        <f>IFERROR(INDEX(all[الشركة],MATCH(SMALL($L$2:$L$3995,ROWS($O$2:O2447)),$L$2:$L$3995,0)),"")</f>
        <v/>
      </c>
      <c r="P2447" s="79" t="str">
        <f>IFERROR(INDEX(all[سعر البيع],MATCH(SMALL($L$2:$L$3995,ROWS($P$2:P2447)),$L$2:$L$3995,0)),"")</f>
        <v/>
      </c>
    </row>
    <row r="2448" spans="1:16" x14ac:dyDescent="0.2">
      <c r="A2448" s="71"/>
      <c r="B2448" s="69"/>
      <c r="C2448" s="69"/>
      <c r="D2448" s="70"/>
      <c r="F2448" s="77" t="str">
        <f>IFERROR(INDEX(all[اسم الصنف],MATCH(SMALL($I$2:$I$3995,ROWS($F$2:F2448)),$I$2:$I$3995,0)),"")</f>
        <v/>
      </c>
      <c r="G2448" s="78" t="str">
        <f>IFERROR(IF(SEARCH(بحث!$L$4,all[الشركة])&gt;0,ROW(G2448),""),"")</f>
        <v/>
      </c>
      <c r="H2448" s="78" t="str">
        <f>IFERROR(INDEX(all[الشركة],MATCH(SMALL($G$2:$G$3995,ROWS($H$2:H2448)),$G$2:$G$3995,0)),"")</f>
        <v/>
      </c>
      <c r="I2448" s="78" t="str">
        <f>IFERROR(IF(SEARCH(بحث!$L$4,all[الشركة])&gt;0,ROW(G2448),""),"")</f>
        <v/>
      </c>
      <c r="J2448" s="78" t="str">
        <f>IFERROR(INDEX(all[الباركود],MATCH(SMALL($I$2:$I$3995,ROWS($J$2:J2448)),$I$2:$I$3995,0)),"")</f>
        <v/>
      </c>
      <c r="K2448" s="79" t="str">
        <f>IFERROR(INDEX(all[سعر البيع],MATCH(SMALL($I$2:$I$3995,ROWS($K$2:K2448)),$I$2:$I$3995,0)),"")</f>
        <v/>
      </c>
      <c r="L2448" s="77" t="str">
        <f>IFERROR(IF(SEARCH(بحث!$D$4,all[اسم الصنف])&gt;0,ROW(L2448),""),"")</f>
        <v/>
      </c>
      <c r="M2448" s="78" t="str">
        <f>IFERROR(INDEX(all[اسم الصنف],MATCH(SMALL($L$2:$L$3995,ROWS($M$2:M2448)),$L$2:$L$3995,0)),"")</f>
        <v/>
      </c>
      <c r="N2448" s="78" t="str">
        <f>IFERROR(INDEX(all[الباركود],MATCH(SMALL($L$2:$L$3995,ROWS($N$2:N2448)),$L$2:$L$3995,0)),"")</f>
        <v/>
      </c>
      <c r="O2448" s="78" t="str">
        <f>IFERROR(INDEX(all[الشركة],MATCH(SMALL($L$2:$L$3995,ROWS($O$2:O2448)),$L$2:$L$3995,0)),"")</f>
        <v/>
      </c>
      <c r="P2448" s="79" t="str">
        <f>IFERROR(INDEX(all[سعر البيع],MATCH(SMALL($L$2:$L$3995,ROWS($P$2:P2448)),$L$2:$L$3995,0)),"")</f>
        <v/>
      </c>
    </row>
    <row r="2449" spans="1:16" x14ac:dyDescent="0.2">
      <c r="A2449" s="71"/>
      <c r="B2449" s="69"/>
      <c r="C2449" s="69"/>
      <c r="D2449" s="70"/>
      <c r="F2449" s="77" t="str">
        <f>IFERROR(INDEX(all[اسم الصنف],MATCH(SMALL($I$2:$I$3995,ROWS($F$2:F2449)),$I$2:$I$3995,0)),"")</f>
        <v/>
      </c>
      <c r="G2449" s="78" t="str">
        <f>IFERROR(IF(SEARCH(بحث!$L$4,all[الشركة])&gt;0,ROW(G2449),""),"")</f>
        <v/>
      </c>
      <c r="H2449" s="78" t="str">
        <f>IFERROR(INDEX(all[الشركة],MATCH(SMALL($G$2:$G$3995,ROWS($H$2:H2449)),$G$2:$G$3995,0)),"")</f>
        <v/>
      </c>
      <c r="I2449" s="78" t="str">
        <f>IFERROR(IF(SEARCH(بحث!$L$4,all[الشركة])&gt;0,ROW(G2449),""),"")</f>
        <v/>
      </c>
      <c r="J2449" s="78" t="str">
        <f>IFERROR(INDEX(all[الباركود],MATCH(SMALL($I$2:$I$3995,ROWS($J$2:J2449)),$I$2:$I$3995,0)),"")</f>
        <v/>
      </c>
      <c r="K2449" s="79" t="str">
        <f>IFERROR(INDEX(all[سعر البيع],MATCH(SMALL($I$2:$I$3995,ROWS($K$2:K2449)),$I$2:$I$3995,0)),"")</f>
        <v/>
      </c>
      <c r="L2449" s="77" t="str">
        <f>IFERROR(IF(SEARCH(بحث!$D$4,all[اسم الصنف])&gt;0,ROW(L2449),""),"")</f>
        <v/>
      </c>
      <c r="M2449" s="78" t="str">
        <f>IFERROR(INDEX(all[اسم الصنف],MATCH(SMALL($L$2:$L$3995,ROWS($M$2:M2449)),$L$2:$L$3995,0)),"")</f>
        <v/>
      </c>
      <c r="N2449" s="78" t="str">
        <f>IFERROR(INDEX(all[الباركود],MATCH(SMALL($L$2:$L$3995,ROWS($N$2:N2449)),$L$2:$L$3995,0)),"")</f>
        <v/>
      </c>
      <c r="O2449" s="78" t="str">
        <f>IFERROR(INDEX(all[الشركة],MATCH(SMALL($L$2:$L$3995,ROWS($O$2:O2449)),$L$2:$L$3995,0)),"")</f>
        <v/>
      </c>
      <c r="P2449" s="79" t="str">
        <f>IFERROR(INDEX(all[سعر البيع],MATCH(SMALL($L$2:$L$3995,ROWS($P$2:P2449)),$L$2:$L$3995,0)),"")</f>
        <v/>
      </c>
    </row>
    <row r="2450" spans="1:16" x14ac:dyDescent="0.2">
      <c r="A2450" s="71"/>
      <c r="B2450" s="69"/>
      <c r="C2450" s="69"/>
      <c r="D2450" s="70"/>
      <c r="F2450" s="77" t="str">
        <f>IFERROR(INDEX(all[اسم الصنف],MATCH(SMALL($I$2:$I$3995,ROWS($F$2:F2450)),$I$2:$I$3995,0)),"")</f>
        <v/>
      </c>
      <c r="G2450" s="78" t="str">
        <f>IFERROR(IF(SEARCH(بحث!$L$4,all[الشركة])&gt;0,ROW(G2450),""),"")</f>
        <v/>
      </c>
      <c r="H2450" s="78" t="str">
        <f>IFERROR(INDEX(all[الشركة],MATCH(SMALL($G$2:$G$3995,ROWS($H$2:H2450)),$G$2:$G$3995,0)),"")</f>
        <v/>
      </c>
      <c r="I2450" s="78" t="str">
        <f>IFERROR(IF(SEARCH(بحث!$L$4,all[الشركة])&gt;0,ROW(G2450),""),"")</f>
        <v/>
      </c>
      <c r="J2450" s="78" t="str">
        <f>IFERROR(INDEX(all[الباركود],MATCH(SMALL($I$2:$I$3995,ROWS($J$2:J2450)),$I$2:$I$3995,0)),"")</f>
        <v/>
      </c>
      <c r="K2450" s="79" t="str">
        <f>IFERROR(INDEX(all[سعر البيع],MATCH(SMALL($I$2:$I$3995,ROWS($K$2:K2450)),$I$2:$I$3995,0)),"")</f>
        <v/>
      </c>
      <c r="L2450" s="77" t="str">
        <f>IFERROR(IF(SEARCH(بحث!$D$4,all[اسم الصنف])&gt;0,ROW(L2450),""),"")</f>
        <v/>
      </c>
      <c r="M2450" s="78" t="str">
        <f>IFERROR(INDEX(all[اسم الصنف],MATCH(SMALL($L$2:$L$3995,ROWS($M$2:M2450)),$L$2:$L$3995,0)),"")</f>
        <v/>
      </c>
      <c r="N2450" s="78" t="str">
        <f>IFERROR(INDEX(all[الباركود],MATCH(SMALL($L$2:$L$3995,ROWS($N$2:N2450)),$L$2:$L$3995,0)),"")</f>
        <v/>
      </c>
      <c r="O2450" s="78" t="str">
        <f>IFERROR(INDEX(all[الشركة],MATCH(SMALL($L$2:$L$3995,ROWS($O$2:O2450)),$L$2:$L$3995,0)),"")</f>
        <v/>
      </c>
      <c r="P2450" s="79" t="str">
        <f>IFERROR(INDEX(all[سعر البيع],MATCH(SMALL($L$2:$L$3995,ROWS($P$2:P2450)),$L$2:$L$3995,0)),"")</f>
        <v/>
      </c>
    </row>
    <row r="2451" spans="1:16" x14ac:dyDescent="0.2">
      <c r="A2451" s="71"/>
      <c r="B2451" s="69"/>
      <c r="C2451" s="69"/>
      <c r="D2451" s="70"/>
      <c r="F2451" s="77" t="str">
        <f>IFERROR(INDEX(all[اسم الصنف],MATCH(SMALL($I$2:$I$3995,ROWS($F$2:F2451)),$I$2:$I$3995,0)),"")</f>
        <v/>
      </c>
      <c r="G2451" s="78" t="str">
        <f>IFERROR(IF(SEARCH(بحث!$L$4,all[الشركة])&gt;0,ROW(G2451),""),"")</f>
        <v/>
      </c>
      <c r="H2451" s="78" t="str">
        <f>IFERROR(INDEX(all[الشركة],MATCH(SMALL($G$2:$G$3995,ROWS($H$2:H2451)),$G$2:$G$3995,0)),"")</f>
        <v/>
      </c>
      <c r="I2451" s="78" t="str">
        <f>IFERROR(IF(SEARCH(بحث!$L$4,all[الشركة])&gt;0,ROW(G2451),""),"")</f>
        <v/>
      </c>
      <c r="J2451" s="78" t="str">
        <f>IFERROR(INDEX(all[الباركود],MATCH(SMALL($I$2:$I$3995,ROWS($J$2:J2451)),$I$2:$I$3995,0)),"")</f>
        <v/>
      </c>
      <c r="K2451" s="79" t="str">
        <f>IFERROR(INDEX(all[سعر البيع],MATCH(SMALL($I$2:$I$3995,ROWS($K$2:K2451)),$I$2:$I$3995,0)),"")</f>
        <v/>
      </c>
      <c r="L2451" s="77" t="str">
        <f>IFERROR(IF(SEARCH(بحث!$D$4,all[اسم الصنف])&gt;0,ROW(L2451),""),"")</f>
        <v/>
      </c>
      <c r="M2451" s="78" t="str">
        <f>IFERROR(INDEX(all[اسم الصنف],MATCH(SMALL($L$2:$L$3995,ROWS($M$2:M2451)),$L$2:$L$3995,0)),"")</f>
        <v/>
      </c>
      <c r="N2451" s="78" t="str">
        <f>IFERROR(INDEX(all[الباركود],MATCH(SMALL($L$2:$L$3995,ROWS($N$2:N2451)),$L$2:$L$3995,0)),"")</f>
        <v/>
      </c>
      <c r="O2451" s="78" t="str">
        <f>IFERROR(INDEX(all[الشركة],MATCH(SMALL($L$2:$L$3995,ROWS($O$2:O2451)),$L$2:$L$3995,0)),"")</f>
        <v/>
      </c>
      <c r="P2451" s="79" t="str">
        <f>IFERROR(INDEX(all[سعر البيع],MATCH(SMALL($L$2:$L$3995,ROWS($P$2:P2451)),$L$2:$L$3995,0)),"")</f>
        <v/>
      </c>
    </row>
    <row r="2452" spans="1:16" x14ac:dyDescent="0.2">
      <c r="A2452" s="71"/>
      <c r="B2452" s="69"/>
      <c r="C2452" s="69"/>
      <c r="D2452" s="70"/>
      <c r="F2452" s="77" t="str">
        <f>IFERROR(INDEX(all[اسم الصنف],MATCH(SMALL($I$2:$I$3995,ROWS($F$2:F2452)),$I$2:$I$3995,0)),"")</f>
        <v/>
      </c>
      <c r="G2452" s="78" t="str">
        <f>IFERROR(IF(SEARCH(بحث!$L$4,all[الشركة])&gt;0,ROW(G2452),""),"")</f>
        <v/>
      </c>
      <c r="H2452" s="78" t="str">
        <f>IFERROR(INDEX(all[الشركة],MATCH(SMALL($G$2:$G$3995,ROWS($H$2:H2452)),$G$2:$G$3995,0)),"")</f>
        <v/>
      </c>
      <c r="I2452" s="78" t="str">
        <f>IFERROR(IF(SEARCH(بحث!$L$4,all[الشركة])&gt;0,ROW(G2452),""),"")</f>
        <v/>
      </c>
      <c r="J2452" s="78" t="str">
        <f>IFERROR(INDEX(all[الباركود],MATCH(SMALL($I$2:$I$3995,ROWS($J$2:J2452)),$I$2:$I$3995,0)),"")</f>
        <v/>
      </c>
      <c r="K2452" s="79" t="str">
        <f>IFERROR(INDEX(all[سعر البيع],MATCH(SMALL($I$2:$I$3995,ROWS($K$2:K2452)),$I$2:$I$3995,0)),"")</f>
        <v/>
      </c>
      <c r="L2452" s="77" t="str">
        <f>IFERROR(IF(SEARCH(بحث!$D$4,all[اسم الصنف])&gt;0,ROW(L2452),""),"")</f>
        <v/>
      </c>
      <c r="M2452" s="78" t="str">
        <f>IFERROR(INDEX(all[اسم الصنف],MATCH(SMALL($L$2:$L$3995,ROWS($M$2:M2452)),$L$2:$L$3995,0)),"")</f>
        <v/>
      </c>
      <c r="N2452" s="78" t="str">
        <f>IFERROR(INDEX(all[الباركود],MATCH(SMALL($L$2:$L$3995,ROWS($N$2:N2452)),$L$2:$L$3995,0)),"")</f>
        <v/>
      </c>
      <c r="O2452" s="78" t="str">
        <f>IFERROR(INDEX(all[الشركة],MATCH(SMALL($L$2:$L$3995,ROWS($O$2:O2452)),$L$2:$L$3995,0)),"")</f>
        <v/>
      </c>
      <c r="P2452" s="79" t="str">
        <f>IFERROR(INDEX(all[سعر البيع],MATCH(SMALL($L$2:$L$3995,ROWS($P$2:P2452)),$L$2:$L$3995,0)),"")</f>
        <v/>
      </c>
    </row>
    <row r="2453" spans="1:16" x14ac:dyDescent="0.2">
      <c r="A2453" s="71"/>
      <c r="B2453" s="69"/>
      <c r="C2453" s="69"/>
      <c r="D2453" s="70"/>
      <c r="F2453" s="77" t="str">
        <f>IFERROR(INDEX(all[اسم الصنف],MATCH(SMALL($I$2:$I$3995,ROWS($F$2:F2453)),$I$2:$I$3995,0)),"")</f>
        <v/>
      </c>
      <c r="G2453" s="78" t="str">
        <f>IFERROR(IF(SEARCH(بحث!$L$4,all[الشركة])&gt;0,ROW(G2453),""),"")</f>
        <v/>
      </c>
      <c r="H2453" s="78" t="str">
        <f>IFERROR(INDEX(all[الشركة],MATCH(SMALL($G$2:$G$3995,ROWS($H$2:H2453)),$G$2:$G$3995,0)),"")</f>
        <v/>
      </c>
      <c r="I2453" s="78" t="str">
        <f>IFERROR(IF(SEARCH(بحث!$L$4,all[الشركة])&gt;0,ROW(G2453),""),"")</f>
        <v/>
      </c>
      <c r="J2453" s="78" t="str">
        <f>IFERROR(INDEX(all[الباركود],MATCH(SMALL($I$2:$I$3995,ROWS($J$2:J2453)),$I$2:$I$3995,0)),"")</f>
        <v/>
      </c>
      <c r="K2453" s="79" t="str">
        <f>IFERROR(INDEX(all[سعر البيع],MATCH(SMALL($I$2:$I$3995,ROWS($K$2:K2453)),$I$2:$I$3995,0)),"")</f>
        <v/>
      </c>
      <c r="L2453" s="77" t="str">
        <f>IFERROR(IF(SEARCH(بحث!$D$4,all[اسم الصنف])&gt;0,ROW(L2453),""),"")</f>
        <v/>
      </c>
      <c r="M2453" s="78" t="str">
        <f>IFERROR(INDEX(all[اسم الصنف],MATCH(SMALL($L$2:$L$3995,ROWS($M$2:M2453)),$L$2:$L$3995,0)),"")</f>
        <v/>
      </c>
      <c r="N2453" s="78" t="str">
        <f>IFERROR(INDEX(all[الباركود],MATCH(SMALL($L$2:$L$3995,ROWS($N$2:N2453)),$L$2:$L$3995,0)),"")</f>
        <v/>
      </c>
      <c r="O2453" s="78" t="str">
        <f>IFERROR(INDEX(all[الشركة],MATCH(SMALL($L$2:$L$3995,ROWS($O$2:O2453)),$L$2:$L$3995,0)),"")</f>
        <v/>
      </c>
      <c r="P2453" s="79" t="str">
        <f>IFERROR(INDEX(all[سعر البيع],MATCH(SMALL($L$2:$L$3995,ROWS($P$2:P2453)),$L$2:$L$3995,0)),"")</f>
        <v/>
      </c>
    </row>
    <row r="2454" spans="1:16" x14ac:dyDescent="0.2">
      <c r="A2454" s="71"/>
      <c r="B2454" s="69"/>
      <c r="C2454" s="69"/>
      <c r="D2454" s="70"/>
      <c r="F2454" s="77" t="str">
        <f>IFERROR(INDEX(all[اسم الصنف],MATCH(SMALL($I$2:$I$3995,ROWS($F$2:F2454)),$I$2:$I$3995,0)),"")</f>
        <v/>
      </c>
      <c r="G2454" s="78" t="str">
        <f>IFERROR(IF(SEARCH(بحث!$L$4,all[الشركة])&gt;0,ROW(G2454),""),"")</f>
        <v/>
      </c>
      <c r="H2454" s="78" t="str">
        <f>IFERROR(INDEX(all[الشركة],MATCH(SMALL($G$2:$G$3995,ROWS($H$2:H2454)),$G$2:$G$3995,0)),"")</f>
        <v/>
      </c>
      <c r="I2454" s="78" t="str">
        <f>IFERROR(IF(SEARCH(بحث!$L$4,all[الشركة])&gt;0,ROW(G2454),""),"")</f>
        <v/>
      </c>
      <c r="J2454" s="78" t="str">
        <f>IFERROR(INDEX(all[الباركود],MATCH(SMALL($I$2:$I$3995,ROWS($J$2:J2454)),$I$2:$I$3995,0)),"")</f>
        <v/>
      </c>
      <c r="K2454" s="79" t="str">
        <f>IFERROR(INDEX(all[سعر البيع],MATCH(SMALL($I$2:$I$3995,ROWS($K$2:K2454)),$I$2:$I$3995,0)),"")</f>
        <v/>
      </c>
      <c r="L2454" s="77" t="str">
        <f>IFERROR(IF(SEARCH(بحث!$D$4,all[اسم الصنف])&gt;0,ROW(L2454),""),"")</f>
        <v/>
      </c>
      <c r="M2454" s="78" t="str">
        <f>IFERROR(INDEX(all[اسم الصنف],MATCH(SMALL($L$2:$L$3995,ROWS($M$2:M2454)),$L$2:$L$3995,0)),"")</f>
        <v/>
      </c>
      <c r="N2454" s="78" t="str">
        <f>IFERROR(INDEX(all[الباركود],MATCH(SMALL($L$2:$L$3995,ROWS($N$2:N2454)),$L$2:$L$3995,0)),"")</f>
        <v/>
      </c>
      <c r="O2454" s="78" t="str">
        <f>IFERROR(INDEX(all[الشركة],MATCH(SMALL($L$2:$L$3995,ROWS($O$2:O2454)),$L$2:$L$3995,0)),"")</f>
        <v/>
      </c>
      <c r="P2454" s="79" t="str">
        <f>IFERROR(INDEX(all[سعر البيع],MATCH(SMALL($L$2:$L$3995,ROWS($P$2:P2454)),$L$2:$L$3995,0)),"")</f>
        <v/>
      </c>
    </row>
    <row r="2455" spans="1:16" x14ac:dyDescent="0.2">
      <c r="A2455" s="71"/>
      <c r="B2455" s="69"/>
      <c r="C2455" s="69"/>
      <c r="D2455" s="70"/>
      <c r="F2455" s="77" t="str">
        <f>IFERROR(INDEX(all[اسم الصنف],MATCH(SMALL($I$2:$I$3995,ROWS($F$2:F2455)),$I$2:$I$3995,0)),"")</f>
        <v/>
      </c>
      <c r="G2455" s="78" t="str">
        <f>IFERROR(IF(SEARCH(بحث!$L$4,all[الشركة])&gt;0,ROW(G2455),""),"")</f>
        <v/>
      </c>
      <c r="H2455" s="78" t="str">
        <f>IFERROR(INDEX(all[الشركة],MATCH(SMALL($G$2:$G$3995,ROWS($H$2:H2455)),$G$2:$G$3995,0)),"")</f>
        <v/>
      </c>
      <c r="I2455" s="78" t="str">
        <f>IFERROR(IF(SEARCH(بحث!$L$4,all[الشركة])&gt;0,ROW(G2455),""),"")</f>
        <v/>
      </c>
      <c r="J2455" s="78" t="str">
        <f>IFERROR(INDEX(all[الباركود],MATCH(SMALL($I$2:$I$3995,ROWS($J$2:J2455)),$I$2:$I$3995,0)),"")</f>
        <v/>
      </c>
      <c r="K2455" s="79" t="str">
        <f>IFERROR(INDEX(all[سعر البيع],MATCH(SMALL($I$2:$I$3995,ROWS($K$2:K2455)),$I$2:$I$3995,0)),"")</f>
        <v/>
      </c>
      <c r="L2455" s="77" t="str">
        <f>IFERROR(IF(SEARCH(بحث!$D$4,all[اسم الصنف])&gt;0,ROW(L2455),""),"")</f>
        <v/>
      </c>
      <c r="M2455" s="78" t="str">
        <f>IFERROR(INDEX(all[اسم الصنف],MATCH(SMALL($L$2:$L$3995,ROWS($M$2:M2455)),$L$2:$L$3995,0)),"")</f>
        <v/>
      </c>
      <c r="N2455" s="78" t="str">
        <f>IFERROR(INDEX(all[الباركود],MATCH(SMALL($L$2:$L$3995,ROWS($N$2:N2455)),$L$2:$L$3995,0)),"")</f>
        <v/>
      </c>
      <c r="O2455" s="78" t="str">
        <f>IFERROR(INDEX(all[الشركة],MATCH(SMALL($L$2:$L$3995,ROWS($O$2:O2455)),$L$2:$L$3995,0)),"")</f>
        <v/>
      </c>
      <c r="P2455" s="79" t="str">
        <f>IFERROR(INDEX(all[سعر البيع],MATCH(SMALL($L$2:$L$3995,ROWS($P$2:P2455)),$L$2:$L$3995,0)),"")</f>
        <v/>
      </c>
    </row>
    <row r="2456" spans="1:16" x14ac:dyDescent="0.2">
      <c r="A2456" s="71"/>
      <c r="B2456" s="69"/>
      <c r="C2456" s="69"/>
      <c r="D2456" s="70"/>
      <c r="F2456" s="77" t="str">
        <f>IFERROR(INDEX(all[اسم الصنف],MATCH(SMALL($I$2:$I$3995,ROWS($F$2:F2456)),$I$2:$I$3995,0)),"")</f>
        <v/>
      </c>
      <c r="G2456" s="78" t="str">
        <f>IFERROR(IF(SEARCH(بحث!$L$4,all[الشركة])&gt;0,ROW(G2456),""),"")</f>
        <v/>
      </c>
      <c r="H2456" s="78" t="str">
        <f>IFERROR(INDEX(all[الشركة],MATCH(SMALL($G$2:$G$3995,ROWS($H$2:H2456)),$G$2:$G$3995,0)),"")</f>
        <v/>
      </c>
      <c r="I2456" s="78" t="str">
        <f>IFERROR(IF(SEARCH(بحث!$L$4,all[الشركة])&gt;0,ROW(G2456),""),"")</f>
        <v/>
      </c>
      <c r="J2456" s="78" t="str">
        <f>IFERROR(INDEX(all[الباركود],MATCH(SMALL($I$2:$I$3995,ROWS($J$2:J2456)),$I$2:$I$3995,0)),"")</f>
        <v/>
      </c>
      <c r="K2456" s="79" t="str">
        <f>IFERROR(INDEX(all[سعر البيع],MATCH(SMALL($I$2:$I$3995,ROWS($K$2:K2456)),$I$2:$I$3995,0)),"")</f>
        <v/>
      </c>
      <c r="L2456" s="77" t="str">
        <f>IFERROR(IF(SEARCH(بحث!$D$4,all[اسم الصنف])&gt;0,ROW(L2456),""),"")</f>
        <v/>
      </c>
      <c r="M2456" s="78" t="str">
        <f>IFERROR(INDEX(all[اسم الصنف],MATCH(SMALL($L$2:$L$3995,ROWS($M$2:M2456)),$L$2:$L$3995,0)),"")</f>
        <v/>
      </c>
      <c r="N2456" s="78" t="str">
        <f>IFERROR(INDEX(all[الباركود],MATCH(SMALL($L$2:$L$3995,ROWS($N$2:N2456)),$L$2:$L$3995,0)),"")</f>
        <v/>
      </c>
      <c r="O2456" s="78" t="str">
        <f>IFERROR(INDEX(all[الشركة],MATCH(SMALL($L$2:$L$3995,ROWS($O$2:O2456)),$L$2:$L$3995,0)),"")</f>
        <v/>
      </c>
      <c r="P2456" s="79" t="str">
        <f>IFERROR(INDEX(all[سعر البيع],MATCH(SMALL($L$2:$L$3995,ROWS($P$2:P2456)),$L$2:$L$3995,0)),"")</f>
        <v/>
      </c>
    </row>
    <row r="2457" spans="1:16" x14ac:dyDescent="0.2">
      <c r="A2457" s="71" t="str">
        <f>[1]All!E2462</f>
        <v>5471</v>
      </c>
      <c r="B2457" s="69" t="str">
        <f>[1]All!F2462</f>
        <v>كرتونه صبغه فايلوت ×1/8 01</v>
      </c>
      <c r="C2457" s="69" t="str">
        <f>[1]All!G2462</f>
        <v>فايلوت</v>
      </c>
      <c r="D2457" s="70">
        <f>[1]All!H2462</f>
        <v>165.62</v>
      </c>
      <c r="F2457" s="77" t="str">
        <f>IFERROR(INDEX(all[اسم الصنف],MATCH(SMALL($I$2:$I$3995,ROWS($F$2:F2457)),$I$2:$I$3995,0)),"")</f>
        <v/>
      </c>
      <c r="G2457" s="78" t="str">
        <f>IFERROR(IF(SEARCH(بحث!$L$4,all[الشركة])&gt;0,ROW(G2457),""),"")</f>
        <v/>
      </c>
      <c r="H2457" s="78" t="str">
        <f>IFERROR(INDEX(all[الشركة],MATCH(SMALL($G$2:$G$3995,ROWS($H$2:H2457)),$G$2:$G$3995,0)),"")</f>
        <v/>
      </c>
      <c r="I2457" s="78" t="str">
        <f>IFERROR(IF(SEARCH(بحث!$L$4,all[الشركة])&gt;0,ROW(G2457),""),"")</f>
        <v/>
      </c>
      <c r="J2457" s="78" t="str">
        <f>IFERROR(INDEX(all[الباركود],MATCH(SMALL($I$2:$I$3995,ROWS($J$2:J2457)),$I$2:$I$3995,0)),"")</f>
        <v/>
      </c>
      <c r="K2457" s="79" t="str">
        <f>IFERROR(INDEX(all[سعر البيع],MATCH(SMALL($I$2:$I$3995,ROWS($K$2:K2457)),$I$2:$I$3995,0)),"")</f>
        <v/>
      </c>
      <c r="L2457" s="77" t="str">
        <f>IFERROR(IF(SEARCH(بحث!$D$4,all[اسم الصنف])&gt;0,ROW(L2457),""),"")</f>
        <v/>
      </c>
      <c r="M2457" s="78" t="str">
        <f>IFERROR(INDEX(all[اسم الصنف],MATCH(SMALL($L$2:$L$3995,ROWS($M$2:M2457)),$L$2:$L$3995,0)),"")</f>
        <v/>
      </c>
      <c r="N2457" s="78" t="str">
        <f>IFERROR(INDEX(all[الباركود],MATCH(SMALL($L$2:$L$3995,ROWS($N$2:N2457)),$L$2:$L$3995,0)),"")</f>
        <v/>
      </c>
      <c r="O2457" s="78" t="str">
        <f>IFERROR(INDEX(all[الشركة],MATCH(SMALL($L$2:$L$3995,ROWS($O$2:O2457)),$L$2:$L$3995,0)),"")</f>
        <v/>
      </c>
      <c r="P2457" s="79" t="str">
        <f>IFERROR(INDEX(all[سعر البيع],MATCH(SMALL($L$2:$L$3995,ROWS($P$2:P2457)),$L$2:$L$3995,0)),"")</f>
        <v/>
      </c>
    </row>
    <row r="2458" spans="1:16" x14ac:dyDescent="0.2">
      <c r="A2458" s="71"/>
      <c r="B2458" s="69"/>
      <c r="C2458" s="69"/>
      <c r="D2458" s="70"/>
      <c r="F2458" s="77" t="str">
        <f>IFERROR(INDEX(all[اسم الصنف],MATCH(SMALL($I$2:$I$3995,ROWS($F$2:F2458)),$I$2:$I$3995,0)),"")</f>
        <v/>
      </c>
      <c r="G2458" s="78" t="str">
        <f>IFERROR(IF(SEARCH(بحث!$L$4,all[الشركة])&gt;0,ROW(G2458),""),"")</f>
        <v/>
      </c>
      <c r="H2458" s="78" t="str">
        <f>IFERROR(INDEX(all[الشركة],MATCH(SMALL($G$2:$G$3995,ROWS($H$2:H2458)),$G$2:$G$3995,0)),"")</f>
        <v/>
      </c>
      <c r="I2458" s="78" t="str">
        <f>IFERROR(IF(SEARCH(بحث!$L$4,all[الشركة])&gt;0,ROW(G2458),""),"")</f>
        <v/>
      </c>
      <c r="J2458" s="78" t="str">
        <f>IFERROR(INDEX(all[الباركود],MATCH(SMALL($I$2:$I$3995,ROWS($J$2:J2458)),$I$2:$I$3995,0)),"")</f>
        <v/>
      </c>
      <c r="K2458" s="79" t="str">
        <f>IFERROR(INDEX(all[سعر البيع],MATCH(SMALL($I$2:$I$3995,ROWS($K$2:K2458)),$I$2:$I$3995,0)),"")</f>
        <v/>
      </c>
      <c r="L2458" s="77" t="str">
        <f>IFERROR(IF(SEARCH(بحث!$D$4,all[اسم الصنف])&gt;0,ROW(L2458),""),"")</f>
        <v/>
      </c>
      <c r="M2458" s="78" t="str">
        <f>IFERROR(INDEX(all[اسم الصنف],MATCH(SMALL($L$2:$L$3995,ROWS($M$2:M2458)),$L$2:$L$3995,0)),"")</f>
        <v/>
      </c>
      <c r="N2458" s="78" t="str">
        <f>IFERROR(INDEX(all[الباركود],MATCH(SMALL($L$2:$L$3995,ROWS($N$2:N2458)),$L$2:$L$3995,0)),"")</f>
        <v/>
      </c>
      <c r="O2458" s="78" t="str">
        <f>IFERROR(INDEX(all[الشركة],MATCH(SMALL($L$2:$L$3995,ROWS($O$2:O2458)),$L$2:$L$3995,0)),"")</f>
        <v/>
      </c>
      <c r="P2458" s="79" t="str">
        <f>IFERROR(INDEX(all[سعر البيع],MATCH(SMALL($L$2:$L$3995,ROWS($P$2:P2458)),$L$2:$L$3995,0)),"")</f>
        <v/>
      </c>
    </row>
    <row r="2459" spans="1:16" x14ac:dyDescent="0.2">
      <c r="A2459" s="71"/>
      <c r="B2459" s="69"/>
      <c r="C2459" s="69"/>
      <c r="D2459" s="70"/>
      <c r="F2459" s="77" t="str">
        <f>IFERROR(INDEX(all[اسم الصنف],MATCH(SMALL($I$2:$I$3995,ROWS($F$2:F2459)),$I$2:$I$3995,0)),"")</f>
        <v/>
      </c>
      <c r="G2459" s="78" t="str">
        <f>IFERROR(IF(SEARCH(بحث!$L$4,all[الشركة])&gt;0,ROW(G2459),""),"")</f>
        <v/>
      </c>
      <c r="H2459" s="78" t="str">
        <f>IFERROR(INDEX(all[الشركة],MATCH(SMALL($G$2:$G$3995,ROWS($H$2:H2459)),$G$2:$G$3995,0)),"")</f>
        <v/>
      </c>
      <c r="I2459" s="78" t="str">
        <f>IFERROR(IF(SEARCH(بحث!$L$4,all[الشركة])&gt;0,ROW(G2459),""),"")</f>
        <v/>
      </c>
      <c r="J2459" s="78" t="str">
        <f>IFERROR(INDEX(all[الباركود],MATCH(SMALL($I$2:$I$3995,ROWS($J$2:J2459)),$I$2:$I$3995,0)),"")</f>
        <v/>
      </c>
      <c r="K2459" s="79" t="str">
        <f>IFERROR(INDEX(all[سعر البيع],MATCH(SMALL($I$2:$I$3995,ROWS($K$2:K2459)),$I$2:$I$3995,0)),"")</f>
        <v/>
      </c>
      <c r="L2459" s="77" t="str">
        <f>IFERROR(IF(SEARCH(بحث!$D$4,all[اسم الصنف])&gt;0,ROW(L2459),""),"")</f>
        <v/>
      </c>
      <c r="M2459" s="78" t="str">
        <f>IFERROR(INDEX(all[اسم الصنف],MATCH(SMALL($L$2:$L$3995,ROWS($M$2:M2459)),$L$2:$L$3995,0)),"")</f>
        <v/>
      </c>
      <c r="N2459" s="78" t="str">
        <f>IFERROR(INDEX(all[الباركود],MATCH(SMALL($L$2:$L$3995,ROWS($N$2:N2459)),$L$2:$L$3995,0)),"")</f>
        <v/>
      </c>
      <c r="O2459" s="78" t="str">
        <f>IFERROR(INDEX(all[الشركة],MATCH(SMALL($L$2:$L$3995,ROWS($O$2:O2459)),$L$2:$L$3995,0)),"")</f>
        <v/>
      </c>
      <c r="P2459" s="79" t="str">
        <f>IFERROR(INDEX(all[سعر البيع],MATCH(SMALL($L$2:$L$3995,ROWS($P$2:P2459)),$L$2:$L$3995,0)),"")</f>
        <v/>
      </c>
    </row>
    <row r="2460" spans="1:16" x14ac:dyDescent="0.2">
      <c r="A2460" s="71"/>
      <c r="B2460" s="69"/>
      <c r="C2460" s="69"/>
      <c r="D2460" s="70"/>
      <c r="F2460" s="77" t="str">
        <f>IFERROR(INDEX(all[اسم الصنف],MATCH(SMALL($I$2:$I$3995,ROWS($F$2:F2460)),$I$2:$I$3995,0)),"")</f>
        <v/>
      </c>
      <c r="G2460" s="78" t="str">
        <f>IFERROR(IF(SEARCH(بحث!$L$4,all[الشركة])&gt;0,ROW(G2460),""),"")</f>
        <v/>
      </c>
      <c r="H2460" s="78" t="str">
        <f>IFERROR(INDEX(all[الشركة],MATCH(SMALL($G$2:$G$3995,ROWS($H$2:H2460)),$G$2:$G$3995,0)),"")</f>
        <v/>
      </c>
      <c r="I2460" s="78" t="str">
        <f>IFERROR(IF(SEARCH(بحث!$L$4,all[الشركة])&gt;0,ROW(G2460),""),"")</f>
        <v/>
      </c>
      <c r="J2460" s="78" t="str">
        <f>IFERROR(INDEX(all[الباركود],MATCH(SMALL($I$2:$I$3995,ROWS($J$2:J2460)),$I$2:$I$3995,0)),"")</f>
        <v/>
      </c>
      <c r="K2460" s="79" t="str">
        <f>IFERROR(INDEX(all[سعر البيع],MATCH(SMALL($I$2:$I$3995,ROWS($K$2:K2460)),$I$2:$I$3995,0)),"")</f>
        <v/>
      </c>
      <c r="L2460" s="77" t="str">
        <f>IFERROR(IF(SEARCH(بحث!$D$4,all[اسم الصنف])&gt;0,ROW(L2460),""),"")</f>
        <v/>
      </c>
      <c r="M2460" s="78" t="str">
        <f>IFERROR(INDEX(all[اسم الصنف],MATCH(SMALL($L$2:$L$3995,ROWS($M$2:M2460)),$L$2:$L$3995,0)),"")</f>
        <v/>
      </c>
      <c r="N2460" s="78" t="str">
        <f>IFERROR(INDEX(all[الباركود],MATCH(SMALL($L$2:$L$3995,ROWS($N$2:N2460)),$L$2:$L$3995,0)),"")</f>
        <v/>
      </c>
      <c r="O2460" s="78" t="str">
        <f>IFERROR(INDEX(all[الشركة],MATCH(SMALL($L$2:$L$3995,ROWS($O$2:O2460)),$L$2:$L$3995,0)),"")</f>
        <v/>
      </c>
      <c r="P2460" s="79" t="str">
        <f>IFERROR(INDEX(all[سعر البيع],MATCH(SMALL($L$2:$L$3995,ROWS($P$2:P2460)),$L$2:$L$3995,0)),"")</f>
        <v/>
      </c>
    </row>
    <row r="2461" spans="1:16" x14ac:dyDescent="0.2">
      <c r="A2461" s="71"/>
      <c r="B2461" s="69"/>
      <c r="C2461" s="69"/>
      <c r="D2461" s="70"/>
      <c r="F2461" s="77" t="str">
        <f>IFERROR(INDEX(all[اسم الصنف],MATCH(SMALL($I$2:$I$3995,ROWS($F$2:F2461)),$I$2:$I$3995,0)),"")</f>
        <v/>
      </c>
      <c r="G2461" s="78" t="str">
        <f>IFERROR(IF(SEARCH(بحث!$L$4,all[الشركة])&gt;0,ROW(G2461),""),"")</f>
        <v/>
      </c>
      <c r="H2461" s="78" t="str">
        <f>IFERROR(INDEX(all[الشركة],MATCH(SMALL($G$2:$G$3995,ROWS($H$2:H2461)),$G$2:$G$3995,0)),"")</f>
        <v/>
      </c>
      <c r="I2461" s="78" t="str">
        <f>IFERROR(IF(SEARCH(بحث!$L$4,all[الشركة])&gt;0,ROW(G2461),""),"")</f>
        <v/>
      </c>
      <c r="J2461" s="78" t="str">
        <f>IFERROR(INDEX(all[الباركود],MATCH(SMALL($I$2:$I$3995,ROWS($J$2:J2461)),$I$2:$I$3995,0)),"")</f>
        <v/>
      </c>
      <c r="K2461" s="79" t="str">
        <f>IFERROR(INDEX(all[سعر البيع],MATCH(SMALL($I$2:$I$3995,ROWS($K$2:K2461)),$I$2:$I$3995,0)),"")</f>
        <v/>
      </c>
      <c r="L2461" s="77" t="str">
        <f>IFERROR(IF(SEARCH(بحث!$D$4,all[اسم الصنف])&gt;0,ROW(L2461),""),"")</f>
        <v/>
      </c>
      <c r="M2461" s="78" t="str">
        <f>IFERROR(INDEX(all[اسم الصنف],MATCH(SMALL($L$2:$L$3995,ROWS($M$2:M2461)),$L$2:$L$3995,0)),"")</f>
        <v/>
      </c>
      <c r="N2461" s="78" t="str">
        <f>IFERROR(INDEX(all[الباركود],MATCH(SMALL($L$2:$L$3995,ROWS($N$2:N2461)),$L$2:$L$3995,0)),"")</f>
        <v/>
      </c>
      <c r="O2461" s="78" t="str">
        <f>IFERROR(INDEX(all[الشركة],MATCH(SMALL($L$2:$L$3995,ROWS($O$2:O2461)),$L$2:$L$3995,0)),"")</f>
        <v/>
      </c>
      <c r="P2461" s="79" t="str">
        <f>IFERROR(INDEX(all[سعر البيع],MATCH(SMALL($L$2:$L$3995,ROWS($P$2:P2461)),$L$2:$L$3995,0)),"")</f>
        <v/>
      </c>
    </row>
    <row r="2462" spans="1:16" x14ac:dyDescent="0.2">
      <c r="A2462" s="71"/>
      <c r="B2462" s="69"/>
      <c r="C2462" s="69"/>
      <c r="D2462" s="70"/>
      <c r="F2462" s="77" t="str">
        <f>IFERROR(INDEX(all[اسم الصنف],MATCH(SMALL($I$2:$I$3995,ROWS($F$2:F2462)),$I$2:$I$3995,0)),"")</f>
        <v/>
      </c>
      <c r="G2462" s="78" t="str">
        <f>IFERROR(IF(SEARCH(بحث!$L$4,all[الشركة])&gt;0,ROW(G2462),""),"")</f>
        <v/>
      </c>
      <c r="H2462" s="78" t="str">
        <f>IFERROR(INDEX(all[الشركة],MATCH(SMALL($G$2:$G$3995,ROWS($H$2:H2462)),$G$2:$G$3995,0)),"")</f>
        <v/>
      </c>
      <c r="I2462" s="78" t="str">
        <f>IFERROR(IF(SEARCH(بحث!$L$4,all[الشركة])&gt;0,ROW(G2462),""),"")</f>
        <v/>
      </c>
      <c r="J2462" s="78" t="str">
        <f>IFERROR(INDEX(all[الباركود],MATCH(SMALL($I$2:$I$3995,ROWS($J$2:J2462)),$I$2:$I$3995,0)),"")</f>
        <v/>
      </c>
      <c r="K2462" s="79" t="str">
        <f>IFERROR(INDEX(all[سعر البيع],MATCH(SMALL($I$2:$I$3995,ROWS($K$2:K2462)),$I$2:$I$3995,0)),"")</f>
        <v/>
      </c>
      <c r="L2462" s="77" t="str">
        <f>IFERROR(IF(SEARCH(بحث!$D$4,all[اسم الصنف])&gt;0,ROW(L2462),""),"")</f>
        <v/>
      </c>
      <c r="M2462" s="78" t="str">
        <f>IFERROR(INDEX(all[اسم الصنف],MATCH(SMALL($L$2:$L$3995,ROWS($M$2:M2462)),$L$2:$L$3995,0)),"")</f>
        <v/>
      </c>
      <c r="N2462" s="78" t="str">
        <f>IFERROR(INDEX(all[الباركود],MATCH(SMALL($L$2:$L$3995,ROWS($N$2:N2462)),$L$2:$L$3995,0)),"")</f>
        <v/>
      </c>
      <c r="O2462" s="78" t="str">
        <f>IFERROR(INDEX(all[الشركة],MATCH(SMALL($L$2:$L$3995,ROWS($O$2:O2462)),$L$2:$L$3995,0)),"")</f>
        <v/>
      </c>
      <c r="P2462" s="79" t="str">
        <f>IFERROR(INDEX(all[سعر البيع],MATCH(SMALL($L$2:$L$3995,ROWS($P$2:P2462)),$L$2:$L$3995,0)),"")</f>
        <v/>
      </c>
    </row>
    <row r="2463" spans="1:16" x14ac:dyDescent="0.2">
      <c r="A2463" s="71"/>
      <c r="B2463" s="69"/>
      <c r="C2463" s="69"/>
      <c r="D2463" s="70"/>
      <c r="F2463" s="77" t="str">
        <f>IFERROR(INDEX(all[اسم الصنف],MATCH(SMALL($I$2:$I$3995,ROWS($F$2:F2463)),$I$2:$I$3995,0)),"")</f>
        <v/>
      </c>
      <c r="G2463" s="78" t="str">
        <f>IFERROR(IF(SEARCH(بحث!$L$4,all[الشركة])&gt;0,ROW(G2463),""),"")</f>
        <v/>
      </c>
      <c r="H2463" s="78" t="str">
        <f>IFERROR(INDEX(all[الشركة],MATCH(SMALL($G$2:$G$3995,ROWS($H$2:H2463)),$G$2:$G$3995,0)),"")</f>
        <v/>
      </c>
      <c r="I2463" s="78" t="str">
        <f>IFERROR(IF(SEARCH(بحث!$L$4,all[الشركة])&gt;0,ROW(G2463),""),"")</f>
        <v/>
      </c>
      <c r="J2463" s="78" t="str">
        <f>IFERROR(INDEX(all[الباركود],MATCH(SMALL($I$2:$I$3995,ROWS($J$2:J2463)),$I$2:$I$3995,0)),"")</f>
        <v/>
      </c>
      <c r="K2463" s="79" t="str">
        <f>IFERROR(INDEX(all[سعر البيع],MATCH(SMALL($I$2:$I$3995,ROWS($K$2:K2463)),$I$2:$I$3995,0)),"")</f>
        <v/>
      </c>
      <c r="L2463" s="77" t="str">
        <f>IFERROR(IF(SEARCH(بحث!$D$4,all[اسم الصنف])&gt;0,ROW(L2463),""),"")</f>
        <v/>
      </c>
      <c r="M2463" s="78" t="str">
        <f>IFERROR(INDEX(all[اسم الصنف],MATCH(SMALL($L$2:$L$3995,ROWS($M$2:M2463)),$L$2:$L$3995,0)),"")</f>
        <v/>
      </c>
      <c r="N2463" s="78" t="str">
        <f>IFERROR(INDEX(all[الباركود],MATCH(SMALL($L$2:$L$3995,ROWS($N$2:N2463)),$L$2:$L$3995,0)),"")</f>
        <v/>
      </c>
      <c r="O2463" s="78" t="str">
        <f>IFERROR(INDEX(all[الشركة],MATCH(SMALL($L$2:$L$3995,ROWS($O$2:O2463)),$L$2:$L$3995,0)),"")</f>
        <v/>
      </c>
      <c r="P2463" s="79" t="str">
        <f>IFERROR(INDEX(all[سعر البيع],MATCH(SMALL($L$2:$L$3995,ROWS($P$2:P2463)),$L$2:$L$3995,0)),"")</f>
        <v/>
      </c>
    </row>
    <row r="2464" spans="1:16" x14ac:dyDescent="0.2">
      <c r="A2464" s="71"/>
      <c r="B2464" s="69"/>
      <c r="C2464" s="69"/>
      <c r="D2464" s="70"/>
      <c r="F2464" s="77" t="str">
        <f>IFERROR(INDEX(all[اسم الصنف],MATCH(SMALL($I$2:$I$3995,ROWS($F$2:F2464)),$I$2:$I$3995,0)),"")</f>
        <v/>
      </c>
      <c r="G2464" s="78" t="str">
        <f>IFERROR(IF(SEARCH(بحث!$L$4,all[الشركة])&gt;0,ROW(G2464),""),"")</f>
        <v/>
      </c>
      <c r="H2464" s="78" t="str">
        <f>IFERROR(INDEX(all[الشركة],MATCH(SMALL($G$2:$G$3995,ROWS($H$2:H2464)),$G$2:$G$3995,0)),"")</f>
        <v/>
      </c>
      <c r="I2464" s="78" t="str">
        <f>IFERROR(IF(SEARCH(بحث!$L$4,all[الشركة])&gt;0,ROW(G2464),""),"")</f>
        <v/>
      </c>
      <c r="J2464" s="78" t="str">
        <f>IFERROR(INDEX(all[الباركود],MATCH(SMALL($I$2:$I$3995,ROWS($J$2:J2464)),$I$2:$I$3995,0)),"")</f>
        <v/>
      </c>
      <c r="K2464" s="79" t="str">
        <f>IFERROR(INDEX(all[سعر البيع],MATCH(SMALL($I$2:$I$3995,ROWS($K$2:K2464)),$I$2:$I$3995,0)),"")</f>
        <v/>
      </c>
      <c r="L2464" s="77" t="str">
        <f>IFERROR(IF(SEARCH(بحث!$D$4,all[اسم الصنف])&gt;0,ROW(L2464),""),"")</f>
        <v/>
      </c>
      <c r="M2464" s="78" t="str">
        <f>IFERROR(INDEX(all[اسم الصنف],MATCH(SMALL($L$2:$L$3995,ROWS($M$2:M2464)),$L$2:$L$3995,0)),"")</f>
        <v/>
      </c>
      <c r="N2464" s="78" t="str">
        <f>IFERROR(INDEX(all[الباركود],MATCH(SMALL($L$2:$L$3995,ROWS($N$2:N2464)),$L$2:$L$3995,0)),"")</f>
        <v/>
      </c>
      <c r="O2464" s="78" t="str">
        <f>IFERROR(INDEX(all[الشركة],MATCH(SMALL($L$2:$L$3995,ROWS($O$2:O2464)),$L$2:$L$3995,0)),"")</f>
        <v/>
      </c>
      <c r="P2464" s="79" t="str">
        <f>IFERROR(INDEX(all[سعر البيع],MATCH(SMALL($L$2:$L$3995,ROWS($P$2:P2464)),$L$2:$L$3995,0)),"")</f>
        <v/>
      </c>
    </row>
    <row r="2465" spans="1:16" x14ac:dyDescent="0.2">
      <c r="A2465" s="71"/>
      <c r="B2465" s="69"/>
      <c r="C2465" s="69"/>
      <c r="D2465" s="70"/>
      <c r="F2465" s="77" t="str">
        <f>IFERROR(INDEX(all[اسم الصنف],MATCH(SMALL($I$2:$I$3995,ROWS($F$2:F2465)),$I$2:$I$3995,0)),"")</f>
        <v/>
      </c>
      <c r="G2465" s="78" t="str">
        <f>IFERROR(IF(SEARCH(بحث!$L$4,all[الشركة])&gt;0,ROW(G2465),""),"")</f>
        <v/>
      </c>
      <c r="H2465" s="78" t="str">
        <f>IFERROR(INDEX(all[الشركة],MATCH(SMALL($G$2:$G$3995,ROWS($H$2:H2465)),$G$2:$G$3995,0)),"")</f>
        <v/>
      </c>
      <c r="I2465" s="78" t="str">
        <f>IFERROR(IF(SEARCH(بحث!$L$4,all[الشركة])&gt;0,ROW(G2465),""),"")</f>
        <v/>
      </c>
      <c r="J2465" s="78" t="str">
        <f>IFERROR(INDEX(all[الباركود],MATCH(SMALL($I$2:$I$3995,ROWS($J$2:J2465)),$I$2:$I$3995,0)),"")</f>
        <v/>
      </c>
      <c r="K2465" s="79" t="str">
        <f>IFERROR(INDEX(all[سعر البيع],MATCH(SMALL($I$2:$I$3995,ROWS($K$2:K2465)),$I$2:$I$3995,0)),"")</f>
        <v/>
      </c>
      <c r="L2465" s="77" t="str">
        <f>IFERROR(IF(SEARCH(بحث!$D$4,all[اسم الصنف])&gt;0,ROW(L2465),""),"")</f>
        <v/>
      </c>
      <c r="M2465" s="78" t="str">
        <f>IFERROR(INDEX(all[اسم الصنف],MATCH(SMALL($L$2:$L$3995,ROWS($M$2:M2465)),$L$2:$L$3995,0)),"")</f>
        <v/>
      </c>
      <c r="N2465" s="78" t="str">
        <f>IFERROR(INDEX(all[الباركود],MATCH(SMALL($L$2:$L$3995,ROWS($N$2:N2465)),$L$2:$L$3995,0)),"")</f>
        <v/>
      </c>
      <c r="O2465" s="78" t="str">
        <f>IFERROR(INDEX(all[الشركة],MATCH(SMALL($L$2:$L$3995,ROWS($O$2:O2465)),$L$2:$L$3995,0)),"")</f>
        <v/>
      </c>
      <c r="P2465" s="79" t="str">
        <f>IFERROR(INDEX(all[سعر البيع],MATCH(SMALL($L$2:$L$3995,ROWS($P$2:P2465)),$L$2:$L$3995,0)),"")</f>
        <v/>
      </c>
    </row>
    <row r="2466" spans="1:16" x14ac:dyDescent="0.2">
      <c r="A2466" s="71"/>
      <c r="B2466" s="69"/>
      <c r="C2466" s="69"/>
      <c r="D2466" s="70"/>
      <c r="F2466" s="77" t="str">
        <f>IFERROR(INDEX(all[اسم الصنف],MATCH(SMALL($I$2:$I$3995,ROWS($F$2:F2466)),$I$2:$I$3995,0)),"")</f>
        <v/>
      </c>
      <c r="G2466" s="78" t="str">
        <f>IFERROR(IF(SEARCH(بحث!$L$4,all[الشركة])&gt;0,ROW(G2466),""),"")</f>
        <v/>
      </c>
      <c r="H2466" s="78" t="str">
        <f>IFERROR(INDEX(all[الشركة],MATCH(SMALL($G$2:$G$3995,ROWS($H$2:H2466)),$G$2:$G$3995,0)),"")</f>
        <v/>
      </c>
      <c r="I2466" s="78" t="str">
        <f>IFERROR(IF(SEARCH(بحث!$L$4,all[الشركة])&gt;0,ROW(G2466),""),"")</f>
        <v/>
      </c>
      <c r="J2466" s="78" t="str">
        <f>IFERROR(INDEX(all[الباركود],MATCH(SMALL($I$2:$I$3995,ROWS($J$2:J2466)),$I$2:$I$3995,0)),"")</f>
        <v/>
      </c>
      <c r="K2466" s="79" t="str">
        <f>IFERROR(INDEX(all[سعر البيع],MATCH(SMALL($I$2:$I$3995,ROWS($K$2:K2466)),$I$2:$I$3995,0)),"")</f>
        <v/>
      </c>
      <c r="L2466" s="77" t="str">
        <f>IFERROR(IF(SEARCH(بحث!$D$4,all[اسم الصنف])&gt;0,ROW(L2466),""),"")</f>
        <v/>
      </c>
      <c r="M2466" s="78" t="str">
        <f>IFERROR(INDEX(all[اسم الصنف],MATCH(SMALL($L$2:$L$3995,ROWS($M$2:M2466)),$L$2:$L$3995,0)),"")</f>
        <v/>
      </c>
      <c r="N2466" s="78" t="str">
        <f>IFERROR(INDEX(all[الباركود],MATCH(SMALL($L$2:$L$3995,ROWS($N$2:N2466)),$L$2:$L$3995,0)),"")</f>
        <v/>
      </c>
      <c r="O2466" s="78" t="str">
        <f>IFERROR(INDEX(all[الشركة],MATCH(SMALL($L$2:$L$3995,ROWS($O$2:O2466)),$L$2:$L$3995,0)),"")</f>
        <v/>
      </c>
      <c r="P2466" s="79" t="str">
        <f>IFERROR(INDEX(all[سعر البيع],MATCH(SMALL($L$2:$L$3995,ROWS($P$2:P2466)),$L$2:$L$3995,0)),"")</f>
        <v/>
      </c>
    </row>
    <row r="2467" spans="1:16" x14ac:dyDescent="0.2">
      <c r="A2467" s="71"/>
      <c r="B2467" s="69"/>
      <c r="C2467" s="69"/>
      <c r="D2467" s="70"/>
      <c r="F2467" s="77" t="str">
        <f>IFERROR(INDEX(all[اسم الصنف],MATCH(SMALL($I$2:$I$3995,ROWS($F$2:F2467)),$I$2:$I$3995,0)),"")</f>
        <v/>
      </c>
      <c r="G2467" s="78" t="str">
        <f>IFERROR(IF(SEARCH(بحث!$L$4,all[الشركة])&gt;0,ROW(G2467),""),"")</f>
        <v/>
      </c>
      <c r="H2467" s="78" t="str">
        <f>IFERROR(INDEX(all[الشركة],MATCH(SMALL($G$2:$G$3995,ROWS($H$2:H2467)),$G$2:$G$3995,0)),"")</f>
        <v/>
      </c>
      <c r="I2467" s="78" t="str">
        <f>IFERROR(IF(SEARCH(بحث!$L$4,all[الشركة])&gt;0,ROW(G2467),""),"")</f>
        <v/>
      </c>
      <c r="J2467" s="78" t="str">
        <f>IFERROR(INDEX(all[الباركود],MATCH(SMALL($I$2:$I$3995,ROWS($J$2:J2467)),$I$2:$I$3995,0)),"")</f>
        <v/>
      </c>
      <c r="K2467" s="79" t="str">
        <f>IFERROR(INDEX(all[سعر البيع],MATCH(SMALL($I$2:$I$3995,ROWS($K$2:K2467)),$I$2:$I$3995,0)),"")</f>
        <v/>
      </c>
      <c r="L2467" s="77" t="str">
        <f>IFERROR(IF(SEARCH(بحث!$D$4,all[اسم الصنف])&gt;0,ROW(L2467),""),"")</f>
        <v/>
      </c>
      <c r="M2467" s="78" t="str">
        <f>IFERROR(INDEX(all[اسم الصنف],MATCH(SMALL($L$2:$L$3995,ROWS($M$2:M2467)),$L$2:$L$3995,0)),"")</f>
        <v/>
      </c>
      <c r="N2467" s="78" t="str">
        <f>IFERROR(INDEX(all[الباركود],MATCH(SMALL($L$2:$L$3995,ROWS($N$2:N2467)),$L$2:$L$3995,0)),"")</f>
        <v/>
      </c>
      <c r="O2467" s="78" t="str">
        <f>IFERROR(INDEX(all[الشركة],MATCH(SMALL($L$2:$L$3995,ROWS($O$2:O2467)),$L$2:$L$3995,0)),"")</f>
        <v/>
      </c>
      <c r="P2467" s="79" t="str">
        <f>IFERROR(INDEX(all[سعر البيع],MATCH(SMALL($L$2:$L$3995,ROWS($P$2:P2467)),$L$2:$L$3995,0)),"")</f>
        <v/>
      </c>
    </row>
    <row r="2468" spans="1:16" x14ac:dyDescent="0.2">
      <c r="A2468" s="71"/>
      <c r="B2468" s="69"/>
      <c r="C2468" s="69"/>
      <c r="D2468" s="70"/>
      <c r="F2468" s="77" t="str">
        <f>IFERROR(INDEX(all[اسم الصنف],MATCH(SMALL($I$2:$I$3995,ROWS($F$2:F2468)),$I$2:$I$3995,0)),"")</f>
        <v/>
      </c>
      <c r="G2468" s="78" t="str">
        <f>IFERROR(IF(SEARCH(بحث!$L$4,all[الشركة])&gt;0,ROW(G2468),""),"")</f>
        <v/>
      </c>
      <c r="H2468" s="78" t="str">
        <f>IFERROR(INDEX(all[الشركة],MATCH(SMALL($G$2:$G$3995,ROWS($H$2:H2468)),$G$2:$G$3995,0)),"")</f>
        <v/>
      </c>
      <c r="I2468" s="78" t="str">
        <f>IFERROR(IF(SEARCH(بحث!$L$4,all[الشركة])&gt;0,ROW(G2468),""),"")</f>
        <v/>
      </c>
      <c r="J2468" s="78" t="str">
        <f>IFERROR(INDEX(all[الباركود],MATCH(SMALL($I$2:$I$3995,ROWS($J$2:J2468)),$I$2:$I$3995,0)),"")</f>
        <v/>
      </c>
      <c r="K2468" s="79" t="str">
        <f>IFERROR(INDEX(all[سعر البيع],MATCH(SMALL($I$2:$I$3995,ROWS($K$2:K2468)),$I$2:$I$3995,0)),"")</f>
        <v/>
      </c>
      <c r="L2468" s="77" t="str">
        <f>IFERROR(IF(SEARCH(بحث!$D$4,all[اسم الصنف])&gt;0,ROW(L2468),""),"")</f>
        <v/>
      </c>
      <c r="M2468" s="78" t="str">
        <f>IFERROR(INDEX(all[اسم الصنف],MATCH(SMALL($L$2:$L$3995,ROWS($M$2:M2468)),$L$2:$L$3995,0)),"")</f>
        <v/>
      </c>
      <c r="N2468" s="78" t="str">
        <f>IFERROR(INDEX(all[الباركود],MATCH(SMALL($L$2:$L$3995,ROWS($N$2:N2468)),$L$2:$L$3995,0)),"")</f>
        <v/>
      </c>
      <c r="O2468" s="78" t="str">
        <f>IFERROR(INDEX(all[الشركة],MATCH(SMALL($L$2:$L$3995,ROWS($O$2:O2468)),$L$2:$L$3995,0)),"")</f>
        <v/>
      </c>
      <c r="P2468" s="79" t="str">
        <f>IFERROR(INDEX(all[سعر البيع],MATCH(SMALL($L$2:$L$3995,ROWS($P$2:P2468)),$L$2:$L$3995,0)),"")</f>
        <v/>
      </c>
    </row>
    <row r="2469" spans="1:16" x14ac:dyDescent="0.2">
      <c r="A2469" s="71"/>
      <c r="B2469" s="69"/>
      <c r="C2469" s="69"/>
      <c r="D2469" s="70"/>
      <c r="F2469" s="77" t="str">
        <f>IFERROR(INDEX(all[اسم الصنف],MATCH(SMALL($I$2:$I$3995,ROWS($F$2:F2469)),$I$2:$I$3995,0)),"")</f>
        <v/>
      </c>
      <c r="G2469" s="78" t="str">
        <f>IFERROR(IF(SEARCH(بحث!$L$4,all[الشركة])&gt;0,ROW(G2469),""),"")</f>
        <v/>
      </c>
      <c r="H2469" s="78" t="str">
        <f>IFERROR(INDEX(all[الشركة],MATCH(SMALL($G$2:$G$3995,ROWS($H$2:H2469)),$G$2:$G$3995,0)),"")</f>
        <v/>
      </c>
      <c r="I2469" s="78" t="str">
        <f>IFERROR(IF(SEARCH(بحث!$L$4,all[الشركة])&gt;0,ROW(G2469),""),"")</f>
        <v/>
      </c>
      <c r="J2469" s="78" t="str">
        <f>IFERROR(INDEX(all[الباركود],MATCH(SMALL($I$2:$I$3995,ROWS($J$2:J2469)),$I$2:$I$3995,0)),"")</f>
        <v/>
      </c>
      <c r="K2469" s="79" t="str">
        <f>IFERROR(INDEX(all[سعر البيع],MATCH(SMALL($I$2:$I$3995,ROWS($K$2:K2469)),$I$2:$I$3995,0)),"")</f>
        <v/>
      </c>
      <c r="L2469" s="77" t="str">
        <f>IFERROR(IF(SEARCH(بحث!$D$4,all[اسم الصنف])&gt;0,ROW(L2469),""),"")</f>
        <v/>
      </c>
      <c r="M2469" s="78" t="str">
        <f>IFERROR(INDEX(all[اسم الصنف],MATCH(SMALL($L$2:$L$3995,ROWS($M$2:M2469)),$L$2:$L$3995,0)),"")</f>
        <v/>
      </c>
      <c r="N2469" s="78" t="str">
        <f>IFERROR(INDEX(all[الباركود],MATCH(SMALL($L$2:$L$3995,ROWS($N$2:N2469)),$L$2:$L$3995,0)),"")</f>
        <v/>
      </c>
      <c r="O2469" s="78" t="str">
        <f>IFERROR(INDEX(all[الشركة],MATCH(SMALL($L$2:$L$3995,ROWS($O$2:O2469)),$L$2:$L$3995,0)),"")</f>
        <v/>
      </c>
      <c r="P2469" s="79" t="str">
        <f>IFERROR(INDEX(all[سعر البيع],MATCH(SMALL($L$2:$L$3995,ROWS($P$2:P2469)),$L$2:$L$3995,0)),"")</f>
        <v/>
      </c>
    </row>
    <row r="2470" spans="1:16" x14ac:dyDescent="0.2">
      <c r="A2470" s="71"/>
      <c r="B2470" s="69"/>
      <c r="C2470" s="69"/>
      <c r="D2470" s="70"/>
      <c r="F2470" s="77" t="str">
        <f>IFERROR(INDEX(all[اسم الصنف],MATCH(SMALL($I$2:$I$3995,ROWS($F$2:F2470)),$I$2:$I$3995,0)),"")</f>
        <v/>
      </c>
      <c r="G2470" s="78" t="str">
        <f>IFERROR(IF(SEARCH(بحث!$L$4,all[الشركة])&gt;0,ROW(G2470),""),"")</f>
        <v/>
      </c>
      <c r="H2470" s="78" t="str">
        <f>IFERROR(INDEX(all[الشركة],MATCH(SMALL($G$2:$G$3995,ROWS($H$2:H2470)),$G$2:$G$3995,0)),"")</f>
        <v/>
      </c>
      <c r="I2470" s="78" t="str">
        <f>IFERROR(IF(SEARCH(بحث!$L$4,all[الشركة])&gt;0,ROW(G2470),""),"")</f>
        <v/>
      </c>
      <c r="J2470" s="78" t="str">
        <f>IFERROR(INDEX(all[الباركود],MATCH(SMALL($I$2:$I$3995,ROWS($J$2:J2470)),$I$2:$I$3995,0)),"")</f>
        <v/>
      </c>
      <c r="K2470" s="79" t="str">
        <f>IFERROR(INDEX(all[سعر البيع],MATCH(SMALL($I$2:$I$3995,ROWS($K$2:K2470)),$I$2:$I$3995,0)),"")</f>
        <v/>
      </c>
      <c r="L2470" s="77" t="str">
        <f>IFERROR(IF(SEARCH(بحث!$D$4,all[اسم الصنف])&gt;0,ROW(L2470),""),"")</f>
        <v/>
      </c>
      <c r="M2470" s="78" t="str">
        <f>IFERROR(INDEX(all[اسم الصنف],MATCH(SMALL($L$2:$L$3995,ROWS($M$2:M2470)),$L$2:$L$3995,0)),"")</f>
        <v/>
      </c>
      <c r="N2470" s="78" t="str">
        <f>IFERROR(INDEX(all[الباركود],MATCH(SMALL($L$2:$L$3995,ROWS($N$2:N2470)),$L$2:$L$3995,0)),"")</f>
        <v/>
      </c>
      <c r="O2470" s="78" t="str">
        <f>IFERROR(INDEX(all[الشركة],MATCH(SMALL($L$2:$L$3995,ROWS($O$2:O2470)),$L$2:$L$3995,0)),"")</f>
        <v/>
      </c>
      <c r="P2470" s="79" t="str">
        <f>IFERROR(INDEX(all[سعر البيع],MATCH(SMALL($L$2:$L$3995,ROWS($P$2:P2470)),$L$2:$L$3995,0)),"")</f>
        <v/>
      </c>
    </row>
    <row r="2471" spans="1:16" x14ac:dyDescent="0.2">
      <c r="A2471" s="71"/>
      <c r="B2471" s="69"/>
      <c r="C2471" s="69"/>
      <c r="D2471" s="70"/>
      <c r="F2471" s="77" t="str">
        <f>IFERROR(INDEX(all[اسم الصنف],MATCH(SMALL($I$2:$I$3995,ROWS($F$2:F2471)),$I$2:$I$3995,0)),"")</f>
        <v/>
      </c>
      <c r="G2471" s="78" t="str">
        <f>IFERROR(IF(SEARCH(بحث!$L$4,all[الشركة])&gt;0,ROW(G2471),""),"")</f>
        <v/>
      </c>
      <c r="H2471" s="78" t="str">
        <f>IFERROR(INDEX(all[الشركة],MATCH(SMALL($G$2:$G$3995,ROWS($H$2:H2471)),$G$2:$G$3995,0)),"")</f>
        <v/>
      </c>
      <c r="I2471" s="78" t="str">
        <f>IFERROR(IF(SEARCH(بحث!$L$4,all[الشركة])&gt;0,ROW(G2471),""),"")</f>
        <v/>
      </c>
      <c r="J2471" s="78" t="str">
        <f>IFERROR(INDEX(all[الباركود],MATCH(SMALL($I$2:$I$3995,ROWS($J$2:J2471)),$I$2:$I$3995,0)),"")</f>
        <v/>
      </c>
      <c r="K2471" s="79" t="str">
        <f>IFERROR(INDEX(all[سعر البيع],MATCH(SMALL($I$2:$I$3995,ROWS($K$2:K2471)),$I$2:$I$3995,0)),"")</f>
        <v/>
      </c>
      <c r="L2471" s="77" t="str">
        <f>IFERROR(IF(SEARCH(بحث!$D$4,all[اسم الصنف])&gt;0,ROW(L2471),""),"")</f>
        <v/>
      </c>
      <c r="M2471" s="78" t="str">
        <f>IFERROR(INDEX(all[اسم الصنف],MATCH(SMALL($L$2:$L$3995,ROWS($M$2:M2471)),$L$2:$L$3995,0)),"")</f>
        <v/>
      </c>
      <c r="N2471" s="78" t="str">
        <f>IFERROR(INDEX(all[الباركود],MATCH(SMALL($L$2:$L$3995,ROWS($N$2:N2471)),$L$2:$L$3995,0)),"")</f>
        <v/>
      </c>
      <c r="O2471" s="78" t="str">
        <f>IFERROR(INDEX(all[الشركة],MATCH(SMALL($L$2:$L$3995,ROWS($O$2:O2471)),$L$2:$L$3995,0)),"")</f>
        <v/>
      </c>
      <c r="P2471" s="79" t="str">
        <f>IFERROR(INDEX(all[سعر البيع],MATCH(SMALL($L$2:$L$3995,ROWS($P$2:P2471)),$L$2:$L$3995,0)),"")</f>
        <v/>
      </c>
    </row>
    <row r="2472" spans="1:16" x14ac:dyDescent="0.2">
      <c r="A2472" s="71"/>
      <c r="B2472" s="69"/>
      <c r="C2472" s="69"/>
      <c r="D2472" s="70"/>
      <c r="F2472" s="77" t="str">
        <f>IFERROR(INDEX(all[اسم الصنف],MATCH(SMALL($I$2:$I$3995,ROWS($F$2:F2472)),$I$2:$I$3995,0)),"")</f>
        <v/>
      </c>
      <c r="G2472" s="78" t="str">
        <f>IFERROR(IF(SEARCH(بحث!$L$4,all[الشركة])&gt;0,ROW(G2472),""),"")</f>
        <v/>
      </c>
      <c r="H2472" s="78" t="str">
        <f>IFERROR(INDEX(all[الشركة],MATCH(SMALL($G$2:$G$3995,ROWS($H$2:H2472)),$G$2:$G$3995,0)),"")</f>
        <v/>
      </c>
      <c r="I2472" s="78" t="str">
        <f>IFERROR(IF(SEARCH(بحث!$L$4,all[الشركة])&gt;0,ROW(G2472),""),"")</f>
        <v/>
      </c>
      <c r="J2472" s="78" t="str">
        <f>IFERROR(INDEX(all[الباركود],MATCH(SMALL($I$2:$I$3995,ROWS($J$2:J2472)),$I$2:$I$3995,0)),"")</f>
        <v/>
      </c>
      <c r="K2472" s="79" t="str">
        <f>IFERROR(INDEX(all[سعر البيع],MATCH(SMALL($I$2:$I$3995,ROWS($K$2:K2472)),$I$2:$I$3995,0)),"")</f>
        <v/>
      </c>
      <c r="L2472" s="77" t="str">
        <f>IFERROR(IF(SEARCH(بحث!$D$4,all[اسم الصنف])&gt;0,ROW(L2472),""),"")</f>
        <v/>
      </c>
      <c r="M2472" s="78" t="str">
        <f>IFERROR(INDEX(all[اسم الصنف],MATCH(SMALL($L$2:$L$3995,ROWS($M$2:M2472)),$L$2:$L$3995,0)),"")</f>
        <v/>
      </c>
      <c r="N2472" s="78" t="str">
        <f>IFERROR(INDEX(all[الباركود],MATCH(SMALL($L$2:$L$3995,ROWS($N$2:N2472)),$L$2:$L$3995,0)),"")</f>
        <v/>
      </c>
      <c r="O2472" s="78" t="str">
        <f>IFERROR(INDEX(all[الشركة],MATCH(SMALL($L$2:$L$3995,ROWS($O$2:O2472)),$L$2:$L$3995,0)),"")</f>
        <v/>
      </c>
      <c r="P2472" s="79" t="str">
        <f>IFERROR(INDEX(all[سعر البيع],MATCH(SMALL($L$2:$L$3995,ROWS($P$2:P2472)),$L$2:$L$3995,0)),"")</f>
        <v/>
      </c>
    </row>
    <row r="2473" spans="1:16" x14ac:dyDescent="0.2">
      <c r="A2473" s="71"/>
      <c r="B2473" s="69"/>
      <c r="C2473" s="69"/>
      <c r="D2473" s="70"/>
      <c r="F2473" s="77" t="str">
        <f>IFERROR(INDEX(all[اسم الصنف],MATCH(SMALL($I$2:$I$3995,ROWS($F$2:F2473)),$I$2:$I$3995,0)),"")</f>
        <v/>
      </c>
      <c r="G2473" s="78" t="str">
        <f>IFERROR(IF(SEARCH(بحث!$L$4,all[الشركة])&gt;0,ROW(G2473),""),"")</f>
        <v/>
      </c>
      <c r="H2473" s="78" t="str">
        <f>IFERROR(INDEX(all[الشركة],MATCH(SMALL($G$2:$G$3995,ROWS($H$2:H2473)),$G$2:$G$3995,0)),"")</f>
        <v/>
      </c>
      <c r="I2473" s="78" t="str">
        <f>IFERROR(IF(SEARCH(بحث!$L$4,all[الشركة])&gt;0,ROW(G2473),""),"")</f>
        <v/>
      </c>
      <c r="J2473" s="78" t="str">
        <f>IFERROR(INDEX(all[الباركود],MATCH(SMALL($I$2:$I$3995,ROWS($J$2:J2473)),$I$2:$I$3995,0)),"")</f>
        <v/>
      </c>
      <c r="K2473" s="79" t="str">
        <f>IFERROR(INDEX(all[سعر البيع],MATCH(SMALL($I$2:$I$3995,ROWS($K$2:K2473)),$I$2:$I$3995,0)),"")</f>
        <v/>
      </c>
      <c r="L2473" s="77" t="str">
        <f>IFERROR(IF(SEARCH(بحث!$D$4,all[اسم الصنف])&gt;0,ROW(L2473),""),"")</f>
        <v/>
      </c>
      <c r="M2473" s="78" t="str">
        <f>IFERROR(INDEX(all[اسم الصنف],MATCH(SMALL($L$2:$L$3995,ROWS($M$2:M2473)),$L$2:$L$3995,0)),"")</f>
        <v/>
      </c>
      <c r="N2473" s="78" t="str">
        <f>IFERROR(INDEX(all[الباركود],MATCH(SMALL($L$2:$L$3995,ROWS($N$2:N2473)),$L$2:$L$3995,0)),"")</f>
        <v/>
      </c>
      <c r="O2473" s="78" t="str">
        <f>IFERROR(INDEX(all[الشركة],MATCH(SMALL($L$2:$L$3995,ROWS($O$2:O2473)),$L$2:$L$3995,0)),"")</f>
        <v/>
      </c>
      <c r="P2473" s="79" t="str">
        <f>IFERROR(INDEX(all[سعر البيع],MATCH(SMALL($L$2:$L$3995,ROWS($P$2:P2473)),$L$2:$L$3995,0)),"")</f>
        <v/>
      </c>
    </row>
    <row r="2474" spans="1:16" x14ac:dyDescent="0.2">
      <c r="A2474" s="71"/>
      <c r="B2474" s="69"/>
      <c r="C2474" s="69"/>
      <c r="D2474" s="70"/>
      <c r="F2474" s="77" t="str">
        <f>IFERROR(INDEX(all[اسم الصنف],MATCH(SMALL($I$2:$I$3995,ROWS($F$2:F2474)),$I$2:$I$3995,0)),"")</f>
        <v/>
      </c>
      <c r="G2474" s="78" t="str">
        <f>IFERROR(IF(SEARCH(بحث!$L$4,all[الشركة])&gt;0,ROW(G2474),""),"")</f>
        <v/>
      </c>
      <c r="H2474" s="78" t="str">
        <f>IFERROR(INDEX(all[الشركة],MATCH(SMALL($G$2:$G$3995,ROWS($H$2:H2474)),$G$2:$G$3995,0)),"")</f>
        <v/>
      </c>
      <c r="I2474" s="78" t="str">
        <f>IFERROR(IF(SEARCH(بحث!$L$4,all[الشركة])&gt;0,ROW(G2474),""),"")</f>
        <v/>
      </c>
      <c r="J2474" s="78" t="str">
        <f>IFERROR(INDEX(all[الباركود],MATCH(SMALL($I$2:$I$3995,ROWS($J$2:J2474)),$I$2:$I$3995,0)),"")</f>
        <v/>
      </c>
      <c r="K2474" s="79" t="str">
        <f>IFERROR(INDEX(all[سعر البيع],MATCH(SMALL($I$2:$I$3995,ROWS($K$2:K2474)),$I$2:$I$3995,0)),"")</f>
        <v/>
      </c>
      <c r="L2474" s="77" t="str">
        <f>IFERROR(IF(SEARCH(بحث!$D$4,all[اسم الصنف])&gt;0,ROW(L2474),""),"")</f>
        <v/>
      </c>
      <c r="M2474" s="78" t="str">
        <f>IFERROR(INDEX(all[اسم الصنف],MATCH(SMALL($L$2:$L$3995,ROWS($M$2:M2474)),$L$2:$L$3995,0)),"")</f>
        <v/>
      </c>
      <c r="N2474" s="78" t="str">
        <f>IFERROR(INDEX(all[الباركود],MATCH(SMALL($L$2:$L$3995,ROWS($N$2:N2474)),$L$2:$L$3995,0)),"")</f>
        <v/>
      </c>
      <c r="O2474" s="78" t="str">
        <f>IFERROR(INDEX(all[الشركة],MATCH(SMALL($L$2:$L$3995,ROWS($O$2:O2474)),$L$2:$L$3995,0)),"")</f>
        <v/>
      </c>
      <c r="P2474" s="79" t="str">
        <f>IFERROR(INDEX(all[سعر البيع],MATCH(SMALL($L$2:$L$3995,ROWS($P$2:P2474)),$L$2:$L$3995,0)),"")</f>
        <v/>
      </c>
    </row>
    <row r="2475" spans="1:16" x14ac:dyDescent="0.2">
      <c r="A2475" s="71"/>
      <c r="B2475" s="69"/>
      <c r="C2475" s="69"/>
      <c r="D2475" s="70"/>
      <c r="F2475" s="77" t="str">
        <f>IFERROR(INDEX(all[اسم الصنف],MATCH(SMALL($I$2:$I$3995,ROWS($F$2:F2475)),$I$2:$I$3995,0)),"")</f>
        <v/>
      </c>
      <c r="G2475" s="78" t="str">
        <f>IFERROR(IF(SEARCH(بحث!$L$4,all[الشركة])&gt;0,ROW(G2475),""),"")</f>
        <v/>
      </c>
      <c r="H2475" s="78" t="str">
        <f>IFERROR(INDEX(all[الشركة],MATCH(SMALL($G$2:$G$3995,ROWS($H$2:H2475)),$G$2:$G$3995,0)),"")</f>
        <v/>
      </c>
      <c r="I2475" s="78" t="str">
        <f>IFERROR(IF(SEARCH(بحث!$L$4,all[الشركة])&gt;0,ROW(G2475),""),"")</f>
        <v/>
      </c>
      <c r="J2475" s="78" t="str">
        <f>IFERROR(INDEX(all[الباركود],MATCH(SMALL($I$2:$I$3995,ROWS($J$2:J2475)),$I$2:$I$3995,0)),"")</f>
        <v/>
      </c>
      <c r="K2475" s="79" t="str">
        <f>IFERROR(INDEX(all[سعر البيع],MATCH(SMALL($I$2:$I$3995,ROWS($K$2:K2475)),$I$2:$I$3995,0)),"")</f>
        <v/>
      </c>
      <c r="L2475" s="77" t="str">
        <f>IFERROR(IF(SEARCH(بحث!$D$4,all[اسم الصنف])&gt;0,ROW(L2475),""),"")</f>
        <v/>
      </c>
      <c r="M2475" s="78" t="str">
        <f>IFERROR(INDEX(all[اسم الصنف],MATCH(SMALL($L$2:$L$3995,ROWS($M$2:M2475)),$L$2:$L$3995,0)),"")</f>
        <v/>
      </c>
      <c r="N2475" s="78" t="str">
        <f>IFERROR(INDEX(all[الباركود],MATCH(SMALL($L$2:$L$3995,ROWS($N$2:N2475)),$L$2:$L$3995,0)),"")</f>
        <v/>
      </c>
      <c r="O2475" s="78" t="str">
        <f>IFERROR(INDEX(all[الشركة],MATCH(SMALL($L$2:$L$3995,ROWS($O$2:O2475)),$L$2:$L$3995,0)),"")</f>
        <v/>
      </c>
      <c r="P2475" s="79" t="str">
        <f>IFERROR(INDEX(all[سعر البيع],MATCH(SMALL($L$2:$L$3995,ROWS($P$2:P2475)),$L$2:$L$3995,0)),"")</f>
        <v/>
      </c>
    </row>
    <row r="2476" spans="1:16" x14ac:dyDescent="0.2">
      <c r="A2476" s="71"/>
      <c r="B2476" s="69"/>
      <c r="C2476" s="69"/>
      <c r="D2476" s="70"/>
      <c r="F2476" s="77" t="str">
        <f>IFERROR(INDEX(all[اسم الصنف],MATCH(SMALL($I$2:$I$3995,ROWS($F$2:F2476)),$I$2:$I$3995,0)),"")</f>
        <v/>
      </c>
      <c r="G2476" s="78" t="str">
        <f>IFERROR(IF(SEARCH(بحث!$L$4,all[الشركة])&gt;0,ROW(G2476),""),"")</f>
        <v/>
      </c>
      <c r="H2476" s="78" t="str">
        <f>IFERROR(INDEX(all[الشركة],MATCH(SMALL($G$2:$G$3995,ROWS($H$2:H2476)),$G$2:$G$3995,0)),"")</f>
        <v/>
      </c>
      <c r="I2476" s="78" t="str">
        <f>IFERROR(IF(SEARCH(بحث!$L$4,all[الشركة])&gt;0,ROW(G2476),""),"")</f>
        <v/>
      </c>
      <c r="J2476" s="78" t="str">
        <f>IFERROR(INDEX(all[الباركود],MATCH(SMALL($I$2:$I$3995,ROWS($J$2:J2476)),$I$2:$I$3995,0)),"")</f>
        <v/>
      </c>
      <c r="K2476" s="79" t="str">
        <f>IFERROR(INDEX(all[سعر البيع],MATCH(SMALL($I$2:$I$3995,ROWS($K$2:K2476)),$I$2:$I$3995,0)),"")</f>
        <v/>
      </c>
      <c r="L2476" s="77" t="str">
        <f>IFERROR(IF(SEARCH(بحث!$D$4,all[اسم الصنف])&gt;0,ROW(L2476),""),"")</f>
        <v/>
      </c>
      <c r="M2476" s="78" t="str">
        <f>IFERROR(INDEX(all[اسم الصنف],MATCH(SMALL($L$2:$L$3995,ROWS($M$2:M2476)),$L$2:$L$3995,0)),"")</f>
        <v/>
      </c>
      <c r="N2476" s="78" t="str">
        <f>IFERROR(INDEX(all[الباركود],MATCH(SMALL($L$2:$L$3995,ROWS($N$2:N2476)),$L$2:$L$3995,0)),"")</f>
        <v/>
      </c>
      <c r="O2476" s="78" t="str">
        <f>IFERROR(INDEX(all[الشركة],MATCH(SMALL($L$2:$L$3995,ROWS($O$2:O2476)),$L$2:$L$3995,0)),"")</f>
        <v/>
      </c>
      <c r="P2476" s="79" t="str">
        <f>IFERROR(INDEX(all[سعر البيع],MATCH(SMALL($L$2:$L$3995,ROWS($P$2:P2476)),$L$2:$L$3995,0)),"")</f>
        <v/>
      </c>
    </row>
    <row r="2477" spans="1:16" x14ac:dyDescent="0.2">
      <c r="A2477" s="71"/>
      <c r="B2477" s="69"/>
      <c r="C2477" s="69"/>
      <c r="D2477" s="70"/>
      <c r="F2477" s="77" t="str">
        <f>IFERROR(INDEX(all[اسم الصنف],MATCH(SMALL($I$2:$I$3995,ROWS($F$2:F2477)),$I$2:$I$3995,0)),"")</f>
        <v/>
      </c>
      <c r="G2477" s="78" t="str">
        <f>IFERROR(IF(SEARCH(بحث!$L$4,all[الشركة])&gt;0,ROW(G2477),""),"")</f>
        <v/>
      </c>
      <c r="H2477" s="78" t="str">
        <f>IFERROR(INDEX(all[الشركة],MATCH(SMALL($G$2:$G$3995,ROWS($H$2:H2477)),$G$2:$G$3995,0)),"")</f>
        <v/>
      </c>
      <c r="I2477" s="78" t="str">
        <f>IFERROR(IF(SEARCH(بحث!$L$4,all[الشركة])&gt;0,ROW(G2477),""),"")</f>
        <v/>
      </c>
      <c r="J2477" s="78" t="str">
        <f>IFERROR(INDEX(all[الباركود],MATCH(SMALL($I$2:$I$3995,ROWS($J$2:J2477)),$I$2:$I$3995,0)),"")</f>
        <v/>
      </c>
      <c r="K2477" s="79" t="str">
        <f>IFERROR(INDEX(all[سعر البيع],MATCH(SMALL($I$2:$I$3995,ROWS($K$2:K2477)),$I$2:$I$3995,0)),"")</f>
        <v/>
      </c>
      <c r="L2477" s="77" t="str">
        <f>IFERROR(IF(SEARCH(بحث!$D$4,all[اسم الصنف])&gt;0,ROW(L2477),""),"")</f>
        <v/>
      </c>
      <c r="M2477" s="78" t="str">
        <f>IFERROR(INDEX(all[اسم الصنف],MATCH(SMALL($L$2:$L$3995,ROWS($M$2:M2477)),$L$2:$L$3995,0)),"")</f>
        <v/>
      </c>
      <c r="N2477" s="78" t="str">
        <f>IFERROR(INDEX(all[الباركود],MATCH(SMALL($L$2:$L$3995,ROWS($N$2:N2477)),$L$2:$L$3995,0)),"")</f>
        <v/>
      </c>
      <c r="O2477" s="78" t="str">
        <f>IFERROR(INDEX(all[الشركة],MATCH(SMALL($L$2:$L$3995,ROWS($O$2:O2477)),$L$2:$L$3995,0)),"")</f>
        <v/>
      </c>
      <c r="P2477" s="79" t="str">
        <f>IFERROR(INDEX(all[سعر البيع],MATCH(SMALL($L$2:$L$3995,ROWS($P$2:P2477)),$L$2:$L$3995,0)),"")</f>
        <v/>
      </c>
    </row>
    <row r="2478" spans="1:16" x14ac:dyDescent="0.2">
      <c r="A2478" s="71"/>
      <c r="B2478" s="69"/>
      <c r="C2478" s="69"/>
      <c r="D2478" s="70"/>
      <c r="F2478" s="77" t="str">
        <f>IFERROR(INDEX(all[اسم الصنف],MATCH(SMALL($I$2:$I$3995,ROWS($F$2:F2478)),$I$2:$I$3995,0)),"")</f>
        <v/>
      </c>
      <c r="G2478" s="78" t="str">
        <f>IFERROR(IF(SEARCH(بحث!$L$4,all[الشركة])&gt;0,ROW(G2478),""),"")</f>
        <v/>
      </c>
      <c r="H2478" s="78" t="str">
        <f>IFERROR(INDEX(all[الشركة],MATCH(SMALL($G$2:$G$3995,ROWS($H$2:H2478)),$G$2:$G$3995,0)),"")</f>
        <v/>
      </c>
      <c r="I2478" s="78" t="str">
        <f>IFERROR(IF(SEARCH(بحث!$L$4,all[الشركة])&gt;0,ROW(G2478),""),"")</f>
        <v/>
      </c>
      <c r="J2478" s="78" t="str">
        <f>IFERROR(INDEX(all[الباركود],MATCH(SMALL($I$2:$I$3995,ROWS($J$2:J2478)),$I$2:$I$3995,0)),"")</f>
        <v/>
      </c>
      <c r="K2478" s="79" t="str">
        <f>IFERROR(INDEX(all[سعر البيع],MATCH(SMALL($I$2:$I$3995,ROWS($K$2:K2478)),$I$2:$I$3995,0)),"")</f>
        <v/>
      </c>
      <c r="L2478" s="77" t="str">
        <f>IFERROR(IF(SEARCH(بحث!$D$4,all[اسم الصنف])&gt;0,ROW(L2478),""),"")</f>
        <v/>
      </c>
      <c r="M2478" s="78" t="str">
        <f>IFERROR(INDEX(all[اسم الصنف],MATCH(SMALL($L$2:$L$3995,ROWS($M$2:M2478)),$L$2:$L$3995,0)),"")</f>
        <v/>
      </c>
      <c r="N2478" s="78" t="str">
        <f>IFERROR(INDEX(all[الباركود],MATCH(SMALL($L$2:$L$3995,ROWS($N$2:N2478)),$L$2:$L$3995,0)),"")</f>
        <v/>
      </c>
      <c r="O2478" s="78" t="str">
        <f>IFERROR(INDEX(all[الشركة],MATCH(SMALL($L$2:$L$3995,ROWS($O$2:O2478)),$L$2:$L$3995,0)),"")</f>
        <v/>
      </c>
      <c r="P2478" s="79" t="str">
        <f>IFERROR(INDEX(all[سعر البيع],MATCH(SMALL($L$2:$L$3995,ROWS($P$2:P2478)),$L$2:$L$3995,0)),"")</f>
        <v/>
      </c>
    </row>
    <row r="2479" spans="1:16" x14ac:dyDescent="0.2">
      <c r="A2479" s="71"/>
      <c r="B2479" s="69"/>
      <c r="C2479" s="69"/>
      <c r="D2479" s="70"/>
      <c r="F2479" s="77" t="str">
        <f>IFERROR(INDEX(all[اسم الصنف],MATCH(SMALL($I$2:$I$3995,ROWS($F$2:F2479)),$I$2:$I$3995,0)),"")</f>
        <v/>
      </c>
      <c r="G2479" s="78" t="str">
        <f>IFERROR(IF(SEARCH(بحث!$L$4,all[الشركة])&gt;0,ROW(G2479),""),"")</f>
        <v/>
      </c>
      <c r="H2479" s="78" t="str">
        <f>IFERROR(INDEX(all[الشركة],MATCH(SMALL($G$2:$G$3995,ROWS($H$2:H2479)),$G$2:$G$3995,0)),"")</f>
        <v/>
      </c>
      <c r="I2479" s="78" t="str">
        <f>IFERROR(IF(SEARCH(بحث!$L$4,all[الشركة])&gt;0,ROW(G2479),""),"")</f>
        <v/>
      </c>
      <c r="J2479" s="78" t="str">
        <f>IFERROR(INDEX(all[الباركود],MATCH(SMALL($I$2:$I$3995,ROWS($J$2:J2479)),$I$2:$I$3995,0)),"")</f>
        <v/>
      </c>
      <c r="K2479" s="79" t="str">
        <f>IFERROR(INDEX(all[سعر البيع],MATCH(SMALL($I$2:$I$3995,ROWS($K$2:K2479)),$I$2:$I$3995,0)),"")</f>
        <v/>
      </c>
      <c r="L2479" s="77" t="str">
        <f>IFERROR(IF(SEARCH(بحث!$D$4,all[اسم الصنف])&gt;0,ROW(L2479),""),"")</f>
        <v/>
      </c>
      <c r="M2479" s="78" t="str">
        <f>IFERROR(INDEX(all[اسم الصنف],MATCH(SMALL($L$2:$L$3995,ROWS($M$2:M2479)),$L$2:$L$3995,0)),"")</f>
        <v/>
      </c>
      <c r="N2479" s="78" t="str">
        <f>IFERROR(INDEX(all[الباركود],MATCH(SMALL($L$2:$L$3995,ROWS($N$2:N2479)),$L$2:$L$3995,0)),"")</f>
        <v/>
      </c>
      <c r="O2479" s="78" t="str">
        <f>IFERROR(INDEX(all[الشركة],MATCH(SMALL($L$2:$L$3995,ROWS($O$2:O2479)),$L$2:$L$3995,0)),"")</f>
        <v/>
      </c>
      <c r="P2479" s="79" t="str">
        <f>IFERROR(INDEX(all[سعر البيع],MATCH(SMALL($L$2:$L$3995,ROWS($P$2:P2479)),$L$2:$L$3995,0)),"")</f>
        <v/>
      </c>
    </row>
    <row r="2480" spans="1:16" x14ac:dyDescent="0.2">
      <c r="A2480" s="71"/>
      <c r="B2480" s="69"/>
      <c r="C2480" s="69"/>
      <c r="D2480" s="70"/>
      <c r="F2480" s="77" t="str">
        <f>IFERROR(INDEX(all[اسم الصنف],MATCH(SMALL($I$2:$I$3995,ROWS($F$2:F2480)),$I$2:$I$3995,0)),"")</f>
        <v/>
      </c>
      <c r="G2480" s="78" t="str">
        <f>IFERROR(IF(SEARCH(بحث!$L$4,all[الشركة])&gt;0,ROW(G2480),""),"")</f>
        <v/>
      </c>
      <c r="H2480" s="78" t="str">
        <f>IFERROR(INDEX(all[الشركة],MATCH(SMALL($G$2:$G$3995,ROWS($H$2:H2480)),$G$2:$G$3995,0)),"")</f>
        <v/>
      </c>
      <c r="I2480" s="78" t="str">
        <f>IFERROR(IF(SEARCH(بحث!$L$4,all[الشركة])&gt;0,ROW(G2480),""),"")</f>
        <v/>
      </c>
      <c r="J2480" s="78" t="str">
        <f>IFERROR(INDEX(all[الباركود],MATCH(SMALL($I$2:$I$3995,ROWS($J$2:J2480)),$I$2:$I$3995,0)),"")</f>
        <v/>
      </c>
      <c r="K2480" s="79" t="str">
        <f>IFERROR(INDEX(all[سعر البيع],MATCH(SMALL($I$2:$I$3995,ROWS($K$2:K2480)),$I$2:$I$3995,0)),"")</f>
        <v/>
      </c>
      <c r="L2480" s="77" t="str">
        <f>IFERROR(IF(SEARCH(بحث!$D$4,all[اسم الصنف])&gt;0,ROW(L2480),""),"")</f>
        <v/>
      </c>
      <c r="M2480" s="78" t="str">
        <f>IFERROR(INDEX(all[اسم الصنف],MATCH(SMALL($L$2:$L$3995,ROWS($M$2:M2480)),$L$2:$L$3995,0)),"")</f>
        <v/>
      </c>
      <c r="N2480" s="78" t="str">
        <f>IFERROR(INDEX(all[الباركود],MATCH(SMALL($L$2:$L$3995,ROWS($N$2:N2480)),$L$2:$L$3995,0)),"")</f>
        <v/>
      </c>
      <c r="O2480" s="78" t="str">
        <f>IFERROR(INDEX(all[الشركة],MATCH(SMALL($L$2:$L$3995,ROWS($O$2:O2480)),$L$2:$L$3995,0)),"")</f>
        <v/>
      </c>
      <c r="P2480" s="79" t="str">
        <f>IFERROR(INDEX(all[سعر البيع],MATCH(SMALL($L$2:$L$3995,ROWS($P$2:P2480)),$L$2:$L$3995,0)),"")</f>
        <v/>
      </c>
    </row>
    <row r="2481" spans="1:16" x14ac:dyDescent="0.2">
      <c r="A2481" s="71"/>
      <c r="B2481" s="69"/>
      <c r="C2481" s="69"/>
      <c r="D2481" s="70"/>
      <c r="F2481" s="77" t="str">
        <f>IFERROR(INDEX(all[اسم الصنف],MATCH(SMALL($I$2:$I$3995,ROWS($F$2:F2481)),$I$2:$I$3995,0)),"")</f>
        <v/>
      </c>
      <c r="G2481" s="78" t="str">
        <f>IFERROR(IF(SEARCH(بحث!$L$4,all[الشركة])&gt;0,ROW(G2481),""),"")</f>
        <v/>
      </c>
      <c r="H2481" s="78" t="str">
        <f>IFERROR(INDEX(all[الشركة],MATCH(SMALL($G$2:$G$3995,ROWS($H$2:H2481)),$G$2:$G$3995,0)),"")</f>
        <v/>
      </c>
      <c r="I2481" s="78" t="str">
        <f>IFERROR(IF(SEARCH(بحث!$L$4,all[الشركة])&gt;0,ROW(G2481),""),"")</f>
        <v/>
      </c>
      <c r="J2481" s="78" t="str">
        <f>IFERROR(INDEX(all[الباركود],MATCH(SMALL($I$2:$I$3995,ROWS($J$2:J2481)),$I$2:$I$3995,0)),"")</f>
        <v/>
      </c>
      <c r="K2481" s="79" t="str">
        <f>IFERROR(INDEX(all[سعر البيع],MATCH(SMALL($I$2:$I$3995,ROWS($K$2:K2481)),$I$2:$I$3995,0)),"")</f>
        <v/>
      </c>
      <c r="L2481" s="77" t="str">
        <f>IFERROR(IF(SEARCH(بحث!$D$4,all[اسم الصنف])&gt;0,ROW(L2481),""),"")</f>
        <v/>
      </c>
      <c r="M2481" s="78" t="str">
        <f>IFERROR(INDEX(all[اسم الصنف],MATCH(SMALL($L$2:$L$3995,ROWS($M$2:M2481)),$L$2:$L$3995,0)),"")</f>
        <v/>
      </c>
      <c r="N2481" s="78" t="str">
        <f>IFERROR(INDEX(all[الباركود],MATCH(SMALL($L$2:$L$3995,ROWS($N$2:N2481)),$L$2:$L$3995,0)),"")</f>
        <v/>
      </c>
      <c r="O2481" s="78" t="str">
        <f>IFERROR(INDEX(all[الشركة],MATCH(SMALL($L$2:$L$3995,ROWS($O$2:O2481)),$L$2:$L$3995,0)),"")</f>
        <v/>
      </c>
      <c r="P2481" s="79" t="str">
        <f>IFERROR(INDEX(all[سعر البيع],MATCH(SMALL($L$2:$L$3995,ROWS($P$2:P2481)),$L$2:$L$3995,0)),"")</f>
        <v/>
      </c>
    </row>
    <row r="2482" spans="1:16" x14ac:dyDescent="0.2">
      <c r="A2482" s="71" t="str">
        <f>[1]All!E2487</f>
        <v>5495</v>
      </c>
      <c r="B2482" s="69" t="str">
        <f>[1]All!F2487</f>
        <v>جالون بورتو عسلي يونايتد</v>
      </c>
      <c r="C2482" s="69" t="str">
        <f>[1]All!G2487</f>
        <v>يونايتد</v>
      </c>
      <c r="D2482" s="70">
        <f>[1]All!H2487</f>
        <v>177</v>
      </c>
      <c r="F2482" s="77" t="str">
        <f>IFERROR(INDEX(all[اسم الصنف],MATCH(SMALL($I$2:$I$3995,ROWS($F$2:F2482)),$I$2:$I$3995,0)),"")</f>
        <v/>
      </c>
      <c r="G2482" s="78" t="str">
        <f>IFERROR(IF(SEARCH(بحث!$L$4,all[الشركة])&gt;0,ROW(G2482),""),"")</f>
        <v/>
      </c>
      <c r="H2482" s="78" t="str">
        <f>IFERROR(INDEX(all[الشركة],MATCH(SMALL($G$2:$G$3995,ROWS($H$2:H2482)),$G$2:$G$3995,0)),"")</f>
        <v/>
      </c>
      <c r="I2482" s="78" t="str">
        <f>IFERROR(IF(SEARCH(بحث!$L$4,all[الشركة])&gt;0,ROW(G2482),""),"")</f>
        <v/>
      </c>
      <c r="J2482" s="78" t="str">
        <f>IFERROR(INDEX(all[الباركود],MATCH(SMALL($I$2:$I$3995,ROWS($J$2:J2482)),$I$2:$I$3995,0)),"")</f>
        <v/>
      </c>
      <c r="K2482" s="79" t="str">
        <f>IFERROR(INDEX(all[سعر البيع],MATCH(SMALL($I$2:$I$3995,ROWS($K$2:K2482)),$I$2:$I$3995,0)),"")</f>
        <v/>
      </c>
      <c r="L2482" s="77" t="str">
        <f>IFERROR(IF(SEARCH(بحث!$D$4,all[اسم الصنف])&gt;0,ROW(L2482),""),"")</f>
        <v/>
      </c>
      <c r="M2482" s="78" t="str">
        <f>IFERROR(INDEX(all[اسم الصنف],MATCH(SMALL($L$2:$L$3995,ROWS($M$2:M2482)),$L$2:$L$3995,0)),"")</f>
        <v/>
      </c>
      <c r="N2482" s="78" t="str">
        <f>IFERROR(INDEX(all[الباركود],MATCH(SMALL($L$2:$L$3995,ROWS($N$2:N2482)),$L$2:$L$3995,0)),"")</f>
        <v/>
      </c>
      <c r="O2482" s="78" t="str">
        <f>IFERROR(INDEX(all[الشركة],MATCH(SMALL($L$2:$L$3995,ROWS($O$2:O2482)),$L$2:$L$3995,0)),"")</f>
        <v/>
      </c>
      <c r="P2482" s="79" t="str">
        <f>IFERROR(INDEX(all[سعر البيع],MATCH(SMALL($L$2:$L$3995,ROWS($P$2:P2482)),$L$2:$L$3995,0)),"")</f>
        <v/>
      </c>
    </row>
    <row r="2483" spans="1:16" x14ac:dyDescent="0.2">
      <c r="A2483" s="71"/>
      <c r="B2483" s="69"/>
      <c r="C2483" s="69"/>
      <c r="D2483" s="70"/>
      <c r="F2483" s="77" t="str">
        <f>IFERROR(INDEX(all[اسم الصنف],MATCH(SMALL($I$2:$I$3995,ROWS($F$2:F2483)),$I$2:$I$3995,0)),"")</f>
        <v/>
      </c>
      <c r="G2483" s="78" t="str">
        <f>IFERROR(IF(SEARCH(بحث!$L$4,all[الشركة])&gt;0,ROW(G2483),""),"")</f>
        <v/>
      </c>
      <c r="H2483" s="78" t="str">
        <f>IFERROR(INDEX(all[الشركة],MATCH(SMALL($G$2:$G$3995,ROWS($H$2:H2483)),$G$2:$G$3995,0)),"")</f>
        <v/>
      </c>
      <c r="I2483" s="78" t="str">
        <f>IFERROR(IF(SEARCH(بحث!$L$4,all[الشركة])&gt;0,ROW(G2483),""),"")</f>
        <v/>
      </c>
      <c r="J2483" s="78" t="str">
        <f>IFERROR(INDEX(all[الباركود],MATCH(SMALL($I$2:$I$3995,ROWS($J$2:J2483)),$I$2:$I$3995,0)),"")</f>
        <v/>
      </c>
      <c r="K2483" s="79" t="str">
        <f>IFERROR(INDEX(all[سعر البيع],MATCH(SMALL($I$2:$I$3995,ROWS($K$2:K2483)),$I$2:$I$3995,0)),"")</f>
        <v/>
      </c>
      <c r="L2483" s="77" t="str">
        <f>IFERROR(IF(SEARCH(بحث!$D$4,all[اسم الصنف])&gt;0,ROW(L2483),""),"")</f>
        <v/>
      </c>
      <c r="M2483" s="78" t="str">
        <f>IFERROR(INDEX(all[اسم الصنف],MATCH(SMALL($L$2:$L$3995,ROWS($M$2:M2483)),$L$2:$L$3995,0)),"")</f>
        <v/>
      </c>
      <c r="N2483" s="78" t="str">
        <f>IFERROR(INDEX(all[الباركود],MATCH(SMALL($L$2:$L$3995,ROWS($N$2:N2483)),$L$2:$L$3995,0)),"")</f>
        <v/>
      </c>
      <c r="O2483" s="78" t="str">
        <f>IFERROR(INDEX(all[الشركة],MATCH(SMALL($L$2:$L$3995,ROWS($O$2:O2483)),$L$2:$L$3995,0)),"")</f>
        <v/>
      </c>
      <c r="P2483" s="79" t="str">
        <f>IFERROR(INDEX(all[سعر البيع],MATCH(SMALL($L$2:$L$3995,ROWS($P$2:P2483)),$L$2:$L$3995,0)),"")</f>
        <v/>
      </c>
    </row>
    <row r="2484" spans="1:16" x14ac:dyDescent="0.2">
      <c r="A2484" s="71"/>
      <c r="B2484" s="69"/>
      <c r="C2484" s="69"/>
      <c r="D2484" s="70"/>
      <c r="F2484" s="77" t="str">
        <f>IFERROR(INDEX(all[اسم الصنف],MATCH(SMALL($I$2:$I$3995,ROWS($F$2:F2484)),$I$2:$I$3995,0)),"")</f>
        <v/>
      </c>
      <c r="G2484" s="78" t="str">
        <f>IFERROR(IF(SEARCH(بحث!$L$4,all[الشركة])&gt;0,ROW(G2484),""),"")</f>
        <v/>
      </c>
      <c r="H2484" s="78" t="str">
        <f>IFERROR(INDEX(all[الشركة],MATCH(SMALL($G$2:$G$3995,ROWS($H$2:H2484)),$G$2:$G$3995,0)),"")</f>
        <v/>
      </c>
      <c r="I2484" s="78" t="str">
        <f>IFERROR(IF(SEARCH(بحث!$L$4,all[الشركة])&gt;0,ROW(G2484),""),"")</f>
        <v/>
      </c>
      <c r="J2484" s="78" t="str">
        <f>IFERROR(INDEX(all[الباركود],MATCH(SMALL($I$2:$I$3995,ROWS($J$2:J2484)),$I$2:$I$3995,0)),"")</f>
        <v/>
      </c>
      <c r="K2484" s="79" t="str">
        <f>IFERROR(INDEX(all[سعر البيع],MATCH(SMALL($I$2:$I$3995,ROWS($K$2:K2484)),$I$2:$I$3995,0)),"")</f>
        <v/>
      </c>
      <c r="L2484" s="77" t="str">
        <f>IFERROR(IF(SEARCH(بحث!$D$4,all[اسم الصنف])&gt;0,ROW(L2484),""),"")</f>
        <v/>
      </c>
      <c r="M2484" s="78" t="str">
        <f>IFERROR(INDEX(all[اسم الصنف],MATCH(SMALL($L$2:$L$3995,ROWS($M$2:M2484)),$L$2:$L$3995,0)),"")</f>
        <v/>
      </c>
      <c r="N2484" s="78" t="str">
        <f>IFERROR(INDEX(all[الباركود],MATCH(SMALL($L$2:$L$3995,ROWS($N$2:N2484)),$L$2:$L$3995,0)),"")</f>
        <v/>
      </c>
      <c r="O2484" s="78" t="str">
        <f>IFERROR(INDEX(all[الشركة],MATCH(SMALL($L$2:$L$3995,ROWS($O$2:O2484)),$L$2:$L$3995,0)),"")</f>
        <v/>
      </c>
      <c r="P2484" s="79" t="str">
        <f>IFERROR(INDEX(all[سعر البيع],MATCH(SMALL($L$2:$L$3995,ROWS($P$2:P2484)),$L$2:$L$3995,0)),"")</f>
        <v/>
      </c>
    </row>
    <row r="2485" spans="1:16" x14ac:dyDescent="0.2">
      <c r="A2485" s="71"/>
      <c r="B2485" s="69"/>
      <c r="C2485" s="69"/>
      <c r="D2485" s="70"/>
      <c r="F2485" s="77" t="str">
        <f>IFERROR(INDEX(all[اسم الصنف],MATCH(SMALL($I$2:$I$3995,ROWS($F$2:F2485)),$I$2:$I$3995,0)),"")</f>
        <v/>
      </c>
      <c r="G2485" s="78" t="str">
        <f>IFERROR(IF(SEARCH(بحث!$L$4,all[الشركة])&gt;0,ROW(G2485),""),"")</f>
        <v/>
      </c>
      <c r="H2485" s="78" t="str">
        <f>IFERROR(INDEX(all[الشركة],MATCH(SMALL($G$2:$G$3995,ROWS($H$2:H2485)),$G$2:$G$3995,0)),"")</f>
        <v/>
      </c>
      <c r="I2485" s="78" t="str">
        <f>IFERROR(IF(SEARCH(بحث!$L$4,all[الشركة])&gt;0,ROW(G2485),""),"")</f>
        <v/>
      </c>
      <c r="J2485" s="78" t="str">
        <f>IFERROR(INDEX(all[الباركود],MATCH(SMALL($I$2:$I$3995,ROWS($J$2:J2485)),$I$2:$I$3995,0)),"")</f>
        <v/>
      </c>
      <c r="K2485" s="79" t="str">
        <f>IFERROR(INDEX(all[سعر البيع],MATCH(SMALL($I$2:$I$3995,ROWS($K$2:K2485)),$I$2:$I$3995,0)),"")</f>
        <v/>
      </c>
      <c r="L2485" s="77" t="str">
        <f>IFERROR(IF(SEARCH(بحث!$D$4,all[اسم الصنف])&gt;0,ROW(L2485),""),"")</f>
        <v/>
      </c>
      <c r="M2485" s="78" t="str">
        <f>IFERROR(INDEX(all[اسم الصنف],MATCH(SMALL($L$2:$L$3995,ROWS($M$2:M2485)),$L$2:$L$3995,0)),"")</f>
        <v/>
      </c>
      <c r="N2485" s="78" t="str">
        <f>IFERROR(INDEX(all[الباركود],MATCH(SMALL($L$2:$L$3995,ROWS($N$2:N2485)),$L$2:$L$3995,0)),"")</f>
        <v/>
      </c>
      <c r="O2485" s="78" t="str">
        <f>IFERROR(INDEX(all[الشركة],MATCH(SMALL($L$2:$L$3995,ROWS($O$2:O2485)),$L$2:$L$3995,0)),"")</f>
        <v/>
      </c>
      <c r="P2485" s="79" t="str">
        <f>IFERROR(INDEX(all[سعر البيع],MATCH(SMALL($L$2:$L$3995,ROWS($P$2:P2485)),$L$2:$L$3995,0)),"")</f>
        <v/>
      </c>
    </row>
    <row r="2486" spans="1:16" x14ac:dyDescent="0.2">
      <c r="A2486" s="71"/>
      <c r="B2486" s="69"/>
      <c r="C2486" s="69"/>
      <c r="D2486" s="70"/>
      <c r="F2486" s="77" t="str">
        <f>IFERROR(INDEX(all[اسم الصنف],MATCH(SMALL($I$2:$I$3995,ROWS($F$2:F2486)),$I$2:$I$3995,0)),"")</f>
        <v/>
      </c>
      <c r="G2486" s="78" t="str">
        <f>IFERROR(IF(SEARCH(بحث!$L$4,all[الشركة])&gt;0,ROW(G2486),""),"")</f>
        <v/>
      </c>
      <c r="H2486" s="78" t="str">
        <f>IFERROR(INDEX(all[الشركة],MATCH(SMALL($G$2:$G$3995,ROWS($H$2:H2486)),$G$2:$G$3995,0)),"")</f>
        <v/>
      </c>
      <c r="I2486" s="78" t="str">
        <f>IFERROR(IF(SEARCH(بحث!$L$4,all[الشركة])&gt;0,ROW(G2486),""),"")</f>
        <v/>
      </c>
      <c r="J2486" s="78" t="str">
        <f>IFERROR(INDEX(all[الباركود],MATCH(SMALL($I$2:$I$3995,ROWS($J$2:J2486)),$I$2:$I$3995,0)),"")</f>
        <v/>
      </c>
      <c r="K2486" s="79" t="str">
        <f>IFERROR(INDEX(all[سعر البيع],MATCH(SMALL($I$2:$I$3995,ROWS($K$2:K2486)),$I$2:$I$3995,0)),"")</f>
        <v/>
      </c>
      <c r="L2486" s="77" t="str">
        <f>IFERROR(IF(SEARCH(بحث!$D$4,all[اسم الصنف])&gt;0,ROW(L2486),""),"")</f>
        <v/>
      </c>
      <c r="M2486" s="78" t="str">
        <f>IFERROR(INDEX(all[اسم الصنف],MATCH(SMALL($L$2:$L$3995,ROWS($M$2:M2486)),$L$2:$L$3995,0)),"")</f>
        <v/>
      </c>
      <c r="N2486" s="78" t="str">
        <f>IFERROR(INDEX(all[الباركود],MATCH(SMALL($L$2:$L$3995,ROWS($N$2:N2486)),$L$2:$L$3995,0)),"")</f>
        <v/>
      </c>
      <c r="O2486" s="78" t="str">
        <f>IFERROR(INDEX(all[الشركة],MATCH(SMALL($L$2:$L$3995,ROWS($O$2:O2486)),$L$2:$L$3995,0)),"")</f>
        <v/>
      </c>
      <c r="P2486" s="79" t="str">
        <f>IFERROR(INDEX(all[سعر البيع],MATCH(SMALL($L$2:$L$3995,ROWS($P$2:P2486)),$L$2:$L$3995,0)),"")</f>
        <v/>
      </c>
    </row>
    <row r="2487" spans="1:16" x14ac:dyDescent="0.2">
      <c r="A2487" s="71"/>
      <c r="B2487" s="69"/>
      <c r="C2487" s="69"/>
      <c r="D2487" s="70"/>
      <c r="F2487" s="77" t="str">
        <f>IFERROR(INDEX(all[اسم الصنف],MATCH(SMALL($I$2:$I$3995,ROWS($F$2:F2487)),$I$2:$I$3995,0)),"")</f>
        <v/>
      </c>
      <c r="G2487" s="78" t="str">
        <f>IFERROR(IF(SEARCH(بحث!$L$4,all[الشركة])&gt;0,ROW(G2487),""),"")</f>
        <v/>
      </c>
      <c r="H2487" s="78" t="str">
        <f>IFERROR(INDEX(all[الشركة],MATCH(SMALL($G$2:$G$3995,ROWS($H$2:H2487)),$G$2:$G$3995,0)),"")</f>
        <v/>
      </c>
      <c r="I2487" s="78" t="str">
        <f>IFERROR(IF(SEARCH(بحث!$L$4,all[الشركة])&gt;0,ROW(G2487),""),"")</f>
        <v/>
      </c>
      <c r="J2487" s="78" t="str">
        <f>IFERROR(INDEX(all[الباركود],MATCH(SMALL($I$2:$I$3995,ROWS($J$2:J2487)),$I$2:$I$3995,0)),"")</f>
        <v/>
      </c>
      <c r="K2487" s="79" t="str">
        <f>IFERROR(INDEX(all[سعر البيع],MATCH(SMALL($I$2:$I$3995,ROWS($K$2:K2487)),$I$2:$I$3995,0)),"")</f>
        <v/>
      </c>
      <c r="L2487" s="77" t="str">
        <f>IFERROR(IF(SEARCH(بحث!$D$4,all[اسم الصنف])&gt;0,ROW(L2487),""),"")</f>
        <v/>
      </c>
      <c r="M2487" s="78" t="str">
        <f>IFERROR(INDEX(all[اسم الصنف],MATCH(SMALL($L$2:$L$3995,ROWS($M$2:M2487)),$L$2:$L$3995,0)),"")</f>
        <v/>
      </c>
      <c r="N2487" s="78" t="str">
        <f>IFERROR(INDEX(all[الباركود],MATCH(SMALL($L$2:$L$3995,ROWS($N$2:N2487)),$L$2:$L$3995,0)),"")</f>
        <v/>
      </c>
      <c r="O2487" s="78" t="str">
        <f>IFERROR(INDEX(all[الشركة],MATCH(SMALL($L$2:$L$3995,ROWS($O$2:O2487)),$L$2:$L$3995,0)),"")</f>
        <v/>
      </c>
      <c r="P2487" s="79" t="str">
        <f>IFERROR(INDEX(all[سعر البيع],MATCH(SMALL($L$2:$L$3995,ROWS($P$2:P2487)),$L$2:$L$3995,0)),"")</f>
        <v/>
      </c>
    </row>
    <row r="2488" spans="1:16" x14ac:dyDescent="0.2">
      <c r="A2488" s="71"/>
      <c r="B2488" s="69"/>
      <c r="C2488" s="69"/>
      <c r="D2488" s="70"/>
      <c r="F2488" s="77" t="str">
        <f>IFERROR(INDEX(all[اسم الصنف],MATCH(SMALL($I$2:$I$3995,ROWS($F$2:F2488)),$I$2:$I$3995,0)),"")</f>
        <v/>
      </c>
      <c r="G2488" s="78" t="str">
        <f>IFERROR(IF(SEARCH(بحث!$L$4,all[الشركة])&gt;0,ROW(G2488),""),"")</f>
        <v/>
      </c>
      <c r="H2488" s="78" t="str">
        <f>IFERROR(INDEX(all[الشركة],MATCH(SMALL($G$2:$G$3995,ROWS($H$2:H2488)),$G$2:$G$3995,0)),"")</f>
        <v/>
      </c>
      <c r="I2488" s="78" t="str">
        <f>IFERROR(IF(SEARCH(بحث!$L$4,all[الشركة])&gt;0,ROW(G2488),""),"")</f>
        <v/>
      </c>
      <c r="J2488" s="78" t="str">
        <f>IFERROR(INDEX(all[الباركود],MATCH(SMALL($I$2:$I$3995,ROWS($J$2:J2488)),$I$2:$I$3995,0)),"")</f>
        <v/>
      </c>
      <c r="K2488" s="79" t="str">
        <f>IFERROR(INDEX(all[سعر البيع],MATCH(SMALL($I$2:$I$3995,ROWS($K$2:K2488)),$I$2:$I$3995,0)),"")</f>
        <v/>
      </c>
      <c r="L2488" s="77" t="str">
        <f>IFERROR(IF(SEARCH(بحث!$D$4,all[اسم الصنف])&gt;0,ROW(L2488),""),"")</f>
        <v/>
      </c>
      <c r="M2488" s="78" t="str">
        <f>IFERROR(INDEX(all[اسم الصنف],MATCH(SMALL($L$2:$L$3995,ROWS($M$2:M2488)),$L$2:$L$3995,0)),"")</f>
        <v/>
      </c>
      <c r="N2488" s="78" t="str">
        <f>IFERROR(INDEX(all[الباركود],MATCH(SMALL($L$2:$L$3995,ROWS($N$2:N2488)),$L$2:$L$3995,0)),"")</f>
        <v/>
      </c>
      <c r="O2488" s="78" t="str">
        <f>IFERROR(INDEX(all[الشركة],MATCH(SMALL($L$2:$L$3995,ROWS($O$2:O2488)),$L$2:$L$3995,0)),"")</f>
        <v/>
      </c>
      <c r="P2488" s="79" t="str">
        <f>IFERROR(INDEX(all[سعر البيع],MATCH(SMALL($L$2:$L$3995,ROWS($P$2:P2488)),$L$2:$L$3995,0)),"")</f>
        <v/>
      </c>
    </row>
    <row r="2489" spans="1:16" x14ac:dyDescent="0.2">
      <c r="A2489" s="71"/>
      <c r="B2489" s="69"/>
      <c r="C2489" s="69"/>
      <c r="D2489" s="70"/>
      <c r="F2489" s="77" t="str">
        <f>IFERROR(INDEX(all[اسم الصنف],MATCH(SMALL($I$2:$I$3995,ROWS($F$2:F2489)),$I$2:$I$3995,0)),"")</f>
        <v/>
      </c>
      <c r="G2489" s="78" t="str">
        <f>IFERROR(IF(SEARCH(بحث!$L$4,all[الشركة])&gt;0,ROW(G2489),""),"")</f>
        <v/>
      </c>
      <c r="H2489" s="78" t="str">
        <f>IFERROR(INDEX(all[الشركة],MATCH(SMALL($G$2:$G$3995,ROWS($H$2:H2489)),$G$2:$G$3995,0)),"")</f>
        <v/>
      </c>
      <c r="I2489" s="78" t="str">
        <f>IFERROR(IF(SEARCH(بحث!$L$4,all[الشركة])&gt;0,ROW(G2489),""),"")</f>
        <v/>
      </c>
      <c r="J2489" s="78" t="str">
        <f>IFERROR(INDEX(all[الباركود],MATCH(SMALL($I$2:$I$3995,ROWS($J$2:J2489)),$I$2:$I$3995,0)),"")</f>
        <v/>
      </c>
      <c r="K2489" s="79" t="str">
        <f>IFERROR(INDEX(all[سعر البيع],MATCH(SMALL($I$2:$I$3995,ROWS($K$2:K2489)),$I$2:$I$3995,0)),"")</f>
        <v/>
      </c>
      <c r="L2489" s="77" t="str">
        <f>IFERROR(IF(SEARCH(بحث!$D$4,all[اسم الصنف])&gt;0,ROW(L2489),""),"")</f>
        <v/>
      </c>
      <c r="M2489" s="78" t="str">
        <f>IFERROR(INDEX(all[اسم الصنف],MATCH(SMALL($L$2:$L$3995,ROWS($M$2:M2489)),$L$2:$L$3995,0)),"")</f>
        <v/>
      </c>
      <c r="N2489" s="78" t="str">
        <f>IFERROR(INDEX(all[الباركود],MATCH(SMALL($L$2:$L$3995,ROWS($N$2:N2489)),$L$2:$L$3995,0)),"")</f>
        <v/>
      </c>
      <c r="O2489" s="78" t="str">
        <f>IFERROR(INDEX(all[الشركة],MATCH(SMALL($L$2:$L$3995,ROWS($O$2:O2489)),$L$2:$L$3995,0)),"")</f>
        <v/>
      </c>
      <c r="P2489" s="79" t="str">
        <f>IFERROR(INDEX(all[سعر البيع],MATCH(SMALL($L$2:$L$3995,ROWS($P$2:P2489)),$L$2:$L$3995,0)),"")</f>
        <v/>
      </c>
    </row>
    <row r="2490" spans="1:16" x14ac:dyDescent="0.2">
      <c r="A2490" s="71"/>
      <c r="B2490" s="69"/>
      <c r="C2490" s="69"/>
      <c r="D2490" s="70"/>
      <c r="F2490" s="77" t="str">
        <f>IFERROR(INDEX(all[اسم الصنف],MATCH(SMALL($I$2:$I$3995,ROWS($F$2:F2490)),$I$2:$I$3995,0)),"")</f>
        <v/>
      </c>
      <c r="G2490" s="78" t="str">
        <f>IFERROR(IF(SEARCH(بحث!$L$4,all[الشركة])&gt;0,ROW(G2490),""),"")</f>
        <v/>
      </c>
      <c r="H2490" s="78" t="str">
        <f>IFERROR(INDEX(all[الشركة],MATCH(SMALL($G$2:$G$3995,ROWS($H$2:H2490)),$G$2:$G$3995,0)),"")</f>
        <v/>
      </c>
      <c r="I2490" s="78" t="str">
        <f>IFERROR(IF(SEARCH(بحث!$L$4,all[الشركة])&gt;0,ROW(G2490),""),"")</f>
        <v/>
      </c>
      <c r="J2490" s="78" t="str">
        <f>IFERROR(INDEX(all[الباركود],MATCH(SMALL($I$2:$I$3995,ROWS($J$2:J2490)),$I$2:$I$3995,0)),"")</f>
        <v/>
      </c>
      <c r="K2490" s="79" t="str">
        <f>IFERROR(INDEX(all[سعر البيع],MATCH(SMALL($I$2:$I$3995,ROWS($K$2:K2490)),$I$2:$I$3995,0)),"")</f>
        <v/>
      </c>
      <c r="L2490" s="77" t="str">
        <f>IFERROR(IF(SEARCH(بحث!$D$4,all[اسم الصنف])&gt;0,ROW(L2490),""),"")</f>
        <v/>
      </c>
      <c r="M2490" s="78" t="str">
        <f>IFERROR(INDEX(all[اسم الصنف],MATCH(SMALL($L$2:$L$3995,ROWS($M$2:M2490)),$L$2:$L$3995,0)),"")</f>
        <v/>
      </c>
      <c r="N2490" s="78" t="str">
        <f>IFERROR(INDEX(all[الباركود],MATCH(SMALL($L$2:$L$3995,ROWS($N$2:N2490)),$L$2:$L$3995,0)),"")</f>
        <v/>
      </c>
      <c r="O2490" s="78" t="str">
        <f>IFERROR(INDEX(all[الشركة],MATCH(SMALL($L$2:$L$3995,ROWS($O$2:O2490)),$L$2:$L$3995,0)),"")</f>
        <v/>
      </c>
      <c r="P2490" s="79" t="str">
        <f>IFERROR(INDEX(all[سعر البيع],MATCH(SMALL($L$2:$L$3995,ROWS($P$2:P2490)),$L$2:$L$3995,0)),"")</f>
        <v/>
      </c>
    </row>
    <row r="2491" spans="1:16" x14ac:dyDescent="0.2">
      <c r="A2491" s="71"/>
      <c r="B2491" s="69"/>
      <c r="C2491" s="69"/>
      <c r="D2491" s="70"/>
      <c r="F2491" s="77" t="str">
        <f>IFERROR(INDEX(all[اسم الصنف],MATCH(SMALL($I$2:$I$3995,ROWS($F$2:F2491)),$I$2:$I$3995,0)),"")</f>
        <v/>
      </c>
      <c r="G2491" s="78" t="str">
        <f>IFERROR(IF(SEARCH(بحث!$L$4,all[الشركة])&gt;0,ROW(G2491),""),"")</f>
        <v/>
      </c>
      <c r="H2491" s="78" t="str">
        <f>IFERROR(INDEX(all[الشركة],MATCH(SMALL($G$2:$G$3995,ROWS($H$2:H2491)),$G$2:$G$3995,0)),"")</f>
        <v/>
      </c>
      <c r="I2491" s="78" t="str">
        <f>IFERROR(IF(SEARCH(بحث!$L$4,all[الشركة])&gt;0,ROW(G2491),""),"")</f>
        <v/>
      </c>
      <c r="J2491" s="78" t="str">
        <f>IFERROR(INDEX(all[الباركود],MATCH(SMALL($I$2:$I$3995,ROWS($J$2:J2491)),$I$2:$I$3995,0)),"")</f>
        <v/>
      </c>
      <c r="K2491" s="79" t="str">
        <f>IFERROR(INDEX(all[سعر البيع],MATCH(SMALL($I$2:$I$3995,ROWS($K$2:K2491)),$I$2:$I$3995,0)),"")</f>
        <v/>
      </c>
      <c r="L2491" s="77" t="str">
        <f>IFERROR(IF(SEARCH(بحث!$D$4,all[اسم الصنف])&gt;0,ROW(L2491),""),"")</f>
        <v/>
      </c>
      <c r="M2491" s="78" t="str">
        <f>IFERROR(INDEX(all[اسم الصنف],MATCH(SMALL($L$2:$L$3995,ROWS($M$2:M2491)),$L$2:$L$3995,0)),"")</f>
        <v/>
      </c>
      <c r="N2491" s="78" t="str">
        <f>IFERROR(INDEX(all[الباركود],MATCH(SMALL($L$2:$L$3995,ROWS($N$2:N2491)),$L$2:$L$3995,0)),"")</f>
        <v/>
      </c>
      <c r="O2491" s="78" t="str">
        <f>IFERROR(INDEX(all[الشركة],MATCH(SMALL($L$2:$L$3995,ROWS($O$2:O2491)),$L$2:$L$3995,0)),"")</f>
        <v/>
      </c>
      <c r="P2491" s="79" t="str">
        <f>IFERROR(INDEX(all[سعر البيع],MATCH(SMALL($L$2:$L$3995,ROWS($P$2:P2491)),$L$2:$L$3995,0)),"")</f>
        <v/>
      </c>
    </row>
    <row r="2492" spans="1:16" x14ac:dyDescent="0.2">
      <c r="A2492" s="71"/>
      <c r="B2492" s="69"/>
      <c r="C2492" s="69"/>
      <c r="D2492" s="70"/>
      <c r="F2492" s="77" t="str">
        <f>IFERROR(INDEX(all[اسم الصنف],MATCH(SMALL($I$2:$I$3995,ROWS($F$2:F2492)),$I$2:$I$3995,0)),"")</f>
        <v/>
      </c>
      <c r="G2492" s="78" t="str">
        <f>IFERROR(IF(SEARCH(بحث!$L$4,all[الشركة])&gt;0,ROW(G2492),""),"")</f>
        <v/>
      </c>
      <c r="H2492" s="78" t="str">
        <f>IFERROR(INDEX(all[الشركة],MATCH(SMALL($G$2:$G$3995,ROWS($H$2:H2492)),$G$2:$G$3995,0)),"")</f>
        <v/>
      </c>
      <c r="I2492" s="78" t="str">
        <f>IFERROR(IF(SEARCH(بحث!$L$4,all[الشركة])&gt;0,ROW(G2492),""),"")</f>
        <v/>
      </c>
      <c r="J2492" s="78" t="str">
        <f>IFERROR(INDEX(all[الباركود],MATCH(SMALL($I$2:$I$3995,ROWS($J$2:J2492)),$I$2:$I$3995,0)),"")</f>
        <v/>
      </c>
      <c r="K2492" s="79" t="str">
        <f>IFERROR(INDEX(all[سعر البيع],MATCH(SMALL($I$2:$I$3995,ROWS($K$2:K2492)),$I$2:$I$3995,0)),"")</f>
        <v/>
      </c>
      <c r="L2492" s="77" t="str">
        <f>IFERROR(IF(SEARCH(بحث!$D$4,all[اسم الصنف])&gt;0,ROW(L2492),""),"")</f>
        <v/>
      </c>
      <c r="M2492" s="78" t="str">
        <f>IFERROR(INDEX(all[اسم الصنف],MATCH(SMALL($L$2:$L$3995,ROWS($M$2:M2492)),$L$2:$L$3995,0)),"")</f>
        <v/>
      </c>
      <c r="N2492" s="78" t="str">
        <f>IFERROR(INDEX(all[الباركود],MATCH(SMALL($L$2:$L$3995,ROWS($N$2:N2492)),$L$2:$L$3995,0)),"")</f>
        <v/>
      </c>
      <c r="O2492" s="78" t="str">
        <f>IFERROR(INDEX(all[الشركة],MATCH(SMALL($L$2:$L$3995,ROWS($O$2:O2492)),$L$2:$L$3995,0)),"")</f>
        <v/>
      </c>
      <c r="P2492" s="79" t="str">
        <f>IFERROR(INDEX(all[سعر البيع],MATCH(SMALL($L$2:$L$3995,ROWS($P$2:P2492)),$L$2:$L$3995,0)),"")</f>
        <v/>
      </c>
    </row>
    <row r="2493" spans="1:16" x14ac:dyDescent="0.2">
      <c r="A2493" s="71"/>
      <c r="B2493" s="69"/>
      <c r="C2493" s="69"/>
      <c r="D2493" s="70"/>
      <c r="F2493" s="77" t="str">
        <f>IFERROR(INDEX(all[اسم الصنف],MATCH(SMALL($I$2:$I$3995,ROWS($F$2:F2493)),$I$2:$I$3995,0)),"")</f>
        <v/>
      </c>
      <c r="G2493" s="78" t="str">
        <f>IFERROR(IF(SEARCH(بحث!$L$4,all[الشركة])&gt;0,ROW(G2493),""),"")</f>
        <v/>
      </c>
      <c r="H2493" s="78" t="str">
        <f>IFERROR(INDEX(all[الشركة],MATCH(SMALL($G$2:$G$3995,ROWS($H$2:H2493)),$G$2:$G$3995,0)),"")</f>
        <v/>
      </c>
      <c r="I2493" s="78" t="str">
        <f>IFERROR(IF(SEARCH(بحث!$L$4,all[الشركة])&gt;0,ROW(G2493),""),"")</f>
        <v/>
      </c>
      <c r="J2493" s="78" t="str">
        <f>IFERROR(INDEX(all[الباركود],MATCH(SMALL($I$2:$I$3995,ROWS($J$2:J2493)),$I$2:$I$3995,0)),"")</f>
        <v/>
      </c>
      <c r="K2493" s="79" t="str">
        <f>IFERROR(INDEX(all[سعر البيع],MATCH(SMALL($I$2:$I$3995,ROWS($K$2:K2493)),$I$2:$I$3995,0)),"")</f>
        <v/>
      </c>
      <c r="L2493" s="77" t="str">
        <f>IFERROR(IF(SEARCH(بحث!$D$4,all[اسم الصنف])&gt;0,ROW(L2493),""),"")</f>
        <v/>
      </c>
      <c r="M2493" s="78" t="str">
        <f>IFERROR(INDEX(all[اسم الصنف],MATCH(SMALL($L$2:$L$3995,ROWS($M$2:M2493)),$L$2:$L$3995,0)),"")</f>
        <v/>
      </c>
      <c r="N2493" s="78" t="str">
        <f>IFERROR(INDEX(all[الباركود],MATCH(SMALL($L$2:$L$3995,ROWS($N$2:N2493)),$L$2:$L$3995,0)),"")</f>
        <v/>
      </c>
      <c r="O2493" s="78" t="str">
        <f>IFERROR(INDEX(all[الشركة],MATCH(SMALL($L$2:$L$3995,ROWS($O$2:O2493)),$L$2:$L$3995,0)),"")</f>
        <v/>
      </c>
      <c r="P2493" s="79" t="str">
        <f>IFERROR(INDEX(all[سعر البيع],MATCH(SMALL($L$2:$L$3995,ROWS($P$2:P2493)),$L$2:$L$3995,0)),"")</f>
        <v/>
      </c>
    </row>
    <row r="2494" spans="1:16" x14ac:dyDescent="0.2">
      <c r="A2494" s="71"/>
      <c r="B2494" s="69"/>
      <c r="C2494" s="69"/>
      <c r="D2494" s="70"/>
      <c r="F2494" s="77" t="str">
        <f>IFERROR(INDEX(all[اسم الصنف],MATCH(SMALL($I$2:$I$3995,ROWS($F$2:F2494)),$I$2:$I$3995,0)),"")</f>
        <v/>
      </c>
      <c r="G2494" s="78" t="str">
        <f>IFERROR(IF(SEARCH(بحث!$L$4,all[الشركة])&gt;0,ROW(G2494),""),"")</f>
        <v/>
      </c>
      <c r="H2494" s="78" t="str">
        <f>IFERROR(INDEX(all[الشركة],MATCH(SMALL($G$2:$G$3995,ROWS($H$2:H2494)),$G$2:$G$3995,0)),"")</f>
        <v/>
      </c>
      <c r="I2494" s="78" t="str">
        <f>IFERROR(IF(SEARCH(بحث!$L$4,all[الشركة])&gt;0,ROW(G2494),""),"")</f>
        <v/>
      </c>
      <c r="J2494" s="78" t="str">
        <f>IFERROR(INDEX(all[الباركود],MATCH(SMALL($I$2:$I$3995,ROWS($J$2:J2494)),$I$2:$I$3995,0)),"")</f>
        <v/>
      </c>
      <c r="K2494" s="79" t="str">
        <f>IFERROR(INDEX(all[سعر البيع],MATCH(SMALL($I$2:$I$3995,ROWS($K$2:K2494)),$I$2:$I$3995,0)),"")</f>
        <v/>
      </c>
      <c r="L2494" s="77" t="str">
        <f>IFERROR(IF(SEARCH(بحث!$D$4,all[اسم الصنف])&gt;0,ROW(L2494),""),"")</f>
        <v/>
      </c>
      <c r="M2494" s="78" t="str">
        <f>IFERROR(INDEX(all[اسم الصنف],MATCH(SMALL($L$2:$L$3995,ROWS($M$2:M2494)),$L$2:$L$3995,0)),"")</f>
        <v/>
      </c>
      <c r="N2494" s="78" t="str">
        <f>IFERROR(INDEX(all[الباركود],MATCH(SMALL($L$2:$L$3995,ROWS($N$2:N2494)),$L$2:$L$3995,0)),"")</f>
        <v/>
      </c>
      <c r="O2494" s="78" t="str">
        <f>IFERROR(INDEX(all[الشركة],MATCH(SMALL($L$2:$L$3995,ROWS($O$2:O2494)),$L$2:$L$3995,0)),"")</f>
        <v/>
      </c>
      <c r="P2494" s="79" t="str">
        <f>IFERROR(INDEX(all[سعر البيع],MATCH(SMALL($L$2:$L$3995,ROWS($P$2:P2494)),$L$2:$L$3995,0)),"")</f>
        <v/>
      </c>
    </row>
    <row r="2495" spans="1:16" x14ac:dyDescent="0.2">
      <c r="A2495" s="71"/>
      <c r="B2495" s="69"/>
      <c r="C2495" s="69"/>
      <c r="D2495" s="70"/>
      <c r="F2495" s="77" t="str">
        <f>IFERROR(INDEX(all[اسم الصنف],MATCH(SMALL($I$2:$I$3995,ROWS($F$2:F2495)),$I$2:$I$3995,0)),"")</f>
        <v/>
      </c>
      <c r="G2495" s="78" t="str">
        <f>IFERROR(IF(SEARCH(بحث!$L$4,all[الشركة])&gt;0,ROW(G2495),""),"")</f>
        <v/>
      </c>
      <c r="H2495" s="78" t="str">
        <f>IFERROR(INDEX(all[الشركة],MATCH(SMALL($G$2:$G$3995,ROWS($H$2:H2495)),$G$2:$G$3995,0)),"")</f>
        <v/>
      </c>
      <c r="I2495" s="78" t="str">
        <f>IFERROR(IF(SEARCH(بحث!$L$4,all[الشركة])&gt;0,ROW(G2495),""),"")</f>
        <v/>
      </c>
      <c r="J2495" s="78" t="str">
        <f>IFERROR(INDEX(all[الباركود],MATCH(SMALL($I$2:$I$3995,ROWS($J$2:J2495)),$I$2:$I$3995,0)),"")</f>
        <v/>
      </c>
      <c r="K2495" s="79" t="str">
        <f>IFERROR(INDEX(all[سعر البيع],MATCH(SMALL($I$2:$I$3995,ROWS($K$2:K2495)),$I$2:$I$3995,0)),"")</f>
        <v/>
      </c>
      <c r="L2495" s="77" t="str">
        <f>IFERROR(IF(SEARCH(بحث!$D$4,all[اسم الصنف])&gt;0,ROW(L2495),""),"")</f>
        <v/>
      </c>
      <c r="M2495" s="78" t="str">
        <f>IFERROR(INDEX(all[اسم الصنف],MATCH(SMALL($L$2:$L$3995,ROWS($M$2:M2495)),$L$2:$L$3995,0)),"")</f>
        <v/>
      </c>
      <c r="N2495" s="78" t="str">
        <f>IFERROR(INDEX(all[الباركود],MATCH(SMALL($L$2:$L$3995,ROWS($N$2:N2495)),$L$2:$L$3995,0)),"")</f>
        <v/>
      </c>
      <c r="O2495" s="78" t="str">
        <f>IFERROR(INDEX(all[الشركة],MATCH(SMALL($L$2:$L$3995,ROWS($O$2:O2495)),$L$2:$L$3995,0)),"")</f>
        <v/>
      </c>
      <c r="P2495" s="79" t="str">
        <f>IFERROR(INDEX(all[سعر البيع],MATCH(SMALL($L$2:$L$3995,ROWS($P$2:P2495)),$L$2:$L$3995,0)),"")</f>
        <v/>
      </c>
    </row>
    <row r="2496" spans="1:16" x14ac:dyDescent="0.2">
      <c r="A2496" s="71"/>
      <c r="B2496" s="69"/>
      <c r="C2496" s="69"/>
      <c r="D2496" s="70"/>
      <c r="F2496" s="77" t="str">
        <f>IFERROR(INDEX(all[اسم الصنف],MATCH(SMALL($I$2:$I$3995,ROWS($F$2:F2496)),$I$2:$I$3995,0)),"")</f>
        <v/>
      </c>
      <c r="G2496" s="78" t="str">
        <f>IFERROR(IF(SEARCH(بحث!$L$4,all[الشركة])&gt;0,ROW(G2496),""),"")</f>
        <v/>
      </c>
      <c r="H2496" s="78" t="str">
        <f>IFERROR(INDEX(all[الشركة],MATCH(SMALL($G$2:$G$3995,ROWS($H$2:H2496)),$G$2:$G$3995,0)),"")</f>
        <v/>
      </c>
      <c r="I2496" s="78" t="str">
        <f>IFERROR(IF(SEARCH(بحث!$L$4,all[الشركة])&gt;0,ROW(G2496),""),"")</f>
        <v/>
      </c>
      <c r="J2496" s="78" t="str">
        <f>IFERROR(INDEX(all[الباركود],MATCH(SMALL($I$2:$I$3995,ROWS($J$2:J2496)),$I$2:$I$3995,0)),"")</f>
        <v/>
      </c>
      <c r="K2496" s="79" t="str">
        <f>IFERROR(INDEX(all[سعر البيع],MATCH(SMALL($I$2:$I$3995,ROWS($K$2:K2496)),$I$2:$I$3995,0)),"")</f>
        <v/>
      </c>
      <c r="L2496" s="77" t="str">
        <f>IFERROR(IF(SEARCH(بحث!$D$4,all[اسم الصنف])&gt;0,ROW(L2496),""),"")</f>
        <v/>
      </c>
      <c r="M2496" s="78" t="str">
        <f>IFERROR(INDEX(all[اسم الصنف],MATCH(SMALL($L$2:$L$3995,ROWS($M$2:M2496)),$L$2:$L$3995,0)),"")</f>
        <v/>
      </c>
      <c r="N2496" s="78" t="str">
        <f>IFERROR(INDEX(all[الباركود],MATCH(SMALL($L$2:$L$3995,ROWS($N$2:N2496)),$L$2:$L$3995,0)),"")</f>
        <v/>
      </c>
      <c r="O2496" s="78" t="str">
        <f>IFERROR(INDEX(all[الشركة],MATCH(SMALL($L$2:$L$3995,ROWS($O$2:O2496)),$L$2:$L$3995,0)),"")</f>
        <v/>
      </c>
      <c r="P2496" s="79" t="str">
        <f>IFERROR(INDEX(all[سعر البيع],MATCH(SMALL($L$2:$L$3995,ROWS($P$2:P2496)),$L$2:$L$3995,0)),"")</f>
        <v/>
      </c>
    </row>
    <row r="2497" spans="1:16" x14ac:dyDescent="0.2">
      <c r="A2497" s="71"/>
      <c r="B2497" s="69"/>
      <c r="C2497" s="69"/>
      <c r="D2497" s="70"/>
      <c r="F2497" s="77" t="str">
        <f>IFERROR(INDEX(all[اسم الصنف],MATCH(SMALL($I$2:$I$3995,ROWS($F$2:F2497)),$I$2:$I$3995,0)),"")</f>
        <v/>
      </c>
      <c r="G2497" s="78" t="str">
        <f>IFERROR(IF(SEARCH(بحث!$L$4,all[الشركة])&gt;0,ROW(G2497),""),"")</f>
        <v/>
      </c>
      <c r="H2497" s="78" t="str">
        <f>IFERROR(INDEX(all[الشركة],MATCH(SMALL($G$2:$G$3995,ROWS($H$2:H2497)),$G$2:$G$3995,0)),"")</f>
        <v/>
      </c>
      <c r="I2497" s="78" t="str">
        <f>IFERROR(IF(SEARCH(بحث!$L$4,all[الشركة])&gt;0,ROW(G2497),""),"")</f>
        <v/>
      </c>
      <c r="J2497" s="78" t="str">
        <f>IFERROR(INDEX(all[الباركود],MATCH(SMALL($I$2:$I$3995,ROWS($J$2:J2497)),$I$2:$I$3995,0)),"")</f>
        <v/>
      </c>
      <c r="K2497" s="79" t="str">
        <f>IFERROR(INDEX(all[سعر البيع],MATCH(SMALL($I$2:$I$3995,ROWS($K$2:K2497)),$I$2:$I$3995,0)),"")</f>
        <v/>
      </c>
      <c r="L2497" s="77" t="str">
        <f>IFERROR(IF(SEARCH(بحث!$D$4,all[اسم الصنف])&gt;0,ROW(L2497),""),"")</f>
        <v/>
      </c>
      <c r="M2497" s="78" t="str">
        <f>IFERROR(INDEX(all[اسم الصنف],MATCH(SMALL($L$2:$L$3995,ROWS($M$2:M2497)),$L$2:$L$3995,0)),"")</f>
        <v/>
      </c>
      <c r="N2497" s="78" t="str">
        <f>IFERROR(INDEX(all[الباركود],MATCH(SMALL($L$2:$L$3995,ROWS($N$2:N2497)),$L$2:$L$3995,0)),"")</f>
        <v/>
      </c>
      <c r="O2497" s="78" t="str">
        <f>IFERROR(INDEX(all[الشركة],MATCH(SMALL($L$2:$L$3995,ROWS($O$2:O2497)),$L$2:$L$3995,0)),"")</f>
        <v/>
      </c>
      <c r="P2497" s="79" t="str">
        <f>IFERROR(INDEX(all[سعر البيع],MATCH(SMALL($L$2:$L$3995,ROWS($P$2:P2497)),$L$2:$L$3995,0)),"")</f>
        <v/>
      </c>
    </row>
    <row r="2498" spans="1:16" x14ac:dyDescent="0.2">
      <c r="A2498" s="71"/>
      <c r="B2498" s="69"/>
      <c r="C2498" s="69"/>
      <c r="D2498" s="70"/>
      <c r="F2498" s="77" t="str">
        <f>IFERROR(INDEX(all[اسم الصنف],MATCH(SMALL($I$2:$I$3995,ROWS($F$2:F2498)),$I$2:$I$3995,0)),"")</f>
        <v/>
      </c>
      <c r="G2498" s="78" t="str">
        <f>IFERROR(IF(SEARCH(بحث!$L$4,all[الشركة])&gt;0,ROW(G2498),""),"")</f>
        <v/>
      </c>
      <c r="H2498" s="78" t="str">
        <f>IFERROR(INDEX(all[الشركة],MATCH(SMALL($G$2:$G$3995,ROWS($H$2:H2498)),$G$2:$G$3995,0)),"")</f>
        <v/>
      </c>
      <c r="I2498" s="78" t="str">
        <f>IFERROR(IF(SEARCH(بحث!$L$4,all[الشركة])&gt;0,ROW(G2498),""),"")</f>
        <v/>
      </c>
      <c r="J2498" s="78" t="str">
        <f>IFERROR(INDEX(all[الباركود],MATCH(SMALL($I$2:$I$3995,ROWS($J$2:J2498)),$I$2:$I$3995,0)),"")</f>
        <v/>
      </c>
      <c r="K2498" s="79" t="str">
        <f>IFERROR(INDEX(all[سعر البيع],MATCH(SMALL($I$2:$I$3995,ROWS($K$2:K2498)),$I$2:$I$3995,0)),"")</f>
        <v/>
      </c>
      <c r="L2498" s="77" t="str">
        <f>IFERROR(IF(SEARCH(بحث!$D$4,all[اسم الصنف])&gt;0,ROW(L2498),""),"")</f>
        <v/>
      </c>
      <c r="M2498" s="78" t="str">
        <f>IFERROR(INDEX(all[اسم الصنف],MATCH(SMALL($L$2:$L$3995,ROWS($M$2:M2498)),$L$2:$L$3995,0)),"")</f>
        <v/>
      </c>
      <c r="N2498" s="78" t="str">
        <f>IFERROR(INDEX(all[الباركود],MATCH(SMALL($L$2:$L$3995,ROWS($N$2:N2498)),$L$2:$L$3995,0)),"")</f>
        <v/>
      </c>
      <c r="O2498" s="78" t="str">
        <f>IFERROR(INDEX(all[الشركة],MATCH(SMALL($L$2:$L$3995,ROWS($O$2:O2498)),$L$2:$L$3995,0)),"")</f>
        <v/>
      </c>
      <c r="P2498" s="79" t="str">
        <f>IFERROR(INDEX(all[سعر البيع],MATCH(SMALL($L$2:$L$3995,ROWS($P$2:P2498)),$L$2:$L$3995,0)),"")</f>
        <v/>
      </c>
    </row>
    <row r="2499" spans="1:16" x14ac:dyDescent="0.2">
      <c r="A2499" s="71"/>
      <c r="B2499" s="69"/>
      <c r="C2499" s="69"/>
      <c r="D2499" s="70"/>
      <c r="F2499" s="77" t="str">
        <f>IFERROR(INDEX(all[اسم الصنف],MATCH(SMALL($I$2:$I$3995,ROWS($F$2:F2499)),$I$2:$I$3995,0)),"")</f>
        <v/>
      </c>
      <c r="G2499" s="78" t="str">
        <f>IFERROR(IF(SEARCH(بحث!$L$4,all[الشركة])&gt;0,ROW(G2499),""),"")</f>
        <v/>
      </c>
      <c r="H2499" s="78" t="str">
        <f>IFERROR(INDEX(all[الشركة],MATCH(SMALL($G$2:$G$3995,ROWS($H$2:H2499)),$G$2:$G$3995,0)),"")</f>
        <v/>
      </c>
      <c r="I2499" s="78" t="str">
        <f>IFERROR(IF(SEARCH(بحث!$L$4,all[الشركة])&gt;0,ROW(G2499),""),"")</f>
        <v/>
      </c>
      <c r="J2499" s="78" t="str">
        <f>IFERROR(INDEX(all[الباركود],MATCH(SMALL($I$2:$I$3995,ROWS($J$2:J2499)),$I$2:$I$3995,0)),"")</f>
        <v/>
      </c>
      <c r="K2499" s="79" t="str">
        <f>IFERROR(INDEX(all[سعر البيع],MATCH(SMALL($I$2:$I$3995,ROWS($K$2:K2499)),$I$2:$I$3995,0)),"")</f>
        <v/>
      </c>
      <c r="L2499" s="77" t="str">
        <f>IFERROR(IF(SEARCH(بحث!$D$4,all[اسم الصنف])&gt;0,ROW(L2499),""),"")</f>
        <v/>
      </c>
      <c r="M2499" s="78" t="str">
        <f>IFERROR(INDEX(all[اسم الصنف],MATCH(SMALL($L$2:$L$3995,ROWS($M$2:M2499)),$L$2:$L$3995,0)),"")</f>
        <v/>
      </c>
      <c r="N2499" s="78" t="str">
        <f>IFERROR(INDEX(all[الباركود],MATCH(SMALL($L$2:$L$3995,ROWS($N$2:N2499)),$L$2:$L$3995,0)),"")</f>
        <v/>
      </c>
      <c r="O2499" s="78" t="str">
        <f>IFERROR(INDEX(all[الشركة],MATCH(SMALL($L$2:$L$3995,ROWS($O$2:O2499)),$L$2:$L$3995,0)),"")</f>
        <v/>
      </c>
      <c r="P2499" s="79" t="str">
        <f>IFERROR(INDEX(all[سعر البيع],MATCH(SMALL($L$2:$L$3995,ROWS($P$2:P2499)),$L$2:$L$3995,0)),"")</f>
        <v/>
      </c>
    </row>
    <row r="2500" spans="1:16" x14ac:dyDescent="0.2">
      <c r="A2500" s="71"/>
      <c r="B2500" s="69"/>
      <c r="C2500" s="69"/>
      <c r="D2500" s="70"/>
      <c r="F2500" s="77" t="str">
        <f>IFERROR(INDEX(all[اسم الصنف],MATCH(SMALL($I$2:$I$3995,ROWS($F$2:F2500)),$I$2:$I$3995,0)),"")</f>
        <v/>
      </c>
      <c r="G2500" s="78" t="str">
        <f>IFERROR(IF(SEARCH(بحث!$L$4,all[الشركة])&gt;0,ROW(G2500),""),"")</f>
        <v/>
      </c>
      <c r="H2500" s="78" t="str">
        <f>IFERROR(INDEX(all[الشركة],MATCH(SMALL($G$2:$G$3995,ROWS($H$2:H2500)),$G$2:$G$3995,0)),"")</f>
        <v/>
      </c>
      <c r="I2500" s="78" t="str">
        <f>IFERROR(IF(SEARCH(بحث!$L$4,all[الشركة])&gt;0,ROW(G2500),""),"")</f>
        <v/>
      </c>
      <c r="J2500" s="78" t="str">
        <f>IFERROR(INDEX(all[الباركود],MATCH(SMALL($I$2:$I$3995,ROWS($J$2:J2500)),$I$2:$I$3995,0)),"")</f>
        <v/>
      </c>
      <c r="K2500" s="79" t="str">
        <f>IFERROR(INDEX(all[سعر البيع],MATCH(SMALL($I$2:$I$3995,ROWS($K$2:K2500)),$I$2:$I$3995,0)),"")</f>
        <v/>
      </c>
      <c r="L2500" s="77" t="str">
        <f>IFERROR(IF(SEARCH(بحث!$D$4,all[اسم الصنف])&gt;0,ROW(L2500),""),"")</f>
        <v/>
      </c>
      <c r="M2500" s="78" t="str">
        <f>IFERROR(INDEX(all[اسم الصنف],MATCH(SMALL($L$2:$L$3995,ROWS($M$2:M2500)),$L$2:$L$3995,0)),"")</f>
        <v/>
      </c>
      <c r="N2500" s="78" t="str">
        <f>IFERROR(INDEX(all[الباركود],MATCH(SMALL($L$2:$L$3995,ROWS($N$2:N2500)),$L$2:$L$3995,0)),"")</f>
        <v/>
      </c>
      <c r="O2500" s="78" t="str">
        <f>IFERROR(INDEX(all[الشركة],MATCH(SMALL($L$2:$L$3995,ROWS($O$2:O2500)),$L$2:$L$3995,0)),"")</f>
        <v/>
      </c>
      <c r="P2500" s="79" t="str">
        <f>IFERROR(INDEX(all[سعر البيع],MATCH(SMALL($L$2:$L$3995,ROWS($P$2:P2500)),$L$2:$L$3995,0)),"")</f>
        <v/>
      </c>
    </row>
    <row r="2501" spans="1:16" x14ac:dyDescent="0.2">
      <c r="A2501" s="71"/>
      <c r="B2501" s="69"/>
      <c r="C2501" s="69"/>
      <c r="D2501" s="70"/>
      <c r="F2501" s="77" t="str">
        <f>IFERROR(INDEX(all[اسم الصنف],MATCH(SMALL($I$2:$I$3995,ROWS($F$2:F2501)),$I$2:$I$3995,0)),"")</f>
        <v/>
      </c>
      <c r="G2501" s="78" t="str">
        <f>IFERROR(IF(SEARCH(بحث!$L$4,all[الشركة])&gt;0,ROW(G2501),""),"")</f>
        <v/>
      </c>
      <c r="H2501" s="78" t="str">
        <f>IFERROR(INDEX(all[الشركة],MATCH(SMALL($G$2:$G$3995,ROWS($H$2:H2501)),$G$2:$G$3995,0)),"")</f>
        <v/>
      </c>
      <c r="I2501" s="78" t="str">
        <f>IFERROR(IF(SEARCH(بحث!$L$4,all[الشركة])&gt;0,ROW(G2501),""),"")</f>
        <v/>
      </c>
      <c r="J2501" s="78" t="str">
        <f>IFERROR(INDEX(all[الباركود],MATCH(SMALL($I$2:$I$3995,ROWS($J$2:J2501)),$I$2:$I$3995,0)),"")</f>
        <v/>
      </c>
      <c r="K2501" s="79" t="str">
        <f>IFERROR(INDEX(all[سعر البيع],MATCH(SMALL($I$2:$I$3995,ROWS($K$2:K2501)),$I$2:$I$3995,0)),"")</f>
        <v/>
      </c>
      <c r="L2501" s="77" t="str">
        <f>IFERROR(IF(SEARCH(بحث!$D$4,all[اسم الصنف])&gt;0,ROW(L2501),""),"")</f>
        <v/>
      </c>
      <c r="M2501" s="78" t="str">
        <f>IFERROR(INDEX(all[اسم الصنف],MATCH(SMALL($L$2:$L$3995,ROWS($M$2:M2501)),$L$2:$L$3995,0)),"")</f>
        <v/>
      </c>
      <c r="N2501" s="78" t="str">
        <f>IFERROR(INDEX(all[الباركود],MATCH(SMALL($L$2:$L$3995,ROWS($N$2:N2501)),$L$2:$L$3995,0)),"")</f>
        <v/>
      </c>
      <c r="O2501" s="78" t="str">
        <f>IFERROR(INDEX(all[الشركة],MATCH(SMALL($L$2:$L$3995,ROWS($O$2:O2501)),$L$2:$L$3995,0)),"")</f>
        <v/>
      </c>
      <c r="P2501" s="79" t="str">
        <f>IFERROR(INDEX(all[سعر البيع],MATCH(SMALL($L$2:$L$3995,ROWS($P$2:P2501)),$L$2:$L$3995,0)),"")</f>
        <v/>
      </c>
    </row>
    <row r="2502" spans="1:16" x14ac:dyDescent="0.2">
      <c r="A2502" s="71"/>
      <c r="B2502" s="69"/>
      <c r="C2502" s="69"/>
      <c r="D2502" s="70"/>
      <c r="F2502" s="77" t="str">
        <f>IFERROR(INDEX(all[اسم الصنف],MATCH(SMALL($I$2:$I$3995,ROWS($F$2:F2502)),$I$2:$I$3995,0)),"")</f>
        <v/>
      </c>
      <c r="G2502" s="78" t="str">
        <f>IFERROR(IF(SEARCH(بحث!$L$4,all[الشركة])&gt;0,ROW(G2502),""),"")</f>
        <v/>
      </c>
      <c r="H2502" s="78" t="str">
        <f>IFERROR(INDEX(all[الشركة],MATCH(SMALL($G$2:$G$3995,ROWS($H$2:H2502)),$G$2:$G$3995,0)),"")</f>
        <v/>
      </c>
      <c r="I2502" s="78" t="str">
        <f>IFERROR(IF(SEARCH(بحث!$L$4,all[الشركة])&gt;0,ROW(G2502),""),"")</f>
        <v/>
      </c>
      <c r="J2502" s="78" t="str">
        <f>IFERROR(INDEX(all[الباركود],MATCH(SMALL($I$2:$I$3995,ROWS($J$2:J2502)),$I$2:$I$3995,0)),"")</f>
        <v/>
      </c>
      <c r="K2502" s="79" t="str">
        <f>IFERROR(INDEX(all[سعر البيع],MATCH(SMALL($I$2:$I$3995,ROWS($K$2:K2502)),$I$2:$I$3995,0)),"")</f>
        <v/>
      </c>
      <c r="L2502" s="77" t="str">
        <f>IFERROR(IF(SEARCH(بحث!$D$4,all[اسم الصنف])&gt;0,ROW(L2502),""),"")</f>
        <v/>
      </c>
      <c r="M2502" s="78" t="str">
        <f>IFERROR(INDEX(all[اسم الصنف],MATCH(SMALL($L$2:$L$3995,ROWS($M$2:M2502)),$L$2:$L$3995,0)),"")</f>
        <v/>
      </c>
      <c r="N2502" s="78" t="str">
        <f>IFERROR(INDEX(all[الباركود],MATCH(SMALL($L$2:$L$3995,ROWS($N$2:N2502)),$L$2:$L$3995,0)),"")</f>
        <v/>
      </c>
      <c r="O2502" s="78" t="str">
        <f>IFERROR(INDEX(all[الشركة],MATCH(SMALL($L$2:$L$3995,ROWS($O$2:O2502)),$L$2:$L$3995,0)),"")</f>
        <v/>
      </c>
      <c r="P2502" s="79" t="str">
        <f>IFERROR(INDEX(all[سعر البيع],MATCH(SMALL($L$2:$L$3995,ROWS($P$2:P2502)),$L$2:$L$3995,0)),"")</f>
        <v/>
      </c>
    </row>
    <row r="2503" spans="1:16" x14ac:dyDescent="0.2">
      <c r="A2503" s="71"/>
      <c r="B2503" s="69"/>
      <c r="C2503" s="69"/>
      <c r="D2503" s="70"/>
      <c r="F2503" s="77" t="str">
        <f>IFERROR(INDEX(all[اسم الصنف],MATCH(SMALL($I$2:$I$3995,ROWS($F$2:F2503)),$I$2:$I$3995,0)),"")</f>
        <v/>
      </c>
      <c r="G2503" s="78" t="str">
        <f>IFERROR(IF(SEARCH(بحث!$L$4,all[الشركة])&gt;0,ROW(G2503),""),"")</f>
        <v/>
      </c>
      <c r="H2503" s="78" t="str">
        <f>IFERROR(INDEX(all[الشركة],MATCH(SMALL($G$2:$G$3995,ROWS($H$2:H2503)),$G$2:$G$3995,0)),"")</f>
        <v/>
      </c>
      <c r="I2503" s="78" t="str">
        <f>IFERROR(IF(SEARCH(بحث!$L$4,all[الشركة])&gt;0,ROW(G2503),""),"")</f>
        <v/>
      </c>
      <c r="J2503" s="78" t="str">
        <f>IFERROR(INDEX(all[الباركود],MATCH(SMALL($I$2:$I$3995,ROWS($J$2:J2503)),$I$2:$I$3995,0)),"")</f>
        <v/>
      </c>
      <c r="K2503" s="79" t="str">
        <f>IFERROR(INDEX(all[سعر البيع],MATCH(SMALL($I$2:$I$3995,ROWS($K$2:K2503)),$I$2:$I$3995,0)),"")</f>
        <v/>
      </c>
      <c r="L2503" s="77" t="str">
        <f>IFERROR(IF(SEARCH(بحث!$D$4,all[اسم الصنف])&gt;0,ROW(L2503),""),"")</f>
        <v/>
      </c>
      <c r="M2503" s="78" t="str">
        <f>IFERROR(INDEX(all[اسم الصنف],MATCH(SMALL($L$2:$L$3995,ROWS($M$2:M2503)),$L$2:$L$3995,0)),"")</f>
        <v/>
      </c>
      <c r="N2503" s="78" t="str">
        <f>IFERROR(INDEX(all[الباركود],MATCH(SMALL($L$2:$L$3995,ROWS($N$2:N2503)),$L$2:$L$3995,0)),"")</f>
        <v/>
      </c>
      <c r="O2503" s="78" t="str">
        <f>IFERROR(INDEX(all[الشركة],MATCH(SMALL($L$2:$L$3995,ROWS($O$2:O2503)),$L$2:$L$3995,0)),"")</f>
        <v/>
      </c>
      <c r="P2503" s="79" t="str">
        <f>IFERROR(INDEX(all[سعر البيع],MATCH(SMALL($L$2:$L$3995,ROWS($P$2:P2503)),$L$2:$L$3995,0)),"")</f>
        <v/>
      </c>
    </row>
    <row r="2504" spans="1:16" x14ac:dyDescent="0.2">
      <c r="A2504" s="71"/>
      <c r="B2504" s="69"/>
      <c r="C2504" s="69"/>
      <c r="D2504" s="70"/>
      <c r="F2504" s="77" t="str">
        <f>IFERROR(INDEX(all[اسم الصنف],MATCH(SMALL($I$2:$I$3995,ROWS($F$2:F2504)),$I$2:$I$3995,0)),"")</f>
        <v/>
      </c>
      <c r="G2504" s="78" t="str">
        <f>IFERROR(IF(SEARCH(بحث!$L$4,all[الشركة])&gt;0,ROW(G2504),""),"")</f>
        <v/>
      </c>
      <c r="H2504" s="78" t="str">
        <f>IFERROR(INDEX(all[الشركة],MATCH(SMALL($G$2:$G$3995,ROWS($H$2:H2504)),$G$2:$G$3995,0)),"")</f>
        <v/>
      </c>
      <c r="I2504" s="78" t="str">
        <f>IFERROR(IF(SEARCH(بحث!$L$4,all[الشركة])&gt;0,ROW(G2504),""),"")</f>
        <v/>
      </c>
      <c r="J2504" s="78" t="str">
        <f>IFERROR(INDEX(all[الباركود],MATCH(SMALL($I$2:$I$3995,ROWS($J$2:J2504)),$I$2:$I$3995,0)),"")</f>
        <v/>
      </c>
      <c r="K2504" s="79" t="str">
        <f>IFERROR(INDEX(all[سعر البيع],MATCH(SMALL($I$2:$I$3995,ROWS($K$2:K2504)),$I$2:$I$3995,0)),"")</f>
        <v/>
      </c>
      <c r="L2504" s="77" t="str">
        <f>IFERROR(IF(SEARCH(بحث!$D$4,all[اسم الصنف])&gt;0,ROW(L2504),""),"")</f>
        <v/>
      </c>
      <c r="M2504" s="78" t="str">
        <f>IFERROR(INDEX(all[اسم الصنف],MATCH(SMALL($L$2:$L$3995,ROWS($M$2:M2504)),$L$2:$L$3995,0)),"")</f>
        <v/>
      </c>
      <c r="N2504" s="78" t="str">
        <f>IFERROR(INDEX(all[الباركود],MATCH(SMALL($L$2:$L$3995,ROWS($N$2:N2504)),$L$2:$L$3995,0)),"")</f>
        <v/>
      </c>
      <c r="O2504" s="78" t="str">
        <f>IFERROR(INDEX(all[الشركة],MATCH(SMALL($L$2:$L$3995,ROWS($O$2:O2504)),$L$2:$L$3995,0)),"")</f>
        <v/>
      </c>
      <c r="P2504" s="79" t="str">
        <f>IFERROR(INDEX(all[سعر البيع],MATCH(SMALL($L$2:$L$3995,ROWS($P$2:P2504)),$L$2:$L$3995,0)),"")</f>
        <v/>
      </c>
    </row>
    <row r="2505" spans="1:16" x14ac:dyDescent="0.2">
      <c r="A2505" s="71"/>
      <c r="B2505" s="69"/>
      <c r="C2505" s="69"/>
      <c r="D2505" s="70"/>
      <c r="F2505" s="77" t="str">
        <f>IFERROR(INDEX(all[اسم الصنف],MATCH(SMALL($I$2:$I$3995,ROWS($F$2:F2505)),$I$2:$I$3995,0)),"")</f>
        <v/>
      </c>
      <c r="G2505" s="78" t="str">
        <f>IFERROR(IF(SEARCH(بحث!$L$4,all[الشركة])&gt;0,ROW(G2505),""),"")</f>
        <v/>
      </c>
      <c r="H2505" s="78" t="str">
        <f>IFERROR(INDEX(all[الشركة],MATCH(SMALL($G$2:$G$3995,ROWS($H$2:H2505)),$G$2:$G$3995,0)),"")</f>
        <v/>
      </c>
      <c r="I2505" s="78" t="str">
        <f>IFERROR(IF(SEARCH(بحث!$L$4,all[الشركة])&gt;0,ROW(G2505),""),"")</f>
        <v/>
      </c>
      <c r="J2505" s="78" t="str">
        <f>IFERROR(INDEX(all[الباركود],MATCH(SMALL($I$2:$I$3995,ROWS($J$2:J2505)),$I$2:$I$3995,0)),"")</f>
        <v/>
      </c>
      <c r="K2505" s="79" t="str">
        <f>IFERROR(INDEX(all[سعر البيع],MATCH(SMALL($I$2:$I$3995,ROWS($K$2:K2505)),$I$2:$I$3995,0)),"")</f>
        <v/>
      </c>
      <c r="L2505" s="77" t="str">
        <f>IFERROR(IF(SEARCH(بحث!$D$4,all[اسم الصنف])&gt;0,ROW(L2505),""),"")</f>
        <v/>
      </c>
      <c r="M2505" s="78" t="str">
        <f>IFERROR(INDEX(all[اسم الصنف],MATCH(SMALL($L$2:$L$3995,ROWS($M$2:M2505)),$L$2:$L$3995,0)),"")</f>
        <v/>
      </c>
      <c r="N2505" s="78" t="str">
        <f>IFERROR(INDEX(all[الباركود],MATCH(SMALL($L$2:$L$3995,ROWS($N$2:N2505)),$L$2:$L$3995,0)),"")</f>
        <v/>
      </c>
      <c r="O2505" s="78" t="str">
        <f>IFERROR(INDEX(all[الشركة],MATCH(SMALL($L$2:$L$3995,ROWS($O$2:O2505)),$L$2:$L$3995,0)),"")</f>
        <v/>
      </c>
      <c r="P2505" s="79" t="str">
        <f>IFERROR(INDEX(all[سعر البيع],MATCH(SMALL($L$2:$L$3995,ROWS($P$2:P2505)),$L$2:$L$3995,0)),"")</f>
        <v/>
      </c>
    </row>
    <row r="2506" spans="1:16" x14ac:dyDescent="0.2">
      <c r="A2506" s="71"/>
      <c r="B2506" s="69"/>
      <c r="C2506" s="69"/>
      <c r="D2506" s="70"/>
      <c r="F2506" s="77" t="str">
        <f>IFERROR(INDEX(all[اسم الصنف],MATCH(SMALL($I$2:$I$3995,ROWS($F$2:F2506)),$I$2:$I$3995,0)),"")</f>
        <v/>
      </c>
      <c r="G2506" s="78" t="str">
        <f>IFERROR(IF(SEARCH(بحث!$L$4,all[الشركة])&gt;0,ROW(G2506),""),"")</f>
        <v/>
      </c>
      <c r="H2506" s="78" t="str">
        <f>IFERROR(INDEX(all[الشركة],MATCH(SMALL($G$2:$G$3995,ROWS($H$2:H2506)),$G$2:$G$3995,0)),"")</f>
        <v/>
      </c>
      <c r="I2506" s="78" t="str">
        <f>IFERROR(IF(SEARCH(بحث!$L$4,all[الشركة])&gt;0,ROW(G2506),""),"")</f>
        <v/>
      </c>
      <c r="J2506" s="78" t="str">
        <f>IFERROR(INDEX(all[الباركود],MATCH(SMALL($I$2:$I$3995,ROWS($J$2:J2506)),$I$2:$I$3995,0)),"")</f>
        <v/>
      </c>
      <c r="K2506" s="79" t="str">
        <f>IFERROR(INDEX(all[سعر البيع],MATCH(SMALL($I$2:$I$3995,ROWS($K$2:K2506)),$I$2:$I$3995,0)),"")</f>
        <v/>
      </c>
      <c r="L2506" s="77" t="str">
        <f>IFERROR(IF(SEARCH(بحث!$D$4,all[اسم الصنف])&gt;0,ROW(L2506),""),"")</f>
        <v/>
      </c>
      <c r="M2506" s="78" t="str">
        <f>IFERROR(INDEX(all[اسم الصنف],MATCH(SMALL($L$2:$L$3995,ROWS($M$2:M2506)),$L$2:$L$3995,0)),"")</f>
        <v/>
      </c>
      <c r="N2506" s="78" t="str">
        <f>IFERROR(INDEX(all[الباركود],MATCH(SMALL($L$2:$L$3995,ROWS($N$2:N2506)),$L$2:$L$3995,0)),"")</f>
        <v/>
      </c>
      <c r="O2506" s="78" t="str">
        <f>IFERROR(INDEX(all[الشركة],MATCH(SMALL($L$2:$L$3995,ROWS($O$2:O2506)),$L$2:$L$3995,0)),"")</f>
        <v/>
      </c>
      <c r="P2506" s="79" t="str">
        <f>IFERROR(INDEX(all[سعر البيع],MATCH(SMALL($L$2:$L$3995,ROWS($P$2:P2506)),$L$2:$L$3995,0)),"")</f>
        <v/>
      </c>
    </row>
    <row r="2507" spans="1:16" x14ac:dyDescent="0.2">
      <c r="A2507" s="71"/>
      <c r="B2507" s="69"/>
      <c r="C2507" s="69"/>
      <c r="D2507" s="70"/>
      <c r="F2507" s="77" t="str">
        <f>IFERROR(INDEX(all[اسم الصنف],MATCH(SMALL($I$2:$I$3995,ROWS($F$2:F2507)),$I$2:$I$3995,0)),"")</f>
        <v/>
      </c>
      <c r="G2507" s="78" t="str">
        <f>IFERROR(IF(SEARCH(بحث!$L$4,all[الشركة])&gt;0,ROW(G2507),""),"")</f>
        <v/>
      </c>
      <c r="H2507" s="78" t="str">
        <f>IFERROR(INDEX(all[الشركة],MATCH(SMALL($G$2:$G$3995,ROWS($H$2:H2507)),$G$2:$G$3995,0)),"")</f>
        <v/>
      </c>
      <c r="I2507" s="78" t="str">
        <f>IFERROR(IF(SEARCH(بحث!$L$4,all[الشركة])&gt;0,ROW(G2507),""),"")</f>
        <v/>
      </c>
      <c r="J2507" s="78" t="str">
        <f>IFERROR(INDEX(all[الباركود],MATCH(SMALL($I$2:$I$3995,ROWS($J$2:J2507)),$I$2:$I$3995,0)),"")</f>
        <v/>
      </c>
      <c r="K2507" s="79" t="str">
        <f>IFERROR(INDEX(all[سعر البيع],MATCH(SMALL($I$2:$I$3995,ROWS($K$2:K2507)),$I$2:$I$3995,0)),"")</f>
        <v/>
      </c>
      <c r="L2507" s="77" t="str">
        <f>IFERROR(IF(SEARCH(بحث!$D$4,all[اسم الصنف])&gt;0,ROW(L2507),""),"")</f>
        <v/>
      </c>
      <c r="M2507" s="78" t="str">
        <f>IFERROR(INDEX(all[اسم الصنف],MATCH(SMALL($L$2:$L$3995,ROWS($M$2:M2507)),$L$2:$L$3995,0)),"")</f>
        <v/>
      </c>
      <c r="N2507" s="78" t="str">
        <f>IFERROR(INDEX(all[الباركود],MATCH(SMALL($L$2:$L$3995,ROWS($N$2:N2507)),$L$2:$L$3995,0)),"")</f>
        <v/>
      </c>
      <c r="O2507" s="78" t="str">
        <f>IFERROR(INDEX(all[الشركة],MATCH(SMALL($L$2:$L$3995,ROWS($O$2:O2507)),$L$2:$L$3995,0)),"")</f>
        <v/>
      </c>
      <c r="P2507" s="79" t="str">
        <f>IFERROR(INDEX(all[سعر البيع],MATCH(SMALL($L$2:$L$3995,ROWS($P$2:P2507)),$L$2:$L$3995,0)),"")</f>
        <v/>
      </c>
    </row>
    <row r="2508" spans="1:16" x14ac:dyDescent="0.2">
      <c r="A2508" s="71"/>
      <c r="B2508" s="69"/>
      <c r="C2508" s="69"/>
      <c r="D2508" s="70"/>
      <c r="F2508" s="77" t="str">
        <f>IFERROR(INDEX(all[اسم الصنف],MATCH(SMALL($I$2:$I$3995,ROWS($F$2:F2508)),$I$2:$I$3995,0)),"")</f>
        <v/>
      </c>
      <c r="G2508" s="78" t="str">
        <f>IFERROR(IF(SEARCH(بحث!$L$4,all[الشركة])&gt;0,ROW(G2508),""),"")</f>
        <v/>
      </c>
      <c r="H2508" s="78" t="str">
        <f>IFERROR(INDEX(all[الشركة],MATCH(SMALL($G$2:$G$3995,ROWS($H$2:H2508)),$G$2:$G$3995,0)),"")</f>
        <v/>
      </c>
      <c r="I2508" s="78" t="str">
        <f>IFERROR(IF(SEARCH(بحث!$L$4,all[الشركة])&gt;0,ROW(G2508),""),"")</f>
        <v/>
      </c>
      <c r="J2508" s="78" t="str">
        <f>IFERROR(INDEX(all[الباركود],MATCH(SMALL($I$2:$I$3995,ROWS($J$2:J2508)),$I$2:$I$3995,0)),"")</f>
        <v/>
      </c>
      <c r="K2508" s="79" t="str">
        <f>IFERROR(INDEX(all[سعر البيع],MATCH(SMALL($I$2:$I$3995,ROWS($K$2:K2508)),$I$2:$I$3995,0)),"")</f>
        <v/>
      </c>
      <c r="L2508" s="77" t="str">
        <f>IFERROR(IF(SEARCH(بحث!$D$4,all[اسم الصنف])&gt;0,ROW(L2508),""),"")</f>
        <v/>
      </c>
      <c r="M2508" s="78" t="str">
        <f>IFERROR(INDEX(all[اسم الصنف],MATCH(SMALL($L$2:$L$3995,ROWS($M$2:M2508)),$L$2:$L$3995,0)),"")</f>
        <v/>
      </c>
      <c r="N2508" s="78" t="str">
        <f>IFERROR(INDEX(all[الباركود],MATCH(SMALL($L$2:$L$3995,ROWS($N$2:N2508)),$L$2:$L$3995,0)),"")</f>
        <v/>
      </c>
      <c r="O2508" s="78" t="str">
        <f>IFERROR(INDEX(all[الشركة],MATCH(SMALL($L$2:$L$3995,ROWS($O$2:O2508)),$L$2:$L$3995,0)),"")</f>
        <v/>
      </c>
      <c r="P2508" s="79" t="str">
        <f>IFERROR(INDEX(all[سعر البيع],MATCH(SMALL($L$2:$L$3995,ROWS($P$2:P2508)),$L$2:$L$3995,0)),"")</f>
        <v/>
      </c>
    </row>
    <row r="2509" spans="1:16" x14ac:dyDescent="0.2">
      <c r="A2509" s="71"/>
      <c r="B2509" s="69"/>
      <c r="C2509" s="69"/>
      <c r="D2509" s="70"/>
      <c r="F2509" s="77" t="str">
        <f>IFERROR(INDEX(all[اسم الصنف],MATCH(SMALL($I$2:$I$3995,ROWS($F$2:F2509)),$I$2:$I$3995,0)),"")</f>
        <v/>
      </c>
      <c r="G2509" s="78" t="str">
        <f>IFERROR(IF(SEARCH(بحث!$L$4,all[الشركة])&gt;0,ROW(G2509),""),"")</f>
        <v/>
      </c>
      <c r="H2509" s="78" t="str">
        <f>IFERROR(INDEX(all[الشركة],MATCH(SMALL($G$2:$G$3995,ROWS($H$2:H2509)),$G$2:$G$3995,0)),"")</f>
        <v/>
      </c>
      <c r="I2509" s="78" t="str">
        <f>IFERROR(IF(SEARCH(بحث!$L$4,all[الشركة])&gt;0,ROW(G2509),""),"")</f>
        <v/>
      </c>
      <c r="J2509" s="78" t="str">
        <f>IFERROR(INDEX(all[الباركود],MATCH(SMALL($I$2:$I$3995,ROWS($J$2:J2509)),$I$2:$I$3995,0)),"")</f>
        <v/>
      </c>
      <c r="K2509" s="79" t="str">
        <f>IFERROR(INDEX(all[سعر البيع],MATCH(SMALL($I$2:$I$3995,ROWS($K$2:K2509)),$I$2:$I$3995,0)),"")</f>
        <v/>
      </c>
      <c r="L2509" s="77" t="str">
        <f>IFERROR(IF(SEARCH(بحث!$D$4,all[اسم الصنف])&gt;0,ROW(L2509),""),"")</f>
        <v/>
      </c>
      <c r="M2509" s="78" t="str">
        <f>IFERROR(INDEX(all[اسم الصنف],MATCH(SMALL($L$2:$L$3995,ROWS($M$2:M2509)),$L$2:$L$3995,0)),"")</f>
        <v/>
      </c>
      <c r="N2509" s="78" t="str">
        <f>IFERROR(INDEX(all[الباركود],MATCH(SMALL($L$2:$L$3995,ROWS($N$2:N2509)),$L$2:$L$3995,0)),"")</f>
        <v/>
      </c>
      <c r="O2509" s="78" t="str">
        <f>IFERROR(INDEX(all[الشركة],MATCH(SMALL($L$2:$L$3995,ROWS($O$2:O2509)),$L$2:$L$3995,0)),"")</f>
        <v/>
      </c>
      <c r="P2509" s="79" t="str">
        <f>IFERROR(INDEX(all[سعر البيع],MATCH(SMALL($L$2:$L$3995,ROWS($P$2:P2509)),$L$2:$L$3995,0)),"")</f>
        <v/>
      </c>
    </row>
    <row r="2510" spans="1:16" x14ac:dyDescent="0.2">
      <c r="A2510" s="71"/>
      <c r="B2510" s="69"/>
      <c r="C2510" s="69"/>
      <c r="D2510" s="70"/>
      <c r="F2510" s="77" t="str">
        <f>IFERROR(INDEX(all[اسم الصنف],MATCH(SMALL($I$2:$I$3995,ROWS($F$2:F2510)),$I$2:$I$3995,0)),"")</f>
        <v/>
      </c>
      <c r="G2510" s="78" t="str">
        <f>IFERROR(IF(SEARCH(بحث!$L$4,all[الشركة])&gt;0,ROW(G2510),""),"")</f>
        <v/>
      </c>
      <c r="H2510" s="78" t="str">
        <f>IFERROR(INDEX(all[الشركة],MATCH(SMALL($G$2:$G$3995,ROWS($H$2:H2510)),$G$2:$G$3995,0)),"")</f>
        <v/>
      </c>
      <c r="I2510" s="78" t="str">
        <f>IFERROR(IF(SEARCH(بحث!$L$4,all[الشركة])&gt;0,ROW(G2510),""),"")</f>
        <v/>
      </c>
      <c r="J2510" s="78" t="str">
        <f>IFERROR(INDEX(all[الباركود],MATCH(SMALL($I$2:$I$3995,ROWS($J$2:J2510)),$I$2:$I$3995,0)),"")</f>
        <v/>
      </c>
      <c r="K2510" s="79" t="str">
        <f>IFERROR(INDEX(all[سعر البيع],MATCH(SMALL($I$2:$I$3995,ROWS($K$2:K2510)),$I$2:$I$3995,0)),"")</f>
        <v/>
      </c>
      <c r="L2510" s="77" t="str">
        <f>IFERROR(IF(SEARCH(بحث!$D$4,all[اسم الصنف])&gt;0,ROW(L2510),""),"")</f>
        <v/>
      </c>
      <c r="M2510" s="78" t="str">
        <f>IFERROR(INDEX(all[اسم الصنف],MATCH(SMALL($L$2:$L$3995,ROWS($M$2:M2510)),$L$2:$L$3995,0)),"")</f>
        <v/>
      </c>
      <c r="N2510" s="78" t="str">
        <f>IFERROR(INDEX(all[الباركود],MATCH(SMALL($L$2:$L$3995,ROWS($N$2:N2510)),$L$2:$L$3995,0)),"")</f>
        <v/>
      </c>
      <c r="O2510" s="78" t="str">
        <f>IFERROR(INDEX(all[الشركة],MATCH(SMALL($L$2:$L$3995,ROWS($O$2:O2510)),$L$2:$L$3995,0)),"")</f>
        <v/>
      </c>
      <c r="P2510" s="79" t="str">
        <f>IFERROR(INDEX(all[سعر البيع],MATCH(SMALL($L$2:$L$3995,ROWS($P$2:P2510)),$L$2:$L$3995,0)),"")</f>
        <v/>
      </c>
    </row>
    <row r="2511" spans="1:16" x14ac:dyDescent="0.2">
      <c r="A2511" s="71"/>
      <c r="B2511" s="69"/>
      <c r="C2511" s="69"/>
      <c r="D2511" s="70"/>
      <c r="F2511" s="77" t="str">
        <f>IFERROR(INDEX(all[اسم الصنف],MATCH(SMALL($I$2:$I$3995,ROWS($F$2:F2511)),$I$2:$I$3995,0)),"")</f>
        <v/>
      </c>
      <c r="G2511" s="78" t="str">
        <f>IFERROR(IF(SEARCH(بحث!$L$4,all[الشركة])&gt;0,ROW(G2511),""),"")</f>
        <v/>
      </c>
      <c r="H2511" s="78" t="str">
        <f>IFERROR(INDEX(all[الشركة],MATCH(SMALL($G$2:$G$3995,ROWS($H$2:H2511)),$G$2:$G$3995,0)),"")</f>
        <v/>
      </c>
      <c r="I2511" s="78" t="str">
        <f>IFERROR(IF(SEARCH(بحث!$L$4,all[الشركة])&gt;0,ROW(G2511),""),"")</f>
        <v/>
      </c>
      <c r="J2511" s="78" t="str">
        <f>IFERROR(INDEX(all[الباركود],MATCH(SMALL($I$2:$I$3995,ROWS($J$2:J2511)),$I$2:$I$3995,0)),"")</f>
        <v/>
      </c>
      <c r="K2511" s="79" t="str">
        <f>IFERROR(INDEX(all[سعر البيع],MATCH(SMALL($I$2:$I$3995,ROWS($K$2:K2511)),$I$2:$I$3995,0)),"")</f>
        <v/>
      </c>
      <c r="L2511" s="77" t="str">
        <f>IFERROR(IF(SEARCH(بحث!$D$4,all[اسم الصنف])&gt;0,ROW(L2511),""),"")</f>
        <v/>
      </c>
      <c r="M2511" s="78" t="str">
        <f>IFERROR(INDEX(all[اسم الصنف],MATCH(SMALL($L$2:$L$3995,ROWS($M$2:M2511)),$L$2:$L$3995,0)),"")</f>
        <v/>
      </c>
      <c r="N2511" s="78" t="str">
        <f>IFERROR(INDEX(all[الباركود],MATCH(SMALL($L$2:$L$3995,ROWS($N$2:N2511)),$L$2:$L$3995,0)),"")</f>
        <v/>
      </c>
      <c r="O2511" s="78" t="str">
        <f>IFERROR(INDEX(all[الشركة],MATCH(SMALL($L$2:$L$3995,ROWS($O$2:O2511)),$L$2:$L$3995,0)),"")</f>
        <v/>
      </c>
      <c r="P2511" s="79" t="str">
        <f>IFERROR(INDEX(all[سعر البيع],MATCH(SMALL($L$2:$L$3995,ROWS($P$2:P2511)),$L$2:$L$3995,0)),"")</f>
        <v/>
      </c>
    </row>
    <row r="2512" spans="1:16" x14ac:dyDescent="0.2">
      <c r="A2512" s="71"/>
      <c r="B2512" s="69"/>
      <c r="C2512" s="69"/>
      <c r="D2512" s="70"/>
      <c r="F2512" s="77" t="str">
        <f>IFERROR(INDEX(all[اسم الصنف],MATCH(SMALL($I$2:$I$3995,ROWS($F$2:F2512)),$I$2:$I$3995,0)),"")</f>
        <v/>
      </c>
      <c r="G2512" s="78" t="str">
        <f>IFERROR(IF(SEARCH(بحث!$L$4,all[الشركة])&gt;0,ROW(G2512),""),"")</f>
        <v/>
      </c>
      <c r="H2512" s="78" t="str">
        <f>IFERROR(INDEX(all[الشركة],MATCH(SMALL($G$2:$G$3995,ROWS($H$2:H2512)),$G$2:$G$3995,0)),"")</f>
        <v/>
      </c>
      <c r="I2512" s="78" t="str">
        <f>IFERROR(IF(SEARCH(بحث!$L$4,all[الشركة])&gt;0,ROW(G2512),""),"")</f>
        <v/>
      </c>
      <c r="J2512" s="78" t="str">
        <f>IFERROR(INDEX(all[الباركود],MATCH(SMALL($I$2:$I$3995,ROWS($J$2:J2512)),$I$2:$I$3995,0)),"")</f>
        <v/>
      </c>
      <c r="K2512" s="79" t="str">
        <f>IFERROR(INDEX(all[سعر البيع],MATCH(SMALL($I$2:$I$3995,ROWS($K$2:K2512)),$I$2:$I$3995,0)),"")</f>
        <v/>
      </c>
      <c r="L2512" s="77" t="str">
        <f>IFERROR(IF(SEARCH(بحث!$D$4,all[اسم الصنف])&gt;0,ROW(L2512),""),"")</f>
        <v/>
      </c>
      <c r="M2512" s="78" t="str">
        <f>IFERROR(INDEX(all[اسم الصنف],MATCH(SMALL($L$2:$L$3995,ROWS($M$2:M2512)),$L$2:$L$3995,0)),"")</f>
        <v/>
      </c>
      <c r="N2512" s="78" t="str">
        <f>IFERROR(INDEX(all[الباركود],MATCH(SMALL($L$2:$L$3995,ROWS($N$2:N2512)),$L$2:$L$3995,0)),"")</f>
        <v/>
      </c>
      <c r="O2512" s="78" t="str">
        <f>IFERROR(INDEX(all[الشركة],MATCH(SMALL($L$2:$L$3995,ROWS($O$2:O2512)),$L$2:$L$3995,0)),"")</f>
        <v/>
      </c>
      <c r="P2512" s="79" t="str">
        <f>IFERROR(INDEX(all[سعر البيع],MATCH(SMALL($L$2:$L$3995,ROWS($P$2:P2512)),$L$2:$L$3995,0)),"")</f>
        <v/>
      </c>
    </row>
    <row r="2513" spans="1:16" x14ac:dyDescent="0.2">
      <c r="A2513" s="71"/>
      <c r="B2513" s="69"/>
      <c r="C2513" s="69"/>
      <c r="D2513" s="70"/>
      <c r="F2513" s="77" t="str">
        <f>IFERROR(INDEX(all[اسم الصنف],MATCH(SMALL($I$2:$I$3995,ROWS($F$2:F2513)),$I$2:$I$3995,0)),"")</f>
        <v/>
      </c>
      <c r="G2513" s="78" t="str">
        <f>IFERROR(IF(SEARCH(بحث!$L$4,all[الشركة])&gt;0,ROW(G2513),""),"")</f>
        <v/>
      </c>
      <c r="H2513" s="78" t="str">
        <f>IFERROR(INDEX(all[الشركة],MATCH(SMALL($G$2:$G$3995,ROWS($H$2:H2513)),$G$2:$G$3995,0)),"")</f>
        <v/>
      </c>
      <c r="I2513" s="78" t="str">
        <f>IFERROR(IF(SEARCH(بحث!$L$4,all[الشركة])&gt;0,ROW(G2513),""),"")</f>
        <v/>
      </c>
      <c r="J2513" s="78" t="str">
        <f>IFERROR(INDEX(all[الباركود],MATCH(SMALL($I$2:$I$3995,ROWS($J$2:J2513)),$I$2:$I$3995,0)),"")</f>
        <v/>
      </c>
      <c r="K2513" s="79" t="str">
        <f>IFERROR(INDEX(all[سعر البيع],MATCH(SMALL($I$2:$I$3995,ROWS($K$2:K2513)),$I$2:$I$3995,0)),"")</f>
        <v/>
      </c>
      <c r="L2513" s="77" t="str">
        <f>IFERROR(IF(SEARCH(بحث!$D$4,all[اسم الصنف])&gt;0,ROW(L2513),""),"")</f>
        <v/>
      </c>
      <c r="M2513" s="78" t="str">
        <f>IFERROR(INDEX(all[اسم الصنف],MATCH(SMALL($L$2:$L$3995,ROWS($M$2:M2513)),$L$2:$L$3995,0)),"")</f>
        <v/>
      </c>
      <c r="N2513" s="78" t="str">
        <f>IFERROR(INDEX(all[الباركود],MATCH(SMALL($L$2:$L$3995,ROWS($N$2:N2513)),$L$2:$L$3995,0)),"")</f>
        <v/>
      </c>
      <c r="O2513" s="78" t="str">
        <f>IFERROR(INDEX(all[الشركة],MATCH(SMALL($L$2:$L$3995,ROWS($O$2:O2513)),$L$2:$L$3995,0)),"")</f>
        <v/>
      </c>
      <c r="P2513" s="79" t="str">
        <f>IFERROR(INDEX(all[سعر البيع],MATCH(SMALL($L$2:$L$3995,ROWS($P$2:P2513)),$L$2:$L$3995,0)),"")</f>
        <v/>
      </c>
    </row>
    <row r="2514" spans="1:16" x14ac:dyDescent="0.2">
      <c r="A2514" s="71"/>
      <c r="B2514" s="69"/>
      <c r="C2514" s="69"/>
      <c r="D2514" s="70"/>
      <c r="F2514" s="77" t="str">
        <f>IFERROR(INDEX(all[اسم الصنف],MATCH(SMALL($I$2:$I$3995,ROWS($F$2:F2514)),$I$2:$I$3995,0)),"")</f>
        <v/>
      </c>
      <c r="G2514" s="78" t="str">
        <f>IFERROR(IF(SEARCH(بحث!$L$4,all[الشركة])&gt;0,ROW(G2514),""),"")</f>
        <v/>
      </c>
      <c r="H2514" s="78" t="str">
        <f>IFERROR(INDEX(all[الشركة],MATCH(SMALL($G$2:$G$3995,ROWS($H$2:H2514)),$G$2:$G$3995,0)),"")</f>
        <v/>
      </c>
      <c r="I2514" s="78" t="str">
        <f>IFERROR(IF(SEARCH(بحث!$L$4,all[الشركة])&gt;0,ROW(G2514),""),"")</f>
        <v/>
      </c>
      <c r="J2514" s="78" t="str">
        <f>IFERROR(INDEX(all[الباركود],MATCH(SMALL($I$2:$I$3995,ROWS($J$2:J2514)),$I$2:$I$3995,0)),"")</f>
        <v/>
      </c>
      <c r="K2514" s="79" t="str">
        <f>IFERROR(INDEX(all[سعر البيع],MATCH(SMALL($I$2:$I$3995,ROWS($K$2:K2514)),$I$2:$I$3995,0)),"")</f>
        <v/>
      </c>
      <c r="L2514" s="77" t="str">
        <f>IFERROR(IF(SEARCH(بحث!$D$4,all[اسم الصنف])&gt;0,ROW(L2514),""),"")</f>
        <v/>
      </c>
      <c r="M2514" s="78" t="str">
        <f>IFERROR(INDEX(all[اسم الصنف],MATCH(SMALL($L$2:$L$3995,ROWS($M$2:M2514)),$L$2:$L$3995,0)),"")</f>
        <v/>
      </c>
      <c r="N2514" s="78" t="str">
        <f>IFERROR(INDEX(all[الباركود],MATCH(SMALL($L$2:$L$3995,ROWS($N$2:N2514)),$L$2:$L$3995,0)),"")</f>
        <v/>
      </c>
      <c r="O2514" s="78" t="str">
        <f>IFERROR(INDEX(all[الشركة],MATCH(SMALL($L$2:$L$3995,ROWS($O$2:O2514)),$L$2:$L$3995,0)),"")</f>
        <v/>
      </c>
      <c r="P2514" s="79" t="str">
        <f>IFERROR(INDEX(all[سعر البيع],MATCH(SMALL($L$2:$L$3995,ROWS($P$2:P2514)),$L$2:$L$3995,0)),"")</f>
        <v/>
      </c>
    </row>
    <row r="2515" spans="1:16" x14ac:dyDescent="0.2">
      <c r="A2515" s="71"/>
      <c r="B2515" s="69"/>
      <c r="C2515" s="69"/>
      <c r="D2515" s="70"/>
      <c r="F2515" s="77" t="str">
        <f>IFERROR(INDEX(all[اسم الصنف],MATCH(SMALL($I$2:$I$3995,ROWS($F$2:F2515)),$I$2:$I$3995,0)),"")</f>
        <v/>
      </c>
      <c r="G2515" s="78" t="str">
        <f>IFERROR(IF(SEARCH(بحث!$L$4,all[الشركة])&gt;0,ROW(G2515),""),"")</f>
        <v/>
      </c>
      <c r="H2515" s="78" t="str">
        <f>IFERROR(INDEX(all[الشركة],MATCH(SMALL($G$2:$G$3995,ROWS($H$2:H2515)),$G$2:$G$3995,0)),"")</f>
        <v/>
      </c>
      <c r="I2515" s="78" t="str">
        <f>IFERROR(IF(SEARCH(بحث!$L$4,all[الشركة])&gt;0,ROW(G2515),""),"")</f>
        <v/>
      </c>
      <c r="J2515" s="78" t="str">
        <f>IFERROR(INDEX(all[الباركود],MATCH(SMALL($I$2:$I$3995,ROWS($J$2:J2515)),$I$2:$I$3995,0)),"")</f>
        <v/>
      </c>
      <c r="K2515" s="79" t="str">
        <f>IFERROR(INDEX(all[سعر البيع],MATCH(SMALL($I$2:$I$3995,ROWS($K$2:K2515)),$I$2:$I$3995,0)),"")</f>
        <v/>
      </c>
      <c r="L2515" s="77" t="str">
        <f>IFERROR(IF(SEARCH(بحث!$D$4,all[اسم الصنف])&gt;0,ROW(L2515),""),"")</f>
        <v/>
      </c>
      <c r="M2515" s="78" t="str">
        <f>IFERROR(INDEX(all[اسم الصنف],MATCH(SMALL($L$2:$L$3995,ROWS($M$2:M2515)),$L$2:$L$3995,0)),"")</f>
        <v/>
      </c>
      <c r="N2515" s="78" t="str">
        <f>IFERROR(INDEX(all[الباركود],MATCH(SMALL($L$2:$L$3995,ROWS($N$2:N2515)),$L$2:$L$3995,0)),"")</f>
        <v/>
      </c>
      <c r="O2515" s="78" t="str">
        <f>IFERROR(INDEX(all[الشركة],MATCH(SMALL($L$2:$L$3995,ROWS($O$2:O2515)),$L$2:$L$3995,0)),"")</f>
        <v/>
      </c>
      <c r="P2515" s="79" t="str">
        <f>IFERROR(INDEX(all[سعر البيع],MATCH(SMALL($L$2:$L$3995,ROWS($P$2:P2515)),$L$2:$L$3995,0)),"")</f>
        <v/>
      </c>
    </row>
    <row r="2516" spans="1:16" x14ac:dyDescent="0.2">
      <c r="A2516" s="71"/>
      <c r="B2516" s="69"/>
      <c r="C2516" s="69"/>
      <c r="D2516" s="70"/>
      <c r="F2516" s="77" t="str">
        <f>IFERROR(INDEX(all[اسم الصنف],MATCH(SMALL($I$2:$I$3995,ROWS($F$2:F2516)),$I$2:$I$3995,0)),"")</f>
        <v/>
      </c>
      <c r="G2516" s="78" t="str">
        <f>IFERROR(IF(SEARCH(بحث!$L$4,all[الشركة])&gt;0,ROW(G2516),""),"")</f>
        <v/>
      </c>
      <c r="H2516" s="78" t="str">
        <f>IFERROR(INDEX(all[الشركة],MATCH(SMALL($G$2:$G$3995,ROWS($H$2:H2516)),$G$2:$G$3995,0)),"")</f>
        <v/>
      </c>
      <c r="I2516" s="78" t="str">
        <f>IFERROR(IF(SEARCH(بحث!$L$4,all[الشركة])&gt;0,ROW(G2516),""),"")</f>
        <v/>
      </c>
      <c r="J2516" s="78" t="str">
        <f>IFERROR(INDEX(all[الباركود],MATCH(SMALL($I$2:$I$3995,ROWS($J$2:J2516)),$I$2:$I$3995,0)),"")</f>
        <v/>
      </c>
      <c r="K2516" s="79" t="str">
        <f>IFERROR(INDEX(all[سعر البيع],MATCH(SMALL($I$2:$I$3995,ROWS($K$2:K2516)),$I$2:$I$3995,0)),"")</f>
        <v/>
      </c>
      <c r="L2516" s="77" t="str">
        <f>IFERROR(IF(SEARCH(بحث!$D$4,all[اسم الصنف])&gt;0,ROW(L2516),""),"")</f>
        <v/>
      </c>
      <c r="M2516" s="78" t="str">
        <f>IFERROR(INDEX(all[اسم الصنف],MATCH(SMALL($L$2:$L$3995,ROWS($M$2:M2516)),$L$2:$L$3995,0)),"")</f>
        <v/>
      </c>
      <c r="N2516" s="78" t="str">
        <f>IFERROR(INDEX(all[الباركود],MATCH(SMALL($L$2:$L$3995,ROWS($N$2:N2516)),$L$2:$L$3995,0)),"")</f>
        <v/>
      </c>
      <c r="O2516" s="78" t="str">
        <f>IFERROR(INDEX(all[الشركة],MATCH(SMALL($L$2:$L$3995,ROWS($O$2:O2516)),$L$2:$L$3995,0)),"")</f>
        <v/>
      </c>
      <c r="P2516" s="79" t="str">
        <f>IFERROR(INDEX(all[سعر البيع],MATCH(SMALL($L$2:$L$3995,ROWS($P$2:P2516)),$L$2:$L$3995,0)),"")</f>
        <v/>
      </c>
    </row>
    <row r="2517" spans="1:16" x14ac:dyDescent="0.2">
      <c r="A2517" s="71"/>
      <c r="B2517" s="69"/>
      <c r="C2517" s="69"/>
      <c r="D2517" s="70"/>
      <c r="F2517" s="77" t="str">
        <f>IFERROR(INDEX(all[اسم الصنف],MATCH(SMALL($I$2:$I$3995,ROWS($F$2:F2517)),$I$2:$I$3995,0)),"")</f>
        <v/>
      </c>
      <c r="G2517" s="78" t="str">
        <f>IFERROR(IF(SEARCH(بحث!$L$4,all[الشركة])&gt;0,ROW(G2517),""),"")</f>
        <v/>
      </c>
      <c r="H2517" s="78" t="str">
        <f>IFERROR(INDEX(all[الشركة],MATCH(SMALL($G$2:$G$3995,ROWS($H$2:H2517)),$G$2:$G$3995,0)),"")</f>
        <v/>
      </c>
      <c r="I2517" s="78" t="str">
        <f>IFERROR(IF(SEARCH(بحث!$L$4,all[الشركة])&gt;0,ROW(G2517),""),"")</f>
        <v/>
      </c>
      <c r="J2517" s="78" t="str">
        <f>IFERROR(INDEX(all[الباركود],MATCH(SMALL($I$2:$I$3995,ROWS($J$2:J2517)),$I$2:$I$3995,0)),"")</f>
        <v/>
      </c>
      <c r="K2517" s="79" t="str">
        <f>IFERROR(INDEX(all[سعر البيع],MATCH(SMALL($I$2:$I$3995,ROWS($K$2:K2517)),$I$2:$I$3995,0)),"")</f>
        <v/>
      </c>
      <c r="L2517" s="77" t="str">
        <f>IFERROR(IF(SEARCH(بحث!$D$4,all[اسم الصنف])&gt;0,ROW(L2517),""),"")</f>
        <v/>
      </c>
      <c r="M2517" s="78" t="str">
        <f>IFERROR(INDEX(all[اسم الصنف],MATCH(SMALL($L$2:$L$3995,ROWS($M$2:M2517)),$L$2:$L$3995,0)),"")</f>
        <v/>
      </c>
      <c r="N2517" s="78" t="str">
        <f>IFERROR(INDEX(all[الباركود],MATCH(SMALL($L$2:$L$3995,ROWS($N$2:N2517)),$L$2:$L$3995,0)),"")</f>
        <v/>
      </c>
      <c r="O2517" s="78" t="str">
        <f>IFERROR(INDEX(all[الشركة],MATCH(SMALL($L$2:$L$3995,ROWS($O$2:O2517)),$L$2:$L$3995,0)),"")</f>
        <v/>
      </c>
      <c r="P2517" s="79" t="str">
        <f>IFERROR(INDEX(all[سعر البيع],MATCH(SMALL($L$2:$L$3995,ROWS($P$2:P2517)),$L$2:$L$3995,0)),"")</f>
        <v/>
      </c>
    </row>
    <row r="2518" spans="1:16" x14ac:dyDescent="0.2">
      <c r="A2518" s="71"/>
      <c r="B2518" s="69"/>
      <c r="C2518" s="69"/>
      <c r="D2518" s="70"/>
      <c r="F2518" s="77" t="str">
        <f>IFERROR(INDEX(all[اسم الصنف],MATCH(SMALL($I$2:$I$3995,ROWS($F$2:F2518)),$I$2:$I$3995,0)),"")</f>
        <v/>
      </c>
      <c r="G2518" s="78" t="str">
        <f>IFERROR(IF(SEARCH(بحث!$L$4,all[الشركة])&gt;0,ROW(G2518),""),"")</f>
        <v/>
      </c>
      <c r="H2518" s="78" t="str">
        <f>IFERROR(INDEX(all[الشركة],MATCH(SMALL($G$2:$G$3995,ROWS($H$2:H2518)),$G$2:$G$3995,0)),"")</f>
        <v/>
      </c>
      <c r="I2518" s="78" t="str">
        <f>IFERROR(IF(SEARCH(بحث!$L$4,all[الشركة])&gt;0,ROW(G2518),""),"")</f>
        <v/>
      </c>
      <c r="J2518" s="78" t="str">
        <f>IFERROR(INDEX(all[الباركود],MATCH(SMALL($I$2:$I$3995,ROWS($J$2:J2518)),$I$2:$I$3995,0)),"")</f>
        <v/>
      </c>
      <c r="K2518" s="79" t="str">
        <f>IFERROR(INDEX(all[سعر البيع],MATCH(SMALL($I$2:$I$3995,ROWS($K$2:K2518)),$I$2:$I$3995,0)),"")</f>
        <v/>
      </c>
      <c r="L2518" s="77" t="str">
        <f>IFERROR(IF(SEARCH(بحث!$D$4,all[اسم الصنف])&gt;0,ROW(L2518),""),"")</f>
        <v/>
      </c>
      <c r="M2518" s="78" t="str">
        <f>IFERROR(INDEX(all[اسم الصنف],MATCH(SMALL($L$2:$L$3995,ROWS($M$2:M2518)),$L$2:$L$3995,0)),"")</f>
        <v/>
      </c>
      <c r="N2518" s="78" t="str">
        <f>IFERROR(INDEX(all[الباركود],MATCH(SMALL($L$2:$L$3995,ROWS($N$2:N2518)),$L$2:$L$3995,0)),"")</f>
        <v/>
      </c>
      <c r="O2518" s="78" t="str">
        <f>IFERROR(INDEX(all[الشركة],MATCH(SMALL($L$2:$L$3995,ROWS($O$2:O2518)),$L$2:$L$3995,0)),"")</f>
        <v/>
      </c>
      <c r="P2518" s="79" t="str">
        <f>IFERROR(INDEX(all[سعر البيع],MATCH(SMALL($L$2:$L$3995,ROWS($P$2:P2518)),$L$2:$L$3995,0)),"")</f>
        <v/>
      </c>
    </row>
    <row r="2519" spans="1:16" x14ac:dyDescent="0.2">
      <c r="A2519" s="71"/>
      <c r="B2519" s="69"/>
      <c r="C2519" s="69"/>
      <c r="D2519" s="70"/>
      <c r="F2519" s="77" t="str">
        <f>IFERROR(INDEX(all[اسم الصنف],MATCH(SMALL($I$2:$I$3995,ROWS($F$2:F2519)),$I$2:$I$3995,0)),"")</f>
        <v/>
      </c>
      <c r="G2519" s="78" t="str">
        <f>IFERROR(IF(SEARCH(بحث!$L$4,all[الشركة])&gt;0,ROW(G2519),""),"")</f>
        <v/>
      </c>
      <c r="H2519" s="78" t="str">
        <f>IFERROR(INDEX(all[الشركة],MATCH(SMALL($G$2:$G$3995,ROWS($H$2:H2519)),$G$2:$G$3995,0)),"")</f>
        <v/>
      </c>
      <c r="I2519" s="78" t="str">
        <f>IFERROR(IF(SEARCH(بحث!$L$4,all[الشركة])&gt;0,ROW(G2519),""),"")</f>
        <v/>
      </c>
      <c r="J2519" s="78" t="str">
        <f>IFERROR(INDEX(all[الباركود],MATCH(SMALL($I$2:$I$3995,ROWS($J$2:J2519)),$I$2:$I$3995,0)),"")</f>
        <v/>
      </c>
      <c r="K2519" s="79" t="str">
        <f>IFERROR(INDEX(all[سعر البيع],MATCH(SMALL($I$2:$I$3995,ROWS($K$2:K2519)),$I$2:$I$3995,0)),"")</f>
        <v/>
      </c>
      <c r="L2519" s="77" t="str">
        <f>IFERROR(IF(SEARCH(بحث!$D$4,all[اسم الصنف])&gt;0,ROW(L2519),""),"")</f>
        <v/>
      </c>
      <c r="M2519" s="78" t="str">
        <f>IFERROR(INDEX(all[اسم الصنف],MATCH(SMALL($L$2:$L$3995,ROWS($M$2:M2519)),$L$2:$L$3995,0)),"")</f>
        <v/>
      </c>
      <c r="N2519" s="78" t="str">
        <f>IFERROR(INDEX(all[الباركود],MATCH(SMALL($L$2:$L$3995,ROWS($N$2:N2519)),$L$2:$L$3995,0)),"")</f>
        <v/>
      </c>
      <c r="O2519" s="78" t="str">
        <f>IFERROR(INDEX(all[الشركة],MATCH(SMALL($L$2:$L$3995,ROWS($O$2:O2519)),$L$2:$L$3995,0)),"")</f>
        <v/>
      </c>
      <c r="P2519" s="79" t="str">
        <f>IFERROR(INDEX(all[سعر البيع],MATCH(SMALL($L$2:$L$3995,ROWS($P$2:P2519)),$L$2:$L$3995,0)),"")</f>
        <v/>
      </c>
    </row>
    <row r="2520" spans="1:16" x14ac:dyDescent="0.2">
      <c r="A2520" s="71"/>
      <c r="B2520" s="69"/>
      <c r="C2520" s="69"/>
      <c r="D2520" s="70"/>
      <c r="F2520" s="77" t="str">
        <f>IFERROR(INDEX(all[اسم الصنف],MATCH(SMALL($I$2:$I$3995,ROWS($F$2:F2520)),$I$2:$I$3995,0)),"")</f>
        <v/>
      </c>
      <c r="G2520" s="78" t="str">
        <f>IFERROR(IF(SEARCH(بحث!$L$4,all[الشركة])&gt;0,ROW(G2520),""),"")</f>
        <v/>
      </c>
      <c r="H2520" s="78" t="str">
        <f>IFERROR(INDEX(all[الشركة],MATCH(SMALL($G$2:$G$3995,ROWS($H$2:H2520)),$G$2:$G$3995,0)),"")</f>
        <v/>
      </c>
      <c r="I2520" s="78" t="str">
        <f>IFERROR(IF(SEARCH(بحث!$L$4,all[الشركة])&gt;0,ROW(G2520),""),"")</f>
        <v/>
      </c>
      <c r="J2520" s="78" t="str">
        <f>IFERROR(INDEX(all[الباركود],MATCH(SMALL($I$2:$I$3995,ROWS($J$2:J2520)),$I$2:$I$3995,0)),"")</f>
        <v/>
      </c>
      <c r="K2520" s="79" t="str">
        <f>IFERROR(INDEX(all[سعر البيع],MATCH(SMALL($I$2:$I$3995,ROWS($K$2:K2520)),$I$2:$I$3995,0)),"")</f>
        <v/>
      </c>
      <c r="L2520" s="77" t="str">
        <f>IFERROR(IF(SEARCH(بحث!$D$4,all[اسم الصنف])&gt;0,ROW(L2520),""),"")</f>
        <v/>
      </c>
      <c r="M2520" s="78" t="str">
        <f>IFERROR(INDEX(all[اسم الصنف],MATCH(SMALL($L$2:$L$3995,ROWS($M$2:M2520)),$L$2:$L$3995,0)),"")</f>
        <v/>
      </c>
      <c r="N2520" s="78" t="str">
        <f>IFERROR(INDEX(all[الباركود],MATCH(SMALL($L$2:$L$3995,ROWS($N$2:N2520)),$L$2:$L$3995,0)),"")</f>
        <v/>
      </c>
      <c r="O2520" s="78" t="str">
        <f>IFERROR(INDEX(all[الشركة],MATCH(SMALL($L$2:$L$3995,ROWS($O$2:O2520)),$L$2:$L$3995,0)),"")</f>
        <v/>
      </c>
      <c r="P2520" s="79" t="str">
        <f>IFERROR(INDEX(all[سعر البيع],MATCH(SMALL($L$2:$L$3995,ROWS($P$2:P2520)),$L$2:$L$3995,0)),"")</f>
        <v/>
      </c>
    </row>
    <row r="2521" spans="1:16" x14ac:dyDescent="0.2">
      <c r="A2521" s="71"/>
      <c r="B2521" s="69"/>
      <c r="C2521" s="69"/>
      <c r="D2521" s="70"/>
      <c r="F2521" s="77" t="str">
        <f>IFERROR(INDEX(all[اسم الصنف],MATCH(SMALL($I$2:$I$3995,ROWS($F$2:F2521)),$I$2:$I$3995,0)),"")</f>
        <v/>
      </c>
      <c r="G2521" s="78" t="str">
        <f>IFERROR(IF(SEARCH(بحث!$L$4,all[الشركة])&gt;0,ROW(G2521),""),"")</f>
        <v/>
      </c>
      <c r="H2521" s="78" t="str">
        <f>IFERROR(INDEX(all[الشركة],MATCH(SMALL($G$2:$G$3995,ROWS($H$2:H2521)),$G$2:$G$3995,0)),"")</f>
        <v/>
      </c>
      <c r="I2521" s="78" t="str">
        <f>IFERROR(IF(SEARCH(بحث!$L$4,all[الشركة])&gt;0,ROW(G2521),""),"")</f>
        <v/>
      </c>
      <c r="J2521" s="78" t="str">
        <f>IFERROR(INDEX(all[الباركود],MATCH(SMALL($I$2:$I$3995,ROWS($J$2:J2521)),$I$2:$I$3995,0)),"")</f>
        <v/>
      </c>
      <c r="K2521" s="79" t="str">
        <f>IFERROR(INDEX(all[سعر البيع],MATCH(SMALL($I$2:$I$3995,ROWS($K$2:K2521)),$I$2:$I$3995,0)),"")</f>
        <v/>
      </c>
      <c r="L2521" s="77" t="str">
        <f>IFERROR(IF(SEARCH(بحث!$D$4,all[اسم الصنف])&gt;0,ROW(L2521),""),"")</f>
        <v/>
      </c>
      <c r="M2521" s="78" t="str">
        <f>IFERROR(INDEX(all[اسم الصنف],MATCH(SMALL($L$2:$L$3995,ROWS($M$2:M2521)),$L$2:$L$3995,0)),"")</f>
        <v/>
      </c>
      <c r="N2521" s="78" t="str">
        <f>IFERROR(INDEX(all[الباركود],MATCH(SMALL($L$2:$L$3995,ROWS($N$2:N2521)),$L$2:$L$3995,0)),"")</f>
        <v/>
      </c>
      <c r="O2521" s="78" t="str">
        <f>IFERROR(INDEX(all[الشركة],MATCH(SMALL($L$2:$L$3995,ROWS($O$2:O2521)),$L$2:$L$3995,0)),"")</f>
        <v/>
      </c>
      <c r="P2521" s="79" t="str">
        <f>IFERROR(INDEX(all[سعر البيع],MATCH(SMALL($L$2:$L$3995,ROWS($P$2:P2521)),$L$2:$L$3995,0)),"")</f>
        <v/>
      </c>
    </row>
    <row r="2522" spans="1:16" x14ac:dyDescent="0.2">
      <c r="A2522" s="71"/>
      <c r="B2522" s="69"/>
      <c r="C2522" s="69"/>
      <c r="D2522" s="70"/>
      <c r="F2522" s="77" t="str">
        <f>IFERROR(INDEX(all[اسم الصنف],MATCH(SMALL($I$2:$I$3995,ROWS($F$2:F2522)),$I$2:$I$3995,0)),"")</f>
        <v/>
      </c>
      <c r="G2522" s="78" t="str">
        <f>IFERROR(IF(SEARCH(بحث!$L$4,all[الشركة])&gt;0,ROW(G2522),""),"")</f>
        <v/>
      </c>
      <c r="H2522" s="78" t="str">
        <f>IFERROR(INDEX(all[الشركة],MATCH(SMALL($G$2:$G$3995,ROWS($H$2:H2522)),$G$2:$G$3995,0)),"")</f>
        <v/>
      </c>
      <c r="I2522" s="78" t="str">
        <f>IFERROR(IF(SEARCH(بحث!$L$4,all[الشركة])&gt;0,ROW(G2522),""),"")</f>
        <v/>
      </c>
      <c r="J2522" s="78" t="str">
        <f>IFERROR(INDEX(all[الباركود],MATCH(SMALL($I$2:$I$3995,ROWS($J$2:J2522)),$I$2:$I$3995,0)),"")</f>
        <v/>
      </c>
      <c r="K2522" s="79" t="str">
        <f>IFERROR(INDEX(all[سعر البيع],MATCH(SMALL($I$2:$I$3995,ROWS($K$2:K2522)),$I$2:$I$3995,0)),"")</f>
        <v/>
      </c>
      <c r="L2522" s="77" t="str">
        <f>IFERROR(IF(SEARCH(بحث!$D$4,all[اسم الصنف])&gt;0,ROW(L2522),""),"")</f>
        <v/>
      </c>
      <c r="M2522" s="78" t="str">
        <f>IFERROR(INDEX(all[اسم الصنف],MATCH(SMALL($L$2:$L$3995,ROWS($M$2:M2522)),$L$2:$L$3995,0)),"")</f>
        <v/>
      </c>
      <c r="N2522" s="78" t="str">
        <f>IFERROR(INDEX(all[الباركود],MATCH(SMALL($L$2:$L$3995,ROWS($N$2:N2522)),$L$2:$L$3995,0)),"")</f>
        <v/>
      </c>
      <c r="O2522" s="78" t="str">
        <f>IFERROR(INDEX(all[الشركة],MATCH(SMALL($L$2:$L$3995,ROWS($O$2:O2522)),$L$2:$L$3995,0)),"")</f>
        <v/>
      </c>
      <c r="P2522" s="79" t="str">
        <f>IFERROR(INDEX(all[سعر البيع],MATCH(SMALL($L$2:$L$3995,ROWS($P$2:P2522)),$L$2:$L$3995,0)),"")</f>
        <v/>
      </c>
    </row>
    <row r="2523" spans="1:16" x14ac:dyDescent="0.2">
      <c r="A2523" s="71"/>
      <c r="B2523" s="69"/>
      <c r="C2523" s="69"/>
      <c r="D2523" s="70"/>
      <c r="F2523" s="77" t="str">
        <f>IFERROR(INDEX(all[اسم الصنف],MATCH(SMALL($I$2:$I$3995,ROWS($F$2:F2523)),$I$2:$I$3995,0)),"")</f>
        <v/>
      </c>
      <c r="G2523" s="78" t="str">
        <f>IFERROR(IF(SEARCH(بحث!$L$4,all[الشركة])&gt;0,ROW(G2523),""),"")</f>
        <v/>
      </c>
      <c r="H2523" s="78" t="str">
        <f>IFERROR(INDEX(all[الشركة],MATCH(SMALL($G$2:$G$3995,ROWS($H$2:H2523)),$G$2:$G$3995,0)),"")</f>
        <v/>
      </c>
      <c r="I2523" s="78" t="str">
        <f>IFERROR(IF(SEARCH(بحث!$L$4,all[الشركة])&gt;0,ROW(G2523),""),"")</f>
        <v/>
      </c>
      <c r="J2523" s="78" t="str">
        <f>IFERROR(INDEX(all[الباركود],MATCH(SMALL($I$2:$I$3995,ROWS($J$2:J2523)),$I$2:$I$3995,0)),"")</f>
        <v/>
      </c>
      <c r="K2523" s="79" t="str">
        <f>IFERROR(INDEX(all[سعر البيع],MATCH(SMALL($I$2:$I$3995,ROWS($K$2:K2523)),$I$2:$I$3995,0)),"")</f>
        <v/>
      </c>
      <c r="L2523" s="77" t="str">
        <f>IFERROR(IF(SEARCH(بحث!$D$4,all[اسم الصنف])&gt;0,ROW(L2523),""),"")</f>
        <v/>
      </c>
      <c r="M2523" s="78" t="str">
        <f>IFERROR(INDEX(all[اسم الصنف],MATCH(SMALL($L$2:$L$3995,ROWS($M$2:M2523)),$L$2:$L$3995,0)),"")</f>
        <v/>
      </c>
      <c r="N2523" s="78" t="str">
        <f>IFERROR(INDEX(all[الباركود],MATCH(SMALL($L$2:$L$3995,ROWS($N$2:N2523)),$L$2:$L$3995,0)),"")</f>
        <v/>
      </c>
      <c r="O2523" s="78" t="str">
        <f>IFERROR(INDEX(all[الشركة],MATCH(SMALL($L$2:$L$3995,ROWS($O$2:O2523)),$L$2:$L$3995,0)),"")</f>
        <v/>
      </c>
      <c r="P2523" s="79" t="str">
        <f>IFERROR(INDEX(all[سعر البيع],MATCH(SMALL($L$2:$L$3995,ROWS($P$2:P2523)),$L$2:$L$3995,0)),"")</f>
        <v/>
      </c>
    </row>
    <row r="2524" spans="1:16" x14ac:dyDescent="0.2">
      <c r="A2524" s="71"/>
      <c r="B2524" s="69"/>
      <c r="C2524" s="69"/>
      <c r="D2524" s="70"/>
      <c r="F2524" s="77" t="str">
        <f>IFERROR(INDEX(all[اسم الصنف],MATCH(SMALL($I$2:$I$3995,ROWS($F$2:F2524)),$I$2:$I$3995,0)),"")</f>
        <v/>
      </c>
      <c r="G2524" s="78" t="str">
        <f>IFERROR(IF(SEARCH(بحث!$L$4,all[الشركة])&gt;0,ROW(G2524),""),"")</f>
        <v/>
      </c>
      <c r="H2524" s="78" t="str">
        <f>IFERROR(INDEX(all[الشركة],MATCH(SMALL($G$2:$G$3995,ROWS($H$2:H2524)),$G$2:$G$3995,0)),"")</f>
        <v/>
      </c>
      <c r="I2524" s="78" t="str">
        <f>IFERROR(IF(SEARCH(بحث!$L$4,all[الشركة])&gt;0,ROW(G2524),""),"")</f>
        <v/>
      </c>
      <c r="J2524" s="78" t="str">
        <f>IFERROR(INDEX(all[الباركود],MATCH(SMALL($I$2:$I$3995,ROWS($J$2:J2524)),$I$2:$I$3995,0)),"")</f>
        <v/>
      </c>
      <c r="K2524" s="79" t="str">
        <f>IFERROR(INDEX(all[سعر البيع],MATCH(SMALL($I$2:$I$3995,ROWS($K$2:K2524)),$I$2:$I$3995,0)),"")</f>
        <v/>
      </c>
      <c r="L2524" s="77" t="str">
        <f>IFERROR(IF(SEARCH(بحث!$D$4,all[اسم الصنف])&gt;0,ROW(L2524),""),"")</f>
        <v/>
      </c>
      <c r="M2524" s="78" t="str">
        <f>IFERROR(INDEX(all[اسم الصنف],MATCH(SMALL($L$2:$L$3995,ROWS($M$2:M2524)),$L$2:$L$3995,0)),"")</f>
        <v/>
      </c>
      <c r="N2524" s="78" t="str">
        <f>IFERROR(INDEX(all[الباركود],MATCH(SMALL($L$2:$L$3995,ROWS($N$2:N2524)),$L$2:$L$3995,0)),"")</f>
        <v/>
      </c>
      <c r="O2524" s="78" t="str">
        <f>IFERROR(INDEX(all[الشركة],MATCH(SMALL($L$2:$L$3995,ROWS($O$2:O2524)),$L$2:$L$3995,0)),"")</f>
        <v/>
      </c>
      <c r="P2524" s="79" t="str">
        <f>IFERROR(INDEX(all[سعر البيع],MATCH(SMALL($L$2:$L$3995,ROWS($P$2:P2524)),$L$2:$L$3995,0)),"")</f>
        <v/>
      </c>
    </row>
    <row r="2525" spans="1:16" x14ac:dyDescent="0.2">
      <c r="A2525" s="71"/>
      <c r="B2525" s="69"/>
      <c r="C2525" s="69"/>
      <c r="D2525" s="70"/>
      <c r="F2525" s="77" t="str">
        <f>IFERROR(INDEX(all[اسم الصنف],MATCH(SMALL($I$2:$I$3995,ROWS($F$2:F2525)),$I$2:$I$3995,0)),"")</f>
        <v/>
      </c>
      <c r="G2525" s="78" t="str">
        <f>IFERROR(IF(SEARCH(بحث!$L$4,all[الشركة])&gt;0,ROW(G2525),""),"")</f>
        <v/>
      </c>
      <c r="H2525" s="78" t="str">
        <f>IFERROR(INDEX(all[الشركة],MATCH(SMALL($G$2:$G$3995,ROWS($H$2:H2525)),$G$2:$G$3995,0)),"")</f>
        <v/>
      </c>
      <c r="I2525" s="78" t="str">
        <f>IFERROR(IF(SEARCH(بحث!$L$4,all[الشركة])&gt;0,ROW(G2525),""),"")</f>
        <v/>
      </c>
      <c r="J2525" s="78" t="str">
        <f>IFERROR(INDEX(all[الباركود],MATCH(SMALL($I$2:$I$3995,ROWS($J$2:J2525)),$I$2:$I$3995,0)),"")</f>
        <v/>
      </c>
      <c r="K2525" s="79" t="str">
        <f>IFERROR(INDEX(all[سعر البيع],MATCH(SMALL($I$2:$I$3995,ROWS($K$2:K2525)),$I$2:$I$3995,0)),"")</f>
        <v/>
      </c>
      <c r="L2525" s="77" t="str">
        <f>IFERROR(IF(SEARCH(بحث!$D$4,all[اسم الصنف])&gt;0,ROW(L2525),""),"")</f>
        <v/>
      </c>
      <c r="M2525" s="78" t="str">
        <f>IFERROR(INDEX(all[اسم الصنف],MATCH(SMALL($L$2:$L$3995,ROWS($M$2:M2525)),$L$2:$L$3995,0)),"")</f>
        <v/>
      </c>
      <c r="N2525" s="78" t="str">
        <f>IFERROR(INDEX(all[الباركود],MATCH(SMALL($L$2:$L$3995,ROWS($N$2:N2525)),$L$2:$L$3995,0)),"")</f>
        <v/>
      </c>
      <c r="O2525" s="78" t="str">
        <f>IFERROR(INDEX(all[الشركة],MATCH(SMALL($L$2:$L$3995,ROWS($O$2:O2525)),$L$2:$L$3995,0)),"")</f>
        <v/>
      </c>
      <c r="P2525" s="79" t="str">
        <f>IFERROR(INDEX(all[سعر البيع],MATCH(SMALL($L$2:$L$3995,ROWS($P$2:P2525)),$L$2:$L$3995,0)),"")</f>
        <v/>
      </c>
    </row>
    <row r="2526" spans="1:16" x14ac:dyDescent="0.2">
      <c r="A2526" s="71"/>
      <c r="B2526" s="69"/>
      <c r="C2526" s="69"/>
      <c r="D2526" s="70"/>
      <c r="F2526" s="77" t="str">
        <f>IFERROR(INDEX(all[اسم الصنف],MATCH(SMALL($I$2:$I$3995,ROWS($F$2:F2526)),$I$2:$I$3995,0)),"")</f>
        <v/>
      </c>
      <c r="G2526" s="78" t="str">
        <f>IFERROR(IF(SEARCH(بحث!$L$4,all[الشركة])&gt;0,ROW(G2526),""),"")</f>
        <v/>
      </c>
      <c r="H2526" s="78" t="str">
        <f>IFERROR(INDEX(all[الشركة],MATCH(SMALL($G$2:$G$3995,ROWS($H$2:H2526)),$G$2:$G$3995,0)),"")</f>
        <v/>
      </c>
      <c r="I2526" s="78" t="str">
        <f>IFERROR(IF(SEARCH(بحث!$L$4,all[الشركة])&gt;0,ROW(G2526),""),"")</f>
        <v/>
      </c>
      <c r="J2526" s="78" t="str">
        <f>IFERROR(INDEX(all[الباركود],MATCH(SMALL($I$2:$I$3995,ROWS($J$2:J2526)),$I$2:$I$3995,0)),"")</f>
        <v/>
      </c>
      <c r="K2526" s="79" t="str">
        <f>IFERROR(INDEX(all[سعر البيع],MATCH(SMALL($I$2:$I$3995,ROWS($K$2:K2526)),$I$2:$I$3995,0)),"")</f>
        <v/>
      </c>
      <c r="L2526" s="77" t="str">
        <f>IFERROR(IF(SEARCH(بحث!$D$4,all[اسم الصنف])&gt;0,ROW(L2526),""),"")</f>
        <v/>
      </c>
      <c r="M2526" s="78" t="str">
        <f>IFERROR(INDEX(all[اسم الصنف],MATCH(SMALL($L$2:$L$3995,ROWS($M$2:M2526)),$L$2:$L$3995,0)),"")</f>
        <v/>
      </c>
      <c r="N2526" s="78" t="str">
        <f>IFERROR(INDEX(all[الباركود],MATCH(SMALL($L$2:$L$3995,ROWS($N$2:N2526)),$L$2:$L$3995,0)),"")</f>
        <v/>
      </c>
      <c r="O2526" s="78" t="str">
        <f>IFERROR(INDEX(all[الشركة],MATCH(SMALL($L$2:$L$3995,ROWS($O$2:O2526)),$L$2:$L$3995,0)),"")</f>
        <v/>
      </c>
      <c r="P2526" s="79" t="str">
        <f>IFERROR(INDEX(all[سعر البيع],MATCH(SMALL($L$2:$L$3995,ROWS($P$2:P2526)),$L$2:$L$3995,0)),"")</f>
        <v/>
      </c>
    </row>
    <row r="2527" spans="1:16" x14ac:dyDescent="0.2">
      <c r="A2527" s="71"/>
      <c r="B2527" s="69"/>
      <c r="C2527" s="69"/>
      <c r="D2527" s="70"/>
      <c r="F2527" s="77" t="str">
        <f>IFERROR(INDEX(all[اسم الصنف],MATCH(SMALL($I$2:$I$3995,ROWS($F$2:F2527)),$I$2:$I$3995,0)),"")</f>
        <v/>
      </c>
      <c r="G2527" s="78" t="str">
        <f>IFERROR(IF(SEARCH(بحث!$L$4,all[الشركة])&gt;0,ROW(G2527),""),"")</f>
        <v/>
      </c>
      <c r="H2527" s="78" t="str">
        <f>IFERROR(INDEX(all[الشركة],MATCH(SMALL($G$2:$G$3995,ROWS($H$2:H2527)),$G$2:$G$3995,0)),"")</f>
        <v/>
      </c>
      <c r="I2527" s="78" t="str">
        <f>IFERROR(IF(SEARCH(بحث!$L$4,all[الشركة])&gt;0,ROW(G2527),""),"")</f>
        <v/>
      </c>
      <c r="J2527" s="78" t="str">
        <f>IFERROR(INDEX(all[الباركود],MATCH(SMALL($I$2:$I$3995,ROWS($J$2:J2527)),$I$2:$I$3995,0)),"")</f>
        <v/>
      </c>
      <c r="K2527" s="79" t="str">
        <f>IFERROR(INDEX(all[سعر البيع],MATCH(SMALL($I$2:$I$3995,ROWS($K$2:K2527)),$I$2:$I$3995,0)),"")</f>
        <v/>
      </c>
      <c r="L2527" s="77" t="str">
        <f>IFERROR(IF(SEARCH(بحث!$D$4,all[اسم الصنف])&gt;0,ROW(L2527),""),"")</f>
        <v/>
      </c>
      <c r="M2527" s="78" t="str">
        <f>IFERROR(INDEX(all[اسم الصنف],MATCH(SMALL($L$2:$L$3995,ROWS($M$2:M2527)),$L$2:$L$3995,0)),"")</f>
        <v/>
      </c>
      <c r="N2527" s="78" t="str">
        <f>IFERROR(INDEX(all[الباركود],MATCH(SMALL($L$2:$L$3995,ROWS($N$2:N2527)),$L$2:$L$3995,0)),"")</f>
        <v/>
      </c>
      <c r="O2527" s="78" t="str">
        <f>IFERROR(INDEX(all[الشركة],MATCH(SMALL($L$2:$L$3995,ROWS($O$2:O2527)),$L$2:$L$3995,0)),"")</f>
        <v/>
      </c>
      <c r="P2527" s="79" t="str">
        <f>IFERROR(INDEX(all[سعر البيع],MATCH(SMALL($L$2:$L$3995,ROWS($P$2:P2527)),$L$2:$L$3995,0)),"")</f>
        <v/>
      </c>
    </row>
    <row r="2528" spans="1:16" x14ac:dyDescent="0.2">
      <c r="A2528" s="71"/>
      <c r="B2528" s="69"/>
      <c r="C2528" s="69"/>
      <c r="D2528" s="70"/>
      <c r="F2528" s="77" t="str">
        <f>IFERROR(INDEX(all[اسم الصنف],MATCH(SMALL($I$2:$I$3995,ROWS($F$2:F2528)),$I$2:$I$3995,0)),"")</f>
        <v/>
      </c>
      <c r="G2528" s="78" t="str">
        <f>IFERROR(IF(SEARCH(بحث!$L$4,all[الشركة])&gt;0,ROW(G2528),""),"")</f>
        <v/>
      </c>
      <c r="H2528" s="78" t="str">
        <f>IFERROR(INDEX(all[الشركة],MATCH(SMALL($G$2:$G$3995,ROWS($H$2:H2528)),$G$2:$G$3995,0)),"")</f>
        <v/>
      </c>
      <c r="I2528" s="78" t="str">
        <f>IFERROR(IF(SEARCH(بحث!$L$4,all[الشركة])&gt;0,ROW(G2528),""),"")</f>
        <v/>
      </c>
      <c r="J2528" s="78" t="str">
        <f>IFERROR(INDEX(all[الباركود],MATCH(SMALL($I$2:$I$3995,ROWS($J$2:J2528)),$I$2:$I$3995,0)),"")</f>
        <v/>
      </c>
      <c r="K2528" s="79" t="str">
        <f>IFERROR(INDEX(all[سعر البيع],MATCH(SMALL($I$2:$I$3995,ROWS($K$2:K2528)),$I$2:$I$3995,0)),"")</f>
        <v/>
      </c>
      <c r="L2528" s="77" t="str">
        <f>IFERROR(IF(SEARCH(بحث!$D$4,all[اسم الصنف])&gt;0,ROW(L2528),""),"")</f>
        <v/>
      </c>
      <c r="M2528" s="78" t="str">
        <f>IFERROR(INDEX(all[اسم الصنف],MATCH(SMALL($L$2:$L$3995,ROWS($M$2:M2528)),$L$2:$L$3995,0)),"")</f>
        <v/>
      </c>
      <c r="N2528" s="78" t="str">
        <f>IFERROR(INDEX(all[الباركود],MATCH(SMALL($L$2:$L$3995,ROWS($N$2:N2528)),$L$2:$L$3995,0)),"")</f>
        <v/>
      </c>
      <c r="O2528" s="78" t="str">
        <f>IFERROR(INDEX(all[الشركة],MATCH(SMALL($L$2:$L$3995,ROWS($O$2:O2528)),$L$2:$L$3995,0)),"")</f>
        <v/>
      </c>
      <c r="P2528" s="79" t="str">
        <f>IFERROR(INDEX(all[سعر البيع],MATCH(SMALL($L$2:$L$3995,ROWS($P$2:P2528)),$L$2:$L$3995,0)),"")</f>
        <v/>
      </c>
    </row>
    <row r="2529" spans="1:16" x14ac:dyDescent="0.2">
      <c r="A2529" s="71"/>
      <c r="B2529" s="69"/>
      <c r="C2529" s="69"/>
      <c r="D2529" s="70"/>
      <c r="F2529" s="77" t="str">
        <f>IFERROR(INDEX(all[اسم الصنف],MATCH(SMALL($I$2:$I$3995,ROWS($F$2:F2529)),$I$2:$I$3995,0)),"")</f>
        <v/>
      </c>
      <c r="G2529" s="78" t="str">
        <f>IFERROR(IF(SEARCH(بحث!$L$4,all[الشركة])&gt;0,ROW(G2529),""),"")</f>
        <v/>
      </c>
      <c r="H2529" s="78" t="str">
        <f>IFERROR(INDEX(all[الشركة],MATCH(SMALL($G$2:$G$3995,ROWS($H$2:H2529)),$G$2:$G$3995,0)),"")</f>
        <v/>
      </c>
      <c r="I2529" s="78" t="str">
        <f>IFERROR(IF(SEARCH(بحث!$L$4,all[الشركة])&gt;0,ROW(G2529),""),"")</f>
        <v/>
      </c>
      <c r="J2529" s="78" t="str">
        <f>IFERROR(INDEX(all[الباركود],MATCH(SMALL($I$2:$I$3995,ROWS($J$2:J2529)),$I$2:$I$3995,0)),"")</f>
        <v/>
      </c>
      <c r="K2529" s="79" t="str">
        <f>IFERROR(INDEX(all[سعر البيع],MATCH(SMALL($I$2:$I$3995,ROWS($K$2:K2529)),$I$2:$I$3995,0)),"")</f>
        <v/>
      </c>
      <c r="L2529" s="77" t="str">
        <f>IFERROR(IF(SEARCH(بحث!$D$4,all[اسم الصنف])&gt;0,ROW(L2529),""),"")</f>
        <v/>
      </c>
      <c r="M2529" s="78" t="str">
        <f>IFERROR(INDEX(all[اسم الصنف],MATCH(SMALL($L$2:$L$3995,ROWS($M$2:M2529)),$L$2:$L$3995,0)),"")</f>
        <v/>
      </c>
      <c r="N2529" s="78" t="str">
        <f>IFERROR(INDEX(all[الباركود],MATCH(SMALL($L$2:$L$3995,ROWS($N$2:N2529)),$L$2:$L$3995,0)),"")</f>
        <v/>
      </c>
      <c r="O2529" s="78" t="str">
        <f>IFERROR(INDEX(all[الشركة],MATCH(SMALL($L$2:$L$3995,ROWS($O$2:O2529)),$L$2:$L$3995,0)),"")</f>
        <v/>
      </c>
      <c r="P2529" s="79" t="str">
        <f>IFERROR(INDEX(all[سعر البيع],MATCH(SMALL($L$2:$L$3995,ROWS($P$2:P2529)),$L$2:$L$3995,0)),"")</f>
        <v/>
      </c>
    </row>
    <row r="2530" spans="1:16" x14ac:dyDescent="0.2">
      <c r="A2530" s="71"/>
      <c r="B2530" s="69"/>
      <c r="C2530" s="69"/>
      <c r="D2530" s="70"/>
      <c r="F2530" s="77" t="str">
        <f>IFERROR(INDEX(all[اسم الصنف],MATCH(SMALL($I$2:$I$3995,ROWS($F$2:F2530)),$I$2:$I$3995,0)),"")</f>
        <v/>
      </c>
      <c r="G2530" s="78" t="str">
        <f>IFERROR(IF(SEARCH(بحث!$L$4,all[الشركة])&gt;0,ROW(G2530),""),"")</f>
        <v/>
      </c>
      <c r="H2530" s="78" t="str">
        <f>IFERROR(INDEX(all[الشركة],MATCH(SMALL($G$2:$G$3995,ROWS($H$2:H2530)),$G$2:$G$3995,0)),"")</f>
        <v/>
      </c>
      <c r="I2530" s="78" t="str">
        <f>IFERROR(IF(SEARCH(بحث!$L$4,all[الشركة])&gt;0,ROW(G2530),""),"")</f>
        <v/>
      </c>
      <c r="J2530" s="78" t="str">
        <f>IFERROR(INDEX(all[الباركود],MATCH(SMALL($I$2:$I$3995,ROWS($J$2:J2530)),$I$2:$I$3995,0)),"")</f>
        <v/>
      </c>
      <c r="K2530" s="79" t="str">
        <f>IFERROR(INDEX(all[سعر البيع],MATCH(SMALL($I$2:$I$3995,ROWS($K$2:K2530)),$I$2:$I$3995,0)),"")</f>
        <v/>
      </c>
      <c r="L2530" s="77" t="str">
        <f>IFERROR(IF(SEARCH(بحث!$D$4,all[اسم الصنف])&gt;0,ROW(L2530),""),"")</f>
        <v/>
      </c>
      <c r="M2530" s="78" t="str">
        <f>IFERROR(INDEX(all[اسم الصنف],MATCH(SMALL($L$2:$L$3995,ROWS($M$2:M2530)),$L$2:$L$3995,0)),"")</f>
        <v/>
      </c>
      <c r="N2530" s="78" t="str">
        <f>IFERROR(INDEX(all[الباركود],MATCH(SMALL($L$2:$L$3995,ROWS($N$2:N2530)),$L$2:$L$3995,0)),"")</f>
        <v/>
      </c>
      <c r="O2530" s="78" t="str">
        <f>IFERROR(INDEX(all[الشركة],MATCH(SMALL($L$2:$L$3995,ROWS($O$2:O2530)),$L$2:$L$3995,0)),"")</f>
        <v/>
      </c>
      <c r="P2530" s="79" t="str">
        <f>IFERROR(INDEX(all[سعر البيع],MATCH(SMALL($L$2:$L$3995,ROWS($P$2:P2530)),$L$2:$L$3995,0)),"")</f>
        <v/>
      </c>
    </row>
    <row r="2531" spans="1:16" x14ac:dyDescent="0.2">
      <c r="A2531" s="71"/>
      <c r="B2531" s="69"/>
      <c r="C2531" s="69"/>
      <c r="D2531" s="70"/>
      <c r="F2531" s="77" t="str">
        <f>IFERROR(INDEX(all[اسم الصنف],MATCH(SMALL($I$2:$I$3995,ROWS($F$2:F2531)),$I$2:$I$3995,0)),"")</f>
        <v/>
      </c>
      <c r="G2531" s="78" t="str">
        <f>IFERROR(IF(SEARCH(بحث!$L$4,all[الشركة])&gt;0,ROW(G2531),""),"")</f>
        <v/>
      </c>
      <c r="H2531" s="78" t="str">
        <f>IFERROR(INDEX(all[الشركة],MATCH(SMALL($G$2:$G$3995,ROWS($H$2:H2531)),$G$2:$G$3995,0)),"")</f>
        <v/>
      </c>
      <c r="I2531" s="78" t="str">
        <f>IFERROR(IF(SEARCH(بحث!$L$4,all[الشركة])&gt;0,ROW(G2531),""),"")</f>
        <v/>
      </c>
      <c r="J2531" s="78" t="str">
        <f>IFERROR(INDEX(all[الباركود],MATCH(SMALL($I$2:$I$3995,ROWS($J$2:J2531)),$I$2:$I$3995,0)),"")</f>
        <v/>
      </c>
      <c r="K2531" s="79" t="str">
        <f>IFERROR(INDEX(all[سعر البيع],MATCH(SMALL($I$2:$I$3995,ROWS($K$2:K2531)),$I$2:$I$3995,0)),"")</f>
        <v/>
      </c>
      <c r="L2531" s="77" t="str">
        <f>IFERROR(IF(SEARCH(بحث!$D$4,all[اسم الصنف])&gt;0,ROW(L2531),""),"")</f>
        <v/>
      </c>
      <c r="M2531" s="78" t="str">
        <f>IFERROR(INDEX(all[اسم الصنف],MATCH(SMALL($L$2:$L$3995,ROWS($M$2:M2531)),$L$2:$L$3995,0)),"")</f>
        <v/>
      </c>
      <c r="N2531" s="78" t="str">
        <f>IFERROR(INDEX(all[الباركود],MATCH(SMALL($L$2:$L$3995,ROWS($N$2:N2531)),$L$2:$L$3995,0)),"")</f>
        <v/>
      </c>
      <c r="O2531" s="78" t="str">
        <f>IFERROR(INDEX(all[الشركة],MATCH(SMALL($L$2:$L$3995,ROWS($O$2:O2531)),$L$2:$L$3995,0)),"")</f>
        <v/>
      </c>
      <c r="P2531" s="79" t="str">
        <f>IFERROR(INDEX(all[سعر البيع],MATCH(SMALL($L$2:$L$3995,ROWS($P$2:P2531)),$L$2:$L$3995,0)),"")</f>
        <v/>
      </c>
    </row>
    <row r="2532" spans="1:16" x14ac:dyDescent="0.2">
      <c r="A2532" s="71"/>
      <c r="B2532" s="69"/>
      <c r="C2532" s="69"/>
      <c r="D2532" s="70"/>
      <c r="F2532" s="77" t="str">
        <f>IFERROR(INDEX(all[اسم الصنف],MATCH(SMALL($I$2:$I$3995,ROWS($F$2:F2532)),$I$2:$I$3995,0)),"")</f>
        <v/>
      </c>
      <c r="G2532" s="78" t="str">
        <f>IFERROR(IF(SEARCH(بحث!$L$4,all[الشركة])&gt;0,ROW(G2532),""),"")</f>
        <v/>
      </c>
      <c r="H2532" s="78" t="str">
        <f>IFERROR(INDEX(all[الشركة],MATCH(SMALL($G$2:$G$3995,ROWS($H$2:H2532)),$G$2:$G$3995,0)),"")</f>
        <v/>
      </c>
      <c r="I2532" s="78" t="str">
        <f>IFERROR(IF(SEARCH(بحث!$L$4,all[الشركة])&gt;0,ROW(G2532),""),"")</f>
        <v/>
      </c>
      <c r="J2532" s="78" t="str">
        <f>IFERROR(INDEX(all[الباركود],MATCH(SMALL($I$2:$I$3995,ROWS($J$2:J2532)),$I$2:$I$3995,0)),"")</f>
        <v/>
      </c>
      <c r="K2532" s="79" t="str">
        <f>IFERROR(INDEX(all[سعر البيع],MATCH(SMALL($I$2:$I$3995,ROWS($K$2:K2532)),$I$2:$I$3995,0)),"")</f>
        <v/>
      </c>
      <c r="L2532" s="77" t="str">
        <f>IFERROR(IF(SEARCH(بحث!$D$4,all[اسم الصنف])&gt;0,ROW(L2532),""),"")</f>
        <v/>
      </c>
      <c r="M2532" s="78" t="str">
        <f>IFERROR(INDEX(all[اسم الصنف],MATCH(SMALL($L$2:$L$3995,ROWS($M$2:M2532)),$L$2:$L$3995,0)),"")</f>
        <v/>
      </c>
      <c r="N2532" s="78" t="str">
        <f>IFERROR(INDEX(all[الباركود],MATCH(SMALL($L$2:$L$3995,ROWS($N$2:N2532)),$L$2:$L$3995,0)),"")</f>
        <v/>
      </c>
      <c r="O2532" s="78" t="str">
        <f>IFERROR(INDEX(all[الشركة],MATCH(SMALL($L$2:$L$3995,ROWS($O$2:O2532)),$L$2:$L$3995,0)),"")</f>
        <v/>
      </c>
      <c r="P2532" s="79" t="str">
        <f>IFERROR(INDEX(all[سعر البيع],MATCH(SMALL($L$2:$L$3995,ROWS($P$2:P2532)),$L$2:$L$3995,0)),"")</f>
        <v/>
      </c>
    </row>
    <row r="2533" spans="1:16" x14ac:dyDescent="0.2">
      <c r="A2533" s="71"/>
      <c r="B2533" s="69"/>
      <c r="C2533" s="69"/>
      <c r="D2533" s="70"/>
      <c r="F2533" s="77" t="str">
        <f>IFERROR(INDEX(all[اسم الصنف],MATCH(SMALL($I$2:$I$3995,ROWS($F$2:F2533)),$I$2:$I$3995,0)),"")</f>
        <v/>
      </c>
      <c r="G2533" s="78" t="str">
        <f>IFERROR(IF(SEARCH(بحث!$L$4,all[الشركة])&gt;0,ROW(G2533),""),"")</f>
        <v/>
      </c>
      <c r="H2533" s="78" t="str">
        <f>IFERROR(INDEX(all[الشركة],MATCH(SMALL($G$2:$G$3995,ROWS($H$2:H2533)),$G$2:$G$3995,0)),"")</f>
        <v/>
      </c>
      <c r="I2533" s="78" t="str">
        <f>IFERROR(IF(SEARCH(بحث!$L$4,all[الشركة])&gt;0,ROW(G2533),""),"")</f>
        <v/>
      </c>
      <c r="J2533" s="78" t="str">
        <f>IFERROR(INDEX(all[الباركود],MATCH(SMALL($I$2:$I$3995,ROWS($J$2:J2533)),$I$2:$I$3995,0)),"")</f>
        <v/>
      </c>
      <c r="K2533" s="79" t="str">
        <f>IFERROR(INDEX(all[سعر البيع],MATCH(SMALL($I$2:$I$3995,ROWS($K$2:K2533)),$I$2:$I$3995,0)),"")</f>
        <v/>
      </c>
      <c r="L2533" s="77" t="str">
        <f>IFERROR(IF(SEARCH(بحث!$D$4,all[اسم الصنف])&gt;0,ROW(L2533),""),"")</f>
        <v/>
      </c>
      <c r="M2533" s="78" t="str">
        <f>IFERROR(INDEX(all[اسم الصنف],MATCH(SMALL($L$2:$L$3995,ROWS($M$2:M2533)),$L$2:$L$3995,0)),"")</f>
        <v/>
      </c>
      <c r="N2533" s="78" t="str">
        <f>IFERROR(INDEX(all[الباركود],MATCH(SMALL($L$2:$L$3995,ROWS($N$2:N2533)),$L$2:$L$3995,0)),"")</f>
        <v/>
      </c>
      <c r="O2533" s="78" t="str">
        <f>IFERROR(INDEX(all[الشركة],MATCH(SMALL($L$2:$L$3995,ROWS($O$2:O2533)),$L$2:$L$3995,0)),"")</f>
        <v/>
      </c>
      <c r="P2533" s="79" t="str">
        <f>IFERROR(INDEX(all[سعر البيع],MATCH(SMALL($L$2:$L$3995,ROWS($P$2:P2533)),$L$2:$L$3995,0)),"")</f>
        <v/>
      </c>
    </row>
    <row r="2534" spans="1:16" x14ac:dyDescent="0.2">
      <c r="A2534" s="71"/>
      <c r="B2534" s="69"/>
      <c r="C2534" s="69"/>
      <c r="D2534" s="70"/>
      <c r="F2534" s="77" t="str">
        <f>IFERROR(INDEX(all[اسم الصنف],MATCH(SMALL($I$2:$I$3995,ROWS($F$2:F2534)),$I$2:$I$3995,0)),"")</f>
        <v/>
      </c>
      <c r="G2534" s="78" t="str">
        <f>IFERROR(IF(SEARCH(بحث!$L$4,all[الشركة])&gt;0,ROW(G2534),""),"")</f>
        <v/>
      </c>
      <c r="H2534" s="78" t="str">
        <f>IFERROR(INDEX(all[الشركة],MATCH(SMALL($G$2:$G$3995,ROWS($H$2:H2534)),$G$2:$G$3995,0)),"")</f>
        <v/>
      </c>
      <c r="I2534" s="78" t="str">
        <f>IFERROR(IF(SEARCH(بحث!$L$4,all[الشركة])&gt;0,ROW(G2534),""),"")</f>
        <v/>
      </c>
      <c r="J2534" s="78" t="str">
        <f>IFERROR(INDEX(all[الباركود],MATCH(SMALL($I$2:$I$3995,ROWS($J$2:J2534)),$I$2:$I$3995,0)),"")</f>
        <v/>
      </c>
      <c r="K2534" s="79" t="str">
        <f>IFERROR(INDEX(all[سعر البيع],MATCH(SMALL($I$2:$I$3995,ROWS($K$2:K2534)),$I$2:$I$3995,0)),"")</f>
        <v/>
      </c>
      <c r="L2534" s="77" t="str">
        <f>IFERROR(IF(SEARCH(بحث!$D$4,all[اسم الصنف])&gt;0,ROW(L2534),""),"")</f>
        <v/>
      </c>
      <c r="M2534" s="78" t="str">
        <f>IFERROR(INDEX(all[اسم الصنف],MATCH(SMALL($L$2:$L$3995,ROWS($M$2:M2534)),$L$2:$L$3995,0)),"")</f>
        <v/>
      </c>
      <c r="N2534" s="78" t="str">
        <f>IFERROR(INDEX(all[الباركود],MATCH(SMALL($L$2:$L$3995,ROWS($N$2:N2534)),$L$2:$L$3995,0)),"")</f>
        <v/>
      </c>
      <c r="O2534" s="78" t="str">
        <f>IFERROR(INDEX(all[الشركة],MATCH(SMALL($L$2:$L$3995,ROWS($O$2:O2534)),$L$2:$L$3995,0)),"")</f>
        <v/>
      </c>
      <c r="P2534" s="79" t="str">
        <f>IFERROR(INDEX(all[سعر البيع],MATCH(SMALL($L$2:$L$3995,ROWS($P$2:P2534)),$L$2:$L$3995,0)),"")</f>
        <v/>
      </c>
    </row>
    <row r="2535" spans="1:16" x14ac:dyDescent="0.2">
      <c r="A2535" s="71"/>
      <c r="B2535" s="69"/>
      <c r="C2535" s="69"/>
      <c r="D2535" s="70"/>
      <c r="F2535" s="77" t="str">
        <f>IFERROR(INDEX(all[اسم الصنف],MATCH(SMALL($I$2:$I$3995,ROWS($F$2:F2535)),$I$2:$I$3995,0)),"")</f>
        <v/>
      </c>
      <c r="G2535" s="78" t="str">
        <f>IFERROR(IF(SEARCH(بحث!$L$4,all[الشركة])&gt;0,ROW(G2535),""),"")</f>
        <v/>
      </c>
      <c r="H2535" s="78" t="str">
        <f>IFERROR(INDEX(all[الشركة],MATCH(SMALL($G$2:$G$3995,ROWS($H$2:H2535)),$G$2:$G$3995,0)),"")</f>
        <v/>
      </c>
      <c r="I2535" s="78" t="str">
        <f>IFERROR(IF(SEARCH(بحث!$L$4,all[الشركة])&gt;0,ROW(G2535),""),"")</f>
        <v/>
      </c>
      <c r="J2535" s="78" t="str">
        <f>IFERROR(INDEX(all[الباركود],MATCH(SMALL($I$2:$I$3995,ROWS($J$2:J2535)),$I$2:$I$3995,0)),"")</f>
        <v/>
      </c>
      <c r="K2535" s="79" t="str">
        <f>IFERROR(INDEX(all[سعر البيع],MATCH(SMALL($I$2:$I$3995,ROWS($K$2:K2535)),$I$2:$I$3995,0)),"")</f>
        <v/>
      </c>
      <c r="L2535" s="77" t="str">
        <f>IFERROR(IF(SEARCH(بحث!$D$4,all[اسم الصنف])&gt;0,ROW(L2535),""),"")</f>
        <v/>
      </c>
      <c r="M2535" s="78" t="str">
        <f>IFERROR(INDEX(all[اسم الصنف],MATCH(SMALL($L$2:$L$3995,ROWS($M$2:M2535)),$L$2:$L$3995,0)),"")</f>
        <v/>
      </c>
      <c r="N2535" s="78" t="str">
        <f>IFERROR(INDEX(all[الباركود],MATCH(SMALL($L$2:$L$3995,ROWS($N$2:N2535)),$L$2:$L$3995,0)),"")</f>
        <v/>
      </c>
      <c r="O2535" s="78" t="str">
        <f>IFERROR(INDEX(all[الشركة],MATCH(SMALL($L$2:$L$3995,ROWS($O$2:O2535)),$L$2:$L$3995,0)),"")</f>
        <v/>
      </c>
      <c r="P2535" s="79" t="str">
        <f>IFERROR(INDEX(all[سعر البيع],MATCH(SMALL($L$2:$L$3995,ROWS($P$2:P2535)),$L$2:$L$3995,0)),"")</f>
        <v/>
      </c>
    </row>
    <row r="2536" spans="1:16" x14ac:dyDescent="0.2">
      <c r="A2536" s="71"/>
      <c r="B2536" s="69"/>
      <c r="C2536" s="69"/>
      <c r="D2536" s="70"/>
      <c r="F2536" s="77" t="str">
        <f>IFERROR(INDEX(all[اسم الصنف],MATCH(SMALL($I$2:$I$3995,ROWS($F$2:F2536)),$I$2:$I$3995,0)),"")</f>
        <v/>
      </c>
      <c r="G2536" s="78" t="str">
        <f>IFERROR(IF(SEARCH(بحث!$L$4,all[الشركة])&gt;0,ROW(G2536),""),"")</f>
        <v/>
      </c>
      <c r="H2536" s="78" t="str">
        <f>IFERROR(INDEX(all[الشركة],MATCH(SMALL($G$2:$G$3995,ROWS($H$2:H2536)),$G$2:$G$3995,0)),"")</f>
        <v/>
      </c>
      <c r="I2536" s="78" t="str">
        <f>IFERROR(IF(SEARCH(بحث!$L$4,all[الشركة])&gt;0,ROW(G2536),""),"")</f>
        <v/>
      </c>
      <c r="J2536" s="78" t="str">
        <f>IFERROR(INDEX(all[الباركود],MATCH(SMALL($I$2:$I$3995,ROWS($J$2:J2536)),$I$2:$I$3995,0)),"")</f>
        <v/>
      </c>
      <c r="K2536" s="79" t="str">
        <f>IFERROR(INDEX(all[سعر البيع],MATCH(SMALL($I$2:$I$3995,ROWS($K$2:K2536)),$I$2:$I$3995,0)),"")</f>
        <v/>
      </c>
      <c r="L2536" s="77" t="str">
        <f>IFERROR(IF(SEARCH(بحث!$D$4,all[اسم الصنف])&gt;0,ROW(L2536),""),"")</f>
        <v/>
      </c>
      <c r="M2536" s="78" t="str">
        <f>IFERROR(INDEX(all[اسم الصنف],MATCH(SMALL($L$2:$L$3995,ROWS($M$2:M2536)),$L$2:$L$3995,0)),"")</f>
        <v/>
      </c>
      <c r="N2536" s="78" t="str">
        <f>IFERROR(INDEX(all[الباركود],MATCH(SMALL($L$2:$L$3995,ROWS($N$2:N2536)),$L$2:$L$3995,0)),"")</f>
        <v/>
      </c>
      <c r="O2536" s="78" t="str">
        <f>IFERROR(INDEX(all[الشركة],MATCH(SMALL($L$2:$L$3995,ROWS($O$2:O2536)),$L$2:$L$3995,0)),"")</f>
        <v/>
      </c>
      <c r="P2536" s="79" t="str">
        <f>IFERROR(INDEX(all[سعر البيع],MATCH(SMALL($L$2:$L$3995,ROWS($P$2:P2536)),$L$2:$L$3995,0)),"")</f>
        <v/>
      </c>
    </row>
    <row r="2537" spans="1:16" x14ac:dyDescent="0.2">
      <c r="A2537" s="71"/>
      <c r="B2537" s="69"/>
      <c r="C2537" s="69"/>
      <c r="D2537" s="70"/>
      <c r="F2537" s="77" t="str">
        <f>IFERROR(INDEX(all[اسم الصنف],MATCH(SMALL($I$2:$I$3995,ROWS($F$2:F2537)),$I$2:$I$3995,0)),"")</f>
        <v/>
      </c>
      <c r="G2537" s="78" t="str">
        <f>IFERROR(IF(SEARCH(بحث!$L$4,all[الشركة])&gt;0,ROW(G2537),""),"")</f>
        <v/>
      </c>
      <c r="H2537" s="78" t="str">
        <f>IFERROR(INDEX(all[الشركة],MATCH(SMALL($G$2:$G$3995,ROWS($H$2:H2537)),$G$2:$G$3995,0)),"")</f>
        <v/>
      </c>
      <c r="I2537" s="78" t="str">
        <f>IFERROR(IF(SEARCH(بحث!$L$4,all[الشركة])&gt;0,ROW(G2537),""),"")</f>
        <v/>
      </c>
      <c r="J2537" s="78" t="str">
        <f>IFERROR(INDEX(all[الباركود],MATCH(SMALL($I$2:$I$3995,ROWS($J$2:J2537)),$I$2:$I$3995,0)),"")</f>
        <v/>
      </c>
      <c r="K2537" s="79" t="str">
        <f>IFERROR(INDEX(all[سعر البيع],MATCH(SMALL($I$2:$I$3995,ROWS($K$2:K2537)),$I$2:$I$3995,0)),"")</f>
        <v/>
      </c>
      <c r="L2537" s="77" t="str">
        <f>IFERROR(IF(SEARCH(بحث!$D$4,all[اسم الصنف])&gt;0,ROW(L2537),""),"")</f>
        <v/>
      </c>
      <c r="M2537" s="78" t="str">
        <f>IFERROR(INDEX(all[اسم الصنف],MATCH(SMALL($L$2:$L$3995,ROWS($M$2:M2537)),$L$2:$L$3995,0)),"")</f>
        <v/>
      </c>
      <c r="N2537" s="78" t="str">
        <f>IFERROR(INDEX(all[الباركود],MATCH(SMALL($L$2:$L$3995,ROWS($N$2:N2537)),$L$2:$L$3995,0)),"")</f>
        <v/>
      </c>
      <c r="O2537" s="78" t="str">
        <f>IFERROR(INDEX(all[الشركة],MATCH(SMALL($L$2:$L$3995,ROWS($O$2:O2537)),$L$2:$L$3995,0)),"")</f>
        <v/>
      </c>
      <c r="P2537" s="79" t="str">
        <f>IFERROR(INDEX(all[سعر البيع],MATCH(SMALL($L$2:$L$3995,ROWS($P$2:P2537)),$L$2:$L$3995,0)),"")</f>
        <v/>
      </c>
    </row>
    <row r="2538" spans="1:16" x14ac:dyDescent="0.2">
      <c r="A2538" s="71"/>
      <c r="B2538" s="69"/>
      <c r="C2538" s="69"/>
      <c r="D2538" s="70"/>
      <c r="F2538" s="77" t="str">
        <f>IFERROR(INDEX(all[اسم الصنف],MATCH(SMALL($I$2:$I$3995,ROWS($F$2:F2538)),$I$2:$I$3995,0)),"")</f>
        <v/>
      </c>
      <c r="G2538" s="78" t="str">
        <f>IFERROR(IF(SEARCH(بحث!$L$4,all[الشركة])&gt;0,ROW(G2538),""),"")</f>
        <v/>
      </c>
      <c r="H2538" s="78" t="str">
        <f>IFERROR(INDEX(all[الشركة],MATCH(SMALL($G$2:$G$3995,ROWS($H$2:H2538)),$G$2:$G$3995,0)),"")</f>
        <v/>
      </c>
      <c r="I2538" s="78" t="str">
        <f>IFERROR(IF(SEARCH(بحث!$L$4,all[الشركة])&gt;0,ROW(G2538),""),"")</f>
        <v/>
      </c>
      <c r="J2538" s="78" t="str">
        <f>IFERROR(INDEX(all[الباركود],MATCH(SMALL($I$2:$I$3995,ROWS($J$2:J2538)),$I$2:$I$3995,0)),"")</f>
        <v/>
      </c>
      <c r="K2538" s="79" t="str">
        <f>IFERROR(INDEX(all[سعر البيع],MATCH(SMALL($I$2:$I$3995,ROWS($K$2:K2538)),$I$2:$I$3995,0)),"")</f>
        <v/>
      </c>
      <c r="L2538" s="77" t="str">
        <f>IFERROR(IF(SEARCH(بحث!$D$4,all[اسم الصنف])&gt;0,ROW(L2538),""),"")</f>
        <v/>
      </c>
      <c r="M2538" s="78" t="str">
        <f>IFERROR(INDEX(all[اسم الصنف],MATCH(SMALL($L$2:$L$3995,ROWS($M$2:M2538)),$L$2:$L$3995,0)),"")</f>
        <v/>
      </c>
      <c r="N2538" s="78" t="str">
        <f>IFERROR(INDEX(all[الباركود],MATCH(SMALL($L$2:$L$3995,ROWS($N$2:N2538)),$L$2:$L$3995,0)),"")</f>
        <v/>
      </c>
      <c r="O2538" s="78" t="str">
        <f>IFERROR(INDEX(all[الشركة],MATCH(SMALL($L$2:$L$3995,ROWS($O$2:O2538)),$L$2:$L$3995,0)),"")</f>
        <v/>
      </c>
      <c r="P2538" s="79" t="str">
        <f>IFERROR(INDEX(all[سعر البيع],MATCH(SMALL($L$2:$L$3995,ROWS($P$2:P2538)),$L$2:$L$3995,0)),"")</f>
        <v/>
      </c>
    </row>
    <row r="2539" spans="1:16" x14ac:dyDescent="0.2">
      <c r="A2539" s="71"/>
      <c r="B2539" s="69"/>
      <c r="C2539" s="69"/>
      <c r="D2539" s="70"/>
      <c r="F2539" s="77" t="str">
        <f>IFERROR(INDEX(all[اسم الصنف],MATCH(SMALL($I$2:$I$3995,ROWS($F$2:F2539)),$I$2:$I$3995,0)),"")</f>
        <v/>
      </c>
      <c r="G2539" s="78" t="str">
        <f>IFERROR(IF(SEARCH(بحث!$L$4,all[الشركة])&gt;0,ROW(G2539),""),"")</f>
        <v/>
      </c>
      <c r="H2539" s="78" t="str">
        <f>IFERROR(INDEX(all[الشركة],MATCH(SMALL($G$2:$G$3995,ROWS($H$2:H2539)),$G$2:$G$3995,0)),"")</f>
        <v/>
      </c>
      <c r="I2539" s="78" t="str">
        <f>IFERROR(IF(SEARCH(بحث!$L$4,all[الشركة])&gt;0,ROW(G2539),""),"")</f>
        <v/>
      </c>
      <c r="J2539" s="78" t="str">
        <f>IFERROR(INDEX(all[الباركود],MATCH(SMALL($I$2:$I$3995,ROWS($J$2:J2539)),$I$2:$I$3995,0)),"")</f>
        <v/>
      </c>
      <c r="K2539" s="79" t="str">
        <f>IFERROR(INDEX(all[سعر البيع],MATCH(SMALL($I$2:$I$3995,ROWS($K$2:K2539)),$I$2:$I$3995,0)),"")</f>
        <v/>
      </c>
      <c r="L2539" s="77" t="str">
        <f>IFERROR(IF(SEARCH(بحث!$D$4,all[اسم الصنف])&gt;0,ROW(L2539),""),"")</f>
        <v/>
      </c>
      <c r="M2539" s="78" t="str">
        <f>IFERROR(INDEX(all[اسم الصنف],MATCH(SMALL($L$2:$L$3995,ROWS($M$2:M2539)),$L$2:$L$3995,0)),"")</f>
        <v/>
      </c>
      <c r="N2539" s="78" t="str">
        <f>IFERROR(INDEX(all[الباركود],MATCH(SMALL($L$2:$L$3995,ROWS($N$2:N2539)),$L$2:$L$3995,0)),"")</f>
        <v/>
      </c>
      <c r="O2539" s="78" t="str">
        <f>IFERROR(INDEX(all[الشركة],MATCH(SMALL($L$2:$L$3995,ROWS($O$2:O2539)),$L$2:$L$3995,0)),"")</f>
        <v/>
      </c>
      <c r="P2539" s="79" t="str">
        <f>IFERROR(INDEX(all[سعر البيع],MATCH(SMALL($L$2:$L$3995,ROWS($P$2:P2539)),$L$2:$L$3995,0)),"")</f>
        <v/>
      </c>
    </row>
    <row r="2540" spans="1:16" x14ac:dyDescent="0.2">
      <c r="A2540" s="71"/>
      <c r="B2540" s="69"/>
      <c r="C2540" s="69"/>
      <c r="D2540" s="70"/>
      <c r="F2540" s="77" t="str">
        <f>IFERROR(INDEX(all[اسم الصنف],MATCH(SMALL($I$2:$I$3995,ROWS($F$2:F2540)),$I$2:$I$3995,0)),"")</f>
        <v/>
      </c>
      <c r="G2540" s="78" t="str">
        <f>IFERROR(IF(SEARCH(بحث!$L$4,all[الشركة])&gt;0,ROW(G2540),""),"")</f>
        <v/>
      </c>
      <c r="H2540" s="78" t="str">
        <f>IFERROR(INDEX(all[الشركة],MATCH(SMALL($G$2:$G$3995,ROWS($H$2:H2540)),$G$2:$G$3995,0)),"")</f>
        <v/>
      </c>
      <c r="I2540" s="78" t="str">
        <f>IFERROR(IF(SEARCH(بحث!$L$4,all[الشركة])&gt;0,ROW(G2540),""),"")</f>
        <v/>
      </c>
      <c r="J2540" s="78" t="str">
        <f>IFERROR(INDEX(all[الباركود],MATCH(SMALL($I$2:$I$3995,ROWS($J$2:J2540)),$I$2:$I$3995,0)),"")</f>
        <v/>
      </c>
      <c r="K2540" s="79" t="str">
        <f>IFERROR(INDEX(all[سعر البيع],MATCH(SMALL($I$2:$I$3995,ROWS($K$2:K2540)),$I$2:$I$3995,0)),"")</f>
        <v/>
      </c>
      <c r="L2540" s="77" t="str">
        <f>IFERROR(IF(SEARCH(بحث!$D$4,all[اسم الصنف])&gt;0,ROW(L2540),""),"")</f>
        <v/>
      </c>
      <c r="M2540" s="78" t="str">
        <f>IFERROR(INDEX(all[اسم الصنف],MATCH(SMALL($L$2:$L$3995,ROWS($M$2:M2540)),$L$2:$L$3995,0)),"")</f>
        <v/>
      </c>
      <c r="N2540" s="78" t="str">
        <f>IFERROR(INDEX(all[الباركود],MATCH(SMALL($L$2:$L$3995,ROWS($N$2:N2540)),$L$2:$L$3995,0)),"")</f>
        <v/>
      </c>
      <c r="O2540" s="78" t="str">
        <f>IFERROR(INDEX(all[الشركة],MATCH(SMALL($L$2:$L$3995,ROWS($O$2:O2540)),$L$2:$L$3995,0)),"")</f>
        <v/>
      </c>
      <c r="P2540" s="79" t="str">
        <f>IFERROR(INDEX(all[سعر البيع],MATCH(SMALL($L$2:$L$3995,ROWS($P$2:P2540)),$L$2:$L$3995,0)),"")</f>
        <v/>
      </c>
    </row>
    <row r="2541" spans="1:16" x14ac:dyDescent="0.2">
      <c r="A2541" s="71" t="str">
        <f>[1]All!E2546</f>
        <v>5550</v>
      </c>
      <c r="B2541" s="69" t="str">
        <f>[1]All!F2546</f>
        <v>كرتونه غراء سكاي ابيض 24×1/4</v>
      </c>
      <c r="C2541" s="69" t="str">
        <f>[1]All!G2546</f>
        <v>سكاي</v>
      </c>
      <c r="D2541" s="70">
        <f>[1]All!H2546</f>
        <v>310</v>
      </c>
      <c r="F2541" s="77" t="str">
        <f>IFERROR(INDEX(all[اسم الصنف],MATCH(SMALL($I$2:$I$3995,ROWS($F$2:F2541)),$I$2:$I$3995,0)),"")</f>
        <v/>
      </c>
      <c r="G2541" s="78" t="str">
        <f>IFERROR(IF(SEARCH(بحث!$L$4,all[الشركة])&gt;0,ROW(G2541),""),"")</f>
        <v/>
      </c>
      <c r="H2541" s="78" t="str">
        <f>IFERROR(INDEX(all[الشركة],MATCH(SMALL($G$2:$G$3995,ROWS($H$2:H2541)),$G$2:$G$3995,0)),"")</f>
        <v/>
      </c>
      <c r="I2541" s="78" t="str">
        <f>IFERROR(IF(SEARCH(بحث!$L$4,all[الشركة])&gt;0,ROW(G2541),""),"")</f>
        <v/>
      </c>
      <c r="J2541" s="78" t="str">
        <f>IFERROR(INDEX(all[الباركود],MATCH(SMALL($I$2:$I$3995,ROWS($J$2:J2541)),$I$2:$I$3995,0)),"")</f>
        <v/>
      </c>
      <c r="K2541" s="79" t="str">
        <f>IFERROR(INDEX(all[سعر البيع],MATCH(SMALL($I$2:$I$3995,ROWS($K$2:K2541)),$I$2:$I$3995,0)),"")</f>
        <v/>
      </c>
      <c r="L2541" s="77" t="str">
        <f>IFERROR(IF(SEARCH(بحث!$D$4,all[اسم الصنف])&gt;0,ROW(L2541),""),"")</f>
        <v/>
      </c>
      <c r="M2541" s="78" t="str">
        <f>IFERROR(INDEX(all[اسم الصنف],MATCH(SMALL($L$2:$L$3995,ROWS($M$2:M2541)),$L$2:$L$3995,0)),"")</f>
        <v/>
      </c>
      <c r="N2541" s="78" t="str">
        <f>IFERROR(INDEX(all[الباركود],MATCH(SMALL($L$2:$L$3995,ROWS($N$2:N2541)),$L$2:$L$3995,0)),"")</f>
        <v/>
      </c>
      <c r="O2541" s="78" t="str">
        <f>IFERROR(INDEX(all[الشركة],MATCH(SMALL($L$2:$L$3995,ROWS($O$2:O2541)),$L$2:$L$3995,0)),"")</f>
        <v/>
      </c>
      <c r="P2541" s="79" t="str">
        <f>IFERROR(INDEX(all[سعر البيع],MATCH(SMALL($L$2:$L$3995,ROWS($P$2:P2541)),$L$2:$L$3995,0)),"")</f>
        <v/>
      </c>
    </row>
    <row r="2542" spans="1:16" x14ac:dyDescent="0.2">
      <c r="A2542" s="71" t="str">
        <f>[1]All!E2547</f>
        <v>5551</v>
      </c>
      <c r="B2542" s="69" t="str">
        <f>[1]All!F2547</f>
        <v>كرتونه غراء سكاي ابيض 12×1/2</v>
      </c>
      <c r="C2542" s="69" t="str">
        <f>[1]All!G2547</f>
        <v>سكاي</v>
      </c>
      <c r="D2542" s="70">
        <f>[1]All!H2547</f>
        <v>230</v>
      </c>
      <c r="F2542" s="77" t="str">
        <f>IFERROR(INDEX(all[اسم الصنف],MATCH(SMALL($I$2:$I$3995,ROWS($F$2:F2542)),$I$2:$I$3995,0)),"")</f>
        <v/>
      </c>
      <c r="G2542" s="78" t="str">
        <f>IFERROR(IF(SEARCH(بحث!$L$4,all[الشركة])&gt;0,ROW(G2542),""),"")</f>
        <v/>
      </c>
      <c r="H2542" s="78" t="str">
        <f>IFERROR(INDEX(all[الشركة],MATCH(SMALL($G$2:$G$3995,ROWS($H$2:H2542)),$G$2:$G$3995,0)),"")</f>
        <v/>
      </c>
      <c r="I2542" s="78" t="str">
        <f>IFERROR(IF(SEARCH(بحث!$L$4,all[الشركة])&gt;0,ROW(G2542),""),"")</f>
        <v/>
      </c>
      <c r="J2542" s="78" t="str">
        <f>IFERROR(INDEX(all[الباركود],MATCH(SMALL($I$2:$I$3995,ROWS($J$2:J2542)),$I$2:$I$3995,0)),"")</f>
        <v/>
      </c>
      <c r="K2542" s="79" t="str">
        <f>IFERROR(INDEX(all[سعر البيع],MATCH(SMALL($I$2:$I$3995,ROWS($K$2:K2542)),$I$2:$I$3995,0)),"")</f>
        <v/>
      </c>
      <c r="L2542" s="77" t="str">
        <f>IFERROR(IF(SEARCH(بحث!$D$4,all[اسم الصنف])&gt;0,ROW(L2542),""),"")</f>
        <v/>
      </c>
      <c r="M2542" s="78" t="str">
        <f>IFERROR(INDEX(all[اسم الصنف],MATCH(SMALL($L$2:$L$3995,ROWS($M$2:M2542)),$L$2:$L$3995,0)),"")</f>
        <v/>
      </c>
      <c r="N2542" s="78" t="str">
        <f>IFERROR(INDEX(all[الباركود],MATCH(SMALL($L$2:$L$3995,ROWS($N$2:N2542)),$L$2:$L$3995,0)),"")</f>
        <v/>
      </c>
      <c r="O2542" s="78" t="str">
        <f>IFERROR(INDEX(all[الشركة],MATCH(SMALL($L$2:$L$3995,ROWS($O$2:O2542)),$L$2:$L$3995,0)),"")</f>
        <v/>
      </c>
      <c r="P2542" s="79" t="str">
        <f>IFERROR(INDEX(all[سعر البيع],MATCH(SMALL($L$2:$L$3995,ROWS($P$2:P2542)),$L$2:$L$3995,0)),"")</f>
        <v/>
      </c>
    </row>
    <row r="2543" spans="1:16" x14ac:dyDescent="0.2">
      <c r="A2543" s="71" t="str">
        <f>[1]All!E2548</f>
        <v>5552</v>
      </c>
      <c r="B2543" s="69" t="str">
        <f>[1]All!F2548</f>
        <v>علبه كمبوند سيلدور</v>
      </c>
      <c r="C2543" s="69" t="str">
        <f>[1]All!G2548</f>
        <v>سيلدور</v>
      </c>
      <c r="D2543" s="70">
        <f>[1]All!H2548</f>
        <v>13.5</v>
      </c>
      <c r="F2543" s="77" t="str">
        <f>IFERROR(INDEX(all[اسم الصنف],MATCH(SMALL($I$2:$I$3995,ROWS($F$2:F2543)),$I$2:$I$3995,0)),"")</f>
        <v/>
      </c>
      <c r="G2543" s="78" t="str">
        <f>IFERROR(IF(SEARCH(بحث!$L$4,all[الشركة])&gt;0,ROW(G2543),""),"")</f>
        <v/>
      </c>
      <c r="H2543" s="78" t="str">
        <f>IFERROR(INDEX(all[الشركة],MATCH(SMALL($G$2:$G$3995,ROWS($H$2:H2543)),$G$2:$G$3995,0)),"")</f>
        <v/>
      </c>
      <c r="I2543" s="78" t="str">
        <f>IFERROR(IF(SEARCH(بحث!$L$4,all[الشركة])&gt;0,ROW(G2543),""),"")</f>
        <v/>
      </c>
      <c r="J2543" s="78" t="str">
        <f>IFERROR(INDEX(all[الباركود],MATCH(SMALL($I$2:$I$3995,ROWS($J$2:J2543)),$I$2:$I$3995,0)),"")</f>
        <v/>
      </c>
      <c r="K2543" s="79" t="str">
        <f>IFERROR(INDEX(all[سعر البيع],MATCH(SMALL($I$2:$I$3995,ROWS($K$2:K2543)),$I$2:$I$3995,0)),"")</f>
        <v/>
      </c>
      <c r="L2543" s="77" t="str">
        <f>IFERROR(IF(SEARCH(بحث!$D$4,all[اسم الصنف])&gt;0,ROW(L2543),""),"")</f>
        <v/>
      </c>
      <c r="M2543" s="78" t="str">
        <f>IFERROR(INDEX(all[اسم الصنف],MATCH(SMALL($L$2:$L$3995,ROWS($M$2:M2543)),$L$2:$L$3995,0)),"")</f>
        <v/>
      </c>
      <c r="N2543" s="78" t="str">
        <f>IFERROR(INDEX(all[الباركود],MATCH(SMALL($L$2:$L$3995,ROWS($N$2:N2543)),$L$2:$L$3995,0)),"")</f>
        <v/>
      </c>
      <c r="O2543" s="78" t="str">
        <f>IFERROR(INDEX(all[الشركة],MATCH(SMALL($L$2:$L$3995,ROWS($O$2:O2543)),$L$2:$L$3995,0)),"")</f>
        <v/>
      </c>
      <c r="P2543" s="79" t="str">
        <f>IFERROR(INDEX(all[سعر البيع],MATCH(SMALL($L$2:$L$3995,ROWS($P$2:P2543)),$L$2:$L$3995,0)),"")</f>
        <v/>
      </c>
    </row>
    <row r="2544" spans="1:16" x14ac:dyDescent="0.2">
      <c r="A2544" s="71"/>
      <c r="B2544" s="69"/>
      <c r="C2544" s="69"/>
      <c r="D2544" s="70"/>
      <c r="F2544" s="77" t="str">
        <f>IFERROR(INDEX(all[اسم الصنف],MATCH(SMALL($I$2:$I$3995,ROWS($F$2:F2544)),$I$2:$I$3995,0)),"")</f>
        <v/>
      </c>
      <c r="G2544" s="78" t="str">
        <f>IFERROR(IF(SEARCH(بحث!$L$4,all[الشركة])&gt;0,ROW(G2544),""),"")</f>
        <v/>
      </c>
      <c r="H2544" s="78" t="str">
        <f>IFERROR(INDEX(all[الشركة],MATCH(SMALL($G$2:$G$3995,ROWS($H$2:H2544)),$G$2:$G$3995,0)),"")</f>
        <v/>
      </c>
      <c r="I2544" s="78" t="str">
        <f>IFERROR(IF(SEARCH(بحث!$L$4,all[الشركة])&gt;0,ROW(G2544),""),"")</f>
        <v/>
      </c>
      <c r="J2544" s="78" t="str">
        <f>IFERROR(INDEX(all[الباركود],MATCH(SMALL($I$2:$I$3995,ROWS($J$2:J2544)),$I$2:$I$3995,0)),"")</f>
        <v/>
      </c>
      <c r="K2544" s="79" t="str">
        <f>IFERROR(INDEX(all[سعر البيع],MATCH(SMALL($I$2:$I$3995,ROWS($K$2:K2544)),$I$2:$I$3995,0)),"")</f>
        <v/>
      </c>
      <c r="L2544" s="77" t="str">
        <f>IFERROR(IF(SEARCH(بحث!$D$4,all[اسم الصنف])&gt;0,ROW(L2544),""),"")</f>
        <v/>
      </c>
      <c r="M2544" s="78" t="str">
        <f>IFERROR(INDEX(all[اسم الصنف],MATCH(SMALL($L$2:$L$3995,ROWS($M$2:M2544)),$L$2:$L$3995,0)),"")</f>
        <v/>
      </c>
      <c r="N2544" s="78" t="str">
        <f>IFERROR(INDEX(all[الباركود],MATCH(SMALL($L$2:$L$3995,ROWS($N$2:N2544)),$L$2:$L$3995,0)),"")</f>
        <v/>
      </c>
      <c r="O2544" s="78" t="str">
        <f>IFERROR(INDEX(all[الشركة],MATCH(SMALL($L$2:$L$3995,ROWS($O$2:O2544)),$L$2:$L$3995,0)),"")</f>
        <v/>
      </c>
      <c r="P2544" s="79" t="str">
        <f>IFERROR(INDEX(all[سعر البيع],MATCH(SMALL($L$2:$L$3995,ROWS($P$2:P2544)),$L$2:$L$3995,0)),"")</f>
        <v/>
      </c>
    </row>
    <row r="2545" spans="1:16" x14ac:dyDescent="0.2">
      <c r="A2545" s="71"/>
      <c r="B2545" s="69"/>
      <c r="C2545" s="69"/>
      <c r="D2545" s="70"/>
      <c r="F2545" s="77" t="str">
        <f>IFERROR(INDEX(all[اسم الصنف],MATCH(SMALL($I$2:$I$3995,ROWS($F$2:F2545)),$I$2:$I$3995,0)),"")</f>
        <v/>
      </c>
      <c r="G2545" s="78" t="str">
        <f>IFERROR(IF(SEARCH(بحث!$L$4,all[الشركة])&gt;0,ROW(G2545),""),"")</f>
        <v/>
      </c>
      <c r="H2545" s="78" t="str">
        <f>IFERROR(INDEX(all[الشركة],MATCH(SMALL($G$2:$G$3995,ROWS($H$2:H2545)),$G$2:$G$3995,0)),"")</f>
        <v/>
      </c>
      <c r="I2545" s="78" t="str">
        <f>IFERROR(IF(SEARCH(بحث!$L$4,all[الشركة])&gt;0,ROW(G2545),""),"")</f>
        <v/>
      </c>
      <c r="J2545" s="78" t="str">
        <f>IFERROR(INDEX(all[الباركود],MATCH(SMALL($I$2:$I$3995,ROWS($J$2:J2545)),$I$2:$I$3995,0)),"")</f>
        <v/>
      </c>
      <c r="K2545" s="79" t="str">
        <f>IFERROR(INDEX(all[سعر البيع],MATCH(SMALL($I$2:$I$3995,ROWS($K$2:K2545)),$I$2:$I$3995,0)),"")</f>
        <v/>
      </c>
      <c r="L2545" s="77" t="str">
        <f>IFERROR(IF(SEARCH(بحث!$D$4,all[اسم الصنف])&gt;0,ROW(L2545),""),"")</f>
        <v/>
      </c>
      <c r="M2545" s="78" t="str">
        <f>IFERROR(INDEX(all[اسم الصنف],MATCH(SMALL($L$2:$L$3995,ROWS($M$2:M2545)),$L$2:$L$3995,0)),"")</f>
        <v/>
      </c>
      <c r="N2545" s="78" t="str">
        <f>IFERROR(INDEX(all[الباركود],MATCH(SMALL($L$2:$L$3995,ROWS($N$2:N2545)),$L$2:$L$3995,0)),"")</f>
        <v/>
      </c>
      <c r="O2545" s="78" t="str">
        <f>IFERROR(INDEX(all[الشركة],MATCH(SMALL($L$2:$L$3995,ROWS($O$2:O2545)),$L$2:$L$3995,0)),"")</f>
        <v/>
      </c>
      <c r="P2545" s="79" t="str">
        <f>IFERROR(INDEX(all[سعر البيع],MATCH(SMALL($L$2:$L$3995,ROWS($P$2:P2545)),$L$2:$L$3995,0)),"")</f>
        <v/>
      </c>
    </row>
    <row r="2546" spans="1:16" x14ac:dyDescent="0.2">
      <c r="A2546" s="71"/>
      <c r="B2546" s="69"/>
      <c r="C2546" s="69"/>
      <c r="D2546" s="70"/>
      <c r="F2546" s="77" t="str">
        <f>IFERROR(INDEX(all[اسم الصنف],MATCH(SMALL($I$2:$I$3995,ROWS($F$2:F2546)),$I$2:$I$3995,0)),"")</f>
        <v/>
      </c>
      <c r="G2546" s="78" t="str">
        <f>IFERROR(IF(SEARCH(بحث!$L$4,all[الشركة])&gt;0,ROW(G2546),""),"")</f>
        <v/>
      </c>
      <c r="H2546" s="78" t="str">
        <f>IFERROR(INDEX(all[الشركة],MATCH(SMALL($G$2:$G$3995,ROWS($H$2:H2546)),$G$2:$G$3995,0)),"")</f>
        <v/>
      </c>
      <c r="I2546" s="78" t="str">
        <f>IFERROR(IF(SEARCH(بحث!$L$4,all[الشركة])&gt;0,ROW(G2546),""),"")</f>
        <v/>
      </c>
      <c r="J2546" s="78" t="str">
        <f>IFERROR(INDEX(all[الباركود],MATCH(SMALL($I$2:$I$3995,ROWS($J$2:J2546)),$I$2:$I$3995,0)),"")</f>
        <v/>
      </c>
      <c r="K2546" s="79" t="str">
        <f>IFERROR(INDEX(all[سعر البيع],MATCH(SMALL($I$2:$I$3995,ROWS($K$2:K2546)),$I$2:$I$3995,0)),"")</f>
        <v/>
      </c>
      <c r="L2546" s="77" t="str">
        <f>IFERROR(IF(SEARCH(بحث!$D$4,all[اسم الصنف])&gt;0,ROW(L2546),""),"")</f>
        <v/>
      </c>
      <c r="M2546" s="78" t="str">
        <f>IFERROR(INDEX(all[اسم الصنف],MATCH(SMALL($L$2:$L$3995,ROWS($M$2:M2546)),$L$2:$L$3995,0)),"")</f>
        <v/>
      </c>
      <c r="N2546" s="78" t="str">
        <f>IFERROR(INDEX(all[الباركود],MATCH(SMALL($L$2:$L$3995,ROWS($N$2:N2546)),$L$2:$L$3995,0)),"")</f>
        <v/>
      </c>
      <c r="O2546" s="78" t="str">
        <f>IFERROR(INDEX(all[الشركة],MATCH(SMALL($L$2:$L$3995,ROWS($O$2:O2546)),$L$2:$L$3995,0)),"")</f>
        <v/>
      </c>
      <c r="P2546" s="79" t="str">
        <f>IFERROR(INDEX(all[سعر البيع],MATCH(SMALL($L$2:$L$3995,ROWS($P$2:P2546)),$L$2:$L$3995,0)),"")</f>
        <v/>
      </c>
    </row>
    <row r="2547" spans="1:16" x14ac:dyDescent="0.2">
      <c r="A2547" s="71"/>
      <c r="B2547" s="69"/>
      <c r="C2547" s="69"/>
      <c r="D2547" s="70"/>
      <c r="F2547" s="77" t="str">
        <f>IFERROR(INDEX(all[اسم الصنف],MATCH(SMALL($I$2:$I$3995,ROWS($F$2:F2547)),$I$2:$I$3995,0)),"")</f>
        <v/>
      </c>
      <c r="G2547" s="78" t="str">
        <f>IFERROR(IF(SEARCH(بحث!$L$4,all[الشركة])&gt;0,ROW(G2547),""),"")</f>
        <v/>
      </c>
      <c r="H2547" s="78" t="str">
        <f>IFERROR(INDEX(all[الشركة],MATCH(SMALL($G$2:$G$3995,ROWS($H$2:H2547)),$G$2:$G$3995,0)),"")</f>
        <v/>
      </c>
      <c r="I2547" s="78" t="str">
        <f>IFERROR(IF(SEARCH(بحث!$L$4,all[الشركة])&gt;0,ROW(G2547),""),"")</f>
        <v/>
      </c>
      <c r="J2547" s="78" t="str">
        <f>IFERROR(INDEX(all[الباركود],MATCH(SMALL($I$2:$I$3995,ROWS($J$2:J2547)),$I$2:$I$3995,0)),"")</f>
        <v/>
      </c>
      <c r="K2547" s="79" t="str">
        <f>IFERROR(INDEX(all[سعر البيع],MATCH(SMALL($I$2:$I$3995,ROWS($K$2:K2547)),$I$2:$I$3995,0)),"")</f>
        <v/>
      </c>
      <c r="L2547" s="77" t="str">
        <f>IFERROR(IF(SEARCH(بحث!$D$4,all[اسم الصنف])&gt;0,ROW(L2547),""),"")</f>
        <v/>
      </c>
      <c r="M2547" s="78" t="str">
        <f>IFERROR(INDEX(all[اسم الصنف],MATCH(SMALL($L$2:$L$3995,ROWS($M$2:M2547)),$L$2:$L$3995,0)),"")</f>
        <v/>
      </c>
      <c r="N2547" s="78" t="str">
        <f>IFERROR(INDEX(all[الباركود],MATCH(SMALL($L$2:$L$3995,ROWS($N$2:N2547)),$L$2:$L$3995,0)),"")</f>
        <v/>
      </c>
      <c r="O2547" s="78" t="str">
        <f>IFERROR(INDEX(all[الشركة],MATCH(SMALL($L$2:$L$3995,ROWS($O$2:O2547)),$L$2:$L$3995,0)),"")</f>
        <v/>
      </c>
      <c r="P2547" s="79" t="str">
        <f>IFERROR(INDEX(all[سعر البيع],MATCH(SMALL($L$2:$L$3995,ROWS($P$2:P2547)),$L$2:$L$3995,0)),"")</f>
        <v/>
      </c>
    </row>
    <row r="2548" spans="1:16" x14ac:dyDescent="0.2">
      <c r="A2548" s="71"/>
      <c r="B2548" s="69"/>
      <c r="C2548" s="69"/>
      <c r="D2548" s="70"/>
      <c r="F2548" s="77" t="str">
        <f>IFERROR(INDEX(all[اسم الصنف],MATCH(SMALL($I$2:$I$3995,ROWS($F$2:F2548)),$I$2:$I$3995,0)),"")</f>
        <v/>
      </c>
      <c r="G2548" s="78" t="str">
        <f>IFERROR(IF(SEARCH(بحث!$L$4,all[الشركة])&gt;0,ROW(G2548),""),"")</f>
        <v/>
      </c>
      <c r="H2548" s="78" t="str">
        <f>IFERROR(INDEX(all[الشركة],MATCH(SMALL($G$2:$G$3995,ROWS($H$2:H2548)),$G$2:$G$3995,0)),"")</f>
        <v/>
      </c>
      <c r="I2548" s="78" t="str">
        <f>IFERROR(IF(SEARCH(بحث!$L$4,all[الشركة])&gt;0,ROW(G2548),""),"")</f>
        <v/>
      </c>
      <c r="J2548" s="78" t="str">
        <f>IFERROR(INDEX(all[الباركود],MATCH(SMALL($I$2:$I$3995,ROWS($J$2:J2548)),$I$2:$I$3995,0)),"")</f>
        <v/>
      </c>
      <c r="K2548" s="79" t="str">
        <f>IFERROR(INDEX(all[سعر البيع],MATCH(SMALL($I$2:$I$3995,ROWS($K$2:K2548)),$I$2:$I$3995,0)),"")</f>
        <v/>
      </c>
      <c r="L2548" s="77" t="str">
        <f>IFERROR(IF(SEARCH(بحث!$D$4,all[اسم الصنف])&gt;0,ROW(L2548),""),"")</f>
        <v/>
      </c>
      <c r="M2548" s="78" t="str">
        <f>IFERROR(INDEX(all[اسم الصنف],MATCH(SMALL($L$2:$L$3995,ROWS($M$2:M2548)),$L$2:$L$3995,0)),"")</f>
        <v/>
      </c>
      <c r="N2548" s="78" t="str">
        <f>IFERROR(INDEX(all[الباركود],MATCH(SMALL($L$2:$L$3995,ROWS($N$2:N2548)),$L$2:$L$3995,0)),"")</f>
        <v/>
      </c>
      <c r="O2548" s="78" t="str">
        <f>IFERROR(INDEX(all[الشركة],MATCH(SMALL($L$2:$L$3995,ROWS($O$2:O2548)),$L$2:$L$3995,0)),"")</f>
        <v/>
      </c>
      <c r="P2548" s="79" t="str">
        <f>IFERROR(INDEX(all[سعر البيع],MATCH(SMALL($L$2:$L$3995,ROWS($P$2:P2548)),$L$2:$L$3995,0)),"")</f>
        <v/>
      </c>
    </row>
    <row r="2549" spans="1:16" x14ac:dyDescent="0.2">
      <c r="A2549" s="71"/>
      <c r="B2549" s="69"/>
      <c r="C2549" s="69"/>
      <c r="D2549" s="70"/>
      <c r="F2549" s="77" t="str">
        <f>IFERROR(INDEX(all[اسم الصنف],MATCH(SMALL($I$2:$I$3995,ROWS($F$2:F2549)),$I$2:$I$3995,0)),"")</f>
        <v/>
      </c>
      <c r="G2549" s="78" t="str">
        <f>IFERROR(IF(SEARCH(بحث!$L$4,all[الشركة])&gt;0,ROW(G2549),""),"")</f>
        <v/>
      </c>
      <c r="H2549" s="78" t="str">
        <f>IFERROR(INDEX(all[الشركة],MATCH(SMALL($G$2:$G$3995,ROWS($H$2:H2549)),$G$2:$G$3995,0)),"")</f>
        <v/>
      </c>
      <c r="I2549" s="78" t="str">
        <f>IFERROR(IF(SEARCH(بحث!$L$4,all[الشركة])&gt;0,ROW(G2549),""),"")</f>
        <v/>
      </c>
      <c r="J2549" s="78" t="str">
        <f>IFERROR(INDEX(all[الباركود],MATCH(SMALL($I$2:$I$3995,ROWS($J$2:J2549)),$I$2:$I$3995,0)),"")</f>
        <v/>
      </c>
      <c r="K2549" s="79" t="str">
        <f>IFERROR(INDEX(all[سعر البيع],MATCH(SMALL($I$2:$I$3995,ROWS($K$2:K2549)),$I$2:$I$3995,0)),"")</f>
        <v/>
      </c>
      <c r="L2549" s="77" t="str">
        <f>IFERROR(IF(SEARCH(بحث!$D$4,all[اسم الصنف])&gt;0,ROW(L2549),""),"")</f>
        <v/>
      </c>
      <c r="M2549" s="78" t="str">
        <f>IFERROR(INDEX(all[اسم الصنف],MATCH(SMALL($L$2:$L$3995,ROWS($M$2:M2549)),$L$2:$L$3995,0)),"")</f>
        <v/>
      </c>
      <c r="N2549" s="78" t="str">
        <f>IFERROR(INDEX(all[الباركود],MATCH(SMALL($L$2:$L$3995,ROWS($N$2:N2549)),$L$2:$L$3995,0)),"")</f>
        <v/>
      </c>
      <c r="O2549" s="78" t="str">
        <f>IFERROR(INDEX(all[الشركة],MATCH(SMALL($L$2:$L$3995,ROWS($O$2:O2549)),$L$2:$L$3995,0)),"")</f>
        <v/>
      </c>
      <c r="P2549" s="79" t="str">
        <f>IFERROR(INDEX(all[سعر البيع],MATCH(SMALL($L$2:$L$3995,ROWS($P$2:P2549)),$L$2:$L$3995,0)),"")</f>
        <v/>
      </c>
    </row>
    <row r="2550" spans="1:16" x14ac:dyDescent="0.2">
      <c r="A2550" s="71"/>
      <c r="B2550" s="69"/>
      <c r="C2550" s="69"/>
      <c r="D2550" s="70"/>
      <c r="F2550" s="77" t="str">
        <f>IFERROR(INDEX(all[اسم الصنف],MATCH(SMALL($I$2:$I$3995,ROWS($F$2:F2550)),$I$2:$I$3995,0)),"")</f>
        <v/>
      </c>
      <c r="G2550" s="78" t="str">
        <f>IFERROR(IF(SEARCH(بحث!$L$4,all[الشركة])&gt;0,ROW(G2550),""),"")</f>
        <v/>
      </c>
      <c r="H2550" s="78" t="str">
        <f>IFERROR(INDEX(all[الشركة],MATCH(SMALL($G$2:$G$3995,ROWS($H$2:H2550)),$G$2:$G$3995,0)),"")</f>
        <v/>
      </c>
      <c r="I2550" s="78" t="str">
        <f>IFERROR(IF(SEARCH(بحث!$L$4,all[الشركة])&gt;0,ROW(G2550),""),"")</f>
        <v/>
      </c>
      <c r="J2550" s="78" t="str">
        <f>IFERROR(INDEX(all[الباركود],MATCH(SMALL($I$2:$I$3995,ROWS($J$2:J2550)),$I$2:$I$3995,0)),"")</f>
        <v/>
      </c>
      <c r="K2550" s="79" t="str">
        <f>IFERROR(INDEX(all[سعر البيع],MATCH(SMALL($I$2:$I$3995,ROWS($K$2:K2550)),$I$2:$I$3995,0)),"")</f>
        <v/>
      </c>
      <c r="L2550" s="77" t="str">
        <f>IFERROR(IF(SEARCH(بحث!$D$4,all[اسم الصنف])&gt;0,ROW(L2550),""),"")</f>
        <v/>
      </c>
      <c r="M2550" s="78" t="str">
        <f>IFERROR(INDEX(all[اسم الصنف],MATCH(SMALL($L$2:$L$3995,ROWS($M$2:M2550)),$L$2:$L$3995,0)),"")</f>
        <v/>
      </c>
      <c r="N2550" s="78" t="str">
        <f>IFERROR(INDEX(all[الباركود],MATCH(SMALL($L$2:$L$3995,ROWS($N$2:N2550)),$L$2:$L$3995,0)),"")</f>
        <v/>
      </c>
      <c r="O2550" s="78" t="str">
        <f>IFERROR(INDEX(all[الشركة],MATCH(SMALL($L$2:$L$3995,ROWS($O$2:O2550)),$L$2:$L$3995,0)),"")</f>
        <v/>
      </c>
      <c r="P2550" s="79" t="str">
        <f>IFERROR(INDEX(all[سعر البيع],MATCH(SMALL($L$2:$L$3995,ROWS($P$2:P2550)),$L$2:$L$3995,0)),"")</f>
        <v/>
      </c>
    </row>
    <row r="2551" spans="1:16" x14ac:dyDescent="0.2">
      <c r="A2551" s="71"/>
      <c r="B2551" s="69"/>
      <c r="C2551" s="69"/>
      <c r="D2551" s="70"/>
      <c r="F2551" s="77" t="str">
        <f>IFERROR(INDEX(all[اسم الصنف],MATCH(SMALL($I$2:$I$3995,ROWS($F$2:F2551)),$I$2:$I$3995,0)),"")</f>
        <v/>
      </c>
      <c r="G2551" s="78" t="str">
        <f>IFERROR(IF(SEARCH(بحث!$L$4,all[الشركة])&gt;0,ROW(G2551),""),"")</f>
        <v/>
      </c>
      <c r="H2551" s="78" t="str">
        <f>IFERROR(INDEX(all[الشركة],MATCH(SMALL($G$2:$G$3995,ROWS($H$2:H2551)),$G$2:$G$3995,0)),"")</f>
        <v/>
      </c>
      <c r="I2551" s="78" t="str">
        <f>IFERROR(IF(SEARCH(بحث!$L$4,all[الشركة])&gt;0,ROW(G2551),""),"")</f>
        <v/>
      </c>
      <c r="J2551" s="78" t="str">
        <f>IFERROR(INDEX(all[الباركود],MATCH(SMALL($I$2:$I$3995,ROWS($J$2:J2551)),$I$2:$I$3995,0)),"")</f>
        <v/>
      </c>
      <c r="K2551" s="79" t="str">
        <f>IFERROR(INDEX(all[سعر البيع],MATCH(SMALL($I$2:$I$3995,ROWS($K$2:K2551)),$I$2:$I$3995,0)),"")</f>
        <v/>
      </c>
      <c r="L2551" s="77" t="str">
        <f>IFERROR(IF(SEARCH(بحث!$D$4,all[اسم الصنف])&gt;0,ROW(L2551),""),"")</f>
        <v/>
      </c>
      <c r="M2551" s="78" t="str">
        <f>IFERROR(INDEX(all[اسم الصنف],MATCH(SMALL($L$2:$L$3995,ROWS($M$2:M2551)),$L$2:$L$3995,0)),"")</f>
        <v/>
      </c>
      <c r="N2551" s="78" t="str">
        <f>IFERROR(INDEX(all[الباركود],MATCH(SMALL($L$2:$L$3995,ROWS($N$2:N2551)),$L$2:$L$3995,0)),"")</f>
        <v/>
      </c>
      <c r="O2551" s="78" t="str">
        <f>IFERROR(INDEX(all[الشركة],MATCH(SMALL($L$2:$L$3995,ROWS($O$2:O2551)),$L$2:$L$3995,0)),"")</f>
        <v/>
      </c>
      <c r="P2551" s="79" t="str">
        <f>IFERROR(INDEX(all[سعر البيع],MATCH(SMALL($L$2:$L$3995,ROWS($P$2:P2551)),$L$2:$L$3995,0)),"")</f>
        <v/>
      </c>
    </row>
    <row r="2552" spans="1:16" x14ac:dyDescent="0.2">
      <c r="A2552" s="71"/>
      <c r="B2552" s="69"/>
      <c r="C2552" s="69"/>
      <c r="D2552" s="70"/>
      <c r="F2552" s="77" t="str">
        <f>IFERROR(INDEX(all[اسم الصنف],MATCH(SMALL($I$2:$I$3995,ROWS($F$2:F2552)),$I$2:$I$3995,0)),"")</f>
        <v/>
      </c>
      <c r="G2552" s="78" t="str">
        <f>IFERROR(IF(SEARCH(بحث!$L$4,all[الشركة])&gt;0,ROW(G2552),""),"")</f>
        <v/>
      </c>
      <c r="H2552" s="78" t="str">
        <f>IFERROR(INDEX(all[الشركة],MATCH(SMALL($G$2:$G$3995,ROWS($H$2:H2552)),$G$2:$G$3995,0)),"")</f>
        <v/>
      </c>
      <c r="I2552" s="78" t="str">
        <f>IFERROR(IF(SEARCH(بحث!$L$4,all[الشركة])&gt;0,ROW(G2552),""),"")</f>
        <v/>
      </c>
      <c r="J2552" s="78" t="str">
        <f>IFERROR(INDEX(all[الباركود],MATCH(SMALL($I$2:$I$3995,ROWS($J$2:J2552)),$I$2:$I$3995,0)),"")</f>
        <v/>
      </c>
      <c r="K2552" s="79" t="str">
        <f>IFERROR(INDEX(all[سعر البيع],MATCH(SMALL($I$2:$I$3995,ROWS($K$2:K2552)),$I$2:$I$3995,0)),"")</f>
        <v/>
      </c>
      <c r="L2552" s="77" t="str">
        <f>IFERROR(IF(SEARCH(بحث!$D$4,all[اسم الصنف])&gt;0,ROW(L2552),""),"")</f>
        <v/>
      </c>
      <c r="M2552" s="78" t="str">
        <f>IFERROR(INDEX(all[اسم الصنف],MATCH(SMALL($L$2:$L$3995,ROWS($M$2:M2552)),$L$2:$L$3995,0)),"")</f>
        <v/>
      </c>
      <c r="N2552" s="78" t="str">
        <f>IFERROR(INDEX(all[الباركود],MATCH(SMALL($L$2:$L$3995,ROWS($N$2:N2552)),$L$2:$L$3995,0)),"")</f>
        <v/>
      </c>
      <c r="O2552" s="78" t="str">
        <f>IFERROR(INDEX(all[الشركة],MATCH(SMALL($L$2:$L$3995,ROWS($O$2:O2552)),$L$2:$L$3995,0)),"")</f>
        <v/>
      </c>
      <c r="P2552" s="79" t="str">
        <f>IFERROR(INDEX(all[سعر البيع],MATCH(SMALL($L$2:$L$3995,ROWS($P$2:P2552)),$L$2:$L$3995,0)),"")</f>
        <v/>
      </c>
    </row>
    <row r="2553" spans="1:16" x14ac:dyDescent="0.2">
      <c r="A2553" s="71"/>
      <c r="B2553" s="69"/>
      <c r="C2553" s="69"/>
      <c r="D2553" s="70"/>
      <c r="F2553" s="77" t="str">
        <f>IFERROR(INDEX(all[اسم الصنف],MATCH(SMALL($I$2:$I$3995,ROWS($F$2:F2553)),$I$2:$I$3995,0)),"")</f>
        <v/>
      </c>
      <c r="G2553" s="78" t="str">
        <f>IFERROR(IF(SEARCH(بحث!$L$4,all[الشركة])&gt;0,ROW(G2553),""),"")</f>
        <v/>
      </c>
      <c r="H2553" s="78" t="str">
        <f>IFERROR(INDEX(all[الشركة],MATCH(SMALL($G$2:$G$3995,ROWS($H$2:H2553)),$G$2:$G$3995,0)),"")</f>
        <v/>
      </c>
      <c r="I2553" s="78" t="str">
        <f>IFERROR(IF(SEARCH(بحث!$L$4,all[الشركة])&gt;0,ROW(G2553),""),"")</f>
        <v/>
      </c>
      <c r="J2553" s="78" t="str">
        <f>IFERROR(INDEX(all[الباركود],MATCH(SMALL($I$2:$I$3995,ROWS($J$2:J2553)),$I$2:$I$3995,0)),"")</f>
        <v/>
      </c>
      <c r="K2553" s="79" t="str">
        <f>IFERROR(INDEX(all[سعر البيع],MATCH(SMALL($I$2:$I$3995,ROWS($K$2:K2553)),$I$2:$I$3995,0)),"")</f>
        <v/>
      </c>
      <c r="L2553" s="77" t="str">
        <f>IFERROR(IF(SEARCH(بحث!$D$4,all[اسم الصنف])&gt;0,ROW(L2553),""),"")</f>
        <v/>
      </c>
      <c r="M2553" s="78" t="str">
        <f>IFERROR(INDEX(all[اسم الصنف],MATCH(SMALL($L$2:$L$3995,ROWS($M$2:M2553)),$L$2:$L$3995,0)),"")</f>
        <v/>
      </c>
      <c r="N2553" s="78" t="str">
        <f>IFERROR(INDEX(all[الباركود],MATCH(SMALL($L$2:$L$3995,ROWS($N$2:N2553)),$L$2:$L$3995,0)),"")</f>
        <v/>
      </c>
      <c r="O2553" s="78" t="str">
        <f>IFERROR(INDEX(all[الشركة],MATCH(SMALL($L$2:$L$3995,ROWS($O$2:O2553)),$L$2:$L$3995,0)),"")</f>
        <v/>
      </c>
      <c r="P2553" s="79" t="str">
        <f>IFERROR(INDEX(all[سعر البيع],MATCH(SMALL($L$2:$L$3995,ROWS($P$2:P2553)),$L$2:$L$3995,0)),"")</f>
        <v/>
      </c>
    </row>
    <row r="2554" spans="1:16" x14ac:dyDescent="0.2">
      <c r="A2554" s="71"/>
      <c r="B2554" s="69"/>
      <c r="C2554" s="69"/>
      <c r="D2554" s="70"/>
      <c r="F2554" s="77" t="str">
        <f>IFERROR(INDEX(all[اسم الصنف],MATCH(SMALL($I$2:$I$3995,ROWS($F$2:F2554)),$I$2:$I$3995,0)),"")</f>
        <v/>
      </c>
      <c r="G2554" s="78" t="str">
        <f>IFERROR(IF(SEARCH(بحث!$L$4,all[الشركة])&gt;0,ROW(G2554),""),"")</f>
        <v/>
      </c>
      <c r="H2554" s="78" t="str">
        <f>IFERROR(INDEX(all[الشركة],MATCH(SMALL($G$2:$G$3995,ROWS($H$2:H2554)),$G$2:$G$3995,0)),"")</f>
        <v/>
      </c>
      <c r="I2554" s="78" t="str">
        <f>IFERROR(IF(SEARCH(بحث!$L$4,all[الشركة])&gt;0,ROW(G2554),""),"")</f>
        <v/>
      </c>
      <c r="J2554" s="78" t="str">
        <f>IFERROR(INDEX(all[الباركود],MATCH(SMALL($I$2:$I$3995,ROWS($J$2:J2554)),$I$2:$I$3995,0)),"")</f>
        <v/>
      </c>
      <c r="K2554" s="79" t="str">
        <f>IFERROR(INDEX(all[سعر البيع],MATCH(SMALL($I$2:$I$3995,ROWS($K$2:K2554)),$I$2:$I$3995,0)),"")</f>
        <v/>
      </c>
      <c r="L2554" s="77" t="str">
        <f>IFERROR(IF(SEARCH(بحث!$D$4,all[اسم الصنف])&gt;0,ROW(L2554),""),"")</f>
        <v/>
      </c>
      <c r="M2554" s="78" t="str">
        <f>IFERROR(INDEX(all[اسم الصنف],MATCH(SMALL($L$2:$L$3995,ROWS($M$2:M2554)),$L$2:$L$3995,0)),"")</f>
        <v/>
      </c>
      <c r="N2554" s="78" t="str">
        <f>IFERROR(INDEX(all[الباركود],MATCH(SMALL($L$2:$L$3995,ROWS($N$2:N2554)),$L$2:$L$3995,0)),"")</f>
        <v/>
      </c>
      <c r="O2554" s="78" t="str">
        <f>IFERROR(INDEX(all[الشركة],MATCH(SMALL($L$2:$L$3995,ROWS($O$2:O2554)),$L$2:$L$3995,0)),"")</f>
        <v/>
      </c>
      <c r="P2554" s="79" t="str">
        <f>IFERROR(INDEX(all[سعر البيع],MATCH(SMALL($L$2:$L$3995,ROWS($P$2:P2554)),$L$2:$L$3995,0)),"")</f>
        <v/>
      </c>
    </row>
    <row r="2555" spans="1:16" x14ac:dyDescent="0.2">
      <c r="A2555" s="71"/>
      <c r="B2555" s="69"/>
      <c r="C2555" s="69"/>
      <c r="D2555" s="70"/>
      <c r="F2555" s="77" t="str">
        <f>IFERROR(INDEX(all[اسم الصنف],MATCH(SMALL($I$2:$I$3995,ROWS($F$2:F2555)),$I$2:$I$3995,0)),"")</f>
        <v/>
      </c>
      <c r="G2555" s="78" t="str">
        <f>IFERROR(IF(SEARCH(بحث!$L$4,all[الشركة])&gt;0,ROW(G2555),""),"")</f>
        <v/>
      </c>
      <c r="H2555" s="78" t="str">
        <f>IFERROR(INDEX(all[الشركة],MATCH(SMALL($G$2:$G$3995,ROWS($H$2:H2555)),$G$2:$G$3995,0)),"")</f>
        <v/>
      </c>
      <c r="I2555" s="78" t="str">
        <f>IFERROR(IF(SEARCH(بحث!$L$4,all[الشركة])&gt;0,ROW(G2555),""),"")</f>
        <v/>
      </c>
      <c r="J2555" s="78" t="str">
        <f>IFERROR(INDEX(all[الباركود],MATCH(SMALL($I$2:$I$3995,ROWS($J$2:J2555)),$I$2:$I$3995,0)),"")</f>
        <v/>
      </c>
      <c r="K2555" s="79" t="str">
        <f>IFERROR(INDEX(all[سعر البيع],MATCH(SMALL($I$2:$I$3995,ROWS($K$2:K2555)),$I$2:$I$3995,0)),"")</f>
        <v/>
      </c>
      <c r="L2555" s="77" t="str">
        <f>IFERROR(IF(SEARCH(بحث!$D$4,all[اسم الصنف])&gt;0,ROW(L2555),""),"")</f>
        <v/>
      </c>
      <c r="M2555" s="78" t="str">
        <f>IFERROR(INDEX(all[اسم الصنف],MATCH(SMALL($L$2:$L$3995,ROWS($M$2:M2555)),$L$2:$L$3995,0)),"")</f>
        <v/>
      </c>
      <c r="N2555" s="78" t="str">
        <f>IFERROR(INDEX(all[الباركود],MATCH(SMALL($L$2:$L$3995,ROWS($N$2:N2555)),$L$2:$L$3995,0)),"")</f>
        <v/>
      </c>
      <c r="O2555" s="78" t="str">
        <f>IFERROR(INDEX(all[الشركة],MATCH(SMALL($L$2:$L$3995,ROWS($O$2:O2555)),$L$2:$L$3995,0)),"")</f>
        <v/>
      </c>
      <c r="P2555" s="79" t="str">
        <f>IFERROR(INDEX(all[سعر البيع],MATCH(SMALL($L$2:$L$3995,ROWS($P$2:P2555)),$L$2:$L$3995,0)),"")</f>
        <v/>
      </c>
    </row>
    <row r="2556" spans="1:16" x14ac:dyDescent="0.2">
      <c r="A2556" s="71"/>
      <c r="B2556" s="69"/>
      <c r="C2556" s="69"/>
      <c r="D2556" s="70"/>
      <c r="F2556" s="77" t="str">
        <f>IFERROR(INDEX(all[اسم الصنف],MATCH(SMALL($I$2:$I$3995,ROWS($F$2:F2556)),$I$2:$I$3995,0)),"")</f>
        <v/>
      </c>
      <c r="G2556" s="78" t="str">
        <f>IFERROR(IF(SEARCH(بحث!$L$4,all[الشركة])&gt;0,ROW(G2556),""),"")</f>
        <v/>
      </c>
      <c r="H2556" s="78" t="str">
        <f>IFERROR(INDEX(all[الشركة],MATCH(SMALL($G$2:$G$3995,ROWS($H$2:H2556)),$G$2:$G$3995,0)),"")</f>
        <v/>
      </c>
      <c r="I2556" s="78" t="str">
        <f>IFERROR(IF(SEARCH(بحث!$L$4,all[الشركة])&gt;0,ROW(G2556),""),"")</f>
        <v/>
      </c>
      <c r="J2556" s="78" t="str">
        <f>IFERROR(INDEX(all[الباركود],MATCH(SMALL($I$2:$I$3995,ROWS($J$2:J2556)),$I$2:$I$3995,0)),"")</f>
        <v/>
      </c>
      <c r="K2556" s="79" t="str">
        <f>IFERROR(INDEX(all[سعر البيع],MATCH(SMALL($I$2:$I$3995,ROWS($K$2:K2556)),$I$2:$I$3995,0)),"")</f>
        <v/>
      </c>
      <c r="L2556" s="77" t="str">
        <f>IFERROR(IF(SEARCH(بحث!$D$4,all[اسم الصنف])&gt;0,ROW(L2556),""),"")</f>
        <v/>
      </c>
      <c r="M2556" s="78" t="str">
        <f>IFERROR(INDEX(all[اسم الصنف],MATCH(SMALL($L$2:$L$3995,ROWS($M$2:M2556)),$L$2:$L$3995,0)),"")</f>
        <v/>
      </c>
      <c r="N2556" s="78" t="str">
        <f>IFERROR(INDEX(all[الباركود],MATCH(SMALL($L$2:$L$3995,ROWS($N$2:N2556)),$L$2:$L$3995,0)),"")</f>
        <v/>
      </c>
      <c r="O2556" s="78" t="str">
        <f>IFERROR(INDEX(all[الشركة],MATCH(SMALL($L$2:$L$3995,ROWS($O$2:O2556)),$L$2:$L$3995,0)),"")</f>
        <v/>
      </c>
      <c r="P2556" s="79" t="str">
        <f>IFERROR(INDEX(all[سعر البيع],MATCH(SMALL($L$2:$L$3995,ROWS($P$2:P2556)),$L$2:$L$3995,0)),"")</f>
        <v/>
      </c>
    </row>
    <row r="2557" spans="1:16" x14ac:dyDescent="0.2">
      <c r="A2557" s="71"/>
      <c r="B2557" s="69"/>
      <c r="C2557" s="69"/>
      <c r="D2557" s="70"/>
      <c r="F2557" s="77" t="str">
        <f>IFERROR(INDEX(all[اسم الصنف],MATCH(SMALL($I$2:$I$3995,ROWS($F$2:F2557)),$I$2:$I$3995,0)),"")</f>
        <v/>
      </c>
      <c r="G2557" s="78" t="str">
        <f>IFERROR(IF(SEARCH(بحث!$L$4,all[الشركة])&gt;0,ROW(G2557),""),"")</f>
        <v/>
      </c>
      <c r="H2557" s="78" t="str">
        <f>IFERROR(INDEX(all[الشركة],MATCH(SMALL($G$2:$G$3995,ROWS($H$2:H2557)),$G$2:$G$3995,0)),"")</f>
        <v/>
      </c>
      <c r="I2557" s="78" t="str">
        <f>IFERROR(IF(SEARCH(بحث!$L$4,all[الشركة])&gt;0,ROW(G2557),""),"")</f>
        <v/>
      </c>
      <c r="J2557" s="78" t="str">
        <f>IFERROR(INDEX(all[الباركود],MATCH(SMALL($I$2:$I$3995,ROWS($J$2:J2557)),$I$2:$I$3995,0)),"")</f>
        <v/>
      </c>
      <c r="K2557" s="79" t="str">
        <f>IFERROR(INDEX(all[سعر البيع],MATCH(SMALL($I$2:$I$3995,ROWS($K$2:K2557)),$I$2:$I$3995,0)),"")</f>
        <v/>
      </c>
      <c r="L2557" s="77" t="str">
        <f>IFERROR(IF(SEARCH(بحث!$D$4,all[اسم الصنف])&gt;0,ROW(L2557),""),"")</f>
        <v/>
      </c>
      <c r="M2557" s="78" t="str">
        <f>IFERROR(INDEX(all[اسم الصنف],MATCH(SMALL($L$2:$L$3995,ROWS($M$2:M2557)),$L$2:$L$3995,0)),"")</f>
        <v/>
      </c>
      <c r="N2557" s="78" t="str">
        <f>IFERROR(INDEX(all[الباركود],MATCH(SMALL($L$2:$L$3995,ROWS($N$2:N2557)),$L$2:$L$3995,0)),"")</f>
        <v/>
      </c>
      <c r="O2557" s="78" t="str">
        <f>IFERROR(INDEX(all[الشركة],MATCH(SMALL($L$2:$L$3995,ROWS($O$2:O2557)),$L$2:$L$3995,0)),"")</f>
        <v/>
      </c>
      <c r="P2557" s="79" t="str">
        <f>IFERROR(INDEX(all[سعر البيع],MATCH(SMALL($L$2:$L$3995,ROWS($P$2:P2557)),$L$2:$L$3995,0)),"")</f>
        <v/>
      </c>
    </row>
    <row r="2558" spans="1:16" x14ac:dyDescent="0.2">
      <c r="A2558" s="71"/>
      <c r="B2558" s="69"/>
      <c r="C2558" s="69"/>
      <c r="D2558" s="70"/>
      <c r="F2558" s="77" t="str">
        <f>IFERROR(INDEX(all[اسم الصنف],MATCH(SMALL($I$2:$I$3995,ROWS($F$2:F2558)),$I$2:$I$3995,0)),"")</f>
        <v/>
      </c>
      <c r="G2558" s="78" t="str">
        <f>IFERROR(IF(SEARCH(بحث!$L$4,all[الشركة])&gt;0,ROW(G2558),""),"")</f>
        <v/>
      </c>
      <c r="H2558" s="78" t="str">
        <f>IFERROR(INDEX(all[الشركة],MATCH(SMALL($G$2:$G$3995,ROWS($H$2:H2558)),$G$2:$G$3995,0)),"")</f>
        <v/>
      </c>
      <c r="I2558" s="78" t="str">
        <f>IFERROR(IF(SEARCH(بحث!$L$4,all[الشركة])&gt;0,ROW(G2558),""),"")</f>
        <v/>
      </c>
      <c r="J2558" s="78" t="str">
        <f>IFERROR(INDEX(all[الباركود],MATCH(SMALL($I$2:$I$3995,ROWS($J$2:J2558)),$I$2:$I$3995,0)),"")</f>
        <v/>
      </c>
      <c r="K2558" s="79" t="str">
        <f>IFERROR(INDEX(all[سعر البيع],MATCH(SMALL($I$2:$I$3995,ROWS($K$2:K2558)),$I$2:$I$3995,0)),"")</f>
        <v/>
      </c>
      <c r="L2558" s="77" t="str">
        <f>IFERROR(IF(SEARCH(بحث!$D$4,all[اسم الصنف])&gt;0,ROW(L2558),""),"")</f>
        <v/>
      </c>
      <c r="M2558" s="78" t="str">
        <f>IFERROR(INDEX(all[اسم الصنف],MATCH(SMALL($L$2:$L$3995,ROWS($M$2:M2558)),$L$2:$L$3995,0)),"")</f>
        <v/>
      </c>
      <c r="N2558" s="78" t="str">
        <f>IFERROR(INDEX(all[الباركود],MATCH(SMALL($L$2:$L$3995,ROWS($N$2:N2558)),$L$2:$L$3995,0)),"")</f>
        <v/>
      </c>
      <c r="O2558" s="78" t="str">
        <f>IFERROR(INDEX(all[الشركة],MATCH(SMALL($L$2:$L$3995,ROWS($O$2:O2558)),$L$2:$L$3995,0)),"")</f>
        <v/>
      </c>
      <c r="P2558" s="79" t="str">
        <f>IFERROR(INDEX(all[سعر البيع],MATCH(SMALL($L$2:$L$3995,ROWS($P$2:P2558)),$L$2:$L$3995,0)),"")</f>
        <v/>
      </c>
    </row>
    <row r="2559" spans="1:16" x14ac:dyDescent="0.2">
      <c r="A2559" s="71"/>
      <c r="B2559" s="69"/>
      <c r="C2559" s="69"/>
      <c r="D2559" s="70"/>
      <c r="F2559" s="77" t="str">
        <f>IFERROR(INDEX(all[اسم الصنف],MATCH(SMALL($I$2:$I$3995,ROWS($F$2:F2559)),$I$2:$I$3995,0)),"")</f>
        <v/>
      </c>
      <c r="G2559" s="78" t="str">
        <f>IFERROR(IF(SEARCH(بحث!$L$4,all[الشركة])&gt;0,ROW(G2559),""),"")</f>
        <v/>
      </c>
      <c r="H2559" s="78" t="str">
        <f>IFERROR(INDEX(all[الشركة],MATCH(SMALL($G$2:$G$3995,ROWS($H$2:H2559)),$G$2:$G$3995,0)),"")</f>
        <v/>
      </c>
      <c r="I2559" s="78" t="str">
        <f>IFERROR(IF(SEARCH(بحث!$L$4,all[الشركة])&gt;0,ROW(G2559),""),"")</f>
        <v/>
      </c>
      <c r="J2559" s="78" t="str">
        <f>IFERROR(INDEX(all[الباركود],MATCH(SMALL($I$2:$I$3995,ROWS($J$2:J2559)),$I$2:$I$3995,0)),"")</f>
        <v/>
      </c>
      <c r="K2559" s="79" t="str">
        <f>IFERROR(INDEX(all[سعر البيع],MATCH(SMALL($I$2:$I$3995,ROWS($K$2:K2559)),$I$2:$I$3995,0)),"")</f>
        <v/>
      </c>
      <c r="L2559" s="77" t="str">
        <f>IFERROR(IF(SEARCH(بحث!$D$4,all[اسم الصنف])&gt;0,ROW(L2559),""),"")</f>
        <v/>
      </c>
      <c r="M2559" s="78" t="str">
        <f>IFERROR(INDEX(all[اسم الصنف],MATCH(SMALL($L$2:$L$3995,ROWS($M$2:M2559)),$L$2:$L$3995,0)),"")</f>
        <v/>
      </c>
      <c r="N2559" s="78" t="str">
        <f>IFERROR(INDEX(all[الباركود],MATCH(SMALL($L$2:$L$3995,ROWS($N$2:N2559)),$L$2:$L$3995,0)),"")</f>
        <v/>
      </c>
      <c r="O2559" s="78" t="str">
        <f>IFERROR(INDEX(all[الشركة],MATCH(SMALL($L$2:$L$3995,ROWS($O$2:O2559)),$L$2:$L$3995,0)),"")</f>
        <v/>
      </c>
      <c r="P2559" s="79" t="str">
        <f>IFERROR(INDEX(all[سعر البيع],MATCH(SMALL($L$2:$L$3995,ROWS($P$2:P2559)),$L$2:$L$3995,0)),"")</f>
        <v/>
      </c>
    </row>
    <row r="2560" spans="1:16" x14ac:dyDescent="0.2">
      <c r="A2560" s="71"/>
      <c r="B2560" s="69"/>
      <c r="C2560" s="69"/>
      <c r="D2560" s="70"/>
      <c r="F2560" s="77" t="str">
        <f>IFERROR(INDEX(all[اسم الصنف],MATCH(SMALL($I$2:$I$3995,ROWS($F$2:F2560)),$I$2:$I$3995,0)),"")</f>
        <v/>
      </c>
      <c r="G2560" s="78" t="str">
        <f>IFERROR(IF(SEARCH(بحث!$L$4,all[الشركة])&gt;0,ROW(G2560),""),"")</f>
        <v/>
      </c>
      <c r="H2560" s="78" t="str">
        <f>IFERROR(INDEX(all[الشركة],MATCH(SMALL($G$2:$G$3995,ROWS($H$2:H2560)),$G$2:$G$3995,0)),"")</f>
        <v/>
      </c>
      <c r="I2560" s="78" t="str">
        <f>IFERROR(IF(SEARCH(بحث!$L$4,all[الشركة])&gt;0,ROW(G2560),""),"")</f>
        <v/>
      </c>
      <c r="J2560" s="78" t="str">
        <f>IFERROR(INDEX(all[الباركود],MATCH(SMALL($I$2:$I$3995,ROWS($J$2:J2560)),$I$2:$I$3995,0)),"")</f>
        <v/>
      </c>
      <c r="K2560" s="79" t="str">
        <f>IFERROR(INDEX(all[سعر البيع],MATCH(SMALL($I$2:$I$3995,ROWS($K$2:K2560)),$I$2:$I$3995,0)),"")</f>
        <v/>
      </c>
      <c r="L2560" s="77" t="str">
        <f>IFERROR(IF(SEARCH(بحث!$D$4,all[اسم الصنف])&gt;0,ROW(L2560),""),"")</f>
        <v/>
      </c>
      <c r="M2560" s="78" t="str">
        <f>IFERROR(INDEX(all[اسم الصنف],MATCH(SMALL($L$2:$L$3995,ROWS($M$2:M2560)),$L$2:$L$3995,0)),"")</f>
        <v/>
      </c>
      <c r="N2560" s="78" t="str">
        <f>IFERROR(INDEX(all[الباركود],MATCH(SMALL($L$2:$L$3995,ROWS($N$2:N2560)),$L$2:$L$3995,0)),"")</f>
        <v/>
      </c>
      <c r="O2560" s="78" t="str">
        <f>IFERROR(INDEX(all[الشركة],MATCH(SMALL($L$2:$L$3995,ROWS($O$2:O2560)),$L$2:$L$3995,0)),"")</f>
        <v/>
      </c>
      <c r="P2560" s="79" t="str">
        <f>IFERROR(INDEX(all[سعر البيع],MATCH(SMALL($L$2:$L$3995,ROWS($P$2:P2560)),$L$2:$L$3995,0)),"")</f>
        <v/>
      </c>
    </row>
    <row r="2561" spans="1:16" x14ac:dyDescent="0.2">
      <c r="A2561" s="71"/>
      <c r="B2561" s="69"/>
      <c r="C2561" s="69"/>
      <c r="D2561" s="70"/>
      <c r="F2561" s="77" t="str">
        <f>IFERROR(INDEX(all[اسم الصنف],MATCH(SMALL($I$2:$I$3995,ROWS($F$2:F2561)),$I$2:$I$3995,0)),"")</f>
        <v/>
      </c>
      <c r="G2561" s="78" t="str">
        <f>IFERROR(IF(SEARCH(بحث!$L$4,all[الشركة])&gt;0,ROW(G2561),""),"")</f>
        <v/>
      </c>
      <c r="H2561" s="78" t="str">
        <f>IFERROR(INDEX(all[الشركة],MATCH(SMALL($G$2:$G$3995,ROWS($H$2:H2561)),$G$2:$G$3995,0)),"")</f>
        <v/>
      </c>
      <c r="I2561" s="78" t="str">
        <f>IFERROR(IF(SEARCH(بحث!$L$4,all[الشركة])&gt;0,ROW(G2561),""),"")</f>
        <v/>
      </c>
      <c r="J2561" s="78" t="str">
        <f>IFERROR(INDEX(all[الباركود],MATCH(SMALL($I$2:$I$3995,ROWS($J$2:J2561)),$I$2:$I$3995,0)),"")</f>
        <v/>
      </c>
      <c r="K2561" s="79" t="str">
        <f>IFERROR(INDEX(all[سعر البيع],MATCH(SMALL($I$2:$I$3995,ROWS($K$2:K2561)),$I$2:$I$3995,0)),"")</f>
        <v/>
      </c>
      <c r="L2561" s="77" t="str">
        <f>IFERROR(IF(SEARCH(بحث!$D$4,all[اسم الصنف])&gt;0,ROW(L2561),""),"")</f>
        <v/>
      </c>
      <c r="M2561" s="78" t="str">
        <f>IFERROR(INDEX(all[اسم الصنف],MATCH(SMALL($L$2:$L$3995,ROWS($M$2:M2561)),$L$2:$L$3995,0)),"")</f>
        <v/>
      </c>
      <c r="N2561" s="78" t="str">
        <f>IFERROR(INDEX(all[الباركود],MATCH(SMALL($L$2:$L$3995,ROWS($N$2:N2561)),$L$2:$L$3995,0)),"")</f>
        <v/>
      </c>
      <c r="O2561" s="78" t="str">
        <f>IFERROR(INDEX(all[الشركة],MATCH(SMALL($L$2:$L$3995,ROWS($O$2:O2561)),$L$2:$L$3995,0)),"")</f>
        <v/>
      </c>
      <c r="P2561" s="79" t="str">
        <f>IFERROR(INDEX(all[سعر البيع],MATCH(SMALL($L$2:$L$3995,ROWS($P$2:P2561)),$L$2:$L$3995,0)),"")</f>
        <v/>
      </c>
    </row>
    <row r="2562" spans="1:16" x14ac:dyDescent="0.2">
      <c r="A2562" s="71"/>
      <c r="B2562" s="69"/>
      <c r="C2562" s="69"/>
      <c r="D2562" s="70"/>
      <c r="F2562" s="77" t="str">
        <f>IFERROR(INDEX(all[اسم الصنف],MATCH(SMALL($I$2:$I$3995,ROWS($F$2:F2562)),$I$2:$I$3995,0)),"")</f>
        <v/>
      </c>
      <c r="G2562" s="78" t="str">
        <f>IFERROR(IF(SEARCH(بحث!$L$4,all[الشركة])&gt;0,ROW(G2562),""),"")</f>
        <v/>
      </c>
      <c r="H2562" s="78" t="str">
        <f>IFERROR(INDEX(all[الشركة],MATCH(SMALL($G$2:$G$3995,ROWS($H$2:H2562)),$G$2:$G$3995,0)),"")</f>
        <v/>
      </c>
      <c r="I2562" s="78" t="str">
        <f>IFERROR(IF(SEARCH(بحث!$L$4,all[الشركة])&gt;0,ROW(G2562),""),"")</f>
        <v/>
      </c>
      <c r="J2562" s="78" t="str">
        <f>IFERROR(INDEX(all[الباركود],MATCH(SMALL($I$2:$I$3995,ROWS($J$2:J2562)),$I$2:$I$3995,0)),"")</f>
        <v/>
      </c>
      <c r="K2562" s="79" t="str">
        <f>IFERROR(INDEX(all[سعر البيع],MATCH(SMALL($I$2:$I$3995,ROWS($K$2:K2562)),$I$2:$I$3995,0)),"")</f>
        <v/>
      </c>
      <c r="L2562" s="77" t="str">
        <f>IFERROR(IF(SEARCH(بحث!$D$4,all[اسم الصنف])&gt;0,ROW(L2562),""),"")</f>
        <v/>
      </c>
      <c r="M2562" s="78" t="str">
        <f>IFERROR(INDEX(all[اسم الصنف],MATCH(SMALL($L$2:$L$3995,ROWS($M$2:M2562)),$L$2:$L$3995,0)),"")</f>
        <v/>
      </c>
      <c r="N2562" s="78" t="str">
        <f>IFERROR(INDEX(all[الباركود],MATCH(SMALL($L$2:$L$3995,ROWS($N$2:N2562)),$L$2:$L$3995,0)),"")</f>
        <v/>
      </c>
      <c r="O2562" s="78" t="str">
        <f>IFERROR(INDEX(all[الشركة],MATCH(SMALL($L$2:$L$3995,ROWS($O$2:O2562)),$L$2:$L$3995,0)),"")</f>
        <v/>
      </c>
      <c r="P2562" s="79" t="str">
        <f>IFERROR(INDEX(all[سعر البيع],MATCH(SMALL($L$2:$L$3995,ROWS($P$2:P2562)),$L$2:$L$3995,0)),"")</f>
        <v/>
      </c>
    </row>
    <row r="2563" spans="1:16" x14ac:dyDescent="0.2">
      <c r="A2563" s="71"/>
      <c r="B2563" s="69"/>
      <c r="C2563" s="69"/>
      <c r="D2563" s="70"/>
      <c r="F2563" s="77" t="str">
        <f>IFERROR(INDEX(all[اسم الصنف],MATCH(SMALL($I$2:$I$3995,ROWS($F$2:F2563)),$I$2:$I$3995,0)),"")</f>
        <v/>
      </c>
      <c r="G2563" s="78" t="str">
        <f>IFERROR(IF(SEARCH(بحث!$L$4,all[الشركة])&gt;0,ROW(G2563),""),"")</f>
        <v/>
      </c>
      <c r="H2563" s="78" t="str">
        <f>IFERROR(INDEX(all[الشركة],MATCH(SMALL($G$2:$G$3995,ROWS($H$2:H2563)),$G$2:$G$3995,0)),"")</f>
        <v/>
      </c>
      <c r="I2563" s="78" t="str">
        <f>IFERROR(IF(SEARCH(بحث!$L$4,all[الشركة])&gt;0,ROW(G2563),""),"")</f>
        <v/>
      </c>
      <c r="J2563" s="78" t="str">
        <f>IFERROR(INDEX(all[الباركود],MATCH(SMALL($I$2:$I$3995,ROWS($J$2:J2563)),$I$2:$I$3995,0)),"")</f>
        <v/>
      </c>
      <c r="K2563" s="79" t="str">
        <f>IFERROR(INDEX(all[سعر البيع],MATCH(SMALL($I$2:$I$3995,ROWS($K$2:K2563)),$I$2:$I$3995,0)),"")</f>
        <v/>
      </c>
      <c r="L2563" s="77" t="str">
        <f>IFERROR(IF(SEARCH(بحث!$D$4,all[اسم الصنف])&gt;0,ROW(L2563),""),"")</f>
        <v/>
      </c>
      <c r="M2563" s="78" t="str">
        <f>IFERROR(INDEX(all[اسم الصنف],MATCH(SMALL($L$2:$L$3995,ROWS($M$2:M2563)),$L$2:$L$3995,0)),"")</f>
        <v/>
      </c>
      <c r="N2563" s="78" t="str">
        <f>IFERROR(INDEX(all[الباركود],MATCH(SMALL($L$2:$L$3995,ROWS($N$2:N2563)),$L$2:$L$3995,0)),"")</f>
        <v/>
      </c>
      <c r="O2563" s="78" t="str">
        <f>IFERROR(INDEX(all[الشركة],MATCH(SMALL($L$2:$L$3995,ROWS($O$2:O2563)),$L$2:$L$3995,0)),"")</f>
        <v/>
      </c>
      <c r="P2563" s="79" t="str">
        <f>IFERROR(INDEX(all[سعر البيع],MATCH(SMALL($L$2:$L$3995,ROWS($P$2:P2563)),$L$2:$L$3995,0)),"")</f>
        <v/>
      </c>
    </row>
    <row r="2564" spans="1:16" x14ac:dyDescent="0.2">
      <c r="A2564" s="71"/>
      <c r="B2564" s="69"/>
      <c r="C2564" s="69"/>
      <c r="D2564" s="70"/>
      <c r="F2564" s="77" t="str">
        <f>IFERROR(INDEX(all[اسم الصنف],MATCH(SMALL($I$2:$I$3995,ROWS($F$2:F2564)),$I$2:$I$3995,0)),"")</f>
        <v/>
      </c>
      <c r="G2564" s="78" t="str">
        <f>IFERROR(IF(SEARCH(بحث!$L$4,all[الشركة])&gt;0,ROW(G2564),""),"")</f>
        <v/>
      </c>
      <c r="H2564" s="78" t="str">
        <f>IFERROR(INDEX(all[الشركة],MATCH(SMALL($G$2:$G$3995,ROWS($H$2:H2564)),$G$2:$G$3995,0)),"")</f>
        <v/>
      </c>
      <c r="I2564" s="78" t="str">
        <f>IFERROR(IF(SEARCH(بحث!$L$4,all[الشركة])&gt;0,ROW(G2564),""),"")</f>
        <v/>
      </c>
      <c r="J2564" s="78" t="str">
        <f>IFERROR(INDEX(all[الباركود],MATCH(SMALL($I$2:$I$3995,ROWS($J$2:J2564)),$I$2:$I$3995,0)),"")</f>
        <v/>
      </c>
      <c r="K2564" s="79" t="str">
        <f>IFERROR(INDEX(all[سعر البيع],MATCH(SMALL($I$2:$I$3995,ROWS($K$2:K2564)),$I$2:$I$3995,0)),"")</f>
        <v/>
      </c>
      <c r="L2564" s="77" t="str">
        <f>IFERROR(IF(SEARCH(بحث!$D$4,all[اسم الصنف])&gt;0,ROW(L2564),""),"")</f>
        <v/>
      </c>
      <c r="M2564" s="78" t="str">
        <f>IFERROR(INDEX(all[اسم الصنف],MATCH(SMALL($L$2:$L$3995,ROWS($M$2:M2564)),$L$2:$L$3995,0)),"")</f>
        <v/>
      </c>
      <c r="N2564" s="78" t="str">
        <f>IFERROR(INDEX(all[الباركود],MATCH(SMALL($L$2:$L$3995,ROWS($N$2:N2564)),$L$2:$L$3995,0)),"")</f>
        <v/>
      </c>
      <c r="O2564" s="78" t="str">
        <f>IFERROR(INDEX(all[الشركة],MATCH(SMALL($L$2:$L$3995,ROWS($O$2:O2564)),$L$2:$L$3995,0)),"")</f>
        <v/>
      </c>
      <c r="P2564" s="79" t="str">
        <f>IFERROR(INDEX(all[سعر البيع],MATCH(SMALL($L$2:$L$3995,ROWS($P$2:P2564)),$L$2:$L$3995,0)),"")</f>
        <v/>
      </c>
    </row>
    <row r="2565" spans="1:16" x14ac:dyDescent="0.2">
      <c r="A2565" s="71"/>
      <c r="B2565" s="69"/>
      <c r="C2565" s="69"/>
      <c r="D2565" s="70"/>
      <c r="F2565" s="77" t="str">
        <f>IFERROR(INDEX(all[اسم الصنف],MATCH(SMALL($I$2:$I$3995,ROWS($F$2:F2565)),$I$2:$I$3995,0)),"")</f>
        <v/>
      </c>
      <c r="G2565" s="78" t="str">
        <f>IFERROR(IF(SEARCH(بحث!$L$4,all[الشركة])&gt;0,ROW(G2565),""),"")</f>
        <v/>
      </c>
      <c r="H2565" s="78" t="str">
        <f>IFERROR(INDEX(all[الشركة],MATCH(SMALL($G$2:$G$3995,ROWS($H$2:H2565)),$G$2:$G$3995,0)),"")</f>
        <v/>
      </c>
      <c r="I2565" s="78" t="str">
        <f>IFERROR(IF(SEARCH(بحث!$L$4,all[الشركة])&gt;0,ROW(G2565),""),"")</f>
        <v/>
      </c>
      <c r="J2565" s="78" t="str">
        <f>IFERROR(INDEX(all[الباركود],MATCH(SMALL($I$2:$I$3995,ROWS($J$2:J2565)),$I$2:$I$3995,0)),"")</f>
        <v/>
      </c>
      <c r="K2565" s="79" t="str">
        <f>IFERROR(INDEX(all[سعر البيع],MATCH(SMALL($I$2:$I$3995,ROWS($K$2:K2565)),$I$2:$I$3995,0)),"")</f>
        <v/>
      </c>
      <c r="L2565" s="77" t="str">
        <f>IFERROR(IF(SEARCH(بحث!$D$4,all[اسم الصنف])&gt;0,ROW(L2565),""),"")</f>
        <v/>
      </c>
      <c r="M2565" s="78" t="str">
        <f>IFERROR(INDEX(all[اسم الصنف],MATCH(SMALL($L$2:$L$3995,ROWS($M$2:M2565)),$L$2:$L$3995,0)),"")</f>
        <v/>
      </c>
      <c r="N2565" s="78" t="str">
        <f>IFERROR(INDEX(all[الباركود],MATCH(SMALL($L$2:$L$3995,ROWS($N$2:N2565)),$L$2:$L$3995,0)),"")</f>
        <v/>
      </c>
      <c r="O2565" s="78" t="str">
        <f>IFERROR(INDEX(all[الشركة],MATCH(SMALL($L$2:$L$3995,ROWS($O$2:O2565)),$L$2:$L$3995,0)),"")</f>
        <v/>
      </c>
      <c r="P2565" s="79" t="str">
        <f>IFERROR(INDEX(all[سعر البيع],MATCH(SMALL($L$2:$L$3995,ROWS($P$2:P2565)),$L$2:$L$3995,0)),"")</f>
        <v/>
      </c>
    </row>
    <row r="2566" spans="1:16" x14ac:dyDescent="0.2">
      <c r="A2566" s="71"/>
      <c r="B2566" s="69"/>
      <c r="C2566" s="69"/>
      <c r="D2566" s="70"/>
      <c r="F2566" s="77" t="str">
        <f>IFERROR(INDEX(all[اسم الصنف],MATCH(SMALL($I$2:$I$3995,ROWS($F$2:F2566)),$I$2:$I$3995,0)),"")</f>
        <v/>
      </c>
      <c r="G2566" s="78" t="str">
        <f>IFERROR(IF(SEARCH(بحث!$L$4,all[الشركة])&gt;0,ROW(G2566),""),"")</f>
        <v/>
      </c>
      <c r="H2566" s="78" t="str">
        <f>IFERROR(INDEX(all[الشركة],MATCH(SMALL($G$2:$G$3995,ROWS($H$2:H2566)),$G$2:$G$3995,0)),"")</f>
        <v/>
      </c>
      <c r="I2566" s="78" t="str">
        <f>IFERROR(IF(SEARCH(بحث!$L$4,all[الشركة])&gt;0,ROW(G2566),""),"")</f>
        <v/>
      </c>
      <c r="J2566" s="78" t="str">
        <f>IFERROR(INDEX(all[الباركود],MATCH(SMALL($I$2:$I$3995,ROWS($J$2:J2566)),$I$2:$I$3995,0)),"")</f>
        <v/>
      </c>
      <c r="K2566" s="79" t="str">
        <f>IFERROR(INDEX(all[سعر البيع],MATCH(SMALL($I$2:$I$3995,ROWS($K$2:K2566)),$I$2:$I$3995,0)),"")</f>
        <v/>
      </c>
      <c r="L2566" s="77" t="str">
        <f>IFERROR(IF(SEARCH(بحث!$D$4,all[اسم الصنف])&gt;0,ROW(L2566),""),"")</f>
        <v/>
      </c>
      <c r="M2566" s="78" t="str">
        <f>IFERROR(INDEX(all[اسم الصنف],MATCH(SMALL($L$2:$L$3995,ROWS($M$2:M2566)),$L$2:$L$3995,0)),"")</f>
        <v/>
      </c>
      <c r="N2566" s="78" t="str">
        <f>IFERROR(INDEX(all[الباركود],MATCH(SMALL($L$2:$L$3995,ROWS($N$2:N2566)),$L$2:$L$3995,0)),"")</f>
        <v/>
      </c>
      <c r="O2566" s="78" t="str">
        <f>IFERROR(INDEX(all[الشركة],MATCH(SMALL($L$2:$L$3995,ROWS($O$2:O2566)),$L$2:$L$3995,0)),"")</f>
        <v/>
      </c>
      <c r="P2566" s="79" t="str">
        <f>IFERROR(INDEX(all[سعر البيع],MATCH(SMALL($L$2:$L$3995,ROWS($P$2:P2566)),$L$2:$L$3995,0)),"")</f>
        <v/>
      </c>
    </row>
    <row r="2567" spans="1:16" x14ac:dyDescent="0.2">
      <c r="A2567" s="71"/>
      <c r="B2567" s="69"/>
      <c r="C2567" s="69"/>
      <c r="D2567" s="70"/>
      <c r="F2567" s="77" t="str">
        <f>IFERROR(INDEX(all[اسم الصنف],MATCH(SMALL($I$2:$I$3995,ROWS($F$2:F2567)),$I$2:$I$3995,0)),"")</f>
        <v/>
      </c>
      <c r="G2567" s="78" t="str">
        <f>IFERROR(IF(SEARCH(بحث!$L$4,all[الشركة])&gt;0,ROW(G2567),""),"")</f>
        <v/>
      </c>
      <c r="H2567" s="78" t="str">
        <f>IFERROR(INDEX(all[الشركة],MATCH(SMALL($G$2:$G$3995,ROWS($H$2:H2567)),$G$2:$G$3995,0)),"")</f>
        <v/>
      </c>
      <c r="I2567" s="78" t="str">
        <f>IFERROR(IF(SEARCH(بحث!$L$4,all[الشركة])&gt;0,ROW(G2567),""),"")</f>
        <v/>
      </c>
      <c r="J2567" s="78" t="str">
        <f>IFERROR(INDEX(all[الباركود],MATCH(SMALL($I$2:$I$3995,ROWS($J$2:J2567)),$I$2:$I$3995,0)),"")</f>
        <v/>
      </c>
      <c r="K2567" s="79" t="str">
        <f>IFERROR(INDEX(all[سعر البيع],MATCH(SMALL($I$2:$I$3995,ROWS($K$2:K2567)),$I$2:$I$3995,0)),"")</f>
        <v/>
      </c>
      <c r="L2567" s="77" t="str">
        <f>IFERROR(IF(SEARCH(بحث!$D$4,all[اسم الصنف])&gt;0,ROW(L2567),""),"")</f>
        <v/>
      </c>
      <c r="M2567" s="78" t="str">
        <f>IFERROR(INDEX(all[اسم الصنف],MATCH(SMALL($L$2:$L$3995,ROWS($M$2:M2567)),$L$2:$L$3995,0)),"")</f>
        <v/>
      </c>
      <c r="N2567" s="78" t="str">
        <f>IFERROR(INDEX(all[الباركود],MATCH(SMALL($L$2:$L$3995,ROWS($N$2:N2567)),$L$2:$L$3995,0)),"")</f>
        <v/>
      </c>
      <c r="O2567" s="78" t="str">
        <f>IFERROR(INDEX(all[الشركة],MATCH(SMALL($L$2:$L$3995,ROWS($O$2:O2567)),$L$2:$L$3995,0)),"")</f>
        <v/>
      </c>
      <c r="P2567" s="79" t="str">
        <f>IFERROR(INDEX(all[سعر البيع],MATCH(SMALL($L$2:$L$3995,ROWS($P$2:P2567)),$L$2:$L$3995,0)),"")</f>
        <v/>
      </c>
    </row>
    <row r="2568" spans="1:16" x14ac:dyDescent="0.2">
      <c r="A2568" s="71"/>
      <c r="B2568" s="69"/>
      <c r="C2568" s="69"/>
      <c r="D2568" s="70"/>
      <c r="F2568" s="77" t="str">
        <f>IFERROR(INDEX(all[اسم الصنف],MATCH(SMALL($I$2:$I$3995,ROWS($F$2:F2568)),$I$2:$I$3995,0)),"")</f>
        <v/>
      </c>
      <c r="G2568" s="78" t="str">
        <f>IFERROR(IF(SEARCH(بحث!$L$4,all[الشركة])&gt;0,ROW(G2568),""),"")</f>
        <v/>
      </c>
      <c r="H2568" s="78" t="str">
        <f>IFERROR(INDEX(all[الشركة],MATCH(SMALL($G$2:$G$3995,ROWS($H$2:H2568)),$G$2:$G$3995,0)),"")</f>
        <v/>
      </c>
      <c r="I2568" s="78" t="str">
        <f>IFERROR(IF(SEARCH(بحث!$L$4,all[الشركة])&gt;0,ROW(G2568),""),"")</f>
        <v/>
      </c>
      <c r="J2568" s="78" t="str">
        <f>IFERROR(INDEX(all[الباركود],MATCH(SMALL($I$2:$I$3995,ROWS($J$2:J2568)),$I$2:$I$3995,0)),"")</f>
        <v/>
      </c>
      <c r="K2568" s="79" t="str">
        <f>IFERROR(INDEX(all[سعر البيع],MATCH(SMALL($I$2:$I$3995,ROWS($K$2:K2568)),$I$2:$I$3995,0)),"")</f>
        <v/>
      </c>
      <c r="L2568" s="77" t="str">
        <f>IFERROR(IF(SEARCH(بحث!$D$4,all[اسم الصنف])&gt;0,ROW(L2568),""),"")</f>
        <v/>
      </c>
      <c r="M2568" s="78" t="str">
        <f>IFERROR(INDEX(all[اسم الصنف],MATCH(SMALL($L$2:$L$3995,ROWS($M$2:M2568)),$L$2:$L$3995,0)),"")</f>
        <v/>
      </c>
      <c r="N2568" s="78" t="str">
        <f>IFERROR(INDEX(all[الباركود],MATCH(SMALL($L$2:$L$3995,ROWS($N$2:N2568)),$L$2:$L$3995,0)),"")</f>
        <v/>
      </c>
      <c r="O2568" s="78" t="str">
        <f>IFERROR(INDEX(all[الشركة],MATCH(SMALL($L$2:$L$3995,ROWS($O$2:O2568)),$L$2:$L$3995,0)),"")</f>
        <v/>
      </c>
      <c r="P2568" s="79" t="str">
        <f>IFERROR(INDEX(all[سعر البيع],MATCH(SMALL($L$2:$L$3995,ROWS($P$2:P2568)),$L$2:$L$3995,0)),"")</f>
        <v/>
      </c>
    </row>
    <row r="2569" spans="1:16" x14ac:dyDescent="0.2">
      <c r="A2569" s="71"/>
      <c r="B2569" s="69"/>
      <c r="C2569" s="69"/>
      <c r="D2569" s="70"/>
      <c r="F2569" s="77" t="str">
        <f>IFERROR(INDEX(all[اسم الصنف],MATCH(SMALL($I$2:$I$3995,ROWS($F$2:F2569)),$I$2:$I$3995,0)),"")</f>
        <v/>
      </c>
      <c r="G2569" s="78" t="str">
        <f>IFERROR(IF(SEARCH(بحث!$L$4,all[الشركة])&gt;0,ROW(G2569),""),"")</f>
        <v/>
      </c>
      <c r="H2569" s="78" t="str">
        <f>IFERROR(INDEX(all[الشركة],MATCH(SMALL($G$2:$G$3995,ROWS($H$2:H2569)),$G$2:$G$3995,0)),"")</f>
        <v/>
      </c>
      <c r="I2569" s="78" t="str">
        <f>IFERROR(IF(SEARCH(بحث!$L$4,all[الشركة])&gt;0,ROW(G2569),""),"")</f>
        <v/>
      </c>
      <c r="J2569" s="78" t="str">
        <f>IFERROR(INDEX(all[الباركود],MATCH(SMALL($I$2:$I$3995,ROWS($J$2:J2569)),$I$2:$I$3995,0)),"")</f>
        <v/>
      </c>
      <c r="K2569" s="79" t="str">
        <f>IFERROR(INDEX(all[سعر البيع],MATCH(SMALL($I$2:$I$3995,ROWS($K$2:K2569)),$I$2:$I$3995,0)),"")</f>
        <v/>
      </c>
      <c r="L2569" s="77" t="str">
        <f>IFERROR(IF(SEARCH(بحث!$D$4,all[اسم الصنف])&gt;0,ROW(L2569),""),"")</f>
        <v/>
      </c>
      <c r="M2569" s="78" t="str">
        <f>IFERROR(INDEX(all[اسم الصنف],MATCH(SMALL($L$2:$L$3995,ROWS($M$2:M2569)),$L$2:$L$3995,0)),"")</f>
        <v/>
      </c>
      <c r="N2569" s="78" t="str">
        <f>IFERROR(INDEX(all[الباركود],MATCH(SMALL($L$2:$L$3995,ROWS($N$2:N2569)),$L$2:$L$3995,0)),"")</f>
        <v/>
      </c>
      <c r="O2569" s="78" t="str">
        <f>IFERROR(INDEX(all[الشركة],MATCH(SMALL($L$2:$L$3995,ROWS($O$2:O2569)),$L$2:$L$3995,0)),"")</f>
        <v/>
      </c>
      <c r="P2569" s="79" t="str">
        <f>IFERROR(INDEX(all[سعر البيع],MATCH(SMALL($L$2:$L$3995,ROWS($P$2:P2569)),$L$2:$L$3995,0)),"")</f>
        <v/>
      </c>
    </row>
    <row r="2570" spans="1:16" x14ac:dyDescent="0.2">
      <c r="A2570" s="71"/>
      <c r="B2570" s="69"/>
      <c r="C2570" s="69"/>
      <c r="D2570" s="70"/>
      <c r="F2570" s="77" t="str">
        <f>IFERROR(INDEX(all[اسم الصنف],MATCH(SMALL($I$2:$I$3995,ROWS($F$2:F2570)),$I$2:$I$3995,0)),"")</f>
        <v/>
      </c>
      <c r="G2570" s="78" t="str">
        <f>IFERROR(IF(SEARCH(بحث!$L$4,all[الشركة])&gt;0,ROW(G2570),""),"")</f>
        <v/>
      </c>
      <c r="H2570" s="78" t="str">
        <f>IFERROR(INDEX(all[الشركة],MATCH(SMALL($G$2:$G$3995,ROWS($H$2:H2570)),$G$2:$G$3995,0)),"")</f>
        <v/>
      </c>
      <c r="I2570" s="78" t="str">
        <f>IFERROR(IF(SEARCH(بحث!$L$4,all[الشركة])&gt;0,ROW(G2570),""),"")</f>
        <v/>
      </c>
      <c r="J2570" s="78" t="str">
        <f>IFERROR(INDEX(all[الباركود],MATCH(SMALL($I$2:$I$3995,ROWS($J$2:J2570)),$I$2:$I$3995,0)),"")</f>
        <v/>
      </c>
      <c r="K2570" s="79" t="str">
        <f>IFERROR(INDEX(all[سعر البيع],MATCH(SMALL($I$2:$I$3995,ROWS($K$2:K2570)),$I$2:$I$3995,0)),"")</f>
        <v/>
      </c>
      <c r="L2570" s="77" t="str">
        <f>IFERROR(IF(SEARCH(بحث!$D$4,all[اسم الصنف])&gt;0,ROW(L2570),""),"")</f>
        <v/>
      </c>
      <c r="M2570" s="78" t="str">
        <f>IFERROR(INDEX(all[اسم الصنف],MATCH(SMALL($L$2:$L$3995,ROWS($M$2:M2570)),$L$2:$L$3995,0)),"")</f>
        <v/>
      </c>
      <c r="N2570" s="78" t="str">
        <f>IFERROR(INDEX(all[الباركود],MATCH(SMALL($L$2:$L$3995,ROWS($N$2:N2570)),$L$2:$L$3995,0)),"")</f>
        <v/>
      </c>
      <c r="O2570" s="78" t="str">
        <f>IFERROR(INDEX(all[الشركة],MATCH(SMALL($L$2:$L$3995,ROWS($O$2:O2570)),$L$2:$L$3995,0)),"")</f>
        <v/>
      </c>
      <c r="P2570" s="79" t="str">
        <f>IFERROR(INDEX(all[سعر البيع],MATCH(SMALL($L$2:$L$3995,ROWS($P$2:P2570)),$L$2:$L$3995,0)),"")</f>
        <v/>
      </c>
    </row>
    <row r="2571" spans="1:16" x14ac:dyDescent="0.2">
      <c r="A2571" s="71"/>
      <c r="B2571" s="69"/>
      <c r="C2571" s="69"/>
      <c r="D2571" s="70"/>
      <c r="F2571" s="77" t="str">
        <f>IFERROR(INDEX(all[اسم الصنف],MATCH(SMALL($I$2:$I$3995,ROWS($F$2:F2571)),$I$2:$I$3995,0)),"")</f>
        <v/>
      </c>
      <c r="G2571" s="78" t="str">
        <f>IFERROR(IF(SEARCH(بحث!$L$4,all[الشركة])&gt;0,ROW(G2571),""),"")</f>
        <v/>
      </c>
      <c r="H2571" s="78" t="str">
        <f>IFERROR(INDEX(all[الشركة],MATCH(SMALL($G$2:$G$3995,ROWS($H$2:H2571)),$G$2:$G$3995,0)),"")</f>
        <v/>
      </c>
      <c r="I2571" s="78" t="str">
        <f>IFERROR(IF(SEARCH(بحث!$L$4,all[الشركة])&gt;0,ROW(G2571),""),"")</f>
        <v/>
      </c>
      <c r="J2571" s="78" t="str">
        <f>IFERROR(INDEX(all[الباركود],MATCH(SMALL($I$2:$I$3995,ROWS($J$2:J2571)),$I$2:$I$3995,0)),"")</f>
        <v/>
      </c>
      <c r="K2571" s="79" t="str">
        <f>IFERROR(INDEX(all[سعر البيع],MATCH(SMALL($I$2:$I$3995,ROWS($K$2:K2571)),$I$2:$I$3995,0)),"")</f>
        <v/>
      </c>
      <c r="L2571" s="77" t="str">
        <f>IFERROR(IF(SEARCH(بحث!$D$4,all[اسم الصنف])&gt;0,ROW(L2571),""),"")</f>
        <v/>
      </c>
      <c r="M2571" s="78" t="str">
        <f>IFERROR(INDEX(all[اسم الصنف],MATCH(SMALL($L$2:$L$3995,ROWS($M$2:M2571)),$L$2:$L$3995,0)),"")</f>
        <v/>
      </c>
      <c r="N2571" s="78" t="str">
        <f>IFERROR(INDEX(all[الباركود],MATCH(SMALL($L$2:$L$3995,ROWS($N$2:N2571)),$L$2:$L$3995,0)),"")</f>
        <v/>
      </c>
      <c r="O2571" s="78" t="str">
        <f>IFERROR(INDEX(all[الشركة],MATCH(SMALL($L$2:$L$3995,ROWS($O$2:O2571)),$L$2:$L$3995,0)),"")</f>
        <v/>
      </c>
      <c r="P2571" s="79" t="str">
        <f>IFERROR(INDEX(all[سعر البيع],MATCH(SMALL($L$2:$L$3995,ROWS($P$2:P2571)),$L$2:$L$3995,0)),"")</f>
        <v/>
      </c>
    </row>
    <row r="2572" spans="1:16" x14ac:dyDescent="0.2">
      <c r="A2572" s="71"/>
      <c r="B2572" s="69"/>
      <c r="C2572" s="69"/>
      <c r="D2572" s="70"/>
      <c r="F2572" s="77" t="str">
        <f>IFERROR(INDEX(all[اسم الصنف],MATCH(SMALL($I$2:$I$3995,ROWS($F$2:F2572)),$I$2:$I$3995,0)),"")</f>
        <v/>
      </c>
      <c r="G2572" s="78" t="str">
        <f>IFERROR(IF(SEARCH(بحث!$L$4,all[الشركة])&gt;0,ROW(G2572),""),"")</f>
        <v/>
      </c>
      <c r="H2572" s="78" t="str">
        <f>IFERROR(INDEX(all[الشركة],MATCH(SMALL($G$2:$G$3995,ROWS($H$2:H2572)),$G$2:$G$3995,0)),"")</f>
        <v/>
      </c>
      <c r="I2572" s="78" t="str">
        <f>IFERROR(IF(SEARCH(بحث!$L$4,all[الشركة])&gt;0,ROW(G2572),""),"")</f>
        <v/>
      </c>
      <c r="J2572" s="78" t="str">
        <f>IFERROR(INDEX(all[الباركود],MATCH(SMALL($I$2:$I$3995,ROWS($J$2:J2572)),$I$2:$I$3995,0)),"")</f>
        <v/>
      </c>
      <c r="K2572" s="79" t="str">
        <f>IFERROR(INDEX(all[سعر البيع],MATCH(SMALL($I$2:$I$3995,ROWS($K$2:K2572)),$I$2:$I$3995,0)),"")</f>
        <v/>
      </c>
      <c r="L2572" s="77" t="str">
        <f>IFERROR(IF(SEARCH(بحث!$D$4,all[اسم الصنف])&gt;0,ROW(L2572),""),"")</f>
        <v/>
      </c>
      <c r="M2572" s="78" t="str">
        <f>IFERROR(INDEX(all[اسم الصنف],MATCH(SMALL($L$2:$L$3995,ROWS($M$2:M2572)),$L$2:$L$3995,0)),"")</f>
        <v/>
      </c>
      <c r="N2572" s="78" t="str">
        <f>IFERROR(INDEX(all[الباركود],MATCH(SMALL($L$2:$L$3995,ROWS($N$2:N2572)),$L$2:$L$3995,0)),"")</f>
        <v/>
      </c>
      <c r="O2572" s="78" t="str">
        <f>IFERROR(INDEX(all[الشركة],MATCH(SMALL($L$2:$L$3995,ROWS($O$2:O2572)),$L$2:$L$3995,0)),"")</f>
        <v/>
      </c>
      <c r="P2572" s="79" t="str">
        <f>IFERROR(INDEX(all[سعر البيع],MATCH(SMALL($L$2:$L$3995,ROWS($P$2:P2572)),$L$2:$L$3995,0)),"")</f>
        <v/>
      </c>
    </row>
    <row r="2573" spans="1:16" x14ac:dyDescent="0.2">
      <c r="A2573" s="71"/>
      <c r="B2573" s="69"/>
      <c r="C2573" s="69"/>
      <c r="D2573" s="70"/>
      <c r="F2573" s="77" t="str">
        <f>IFERROR(INDEX(all[اسم الصنف],MATCH(SMALL($I$2:$I$3995,ROWS($F$2:F2573)),$I$2:$I$3995,0)),"")</f>
        <v/>
      </c>
      <c r="G2573" s="78" t="str">
        <f>IFERROR(IF(SEARCH(بحث!$L$4,all[الشركة])&gt;0,ROW(G2573),""),"")</f>
        <v/>
      </c>
      <c r="H2573" s="78" t="str">
        <f>IFERROR(INDEX(all[الشركة],MATCH(SMALL($G$2:$G$3995,ROWS($H$2:H2573)),$G$2:$G$3995,0)),"")</f>
        <v/>
      </c>
      <c r="I2573" s="78" t="str">
        <f>IFERROR(IF(SEARCH(بحث!$L$4,all[الشركة])&gt;0,ROW(G2573),""),"")</f>
        <v/>
      </c>
      <c r="J2573" s="78" t="str">
        <f>IFERROR(INDEX(all[الباركود],MATCH(SMALL($I$2:$I$3995,ROWS($J$2:J2573)),$I$2:$I$3995,0)),"")</f>
        <v/>
      </c>
      <c r="K2573" s="79" t="str">
        <f>IFERROR(INDEX(all[سعر البيع],MATCH(SMALL($I$2:$I$3995,ROWS($K$2:K2573)),$I$2:$I$3995,0)),"")</f>
        <v/>
      </c>
      <c r="L2573" s="77" t="str">
        <f>IFERROR(IF(SEARCH(بحث!$D$4,all[اسم الصنف])&gt;0,ROW(L2573),""),"")</f>
        <v/>
      </c>
      <c r="M2573" s="78" t="str">
        <f>IFERROR(INDEX(all[اسم الصنف],MATCH(SMALL($L$2:$L$3995,ROWS($M$2:M2573)),$L$2:$L$3995,0)),"")</f>
        <v/>
      </c>
      <c r="N2573" s="78" t="str">
        <f>IFERROR(INDEX(all[الباركود],MATCH(SMALL($L$2:$L$3995,ROWS($N$2:N2573)),$L$2:$L$3995,0)),"")</f>
        <v/>
      </c>
      <c r="O2573" s="78" t="str">
        <f>IFERROR(INDEX(all[الشركة],MATCH(SMALL($L$2:$L$3995,ROWS($O$2:O2573)),$L$2:$L$3995,0)),"")</f>
        <v/>
      </c>
      <c r="P2573" s="79" t="str">
        <f>IFERROR(INDEX(all[سعر البيع],MATCH(SMALL($L$2:$L$3995,ROWS($P$2:P2573)),$L$2:$L$3995,0)),"")</f>
        <v/>
      </c>
    </row>
    <row r="2574" spans="1:16" x14ac:dyDescent="0.2">
      <c r="A2574" s="71"/>
      <c r="B2574" s="69"/>
      <c r="C2574" s="69"/>
      <c r="D2574" s="70"/>
      <c r="F2574" s="77" t="str">
        <f>IFERROR(INDEX(all[اسم الصنف],MATCH(SMALL($I$2:$I$3995,ROWS($F$2:F2574)),$I$2:$I$3995,0)),"")</f>
        <v/>
      </c>
      <c r="G2574" s="78" t="str">
        <f>IFERROR(IF(SEARCH(بحث!$L$4,all[الشركة])&gt;0,ROW(G2574),""),"")</f>
        <v/>
      </c>
      <c r="H2574" s="78" t="str">
        <f>IFERROR(INDEX(all[الشركة],MATCH(SMALL($G$2:$G$3995,ROWS($H$2:H2574)),$G$2:$G$3995,0)),"")</f>
        <v/>
      </c>
      <c r="I2574" s="78" t="str">
        <f>IFERROR(IF(SEARCH(بحث!$L$4,all[الشركة])&gt;0,ROW(G2574),""),"")</f>
        <v/>
      </c>
      <c r="J2574" s="78" t="str">
        <f>IFERROR(INDEX(all[الباركود],MATCH(SMALL($I$2:$I$3995,ROWS($J$2:J2574)),$I$2:$I$3995,0)),"")</f>
        <v/>
      </c>
      <c r="K2574" s="79" t="str">
        <f>IFERROR(INDEX(all[سعر البيع],MATCH(SMALL($I$2:$I$3995,ROWS($K$2:K2574)),$I$2:$I$3995,0)),"")</f>
        <v/>
      </c>
      <c r="L2574" s="77" t="str">
        <f>IFERROR(IF(SEARCH(بحث!$D$4,all[اسم الصنف])&gt;0,ROW(L2574),""),"")</f>
        <v/>
      </c>
      <c r="M2574" s="78" t="str">
        <f>IFERROR(INDEX(all[اسم الصنف],MATCH(SMALL($L$2:$L$3995,ROWS($M$2:M2574)),$L$2:$L$3995,0)),"")</f>
        <v/>
      </c>
      <c r="N2574" s="78" t="str">
        <f>IFERROR(INDEX(all[الباركود],MATCH(SMALL($L$2:$L$3995,ROWS($N$2:N2574)),$L$2:$L$3995,0)),"")</f>
        <v/>
      </c>
      <c r="O2574" s="78" t="str">
        <f>IFERROR(INDEX(all[الشركة],MATCH(SMALL($L$2:$L$3995,ROWS($O$2:O2574)),$L$2:$L$3995,0)),"")</f>
        <v/>
      </c>
      <c r="P2574" s="79" t="str">
        <f>IFERROR(INDEX(all[سعر البيع],MATCH(SMALL($L$2:$L$3995,ROWS($P$2:P2574)),$L$2:$L$3995,0)),"")</f>
        <v/>
      </c>
    </row>
    <row r="2575" spans="1:16" x14ac:dyDescent="0.2">
      <c r="A2575" s="71"/>
      <c r="B2575" s="69"/>
      <c r="C2575" s="69"/>
      <c r="D2575" s="70"/>
      <c r="F2575" s="77" t="str">
        <f>IFERROR(INDEX(all[اسم الصنف],MATCH(SMALL($I$2:$I$3995,ROWS($F$2:F2575)),$I$2:$I$3995,0)),"")</f>
        <v/>
      </c>
      <c r="G2575" s="78" t="str">
        <f>IFERROR(IF(SEARCH(بحث!$L$4,all[الشركة])&gt;0,ROW(G2575),""),"")</f>
        <v/>
      </c>
      <c r="H2575" s="78" t="str">
        <f>IFERROR(INDEX(all[الشركة],MATCH(SMALL($G$2:$G$3995,ROWS($H$2:H2575)),$G$2:$G$3995,0)),"")</f>
        <v/>
      </c>
      <c r="I2575" s="78" t="str">
        <f>IFERROR(IF(SEARCH(بحث!$L$4,all[الشركة])&gt;0,ROW(G2575),""),"")</f>
        <v/>
      </c>
      <c r="J2575" s="78" t="str">
        <f>IFERROR(INDEX(all[الباركود],MATCH(SMALL($I$2:$I$3995,ROWS($J$2:J2575)),$I$2:$I$3995,0)),"")</f>
        <v/>
      </c>
      <c r="K2575" s="79" t="str">
        <f>IFERROR(INDEX(all[سعر البيع],MATCH(SMALL($I$2:$I$3995,ROWS($K$2:K2575)),$I$2:$I$3995,0)),"")</f>
        <v/>
      </c>
      <c r="L2575" s="77" t="str">
        <f>IFERROR(IF(SEARCH(بحث!$D$4,all[اسم الصنف])&gt;0,ROW(L2575),""),"")</f>
        <v/>
      </c>
      <c r="M2575" s="78" t="str">
        <f>IFERROR(INDEX(all[اسم الصنف],MATCH(SMALL($L$2:$L$3995,ROWS($M$2:M2575)),$L$2:$L$3995,0)),"")</f>
        <v/>
      </c>
      <c r="N2575" s="78" t="str">
        <f>IFERROR(INDEX(all[الباركود],MATCH(SMALL($L$2:$L$3995,ROWS($N$2:N2575)),$L$2:$L$3995,0)),"")</f>
        <v/>
      </c>
      <c r="O2575" s="78" t="str">
        <f>IFERROR(INDEX(all[الشركة],MATCH(SMALL($L$2:$L$3995,ROWS($O$2:O2575)),$L$2:$L$3995,0)),"")</f>
        <v/>
      </c>
      <c r="P2575" s="79" t="str">
        <f>IFERROR(INDEX(all[سعر البيع],MATCH(SMALL($L$2:$L$3995,ROWS($P$2:P2575)),$L$2:$L$3995,0)),"")</f>
        <v/>
      </c>
    </row>
    <row r="2576" spans="1:16" x14ac:dyDescent="0.2">
      <c r="A2576" s="71"/>
      <c r="B2576" s="69"/>
      <c r="C2576" s="69"/>
      <c r="D2576" s="70"/>
      <c r="F2576" s="77" t="str">
        <f>IFERROR(INDEX(all[اسم الصنف],MATCH(SMALL($I$2:$I$3995,ROWS($F$2:F2576)),$I$2:$I$3995,0)),"")</f>
        <v/>
      </c>
      <c r="G2576" s="78" t="str">
        <f>IFERROR(IF(SEARCH(بحث!$L$4,all[الشركة])&gt;0,ROW(G2576),""),"")</f>
        <v/>
      </c>
      <c r="H2576" s="78" t="str">
        <f>IFERROR(INDEX(all[الشركة],MATCH(SMALL($G$2:$G$3995,ROWS($H$2:H2576)),$G$2:$G$3995,0)),"")</f>
        <v/>
      </c>
      <c r="I2576" s="78" t="str">
        <f>IFERROR(IF(SEARCH(بحث!$L$4,all[الشركة])&gt;0,ROW(G2576),""),"")</f>
        <v/>
      </c>
      <c r="J2576" s="78" t="str">
        <f>IFERROR(INDEX(all[الباركود],MATCH(SMALL($I$2:$I$3995,ROWS($J$2:J2576)),$I$2:$I$3995,0)),"")</f>
        <v/>
      </c>
      <c r="K2576" s="79" t="str">
        <f>IFERROR(INDEX(all[سعر البيع],MATCH(SMALL($I$2:$I$3995,ROWS($K$2:K2576)),$I$2:$I$3995,0)),"")</f>
        <v/>
      </c>
      <c r="L2576" s="77" t="str">
        <f>IFERROR(IF(SEARCH(بحث!$D$4,all[اسم الصنف])&gt;0,ROW(L2576),""),"")</f>
        <v/>
      </c>
      <c r="M2576" s="78" t="str">
        <f>IFERROR(INDEX(all[اسم الصنف],MATCH(SMALL($L$2:$L$3995,ROWS($M$2:M2576)),$L$2:$L$3995,0)),"")</f>
        <v/>
      </c>
      <c r="N2576" s="78" t="str">
        <f>IFERROR(INDEX(all[الباركود],MATCH(SMALL($L$2:$L$3995,ROWS($N$2:N2576)),$L$2:$L$3995,0)),"")</f>
        <v/>
      </c>
      <c r="O2576" s="78" t="str">
        <f>IFERROR(INDEX(all[الشركة],MATCH(SMALL($L$2:$L$3995,ROWS($O$2:O2576)),$L$2:$L$3995,0)),"")</f>
        <v/>
      </c>
      <c r="P2576" s="79" t="str">
        <f>IFERROR(INDEX(all[سعر البيع],MATCH(SMALL($L$2:$L$3995,ROWS($P$2:P2576)),$L$2:$L$3995,0)),"")</f>
        <v/>
      </c>
    </row>
    <row r="2577" spans="1:16" x14ac:dyDescent="0.2">
      <c r="A2577" s="71"/>
      <c r="B2577" s="69"/>
      <c r="C2577" s="69"/>
      <c r="D2577" s="70"/>
      <c r="F2577" s="77" t="str">
        <f>IFERROR(INDEX(all[اسم الصنف],MATCH(SMALL($I$2:$I$3995,ROWS($F$2:F2577)),$I$2:$I$3995,0)),"")</f>
        <v/>
      </c>
      <c r="G2577" s="78" t="str">
        <f>IFERROR(IF(SEARCH(بحث!$L$4,all[الشركة])&gt;0,ROW(G2577),""),"")</f>
        <v/>
      </c>
      <c r="H2577" s="78" t="str">
        <f>IFERROR(INDEX(all[الشركة],MATCH(SMALL($G$2:$G$3995,ROWS($H$2:H2577)),$G$2:$G$3995,0)),"")</f>
        <v/>
      </c>
      <c r="I2577" s="78" t="str">
        <f>IFERROR(IF(SEARCH(بحث!$L$4,all[الشركة])&gt;0,ROW(G2577),""),"")</f>
        <v/>
      </c>
      <c r="J2577" s="78" t="str">
        <f>IFERROR(INDEX(all[الباركود],MATCH(SMALL($I$2:$I$3995,ROWS($J$2:J2577)),$I$2:$I$3995,0)),"")</f>
        <v/>
      </c>
      <c r="K2577" s="79" t="str">
        <f>IFERROR(INDEX(all[سعر البيع],MATCH(SMALL($I$2:$I$3995,ROWS($K$2:K2577)),$I$2:$I$3995,0)),"")</f>
        <v/>
      </c>
      <c r="L2577" s="77" t="str">
        <f>IFERROR(IF(SEARCH(بحث!$D$4,all[اسم الصنف])&gt;0,ROW(L2577),""),"")</f>
        <v/>
      </c>
      <c r="M2577" s="78" t="str">
        <f>IFERROR(INDEX(all[اسم الصنف],MATCH(SMALL($L$2:$L$3995,ROWS($M$2:M2577)),$L$2:$L$3995,0)),"")</f>
        <v/>
      </c>
      <c r="N2577" s="78" t="str">
        <f>IFERROR(INDEX(all[الباركود],MATCH(SMALL($L$2:$L$3995,ROWS($N$2:N2577)),$L$2:$L$3995,0)),"")</f>
        <v/>
      </c>
      <c r="O2577" s="78" t="str">
        <f>IFERROR(INDEX(all[الشركة],MATCH(SMALL($L$2:$L$3995,ROWS($O$2:O2577)),$L$2:$L$3995,0)),"")</f>
        <v/>
      </c>
      <c r="P2577" s="79" t="str">
        <f>IFERROR(INDEX(all[سعر البيع],MATCH(SMALL($L$2:$L$3995,ROWS($P$2:P2577)),$L$2:$L$3995,0)),"")</f>
        <v/>
      </c>
    </row>
    <row r="2578" spans="1:16" x14ac:dyDescent="0.2">
      <c r="A2578" s="71"/>
      <c r="B2578" s="69"/>
      <c r="C2578" s="69"/>
      <c r="D2578" s="70"/>
      <c r="F2578" s="77" t="str">
        <f>IFERROR(INDEX(all[اسم الصنف],MATCH(SMALL($I$2:$I$3995,ROWS($F$2:F2578)),$I$2:$I$3995,0)),"")</f>
        <v/>
      </c>
      <c r="G2578" s="78" t="str">
        <f>IFERROR(IF(SEARCH(بحث!$L$4,all[الشركة])&gt;0,ROW(G2578),""),"")</f>
        <v/>
      </c>
      <c r="H2578" s="78" t="str">
        <f>IFERROR(INDEX(all[الشركة],MATCH(SMALL($G$2:$G$3995,ROWS($H$2:H2578)),$G$2:$G$3995,0)),"")</f>
        <v/>
      </c>
      <c r="I2578" s="78" t="str">
        <f>IFERROR(IF(SEARCH(بحث!$L$4,all[الشركة])&gt;0,ROW(G2578),""),"")</f>
        <v/>
      </c>
      <c r="J2578" s="78" t="str">
        <f>IFERROR(INDEX(all[الباركود],MATCH(SMALL($I$2:$I$3995,ROWS($J$2:J2578)),$I$2:$I$3995,0)),"")</f>
        <v/>
      </c>
      <c r="K2578" s="79" t="str">
        <f>IFERROR(INDEX(all[سعر البيع],MATCH(SMALL($I$2:$I$3995,ROWS($K$2:K2578)),$I$2:$I$3995,0)),"")</f>
        <v/>
      </c>
      <c r="L2578" s="77" t="str">
        <f>IFERROR(IF(SEARCH(بحث!$D$4,all[اسم الصنف])&gt;0,ROW(L2578),""),"")</f>
        <v/>
      </c>
      <c r="M2578" s="78" t="str">
        <f>IFERROR(INDEX(all[اسم الصنف],MATCH(SMALL($L$2:$L$3995,ROWS($M$2:M2578)),$L$2:$L$3995,0)),"")</f>
        <v/>
      </c>
      <c r="N2578" s="78" t="str">
        <f>IFERROR(INDEX(all[الباركود],MATCH(SMALL($L$2:$L$3995,ROWS($N$2:N2578)),$L$2:$L$3995,0)),"")</f>
        <v/>
      </c>
      <c r="O2578" s="78" t="str">
        <f>IFERROR(INDEX(all[الشركة],MATCH(SMALL($L$2:$L$3995,ROWS($O$2:O2578)),$L$2:$L$3995,0)),"")</f>
        <v/>
      </c>
      <c r="P2578" s="79" t="str">
        <f>IFERROR(INDEX(all[سعر البيع],MATCH(SMALL($L$2:$L$3995,ROWS($P$2:P2578)),$L$2:$L$3995,0)),"")</f>
        <v/>
      </c>
    </row>
    <row r="2579" spans="1:16" x14ac:dyDescent="0.2">
      <c r="A2579" s="71"/>
      <c r="B2579" s="69"/>
      <c r="C2579" s="69"/>
      <c r="D2579" s="70"/>
      <c r="F2579" s="77" t="str">
        <f>IFERROR(INDEX(all[اسم الصنف],MATCH(SMALL($I$2:$I$3995,ROWS($F$2:F2579)),$I$2:$I$3995,0)),"")</f>
        <v/>
      </c>
      <c r="G2579" s="78" t="str">
        <f>IFERROR(IF(SEARCH(بحث!$L$4,all[الشركة])&gt;0,ROW(G2579),""),"")</f>
        <v/>
      </c>
      <c r="H2579" s="78" t="str">
        <f>IFERROR(INDEX(all[الشركة],MATCH(SMALL($G$2:$G$3995,ROWS($H$2:H2579)),$G$2:$G$3995,0)),"")</f>
        <v/>
      </c>
      <c r="I2579" s="78" t="str">
        <f>IFERROR(IF(SEARCH(بحث!$L$4,all[الشركة])&gt;0,ROW(G2579),""),"")</f>
        <v/>
      </c>
      <c r="J2579" s="78" t="str">
        <f>IFERROR(INDEX(all[الباركود],MATCH(SMALL($I$2:$I$3995,ROWS($J$2:J2579)),$I$2:$I$3995,0)),"")</f>
        <v/>
      </c>
      <c r="K2579" s="79" t="str">
        <f>IFERROR(INDEX(all[سعر البيع],MATCH(SMALL($I$2:$I$3995,ROWS($K$2:K2579)),$I$2:$I$3995,0)),"")</f>
        <v/>
      </c>
      <c r="L2579" s="77" t="str">
        <f>IFERROR(IF(SEARCH(بحث!$D$4,all[اسم الصنف])&gt;0,ROW(L2579),""),"")</f>
        <v/>
      </c>
      <c r="M2579" s="78" t="str">
        <f>IFERROR(INDEX(all[اسم الصنف],MATCH(SMALL($L$2:$L$3995,ROWS($M$2:M2579)),$L$2:$L$3995,0)),"")</f>
        <v/>
      </c>
      <c r="N2579" s="78" t="str">
        <f>IFERROR(INDEX(all[الباركود],MATCH(SMALL($L$2:$L$3995,ROWS($N$2:N2579)),$L$2:$L$3995,0)),"")</f>
        <v/>
      </c>
      <c r="O2579" s="78" t="str">
        <f>IFERROR(INDEX(all[الشركة],MATCH(SMALL($L$2:$L$3995,ROWS($O$2:O2579)),$L$2:$L$3995,0)),"")</f>
        <v/>
      </c>
      <c r="P2579" s="79" t="str">
        <f>IFERROR(INDEX(all[سعر البيع],MATCH(SMALL($L$2:$L$3995,ROWS($P$2:P2579)),$L$2:$L$3995,0)),"")</f>
        <v/>
      </c>
    </row>
    <row r="2580" spans="1:16" x14ac:dyDescent="0.2">
      <c r="A2580" s="71"/>
      <c r="B2580" s="69"/>
      <c r="C2580" s="69"/>
      <c r="D2580" s="70"/>
      <c r="F2580" s="77" t="str">
        <f>IFERROR(INDEX(all[اسم الصنف],MATCH(SMALL($I$2:$I$3995,ROWS($F$2:F2580)),$I$2:$I$3995,0)),"")</f>
        <v/>
      </c>
      <c r="G2580" s="78" t="str">
        <f>IFERROR(IF(SEARCH(بحث!$L$4,all[الشركة])&gt;0,ROW(G2580),""),"")</f>
        <v/>
      </c>
      <c r="H2580" s="78" t="str">
        <f>IFERROR(INDEX(all[الشركة],MATCH(SMALL($G$2:$G$3995,ROWS($H$2:H2580)),$G$2:$G$3995,0)),"")</f>
        <v/>
      </c>
      <c r="I2580" s="78" t="str">
        <f>IFERROR(IF(SEARCH(بحث!$L$4,all[الشركة])&gt;0,ROW(G2580),""),"")</f>
        <v/>
      </c>
      <c r="J2580" s="78" t="str">
        <f>IFERROR(INDEX(all[الباركود],MATCH(SMALL($I$2:$I$3995,ROWS($J$2:J2580)),$I$2:$I$3995,0)),"")</f>
        <v/>
      </c>
      <c r="K2580" s="79" t="str">
        <f>IFERROR(INDEX(all[سعر البيع],MATCH(SMALL($I$2:$I$3995,ROWS($K$2:K2580)),$I$2:$I$3995,0)),"")</f>
        <v/>
      </c>
      <c r="L2580" s="77" t="str">
        <f>IFERROR(IF(SEARCH(بحث!$D$4,all[اسم الصنف])&gt;0,ROW(L2580),""),"")</f>
        <v/>
      </c>
      <c r="M2580" s="78" t="str">
        <f>IFERROR(INDEX(all[اسم الصنف],MATCH(SMALL($L$2:$L$3995,ROWS($M$2:M2580)),$L$2:$L$3995,0)),"")</f>
        <v/>
      </c>
      <c r="N2580" s="78" t="str">
        <f>IFERROR(INDEX(all[الباركود],MATCH(SMALL($L$2:$L$3995,ROWS($N$2:N2580)),$L$2:$L$3995,0)),"")</f>
        <v/>
      </c>
      <c r="O2580" s="78" t="str">
        <f>IFERROR(INDEX(all[الشركة],MATCH(SMALL($L$2:$L$3995,ROWS($O$2:O2580)),$L$2:$L$3995,0)),"")</f>
        <v/>
      </c>
      <c r="P2580" s="79" t="str">
        <f>IFERROR(INDEX(all[سعر البيع],MATCH(SMALL($L$2:$L$3995,ROWS($P$2:P2580)),$L$2:$L$3995,0)),"")</f>
        <v/>
      </c>
    </row>
    <row r="2581" spans="1:16" x14ac:dyDescent="0.2">
      <c r="A2581" s="71"/>
      <c r="B2581" s="69"/>
      <c r="C2581" s="69"/>
      <c r="D2581" s="70"/>
      <c r="F2581" s="77" t="str">
        <f>IFERROR(INDEX(all[اسم الصنف],MATCH(SMALL($I$2:$I$3995,ROWS($F$2:F2581)),$I$2:$I$3995,0)),"")</f>
        <v/>
      </c>
      <c r="G2581" s="78" t="str">
        <f>IFERROR(IF(SEARCH(بحث!$L$4,all[الشركة])&gt;0,ROW(G2581),""),"")</f>
        <v/>
      </c>
      <c r="H2581" s="78" t="str">
        <f>IFERROR(INDEX(all[الشركة],MATCH(SMALL($G$2:$G$3995,ROWS($H$2:H2581)),$G$2:$G$3995,0)),"")</f>
        <v/>
      </c>
      <c r="I2581" s="78" t="str">
        <f>IFERROR(IF(SEARCH(بحث!$L$4,all[الشركة])&gt;0,ROW(G2581),""),"")</f>
        <v/>
      </c>
      <c r="J2581" s="78" t="str">
        <f>IFERROR(INDEX(all[الباركود],MATCH(SMALL($I$2:$I$3995,ROWS($J$2:J2581)),$I$2:$I$3995,0)),"")</f>
        <v/>
      </c>
      <c r="K2581" s="79" t="str">
        <f>IFERROR(INDEX(all[سعر البيع],MATCH(SMALL($I$2:$I$3995,ROWS($K$2:K2581)),$I$2:$I$3995,0)),"")</f>
        <v/>
      </c>
      <c r="L2581" s="77" t="str">
        <f>IFERROR(IF(SEARCH(بحث!$D$4,all[اسم الصنف])&gt;0,ROW(L2581),""),"")</f>
        <v/>
      </c>
      <c r="M2581" s="78" t="str">
        <f>IFERROR(INDEX(all[اسم الصنف],MATCH(SMALL($L$2:$L$3995,ROWS($M$2:M2581)),$L$2:$L$3995,0)),"")</f>
        <v/>
      </c>
      <c r="N2581" s="78" t="str">
        <f>IFERROR(INDEX(all[الباركود],MATCH(SMALL($L$2:$L$3995,ROWS($N$2:N2581)),$L$2:$L$3995,0)),"")</f>
        <v/>
      </c>
      <c r="O2581" s="78" t="str">
        <f>IFERROR(INDEX(all[الشركة],MATCH(SMALL($L$2:$L$3995,ROWS($O$2:O2581)),$L$2:$L$3995,0)),"")</f>
        <v/>
      </c>
      <c r="P2581" s="79" t="str">
        <f>IFERROR(INDEX(all[سعر البيع],MATCH(SMALL($L$2:$L$3995,ROWS($P$2:P2581)),$L$2:$L$3995,0)),"")</f>
        <v/>
      </c>
    </row>
    <row r="2582" spans="1:16" x14ac:dyDescent="0.2">
      <c r="A2582" s="71"/>
      <c r="B2582" s="69"/>
      <c r="C2582" s="69"/>
      <c r="D2582" s="70"/>
      <c r="F2582" s="77" t="str">
        <f>IFERROR(INDEX(all[اسم الصنف],MATCH(SMALL($I$2:$I$3995,ROWS($F$2:F2582)),$I$2:$I$3995,0)),"")</f>
        <v/>
      </c>
      <c r="G2582" s="78" t="str">
        <f>IFERROR(IF(SEARCH(بحث!$L$4,all[الشركة])&gt;0,ROW(G2582),""),"")</f>
        <v/>
      </c>
      <c r="H2582" s="78" t="str">
        <f>IFERROR(INDEX(all[الشركة],MATCH(SMALL($G$2:$G$3995,ROWS($H$2:H2582)),$G$2:$G$3995,0)),"")</f>
        <v/>
      </c>
      <c r="I2582" s="78" t="str">
        <f>IFERROR(IF(SEARCH(بحث!$L$4,all[الشركة])&gt;0,ROW(G2582),""),"")</f>
        <v/>
      </c>
      <c r="J2582" s="78" t="str">
        <f>IFERROR(INDEX(all[الباركود],MATCH(SMALL($I$2:$I$3995,ROWS($J$2:J2582)),$I$2:$I$3995,0)),"")</f>
        <v/>
      </c>
      <c r="K2582" s="79" t="str">
        <f>IFERROR(INDEX(all[سعر البيع],MATCH(SMALL($I$2:$I$3995,ROWS($K$2:K2582)),$I$2:$I$3995,0)),"")</f>
        <v/>
      </c>
      <c r="L2582" s="77" t="str">
        <f>IFERROR(IF(SEARCH(بحث!$D$4,all[اسم الصنف])&gt;0,ROW(L2582),""),"")</f>
        <v/>
      </c>
      <c r="M2582" s="78" t="str">
        <f>IFERROR(INDEX(all[اسم الصنف],MATCH(SMALL($L$2:$L$3995,ROWS($M$2:M2582)),$L$2:$L$3995,0)),"")</f>
        <v/>
      </c>
      <c r="N2582" s="78" t="str">
        <f>IFERROR(INDEX(all[الباركود],MATCH(SMALL($L$2:$L$3995,ROWS($N$2:N2582)),$L$2:$L$3995,0)),"")</f>
        <v/>
      </c>
      <c r="O2582" s="78" t="str">
        <f>IFERROR(INDEX(all[الشركة],MATCH(SMALL($L$2:$L$3995,ROWS($O$2:O2582)),$L$2:$L$3995,0)),"")</f>
        <v/>
      </c>
      <c r="P2582" s="79" t="str">
        <f>IFERROR(INDEX(all[سعر البيع],MATCH(SMALL($L$2:$L$3995,ROWS($P$2:P2582)),$L$2:$L$3995,0)),"")</f>
        <v/>
      </c>
    </row>
    <row r="2583" spans="1:16" x14ac:dyDescent="0.2">
      <c r="A2583" s="71"/>
      <c r="B2583" s="69"/>
      <c r="C2583" s="69"/>
      <c r="D2583" s="70"/>
      <c r="F2583" s="77" t="str">
        <f>IFERROR(INDEX(all[اسم الصنف],MATCH(SMALL($I$2:$I$3995,ROWS($F$2:F2583)),$I$2:$I$3995,0)),"")</f>
        <v/>
      </c>
      <c r="G2583" s="78" t="str">
        <f>IFERROR(IF(SEARCH(بحث!$L$4,all[الشركة])&gt;0,ROW(G2583),""),"")</f>
        <v/>
      </c>
      <c r="H2583" s="78" t="str">
        <f>IFERROR(INDEX(all[الشركة],MATCH(SMALL($G$2:$G$3995,ROWS($H$2:H2583)),$G$2:$G$3995,0)),"")</f>
        <v/>
      </c>
      <c r="I2583" s="78" t="str">
        <f>IFERROR(IF(SEARCH(بحث!$L$4,all[الشركة])&gt;0,ROW(G2583),""),"")</f>
        <v/>
      </c>
      <c r="J2583" s="78" t="str">
        <f>IFERROR(INDEX(all[الباركود],MATCH(SMALL($I$2:$I$3995,ROWS($J$2:J2583)),$I$2:$I$3995,0)),"")</f>
        <v/>
      </c>
      <c r="K2583" s="79" t="str">
        <f>IFERROR(INDEX(all[سعر البيع],MATCH(SMALL($I$2:$I$3995,ROWS($K$2:K2583)),$I$2:$I$3995,0)),"")</f>
        <v/>
      </c>
      <c r="L2583" s="77" t="str">
        <f>IFERROR(IF(SEARCH(بحث!$D$4,all[اسم الصنف])&gt;0,ROW(L2583),""),"")</f>
        <v/>
      </c>
      <c r="M2583" s="78" t="str">
        <f>IFERROR(INDEX(all[اسم الصنف],MATCH(SMALL($L$2:$L$3995,ROWS($M$2:M2583)),$L$2:$L$3995,0)),"")</f>
        <v/>
      </c>
      <c r="N2583" s="78" t="str">
        <f>IFERROR(INDEX(all[الباركود],MATCH(SMALL($L$2:$L$3995,ROWS($N$2:N2583)),$L$2:$L$3995,0)),"")</f>
        <v/>
      </c>
      <c r="O2583" s="78" t="str">
        <f>IFERROR(INDEX(all[الشركة],MATCH(SMALL($L$2:$L$3995,ROWS($O$2:O2583)),$L$2:$L$3995,0)),"")</f>
        <v/>
      </c>
      <c r="P2583" s="79" t="str">
        <f>IFERROR(INDEX(all[سعر البيع],MATCH(SMALL($L$2:$L$3995,ROWS($P$2:P2583)),$L$2:$L$3995,0)),"")</f>
        <v/>
      </c>
    </row>
    <row r="2584" spans="1:16" x14ac:dyDescent="0.2">
      <c r="A2584" s="71"/>
      <c r="B2584" s="69"/>
      <c r="C2584" s="69"/>
      <c r="D2584" s="70"/>
      <c r="F2584" s="77" t="str">
        <f>IFERROR(INDEX(all[اسم الصنف],MATCH(SMALL($I$2:$I$3995,ROWS($F$2:F2584)),$I$2:$I$3995,0)),"")</f>
        <v/>
      </c>
      <c r="G2584" s="78" t="str">
        <f>IFERROR(IF(SEARCH(بحث!$L$4,all[الشركة])&gt;0,ROW(G2584),""),"")</f>
        <v/>
      </c>
      <c r="H2584" s="78" t="str">
        <f>IFERROR(INDEX(all[الشركة],MATCH(SMALL($G$2:$G$3995,ROWS($H$2:H2584)),$G$2:$G$3995,0)),"")</f>
        <v/>
      </c>
      <c r="I2584" s="78" t="str">
        <f>IFERROR(IF(SEARCH(بحث!$L$4,all[الشركة])&gt;0,ROW(G2584),""),"")</f>
        <v/>
      </c>
      <c r="J2584" s="78" t="str">
        <f>IFERROR(INDEX(all[الباركود],MATCH(SMALL($I$2:$I$3995,ROWS($J$2:J2584)),$I$2:$I$3995,0)),"")</f>
        <v/>
      </c>
      <c r="K2584" s="79" t="str">
        <f>IFERROR(INDEX(all[سعر البيع],MATCH(SMALL($I$2:$I$3995,ROWS($K$2:K2584)),$I$2:$I$3995,0)),"")</f>
        <v/>
      </c>
      <c r="L2584" s="77" t="str">
        <f>IFERROR(IF(SEARCH(بحث!$D$4,all[اسم الصنف])&gt;0,ROW(L2584),""),"")</f>
        <v/>
      </c>
      <c r="M2584" s="78" t="str">
        <f>IFERROR(INDEX(all[اسم الصنف],MATCH(SMALL($L$2:$L$3995,ROWS($M$2:M2584)),$L$2:$L$3995,0)),"")</f>
        <v/>
      </c>
      <c r="N2584" s="78" t="str">
        <f>IFERROR(INDEX(all[الباركود],MATCH(SMALL($L$2:$L$3995,ROWS($N$2:N2584)),$L$2:$L$3995,0)),"")</f>
        <v/>
      </c>
      <c r="O2584" s="78" t="str">
        <f>IFERROR(INDEX(all[الشركة],MATCH(SMALL($L$2:$L$3995,ROWS($O$2:O2584)),$L$2:$L$3995,0)),"")</f>
        <v/>
      </c>
      <c r="P2584" s="79" t="str">
        <f>IFERROR(INDEX(all[سعر البيع],MATCH(SMALL($L$2:$L$3995,ROWS($P$2:P2584)),$L$2:$L$3995,0)),"")</f>
        <v/>
      </c>
    </row>
    <row r="2585" spans="1:16" x14ac:dyDescent="0.2">
      <c r="A2585" s="71"/>
      <c r="B2585" s="69"/>
      <c r="C2585" s="69"/>
      <c r="D2585" s="70"/>
      <c r="F2585" s="77" t="str">
        <f>IFERROR(INDEX(all[اسم الصنف],MATCH(SMALL($I$2:$I$3995,ROWS($F$2:F2585)),$I$2:$I$3995,0)),"")</f>
        <v/>
      </c>
      <c r="G2585" s="78" t="str">
        <f>IFERROR(IF(SEARCH(بحث!$L$4,all[الشركة])&gt;0,ROW(G2585),""),"")</f>
        <v/>
      </c>
      <c r="H2585" s="78" t="str">
        <f>IFERROR(INDEX(all[الشركة],MATCH(SMALL($G$2:$G$3995,ROWS($H$2:H2585)),$G$2:$G$3995,0)),"")</f>
        <v/>
      </c>
      <c r="I2585" s="78" t="str">
        <f>IFERROR(IF(SEARCH(بحث!$L$4,all[الشركة])&gt;0,ROW(G2585),""),"")</f>
        <v/>
      </c>
      <c r="J2585" s="78" t="str">
        <f>IFERROR(INDEX(all[الباركود],MATCH(SMALL($I$2:$I$3995,ROWS($J$2:J2585)),$I$2:$I$3995,0)),"")</f>
        <v/>
      </c>
      <c r="K2585" s="79" t="str">
        <f>IFERROR(INDEX(all[سعر البيع],MATCH(SMALL($I$2:$I$3995,ROWS($K$2:K2585)),$I$2:$I$3995,0)),"")</f>
        <v/>
      </c>
      <c r="L2585" s="77" t="str">
        <f>IFERROR(IF(SEARCH(بحث!$D$4,all[اسم الصنف])&gt;0,ROW(L2585),""),"")</f>
        <v/>
      </c>
      <c r="M2585" s="78" t="str">
        <f>IFERROR(INDEX(all[اسم الصنف],MATCH(SMALL($L$2:$L$3995,ROWS($M$2:M2585)),$L$2:$L$3995,0)),"")</f>
        <v/>
      </c>
      <c r="N2585" s="78" t="str">
        <f>IFERROR(INDEX(all[الباركود],MATCH(SMALL($L$2:$L$3995,ROWS($N$2:N2585)),$L$2:$L$3995,0)),"")</f>
        <v/>
      </c>
      <c r="O2585" s="78" t="str">
        <f>IFERROR(INDEX(all[الشركة],MATCH(SMALL($L$2:$L$3995,ROWS($O$2:O2585)),$L$2:$L$3995,0)),"")</f>
        <v/>
      </c>
      <c r="P2585" s="79" t="str">
        <f>IFERROR(INDEX(all[سعر البيع],MATCH(SMALL($L$2:$L$3995,ROWS($P$2:P2585)),$L$2:$L$3995,0)),"")</f>
        <v/>
      </c>
    </row>
    <row r="2586" spans="1:16" x14ac:dyDescent="0.2">
      <c r="A2586" s="71"/>
      <c r="B2586" s="69"/>
      <c r="C2586" s="69"/>
      <c r="D2586" s="70"/>
      <c r="F2586" s="77" t="str">
        <f>IFERROR(INDEX(all[اسم الصنف],MATCH(SMALL($I$2:$I$3995,ROWS($F$2:F2586)),$I$2:$I$3995,0)),"")</f>
        <v/>
      </c>
      <c r="G2586" s="78" t="str">
        <f>IFERROR(IF(SEARCH(بحث!$L$4,all[الشركة])&gt;0,ROW(G2586),""),"")</f>
        <v/>
      </c>
      <c r="H2586" s="78" t="str">
        <f>IFERROR(INDEX(all[الشركة],MATCH(SMALL($G$2:$G$3995,ROWS($H$2:H2586)),$G$2:$G$3995,0)),"")</f>
        <v/>
      </c>
      <c r="I2586" s="78" t="str">
        <f>IFERROR(IF(SEARCH(بحث!$L$4,all[الشركة])&gt;0,ROW(G2586),""),"")</f>
        <v/>
      </c>
      <c r="J2586" s="78" t="str">
        <f>IFERROR(INDEX(all[الباركود],MATCH(SMALL($I$2:$I$3995,ROWS($J$2:J2586)),$I$2:$I$3995,0)),"")</f>
        <v/>
      </c>
      <c r="K2586" s="79" t="str">
        <f>IFERROR(INDEX(all[سعر البيع],MATCH(SMALL($I$2:$I$3995,ROWS($K$2:K2586)),$I$2:$I$3995,0)),"")</f>
        <v/>
      </c>
      <c r="L2586" s="77" t="str">
        <f>IFERROR(IF(SEARCH(بحث!$D$4,all[اسم الصنف])&gt;0,ROW(L2586),""),"")</f>
        <v/>
      </c>
      <c r="M2586" s="78" t="str">
        <f>IFERROR(INDEX(all[اسم الصنف],MATCH(SMALL($L$2:$L$3995,ROWS($M$2:M2586)),$L$2:$L$3995,0)),"")</f>
        <v/>
      </c>
      <c r="N2586" s="78" t="str">
        <f>IFERROR(INDEX(all[الباركود],MATCH(SMALL($L$2:$L$3995,ROWS($N$2:N2586)),$L$2:$L$3995,0)),"")</f>
        <v/>
      </c>
      <c r="O2586" s="78" t="str">
        <f>IFERROR(INDEX(all[الشركة],MATCH(SMALL($L$2:$L$3995,ROWS($O$2:O2586)),$L$2:$L$3995,0)),"")</f>
        <v/>
      </c>
      <c r="P2586" s="79" t="str">
        <f>IFERROR(INDEX(all[سعر البيع],MATCH(SMALL($L$2:$L$3995,ROWS($P$2:P2586)),$L$2:$L$3995,0)),"")</f>
        <v/>
      </c>
    </row>
    <row r="2587" spans="1:16" x14ac:dyDescent="0.2">
      <c r="A2587" s="71"/>
      <c r="B2587" s="69"/>
      <c r="C2587" s="69"/>
      <c r="D2587" s="70"/>
      <c r="F2587" s="77" t="str">
        <f>IFERROR(INDEX(all[اسم الصنف],MATCH(SMALL($I$2:$I$3995,ROWS($F$2:F2587)),$I$2:$I$3995,0)),"")</f>
        <v/>
      </c>
      <c r="G2587" s="78" t="str">
        <f>IFERROR(IF(SEARCH(بحث!$L$4,all[الشركة])&gt;0,ROW(G2587),""),"")</f>
        <v/>
      </c>
      <c r="H2587" s="78" t="str">
        <f>IFERROR(INDEX(all[الشركة],MATCH(SMALL($G$2:$G$3995,ROWS($H$2:H2587)),$G$2:$G$3995,0)),"")</f>
        <v/>
      </c>
      <c r="I2587" s="78" t="str">
        <f>IFERROR(IF(SEARCH(بحث!$L$4,all[الشركة])&gt;0,ROW(G2587),""),"")</f>
        <v/>
      </c>
      <c r="J2587" s="78" t="str">
        <f>IFERROR(INDEX(all[الباركود],MATCH(SMALL($I$2:$I$3995,ROWS($J$2:J2587)),$I$2:$I$3995,0)),"")</f>
        <v/>
      </c>
      <c r="K2587" s="79" t="str">
        <f>IFERROR(INDEX(all[سعر البيع],MATCH(SMALL($I$2:$I$3995,ROWS($K$2:K2587)),$I$2:$I$3995,0)),"")</f>
        <v/>
      </c>
      <c r="L2587" s="77" t="str">
        <f>IFERROR(IF(SEARCH(بحث!$D$4,all[اسم الصنف])&gt;0,ROW(L2587),""),"")</f>
        <v/>
      </c>
      <c r="M2587" s="78" t="str">
        <f>IFERROR(INDEX(all[اسم الصنف],MATCH(SMALL($L$2:$L$3995,ROWS($M$2:M2587)),$L$2:$L$3995,0)),"")</f>
        <v/>
      </c>
      <c r="N2587" s="78" t="str">
        <f>IFERROR(INDEX(all[الباركود],MATCH(SMALL($L$2:$L$3995,ROWS($N$2:N2587)),$L$2:$L$3995,0)),"")</f>
        <v/>
      </c>
      <c r="O2587" s="78" t="str">
        <f>IFERROR(INDEX(all[الشركة],MATCH(SMALL($L$2:$L$3995,ROWS($O$2:O2587)),$L$2:$L$3995,0)),"")</f>
        <v/>
      </c>
      <c r="P2587" s="79" t="str">
        <f>IFERROR(INDEX(all[سعر البيع],MATCH(SMALL($L$2:$L$3995,ROWS($P$2:P2587)),$L$2:$L$3995,0)),"")</f>
        <v/>
      </c>
    </row>
    <row r="2588" spans="1:16" x14ac:dyDescent="0.2">
      <c r="A2588" s="71"/>
      <c r="B2588" s="69"/>
      <c r="C2588" s="69"/>
      <c r="D2588" s="70"/>
      <c r="F2588" s="77" t="str">
        <f>IFERROR(INDEX(all[اسم الصنف],MATCH(SMALL($I$2:$I$3995,ROWS($F$2:F2588)),$I$2:$I$3995,0)),"")</f>
        <v/>
      </c>
      <c r="G2588" s="78" t="str">
        <f>IFERROR(IF(SEARCH(بحث!$L$4,all[الشركة])&gt;0,ROW(G2588),""),"")</f>
        <v/>
      </c>
      <c r="H2588" s="78" t="str">
        <f>IFERROR(INDEX(all[الشركة],MATCH(SMALL($G$2:$G$3995,ROWS($H$2:H2588)),$G$2:$G$3995,0)),"")</f>
        <v/>
      </c>
      <c r="I2588" s="78" t="str">
        <f>IFERROR(IF(SEARCH(بحث!$L$4,all[الشركة])&gt;0,ROW(G2588),""),"")</f>
        <v/>
      </c>
      <c r="J2588" s="78" t="str">
        <f>IFERROR(INDEX(all[الباركود],MATCH(SMALL($I$2:$I$3995,ROWS($J$2:J2588)),$I$2:$I$3995,0)),"")</f>
        <v/>
      </c>
      <c r="K2588" s="79" t="str">
        <f>IFERROR(INDEX(all[سعر البيع],MATCH(SMALL($I$2:$I$3995,ROWS($K$2:K2588)),$I$2:$I$3995,0)),"")</f>
        <v/>
      </c>
      <c r="L2588" s="77" t="str">
        <f>IFERROR(IF(SEARCH(بحث!$D$4,all[اسم الصنف])&gt;0,ROW(L2588),""),"")</f>
        <v/>
      </c>
      <c r="M2588" s="78" t="str">
        <f>IFERROR(INDEX(all[اسم الصنف],MATCH(SMALL($L$2:$L$3995,ROWS($M$2:M2588)),$L$2:$L$3995,0)),"")</f>
        <v/>
      </c>
      <c r="N2588" s="78" t="str">
        <f>IFERROR(INDEX(all[الباركود],MATCH(SMALL($L$2:$L$3995,ROWS($N$2:N2588)),$L$2:$L$3995,0)),"")</f>
        <v/>
      </c>
      <c r="O2588" s="78" t="str">
        <f>IFERROR(INDEX(all[الشركة],MATCH(SMALL($L$2:$L$3995,ROWS($O$2:O2588)),$L$2:$L$3995,0)),"")</f>
        <v/>
      </c>
      <c r="P2588" s="79" t="str">
        <f>IFERROR(INDEX(all[سعر البيع],MATCH(SMALL($L$2:$L$3995,ROWS($P$2:P2588)),$L$2:$L$3995,0)),"")</f>
        <v/>
      </c>
    </row>
    <row r="2589" spans="1:16" x14ac:dyDescent="0.2">
      <c r="A2589" s="71"/>
      <c r="B2589" s="69"/>
      <c r="C2589" s="69"/>
      <c r="D2589" s="70"/>
      <c r="F2589" s="77" t="str">
        <f>IFERROR(INDEX(all[اسم الصنف],MATCH(SMALL($I$2:$I$3995,ROWS($F$2:F2589)),$I$2:$I$3995,0)),"")</f>
        <v/>
      </c>
      <c r="G2589" s="78" t="str">
        <f>IFERROR(IF(SEARCH(بحث!$L$4,all[الشركة])&gt;0,ROW(G2589),""),"")</f>
        <v/>
      </c>
      <c r="H2589" s="78" t="str">
        <f>IFERROR(INDEX(all[الشركة],MATCH(SMALL($G$2:$G$3995,ROWS($H$2:H2589)),$G$2:$G$3995,0)),"")</f>
        <v/>
      </c>
      <c r="I2589" s="78" t="str">
        <f>IFERROR(IF(SEARCH(بحث!$L$4,all[الشركة])&gt;0,ROW(G2589),""),"")</f>
        <v/>
      </c>
      <c r="J2589" s="78" t="str">
        <f>IFERROR(INDEX(all[الباركود],MATCH(SMALL($I$2:$I$3995,ROWS($J$2:J2589)),$I$2:$I$3995,0)),"")</f>
        <v/>
      </c>
      <c r="K2589" s="79" t="str">
        <f>IFERROR(INDEX(all[سعر البيع],MATCH(SMALL($I$2:$I$3995,ROWS($K$2:K2589)),$I$2:$I$3995,0)),"")</f>
        <v/>
      </c>
      <c r="L2589" s="77" t="str">
        <f>IFERROR(IF(SEARCH(بحث!$D$4,all[اسم الصنف])&gt;0,ROW(L2589),""),"")</f>
        <v/>
      </c>
      <c r="M2589" s="78" t="str">
        <f>IFERROR(INDEX(all[اسم الصنف],MATCH(SMALL($L$2:$L$3995,ROWS($M$2:M2589)),$L$2:$L$3995,0)),"")</f>
        <v/>
      </c>
      <c r="N2589" s="78" t="str">
        <f>IFERROR(INDEX(all[الباركود],MATCH(SMALL($L$2:$L$3995,ROWS($N$2:N2589)),$L$2:$L$3995,0)),"")</f>
        <v/>
      </c>
      <c r="O2589" s="78" t="str">
        <f>IFERROR(INDEX(all[الشركة],MATCH(SMALL($L$2:$L$3995,ROWS($O$2:O2589)),$L$2:$L$3995,0)),"")</f>
        <v/>
      </c>
      <c r="P2589" s="79" t="str">
        <f>IFERROR(INDEX(all[سعر البيع],MATCH(SMALL($L$2:$L$3995,ROWS($P$2:P2589)),$L$2:$L$3995,0)),"")</f>
        <v/>
      </c>
    </row>
    <row r="2590" spans="1:16" x14ac:dyDescent="0.2">
      <c r="A2590" s="71"/>
      <c r="B2590" s="69"/>
      <c r="C2590" s="69"/>
      <c r="D2590" s="70"/>
      <c r="F2590" s="77" t="str">
        <f>IFERROR(INDEX(all[اسم الصنف],MATCH(SMALL($I$2:$I$3995,ROWS($F$2:F2590)),$I$2:$I$3995,0)),"")</f>
        <v/>
      </c>
      <c r="G2590" s="78" t="str">
        <f>IFERROR(IF(SEARCH(بحث!$L$4,all[الشركة])&gt;0,ROW(G2590),""),"")</f>
        <v/>
      </c>
      <c r="H2590" s="78" t="str">
        <f>IFERROR(INDEX(all[الشركة],MATCH(SMALL($G$2:$G$3995,ROWS($H$2:H2590)),$G$2:$G$3995,0)),"")</f>
        <v/>
      </c>
      <c r="I2590" s="78" t="str">
        <f>IFERROR(IF(SEARCH(بحث!$L$4,all[الشركة])&gt;0,ROW(G2590),""),"")</f>
        <v/>
      </c>
      <c r="J2590" s="78" t="str">
        <f>IFERROR(INDEX(all[الباركود],MATCH(SMALL($I$2:$I$3995,ROWS($J$2:J2590)),$I$2:$I$3995,0)),"")</f>
        <v/>
      </c>
      <c r="K2590" s="79" t="str">
        <f>IFERROR(INDEX(all[سعر البيع],MATCH(SMALL($I$2:$I$3995,ROWS($K$2:K2590)),$I$2:$I$3995,0)),"")</f>
        <v/>
      </c>
      <c r="L2590" s="77" t="str">
        <f>IFERROR(IF(SEARCH(بحث!$D$4,all[اسم الصنف])&gt;0,ROW(L2590),""),"")</f>
        <v/>
      </c>
      <c r="M2590" s="78" t="str">
        <f>IFERROR(INDEX(all[اسم الصنف],MATCH(SMALL($L$2:$L$3995,ROWS($M$2:M2590)),$L$2:$L$3995,0)),"")</f>
        <v/>
      </c>
      <c r="N2590" s="78" t="str">
        <f>IFERROR(INDEX(all[الباركود],MATCH(SMALL($L$2:$L$3995,ROWS($N$2:N2590)),$L$2:$L$3995,0)),"")</f>
        <v/>
      </c>
      <c r="O2590" s="78" t="str">
        <f>IFERROR(INDEX(all[الشركة],MATCH(SMALL($L$2:$L$3995,ROWS($O$2:O2590)),$L$2:$L$3995,0)),"")</f>
        <v/>
      </c>
      <c r="P2590" s="79" t="str">
        <f>IFERROR(INDEX(all[سعر البيع],MATCH(SMALL($L$2:$L$3995,ROWS($P$2:P2590)),$L$2:$L$3995,0)),"")</f>
        <v/>
      </c>
    </row>
    <row r="2591" spans="1:16" x14ac:dyDescent="0.2">
      <c r="A2591" s="71"/>
      <c r="B2591" s="69"/>
      <c r="C2591" s="69"/>
      <c r="D2591" s="70"/>
      <c r="F2591" s="77" t="str">
        <f>IFERROR(INDEX(all[اسم الصنف],MATCH(SMALL($I$2:$I$3995,ROWS($F$2:F2591)),$I$2:$I$3995,0)),"")</f>
        <v/>
      </c>
      <c r="G2591" s="78" t="str">
        <f>IFERROR(IF(SEARCH(بحث!$L$4,all[الشركة])&gt;0,ROW(G2591),""),"")</f>
        <v/>
      </c>
      <c r="H2591" s="78" t="str">
        <f>IFERROR(INDEX(all[الشركة],MATCH(SMALL($G$2:$G$3995,ROWS($H$2:H2591)),$G$2:$G$3995,0)),"")</f>
        <v/>
      </c>
      <c r="I2591" s="78" t="str">
        <f>IFERROR(IF(SEARCH(بحث!$L$4,all[الشركة])&gt;0,ROW(G2591),""),"")</f>
        <v/>
      </c>
      <c r="J2591" s="78" t="str">
        <f>IFERROR(INDEX(all[الباركود],MATCH(SMALL($I$2:$I$3995,ROWS($J$2:J2591)),$I$2:$I$3995,0)),"")</f>
        <v/>
      </c>
      <c r="K2591" s="79" t="str">
        <f>IFERROR(INDEX(all[سعر البيع],MATCH(SMALL($I$2:$I$3995,ROWS($K$2:K2591)),$I$2:$I$3995,0)),"")</f>
        <v/>
      </c>
      <c r="L2591" s="77" t="str">
        <f>IFERROR(IF(SEARCH(بحث!$D$4,all[اسم الصنف])&gt;0,ROW(L2591),""),"")</f>
        <v/>
      </c>
      <c r="M2591" s="78" t="str">
        <f>IFERROR(INDEX(all[اسم الصنف],MATCH(SMALL($L$2:$L$3995,ROWS($M$2:M2591)),$L$2:$L$3995,0)),"")</f>
        <v/>
      </c>
      <c r="N2591" s="78" t="str">
        <f>IFERROR(INDEX(all[الباركود],MATCH(SMALL($L$2:$L$3995,ROWS($N$2:N2591)),$L$2:$L$3995,0)),"")</f>
        <v/>
      </c>
      <c r="O2591" s="78" t="str">
        <f>IFERROR(INDEX(all[الشركة],MATCH(SMALL($L$2:$L$3995,ROWS($O$2:O2591)),$L$2:$L$3995,0)),"")</f>
        <v/>
      </c>
      <c r="P2591" s="79" t="str">
        <f>IFERROR(INDEX(all[سعر البيع],MATCH(SMALL($L$2:$L$3995,ROWS($P$2:P2591)),$L$2:$L$3995,0)),"")</f>
        <v/>
      </c>
    </row>
    <row r="2592" spans="1:16" x14ac:dyDescent="0.2">
      <c r="A2592" s="71"/>
      <c r="B2592" s="69"/>
      <c r="C2592" s="69"/>
      <c r="D2592" s="70"/>
      <c r="F2592" s="77" t="str">
        <f>IFERROR(INDEX(all[اسم الصنف],MATCH(SMALL($I$2:$I$3995,ROWS($F$2:F2592)),$I$2:$I$3995,0)),"")</f>
        <v/>
      </c>
      <c r="G2592" s="78" t="str">
        <f>IFERROR(IF(SEARCH(بحث!$L$4,all[الشركة])&gt;0,ROW(G2592),""),"")</f>
        <v/>
      </c>
      <c r="H2592" s="78" t="str">
        <f>IFERROR(INDEX(all[الشركة],MATCH(SMALL($G$2:$G$3995,ROWS($H$2:H2592)),$G$2:$G$3995,0)),"")</f>
        <v/>
      </c>
      <c r="I2592" s="78" t="str">
        <f>IFERROR(IF(SEARCH(بحث!$L$4,all[الشركة])&gt;0,ROW(G2592),""),"")</f>
        <v/>
      </c>
      <c r="J2592" s="78" t="str">
        <f>IFERROR(INDEX(all[الباركود],MATCH(SMALL($I$2:$I$3995,ROWS($J$2:J2592)),$I$2:$I$3995,0)),"")</f>
        <v/>
      </c>
      <c r="K2592" s="79" t="str">
        <f>IFERROR(INDEX(all[سعر البيع],MATCH(SMALL($I$2:$I$3995,ROWS($K$2:K2592)),$I$2:$I$3995,0)),"")</f>
        <v/>
      </c>
      <c r="L2592" s="77" t="str">
        <f>IFERROR(IF(SEARCH(بحث!$D$4,all[اسم الصنف])&gt;0,ROW(L2592),""),"")</f>
        <v/>
      </c>
      <c r="M2592" s="78" t="str">
        <f>IFERROR(INDEX(all[اسم الصنف],MATCH(SMALL($L$2:$L$3995,ROWS($M$2:M2592)),$L$2:$L$3995,0)),"")</f>
        <v/>
      </c>
      <c r="N2592" s="78" t="str">
        <f>IFERROR(INDEX(all[الباركود],MATCH(SMALL($L$2:$L$3995,ROWS($N$2:N2592)),$L$2:$L$3995,0)),"")</f>
        <v/>
      </c>
      <c r="O2592" s="78" t="str">
        <f>IFERROR(INDEX(all[الشركة],MATCH(SMALL($L$2:$L$3995,ROWS($O$2:O2592)),$L$2:$L$3995,0)),"")</f>
        <v/>
      </c>
      <c r="P2592" s="79" t="str">
        <f>IFERROR(INDEX(all[سعر البيع],MATCH(SMALL($L$2:$L$3995,ROWS($P$2:P2592)),$L$2:$L$3995,0)),"")</f>
        <v/>
      </c>
    </row>
    <row r="2593" spans="1:16" x14ac:dyDescent="0.2">
      <c r="A2593" s="71"/>
      <c r="B2593" s="69"/>
      <c r="C2593" s="69"/>
      <c r="D2593" s="70"/>
      <c r="F2593" s="77" t="str">
        <f>IFERROR(INDEX(all[اسم الصنف],MATCH(SMALL($I$2:$I$3995,ROWS($F$2:F2593)),$I$2:$I$3995,0)),"")</f>
        <v/>
      </c>
      <c r="G2593" s="78" t="str">
        <f>IFERROR(IF(SEARCH(بحث!$L$4,all[الشركة])&gt;0,ROW(G2593),""),"")</f>
        <v/>
      </c>
      <c r="H2593" s="78" t="str">
        <f>IFERROR(INDEX(all[الشركة],MATCH(SMALL($G$2:$G$3995,ROWS($H$2:H2593)),$G$2:$G$3995,0)),"")</f>
        <v/>
      </c>
      <c r="I2593" s="78" t="str">
        <f>IFERROR(IF(SEARCH(بحث!$L$4,all[الشركة])&gt;0,ROW(G2593),""),"")</f>
        <v/>
      </c>
      <c r="J2593" s="78" t="str">
        <f>IFERROR(INDEX(all[الباركود],MATCH(SMALL($I$2:$I$3995,ROWS($J$2:J2593)),$I$2:$I$3995,0)),"")</f>
        <v/>
      </c>
      <c r="K2593" s="79" t="str">
        <f>IFERROR(INDEX(all[سعر البيع],MATCH(SMALL($I$2:$I$3995,ROWS($K$2:K2593)),$I$2:$I$3995,0)),"")</f>
        <v/>
      </c>
      <c r="L2593" s="77" t="str">
        <f>IFERROR(IF(SEARCH(بحث!$D$4,all[اسم الصنف])&gt;0,ROW(L2593),""),"")</f>
        <v/>
      </c>
      <c r="M2593" s="78" t="str">
        <f>IFERROR(INDEX(all[اسم الصنف],MATCH(SMALL($L$2:$L$3995,ROWS($M$2:M2593)),$L$2:$L$3995,0)),"")</f>
        <v/>
      </c>
      <c r="N2593" s="78" t="str">
        <f>IFERROR(INDEX(all[الباركود],MATCH(SMALL($L$2:$L$3995,ROWS($N$2:N2593)),$L$2:$L$3995,0)),"")</f>
        <v/>
      </c>
      <c r="O2593" s="78" t="str">
        <f>IFERROR(INDEX(all[الشركة],MATCH(SMALL($L$2:$L$3995,ROWS($O$2:O2593)),$L$2:$L$3995,0)),"")</f>
        <v/>
      </c>
      <c r="P2593" s="79" t="str">
        <f>IFERROR(INDEX(all[سعر البيع],MATCH(SMALL($L$2:$L$3995,ROWS($P$2:P2593)),$L$2:$L$3995,0)),"")</f>
        <v/>
      </c>
    </row>
    <row r="2594" spans="1:16" x14ac:dyDescent="0.2">
      <c r="A2594" s="71"/>
      <c r="B2594" s="69"/>
      <c r="C2594" s="69"/>
      <c r="D2594" s="70"/>
      <c r="F2594" s="77" t="str">
        <f>IFERROR(INDEX(all[اسم الصنف],MATCH(SMALL($I$2:$I$3995,ROWS($F$2:F2594)),$I$2:$I$3995,0)),"")</f>
        <v/>
      </c>
      <c r="G2594" s="78" t="str">
        <f>IFERROR(IF(SEARCH(بحث!$L$4,all[الشركة])&gt;0,ROW(G2594),""),"")</f>
        <v/>
      </c>
      <c r="H2594" s="78" t="str">
        <f>IFERROR(INDEX(all[الشركة],MATCH(SMALL($G$2:$G$3995,ROWS($H$2:H2594)),$G$2:$G$3995,0)),"")</f>
        <v/>
      </c>
      <c r="I2594" s="78" t="str">
        <f>IFERROR(IF(SEARCH(بحث!$L$4,all[الشركة])&gt;0,ROW(G2594),""),"")</f>
        <v/>
      </c>
      <c r="J2594" s="78" t="str">
        <f>IFERROR(INDEX(all[الباركود],MATCH(SMALL($I$2:$I$3995,ROWS($J$2:J2594)),$I$2:$I$3995,0)),"")</f>
        <v/>
      </c>
      <c r="K2594" s="79" t="str">
        <f>IFERROR(INDEX(all[سعر البيع],MATCH(SMALL($I$2:$I$3995,ROWS($K$2:K2594)),$I$2:$I$3995,0)),"")</f>
        <v/>
      </c>
      <c r="L2594" s="77" t="str">
        <f>IFERROR(IF(SEARCH(بحث!$D$4,all[اسم الصنف])&gt;0,ROW(L2594),""),"")</f>
        <v/>
      </c>
      <c r="M2594" s="78" t="str">
        <f>IFERROR(INDEX(all[اسم الصنف],MATCH(SMALL($L$2:$L$3995,ROWS($M$2:M2594)),$L$2:$L$3995,0)),"")</f>
        <v/>
      </c>
      <c r="N2594" s="78" t="str">
        <f>IFERROR(INDEX(all[الباركود],MATCH(SMALL($L$2:$L$3995,ROWS($N$2:N2594)),$L$2:$L$3995,0)),"")</f>
        <v/>
      </c>
      <c r="O2594" s="78" t="str">
        <f>IFERROR(INDEX(all[الشركة],MATCH(SMALL($L$2:$L$3995,ROWS($O$2:O2594)),$L$2:$L$3995,0)),"")</f>
        <v/>
      </c>
      <c r="P2594" s="79" t="str">
        <f>IFERROR(INDEX(all[سعر البيع],MATCH(SMALL($L$2:$L$3995,ROWS($P$2:P2594)),$L$2:$L$3995,0)),"")</f>
        <v/>
      </c>
    </row>
    <row r="2595" spans="1:16" x14ac:dyDescent="0.2">
      <c r="A2595" s="71"/>
      <c r="B2595" s="69"/>
      <c r="C2595" s="69"/>
      <c r="D2595" s="70"/>
      <c r="F2595" s="77" t="str">
        <f>IFERROR(INDEX(all[اسم الصنف],MATCH(SMALL($I$2:$I$3995,ROWS($F$2:F2595)),$I$2:$I$3995,0)),"")</f>
        <v/>
      </c>
      <c r="G2595" s="78" t="str">
        <f>IFERROR(IF(SEARCH(بحث!$L$4,all[الشركة])&gt;0,ROW(G2595),""),"")</f>
        <v/>
      </c>
      <c r="H2595" s="78" t="str">
        <f>IFERROR(INDEX(all[الشركة],MATCH(SMALL($G$2:$G$3995,ROWS($H$2:H2595)),$G$2:$G$3995,0)),"")</f>
        <v/>
      </c>
      <c r="I2595" s="78" t="str">
        <f>IFERROR(IF(SEARCH(بحث!$L$4,all[الشركة])&gt;0,ROW(G2595),""),"")</f>
        <v/>
      </c>
      <c r="J2595" s="78" t="str">
        <f>IFERROR(INDEX(all[الباركود],MATCH(SMALL($I$2:$I$3995,ROWS($J$2:J2595)),$I$2:$I$3995,0)),"")</f>
        <v/>
      </c>
      <c r="K2595" s="79" t="str">
        <f>IFERROR(INDEX(all[سعر البيع],MATCH(SMALL($I$2:$I$3995,ROWS($K$2:K2595)),$I$2:$I$3995,0)),"")</f>
        <v/>
      </c>
      <c r="L2595" s="77" t="str">
        <f>IFERROR(IF(SEARCH(بحث!$D$4,all[اسم الصنف])&gt;0,ROW(L2595),""),"")</f>
        <v/>
      </c>
      <c r="M2595" s="78" t="str">
        <f>IFERROR(INDEX(all[اسم الصنف],MATCH(SMALL($L$2:$L$3995,ROWS($M$2:M2595)),$L$2:$L$3995,0)),"")</f>
        <v/>
      </c>
      <c r="N2595" s="78" t="str">
        <f>IFERROR(INDEX(all[الباركود],MATCH(SMALL($L$2:$L$3995,ROWS($N$2:N2595)),$L$2:$L$3995,0)),"")</f>
        <v/>
      </c>
      <c r="O2595" s="78" t="str">
        <f>IFERROR(INDEX(all[الشركة],MATCH(SMALL($L$2:$L$3995,ROWS($O$2:O2595)),$L$2:$L$3995,0)),"")</f>
        <v/>
      </c>
      <c r="P2595" s="79" t="str">
        <f>IFERROR(INDEX(all[سعر البيع],MATCH(SMALL($L$2:$L$3995,ROWS($P$2:P2595)),$L$2:$L$3995,0)),"")</f>
        <v/>
      </c>
    </row>
    <row r="2596" spans="1:16" x14ac:dyDescent="0.2">
      <c r="A2596" s="71"/>
      <c r="B2596" s="69"/>
      <c r="C2596" s="69"/>
      <c r="D2596" s="70"/>
      <c r="F2596" s="77" t="str">
        <f>IFERROR(INDEX(all[اسم الصنف],MATCH(SMALL($I$2:$I$3995,ROWS($F$2:F2596)),$I$2:$I$3995,0)),"")</f>
        <v/>
      </c>
      <c r="G2596" s="78" t="str">
        <f>IFERROR(IF(SEARCH(بحث!$L$4,all[الشركة])&gt;0,ROW(G2596),""),"")</f>
        <v/>
      </c>
      <c r="H2596" s="78" t="str">
        <f>IFERROR(INDEX(all[الشركة],MATCH(SMALL($G$2:$G$3995,ROWS($H$2:H2596)),$G$2:$G$3995,0)),"")</f>
        <v/>
      </c>
      <c r="I2596" s="78" t="str">
        <f>IFERROR(IF(SEARCH(بحث!$L$4,all[الشركة])&gt;0,ROW(G2596),""),"")</f>
        <v/>
      </c>
      <c r="J2596" s="78" t="str">
        <f>IFERROR(INDEX(all[الباركود],MATCH(SMALL($I$2:$I$3995,ROWS($J$2:J2596)),$I$2:$I$3995,0)),"")</f>
        <v/>
      </c>
      <c r="K2596" s="79" t="str">
        <f>IFERROR(INDEX(all[سعر البيع],MATCH(SMALL($I$2:$I$3995,ROWS($K$2:K2596)),$I$2:$I$3995,0)),"")</f>
        <v/>
      </c>
      <c r="L2596" s="77" t="str">
        <f>IFERROR(IF(SEARCH(بحث!$D$4,all[اسم الصنف])&gt;0,ROW(L2596),""),"")</f>
        <v/>
      </c>
      <c r="M2596" s="78" t="str">
        <f>IFERROR(INDEX(all[اسم الصنف],MATCH(SMALL($L$2:$L$3995,ROWS($M$2:M2596)),$L$2:$L$3995,0)),"")</f>
        <v/>
      </c>
      <c r="N2596" s="78" t="str">
        <f>IFERROR(INDEX(all[الباركود],MATCH(SMALL($L$2:$L$3995,ROWS($N$2:N2596)),$L$2:$L$3995,0)),"")</f>
        <v/>
      </c>
      <c r="O2596" s="78" t="str">
        <f>IFERROR(INDEX(all[الشركة],MATCH(SMALL($L$2:$L$3995,ROWS($O$2:O2596)),$L$2:$L$3995,0)),"")</f>
        <v/>
      </c>
      <c r="P2596" s="79" t="str">
        <f>IFERROR(INDEX(all[سعر البيع],MATCH(SMALL($L$2:$L$3995,ROWS($P$2:P2596)),$L$2:$L$3995,0)),"")</f>
        <v/>
      </c>
    </row>
    <row r="2597" spans="1:16" x14ac:dyDescent="0.2">
      <c r="A2597" s="71"/>
      <c r="B2597" s="69"/>
      <c r="C2597" s="69"/>
      <c r="D2597" s="70"/>
      <c r="F2597" s="77" t="str">
        <f>IFERROR(INDEX(all[اسم الصنف],MATCH(SMALL($I$2:$I$3995,ROWS($F$2:F2597)),$I$2:$I$3995,0)),"")</f>
        <v/>
      </c>
      <c r="G2597" s="78" t="str">
        <f>IFERROR(IF(SEARCH(بحث!$L$4,all[الشركة])&gt;0,ROW(G2597),""),"")</f>
        <v/>
      </c>
      <c r="H2597" s="78" t="str">
        <f>IFERROR(INDEX(all[الشركة],MATCH(SMALL($G$2:$G$3995,ROWS($H$2:H2597)),$G$2:$G$3995,0)),"")</f>
        <v/>
      </c>
      <c r="I2597" s="78" t="str">
        <f>IFERROR(IF(SEARCH(بحث!$L$4,all[الشركة])&gt;0,ROW(G2597),""),"")</f>
        <v/>
      </c>
      <c r="J2597" s="78" t="str">
        <f>IFERROR(INDEX(all[الباركود],MATCH(SMALL($I$2:$I$3995,ROWS($J$2:J2597)),$I$2:$I$3995,0)),"")</f>
        <v/>
      </c>
      <c r="K2597" s="79" t="str">
        <f>IFERROR(INDEX(all[سعر البيع],MATCH(SMALL($I$2:$I$3995,ROWS($K$2:K2597)),$I$2:$I$3995,0)),"")</f>
        <v/>
      </c>
      <c r="L2597" s="77" t="str">
        <f>IFERROR(IF(SEARCH(بحث!$D$4,all[اسم الصنف])&gt;0,ROW(L2597),""),"")</f>
        <v/>
      </c>
      <c r="M2597" s="78" t="str">
        <f>IFERROR(INDEX(all[اسم الصنف],MATCH(SMALL($L$2:$L$3995,ROWS($M$2:M2597)),$L$2:$L$3995,0)),"")</f>
        <v/>
      </c>
      <c r="N2597" s="78" t="str">
        <f>IFERROR(INDEX(all[الباركود],MATCH(SMALL($L$2:$L$3995,ROWS($N$2:N2597)),$L$2:$L$3995,0)),"")</f>
        <v/>
      </c>
      <c r="O2597" s="78" t="str">
        <f>IFERROR(INDEX(all[الشركة],MATCH(SMALL($L$2:$L$3995,ROWS($O$2:O2597)),$L$2:$L$3995,0)),"")</f>
        <v/>
      </c>
      <c r="P2597" s="79" t="str">
        <f>IFERROR(INDEX(all[سعر البيع],MATCH(SMALL($L$2:$L$3995,ROWS($P$2:P2597)),$L$2:$L$3995,0)),"")</f>
        <v/>
      </c>
    </row>
    <row r="2598" spans="1:16" x14ac:dyDescent="0.2">
      <c r="A2598" s="71"/>
      <c r="B2598" s="69"/>
      <c r="C2598" s="69"/>
      <c r="D2598" s="70"/>
      <c r="F2598" s="77" t="str">
        <f>IFERROR(INDEX(all[اسم الصنف],MATCH(SMALL($I$2:$I$3995,ROWS($F$2:F2598)),$I$2:$I$3995,0)),"")</f>
        <v/>
      </c>
      <c r="G2598" s="78" t="str">
        <f>IFERROR(IF(SEARCH(بحث!$L$4,all[الشركة])&gt;0,ROW(G2598),""),"")</f>
        <v/>
      </c>
      <c r="H2598" s="78" t="str">
        <f>IFERROR(INDEX(all[الشركة],MATCH(SMALL($G$2:$G$3995,ROWS($H$2:H2598)),$G$2:$G$3995,0)),"")</f>
        <v/>
      </c>
      <c r="I2598" s="78" t="str">
        <f>IFERROR(IF(SEARCH(بحث!$L$4,all[الشركة])&gt;0,ROW(G2598),""),"")</f>
        <v/>
      </c>
      <c r="J2598" s="78" t="str">
        <f>IFERROR(INDEX(all[الباركود],MATCH(SMALL($I$2:$I$3995,ROWS($J$2:J2598)),$I$2:$I$3995,0)),"")</f>
        <v/>
      </c>
      <c r="K2598" s="79" t="str">
        <f>IFERROR(INDEX(all[سعر البيع],MATCH(SMALL($I$2:$I$3995,ROWS($K$2:K2598)),$I$2:$I$3995,0)),"")</f>
        <v/>
      </c>
      <c r="L2598" s="77" t="str">
        <f>IFERROR(IF(SEARCH(بحث!$D$4,all[اسم الصنف])&gt;0,ROW(L2598),""),"")</f>
        <v/>
      </c>
      <c r="M2598" s="78" t="str">
        <f>IFERROR(INDEX(all[اسم الصنف],MATCH(SMALL($L$2:$L$3995,ROWS($M$2:M2598)),$L$2:$L$3995,0)),"")</f>
        <v/>
      </c>
      <c r="N2598" s="78" t="str">
        <f>IFERROR(INDEX(all[الباركود],MATCH(SMALL($L$2:$L$3995,ROWS($N$2:N2598)),$L$2:$L$3995,0)),"")</f>
        <v/>
      </c>
      <c r="O2598" s="78" t="str">
        <f>IFERROR(INDEX(all[الشركة],MATCH(SMALL($L$2:$L$3995,ROWS($O$2:O2598)),$L$2:$L$3995,0)),"")</f>
        <v/>
      </c>
      <c r="P2598" s="79" t="str">
        <f>IFERROR(INDEX(all[سعر البيع],MATCH(SMALL($L$2:$L$3995,ROWS($P$2:P2598)),$L$2:$L$3995,0)),"")</f>
        <v/>
      </c>
    </row>
    <row r="2599" spans="1:16" x14ac:dyDescent="0.2">
      <c r="A2599" s="71"/>
      <c r="B2599" s="69"/>
      <c r="C2599" s="69"/>
      <c r="D2599" s="70"/>
      <c r="F2599" s="77" t="str">
        <f>IFERROR(INDEX(all[اسم الصنف],MATCH(SMALL($I$2:$I$3995,ROWS($F$2:F2599)),$I$2:$I$3995,0)),"")</f>
        <v/>
      </c>
      <c r="G2599" s="78" t="str">
        <f>IFERROR(IF(SEARCH(بحث!$L$4,all[الشركة])&gt;0,ROW(G2599),""),"")</f>
        <v/>
      </c>
      <c r="H2599" s="78" t="str">
        <f>IFERROR(INDEX(all[الشركة],MATCH(SMALL($G$2:$G$3995,ROWS($H$2:H2599)),$G$2:$G$3995,0)),"")</f>
        <v/>
      </c>
      <c r="I2599" s="78" t="str">
        <f>IFERROR(IF(SEARCH(بحث!$L$4,all[الشركة])&gt;0,ROW(G2599),""),"")</f>
        <v/>
      </c>
      <c r="J2599" s="78" t="str">
        <f>IFERROR(INDEX(all[الباركود],MATCH(SMALL($I$2:$I$3995,ROWS($J$2:J2599)),$I$2:$I$3995,0)),"")</f>
        <v/>
      </c>
      <c r="K2599" s="79" t="str">
        <f>IFERROR(INDEX(all[سعر البيع],MATCH(SMALL($I$2:$I$3995,ROWS($K$2:K2599)),$I$2:$I$3995,0)),"")</f>
        <v/>
      </c>
      <c r="L2599" s="77" t="str">
        <f>IFERROR(IF(SEARCH(بحث!$D$4,all[اسم الصنف])&gt;0,ROW(L2599),""),"")</f>
        <v/>
      </c>
      <c r="M2599" s="78" t="str">
        <f>IFERROR(INDEX(all[اسم الصنف],MATCH(SMALL($L$2:$L$3995,ROWS($M$2:M2599)),$L$2:$L$3995,0)),"")</f>
        <v/>
      </c>
      <c r="N2599" s="78" t="str">
        <f>IFERROR(INDEX(all[الباركود],MATCH(SMALL($L$2:$L$3995,ROWS($N$2:N2599)),$L$2:$L$3995,0)),"")</f>
        <v/>
      </c>
      <c r="O2599" s="78" t="str">
        <f>IFERROR(INDEX(all[الشركة],MATCH(SMALL($L$2:$L$3995,ROWS($O$2:O2599)),$L$2:$L$3995,0)),"")</f>
        <v/>
      </c>
      <c r="P2599" s="79" t="str">
        <f>IFERROR(INDEX(all[سعر البيع],MATCH(SMALL($L$2:$L$3995,ROWS($P$2:P2599)),$L$2:$L$3995,0)),"")</f>
        <v/>
      </c>
    </row>
    <row r="2600" spans="1:16" x14ac:dyDescent="0.2">
      <c r="A2600" s="71"/>
      <c r="B2600" s="69"/>
      <c r="C2600" s="69"/>
      <c r="D2600" s="70"/>
      <c r="F2600" s="77" t="str">
        <f>IFERROR(INDEX(all[اسم الصنف],MATCH(SMALL($I$2:$I$3995,ROWS($F$2:F2600)),$I$2:$I$3995,0)),"")</f>
        <v/>
      </c>
      <c r="G2600" s="78" t="str">
        <f>IFERROR(IF(SEARCH(بحث!$L$4,all[الشركة])&gt;0,ROW(G2600),""),"")</f>
        <v/>
      </c>
      <c r="H2600" s="78" t="str">
        <f>IFERROR(INDEX(all[الشركة],MATCH(SMALL($G$2:$G$3995,ROWS($H$2:H2600)),$G$2:$G$3995,0)),"")</f>
        <v/>
      </c>
      <c r="I2600" s="78" t="str">
        <f>IFERROR(IF(SEARCH(بحث!$L$4,all[الشركة])&gt;0,ROW(G2600),""),"")</f>
        <v/>
      </c>
      <c r="J2600" s="78" t="str">
        <f>IFERROR(INDEX(all[الباركود],MATCH(SMALL($I$2:$I$3995,ROWS($J$2:J2600)),$I$2:$I$3995,0)),"")</f>
        <v/>
      </c>
      <c r="K2600" s="79" t="str">
        <f>IFERROR(INDEX(all[سعر البيع],MATCH(SMALL($I$2:$I$3995,ROWS($K$2:K2600)),$I$2:$I$3995,0)),"")</f>
        <v/>
      </c>
      <c r="L2600" s="77" t="str">
        <f>IFERROR(IF(SEARCH(بحث!$D$4,all[اسم الصنف])&gt;0,ROW(L2600),""),"")</f>
        <v/>
      </c>
      <c r="M2600" s="78" t="str">
        <f>IFERROR(INDEX(all[اسم الصنف],MATCH(SMALL($L$2:$L$3995,ROWS($M$2:M2600)),$L$2:$L$3995,0)),"")</f>
        <v/>
      </c>
      <c r="N2600" s="78" t="str">
        <f>IFERROR(INDEX(all[الباركود],MATCH(SMALL($L$2:$L$3995,ROWS($N$2:N2600)),$L$2:$L$3995,0)),"")</f>
        <v/>
      </c>
      <c r="O2600" s="78" t="str">
        <f>IFERROR(INDEX(all[الشركة],MATCH(SMALL($L$2:$L$3995,ROWS($O$2:O2600)),$L$2:$L$3995,0)),"")</f>
        <v/>
      </c>
      <c r="P2600" s="79" t="str">
        <f>IFERROR(INDEX(all[سعر البيع],MATCH(SMALL($L$2:$L$3995,ROWS($P$2:P2600)),$L$2:$L$3995,0)),"")</f>
        <v/>
      </c>
    </row>
    <row r="2601" spans="1:16" x14ac:dyDescent="0.2">
      <c r="A2601" s="71"/>
      <c r="B2601" s="69"/>
      <c r="C2601" s="69"/>
      <c r="D2601" s="70"/>
      <c r="F2601" s="77" t="str">
        <f>IFERROR(INDEX(all[اسم الصنف],MATCH(SMALL($I$2:$I$3995,ROWS($F$2:F2601)),$I$2:$I$3995,0)),"")</f>
        <v/>
      </c>
      <c r="G2601" s="78" t="str">
        <f>IFERROR(IF(SEARCH(بحث!$L$4,all[الشركة])&gt;0,ROW(G2601),""),"")</f>
        <v/>
      </c>
      <c r="H2601" s="78" t="str">
        <f>IFERROR(INDEX(all[الشركة],MATCH(SMALL($G$2:$G$3995,ROWS($H$2:H2601)),$G$2:$G$3995,0)),"")</f>
        <v/>
      </c>
      <c r="I2601" s="78" t="str">
        <f>IFERROR(IF(SEARCH(بحث!$L$4,all[الشركة])&gt;0,ROW(G2601),""),"")</f>
        <v/>
      </c>
      <c r="J2601" s="78" t="str">
        <f>IFERROR(INDEX(all[الباركود],MATCH(SMALL($I$2:$I$3995,ROWS($J$2:J2601)),$I$2:$I$3995,0)),"")</f>
        <v/>
      </c>
      <c r="K2601" s="79" t="str">
        <f>IFERROR(INDEX(all[سعر البيع],MATCH(SMALL($I$2:$I$3995,ROWS($K$2:K2601)),$I$2:$I$3995,0)),"")</f>
        <v/>
      </c>
      <c r="L2601" s="77" t="str">
        <f>IFERROR(IF(SEARCH(بحث!$D$4,all[اسم الصنف])&gt;0,ROW(L2601),""),"")</f>
        <v/>
      </c>
      <c r="M2601" s="78" t="str">
        <f>IFERROR(INDEX(all[اسم الصنف],MATCH(SMALL($L$2:$L$3995,ROWS($M$2:M2601)),$L$2:$L$3995,0)),"")</f>
        <v/>
      </c>
      <c r="N2601" s="78" t="str">
        <f>IFERROR(INDEX(all[الباركود],MATCH(SMALL($L$2:$L$3995,ROWS($N$2:N2601)),$L$2:$L$3995,0)),"")</f>
        <v/>
      </c>
      <c r="O2601" s="78" t="str">
        <f>IFERROR(INDEX(all[الشركة],MATCH(SMALL($L$2:$L$3995,ROWS($O$2:O2601)),$L$2:$L$3995,0)),"")</f>
        <v/>
      </c>
      <c r="P2601" s="79" t="str">
        <f>IFERROR(INDEX(all[سعر البيع],MATCH(SMALL($L$2:$L$3995,ROWS($P$2:P2601)),$L$2:$L$3995,0)),"")</f>
        <v/>
      </c>
    </row>
    <row r="2602" spans="1:16" x14ac:dyDescent="0.2">
      <c r="A2602" s="71"/>
      <c r="B2602" s="69"/>
      <c r="C2602" s="69"/>
      <c r="D2602" s="70"/>
      <c r="F2602" s="77" t="str">
        <f>IFERROR(INDEX(all[اسم الصنف],MATCH(SMALL($I$2:$I$3995,ROWS($F$2:F2602)),$I$2:$I$3995,0)),"")</f>
        <v/>
      </c>
      <c r="G2602" s="78" t="str">
        <f>IFERROR(IF(SEARCH(بحث!$L$4,all[الشركة])&gt;0,ROW(G2602),""),"")</f>
        <v/>
      </c>
      <c r="H2602" s="78" t="str">
        <f>IFERROR(INDEX(all[الشركة],MATCH(SMALL($G$2:$G$3995,ROWS($H$2:H2602)),$G$2:$G$3995,0)),"")</f>
        <v/>
      </c>
      <c r="I2602" s="78" t="str">
        <f>IFERROR(IF(SEARCH(بحث!$L$4,all[الشركة])&gt;0,ROW(G2602),""),"")</f>
        <v/>
      </c>
      <c r="J2602" s="78" t="str">
        <f>IFERROR(INDEX(all[الباركود],MATCH(SMALL($I$2:$I$3995,ROWS($J$2:J2602)),$I$2:$I$3995,0)),"")</f>
        <v/>
      </c>
      <c r="K2602" s="79" t="str">
        <f>IFERROR(INDEX(all[سعر البيع],MATCH(SMALL($I$2:$I$3995,ROWS($K$2:K2602)),$I$2:$I$3995,0)),"")</f>
        <v/>
      </c>
      <c r="L2602" s="77" t="str">
        <f>IFERROR(IF(SEARCH(بحث!$D$4,all[اسم الصنف])&gt;0,ROW(L2602),""),"")</f>
        <v/>
      </c>
      <c r="M2602" s="78" t="str">
        <f>IFERROR(INDEX(all[اسم الصنف],MATCH(SMALL($L$2:$L$3995,ROWS($M$2:M2602)),$L$2:$L$3995,0)),"")</f>
        <v/>
      </c>
      <c r="N2602" s="78" t="str">
        <f>IFERROR(INDEX(all[الباركود],MATCH(SMALL($L$2:$L$3995,ROWS($N$2:N2602)),$L$2:$L$3995,0)),"")</f>
        <v/>
      </c>
      <c r="O2602" s="78" t="str">
        <f>IFERROR(INDEX(all[الشركة],MATCH(SMALL($L$2:$L$3995,ROWS($O$2:O2602)),$L$2:$L$3995,0)),"")</f>
        <v/>
      </c>
      <c r="P2602" s="79" t="str">
        <f>IFERROR(INDEX(all[سعر البيع],MATCH(SMALL($L$2:$L$3995,ROWS($P$2:P2602)),$L$2:$L$3995,0)),"")</f>
        <v/>
      </c>
    </row>
    <row r="2603" spans="1:16" x14ac:dyDescent="0.2">
      <c r="A2603" s="71"/>
      <c r="B2603" s="69"/>
      <c r="C2603" s="69"/>
      <c r="D2603" s="70"/>
      <c r="F2603" s="77" t="str">
        <f>IFERROR(INDEX(all[اسم الصنف],MATCH(SMALL($I$2:$I$3995,ROWS($F$2:F2603)),$I$2:$I$3995,0)),"")</f>
        <v/>
      </c>
      <c r="G2603" s="78" t="str">
        <f>IFERROR(IF(SEARCH(بحث!$L$4,all[الشركة])&gt;0,ROW(G2603),""),"")</f>
        <v/>
      </c>
      <c r="H2603" s="78" t="str">
        <f>IFERROR(INDEX(all[الشركة],MATCH(SMALL($G$2:$G$3995,ROWS($H$2:H2603)),$G$2:$G$3995,0)),"")</f>
        <v/>
      </c>
      <c r="I2603" s="78" t="str">
        <f>IFERROR(IF(SEARCH(بحث!$L$4,all[الشركة])&gt;0,ROW(G2603),""),"")</f>
        <v/>
      </c>
      <c r="J2603" s="78" t="str">
        <f>IFERROR(INDEX(all[الباركود],MATCH(SMALL($I$2:$I$3995,ROWS($J$2:J2603)),$I$2:$I$3995,0)),"")</f>
        <v/>
      </c>
      <c r="K2603" s="79" t="str">
        <f>IFERROR(INDEX(all[سعر البيع],MATCH(SMALL($I$2:$I$3995,ROWS($K$2:K2603)),$I$2:$I$3995,0)),"")</f>
        <v/>
      </c>
      <c r="L2603" s="77" t="str">
        <f>IFERROR(IF(SEARCH(بحث!$D$4,all[اسم الصنف])&gt;0,ROW(L2603),""),"")</f>
        <v/>
      </c>
      <c r="M2603" s="78" t="str">
        <f>IFERROR(INDEX(all[اسم الصنف],MATCH(SMALL($L$2:$L$3995,ROWS($M$2:M2603)),$L$2:$L$3995,0)),"")</f>
        <v/>
      </c>
      <c r="N2603" s="78" t="str">
        <f>IFERROR(INDEX(all[الباركود],MATCH(SMALL($L$2:$L$3995,ROWS($N$2:N2603)),$L$2:$L$3995,0)),"")</f>
        <v/>
      </c>
      <c r="O2603" s="78" t="str">
        <f>IFERROR(INDEX(all[الشركة],MATCH(SMALL($L$2:$L$3995,ROWS($O$2:O2603)),$L$2:$L$3995,0)),"")</f>
        <v/>
      </c>
      <c r="P2603" s="79" t="str">
        <f>IFERROR(INDEX(all[سعر البيع],MATCH(SMALL($L$2:$L$3995,ROWS($P$2:P2603)),$L$2:$L$3995,0)),"")</f>
        <v/>
      </c>
    </row>
    <row r="2604" spans="1:16" x14ac:dyDescent="0.2">
      <c r="A2604" s="71"/>
      <c r="B2604" s="69"/>
      <c r="C2604" s="69"/>
      <c r="D2604" s="70"/>
      <c r="F2604" s="77" t="str">
        <f>IFERROR(INDEX(all[اسم الصنف],MATCH(SMALL($I$2:$I$3995,ROWS($F$2:F2604)),$I$2:$I$3995,0)),"")</f>
        <v/>
      </c>
      <c r="G2604" s="78" t="str">
        <f>IFERROR(IF(SEARCH(بحث!$L$4,all[الشركة])&gt;0,ROW(G2604),""),"")</f>
        <v/>
      </c>
      <c r="H2604" s="78" t="str">
        <f>IFERROR(INDEX(all[الشركة],MATCH(SMALL($G$2:$G$3995,ROWS($H$2:H2604)),$G$2:$G$3995,0)),"")</f>
        <v/>
      </c>
      <c r="I2604" s="78" t="str">
        <f>IFERROR(IF(SEARCH(بحث!$L$4,all[الشركة])&gt;0,ROW(G2604),""),"")</f>
        <v/>
      </c>
      <c r="J2604" s="78" t="str">
        <f>IFERROR(INDEX(all[الباركود],MATCH(SMALL($I$2:$I$3995,ROWS($J$2:J2604)),$I$2:$I$3995,0)),"")</f>
        <v/>
      </c>
      <c r="K2604" s="79" t="str">
        <f>IFERROR(INDEX(all[سعر البيع],MATCH(SMALL($I$2:$I$3995,ROWS($K$2:K2604)),$I$2:$I$3995,0)),"")</f>
        <v/>
      </c>
      <c r="L2604" s="77" t="str">
        <f>IFERROR(IF(SEARCH(بحث!$D$4,all[اسم الصنف])&gt;0,ROW(L2604),""),"")</f>
        <v/>
      </c>
      <c r="M2604" s="78" t="str">
        <f>IFERROR(INDEX(all[اسم الصنف],MATCH(SMALL($L$2:$L$3995,ROWS($M$2:M2604)),$L$2:$L$3995,0)),"")</f>
        <v/>
      </c>
      <c r="N2604" s="78" t="str">
        <f>IFERROR(INDEX(all[الباركود],MATCH(SMALL($L$2:$L$3995,ROWS($N$2:N2604)),$L$2:$L$3995,0)),"")</f>
        <v/>
      </c>
      <c r="O2604" s="78" t="str">
        <f>IFERROR(INDEX(all[الشركة],MATCH(SMALL($L$2:$L$3995,ROWS($O$2:O2604)),$L$2:$L$3995,0)),"")</f>
        <v/>
      </c>
      <c r="P2604" s="79" t="str">
        <f>IFERROR(INDEX(all[سعر البيع],MATCH(SMALL($L$2:$L$3995,ROWS($P$2:P2604)),$L$2:$L$3995,0)),"")</f>
        <v/>
      </c>
    </row>
    <row r="2605" spans="1:16" x14ac:dyDescent="0.2">
      <c r="A2605" s="71"/>
      <c r="B2605" s="69"/>
      <c r="C2605" s="69"/>
      <c r="D2605" s="70"/>
      <c r="F2605" s="77" t="str">
        <f>IFERROR(INDEX(all[اسم الصنف],MATCH(SMALL($I$2:$I$3995,ROWS($F$2:F2605)),$I$2:$I$3995,0)),"")</f>
        <v/>
      </c>
      <c r="G2605" s="78" t="str">
        <f>IFERROR(IF(SEARCH(بحث!$L$4,all[الشركة])&gt;0,ROW(G2605),""),"")</f>
        <v/>
      </c>
      <c r="H2605" s="78" t="str">
        <f>IFERROR(INDEX(all[الشركة],MATCH(SMALL($G$2:$G$3995,ROWS($H$2:H2605)),$G$2:$G$3995,0)),"")</f>
        <v/>
      </c>
      <c r="I2605" s="78" t="str">
        <f>IFERROR(IF(SEARCH(بحث!$L$4,all[الشركة])&gt;0,ROW(G2605),""),"")</f>
        <v/>
      </c>
      <c r="J2605" s="78" t="str">
        <f>IFERROR(INDEX(all[الباركود],MATCH(SMALL($I$2:$I$3995,ROWS($J$2:J2605)),$I$2:$I$3995,0)),"")</f>
        <v/>
      </c>
      <c r="K2605" s="79" t="str">
        <f>IFERROR(INDEX(all[سعر البيع],MATCH(SMALL($I$2:$I$3995,ROWS($K$2:K2605)),$I$2:$I$3995,0)),"")</f>
        <v/>
      </c>
      <c r="L2605" s="77" t="str">
        <f>IFERROR(IF(SEARCH(بحث!$D$4,all[اسم الصنف])&gt;0,ROW(L2605),""),"")</f>
        <v/>
      </c>
      <c r="M2605" s="78" t="str">
        <f>IFERROR(INDEX(all[اسم الصنف],MATCH(SMALL($L$2:$L$3995,ROWS($M$2:M2605)),$L$2:$L$3995,0)),"")</f>
        <v/>
      </c>
      <c r="N2605" s="78" t="str">
        <f>IFERROR(INDEX(all[الباركود],MATCH(SMALL($L$2:$L$3995,ROWS($N$2:N2605)),$L$2:$L$3995,0)),"")</f>
        <v/>
      </c>
      <c r="O2605" s="78" t="str">
        <f>IFERROR(INDEX(all[الشركة],MATCH(SMALL($L$2:$L$3995,ROWS($O$2:O2605)),$L$2:$L$3995,0)),"")</f>
        <v/>
      </c>
      <c r="P2605" s="79" t="str">
        <f>IFERROR(INDEX(all[سعر البيع],MATCH(SMALL($L$2:$L$3995,ROWS($P$2:P2605)),$L$2:$L$3995,0)),"")</f>
        <v/>
      </c>
    </row>
    <row r="2606" spans="1:16" x14ac:dyDescent="0.2">
      <c r="A2606" s="71"/>
      <c r="B2606" s="69"/>
      <c r="C2606" s="69"/>
      <c r="D2606" s="70"/>
      <c r="F2606" s="77" t="str">
        <f>IFERROR(INDEX(all[اسم الصنف],MATCH(SMALL($I$2:$I$3995,ROWS($F$2:F2606)),$I$2:$I$3995,0)),"")</f>
        <v/>
      </c>
      <c r="G2606" s="78" t="str">
        <f>IFERROR(IF(SEARCH(بحث!$L$4,all[الشركة])&gt;0,ROW(G2606),""),"")</f>
        <v/>
      </c>
      <c r="H2606" s="78" t="str">
        <f>IFERROR(INDEX(all[الشركة],MATCH(SMALL($G$2:$G$3995,ROWS($H$2:H2606)),$G$2:$G$3995,0)),"")</f>
        <v/>
      </c>
      <c r="I2606" s="78" t="str">
        <f>IFERROR(IF(SEARCH(بحث!$L$4,all[الشركة])&gt;0,ROW(G2606),""),"")</f>
        <v/>
      </c>
      <c r="J2606" s="78" t="str">
        <f>IFERROR(INDEX(all[الباركود],MATCH(SMALL($I$2:$I$3995,ROWS($J$2:J2606)),$I$2:$I$3995,0)),"")</f>
        <v/>
      </c>
      <c r="K2606" s="79" t="str">
        <f>IFERROR(INDEX(all[سعر البيع],MATCH(SMALL($I$2:$I$3995,ROWS($K$2:K2606)),$I$2:$I$3995,0)),"")</f>
        <v/>
      </c>
      <c r="L2606" s="77" t="str">
        <f>IFERROR(IF(SEARCH(بحث!$D$4,all[اسم الصنف])&gt;0,ROW(L2606),""),"")</f>
        <v/>
      </c>
      <c r="M2606" s="78" t="str">
        <f>IFERROR(INDEX(all[اسم الصنف],MATCH(SMALL($L$2:$L$3995,ROWS($M$2:M2606)),$L$2:$L$3995,0)),"")</f>
        <v/>
      </c>
      <c r="N2606" s="78" t="str">
        <f>IFERROR(INDEX(all[الباركود],MATCH(SMALL($L$2:$L$3995,ROWS($N$2:N2606)),$L$2:$L$3995,0)),"")</f>
        <v/>
      </c>
      <c r="O2606" s="78" t="str">
        <f>IFERROR(INDEX(all[الشركة],MATCH(SMALL($L$2:$L$3995,ROWS($O$2:O2606)),$L$2:$L$3995,0)),"")</f>
        <v/>
      </c>
      <c r="P2606" s="79" t="str">
        <f>IFERROR(INDEX(all[سعر البيع],MATCH(SMALL($L$2:$L$3995,ROWS($P$2:P2606)),$L$2:$L$3995,0)),"")</f>
        <v/>
      </c>
    </row>
    <row r="2607" spans="1:16" x14ac:dyDescent="0.2">
      <c r="A2607" s="71"/>
      <c r="B2607" s="69"/>
      <c r="C2607" s="69"/>
      <c r="D2607" s="70"/>
      <c r="F2607" s="77" t="str">
        <f>IFERROR(INDEX(all[اسم الصنف],MATCH(SMALL($I$2:$I$3995,ROWS($F$2:F2607)),$I$2:$I$3995,0)),"")</f>
        <v/>
      </c>
      <c r="G2607" s="78" t="str">
        <f>IFERROR(IF(SEARCH(بحث!$L$4,all[الشركة])&gt;0,ROW(G2607),""),"")</f>
        <v/>
      </c>
      <c r="H2607" s="78" t="str">
        <f>IFERROR(INDEX(all[الشركة],MATCH(SMALL($G$2:$G$3995,ROWS($H$2:H2607)),$G$2:$G$3995,0)),"")</f>
        <v/>
      </c>
      <c r="I2607" s="78" t="str">
        <f>IFERROR(IF(SEARCH(بحث!$L$4,all[الشركة])&gt;0,ROW(G2607),""),"")</f>
        <v/>
      </c>
      <c r="J2607" s="78" t="str">
        <f>IFERROR(INDEX(all[الباركود],MATCH(SMALL($I$2:$I$3995,ROWS($J$2:J2607)),$I$2:$I$3995,0)),"")</f>
        <v/>
      </c>
      <c r="K2607" s="79" t="str">
        <f>IFERROR(INDEX(all[سعر البيع],MATCH(SMALL($I$2:$I$3995,ROWS($K$2:K2607)),$I$2:$I$3995,0)),"")</f>
        <v/>
      </c>
      <c r="L2607" s="77" t="str">
        <f>IFERROR(IF(SEARCH(بحث!$D$4,all[اسم الصنف])&gt;0,ROW(L2607),""),"")</f>
        <v/>
      </c>
      <c r="M2607" s="78" t="str">
        <f>IFERROR(INDEX(all[اسم الصنف],MATCH(SMALL($L$2:$L$3995,ROWS($M$2:M2607)),$L$2:$L$3995,0)),"")</f>
        <v/>
      </c>
      <c r="N2607" s="78" t="str">
        <f>IFERROR(INDEX(all[الباركود],MATCH(SMALL($L$2:$L$3995,ROWS($N$2:N2607)),$L$2:$L$3995,0)),"")</f>
        <v/>
      </c>
      <c r="O2607" s="78" t="str">
        <f>IFERROR(INDEX(all[الشركة],MATCH(SMALL($L$2:$L$3995,ROWS($O$2:O2607)),$L$2:$L$3995,0)),"")</f>
        <v/>
      </c>
      <c r="P2607" s="79" t="str">
        <f>IFERROR(INDEX(all[سعر البيع],MATCH(SMALL($L$2:$L$3995,ROWS($P$2:P2607)),$L$2:$L$3995,0)),"")</f>
        <v/>
      </c>
    </row>
    <row r="2608" spans="1:16" x14ac:dyDescent="0.2">
      <c r="A2608" s="71"/>
      <c r="B2608" s="69"/>
      <c r="C2608" s="69"/>
      <c r="D2608" s="70"/>
      <c r="F2608" s="77" t="str">
        <f>IFERROR(INDEX(all[اسم الصنف],MATCH(SMALL($I$2:$I$3995,ROWS($F$2:F2608)),$I$2:$I$3995,0)),"")</f>
        <v/>
      </c>
      <c r="G2608" s="78" t="str">
        <f>IFERROR(IF(SEARCH(بحث!$L$4,all[الشركة])&gt;0,ROW(G2608),""),"")</f>
        <v/>
      </c>
      <c r="H2608" s="78" t="str">
        <f>IFERROR(INDEX(all[الشركة],MATCH(SMALL($G$2:$G$3995,ROWS($H$2:H2608)),$G$2:$G$3995,0)),"")</f>
        <v/>
      </c>
      <c r="I2608" s="78" t="str">
        <f>IFERROR(IF(SEARCH(بحث!$L$4,all[الشركة])&gt;0,ROW(G2608),""),"")</f>
        <v/>
      </c>
      <c r="J2608" s="78" t="str">
        <f>IFERROR(INDEX(all[الباركود],MATCH(SMALL($I$2:$I$3995,ROWS($J$2:J2608)),$I$2:$I$3995,0)),"")</f>
        <v/>
      </c>
      <c r="K2608" s="79" t="str">
        <f>IFERROR(INDEX(all[سعر البيع],MATCH(SMALL($I$2:$I$3995,ROWS($K$2:K2608)),$I$2:$I$3995,0)),"")</f>
        <v/>
      </c>
      <c r="L2608" s="77" t="str">
        <f>IFERROR(IF(SEARCH(بحث!$D$4,all[اسم الصنف])&gt;0,ROW(L2608),""),"")</f>
        <v/>
      </c>
      <c r="M2608" s="78" t="str">
        <f>IFERROR(INDEX(all[اسم الصنف],MATCH(SMALL($L$2:$L$3995,ROWS($M$2:M2608)),$L$2:$L$3995,0)),"")</f>
        <v/>
      </c>
      <c r="N2608" s="78" t="str">
        <f>IFERROR(INDEX(all[الباركود],MATCH(SMALL($L$2:$L$3995,ROWS($N$2:N2608)),$L$2:$L$3995,0)),"")</f>
        <v/>
      </c>
      <c r="O2608" s="78" t="str">
        <f>IFERROR(INDEX(all[الشركة],MATCH(SMALL($L$2:$L$3995,ROWS($O$2:O2608)),$L$2:$L$3995,0)),"")</f>
        <v/>
      </c>
      <c r="P2608" s="79" t="str">
        <f>IFERROR(INDEX(all[سعر البيع],MATCH(SMALL($L$2:$L$3995,ROWS($P$2:P2608)),$L$2:$L$3995,0)),"")</f>
        <v/>
      </c>
    </row>
    <row r="2609" spans="1:16" x14ac:dyDescent="0.2">
      <c r="A2609" s="71"/>
      <c r="B2609" s="69"/>
      <c r="C2609" s="69"/>
      <c r="D2609" s="70"/>
      <c r="F2609" s="77" t="str">
        <f>IFERROR(INDEX(all[اسم الصنف],MATCH(SMALL($I$2:$I$3995,ROWS($F$2:F2609)),$I$2:$I$3995,0)),"")</f>
        <v/>
      </c>
      <c r="G2609" s="78" t="str">
        <f>IFERROR(IF(SEARCH(بحث!$L$4,all[الشركة])&gt;0,ROW(G2609),""),"")</f>
        <v/>
      </c>
      <c r="H2609" s="78" t="str">
        <f>IFERROR(INDEX(all[الشركة],MATCH(SMALL($G$2:$G$3995,ROWS($H$2:H2609)),$G$2:$G$3995,0)),"")</f>
        <v/>
      </c>
      <c r="I2609" s="78" t="str">
        <f>IFERROR(IF(SEARCH(بحث!$L$4,all[الشركة])&gt;0,ROW(G2609),""),"")</f>
        <v/>
      </c>
      <c r="J2609" s="78" t="str">
        <f>IFERROR(INDEX(all[الباركود],MATCH(SMALL($I$2:$I$3995,ROWS($J$2:J2609)),$I$2:$I$3995,0)),"")</f>
        <v/>
      </c>
      <c r="K2609" s="79" t="str">
        <f>IFERROR(INDEX(all[سعر البيع],MATCH(SMALL($I$2:$I$3995,ROWS($K$2:K2609)),$I$2:$I$3995,0)),"")</f>
        <v/>
      </c>
      <c r="L2609" s="77" t="str">
        <f>IFERROR(IF(SEARCH(بحث!$D$4,all[اسم الصنف])&gt;0,ROW(L2609),""),"")</f>
        <v/>
      </c>
      <c r="M2609" s="78" t="str">
        <f>IFERROR(INDEX(all[اسم الصنف],MATCH(SMALL($L$2:$L$3995,ROWS($M$2:M2609)),$L$2:$L$3995,0)),"")</f>
        <v/>
      </c>
      <c r="N2609" s="78" t="str">
        <f>IFERROR(INDEX(all[الباركود],MATCH(SMALL($L$2:$L$3995,ROWS($N$2:N2609)),$L$2:$L$3995,0)),"")</f>
        <v/>
      </c>
      <c r="O2609" s="78" t="str">
        <f>IFERROR(INDEX(all[الشركة],MATCH(SMALL($L$2:$L$3995,ROWS($O$2:O2609)),$L$2:$L$3995,0)),"")</f>
        <v/>
      </c>
      <c r="P2609" s="79" t="str">
        <f>IFERROR(INDEX(all[سعر البيع],MATCH(SMALL($L$2:$L$3995,ROWS($P$2:P2609)),$L$2:$L$3995,0)),"")</f>
        <v/>
      </c>
    </row>
    <row r="2610" spans="1:16" x14ac:dyDescent="0.2">
      <c r="A2610" s="71"/>
      <c r="B2610" s="69"/>
      <c r="C2610" s="69"/>
      <c r="D2610" s="70"/>
      <c r="F2610" s="77" t="str">
        <f>IFERROR(INDEX(all[اسم الصنف],MATCH(SMALL($I$2:$I$3995,ROWS($F$2:F2610)),$I$2:$I$3995,0)),"")</f>
        <v/>
      </c>
      <c r="G2610" s="78" t="str">
        <f>IFERROR(IF(SEARCH(بحث!$L$4,all[الشركة])&gt;0,ROW(G2610),""),"")</f>
        <v/>
      </c>
      <c r="H2610" s="78" t="str">
        <f>IFERROR(INDEX(all[الشركة],MATCH(SMALL($G$2:$G$3995,ROWS($H$2:H2610)),$G$2:$G$3995,0)),"")</f>
        <v/>
      </c>
      <c r="I2610" s="78" t="str">
        <f>IFERROR(IF(SEARCH(بحث!$L$4,all[الشركة])&gt;0,ROW(G2610),""),"")</f>
        <v/>
      </c>
      <c r="J2610" s="78" t="str">
        <f>IFERROR(INDEX(all[الباركود],MATCH(SMALL($I$2:$I$3995,ROWS($J$2:J2610)),$I$2:$I$3995,0)),"")</f>
        <v/>
      </c>
      <c r="K2610" s="79" t="str">
        <f>IFERROR(INDEX(all[سعر البيع],MATCH(SMALL($I$2:$I$3995,ROWS($K$2:K2610)),$I$2:$I$3995,0)),"")</f>
        <v/>
      </c>
      <c r="L2610" s="77" t="str">
        <f>IFERROR(IF(SEARCH(بحث!$D$4,all[اسم الصنف])&gt;0,ROW(L2610),""),"")</f>
        <v/>
      </c>
      <c r="M2610" s="78" t="str">
        <f>IFERROR(INDEX(all[اسم الصنف],MATCH(SMALL($L$2:$L$3995,ROWS($M$2:M2610)),$L$2:$L$3995,0)),"")</f>
        <v/>
      </c>
      <c r="N2610" s="78" t="str">
        <f>IFERROR(INDEX(all[الباركود],MATCH(SMALL($L$2:$L$3995,ROWS($N$2:N2610)),$L$2:$L$3995,0)),"")</f>
        <v/>
      </c>
      <c r="O2610" s="78" t="str">
        <f>IFERROR(INDEX(all[الشركة],MATCH(SMALL($L$2:$L$3995,ROWS($O$2:O2610)),$L$2:$L$3995,0)),"")</f>
        <v/>
      </c>
      <c r="P2610" s="79" t="str">
        <f>IFERROR(INDEX(all[سعر البيع],MATCH(SMALL($L$2:$L$3995,ROWS($P$2:P2610)),$L$2:$L$3995,0)),"")</f>
        <v/>
      </c>
    </row>
    <row r="2611" spans="1:16" x14ac:dyDescent="0.2">
      <c r="A2611" s="71"/>
      <c r="B2611" s="69"/>
      <c r="C2611" s="69"/>
      <c r="D2611" s="70"/>
      <c r="F2611" s="77" t="str">
        <f>IFERROR(INDEX(all[اسم الصنف],MATCH(SMALL($I$2:$I$3995,ROWS($F$2:F2611)),$I$2:$I$3995,0)),"")</f>
        <v/>
      </c>
      <c r="G2611" s="78" t="str">
        <f>IFERROR(IF(SEARCH(بحث!$L$4,all[الشركة])&gt;0,ROW(G2611),""),"")</f>
        <v/>
      </c>
      <c r="H2611" s="78" t="str">
        <f>IFERROR(INDEX(all[الشركة],MATCH(SMALL($G$2:$G$3995,ROWS($H$2:H2611)),$G$2:$G$3995,0)),"")</f>
        <v/>
      </c>
      <c r="I2611" s="78" t="str">
        <f>IFERROR(IF(SEARCH(بحث!$L$4,all[الشركة])&gt;0,ROW(G2611),""),"")</f>
        <v/>
      </c>
      <c r="J2611" s="78" t="str">
        <f>IFERROR(INDEX(all[الباركود],MATCH(SMALL($I$2:$I$3995,ROWS($J$2:J2611)),$I$2:$I$3995,0)),"")</f>
        <v/>
      </c>
      <c r="K2611" s="79" t="str">
        <f>IFERROR(INDEX(all[سعر البيع],MATCH(SMALL($I$2:$I$3995,ROWS($K$2:K2611)),$I$2:$I$3995,0)),"")</f>
        <v/>
      </c>
      <c r="L2611" s="77" t="str">
        <f>IFERROR(IF(SEARCH(بحث!$D$4,all[اسم الصنف])&gt;0,ROW(L2611),""),"")</f>
        <v/>
      </c>
      <c r="M2611" s="78" t="str">
        <f>IFERROR(INDEX(all[اسم الصنف],MATCH(SMALL($L$2:$L$3995,ROWS($M$2:M2611)),$L$2:$L$3995,0)),"")</f>
        <v/>
      </c>
      <c r="N2611" s="78" t="str">
        <f>IFERROR(INDEX(all[الباركود],MATCH(SMALL($L$2:$L$3995,ROWS($N$2:N2611)),$L$2:$L$3995,0)),"")</f>
        <v/>
      </c>
      <c r="O2611" s="78" t="str">
        <f>IFERROR(INDEX(all[الشركة],MATCH(SMALL($L$2:$L$3995,ROWS($O$2:O2611)),$L$2:$L$3995,0)),"")</f>
        <v/>
      </c>
      <c r="P2611" s="79" t="str">
        <f>IFERROR(INDEX(all[سعر البيع],MATCH(SMALL($L$2:$L$3995,ROWS($P$2:P2611)),$L$2:$L$3995,0)),"")</f>
        <v/>
      </c>
    </row>
    <row r="2612" spans="1:16" x14ac:dyDescent="0.2">
      <c r="A2612" s="71"/>
      <c r="B2612" s="69"/>
      <c r="C2612" s="69"/>
      <c r="D2612" s="70"/>
      <c r="F2612" s="77" t="str">
        <f>IFERROR(INDEX(all[اسم الصنف],MATCH(SMALL($I$2:$I$3995,ROWS($F$2:F2612)),$I$2:$I$3995,0)),"")</f>
        <v/>
      </c>
      <c r="G2612" s="78" t="str">
        <f>IFERROR(IF(SEARCH(بحث!$L$4,all[الشركة])&gt;0,ROW(G2612),""),"")</f>
        <v/>
      </c>
      <c r="H2612" s="78" t="str">
        <f>IFERROR(INDEX(all[الشركة],MATCH(SMALL($G$2:$G$3995,ROWS($H$2:H2612)),$G$2:$G$3995,0)),"")</f>
        <v/>
      </c>
      <c r="I2612" s="78" t="str">
        <f>IFERROR(IF(SEARCH(بحث!$L$4,all[الشركة])&gt;0,ROW(G2612),""),"")</f>
        <v/>
      </c>
      <c r="J2612" s="78" t="str">
        <f>IFERROR(INDEX(all[الباركود],MATCH(SMALL($I$2:$I$3995,ROWS($J$2:J2612)),$I$2:$I$3995,0)),"")</f>
        <v/>
      </c>
      <c r="K2612" s="79" t="str">
        <f>IFERROR(INDEX(all[سعر البيع],MATCH(SMALL($I$2:$I$3995,ROWS($K$2:K2612)),$I$2:$I$3995,0)),"")</f>
        <v/>
      </c>
      <c r="L2612" s="77" t="str">
        <f>IFERROR(IF(SEARCH(بحث!$D$4,all[اسم الصنف])&gt;0,ROW(L2612),""),"")</f>
        <v/>
      </c>
      <c r="M2612" s="78" t="str">
        <f>IFERROR(INDEX(all[اسم الصنف],MATCH(SMALL($L$2:$L$3995,ROWS($M$2:M2612)),$L$2:$L$3995,0)),"")</f>
        <v/>
      </c>
      <c r="N2612" s="78" t="str">
        <f>IFERROR(INDEX(all[الباركود],MATCH(SMALL($L$2:$L$3995,ROWS($N$2:N2612)),$L$2:$L$3995,0)),"")</f>
        <v/>
      </c>
      <c r="O2612" s="78" t="str">
        <f>IFERROR(INDEX(all[الشركة],MATCH(SMALL($L$2:$L$3995,ROWS($O$2:O2612)),$L$2:$L$3995,0)),"")</f>
        <v/>
      </c>
      <c r="P2612" s="79" t="str">
        <f>IFERROR(INDEX(all[سعر البيع],MATCH(SMALL($L$2:$L$3995,ROWS($P$2:P2612)),$L$2:$L$3995,0)),"")</f>
        <v/>
      </c>
    </row>
    <row r="2613" spans="1:16" x14ac:dyDescent="0.2">
      <c r="A2613" s="71"/>
      <c r="B2613" s="69"/>
      <c r="C2613" s="69"/>
      <c r="D2613" s="70"/>
      <c r="F2613" s="77" t="str">
        <f>IFERROR(INDEX(all[اسم الصنف],MATCH(SMALL($I$2:$I$3995,ROWS($F$2:F2613)),$I$2:$I$3995,0)),"")</f>
        <v/>
      </c>
      <c r="G2613" s="78" t="str">
        <f>IFERROR(IF(SEARCH(بحث!$L$4,all[الشركة])&gt;0,ROW(G2613),""),"")</f>
        <v/>
      </c>
      <c r="H2613" s="78" t="str">
        <f>IFERROR(INDEX(all[الشركة],MATCH(SMALL($G$2:$G$3995,ROWS($H$2:H2613)),$G$2:$G$3995,0)),"")</f>
        <v/>
      </c>
      <c r="I2613" s="78" t="str">
        <f>IFERROR(IF(SEARCH(بحث!$L$4,all[الشركة])&gt;0,ROW(G2613),""),"")</f>
        <v/>
      </c>
      <c r="J2613" s="78" t="str">
        <f>IFERROR(INDEX(all[الباركود],MATCH(SMALL($I$2:$I$3995,ROWS($J$2:J2613)),$I$2:$I$3995,0)),"")</f>
        <v/>
      </c>
      <c r="K2613" s="79" t="str">
        <f>IFERROR(INDEX(all[سعر البيع],MATCH(SMALL($I$2:$I$3995,ROWS($K$2:K2613)),$I$2:$I$3995,0)),"")</f>
        <v/>
      </c>
      <c r="L2613" s="77" t="str">
        <f>IFERROR(IF(SEARCH(بحث!$D$4,all[اسم الصنف])&gt;0,ROW(L2613),""),"")</f>
        <v/>
      </c>
      <c r="M2613" s="78" t="str">
        <f>IFERROR(INDEX(all[اسم الصنف],MATCH(SMALL($L$2:$L$3995,ROWS($M$2:M2613)),$L$2:$L$3995,0)),"")</f>
        <v/>
      </c>
      <c r="N2613" s="78" t="str">
        <f>IFERROR(INDEX(all[الباركود],MATCH(SMALL($L$2:$L$3995,ROWS($N$2:N2613)),$L$2:$L$3995,0)),"")</f>
        <v/>
      </c>
      <c r="O2613" s="78" t="str">
        <f>IFERROR(INDEX(all[الشركة],MATCH(SMALL($L$2:$L$3995,ROWS($O$2:O2613)),$L$2:$L$3995,0)),"")</f>
        <v/>
      </c>
      <c r="P2613" s="79" t="str">
        <f>IFERROR(INDEX(all[سعر البيع],MATCH(SMALL($L$2:$L$3995,ROWS($P$2:P2613)),$L$2:$L$3995,0)),"")</f>
        <v/>
      </c>
    </row>
    <row r="2614" spans="1:16" x14ac:dyDescent="0.2">
      <c r="A2614" s="71"/>
      <c r="B2614" s="69"/>
      <c r="C2614" s="69"/>
      <c r="D2614" s="70"/>
      <c r="F2614" s="77" t="str">
        <f>IFERROR(INDEX(all[اسم الصنف],MATCH(SMALL($I$2:$I$3995,ROWS($F$2:F2614)),$I$2:$I$3995,0)),"")</f>
        <v/>
      </c>
      <c r="G2614" s="78" t="str">
        <f>IFERROR(IF(SEARCH(بحث!$L$4,all[الشركة])&gt;0,ROW(G2614),""),"")</f>
        <v/>
      </c>
      <c r="H2614" s="78" t="str">
        <f>IFERROR(INDEX(all[الشركة],MATCH(SMALL($G$2:$G$3995,ROWS($H$2:H2614)),$G$2:$G$3995,0)),"")</f>
        <v/>
      </c>
      <c r="I2614" s="78" t="str">
        <f>IFERROR(IF(SEARCH(بحث!$L$4,all[الشركة])&gt;0,ROW(G2614),""),"")</f>
        <v/>
      </c>
      <c r="J2614" s="78" t="str">
        <f>IFERROR(INDEX(all[الباركود],MATCH(SMALL($I$2:$I$3995,ROWS($J$2:J2614)),$I$2:$I$3995,0)),"")</f>
        <v/>
      </c>
      <c r="K2614" s="79" t="str">
        <f>IFERROR(INDEX(all[سعر البيع],MATCH(SMALL($I$2:$I$3995,ROWS($K$2:K2614)),$I$2:$I$3995,0)),"")</f>
        <v/>
      </c>
      <c r="L2614" s="77" t="str">
        <f>IFERROR(IF(SEARCH(بحث!$D$4,all[اسم الصنف])&gt;0,ROW(L2614),""),"")</f>
        <v/>
      </c>
      <c r="M2614" s="78" t="str">
        <f>IFERROR(INDEX(all[اسم الصنف],MATCH(SMALL($L$2:$L$3995,ROWS($M$2:M2614)),$L$2:$L$3995,0)),"")</f>
        <v/>
      </c>
      <c r="N2614" s="78" t="str">
        <f>IFERROR(INDEX(all[الباركود],MATCH(SMALL($L$2:$L$3995,ROWS($N$2:N2614)),$L$2:$L$3995,0)),"")</f>
        <v/>
      </c>
      <c r="O2614" s="78" t="str">
        <f>IFERROR(INDEX(all[الشركة],MATCH(SMALL($L$2:$L$3995,ROWS($O$2:O2614)),$L$2:$L$3995,0)),"")</f>
        <v/>
      </c>
      <c r="P2614" s="79" t="str">
        <f>IFERROR(INDEX(all[سعر البيع],MATCH(SMALL($L$2:$L$3995,ROWS($P$2:P2614)),$L$2:$L$3995,0)),"")</f>
        <v/>
      </c>
    </row>
    <row r="2615" spans="1:16" x14ac:dyDescent="0.2">
      <c r="A2615" s="71"/>
      <c r="B2615" s="69"/>
      <c r="C2615" s="69"/>
      <c r="D2615" s="70"/>
      <c r="F2615" s="77" t="str">
        <f>IFERROR(INDEX(all[اسم الصنف],MATCH(SMALL($I$2:$I$3995,ROWS($F$2:F2615)),$I$2:$I$3995,0)),"")</f>
        <v/>
      </c>
      <c r="G2615" s="78" t="str">
        <f>IFERROR(IF(SEARCH(بحث!$L$4,all[الشركة])&gt;0,ROW(G2615),""),"")</f>
        <v/>
      </c>
      <c r="H2615" s="78" t="str">
        <f>IFERROR(INDEX(all[الشركة],MATCH(SMALL($G$2:$G$3995,ROWS($H$2:H2615)),$G$2:$G$3995,0)),"")</f>
        <v/>
      </c>
      <c r="I2615" s="78" t="str">
        <f>IFERROR(IF(SEARCH(بحث!$L$4,all[الشركة])&gt;0,ROW(G2615),""),"")</f>
        <v/>
      </c>
      <c r="J2615" s="78" t="str">
        <f>IFERROR(INDEX(all[الباركود],MATCH(SMALL($I$2:$I$3995,ROWS($J$2:J2615)),$I$2:$I$3995,0)),"")</f>
        <v/>
      </c>
      <c r="K2615" s="79" t="str">
        <f>IFERROR(INDEX(all[سعر البيع],MATCH(SMALL($I$2:$I$3995,ROWS($K$2:K2615)),$I$2:$I$3995,0)),"")</f>
        <v/>
      </c>
      <c r="L2615" s="77" t="str">
        <f>IFERROR(IF(SEARCH(بحث!$D$4,all[اسم الصنف])&gt;0,ROW(L2615),""),"")</f>
        <v/>
      </c>
      <c r="M2615" s="78" t="str">
        <f>IFERROR(INDEX(all[اسم الصنف],MATCH(SMALL($L$2:$L$3995,ROWS($M$2:M2615)),$L$2:$L$3995,0)),"")</f>
        <v/>
      </c>
      <c r="N2615" s="78" t="str">
        <f>IFERROR(INDEX(all[الباركود],MATCH(SMALL($L$2:$L$3995,ROWS($N$2:N2615)),$L$2:$L$3995,0)),"")</f>
        <v/>
      </c>
      <c r="O2615" s="78" t="str">
        <f>IFERROR(INDEX(all[الشركة],MATCH(SMALL($L$2:$L$3995,ROWS($O$2:O2615)),$L$2:$L$3995,0)),"")</f>
        <v/>
      </c>
      <c r="P2615" s="79" t="str">
        <f>IFERROR(INDEX(all[سعر البيع],MATCH(SMALL($L$2:$L$3995,ROWS($P$2:P2615)),$L$2:$L$3995,0)),"")</f>
        <v/>
      </c>
    </row>
    <row r="2616" spans="1:16" x14ac:dyDescent="0.2">
      <c r="A2616" s="71"/>
      <c r="B2616" s="69"/>
      <c r="C2616" s="69"/>
      <c r="D2616" s="70"/>
      <c r="F2616" s="77" t="str">
        <f>IFERROR(INDEX(all[اسم الصنف],MATCH(SMALL($I$2:$I$3995,ROWS($F$2:F2616)),$I$2:$I$3995,0)),"")</f>
        <v/>
      </c>
      <c r="G2616" s="78" t="str">
        <f>IFERROR(IF(SEARCH(بحث!$L$4,all[الشركة])&gt;0,ROW(G2616),""),"")</f>
        <v/>
      </c>
      <c r="H2616" s="78" t="str">
        <f>IFERROR(INDEX(all[الشركة],MATCH(SMALL($G$2:$G$3995,ROWS($H$2:H2616)),$G$2:$G$3995,0)),"")</f>
        <v/>
      </c>
      <c r="I2616" s="78" t="str">
        <f>IFERROR(IF(SEARCH(بحث!$L$4,all[الشركة])&gt;0,ROW(G2616),""),"")</f>
        <v/>
      </c>
      <c r="J2616" s="78" t="str">
        <f>IFERROR(INDEX(all[الباركود],MATCH(SMALL($I$2:$I$3995,ROWS($J$2:J2616)),$I$2:$I$3995,0)),"")</f>
        <v/>
      </c>
      <c r="K2616" s="79" t="str">
        <f>IFERROR(INDEX(all[سعر البيع],MATCH(SMALL($I$2:$I$3995,ROWS($K$2:K2616)),$I$2:$I$3995,0)),"")</f>
        <v/>
      </c>
      <c r="L2616" s="77" t="str">
        <f>IFERROR(IF(SEARCH(بحث!$D$4,all[اسم الصنف])&gt;0,ROW(L2616),""),"")</f>
        <v/>
      </c>
      <c r="M2616" s="78" t="str">
        <f>IFERROR(INDEX(all[اسم الصنف],MATCH(SMALL($L$2:$L$3995,ROWS($M$2:M2616)),$L$2:$L$3995,0)),"")</f>
        <v/>
      </c>
      <c r="N2616" s="78" t="str">
        <f>IFERROR(INDEX(all[الباركود],MATCH(SMALL($L$2:$L$3995,ROWS($N$2:N2616)),$L$2:$L$3995,0)),"")</f>
        <v/>
      </c>
      <c r="O2616" s="78" t="str">
        <f>IFERROR(INDEX(all[الشركة],MATCH(SMALL($L$2:$L$3995,ROWS($O$2:O2616)),$L$2:$L$3995,0)),"")</f>
        <v/>
      </c>
      <c r="P2616" s="79" t="str">
        <f>IFERROR(INDEX(all[سعر البيع],MATCH(SMALL($L$2:$L$3995,ROWS($P$2:P2616)),$L$2:$L$3995,0)),"")</f>
        <v/>
      </c>
    </row>
    <row r="2617" spans="1:16" x14ac:dyDescent="0.2">
      <c r="A2617" s="71"/>
      <c r="B2617" s="69"/>
      <c r="C2617" s="69"/>
      <c r="D2617" s="70"/>
      <c r="F2617" s="77" t="str">
        <f>IFERROR(INDEX(all[اسم الصنف],MATCH(SMALL($I$2:$I$3995,ROWS($F$2:F2617)),$I$2:$I$3995,0)),"")</f>
        <v/>
      </c>
      <c r="G2617" s="78" t="str">
        <f>IFERROR(IF(SEARCH(بحث!$L$4,all[الشركة])&gt;0,ROW(G2617),""),"")</f>
        <v/>
      </c>
      <c r="H2617" s="78" t="str">
        <f>IFERROR(INDEX(all[الشركة],MATCH(SMALL($G$2:$G$3995,ROWS($H$2:H2617)),$G$2:$G$3995,0)),"")</f>
        <v/>
      </c>
      <c r="I2617" s="78" t="str">
        <f>IFERROR(IF(SEARCH(بحث!$L$4,all[الشركة])&gt;0,ROW(G2617),""),"")</f>
        <v/>
      </c>
      <c r="J2617" s="78" t="str">
        <f>IFERROR(INDEX(all[الباركود],MATCH(SMALL($I$2:$I$3995,ROWS($J$2:J2617)),$I$2:$I$3995,0)),"")</f>
        <v/>
      </c>
      <c r="K2617" s="79" t="str">
        <f>IFERROR(INDEX(all[سعر البيع],MATCH(SMALL($I$2:$I$3995,ROWS($K$2:K2617)),$I$2:$I$3995,0)),"")</f>
        <v/>
      </c>
      <c r="L2617" s="77" t="str">
        <f>IFERROR(IF(SEARCH(بحث!$D$4,all[اسم الصنف])&gt;0,ROW(L2617),""),"")</f>
        <v/>
      </c>
      <c r="M2617" s="78" t="str">
        <f>IFERROR(INDEX(all[اسم الصنف],MATCH(SMALL($L$2:$L$3995,ROWS($M$2:M2617)),$L$2:$L$3995,0)),"")</f>
        <v/>
      </c>
      <c r="N2617" s="78" t="str">
        <f>IFERROR(INDEX(all[الباركود],MATCH(SMALL($L$2:$L$3995,ROWS($N$2:N2617)),$L$2:$L$3995,0)),"")</f>
        <v/>
      </c>
      <c r="O2617" s="78" t="str">
        <f>IFERROR(INDEX(all[الشركة],MATCH(SMALL($L$2:$L$3995,ROWS($O$2:O2617)),$L$2:$L$3995,0)),"")</f>
        <v/>
      </c>
      <c r="P2617" s="79" t="str">
        <f>IFERROR(INDEX(all[سعر البيع],MATCH(SMALL($L$2:$L$3995,ROWS($P$2:P2617)),$L$2:$L$3995,0)),"")</f>
        <v/>
      </c>
    </row>
    <row r="2618" spans="1:16" x14ac:dyDescent="0.2">
      <c r="A2618" s="71"/>
      <c r="B2618" s="69"/>
      <c r="C2618" s="69"/>
      <c r="D2618" s="70"/>
      <c r="F2618" s="77" t="str">
        <f>IFERROR(INDEX(all[اسم الصنف],MATCH(SMALL($I$2:$I$3995,ROWS($F$2:F2618)),$I$2:$I$3995,0)),"")</f>
        <v/>
      </c>
      <c r="G2618" s="78" t="str">
        <f>IFERROR(IF(SEARCH(بحث!$L$4,all[الشركة])&gt;0,ROW(G2618),""),"")</f>
        <v/>
      </c>
      <c r="H2618" s="78" t="str">
        <f>IFERROR(INDEX(all[الشركة],MATCH(SMALL($G$2:$G$3995,ROWS($H$2:H2618)),$G$2:$G$3995,0)),"")</f>
        <v/>
      </c>
      <c r="I2618" s="78" t="str">
        <f>IFERROR(IF(SEARCH(بحث!$L$4,all[الشركة])&gt;0,ROW(G2618),""),"")</f>
        <v/>
      </c>
      <c r="J2618" s="78" t="str">
        <f>IFERROR(INDEX(all[الباركود],MATCH(SMALL($I$2:$I$3995,ROWS($J$2:J2618)),$I$2:$I$3995,0)),"")</f>
        <v/>
      </c>
      <c r="K2618" s="79" t="str">
        <f>IFERROR(INDEX(all[سعر البيع],MATCH(SMALL($I$2:$I$3995,ROWS($K$2:K2618)),$I$2:$I$3995,0)),"")</f>
        <v/>
      </c>
      <c r="L2618" s="77" t="str">
        <f>IFERROR(IF(SEARCH(بحث!$D$4,all[اسم الصنف])&gt;0,ROW(L2618),""),"")</f>
        <v/>
      </c>
      <c r="M2618" s="78" t="str">
        <f>IFERROR(INDEX(all[اسم الصنف],MATCH(SMALL($L$2:$L$3995,ROWS($M$2:M2618)),$L$2:$L$3995,0)),"")</f>
        <v/>
      </c>
      <c r="N2618" s="78" t="str">
        <f>IFERROR(INDEX(all[الباركود],MATCH(SMALL($L$2:$L$3995,ROWS($N$2:N2618)),$L$2:$L$3995,0)),"")</f>
        <v/>
      </c>
      <c r="O2618" s="78" t="str">
        <f>IFERROR(INDEX(all[الشركة],MATCH(SMALL($L$2:$L$3995,ROWS($O$2:O2618)),$L$2:$L$3995,0)),"")</f>
        <v/>
      </c>
      <c r="P2618" s="79" t="str">
        <f>IFERROR(INDEX(all[سعر البيع],MATCH(SMALL($L$2:$L$3995,ROWS($P$2:P2618)),$L$2:$L$3995,0)),"")</f>
        <v/>
      </c>
    </row>
    <row r="2619" spans="1:16" x14ac:dyDescent="0.2">
      <c r="A2619" s="71"/>
      <c r="B2619" s="69"/>
      <c r="C2619" s="69"/>
      <c r="D2619" s="70"/>
      <c r="F2619" s="77" t="str">
        <f>IFERROR(INDEX(all[اسم الصنف],MATCH(SMALL($I$2:$I$3995,ROWS($F$2:F2619)),$I$2:$I$3995,0)),"")</f>
        <v/>
      </c>
      <c r="G2619" s="78" t="str">
        <f>IFERROR(IF(SEARCH(بحث!$L$4,all[الشركة])&gt;0,ROW(G2619),""),"")</f>
        <v/>
      </c>
      <c r="H2619" s="78" t="str">
        <f>IFERROR(INDEX(all[الشركة],MATCH(SMALL($G$2:$G$3995,ROWS($H$2:H2619)),$G$2:$G$3995,0)),"")</f>
        <v/>
      </c>
      <c r="I2619" s="78" t="str">
        <f>IFERROR(IF(SEARCH(بحث!$L$4,all[الشركة])&gt;0,ROW(G2619),""),"")</f>
        <v/>
      </c>
      <c r="J2619" s="78" t="str">
        <f>IFERROR(INDEX(all[الباركود],MATCH(SMALL($I$2:$I$3995,ROWS($J$2:J2619)),$I$2:$I$3995,0)),"")</f>
        <v/>
      </c>
      <c r="K2619" s="79" t="str">
        <f>IFERROR(INDEX(all[سعر البيع],MATCH(SMALL($I$2:$I$3995,ROWS($K$2:K2619)),$I$2:$I$3995,0)),"")</f>
        <v/>
      </c>
      <c r="L2619" s="77" t="str">
        <f>IFERROR(IF(SEARCH(بحث!$D$4,all[اسم الصنف])&gt;0,ROW(L2619),""),"")</f>
        <v/>
      </c>
      <c r="M2619" s="78" t="str">
        <f>IFERROR(INDEX(all[اسم الصنف],MATCH(SMALL($L$2:$L$3995,ROWS($M$2:M2619)),$L$2:$L$3995,0)),"")</f>
        <v/>
      </c>
      <c r="N2619" s="78" t="str">
        <f>IFERROR(INDEX(all[الباركود],MATCH(SMALL($L$2:$L$3995,ROWS($N$2:N2619)),$L$2:$L$3995,0)),"")</f>
        <v/>
      </c>
      <c r="O2619" s="78" t="str">
        <f>IFERROR(INDEX(all[الشركة],MATCH(SMALL($L$2:$L$3995,ROWS($O$2:O2619)),$L$2:$L$3995,0)),"")</f>
        <v/>
      </c>
      <c r="P2619" s="79" t="str">
        <f>IFERROR(INDEX(all[سعر البيع],MATCH(SMALL($L$2:$L$3995,ROWS($P$2:P2619)),$L$2:$L$3995,0)),"")</f>
        <v/>
      </c>
    </row>
    <row r="2620" spans="1:16" x14ac:dyDescent="0.2">
      <c r="A2620" s="71"/>
      <c r="B2620" s="69"/>
      <c r="C2620" s="69"/>
      <c r="D2620" s="70"/>
      <c r="F2620" s="77" t="str">
        <f>IFERROR(INDEX(all[اسم الصنف],MATCH(SMALL($I$2:$I$3995,ROWS($F$2:F2620)),$I$2:$I$3995,0)),"")</f>
        <v/>
      </c>
      <c r="G2620" s="78" t="str">
        <f>IFERROR(IF(SEARCH(بحث!$L$4,all[الشركة])&gt;0,ROW(G2620),""),"")</f>
        <v/>
      </c>
      <c r="H2620" s="78" t="str">
        <f>IFERROR(INDEX(all[الشركة],MATCH(SMALL($G$2:$G$3995,ROWS($H$2:H2620)),$G$2:$G$3995,0)),"")</f>
        <v/>
      </c>
      <c r="I2620" s="78" t="str">
        <f>IFERROR(IF(SEARCH(بحث!$L$4,all[الشركة])&gt;0,ROW(G2620),""),"")</f>
        <v/>
      </c>
      <c r="J2620" s="78" t="str">
        <f>IFERROR(INDEX(all[الباركود],MATCH(SMALL($I$2:$I$3995,ROWS($J$2:J2620)),$I$2:$I$3995,0)),"")</f>
        <v/>
      </c>
      <c r="K2620" s="79" t="str">
        <f>IFERROR(INDEX(all[سعر البيع],MATCH(SMALL($I$2:$I$3995,ROWS($K$2:K2620)),$I$2:$I$3995,0)),"")</f>
        <v/>
      </c>
      <c r="L2620" s="77" t="str">
        <f>IFERROR(IF(SEARCH(بحث!$D$4,all[اسم الصنف])&gt;0,ROW(L2620),""),"")</f>
        <v/>
      </c>
      <c r="M2620" s="78" t="str">
        <f>IFERROR(INDEX(all[اسم الصنف],MATCH(SMALL($L$2:$L$3995,ROWS($M$2:M2620)),$L$2:$L$3995,0)),"")</f>
        <v/>
      </c>
      <c r="N2620" s="78" t="str">
        <f>IFERROR(INDEX(all[الباركود],MATCH(SMALL($L$2:$L$3995,ROWS($N$2:N2620)),$L$2:$L$3995,0)),"")</f>
        <v/>
      </c>
      <c r="O2620" s="78" t="str">
        <f>IFERROR(INDEX(all[الشركة],MATCH(SMALL($L$2:$L$3995,ROWS($O$2:O2620)),$L$2:$L$3995,0)),"")</f>
        <v/>
      </c>
      <c r="P2620" s="79" t="str">
        <f>IFERROR(INDEX(all[سعر البيع],MATCH(SMALL($L$2:$L$3995,ROWS($P$2:P2620)),$L$2:$L$3995,0)),"")</f>
        <v/>
      </c>
    </row>
    <row r="2621" spans="1:16" x14ac:dyDescent="0.2">
      <c r="A2621" s="71"/>
      <c r="B2621" s="69"/>
      <c r="C2621" s="69"/>
      <c r="D2621" s="70"/>
      <c r="F2621" s="77" t="str">
        <f>IFERROR(INDEX(all[اسم الصنف],MATCH(SMALL($I$2:$I$3995,ROWS($F$2:F2621)),$I$2:$I$3995,0)),"")</f>
        <v/>
      </c>
      <c r="G2621" s="78" t="str">
        <f>IFERROR(IF(SEARCH(بحث!$L$4,all[الشركة])&gt;0,ROW(G2621),""),"")</f>
        <v/>
      </c>
      <c r="H2621" s="78" t="str">
        <f>IFERROR(INDEX(all[الشركة],MATCH(SMALL($G$2:$G$3995,ROWS($H$2:H2621)),$G$2:$G$3995,0)),"")</f>
        <v/>
      </c>
      <c r="I2621" s="78" t="str">
        <f>IFERROR(IF(SEARCH(بحث!$L$4,all[الشركة])&gt;0,ROW(G2621),""),"")</f>
        <v/>
      </c>
      <c r="J2621" s="78" t="str">
        <f>IFERROR(INDEX(all[الباركود],MATCH(SMALL($I$2:$I$3995,ROWS($J$2:J2621)),$I$2:$I$3995,0)),"")</f>
        <v/>
      </c>
      <c r="K2621" s="79" t="str">
        <f>IFERROR(INDEX(all[سعر البيع],MATCH(SMALL($I$2:$I$3995,ROWS($K$2:K2621)),$I$2:$I$3995,0)),"")</f>
        <v/>
      </c>
      <c r="L2621" s="77" t="str">
        <f>IFERROR(IF(SEARCH(بحث!$D$4,all[اسم الصنف])&gt;0,ROW(L2621),""),"")</f>
        <v/>
      </c>
      <c r="M2621" s="78" t="str">
        <f>IFERROR(INDEX(all[اسم الصنف],MATCH(SMALL($L$2:$L$3995,ROWS($M$2:M2621)),$L$2:$L$3995,0)),"")</f>
        <v/>
      </c>
      <c r="N2621" s="78" t="str">
        <f>IFERROR(INDEX(all[الباركود],MATCH(SMALL($L$2:$L$3995,ROWS($N$2:N2621)),$L$2:$L$3995,0)),"")</f>
        <v/>
      </c>
      <c r="O2621" s="78" t="str">
        <f>IFERROR(INDEX(all[الشركة],MATCH(SMALL($L$2:$L$3995,ROWS($O$2:O2621)),$L$2:$L$3995,0)),"")</f>
        <v/>
      </c>
      <c r="P2621" s="79" t="str">
        <f>IFERROR(INDEX(all[سعر البيع],MATCH(SMALL($L$2:$L$3995,ROWS($P$2:P2621)),$L$2:$L$3995,0)),"")</f>
        <v/>
      </c>
    </row>
    <row r="2622" spans="1:16" x14ac:dyDescent="0.2">
      <c r="A2622" s="71"/>
      <c r="B2622" s="69"/>
      <c r="C2622" s="69"/>
      <c r="D2622" s="70"/>
      <c r="F2622" s="77" t="str">
        <f>IFERROR(INDEX(all[اسم الصنف],MATCH(SMALL($I$2:$I$3995,ROWS($F$2:F2622)),$I$2:$I$3995,0)),"")</f>
        <v/>
      </c>
      <c r="G2622" s="78" t="str">
        <f>IFERROR(IF(SEARCH(بحث!$L$4,all[الشركة])&gt;0,ROW(G2622),""),"")</f>
        <v/>
      </c>
      <c r="H2622" s="78" t="str">
        <f>IFERROR(INDEX(all[الشركة],MATCH(SMALL($G$2:$G$3995,ROWS($H$2:H2622)),$G$2:$G$3995,0)),"")</f>
        <v/>
      </c>
      <c r="I2622" s="78" t="str">
        <f>IFERROR(IF(SEARCH(بحث!$L$4,all[الشركة])&gt;0,ROW(G2622),""),"")</f>
        <v/>
      </c>
      <c r="J2622" s="78" t="str">
        <f>IFERROR(INDEX(all[الباركود],MATCH(SMALL($I$2:$I$3995,ROWS($J$2:J2622)),$I$2:$I$3995,0)),"")</f>
        <v/>
      </c>
      <c r="K2622" s="79" t="str">
        <f>IFERROR(INDEX(all[سعر البيع],MATCH(SMALL($I$2:$I$3995,ROWS($K$2:K2622)),$I$2:$I$3995,0)),"")</f>
        <v/>
      </c>
      <c r="L2622" s="77" t="str">
        <f>IFERROR(IF(SEARCH(بحث!$D$4,all[اسم الصنف])&gt;0,ROW(L2622),""),"")</f>
        <v/>
      </c>
      <c r="M2622" s="78" t="str">
        <f>IFERROR(INDEX(all[اسم الصنف],MATCH(SMALL($L$2:$L$3995,ROWS($M$2:M2622)),$L$2:$L$3995,0)),"")</f>
        <v/>
      </c>
      <c r="N2622" s="78" t="str">
        <f>IFERROR(INDEX(all[الباركود],MATCH(SMALL($L$2:$L$3995,ROWS($N$2:N2622)),$L$2:$L$3995,0)),"")</f>
        <v/>
      </c>
      <c r="O2622" s="78" t="str">
        <f>IFERROR(INDEX(all[الشركة],MATCH(SMALL($L$2:$L$3995,ROWS($O$2:O2622)),$L$2:$L$3995,0)),"")</f>
        <v/>
      </c>
      <c r="P2622" s="79" t="str">
        <f>IFERROR(INDEX(all[سعر البيع],MATCH(SMALL($L$2:$L$3995,ROWS($P$2:P2622)),$L$2:$L$3995,0)),"")</f>
        <v/>
      </c>
    </row>
    <row r="2623" spans="1:16" x14ac:dyDescent="0.2">
      <c r="A2623" s="71"/>
      <c r="B2623" s="69"/>
      <c r="C2623" s="69"/>
      <c r="D2623" s="70"/>
      <c r="F2623" s="77" t="str">
        <f>IFERROR(INDEX(all[اسم الصنف],MATCH(SMALL($I$2:$I$3995,ROWS($F$2:F2623)),$I$2:$I$3995,0)),"")</f>
        <v/>
      </c>
      <c r="G2623" s="78" t="str">
        <f>IFERROR(IF(SEARCH(بحث!$L$4,all[الشركة])&gt;0,ROW(G2623),""),"")</f>
        <v/>
      </c>
      <c r="H2623" s="78" t="str">
        <f>IFERROR(INDEX(all[الشركة],MATCH(SMALL($G$2:$G$3995,ROWS($H$2:H2623)),$G$2:$G$3995,0)),"")</f>
        <v/>
      </c>
      <c r="I2623" s="78" t="str">
        <f>IFERROR(IF(SEARCH(بحث!$L$4,all[الشركة])&gt;0,ROW(G2623),""),"")</f>
        <v/>
      </c>
      <c r="J2623" s="78" t="str">
        <f>IFERROR(INDEX(all[الباركود],MATCH(SMALL($I$2:$I$3995,ROWS($J$2:J2623)),$I$2:$I$3995,0)),"")</f>
        <v/>
      </c>
      <c r="K2623" s="79" t="str">
        <f>IFERROR(INDEX(all[سعر البيع],MATCH(SMALL($I$2:$I$3995,ROWS($K$2:K2623)),$I$2:$I$3995,0)),"")</f>
        <v/>
      </c>
      <c r="L2623" s="77" t="str">
        <f>IFERROR(IF(SEARCH(بحث!$D$4,all[اسم الصنف])&gt;0,ROW(L2623),""),"")</f>
        <v/>
      </c>
      <c r="M2623" s="78" t="str">
        <f>IFERROR(INDEX(all[اسم الصنف],MATCH(SMALL($L$2:$L$3995,ROWS($M$2:M2623)),$L$2:$L$3995,0)),"")</f>
        <v/>
      </c>
      <c r="N2623" s="78" t="str">
        <f>IFERROR(INDEX(all[الباركود],MATCH(SMALL($L$2:$L$3995,ROWS($N$2:N2623)),$L$2:$L$3995,0)),"")</f>
        <v/>
      </c>
      <c r="O2623" s="78" t="str">
        <f>IFERROR(INDEX(all[الشركة],MATCH(SMALL($L$2:$L$3995,ROWS($O$2:O2623)),$L$2:$L$3995,0)),"")</f>
        <v/>
      </c>
      <c r="P2623" s="79" t="str">
        <f>IFERROR(INDEX(all[سعر البيع],MATCH(SMALL($L$2:$L$3995,ROWS($P$2:P2623)),$L$2:$L$3995,0)),"")</f>
        <v/>
      </c>
    </row>
    <row r="2624" spans="1:16" x14ac:dyDescent="0.2">
      <c r="A2624" s="71"/>
      <c r="B2624" s="69"/>
      <c r="C2624" s="69"/>
      <c r="D2624" s="70"/>
      <c r="F2624" s="77" t="str">
        <f>IFERROR(INDEX(all[اسم الصنف],MATCH(SMALL($I$2:$I$3995,ROWS($F$2:F2624)),$I$2:$I$3995,0)),"")</f>
        <v/>
      </c>
      <c r="G2624" s="78" t="str">
        <f>IFERROR(IF(SEARCH(بحث!$L$4,all[الشركة])&gt;0,ROW(G2624),""),"")</f>
        <v/>
      </c>
      <c r="H2624" s="78" t="str">
        <f>IFERROR(INDEX(all[الشركة],MATCH(SMALL($G$2:$G$3995,ROWS($H$2:H2624)),$G$2:$G$3995,0)),"")</f>
        <v/>
      </c>
      <c r="I2624" s="78" t="str">
        <f>IFERROR(IF(SEARCH(بحث!$L$4,all[الشركة])&gt;0,ROW(G2624),""),"")</f>
        <v/>
      </c>
      <c r="J2624" s="78" t="str">
        <f>IFERROR(INDEX(all[الباركود],MATCH(SMALL($I$2:$I$3995,ROWS($J$2:J2624)),$I$2:$I$3995,0)),"")</f>
        <v/>
      </c>
      <c r="K2624" s="79" t="str">
        <f>IFERROR(INDEX(all[سعر البيع],MATCH(SMALL($I$2:$I$3995,ROWS($K$2:K2624)),$I$2:$I$3995,0)),"")</f>
        <v/>
      </c>
      <c r="L2624" s="77" t="str">
        <f>IFERROR(IF(SEARCH(بحث!$D$4,all[اسم الصنف])&gt;0,ROW(L2624),""),"")</f>
        <v/>
      </c>
      <c r="M2624" s="78" t="str">
        <f>IFERROR(INDEX(all[اسم الصنف],MATCH(SMALL($L$2:$L$3995,ROWS($M$2:M2624)),$L$2:$L$3995,0)),"")</f>
        <v/>
      </c>
      <c r="N2624" s="78" t="str">
        <f>IFERROR(INDEX(all[الباركود],MATCH(SMALL($L$2:$L$3995,ROWS($N$2:N2624)),$L$2:$L$3995,0)),"")</f>
        <v/>
      </c>
      <c r="O2624" s="78" t="str">
        <f>IFERROR(INDEX(all[الشركة],MATCH(SMALL($L$2:$L$3995,ROWS($O$2:O2624)),$L$2:$L$3995,0)),"")</f>
        <v/>
      </c>
      <c r="P2624" s="79" t="str">
        <f>IFERROR(INDEX(all[سعر البيع],MATCH(SMALL($L$2:$L$3995,ROWS($P$2:P2624)),$L$2:$L$3995,0)),"")</f>
        <v/>
      </c>
    </row>
    <row r="2625" spans="1:16" x14ac:dyDescent="0.2">
      <c r="A2625" s="71"/>
      <c r="B2625" s="69"/>
      <c r="C2625" s="69"/>
      <c r="D2625" s="70"/>
      <c r="F2625" s="77" t="str">
        <f>IFERROR(INDEX(all[اسم الصنف],MATCH(SMALL($I$2:$I$3995,ROWS($F$2:F2625)),$I$2:$I$3995,0)),"")</f>
        <v/>
      </c>
      <c r="G2625" s="78" t="str">
        <f>IFERROR(IF(SEARCH(بحث!$L$4,all[الشركة])&gt;0,ROW(G2625),""),"")</f>
        <v/>
      </c>
      <c r="H2625" s="78" t="str">
        <f>IFERROR(INDEX(all[الشركة],MATCH(SMALL($G$2:$G$3995,ROWS($H$2:H2625)),$G$2:$G$3995,0)),"")</f>
        <v/>
      </c>
      <c r="I2625" s="78" t="str">
        <f>IFERROR(IF(SEARCH(بحث!$L$4,all[الشركة])&gt;0,ROW(G2625),""),"")</f>
        <v/>
      </c>
      <c r="J2625" s="78" t="str">
        <f>IFERROR(INDEX(all[الباركود],MATCH(SMALL($I$2:$I$3995,ROWS($J$2:J2625)),$I$2:$I$3995,0)),"")</f>
        <v/>
      </c>
      <c r="K2625" s="79" t="str">
        <f>IFERROR(INDEX(all[سعر البيع],MATCH(SMALL($I$2:$I$3995,ROWS($K$2:K2625)),$I$2:$I$3995,0)),"")</f>
        <v/>
      </c>
      <c r="L2625" s="77" t="str">
        <f>IFERROR(IF(SEARCH(بحث!$D$4,all[اسم الصنف])&gt;0,ROW(L2625),""),"")</f>
        <v/>
      </c>
      <c r="M2625" s="78" t="str">
        <f>IFERROR(INDEX(all[اسم الصنف],MATCH(SMALL($L$2:$L$3995,ROWS($M$2:M2625)),$L$2:$L$3995,0)),"")</f>
        <v/>
      </c>
      <c r="N2625" s="78" t="str">
        <f>IFERROR(INDEX(all[الباركود],MATCH(SMALL($L$2:$L$3995,ROWS($N$2:N2625)),$L$2:$L$3995,0)),"")</f>
        <v/>
      </c>
      <c r="O2625" s="78" t="str">
        <f>IFERROR(INDEX(all[الشركة],MATCH(SMALL($L$2:$L$3995,ROWS($O$2:O2625)),$L$2:$L$3995,0)),"")</f>
        <v/>
      </c>
      <c r="P2625" s="79" t="str">
        <f>IFERROR(INDEX(all[سعر البيع],MATCH(SMALL($L$2:$L$3995,ROWS($P$2:P2625)),$L$2:$L$3995,0)),"")</f>
        <v/>
      </c>
    </row>
    <row r="2626" spans="1:16" x14ac:dyDescent="0.2">
      <c r="A2626" s="71"/>
      <c r="B2626" s="69"/>
      <c r="C2626" s="69"/>
      <c r="D2626" s="70"/>
      <c r="F2626" s="77" t="str">
        <f>IFERROR(INDEX(all[اسم الصنف],MATCH(SMALL($I$2:$I$3995,ROWS($F$2:F2626)),$I$2:$I$3995,0)),"")</f>
        <v/>
      </c>
      <c r="G2626" s="78" t="str">
        <f>IFERROR(IF(SEARCH(بحث!$L$4,all[الشركة])&gt;0,ROW(G2626),""),"")</f>
        <v/>
      </c>
      <c r="H2626" s="78" t="str">
        <f>IFERROR(INDEX(all[الشركة],MATCH(SMALL($G$2:$G$3995,ROWS($H$2:H2626)),$G$2:$G$3995,0)),"")</f>
        <v/>
      </c>
      <c r="I2626" s="78" t="str">
        <f>IFERROR(IF(SEARCH(بحث!$L$4,all[الشركة])&gt;0,ROW(G2626),""),"")</f>
        <v/>
      </c>
      <c r="J2626" s="78" t="str">
        <f>IFERROR(INDEX(all[الباركود],MATCH(SMALL($I$2:$I$3995,ROWS($J$2:J2626)),$I$2:$I$3995,0)),"")</f>
        <v/>
      </c>
      <c r="K2626" s="79" t="str">
        <f>IFERROR(INDEX(all[سعر البيع],MATCH(SMALL($I$2:$I$3995,ROWS($K$2:K2626)),$I$2:$I$3995,0)),"")</f>
        <v/>
      </c>
      <c r="L2626" s="77" t="str">
        <f>IFERROR(IF(SEARCH(بحث!$D$4,all[اسم الصنف])&gt;0,ROW(L2626),""),"")</f>
        <v/>
      </c>
      <c r="M2626" s="78" t="str">
        <f>IFERROR(INDEX(all[اسم الصنف],MATCH(SMALL($L$2:$L$3995,ROWS($M$2:M2626)),$L$2:$L$3995,0)),"")</f>
        <v/>
      </c>
      <c r="N2626" s="78" t="str">
        <f>IFERROR(INDEX(all[الباركود],MATCH(SMALL($L$2:$L$3995,ROWS($N$2:N2626)),$L$2:$L$3995,0)),"")</f>
        <v/>
      </c>
      <c r="O2626" s="78" t="str">
        <f>IFERROR(INDEX(all[الشركة],MATCH(SMALL($L$2:$L$3995,ROWS($O$2:O2626)),$L$2:$L$3995,0)),"")</f>
        <v/>
      </c>
      <c r="P2626" s="79" t="str">
        <f>IFERROR(INDEX(all[سعر البيع],MATCH(SMALL($L$2:$L$3995,ROWS($P$2:P2626)),$L$2:$L$3995,0)),"")</f>
        <v/>
      </c>
    </row>
    <row r="2627" spans="1:16" x14ac:dyDescent="0.2">
      <c r="A2627" s="71"/>
      <c r="B2627" s="69"/>
      <c r="C2627" s="69"/>
      <c r="D2627" s="70"/>
      <c r="F2627" s="77" t="str">
        <f>IFERROR(INDEX(all[اسم الصنف],MATCH(SMALL($I$2:$I$3995,ROWS($F$2:F2627)),$I$2:$I$3995,0)),"")</f>
        <v/>
      </c>
      <c r="G2627" s="78" t="str">
        <f>IFERROR(IF(SEARCH(بحث!$L$4,all[الشركة])&gt;0,ROW(G2627),""),"")</f>
        <v/>
      </c>
      <c r="H2627" s="78" t="str">
        <f>IFERROR(INDEX(all[الشركة],MATCH(SMALL($G$2:$G$3995,ROWS($H$2:H2627)),$G$2:$G$3995,0)),"")</f>
        <v/>
      </c>
      <c r="I2627" s="78" t="str">
        <f>IFERROR(IF(SEARCH(بحث!$L$4,all[الشركة])&gt;0,ROW(G2627),""),"")</f>
        <v/>
      </c>
      <c r="J2627" s="78" t="str">
        <f>IFERROR(INDEX(all[الباركود],MATCH(SMALL($I$2:$I$3995,ROWS($J$2:J2627)),$I$2:$I$3995,0)),"")</f>
        <v/>
      </c>
      <c r="K2627" s="79" t="str">
        <f>IFERROR(INDEX(all[سعر البيع],MATCH(SMALL($I$2:$I$3995,ROWS($K$2:K2627)),$I$2:$I$3995,0)),"")</f>
        <v/>
      </c>
      <c r="L2627" s="77" t="str">
        <f>IFERROR(IF(SEARCH(بحث!$D$4,all[اسم الصنف])&gt;0,ROW(L2627),""),"")</f>
        <v/>
      </c>
      <c r="M2627" s="78" t="str">
        <f>IFERROR(INDEX(all[اسم الصنف],MATCH(SMALL($L$2:$L$3995,ROWS($M$2:M2627)),$L$2:$L$3995,0)),"")</f>
        <v/>
      </c>
      <c r="N2627" s="78" t="str">
        <f>IFERROR(INDEX(all[الباركود],MATCH(SMALL($L$2:$L$3995,ROWS($N$2:N2627)),$L$2:$L$3995,0)),"")</f>
        <v/>
      </c>
      <c r="O2627" s="78" t="str">
        <f>IFERROR(INDEX(all[الشركة],MATCH(SMALL($L$2:$L$3995,ROWS($O$2:O2627)),$L$2:$L$3995,0)),"")</f>
        <v/>
      </c>
      <c r="P2627" s="79" t="str">
        <f>IFERROR(INDEX(all[سعر البيع],MATCH(SMALL($L$2:$L$3995,ROWS($P$2:P2627)),$L$2:$L$3995,0)),"")</f>
        <v/>
      </c>
    </row>
    <row r="2628" spans="1:16" x14ac:dyDescent="0.2">
      <c r="A2628" s="71"/>
      <c r="B2628" s="69"/>
      <c r="C2628" s="69"/>
      <c r="D2628" s="70"/>
      <c r="F2628" s="77" t="str">
        <f>IFERROR(INDEX(all[اسم الصنف],MATCH(SMALL($I$2:$I$3995,ROWS($F$2:F2628)),$I$2:$I$3995,0)),"")</f>
        <v/>
      </c>
      <c r="G2628" s="78" t="str">
        <f>IFERROR(IF(SEARCH(بحث!$L$4,all[الشركة])&gt;0,ROW(G2628),""),"")</f>
        <v/>
      </c>
      <c r="H2628" s="78" t="str">
        <f>IFERROR(INDEX(all[الشركة],MATCH(SMALL($G$2:$G$3995,ROWS($H$2:H2628)),$G$2:$G$3995,0)),"")</f>
        <v/>
      </c>
      <c r="I2628" s="78" t="str">
        <f>IFERROR(IF(SEARCH(بحث!$L$4,all[الشركة])&gt;0,ROW(G2628),""),"")</f>
        <v/>
      </c>
      <c r="J2628" s="78" t="str">
        <f>IFERROR(INDEX(all[الباركود],MATCH(SMALL($I$2:$I$3995,ROWS($J$2:J2628)),$I$2:$I$3995,0)),"")</f>
        <v/>
      </c>
      <c r="K2628" s="79" t="str">
        <f>IFERROR(INDEX(all[سعر البيع],MATCH(SMALL($I$2:$I$3995,ROWS($K$2:K2628)),$I$2:$I$3995,0)),"")</f>
        <v/>
      </c>
      <c r="L2628" s="77" t="str">
        <f>IFERROR(IF(SEARCH(بحث!$D$4,all[اسم الصنف])&gt;0,ROW(L2628),""),"")</f>
        <v/>
      </c>
      <c r="M2628" s="78" t="str">
        <f>IFERROR(INDEX(all[اسم الصنف],MATCH(SMALL($L$2:$L$3995,ROWS($M$2:M2628)),$L$2:$L$3995,0)),"")</f>
        <v/>
      </c>
      <c r="N2628" s="78" t="str">
        <f>IFERROR(INDEX(all[الباركود],MATCH(SMALL($L$2:$L$3995,ROWS($N$2:N2628)),$L$2:$L$3995,0)),"")</f>
        <v/>
      </c>
      <c r="O2628" s="78" t="str">
        <f>IFERROR(INDEX(all[الشركة],MATCH(SMALL($L$2:$L$3995,ROWS($O$2:O2628)),$L$2:$L$3995,0)),"")</f>
        <v/>
      </c>
      <c r="P2628" s="79" t="str">
        <f>IFERROR(INDEX(all[سعر البيع],MATCH(SMALL($L$2:$L$3995,ROWS($P$2:P2628)),$L$2:$L$3995,0)),"")</f>
        <v/>
      </c>
    </row>
    <row r="2629" spans="1:16" x14ac:dyDescent="0.2">
      <c r="A2629" s="71"/>
      <c r="B2629" s="69"/>
      <c r="C2629" s="69"/>
      <c r="D2629" s="70"/>
      <c r="F2629" s="77" t="str">
        <f>IFERROR(INDEX(all[اسم الصنف],MATCH(SMALL($I$2:$I$3995,ROWS($F$2:F2629)),$I$2:$I$3995,0)),"")</f>
        <v/>
      </c>
      <c r="G2629" s="78" t="str">
        <f>IFERROR(IF(SEARCH(بحث!$L$4,all[الشركة])&gt;0,ROW(G2629),""),"")</f>
        <v/>
      </c>
      <c r="H2629" s="78" t="str">
        <f>IFERROR(INDEX(all[الشركة],MATCH(SMALL($G$2:$G$3995,ROWS($H$2:H2629)),$G$2:$G$3995,0)),"")</f>
        <v/>
      </c>
      <c r="I2629" s="78" t="str">
        <f>IFERROR(IF(SEARCH(بحث!$L$4,all[الشركة])&gt;0,ROW(G2629),""),"")</f>
        <v/>
      </c>
      <c r="J2629" s="78" t="str">
        <f>IFERROR(INDEX(all[الباركود],MATCH(SMALL($I$2:$I$3995,ROWS($J$2:J2629)),$I$2:$I$3995,0)),"")</f>
        <v/>
      </c>
      <c r="K2629" s="79" t="str">
        <f>IFERROR(INDEX(all[سعر البيع],MATCH(SMALL($I$2:$I$3995,ROWS($K$2:K2629)),$I$2:$I$3995,0)),"")</f>
        <v/>
      </c>
      <c r="L2629" s="77" t="str">
        <f>IFERROR(IF(SEARCH(بحث!$D$4,all[اسم الصنف])&gt;0,ROW(L2629),""),"")</f>
        <v/>
      </c>
      <c r="M2629" s="78" t="str">
        <f>IFERROR(INDEX(all[اسم الصنف],MATCH(SMALL($L$2:$L$3995,ROWS($M$2:M2629)),$L$2:$L$3995,0)),"")</f>
        <v/>
      </c>
      <c r="N2629" s="78" t="str">
        <f>IFERROR(INDEX(all[الباركود],MATCH(SMALL($L$2:$L$3995,ROWS($N$2:N2629)),$L$2:$L$3995,0)),"")</f>
        <v/>
      </c>
      <c r="O2629" s="78" t="str">
        <f>IFERROR(INDEX(all[الشركة],MATCH(SMALL($L$2:$L$3995,ROWS($O$2:O2629)),$L$2:$L$3995,0)),"")</f>
        <v/>
      </c>
      <c r="P2629" s="79" t="str">
        <f>IFERROR(INDEX(all[سعر البيع],MATCH(SMALL($L$2:$L$3995,ROWS($P$2:P2629)),$L$2:$L$3995,0)),"")</f>
        <v/>
      </c>
    </row>
    <row r="2630" spans="1:16" x14ac:dyDescent="0.2">
      <c r="A2630" s="71"/>
      <c r="B2630" s="69"/>
      <c r="C2630" s="69"/>
      <c r="D2630" s="70"/>
      <c r="F2630" s="77" t="str">
        <f>IFERROR(INDEX(all[اسم الصنف],MATCH(SMALL($I$2:$I$3995,ROWS($F$2:F2630)),$I$2:$I$3995,0)),"")</f>
        <v/>
      </c>
      <c r="G2630" s="78" t="str">
        <f>IFERROR(IF(SEARCH(بحث!$L$4,all[الشركة])&gt;0,ROW(G2630),""),"")</f>
        <v/>
      </c>
      <c r="H2630" s="78" t="str">
        <f>IFERROR(INDEX(all[الشركة],MATCH(SMALL($G$2:$G$3995,ROWS($H$2:H2630)),$G$2:$G$3995,0)),"")</f>
        <v/>
      </c>
      <c r="I2630" s="78" t="str">
        <f>IFERROR(IF(SEARCH(بحث!$L$4,all[الشركة])&gt;0,ROW(G2630),""),"")</f>
        <v/>
      </c>
      <c r="J2630" s="78" t="str">
        <f>IFERROR(INDEX(all[الباركود],MATCH(SMALL($I$2:$I$3995,ROWS($J$2:J2630)),$I$2:$I$3995,0)),"")</f>
        <v/>
      </c>
      <c r="K2630" s="79" t="str">
        <f>IFERROR(INDEX(all[سعر البيع],MATCH(SMALL($I$2:$I$3995,ROWS($K$2:K2630)),$I$2:$I$3995,0)),"")</f>
        <v/>
      </c>
      <c r="L2630" s="77" t="str">
        <f>IFERROR(IF(SEARCH(بحث!$D$4,all[اسم الصنف])&gt;0,ROW(L2630),""),"")</f>
        <v/>
      </c>
      <c r="M2630" s="78" t="str">
        <f>IFERROR(INDEX(all[اسم الصنف],MATCH(SMALL($L$2:$L$3995,ROWS($M$2:M2630)),$L$2:$L$3995,0)),"")</f>
        <v/>
      </c>
      <c r="N2630" s="78" t="str">
        <f>IFERROR(INDEX(all[الباركود],MATCH(SMALL($L$2:$L$3995,ROWS($N$2:N2630)),$L$2:$L$3995,0)),"")</f>
        <v/>
      </c>
      <c r="O2630" s="78" t="str">
        <f>IFERROR(INDEX(all[الشركة],MATCH(SMALL($L$2:$L$3995,ROWS($O$2:O2630)),$L$2:$L$3995,0)),"")</f>
        <v/>
      </c>
      <c r="P2630" s="79" t="str">
        <f>IFERROR(INDEX(all[سعر البيع],MATCH(SMALL($L$2:$L$3995,ROWS($P$2:P2630)),$L$2:$L$3995,0)),"")</f>
        <v/>
      </c>
    </row>
    <row r="2631" spans="1:16" x14ac:dyDescent="0.2">
      <c r="A2631" s="71"/>
      <c r="B2631" s="69"/>
      <c r="C2631" s="69"/>
      <c r="D2631" s="70"/>
      <c r="F2631" s="77" t="str">
        <f>IFERROR(INDEX(all[اسم الصنف],MATCH(SMALL($I$2:$I$3995,ROWS($F$2:F2631)),$I$2:$I$3995,0)),"")</f>
        <v/>
      </c>
      <c r="G2631" s="78" t="str">
        <f>IFERROR(IF(SEARCH(بحث!$L$4,all[الشركة])&gt;0,ROW(G2631),""),"")</f>
        <v/>
      </c>
      <c r="H2631" s="78" t="str">
        <f>IFERROR(INDEX(all[الشركة],MATCH(SMALL($G$2:$G$3995,ROWS($H$2:H2631)),$G$2:$G$3995,0)),"")</f>
        <v/>
      </c>
      <c r="I2631" s="78" t="str">
        <f>IFERROR(IF(SEARCH(بحث!$L$4,all[الشركة])&gt;0,ROW(G2631),""),"")</f>
        <v/>
      </c>
      <c r="J2631" s="78" t="str">
        <f>IFERROR(INDEX(all[الباركود],MATCH(SMALL($I$2:$I$3995,ROWS($J$2:J2631)),$I$2:$I$3995,0)),"")</f>
        <v/>
      </c>
      <c r="K2631" s="79" t="str">
        <f>IFERROR(INDEX(all[سعر البيع],MATCH(SMALL($I$2:$I$3995,ROWS($K$2:K2631)),$I$2:$I$3995,0)),"")</f>
        <v/>
      </c>
      <c r="L2631" s="77" t="str">
        <f>IFERROR(IF(SEARCH(بحث!$D$4,all[اسم الصنف])&gt;0,ROW(L2631),""),"")</f>
        <v/>
      </c>
      <c r="M2631" s="78" t="str">
        <f>IFERROR(INDEX(all[اسم الصنف],MATCH(SMALL($L$2:$L$3995,ROWS($M$2:M2631)),$L$2:$L$3995,0)),"")</f>
        <v/>
      </c>
      <c r="N2631" s="78" t="str">
        <f>IFERROR(INDEX(all[الباركود],MATCH(SMALL($L$2:$L$3995,ROWS($N$2:N2631)),$L$2:$L$3995,0)),"")</f>
        <v/>
      </c>
      <c r="O2631" s="78" t="str">
        <f>IFERROR(INDEX(all[الشركة],MATCH(SMALL($L$2:$L$3995,ROWS($O$2:O2631)),$L$2:$L$3995,0)),"")</f>
        <v/>
      </c>
      <c r="P2631" s="79" t="str">
        <f>IFERROR(INDEX(all[سعر البيع],MATCH(SMALL($L$2:$L$3995,ROWS($P$2:P2631)),$L$2:$L$3995,0)),"")</f>
        <v/>
      </c>
    </row>
    <row r="2632" spans="1:16" x14ac:dyDescent="0.2">
      <c r="A2632" s="71"/>
      <c r="B2632" s="69"/>
      <c r="C2632" s="69"/>
      <c r="D2632" s="70"/>
      <c r="F2632" s="77" t="str">
        <f>IFERROR(INDEX(all[اسم الصنف],MATCH(SMALL($I$2:$I$3995,ROWS($F$2:F2632)),$I$2:$I$3995,0)),"")</f>
        <v/>
      </c>
      <c r="G2632" s="78" t="str">
        <f>IFERROR(IF(SEARCH(بحث!$L$4,all[الشركة])&gt;0,ROW(G2632),""),"")</f>
        <v/>
      </c>
      <c r="H2632" s="78" t="str">
        <f>IFERROR(INDEX(all[الشركة],MATCH(SMALL($G$2:$G$3995,ROWS($H$2:H2632)),$G$2:$G$3995,0)),"")</f>
        <v/>
      </c>
      <c r="I2632" s="78" t="str">
        <f>IFERROR(IF(SEARCH(بحث!$L$4,all[الشركة])&gt;0,ROW(G2632),""),"")</f>
        <v/>
      </c>
      <c r="J2632" s="78" t="str">
        <f>IFERROR(INDEX(all[الباركود],MATCH(SMALL($I$2:$I$3995,ROWS($J$2:J2632)),$I$2:$I$3995,0)),"")</f>
        <v/>
      </c>
      <c r="K2632" s="79" t="str">
        <f>IFERROR(INDEX(all[سعر البيع],MATCH(SMALL($I$2:$I$3995,ROWS($K$2:K2632)),$I$2:$I$3995,0)),"")</f>
        <v/>
      </c>
      <c r="L2632" s="77" t="str">
        <f>IFERROR(IF(SEARCH(بحث!$D$4,all[اسم الصنف])&gt;0,ROW(L2632),""),"")</f>
        <v/>
      </c>
      <c r="M2632" s="78" t="str">
        <f>IFERROR(INDEX(all[اسم الصنف],MATCH(SMALL($L$2:$L$3995,ROWS($M$2:M2632)),$L$2:$L$3995,0)),"")</f>
        <v/>
      </c>
      <c r="N2632" s="78" t="str">
        <f>IFERROR(INDEX(all[الباركود],MATCH(SMALL($L$2:$L$3995,ROWS($N$2:N2632)),$L$2:$L$3995,0)),"")</f>
        <v/>
      </c>
      <c r="O2632" s="78" t="str">
        <f>IFERROR(INDEX(all[الشركة],MATCH(SMALL($L$2:$L$3995,ROWS($O$2:O2632)),$L$2:$L$3995,0)),"")</f>
        <v/>
      </c>
      <c r="P2632" s="79" t="str">
        <f>IFERROR(INDEX(all[سعر البيع],MATCH(SMALL($L$2:$L$3995,ROWS($P$2:P2632)),$L$2:$L$3995,0)),"")</f>
        <v/>
      </c>
    </row>
    <row r="2633" spans="1:16" x14ac:dyDescent="0.2">
      <c r="A2633" s="71"/>
      <c r="B2633" s="69"/>
      <c r="C2633" s="69"/>
      <c r="D2633" s="70"/>
      <c r="F2633" s="77" t="str">
        <f>IFERROR(INDEX(all[اسم الصنف],MATCH(SMALL($I$2:$I$3995,ROWS($F$2:F2633)),$I$2:$I$3995,0)),"")</f>
        <v/>
      </c>
      <c r="G2633" s="78" t="str">
        <f>IFERROR(IF(SEARCH(بحث!$L$4,all[الشركة])&gt;0,ROW(G2633),""),"")</f>
        <v/>
      </c>
      <c r="H2633" s="78" t="str">
        <f>IFERROR(INDEX(all[الشركة],MATCH(SMALL($G$2:$G$3995,ROWS($H$2:H2633)),$G$2:$G$3995,0)),"")</f>
        <v/>
      </c>
      <c r="I2633" s="78" t="str">
        <f>IFERROR(IF(SEARCH(بحث!$L$4,all[الشركة])&gt;0,ROW(G2633),""),"")</f>
        <v/>
      </c>
      <c r="J2633" s="78" t="str">
        <f>IFERROR(INDEX(all[الباركود],MATCH(SMALL($I$2:$I$3995,ROWS($J$2:J2633)),$I$2:$I$3995,0)),"")</f>
        <v/>
      </c>
      <c r="K2633" s="79" t="str">
        <f>IFERROR(INDEX(all[سعر البيع],MATCH(SMALL($I$2:$I$3995,ROWS($K$2:K2633)),$I$2:$I$3995,0)),"")</f>
        <v/>
      </c>
      <c r="L2633" s="77" t="str">
        <f>IFERROR(IF(SEARCH(بحث!$D$4,all[اسم الصنف])&gt;0,ROW(L2633),""),"")</f>
        <v/>
      </c>
      <c r="M2633" s="78" t="str">
        <f>IFERROR(INDEX(all[اسم الصنف],MATCH(SMALL($L$2:$L$3995,ROWS($M$2:M2633)),$L$2:$L$3995,0)),"")</f>
        <v/>
      </c>
      <c r="N2633" s="78" t="str">
        <f>IFERROR(INDEX(all[الباركود],MATCH(SMALL($L$2:$L$3995,ROWS($N$2:N2633)),$L$2:$L$3995,0)),"")</f>
        <v/>
      </c>
      <c r="O2633" s="78" t="str">
        <f>IFERROR(INDEX(all[الشركة],MATCH(SMALL($L$2:$L$3995,ROWS($O$2:O2633)),$L$2:$L$3995,0)),"")</f>
        <v/>
      </c>
      <c r="P2633" s="79" t="str">
        <f>IFERROR(INDEX(all[سعر البيع],MATCH(SMALL($L$2:$L$3995,ROWS($P$2:P2633)),$L$2:$L$3995,0)),"")</f>
        <v/>
      </c>
    </row>
    <row r="2634" spans="1:16" x14ac:dyDescent="0.2">
      <c r="A2634" s="71"/>
      <c r="B2634" s="69"/>
      <c r="C2634" s="69"/>
      <c r="D2634" s="70"/>
      <c r="F2634" s="77" t="str">
        <f>IFERROR(INDEX(all[اسم الصنف],MATCH(SMALL($I$2:$I$3995,ROWS($F$2:F2634)),$I$2:$I$3995,0)),"")</f>
        <v/>
      </c>
      <c r="G2634" s="78" t="str">
        <f>IFERROR(IF(SEARCH(بحث!$L$4,all[الشركة])&gt;0,ROW(G2634),""),"")</f>
        <v/>
      </c>
      <c r="H2634" s="78" t="str">
        <f>IFERROR(INDEX(all[الشركة],MATCH(SMALL($G$2:$G$3995,ROWS($H$2:H2634)),$G$2:$G$3995,0)),"")</f>
        <v/>
      </c>
      <c r="I2634" s="78" t="str">
        <f>IFERROR(IF(SEARCH(بحث!$L$4,all[الشركة])&gt;0,ROW(G2634),""),"")</f>
        <v/>
      </c>
      <c r="J2634" s="78" t="str">
        <f>IFERROR(INDEX(all[الباركود],MATCH(SMALL($I$2:$I$3995,ROWS($J$2:J2634)),$I$2:$I$3995,0)),"")</f>
        <v/>
      </c>
      <c r="K2634" s="79" t="str">
        <f>IFERROR(INDEX(all[سعر البيع],MATCH(SMALL($I$2:$I$3995,ROWS($K$2:K2634)),$I$2:$I$3995,0)),"")</f>
        <v/>
      </c>
      <c r="L2634" s="77" t="str">
        <f>IFERROR(IF(SEARCH(بحث!$D$4,all[اسم الصنف])&gt;0,ROW(L2634),""),"")</f>
        <v/>
      </c>
      <c r="M2634" s="78" t="str">
        <f>IFERROR(INDEX(all[اسم الصنف],MATCH(SMALL($L$2:$L$3995,ROWS($M$2:M2634)),$L$2:$L$3995,0)),"")</f>
        <v/>
      </c>
      <c r="N2634" s="78" t="str">
        <f>IFERROR(INDEX(all[الباركود],MATCH(SMALL($L$2:$L$3995,ROWS($N$2:N2634)),$L$2:$L$3995,0)),"")</f>
        <v/>
      </c>
      <c r="O2634" s="78" t="str">
        <f>IFERROR(INDEX(all[الشركة],MATCH(SMALL($L$2:$L$3995,ROWS($O$2:O2634)),$L$2:$L$3995,0)),"")</f>
        <v/>
      </c>
      <c r="P2634" s="79" t="str">
        <f>IFERROR(INDEX(all[سعر البيع],MATCH(SMALL($L$2:$L$3995,ROWS($P$2:P2634)),$L$2:$L$3995,0)),"")</f>
        <v/>
      </c>
    </row>
    <row r="2635" spans="1:16" x14ac:dyDescent="0.2">
      <c r="A2635" s="71"/>
      <c r="B2635" s="69"/>
      <c r="C2635" s="69"/>
      <c r="D2635" s="70"/>
      <c r="F2635" s="77" t="str">
        <f>IFERROR(INDEX(all[اسم الصنف],MATCH(SMALL($I$2:$I$3995,ROWS($F$2:F2635)),$I$2:$I$3995,0)),"")</f>
        <v/>
      </c>
      <c r="G2635" s="78" t="str">
        <f>IFERROR(IF(SEARCH(بحث!$L$4,all[الشركة])&gt;0,ROW(G2635),""),"")</f>
        <v/>
      </c>
      <c r="H2635" s="78" t="str">
        <f>IFERROR(INDEX(all[الشركة],MATCH(SMALL($G$2:$G$3995,ROWS($H$2:H2635)),$G$2:$G$3995,0)),"")</f>
        <v/>
      </c>
      <c r="I2635" s="78" t="str">
        <f>IFERROR(IF(SEARCH(بحث!$L$4,all[الشركة])&gt;0,ROW(G2635),""),"")</f>
        <v/>
      </c>
      <c r="J2635" s="78" t="str">
        <f>IFERROR(INDEX(all[الباركود],MATCH(SMALL($I$2:$I$3995,ROWS($J$2:J2635)),$I$2:$I$3995,0)),"")</f>
        <v/>
      </c>
      <c r="K2635" s="79" t="str">
        <f>IFERROR(INDEX(all[سعر البيع],MATCH(SMALL($I$2:$I$3995,ROWS($K$2:K2635)),$I$2:$I$3995,0)),"")</f>
        <v/>
      </c>
      <c r="L2635" s="77" t="str">
        <f>IFERROR(IF(SEARCH(بحث!$D$4,all[اسم الصنف])&gt;0,ROW(L2635),""),"")</f>
        <v/>
      </c>
      <c r="M2635" s="78" t="str">
        <f>IFERROR(INDEX(all[اسم الصنف],MATCH(SMALL($L$2:$L$3995,ROWS($M$2:M2635)),$L$2:$L$3995,0)),"")</f>
        <v/>
      </c>
      <c r="N2635" s="78" t="str">
        <f>IFERROR(INDEX(all[الباركود],MATCH(SMALL($L$2:$L$3995,ROWS($N$2:N2635)),$L$2:$L$3995,0)),"")</f>
        <v/>
      </c>
      <c r="O2635" s="78" t="str">
        <f>IFERROR(INDEX(all[الشركة],MATCH(SMALL($L$2:$L$3995,ROWS($O$2:O2635)),$L$2:$L$3995,0)),"")</f>
        <v/>
      </c>
      <c r="P2635" s="79" t="str">
        <f>IFERROR(INDEX(all[سعر البيع],MATCH(SMALL($L$2:$L$3995,ROWS($P$2:P2635)),$L$2:$L$3995,0)),"")</f>
        <v/>
      </c>
    </row>
    <row r="2636" spans="1:16" x14ac:dyDescent="0.2">
      <c r="A2636" s="71"/>
      <c r="B2636" s="69"/>
      <c r="C2636" s="69"/>
      <c r="D2636" s="70"/>
      <c r="F2636" s="77" t="str">
        <f>IFERROR(INDEX(all[اسم الصنف],MATCH(SMALL($I$2:$I$3995,ROWS($F$2:F2636)),$I$2:$I$3995,0)),"")</f>
        <v/>
      </c>
      <c r="G2636" s="78" t="str">
        <f>IFERROR(IF(SEARCH(بحث!$L$4,all[الشركة])&gt;0,ROW(G2636),""),"")</f>
        <v/>
      </c>
      <c r="H2636" s="78" t="str">
        <f>IFERROR(INDEX(all[الشركة],MATCH(SMALL($G$2:$G$3995,ROWS($H$2:H2636)),$G$2:$G$3995,0)),"")</f>
        <v/>
      </c>
      <c r="I2636" s="78" t="str">
        <f>IFERROR(IF(SEARCH(بحث!$L$4,all[الشركة])&gt;0,ROW(G2636),""),"")</f>
        <v/>
      </c>
      <c r="J2636" s="78" t="str">
        <f>IFERROR(INDEX(all[الباركود],MATCH(SMALL($I$2:$I$3995,ROWS($J$2:J2636)),$I$2:$I$3995,0)),"")</f>
        <v/>
      </c>
      <c r="K2636" s="79" t="str">
        <f>IFERROR(INDEX(all[سعر البيع],MATCH(SMALL($I$2:$I$3995,ROWS($K$2:K2636)),$I$2:$I$3995,0)),"")</f>
        <v/>
      </c>
      <c r="L2636" s="77" t="str">
        <f>IFERROR(IF(SEARCH(بحث!$D$4,all[اسم الصنف])&gt;0,ROW(L2636),""),"")</f>
        <v/>
      </c>
      <c r="M2636" s="78" t="str">
        <f>IFERROR(INDEX(all[اسم الصنف],MATCH(SMALL($L$2:$L$3995,ROWS($M$2:M2636)),$L$2:$L$3995,0)),"")</f>
        <v/>
      </c>
      <c r="N2636" s="78" t="str">
        <f>IFERROR(INDEX(all[الباركود],MATCH(SMALL($L$2:$L$3995,ROWS($N$2:N2636)),$L$2:$L$3995,0)),"")</f>
        <v/>
      </c>
      <c r="O2636" s="78" t="str">
        <f>IFERROR(INDEX(all[الشركة],MATCH(SMALL($L$2:$L$3995,ROWS($O$2:O2636)),$L$2:$L$3995,0)),"")</f>
        <v/>
      </c>
      <c r="P2636" s="79" t="str">
        <f>IFERROR(INDEX(all[سعر البيع],MATCH(SMALL($L$2:$L$3995,ROWS($P$2:P2636)),$L$2:$L$3995,0)),"")</f>
        <v/>
      </c>
    </row>
    <row r="2637" spans="1:16" x14ac:dyDescent="0.2">
      <c r="A2637" s="71"/>
      <c r="B2637" s="69"/>
      <c r="C2637" s="69"/>
      <c r="D2637" s="70"/>
      <c r="F2637" s="77" t="str">
        <f>IFERROR(INDEX(all[اسم الصنف],MATCH(SMALL($I$2:$I$3995,ROWS($F$2:F2637)),$I$2:$I$3995,0)),"")</f>
        <v/>
      </c>
      <c r="G2637" s="78" t="str">
        <f>IFERROR(IF(SEARCH(بحث!$L$4,all[الشركة])&gt;0,ROW(G2637),""),"")</f>
        <v/>
      </c>
      <c r="H2637" s="78" t="str">
        <f>IFERROR(INDEX(all[الشركة],MATCH(SMALL($G$2:$G$3995,ROWS($H$2:H2637)),$G$2:$G$3995,0)),"")</f>
        <v/>
      </c>
      <c r="I2637" s="78" t="str">
        <f>IFERROR(IF(SEARCH(بحث!$L$4,all[الشركة])&gt;0,ROW(G2637),""),"")</f>
        <v/>
      </c>
      <c r="J2637" s="78" t="str">
        <f>IFERROR(INDEX(all[الباركود],MATCH(SMALL($I$2:$I$3995,ROWS($J$2:J2637)),$I$2:$I$3995,0)),"")</f>
        <v/>
      </c>
      <c r="K2637" s="79" t="str">
        <f>IFERROR(INDEX(all[سعر البيع],MATCH(SMALL($I$2:$I$3995,ROWS($K$2:K2637)),$I$2:$I$3995,0)),"")</f>
        <v/>
      </c>
      <c r="L2637" s="77" t="str">
        <f>IFERROR(IF(SEARCH(بحث!$D$4,all[اسم الصنف])&gt;0,ROW(L2637),""),"")</f>
        <v/>
      </c>
      <c r="M2637" s="78" t="str">
        <f>IFERROR(INDEX(all[اسم الصنف],MATCH(SMALL($L$2:$L$3995,ROWS($M$2:M2637)),$L$2:$L$3995,0)),"")</f>
        <v/>
      </c>
      <c r="N2637" s="78" t="str">
        <f>IFERROR(INDEX(all[الباركود],MATCH(SMALL($L$2:$L$3995,ROWS($N$2:N2637)),$L$2:$L$3995,0)),"")</f>
        <v/>
      </c>
      <c r="O2637" s="78" t="str">
        <f>IFERROR(INDEX(all[الشركة],MATCH(SMALL($L$2:$L$3995,ROWS($O$2:O2637)),$L$2:$L$3995,0)),"")</f>
        <v/>
      </c>
      <c r="P2637" s="79" t="str">
        <f>IFERROR(INDEX(all[سعر البيع],MATCH(SMALL($L$2:$L$3995,ROWS($P$2:P2637)),$L$2:$L$3995,0)),"")</f>
        <v/>
      </c>
    </row>
    <row r="2638" spans="1:16" x14ac:dyDescent="0.2">
      <c r="A2638" s="71"/>
      <c r="B2638" s="69"/>
      <c r="C2638" s="69"/>
      <c r="D2638" s="70"/>
      <c r="F2638" s="77" t="str">
        <f>IFERROR(INDEX(all[اسم الصنف],MATCH(SMALL($I$2:$I$3995,ROWS($F$2:F2638)),$I$2:$I$3995,0)),"")</f>
        <v/>
      </c>
      <c r="G2638" s="78" t="str">
        <f>IFERROR(IF(SEARCH(بحث!$L$4,all[الشركة])&gt;0,ROW(G2638),""),"")</f>
        <v/>
      </c>
      <c r="H2638" s="78" t="str">
        <f>IFERROR(INDEX(all[الشركة],MATCH(SMALL($G$2:$G$3995,ROWS($H$2:H2638)),$G$2:$G$3995,0)),"")</f>
        <v/>
      </c>
      <c r="I2638" s="78" t="str">
        <f>IFERROR(IF(SEARCH(بحث!$L$4,all[الشركة])&gt;0,ROW(G2638),""),"")</f>
        <v/>
      </c>
      <c r="J2638" s="78" t="str">
        <f>IFERROR(INDEX(all[الباركود],MATCH(SMALL($I$2:$I$3995,ROWS($J$2:J2638)),$I$2:$I$3995,0)),"")</f>
        <v/>
      </c>
      <c r="K2638" s="79" t="str">
        <f>IFERROR(INDEX(all[سعر البيع],MATCH(SMALL($I$2:$I$3995,ROWS($K$2:K2638)),$I$2:$I$3995,0)),"")</f>
        <v/>
      </c>
      <c r="L2638" s="77" t="str">
        <f>IFERROR(IF(SEARCH(بحث!$D$4,all[اسم الصنف])&gt;0,ROW(L2638),""),"")</f>
        <v/>
      </c>
      <c r="M2638" s="78" t="str">
        <f>IFERROR(INDEX(all[اسم الصنف],MATCH(SMALL($L$2:$L$3995,ROWS($M$2:M2638)),$L$2:$L$3995,0)),"")</f>
        <v/>
      </c>
      <c r="N2638" s="78" t="str">
        <f>IFERROR(INDEX(all[الباركود],MATCH(SMALL($L$2:$L$3995,ROWS($N$2:N2638)),$L$2:$L$3995,0)),"")</f>
        <v/>
      </c>
      <c r="O2638" s="78" t="str">
        <f>IFERROR(INDEX(all[الشركة],MATCH(SMALL($L$2:$L$3995,ROWS($O$2:O2638)),$L$2:$L$3995,0)),"")</f>
        <v/>
      </c>
      <c r="P2638" s="79" t="str">
        <f>IFERROR(INDEX(all[سعر البيع],MATCH(SMALL($L$2:$L$3995,ROWS($P$2:P2638)),$L$2:$L$3995,0)),"")</f>
        <v/>
      </c>
    </row>
    <row r="2639" spans="1:16" x14ac:dyDescent="0.2">
      <c r="A2639" s="71"/>
      <c r="B2639" s="69"/>
      <c r="C2639" s="69"/>
      <c r="D2639" s="70"/>
      <c r="F2639" s="77" t="str">
        <f>IFERROR(INDEX(all[اسم الصنف],MATCH(SMALL($I$2:$I$3995,ROWS($F$2:F2639)),$I$2:$I$3995,0)),"")</f>
        <v/>
      </c>
      <c r="G2639" s="78" t="str">
        <f>IFERROR(IF(SEARCH(بحث!$L$4,all[الشركة])&gt;0,ROW(G2639),""),"")</f>
        <v/>
      </c>
      <c r="H2639" s="78" t="str">
        <f>IFERROR(INDEX(all[الشركة],MATCH(SMALL($G$2:$G$3995,ROWS($H$2:H2639)),$G$2:$G$3995,0)),"")</f>
        <v/>
      </c>
      <c r="I2639" s="78" t="str">
        <f>IFERROR(IF(SEARCH(بحث!$L$4,all[الشركة])&gt;0,ROW(G2639),""),"")</f>
        <v/>
      </c>
      <c r="J2639" s="78" t="str">
        <f>IFERROR(INDEX(all[الباركود],MATCH(SMALL($I$2:$I$3995,ROWS($J$2:J2639)),$I$2:$I$3995,0)),"")</f>
        <v/>
      </c>
      <c r="K2639" s="79" t="str">
        <f>IFERROR(INDEX(all[سعر البيع],MATCH(SMALL($I$2:$I$3995,ROWS($K$2:K2639)),$I$2:$I$3995,0)),"")</f>
        <v/>
      </c>
      <c r="L2639" s="77" t="str">
        <f>IFERROR(IF(SEARCH(بحث!$D$4,all[اسم الصنف])&gt;0,ROW(L2639),""),"")</f>
        <v/>
      </c>
      <c r="M2639" s="78" t="str">
        <f>IFERROR(INDEX(all[اسم الصنف],MATCH(SMALL($L$2:$L$3995,ROWS($M$2:M2639)),$L$2:$L$3995,0)),"")</f>
        <v/>
      </c>
      <c r="N2639" s="78" t="str">
        <f>IFERROR(INDEX(all[الباركود],MATCH(SMALL($L$2:$L$3995,ROWS($N$2:N2639)),$L$2:$L$3995,0)),"")</f>
        <v/>
      </c>
      <c r="O2639" s="78" t="str">
        <f>IFERROR(INDEX(all[الشركة],MATCH(SMALL($L$2:$L$3995,ROWS($O$2:O2639)),$L$2:$L$3995,0)),"")</f>
        <v/>
      </c>
      <c r="P2639" s="79" t="str">
        <f>IFERROR(INDEX(all[سعر البيع],MATCH(SMALL($L$2:$L$3995,ROWS($P$2:P2639)),$L$2:$L$3995,0)),"")</f>
        <v/>
      </c>
    </row>
    <row r="2640" spans="1:16" x14ac:dyDescent="0.2">
      <c r="A2640" s="71"/>
      <c r="B2640" s="69"/>
      <c r="C2640" s="69"/>
      <c r="D2640" s="70"/>
      <c r="F2640" s="77" t="str">
        <f>IFERROR(INDEX(all[اسم الصنف],MATCH(SMALL($I$2:$I$3995,ROWS($F$2:F2640)),$I$2:$I$3995,0)),"")</f>
        <v/>
      </c>
      <c r="G2640" s="78" t="str">
        <f>IFERROR(IF(SEARCH(بحث!$L$4,all[الشركة])&gt;0,ROW(G2640),""),"")</f>
        <v/>
      </c>
      <c r="H2640" s="78" t="str">
        <f>IFERROR(INDEX(all[الشركة],MATCH(SMALL($G$2:$G$3995,ROWS($H$2:H2640)),$G$2:$G$3995,0)),"")</f>
        <v/>
      </c>
      <c r="I2640" s="78" t="str">
        <f>IFERROR(IF(SEARCH(بحث!$L$4,all[الشركة])&gt;0,ROW(G2640),""),"")</f>
        <v/>
      </c>
      <c r="J2640" s="78" t="str">
        <f>IFERROR(INDEX(all[الباركود],MATCH(SMALL($I$2:$I$3995,ROWS($J$2:J2640)),$I$2:$I$3995,0)),"")</f>
        <v/>
      </c>
      <c r="K2640" s="79" t="str">
        <f>IFERROR(INDEX(all[سعر البيع],MATCH(SMALL($I$2:$I$3995,ROWS($K$2:K2640)),$I$2:$I$3995,0)),"")</f>
        <v/>
      </c>
      <c r="L2640" s="77" t="str">
        <f>IFERROR(IF(SEARCH(بحث!$D$4,all[اسم الصنف])&gt;0,ROW(L2640),""),"")</f>
        <v/>
      </c>
      <c r="M2640" s="78" t="str">
        <f>IFERROR(INDEX(all[اسم الصنف],MATCH(SMALL($L$2:$L$3995,ROWS($M$2:M2640)),$L$2:$L$3995,0)),"")</f>
        <v/>
      </c>
      <c r="N2640" s="78" t="str">
        <f>IFERROR(INDEX(all[الباركود],MATCH(SMALL($L$2:$L$3995,ROWS($N$2:N2640)),$L$2:$L$3995,0)),"")</f>
        <v/>
      </c>
      <c r="O2640" s="78" t="str">
        <f>IFERROR(INDEX(all[الشركة],MATCH(SMALL($L$2:$L$3995,ROWS($O$2:O2640)),$L$2:$L$3995,0)),"")</f>
        <v/>
      </c>
      <c r="P2640" s="79" t="str">
        <f>IFERROR(INDEX(all[سعر البيع],MATCH(SMALL($L$2:$L$3995,ROWS($P$2:P2640)),$L$2:$L$3995,0)),"")</f>
        <v/>
      </c>
    </row>
    <row r="2641" spans="1:16" x14ac:dyDescent="0.2">
      <c r="A2641" s="71"/>
      <c r="B2641" s="69"/>
      <c r="C2641" s="69"/>
      <c r="D2641" s="70"/>
      <c r="F2641" s="77" t="str">
        <f>IFERROR(INDEX(all[اسم الصنف],MATCH(SMALL($I$2:$I$3995,ROWS($F$2:F2641)),$I$2:$I$3995,0)),"")</f>
        <v/>
      </c>
      <c r="G2641" s="78" t="str">
        <f>IFERROR(IF(SEARCH(بحث!$L$4,all[الشركة])&gt;0,ROW(G2641),""),"")</f>
        <v/>
      </c>
      <c r="H2641" s="78" t="str">
        <f>IFERROR(INDEX(all[الشركة],MATCH(SMALL($G$2:$G$3995,ROWS($H$2:H2641)),$G$2:$G$3995,0)),"")</f>
        <v/>
      </c>
      <c r="I2641" s="78" t="str">
        <f>IFERROR(IF(SEARCH(بحث!$L$4,all[الشركة])&gt;0,ROW(G2641),""),"")</f>
        <v/>
      </c>
      <c r="J2641" s="78" t="str">
        <f>IFERROR(INDEX(all[الباركود],MATCH(SMALL($I$2:$I$3995,ROWS($J$2:J2641)),$I$2:$I$3995,0)),"")</f>
        <v/>
      </c>
      <c r="K2641" s="79" t="str">
        <f>IFERROR(INDEX(all[سعر البيع],MATCH(SMALL($I$2:$I$3995,ROWS($K$2:K2641)),$I$2:$I$3995,0)),"")</f>
        <v/>
      </c>
      <c r="L2641" s="77" t="str">
        <f>IFERROR(IF(SEARCH(بحث!$D$4,all[اسم الصنف])&gt;0,ROW(L2641),""),"")</f>
        <v/>
      </c>
      <c r="M2641" s="78" t="str">
        <f>IFERROR(INDEX(all[اسم الصنف],MATCH(SMALL($L$2:$L$3995,ROWS($M$2:M2641)),$L$2:$L$3995,0)),"")</f>
        <v/>
      </c>
      <c r="N2641" s="78" t="str">
        <f>IFERROR(INDEX(all[الباركود],MATCH(SMALL($L$2:$L$3995,ROWS($N$2:N2641)),$L$2:$L$3995,0)),"")</f>
        <v/>
      </c>
      <c r="O2641" s="78" t="str">
        <f>IFERROR(INDEX(all[الشركة],MATCH(SMALL($L$2:$L$3995,ROWS($O$2:O2641)),$L$2:$L$3995,0)),"")</f>
        <v/>
      </c>
      <c r="P2641" s="79" t="str">
        <f>IFERROR(INDEX(all[سعر البيع],MATCH(SMALL($L$2:$L$3995,ROWS($P$2:P2641)),$L$2:$L$3995,0)),"")</f>
        <v/>
      </c>
    </row>
    <row r="2642" spans="1:16" x14ac:dyDescent="0.2">
      <c r="A2642" s="71"/>
      <c r="B2642" s="69"/>
      <c r="C2642" s="69"/>
      <c r="D2642" s="70"/>
      <c r="F2642" s="77" t="str">
        <f>IFERROR(INDEX(all[اسم الصنف],MATCH(SMALL($I$2:$I$3995,ROWS($F$2:F2642)),$I$2:$I$3995,0)),"")</f>
        <v/>
      </c>
      <c r="G2642" s="78" t="str">
        <f>IFERROR(IF(SEARCH(بحث!$L$4,all[الشركة])&gt;0,ROW(G2642),""),"")</f>
        <v/>
      </c>
      <c r="H2642" s="78" t="str">
        <f>IFERROR(INDEX(all[الشركة],MATCH(SMALL($G$2:$G$3995,ROWS($H$2:H2642)),$G$2:$G$3995,0)),"")</f>
        <v/>
      </c>
      <c r="I2642" s="78" t="str">
        <f>IFERROR(IF(SEARCH(بحث!$L$4,all[الشركة])&gt;0,ROW(G2642),""),"")</f>
        <v/>
      </c>
      <c r="J2642" s="78" t="str">
        <f>IFERROR(INDEX(all[الباركود],MATCH(SMALL($I$2:$I$3995,ROWS($J$2:J2642)),$I$2:$I$3995,0)),"")</f>
        <v/>
      </c>
      <c r="K2642" s="79" t="str">
        <f>IFERROR(INDEX(all[سعر البيع],MATCH(SMALL($I$2:$I$3995,ROWS($K$2:K2642)),$I$2:$I$3995,0)),"")</f>
        <v/>
      </c>
      <c r="L2642" s="77" t="str">
        <f>IFERROR(IF(SEARCH(بحث!$D$4,all[اسم الصنف])&gt;0,ROW(L2642),""),"")</f>
        <v/>
      </c>
      <c r="M2642" s="78" t="str">
        <f>IFERROR(INDEX(all[اسم الصنف],MATCH(SMALL($L$2:$L$3995,ROWS($M$2:M2642)),$L$2:$L$3995,0)),"")</f>
        <v/>
      </c>
      <c r="N2642" s="78" t="str">
        <f>IFERROR(INDEX(all[الباركود],MATCH(SMALL($L$2:$L$3995,ROWS($N$2:N2642)),$L$2:$L$3995,0)),"")</f>
        <v/>
      </c>
      <c r="O2642" s="78" t="str">
        <f>IFERROR(INDEX(all[الشركة],MATCH(SMALL($L$2:$L$3995,ROWS($O$2:O2642)),$L$2:$L$3995,0)),"")</f>
        <v/>
      </c>
      <c r="P2642" s="79" t="str">
        <f>IFERROR(INDEX(all[سعر البيع],MATCH(SMALL($L$2:$L$3995,ROWS($P$2:P2642)),$L$2:$L$3995,0)),"")</f>
        <v/>
      </c>
    </row>
    <row r="2643" spans="1:16" x14ac:dyDescent="0.2">
      <c r="A2643" s="71"/>
      <c r="B2643" s="69"/>
      <c r="C2643" s="69"/>
      <c r="D2643" s="70"/>
      <c r="F2643" s="77" t="str">
        <f>IFERROR(INDEX(all[اسم الصنف],MATCH(SMALL($I$2:$I$3995,ROWS($F$2:F2643)),$I$2:$I$3995,0)),"")</f>
        <v/>
      </c>
      <c r="G2643" s="78" t="str">
        <f>IFERROR(IF(SEARCH(بحث!$L$4,all[الشركة])&gt;0,ROW(G2643),""),"")</f>
        <v/>
      </c>
      <c r="H2643" s="78" t="str">
        <f>IFERROR(INDEX(all[الشركة],MATCH(SMALL($G$2:$G$3995,ROWS($H$2:H2643)),$G$2:$G$3995,0)),"")</f>
        <v/>
      </c>
      <c r="I2643" s="78" t="str">
        <f>IFERROR(IF(SEARCH(بحث!$L$4,all[الشركة])&gt;0,ROW(G2643),""),"")</f>
        <v/>
      </c>
      <c r="J2643" s="78" t="str">
        <f>IFERROR(INDEX(all[الباركود],MATCH(SMALL($I$2:$I$3995,ROWS($J$2:J2643)),$I$2:$I$3995,0)),"")</f>
        <v/>
      </c>
      <c r="K2643" s="79" t="str">
        <f>IFERROR(INDEX(all[سعر البيع],MATCH(SMALL($I$2:$I$3995,ROWS($K$2:K2643)),$I$2:$I$3995,0)),"")</f>
        <v/>
      </c>
      <c r="L2643" s="77" t="str">
        <f>IFERROR(IF(SEARCH(بحث!$D$4,all[اسم الصنف])&gt;0,ROW(L2643),""),"")</f>
        <v/>
      </c>
      <c r="M2643" s="78" t="str">
        <f>IFERROR(INDEX(all[اسم الصنف],MATCH(SMALL($L$2:$L$3995,ROWS($M$2:M2643)),$L$2:$L$3995,0)),"")</f>
        <v/>
      </c>
      <c r="N2643" s="78" t="str">
        <f>IFERROR(INDEX(all[الباركود],MATCH(SMALL($L$2:$L$3995,ROWS($N$2:N2643)),$L$2:$L$3995,0)),"")</f>
        <v/>
      </c>
      <c r="O2643" s="78" t="str">
        <f>IFERROR(INDEX(all[الشركة],MATCH(SMALL($L$2:$L$3995,ROWS($O$2:O2643)),$L$2:$L$3995,0)),"")</f>
        <v/>
      </c>
      <c r="P2643" s="79" t="str">
        <f>IFERROR(INDEX(all[سعر البيع],MATCH(SMALL($L$2:$L$3995,ROWS($P$2:P2643)),$L$2:$L$3995,0)),"")</f>
        <v/>
      </c>
    </row>
    <row r="2644" spans="1:16" x14ac:dyDescent="0.2">
      <c r="A2644" s="71"/>
      <c r="B2644" s="69"/>
      <c r="C2644" s="69"/>
      <c r="D2644" s="70"/>
      <c r="F2644" s="77" t="str">
        <f>IFERROR(INDEX(all[اسم الصنف],MATCH(SMALL($I$2:$I$3995,ROWS($F$2:F2644)),$I$2:$I$3995,0)),"")</f>
        <v/>
      </c>
      <c r="G2644" s="78" t="str">
        <f>IFERROR(IF(SEARCH(بحث!$L$4,all[الشركة])&gt;0,ROW(G2644),""),"")</f>
        <v/>
      </c>
      <c r="H2644" s="78" t="str">
        <f>IFERROR(INDEX(all[الشركة],MATCH(SMALL($G$2:$G$3995,ROWS($H$2:H2644)),$G$2:$G$3995,0)),"")</f>
        <v/>
      </c>
      <c r="I2644" s="78" t="str">
        <f>IFERROR(IF(SEARCH(بحث!$L$4,all[الشركة])&gt;0,ROW(G2644),""),"")</f>
        <v/>
      </c>
      <c r="J2644" s="78" t="str">
        <f>IFERROR(INDEX(all[الباركود],MATCH(SMALL($I$2:$I$3995,ROWS($J$2:J2644)),$I$2:$I$3995,0)),"")</f>
        <v/>
      </c>
      <c r="K2644" s="79" t="str">
        <f>IFERROR(INDEX(all[سعر البيع],MATCH(SMALL($I$2:$I$3995,ROWS($K$2:K2644)),$I$2:$I$3995,0)),"")</f>
        <v/>
      </c>
      <c r="L2644" s="77" t="str">
        <f>IFERROR(IF(SEARCH(بحث!$D$4,all[اسم الصنف])&gt;0,ROW(L2644),""),"")</f>
        <v/>
      </c>
      <c r="M2644" s="78" t="str">
        <f>IFERROR(INDEX(all[اسم الصنف],MATCH(SMALL($L$2:$L$3995,ROWS($M$2:M2644)),$L$2:$L$3995,0)),"")</f>
        <v/>
      </c>
      <c r="N2644" s="78" t="str">
        <f>IFERROR(INDEX(all[الباركود],MATCH(SMALL($L$2:$L$3995,ROWS($N$2:N2644)),$L$2:$L$3995,0)),"")</f>
        <v/>
      </c>
      <c r="O2644" s="78" t="str">
        <f>IFERROR(INDEX(all[الشركة],MATCH(SMALL($L$2:$L$3995,ROWS($O$2:O2644)),$L$2:$L$3995,0)),"")</f>
        <v/>
      </c>
      <c r="P2644" s="79" t="str">
        <f>IFERROR(INDEX(all[سعر البيع],MATCH(SMALL($L$2:$L$3995,ROWS($P$2:P2644)),$L$2:$L$3995,0)),"")</f>
        <v/>
      </c>
    </row>
    <row r="2645" spans="1:16" x14ac:dyDescent="0.2">
      <c r="A2645" s="71"/>
      <c r="B2645" s="69"/>
      <c r="C2645" s="69"/>
      <c r="D2645" s="70"/>
      <c r="F2645" s="77" t="str">
        <f>IFERROR(INDEX(all[اسم الصنف],MATCH(SMALL($I$2:$I$3995,ROWS($F$2:F2645)),$I$2:$I$3995,0)),"")</f>
        <v/>
      </c>
      <c r="G2645" s="78" t="str">
        <f>IFERROR(IF(SEARCH(بحث!$L$4,all[الشركة])&gt;0,ROW(G2645),""),"")</f>
        <v/>
      </c>
      <c r="H2645" s="78" t="str">
        <f>IFERROR(INDEX(all[الشركة],MATCH(SMALL($G$2:$G$3995,ROWS($H$2:H2645)),$G$2:$G$3995,0)),"")</f>
        <v/>
      </c>
      <c r="I2645" s="78" t="str">
        <f>IFERROR(IF(SEARCH(بحث!$L$4,all[الشركة])&gt;0,ROW(G2645),""),"")</f>
        <v/>
      </c>
      <c r="J2645" s="78" t="str">
        <f>IFERROR(INDEX(all[الباركود],MATCH(SMALL($I$2:$I$3995,ROWS($J$2:J2645)),$I$2:$I$3995,0)),"")</f>
        <v/>
      </c>
      <c r="K2645" s="79" t="str">
        <f>IFERROR(INDEX(all[سعر البيع],MATCH(SMALL($I$2:$I$3995,ROWS($K$2:K2645)),$I$2:$I$3995,0)),"")</f>
        <v/>
      </c>
      <c r="L2645" s="77" t="str">
        <f>IFERROR(IF(SEARCH(بحث!$D$4,all[اسم الصنف])&gt;0,ROW(L2645),""),"")</f>
        <v/>
      </c>
      <c r="M2645" s="78" t="str">
        <f>IFERROR(INDEX(all[اسم الصنف],MATCH(SMALL($L$2:$L$3995,ROWS($M$2:M2645)),$L$2:$L$3995,0)),"")</f>
        <v/>
      </c>
      <c r="N2645" s="78" t="str">
        <f>IFERROR(INDEX(all[الباركود],MATCH(SMALL($L$2:$L$3995,ROWS($N$2:N2645)),$L$2:$L$3995,0)),"")</f>
        <v/>
      </c>
      <c r="O2645" s="78" t="str">
        <f>IFERROR(INDEX(all[الشركة],MATCH(SMALL($L$2:$L$3995,ROWS($O$2:O2645)),$L$2:$L$3995,0)),"")</f>
        <v/>
      </c>
      <c r="P2645" s="79" t="str">
        <f>IFERROR(INDEX(all[سعر البيع],MATCH(SMALL($L$2:$L$3995,ROWS($P$2:P2645)),$L$2:$L$3995,0)),"")</f>
        <v/>
      </c>
    </row>
    <row r="2646" spans="1:16" x14ac:dyDescent="0.2">
      <c r="A2646" s="71"/>
      <c r="B2646" s="69"/>
      <c r="C2646" s="69"/>
      <c r="D2646" s="70"/>
      <c r="F2646" s="77" t="str">
        <f>IFERROR(INDEX(all[اسم الصنف],MATCH(SMALL($I$2:$I$3995,ROWS($F$2:F2646)),$I$2:$I$3995,0)),"")</f>
        <v/>
      </c>
      <c r="G2646" s="78" t="str">
        <f>IFERROR(IF(SEARCH(بحث!$L$4,all[الشركة])&gt;0,ROW(G2646),""),"")</f>
        <v/>
      </c>
      <c r="H2646" s="78" t="str">
        <f>IFERROR(INDEX(all[الشركة],MATCH(SMALL($G$2:$G$3995,ROWS($H$2:H2646)),$G$2:$G$3995,0)),"")</f>
        <v/>
      </c>
      <c r="I2646" s="78" t="str">
        <f>IFERROR(IF(SEARCH(بحث!$L$4,all[الشركة])&gt;0,ROW(G2646),""),"")</f>
        <v/>
      </c>
      <c r="J2646" s="78" t="str">
        <f>IFERROR(INDEX(all[الباركود],MATCH(SMALL($I$2:$I$3995,ROWS($J$2:J2646)),$I$2:$I$3995,0)),"")</f>
        <v/>
      </c>
      <c r="K2646" s="79" t="str">
        <f>IFERROR(INDEX(all[سعر البيع],MATCH(SMALL($I$2:$I$3995,ROWS($K$2:K2646)),$I$2:$I$3995,0)),"")</f>
        <v/>
      </c>
      <c r="L2646" s="77" t="str">
        <f>IFERROR(IF(SEARCH(بحث!$D$4,all[اسم الصنف])&gt;0,ROW(L2646),""),"")</f>
        <v/>
      </c>
      <c r="M2646" s="78" t="str">
        <f>IFERROR(INDEX(all[اسم الصنف],MATCH(SMALL($L$2:$L$3995,ROWS($M$2:M2646)),$L$2:$L$3995,0)),"")</f>
        <v/>
      </c>
      <c r="N2646" s="78" t="str">
        <f>IFERROR(INDEX(all[الباركود],MATCH(SMALL($L$2:$L$3995,ROWS($N$2:N2646)),$L$2:$L$3995,0)),"")</f>
        <v/>
      </c>
      <c r="O2646" s="78" t="str">
        <f>IFERROR(INDEX(all[الشركة],MATCH(SMALL($L$2:$L$3995,ROWS($O$2:O2646)),$L$2:$L$3995,0)),"")</f>
        <v/>
      </c>
      <c r="P2646" s="79" t="str">
        <f>IFERROR(INDEX(all[سعر البيع],MATCH(SMALL($L$2:$L$3995,ROWS($P$2:P2646)),$L$2:$L$3995,0)),"")</f>
        <v/>
      </c>
    </row>
    <row r="2647" spans="1:16" x14ac:dyDescent="0.2">
      <c r="A2647" s="71"/>
      <c r="B2647" s="69"/>
      <c r="C2647" s="69"/>
      <c r="D2647" s="70"/>
      <c r="F2647" s="77" t="str">
        <f>IFERROR(INDEX(all[اسم الصنف],MATCH(SMALL($I$2:$I$3995,ROWS($F$2:F2647)),$I$2:$I$3995,0)),"")</f>
        <v/>
      </c>
      <c r="G2647" s="78" t="str">
        <f>IFERROR(IF(SEARCH(بحث!$L$4,all[الشركة])&gt;0,ROW(G2647),""),"")</f>
        <v/>
      </c>
      <c r="H2647" s="78" t="str">
        <f>IFERROR(INDEX(all[الشركة],MATCH(SMALL($G$2:$G$3995,ROWS($H$2:H2647)),$G$2:$G$3995,0)),"")</f>
        <v/>
      </c>
      <c r="I2647" s="78" t="str">
        <f>IFERROR(IF(SEARCH(بحث!$L$4,all[الشركة])&gt;0,ROW(G2647),""),"")</f>
        <v/>
      </c>
      <c r="J2647" s="78" t="str">
        <f>IFERROR(INDEX(all[الباركود],MATCH(SMALL($I$2:$I$3995,ROWS($J$2:J2647)),$I$2:$I$3995,0)),"")</f>
        <v/>
      </c>
      <c r="K2647" s="79" t="str">
        <f>IFERROR(INDEX(all[سعر البيع],MATCH(SMALL($I$2:$I$3995,ROWS($K$2:K2647)),$I$2:$I$3995,0)),"")</f>
        <v/>
      </c>
      <c r="L2647" s="77" t="str">
        <f>IFERROR(IF(SEARCH(بحث!$D$4,all[اسم الصنف])&gt;0,ROW(L2647),""),"")</f>
        <v/>
      </c>
      <c r="M2647" s="78" t="str">
        <f>IFERROR(INDEX(all[اسم الصنف],MATCH(SMALL($L$2:$L$3995,ROWS($M$2:M2647)),$L$2:$L$3995,0)),"")</f>
        <v/>
      </c>
      <c r="N2647" s="78" t="str">
        <f>IFERROR(INDEX(all[الباركود],MATCH(SMALL($L$2:$L$3995,ROWS($N$2:N2647)),$L$2:$L$3995,0)),"")</f>
        <v/>
      </c>
      <c r="O2647" s="78" t="str">
        <f>IFERROR(INDEX(all[الشركة],MATCH(SMALL($L$2:$L$3995,ROWS($O$2:O2647)),$L$2:$L$3995,0)),"")</f>
        <v/>
      </c>
      <c r="P2647" s="79" t="str">
        <f>IFERROR(INDEX(all[سعر البيع],MATCH(SMALL($L$2:$L$3995,ROWS($P$2:P2647)),$L$2:$L$3995,0)),"")</f>
        <v/>
      </c>
    </row>
    <row r="2648" spans="1:16" x14ac:dyDescent="0.2">
      <c r="A2648" s="71"/>
      <c r="B2648" s="69"/>
      <c r="C2648" s="69"/>
      <c r="D2648" s="70"/>
      <c r="F2648" s="77" t="str">
        <f>IFERROR(INDEX(all[اسم الصنف],MATCH(SMALL($I$2:$I$3995,ROWS($F$2:F2648)),$I$2:$I$3995,0)),"")</f>
        <v/>
      </c>
      <c r="G2648" s="78" t="str">
        <f>IFERROR(IF(SEARCH(بحث!$L$4,all[الشركة])&gt;0,ROW(G2648),""),"")</f>
        <v/>
      </c>
      <c r="H2648" s="78" t="str">
        <f>IFERROR(INDEX(all[الشركة],MATCH(SMALL($G$2:$G$3995,ROWS($H$2:H2648)),$G$2:$G$3995,0)),"")</f>
        <v/>
      </c>
      <c r="I2648" s="78" t="str">
        <f>IFERROR(IF(SEARCH(بحث!$L$4,all[الشركة])&gt;0,ROW(G2648),""),"")</f>
        <v/>
      </c>
      <c r="J2648" s="78" t="str">
        <f>IFERROR(INDEX(all[الباركود],MATCH(SMALL($I$2:$I$3995,ROWS($J$2:J2648)),$I$2:$I$3995,0)),"")</f>
        <v/>
      </c>
      <c r="K2648" s="79" t="str">
        <f>IFERROR(INDEX(all[سعر البيع],MATCH(SMALL($I$2:$I$3995,ROWS($K$2:K2648)),$I$2:$I$3995,0)),"")</f>
        <v/>
      </c>
      <c r="L2648" s="77" t="str">
        <f>IFERROR(IF(SEARCH(بحث!$D$4,all[اسم الصنف])&gt;0,ROW(L2648),""),"")</f>
        <v/>
      </c>
      <c r="M2648" s="78" t="str">
        <f>IFERROR(INDEX(all[اسم الصنف],MATCH(SMALL($L$2:$L$3995,ROWS($M$2:M2648)),$L$2:$L$3995,0)),"")</f>
        <v/>
      </c>
      <c r="N2648" s="78" t="str">
        <f>IFERROR(INDEX(all[الباركود],MATCH(SMALL($L$2:$L$3995,ROWS($N$2:N2648)),$L$2:$L$3995,0)),"")</f>
        <v/>
      </c>
      <c r="O2648" s="78" t="str">
        <f>IFERROR(INDEX(all[الشركة],MATCH(SMALL($L$2:$L$3995,ROWS($O$2:O2648)),$L$2:$L$3995,0)),"")</f>
        <v/>
      </c>
      <c r="P2648" s="79" t="str">
        <f>IFERROR(INDEX(all[سعر البيع],MATCH(SMALL($L$2:$L$3995,ROWS($P$2:P2648)),$L$2:$L$3995,0)),"")</f>
        <v/>
      </c>
    </row>
    <row r="2649" spans="1:16" x14ac:dyDescent="0.2">
      <c r="A2649" s="71"/>
      <c r="B2649" s="69"/>
      <c r="C2649" s="69"/>
      <c r="D2649" s="70"/>
      <c r="F2649" s="77" t="str">
        <f>IFERROR(INDEX(all[اسم الصنف],MATCH(SMALL($I$2:$I$3995,ROWS($F$2:F2649)),$I$2:$I$3995,0)),"")</f>
        <v/>
      </c>
      <c r="G2649" s="78" t="str">
        <f>IFERROR(IF(SEARCH(بحث!$L$4,all[الشركة])&gt;0,ROW(G2649),""),"")</f>
        <v/>
      </c>
      <c r="H2649" s="78" t="str">
        <f>IFERROR(INDEX(all[الشركة],MATCH(SMALL($G$2:$G$3995,ROWS($H$2:H2649)),$G$2:$G$3995,0)),"")</f>
        <v/>
      </c>
      <c r="I2649" s="78" t="str">
        <f>IFERROR(IF(SEARCH(بحث!$L$4,all[الشركة])&gt;0,ROW(G2649),""),"")</f>
        <v/>
      </c>
      <c r="J2649" s="78" t="str">
        <f>IFERROR(INDEX(all[الباركود],MATCH(SMALL($I$2:$I$3995,ROWS($J$2:J2649)),$I$2:$I$3995,0)),"")</f>
        <v/>
      </c>
      <c r="K2649" s="79" t="str">
        <f>IFERROR(INDEX(all[سعر البيع],MATCH(SMALL($I$2:$I$3995,ROWS($K$2:K2649)),$I$2:$I$3995,0)),"")</f>
        <v/>
      </c>
      <c r="L2649" s="77" t="str">
        <f>IFERROR(IF(SEARCH(بحث!$D$4,all[اسم الصنف])&gt;0,ROW(L2649),""),"")</f>
        <v/>
      </c>
      <c r="M2649" s="78" t="str">
        <f>IFERROR(INDEX(all[اسم الصنف],MATCH(SMALL($L$2:$L$3995,ROWS($M$2:M2649)),$L$2:$L$3995,0)),"")</f>
        <v/>
      </c>
      <c r="N2649" s="78" t="str">
        <f>IFERROR(INDEX(all[الباركود],MATCH(SMALL($L$2:$L$3995,ROWS($N$2:N2649)),$L$2:$L$3995,0)),"")</f>
        <v/>
      </c>
      <c r="O2649" s="78" t="str">
        <f>IFERROR(INDEX(all[الشركة],MATCH(SMALL($L$2:$L$3995,ROWS($O$2:O2649)),$L$2:$L$3995,0)),"")</f>
        <v/>
      </c>
      <c r="P2649" s="79" t="str">
        <f>IFERROR(INDEX(all[سعر البيع],MATCH(SMALL($L$2:$L$3995,ROWS($P$2:P2649)),$L$2:$L$3995,0)),"")</f>
        <v/>
      </c>
    </row>
    <row r="2650" spans="1:16" x14ac:dyDescent="0.2">
      <c r="A2650" s="71"/>
      <c r="B2650" s="69"/>
      <c r="C2650" s="69"/>
      <c r="D2650" s="70"/>
      <c r="F2650" s="77" t="str">
        <f>IFERROR(INDEX(all[اسم الصنف],MATCH(SMALL($I$2:$I$3995,ROWS($F$2:F2650)),$I$2:$I$3995,0)),"")</f>
        <v/>
      </c>
      <c r="G2650" s="78" t="str">
        <f>IFERROR(IF(SEARCH(بحث!$L$4,all[الشركة])&gt;0,ROW(G2650),""),"")</f>
        <v/>
      </c>
      <c r="H2650" s="78" t="str">
        <f>IFERROR(INDEX(all[الشركة],MATCH(SMALL($G$2:$G$3995,ROWS($H$2:H2650)),$G$2:$G$3995,0)),"")</f>
        <v/>
      </c>
      <c r="I2650" s="78" t="str">
        <f>IFERROR(IF(SEARCH(بحث!$L$4,all[الشركة])&gt;0,ROW(G2650),""),"")</f>
        <v/>
      </c>
      <c r="J2650" s="78" t="str">
        <f>IFERROR(INDEX(all[الباركود],MATCH(SMALL($I$2:$I$3995,ROWS($J$2:J2650)),$I$2:$I$3995,0)),"")</f>
        <v/>
      </c>
      <c r="K2650" s="79" t="str">
        <f>IFERROR(INDEX(all[سعر البيع],MATCH(SMALL($I$2:$I$3995,ROWS($K$2:K2650)),$I$2:$I$3995,0)),"")</f>
        <v/>
      </c>
      <c r="L2650" s="77" t="str">
        <f>IFERROR(IF(SEARCH(بحث!$D$4,all[اسم الصنف])&gt;0,ROW(L2650),""),"")</f>
        <v/>
      </c>
      <c r="M2650" s="78" t="str">
        <f>IFERROR(INDEX(all[اسم الصنف],MATCH(SMALL($L$2:$L$3995,ROWS($M$2:M2650)),$L$2:$L$3995,0)),"")</f>
        <v/>
      </c>
      <c r="N2650" s="78" t="str">
        <f>IFERROR(INDEX(all[الباركود],MATCH(SMALL($L$2:$L$3995,ROWS($N$2:N2650)),$L$2:$L$3995,0)),"")</f>
        <v/>
      </c>
      <c r="O2650" s="78" t="str">
        <f>IFERROR(INDEX(all[الشركة],MATCH(SMALL($L$2:$L$3995,ROWS($O$2:O2650)),$L$2:$L$3995,0)),"")</f>
        <v/>
      </c>
      <c r="P2650" s="79" t="str">
        <f>IFERROR(INDEX(all[سعر البيع],MATCH(SMALL($L$2:$L$3995,ROWS($P$2:P2650)),$L$2:$L$3995,0)),"")</f>
        <v/>
      </c>
    </row>
    <row r="2651" spans="1:16" x14ac:dyDescent="0.2">
      <c r="A2651" s="71"/>
      <c r="B2651" s="69"/>
      <c r="C2651" s="69"/>
      <c r="D2651" s="70"/>
      <c r="F2651" s="77" t="str">
        <f>IFERROR(INDEX(all[اسم الصنف],MATCH(SMALL($I$2:$I$3995,ROWS($F$2:F2651)),$I$2:$I$3995,0)),"")</f>
        <v/>
      </c>
      <c r="G2651" s="78" t="str">
        <f>IFERROR(IF(SEARCH(بحث!$L$4,all[الشركة])&gt;0,ROW(G2651),""),"")</f>
        <v/>
      </c>
      <c r="H2651" s="78" t="str">
        <f>IFERROR(INDEX(all[الشركة],MATCH(SMALL($G$2:$G$3995,ROWS($H$2:H2651)),$G$2:$G$3995,0)),"")</f>
        <v/>
      </c>
      <c r="I2651" s="78" t="str">
        <f>IFERROR(IF(SEARCH(بحث!$L$4,all[الشركة])&gt;0,ROW(G2651),""),"")</f>
        <v/>
      </c>
      <c r="J2651" s="78" t="str">
        <f>IFERROR(INDEX(all[الباركود],MATCH(SMALL($I$2:$I$3995,ROWS($J$2:J2651)),$I$2:$I$3995,0)),"")</f>
        <v/>
      </c>
      <c r="K2651" s="79" t="str">
        <f>IFERROR(INDEX(all[سعر البيع],MATCH(SMALL($I$2:$I$3995,ROWS($K$2:K2651)),$I$2:$I$3995,0)),"")</f>
        <v/>
      </c>
      <c r="L2651" s="77" t="str">
        <f>IFERROR(IF(SEARCH(بحث!$D$4,all[اسم الصنف])&gt;0,ROW(L2651),""),"")</f>
        <v/>
      </c>
      <c r="M2651" s="78" t="str">
        <f>IFERROR(INDEX(all[اسم الصنف],MATCH(SMALL($L$2:$L$3995,ROWS($M$2:M2651)),$L$2:$L$3995,0)),"")</f>
        <v/>
      </c>
      <c r="N2651" s="78" t="str">
        <f>IFERROR(INDEX(all[الباركود],MATCH(SMALL($L$2:$L$3995,ROWS($N$2:N2651)),$L$2:$L$3995,0)),"")</f>
        <v/>
      </c>
      <c r="O2651" s="78" t="str">
        <f>IFERROR(INDEX(all[الشركة],MATCH(SMALL($L$2:$L$3995,ROWS($O$2:O2651)),$L$2:$L$3995,0)),"")</f>
        <v/>
      </c>
      <c r="P2651" s="79" t="str">
        <f>IFERROR(INDEX(all[سعر البيع],MATCH(SMALL($L$2:$L$3995,ROWS($P$2:P2651)),$L$2:$L$3995,0)),"")</f>
        <v/>
      </c>
    </row>
    <row r="2652" spans="1:16" x14ac:dyDescent="0.2">
      <c r="A2652" s="71"/>
      <c r="B2652" s="69"/>
      <c r="C2652" s="69"/>
      <c r="D2652" s="70"/>
      <c r="F2652" s="77" t="str">
        <f>IFERROR(INDEX(all[اسم الصنف],MATCH(SMALL($I$2:$I$3995,ROWS($F$2:F2652)),$I$2:$I$3995,0)),"")</f>
        <v/>
      </c>
      <c r="G2652" s="78" t="str">
        <f>IFERROR(IF(SEARCH(بحث!$L$4,all[الشركة])&gt;0,ROW(G2652),""),"")</f>
        <v/>
      </c>
      <c r="H2652" s="78" t="str">
        <f>IFERROR(INDEX(all[الشركة],MATCH(SMALL($G$2:$G$3995,ROWS($H$2:H2652)),$G$2:$G$3995,0)),"")</f>
        <v/>
      </c>
      <c r="I2652" s="78" t="str">
        <f>IFERROR(IF(SEARCH(بحث!$L$4,all[الشركة])&gt;0,ROW(G2652),""),"")</f>
        <v/>
      </c>
      <c r="J2652" s="78" t="str">
        <f>IFERROR(INDEX(all[الباركود],MATCH(SMALL($I$2:$I$3995,ROWS($J$2:J2652)),$I$2:$I$3995,0)),"")</f>
        <v/>
      </c>
      <c r="K2652" s="79" t="str">
        <f>IFERROR(INDEX(all[سعر البيع],MATCH(SMALL($I$2:$I$3995,ROWS($K$2:K2652)),$I$2:$I$3995,0)),"")</f>
        <v/>
      </c>
      <c r="L2652" s="77" t="str">
        <f>IFERROR(IF(SEARCH(بحث!$D$4,all[اسم الصنف])&gt;0,ROW(L2652),""),"")</f>
        <v/>
      </c>
      <c r="M2652" s="78" t="str">
        <f>IFERROR(INDEX(all[اسم الصنف],MATCH(SMALL($L$2:$L$3995,ROWS($M$2:M2652)),$L$2:$L$3995,0)),"")</f>
        <v/>
      </c>
      <c r="N2652" s="78" t="str">
        <f>IFERROR(INDEX(all[الباركود],MATCH(SMALL($L$2:$L$3995,ROWS($N$2:N2652)),$L$2:$L$3995,0)),"")</f>
        <v/>
      </c>
      <c r="O2652" s="78" t="str">
        <f>IFERROR(INDEX(all[الشركة],MATCH(SMALL($L$2:$L$3995,ROWS($O$2:O2652)),$L$2:$L$3995,0)),"")</f>
        <v/>
      </c>
      <c r="P2652" s="79" t="str">
        <f>IFERROR(INDEX(all[سعر البيع],MATCH(SMALL($L$2:$L$3995,ROWS($P$2:P2652)),$L$2:$L$3995,0)),"")</f>
        <v/>
      </c>
    </row>
    <row r="2653" spans="1:16" x14ac:dyDescent="0.2">
      <c r="A2653" s="71"/>
      <c r="B2653" s="69"/>
      <c r="C2653" s="69"/>
      <c r="D2653" s="70"/>
      <c r="F2653" s="77" t="str">
        <f>IFERROR(INDEX(all[اسم الصنف],MATCH(SMALL($I$2:$I$3995,ROWS($F$2:F2653)),$I$2:$I$3995,0)),"")</f>
        <v/>
      </c>
      <c r="G2653" s="78" t="str">
        <f>IFERROR(IF(SEARCH(بحث!$L$4,all[الشركة])&gt;0,ROW(G2653),""),"")</f>
        <v/>
      </c>
      <c r="H2653" s="78" t="str">
        <f>IFERROR(INDEX(all[الشركة],MATCH(SMALL($G$2:$G$3995,ROWS($H$2:H2653)),$G$2:$G$3995,0)),"")</f>
        <v/>
      </c>
      <c r="I2653" s="78" t="str">
        <f>IFERROR(IF(SEARCH(بحث!$L$4,all[الشركة])&gt;0,ROW(G2653),""),"")</f>
        <v/>
      </c>
      <c r="J2653" s="78" t="str">
        <f>IFERROR(INDEX(all[الباركود],MATCH(SMALL($I$2:$I$3995,ROWS($J$2:J2653)),$I$2:$I$3995,0)),"")</f>
        <v/>
      </c>
      <c r="K2653" s="79" t="str">
        <f>IFERROR(INDEX(all[سعر البيع],MATCH(SMALL($I$2:$I$3995,ROWS($K$2:K2653)),$I$2:$I$3995,0)),"")</f>
        <v/>
      </c>
      <c r="L2653" s="77" t="str">
        <f>IFERROR(IF(SEARCH(بحث!$D$4,all[اسم الصنف])&gt;0,ROW(L2653),""),"")</f>
        <v/>
      </c>
      <c r="M2653" s="78" t="str">
        <f>IFERROR(INDEX(all[اسم الصنف],MATCH(SMALL($L$2:$L$3995,ROWS($M$2:M2653)),$L$2:$L$3995,0)),"")</f>
        <v/>
      </c>
      <c r="N2653" s="78" t="str">
        <f>IFERROR(INDEX(all[الباركود],MATCH(SMALL($L$2:$L$3995,ROWS($N$2:N2653)),$L$2:$L$3995,0)),"")</f>
        <v/>
      </c>
      <c r="O2653" s="78" t="str">
        <f>IFERROR(INDEX(all[الشركة],MATCH(SMALL($L$2:$L$3995,ROWS($O$2:O2653)),$L$2:$L$3995,0)),"")</f>
        <v/>
      </c>
      <c r="P2653" s="79" t="str">
        <f>IFERROR(INDEX(all[سعر البيع],MATCH(SMALL($L$2:$L$3995,ROWS($P$2:P2653)),$L$2:$L$3995,0)),"")</f>
        <v/>
      </c>
    </row>
    <row r="2654" spans="1:16" x14ac:dyDescent="0.2">
      <c r="A2654" s="71"/>
      <c r="B2654" s="69"/>
      <c r="C2654" s="69"/>
      <c r="D2654" s="70"/>
      <c r="F2654" s="77" t="str">
        <f>IFERROR(INDEX(all[اسم الصنف],MATCH(SMALL($I$2:$I$3995,ROWS($F$2:F2654)),$I$2:$I$3995,0)),"")</f>
        <v/>
      </c>
      <c r="G2654" s="78" t="str">
        <f>IFERROR(IF(SEARCH(بحث!$L$4,all[الشركة])&gt;0,ROW(G2654),""),"")</f>
        <v/>
      </c>
      <c r="H2654" s="78" t="str">
        <f>IFERROR(INDEX(all[الشركة],MATCH(SMALL($G$2:$G$3995,ROWS($H$2:H2654)),$G$2:$G$3995,0)),"")</f>
        <v/>
      </c>
      <c r="I2654" s="78" t="str">
        <f>IFERROR(IF(SEARCH(بحث!$L$4,all[الشركة])&gt;0,ROW(G2654),""),"")</f>
        <v/>
      </c>
      <c r="J2654" s="78" t="str">
        <f>IFERROR(INDEX(all[الباركود],MATCH(SMALL($I$2:$I$3995,ROWS($J$2:J2654)),$I$2:$I$3995,0)),"")</f>
        <v/>
      </c>
      <c r="K2654" s="79" t="str">
        <f>IFERROR(INDEX(all[سعر البيع],MATCH(SMALL($I$2:$I$3995,ROWS($K$2:K2654)),$I$2:$I$3995,0)),"")</f>
        <v/>
      </c>
      <c r="L2654" s="77" t="str">
        <f>IFERROR(IF(SEARCH(بحث!$D$4,all[اسم الصنف])&gt;0,ROW(L2654),""),"")</f>
        <v/>
      </c>
      <c r="M2654" s="78" t="str">
        <f>IFERROR(INDEX(all[اسم الصنف],MATCH(SMALL($L$2:$L$3995,ROWS($M$2:M2654)),$L$2:$L$3995,0)),"")</f>
        <v/>
      </c>
      <c r="N2654" s="78" t="str">
        <f>IFERROR(INDEX(all[الباركود],MATCH(SMALL($L$2:$L$3995,ROWS($N$2:N2654)),$L$2:$L$3995,0)),"")</f>
        <v/>
      </c>
      <c r="O2654" s="78" t="str">
        <f>IFERROR(INDEX(all[الشركة],MATCH(SMALL($L$2:$L$3995,ROWS($O$2:O2654)),$L$2:$L$3995,0)),"")</f>
        <v/>
      </c>
      <c r="P2654" s="79" t="str">
        <f>IFERROR(INDEX(all[سعر البيع],MATCH(SMALL($L$2:$L$3995,ROWS($P$2:P2654)),$L$2:$L$3995,0)),"")</f>
        <v/>
      </c>
    </row>
    <row r="2655" spans="1:16" x14ac:dyDescent="0.2">
      <c r="A2655" s="71"/>
      <c r="B2655" s="69"/>
      <c r="C2655" s="69"/>
      <c r="D2655" s="70"/>
      <c r="F2655" s="77" t="str">
        <f>IFERROR(INDEX(all[اسم الصنف],MATCH(SMALL($I$2:$I$3995,ROWS($F$2:F2655)),$I$2:$I$3995,0)),"")</f>
        <v/>
      </c>
      <c r="G2655" s="78" t="str">
        <f>IFERROR(IF(SEARCH(بحث!$L$4,all[الشركة])&gt;0,ROW(G2655),""),"")</f>
        <v/>
      </c>
      <c r="H2655" s="78" t="str">
        <f>IFERROR(INDEX(all[الشركة],MATCH(SMALL($G$2:$G$3995,ROWS($H$2:H2655)),$G$2:$G$3995,0)),"")</f>
        <v/>
      </c>
      <c r="I2655" s="78" t="str">
        <f>IFERROR(IF(SEARCH(بحث!$L$4,all[الشركة])&gt;0,ROW(G2655),""),"")</f>
        <v/>
      </c>
      <c r="J2655" s="78" t="str">
        <f>IFERROR(INDEX(all[الباركود],MATCH(SMALL($I$2:$I$3995,ROWS($J$2:J2655)),$I$2:$I$3995,0)),"")</f>
        <v/>
      </c>
      <c r="K2655" s="79" t="str">
        <f>IFERROR(INDEX(all[سعر البيع],MATCH(SMALL($I$2:$I$3995,ROWS($K$2:K2655)),$I$2:$I$3995,0)),"")</f>
        <v/>
      </c>
      <c r="L2655" s="77" t="str">
        <f>IFERROR(IF(SEARCH(بحث!$D$4,all[اسم الصنف])&gt;0,ROW(L2655),""),"")</f>
        <v/>
      </c>
      <c r="M2655" s="78" t="str">
        <f>IFERROR(INDEX(all[اسم الصنف],MATCH(SMALL($L$2:$L$3995,ROWS($M$2:M2655)),$L$2:$L$3995,0)),"")</f>
        <v/>
      </c>
      <c r="N2655" s="78" t="str">
        <f>IFERROR(INDEX(all[الباركود],MATCH(SMALL($L$2:$L$3995,ROWS($N$2:N2655)),$L$2:$L$3995,0)),"")</f>
        <v/>
      </c>
      <c r="O2655" s="78" t="str">
        <f>IFERROR(INDEX(all[الشركة],MATCH(SMALL($L$2:$L$3995,ROWS($O$2:O2655)),$L$2:$L$3995,0)),"")</f>
        <v/>
      </c>
      <c r="P2655" s="79" t="str">
        <f>IFERROR(INDEX(all[سعر البيع],MATCH(SMALL($L$2:$L$3995,ROWS($P$2:P2655)),$L$2:$L$3995,0)),"")</f>
        <v/>
      </c>
    </row>
    <row r="2656" spans="1:16" x14ac:dyDescent="0.2">
      <c r="A2656" s="71"/>
      <c r="B2656" s="69"/>
      <c r="C2656" s="69"/>
      <c r="D2656" s="70"/>
      <c r="F2656" s="77" t="str">
        <f>IFERROR(INDEX(all[اسم الصنف],MATCH(SMALL($I$2:$I$3995,ROWS($F$2:F2656)),$I$2:$I$3995,0)),"")</f>
        <v/>
      </c>
      <c r="G2656" s="78" t="str">
        <f>IFERROR(IF(SEARCH(بحث!$L$4,all[الشركة])&gt;0,ROW(G2656),""),"")</f>
        <v/>
      </c>
      <c r="H2656" s="78" t="str">
        <f>IFERROR(INDEX(all[الشركة],MATCH(SMALL($G$2:$G$3995,ROWS($H$2:H2656)),$G$2:$G$3995,0)),"")</f>
        <v/>
      </c>
      <c r="I2656" s="78" t="str">
        <f>IFERROR(IF(SEARCH(بحث!$L$4,all[الشركة])&gt;0,ROW(G2656),""),"")</f>
        <v/>
      </c>
      <c r="J2656" s="78" t="str">
        <f>IFERROR(INDEX(all[الباركود],MATCH(SMALL($I$2:$I$3995,ROWS($J$2:J2656)),$I$2:$I$3995,0)),"")</f>
        <v/>
      </c>
      <c r="K2656" s="79" t="str">
        <f>IFERROR(INDEX(all[سعر البيع],MATCH(SMALL($I$2:$I$3995,ROWS($K$2:K2656)),$I$2:$I$3995,0)),"")</f>
        <v/>
      </c>
      <c r="L2656" s="77" t="str">
        <f>IFERROR(IF(SEARCH(بحث!$D$4,all[اسم الصنف])&gt;0,ROW(L2656),""),"")</f>
        <v/>
      </c>
      <c r="M2656" s="78" t="str">
        <f>IFERROR(INDEX(all[اسم الصنف],MATCH(SMALL($L$2:$L$3995,ROWS($M$2:M2656)),$L$2:$L$3995,0)),"")</f>
        <v/>
      </c>
      <c r="N2656" s="78" t="str">
        <f>IFERROR(INDEX(all[الباركود],MATCH(SMALL($L$2:$L$3995,ROWS($N$2:N2656)),$L$2:$L$3995,0)),"")</f>
        <v/>
      </c>
      <c r="O2656" s="78" t="str">
        <f>IFERROR(INDEX(all[الشركة],MATCH(SMALL($L$2:$L$3995,ROWS($O$2:O2656)),$L$2:$L$3995,0)),"")</f>
        <v/>
      </c>
      <c r="P2656" s="79" t="str">
        <f>IFERROR(INDEX(all[سعر البيع],MATCH(SMALL($L$2:$L$3995,ROWS($P$2:P2656)),$L$2:$L$3995,0)),"")</f>
        <v/>
      </c>
    </row>
    <row r="2657" spans="1:16" x14ac:dyDescent="0.2">
      <c r="A2657" s="71"/>
      <c r="B2657" s="69"/>
      <c r="C2657" s="69"/>
      <c r="D2657" s="70"/>
      <c r="F2657" s="77" t="str">
        <f>IFERROR(INDEX(all[اسم الصنف],MATCH(SMALL($I$2:$I$3995,ROWS($F$2:F2657)),$I$2:$I$3995,0)),"")</f>
        <v/>
      </c>
      <c r="G2657" s="78" t="str">
        <f>IFERROR(IF(SEARCH(بحث!$L$4,all[الشركة])&gt;0,ROW(G2657),""),"")</f>
        <v/>
      </c>
      <c r="H2657" s="78" t="str">
        <f>IFERROR(INDEX(all[الشركة],MATCH(SMALL($G$2:$G$3995,ROWS($H$2:H2657)),$G$2:$G$3995,0)),"")</f>
        <v/>
      </c>
      <c r="I2657" s="78" t="str">
        <f>IFERROR(IF(SEARCH(بحث!$L$4,all[الشركة])&gt;0,ROW(G2657),""),"")</f>
        <v/>
      </c>
      <c r="J2657" s="78" t="str">
        <f>IFERROR(INDEX(all[الباركود],MATCH(SMALL($I$2:$I$3995,ROWS($J$2:J2657)),$I$2:$I$3995,0)),"")</f>
        <v/>
      </c>
      <c r="K2657" s="79" t="str">
        <f>IFERROR(INDEX(all[سعر البيع],MATCH(SMALL($I$2:$I$3995,ROWS($K$2:K2657)),$I$2:$I$3995,0)),"")</f>
        <v/>
      </c>
      <c r="L2657" s="77" t="str">
        <f>IFERROR(IF(SEARCH(بحث!$D$4,all[اسم الصنف])&gt;0,ROW(L2657),""),"")</f>
        <v/>
      </c>
      <c r="M2657" s="78" t="str">
        <f>IFERROR(INDEX(all[اسم الصنف],MATCH(SMALL($L$2:$L$3995,ROWS($M$2:M2657)),$L$2:$L$3995,0)),"")</f>
        <v/>
      </c>
      <c r="N2657" s="78" t="str">
        <f>IFERROR(INDEX(all[الباركود],MATCH(SMALL($L$2:$L$3995,ROWS($N$2:N2657)),$L$2:$L$3995,0)),"")</f>
        <v/>
      </c>
      <c r="O2657" s="78" t="str">
        <f>IFERROR(INDEX(all[الشركة],MATCH(SMALL($L$2:$L$3995,ROWS($O$2:O2657)),$L$2:$L$3995,0)),"")</f>
        <v/>
      </c>
      <c r="P2657" s="79" t="str">
        <f>IFERROR(INDEX(all[سعر البيع],MATCH(SMALL($L$2:$L$3995,ROWS($P$2:P2657)),$L$2:$L$3995,0)),"")</f>
        <v/>
      </c>
    </row>
    <row r="2658" spans="1:16" x14ac:dyDescent="0.2">
      <c r="A2658" s="71"/>
      <c r="B2658" s="69"/>
      <c r="C2658" s="69"/>
      <c r="D2658" s="70"/>
      <c r="F2658" s="77" t="str">
        <f>IFERROR(INDEX(all[اسم الصنف],MATCH(SMALL($I$2:$I$3995,ROWS($F$2:F2658)),$I$2:$I$3995,0)),"")</f>
        <v/>
      </c>
      <c r="G2658" s="78" t="str">
        <f>IFERROR(IF(SEARCH(بحث!$L$4,all[الشركة])&gt;0,ROW(G2658),""),"")</f>
        <v/>
      </c>
      <c r="H2658" s="78" t="str">
        <f>IFERROR(INDEX(all[الشركة],MATCH(SMALL($G$2:$G$3995,ROWS($H$2:H2658)),$G$2:$G$3995,0)),"")</f>
        <v/>
      </c>
      <c r="I2658" s="78" t="str">
        <f>IFERROR(IF(SEARCH(بحث!$L$4,all[الشركة])&gt;0,ROW(G2658),""),"")</f>
        <v/>
      </c>
      <c r="J2658" s="78" t="str">
        <f>IFERROR(INDEX(all[الباركود],MATCH(SMALL($I$2:$I$3995,ROWS($J$2:J2658)),$I$2:$I$3995,0)),"")</f>
        <v/>
      </c>
      <c r="K2658" s="79" t="str">
        <f>IFERROR(INDEX(all[سعر البيع],MATCH(SMALL($I$2:$I$3995,ROWS($K$2:K2658)),$I$2:$I$3995,0)),"")</f>
        <v/>
      </c>
      <c r="L2658" s="77" t="str">
        <f>IFERROR(IF(SEARCH(بحث!$D$4,all[اسم الصنف])&gt;0,ROW(L2658),""),"")</f>
        <v/>
      </c>
      <c r="M2658" s="78" t="str">
        <f>IFERROR(INDEX(all[اسم الصنف],MATCH(SMALL($L$2:$L$3995,ROWS($M$2:M2658)),$L$2:$L$3995,0)),"")</f>
        <v/>
      </c>
      <c r="N2658" s="78" t="str">
        <f>IFERROR(INDEX(all[الباركود],MATCH(SMALL($L$2:$L$3995,ROWS($N$2:N2658)),$L$2:$L$3995,0)),"")</f>
        <v/>
      </c>
      <c r="O2658" s="78" t="str">
        <f>IFERROR(INDEX(all[الشركة],MATCH(SMALL($L$2:$L$3995,ROWS($O$2:O2658)),$L$2:$L$3995,0)),"")</f>
        <v/>
      </c>
      <c r="P2658" s="79" t="str">
        <f>IFERROR(INDEX(all[سعر البيع],MATCH(SMALL($L$2:$L$3995,ROWS($P$2:P2658)),$L$2:$L$3995,0)),"")</f>
        <v/>
      </c>
    </row>
    <row r="2659" spans="1:16" x14ac:dyDescent="0.2">
      <c r="A2659" s="71"/>
      <c r="B2659" s="69"/>
      <c r="C2659" s="69"/>
      <c r="D2659" s="70"/>
      <c r="F2659" s="77" t="str">
        <f>IFERROR(INDEX(all[اسم الصنف],MATCH(SMALL($I$2:$I$3995,ROWS($F$2:F2659)),$I$2:$I$3995,0)),"")</f>
        <v/>
      </c>
      <c r="G2659" s="78" t="str">
        <f>IFERROR(IF(SEARCH(بحث!$L$4,all[الشركة])&gt;0,ROW(G2659),""),"")</f>
        <v/>
      </c>
      <c r="H2659" s="78" t="str">
        <f>IFERROR(INDEX(all[الشركة],MATCH(SMALL($G$2:$G$3995,ROWS($H$2:H2659)),$G$2:$G$3995,0)),"")</f>
        <v/>
      </c>
      <c r="I2659" s="78" t="str">
        <f>IFERROR(IF(SEARCH(بحث!$L$4,all[الشركة])&gt;0,ROW(G2659),""),"")</f>
        <v/>
      </c>
      <c r="J2659" s="78" t="str">
        <f>IFERROR(INDEX(all[الباركود],MATCH(SMALL($I$2:$I$3995,ROWS($J$2:J2659)),$I$2:$I$3995,0)),"")</f>
        <v/>
      </c>
      <c r="K2659" s="79" t="str">
        <f>IFERROR(INDEX(all[سعر البيع],MATCH(SMALL($I$2:$I$3995,ROWS($K$2:K2659)),$I$2:$I$3995,0)),"")</f>
        <v/>
      </c>
      <c r="L2659" s="77" t="str">
        <f>IFERROR(IF(SEARCH(بحث!$D$4,all[اسم الصنف])&gt;0,ROW(L2659),""),"")</f>
        <v/>
      </c>
      <c r="M2659" s="78" t="str">
        <f>IFERROR(INDEX(all[اسم الصنف],MATCH(SMALL($L$2:$L$3995,ROWS($M$2:M2659)),$L$2:$L$3995,0)),"")</f>
        <v/>
      </c>
      <c r="N2659" s="78" t="str">
        <f>IFERROR(INDEX(all[الباركود],MATCH(SMALL($L$2:$L$3995,ROWS($N$2:N2659)),$L$2:$L$3995,0)),"")</f>
        <v/>
      </c>
      <c r="O2659" s="78" t="str">
        <f>IFERROR(INDEX(all[الشركة],MATCH(SMALL($L$2:$L$3995,ROWS($O$2:O2659)),$L$2:$L$3995,0)),"")</f>
        <v/>
      </c>
      <c r="P2659" s="79" t="str">
        <f>IFERROR(INDEX(all[سعر البيع],MATCH(SMALL($L$2:$L$3995,ROWS($P$2:P2659)),$L$2:$L$3995,0)),"")</f>
        <v/>
      </c>
    </row>
    <row r="2660" spans="1:16" x14ac:dyDescent="0.2">
      <c r="A2660" s="71"/>
      <c r="B2660" s="69"/>
      <c r="C2660" s="69"/>
      <c r="D2660" s="70"/>
      <c r="F2660" s="77" t="str">
        <f>IFERROR(INDEX(all[اسم الصنف],MATCH(SMALL($I$2:$I$3995,ROWS($F$2:F2660)),$I$2:$I$3995,0)),"")</f>
        <v/>
      </c>
      <c r="G2660" s="78" t="str">
        <f>IFERROR(IF(SEARCH(بحث!$L$4,all[الشركة])&gt;0,ROW(G2660),""),"")</f>
        <v/>
      </c>
      <c r="H2660" s="78" t="str">
        <f>IFERROR(INDEX(all[الشركة],MATCH(SMALL($G$2:$G$3995,ROWS($H$2:H2660)),$G$2:$G$3995,0)),"")</f>
        <v/>
      </c>
      <c r="I2660" s="78" t="str">
        <f>IFERROR(IF(SEARCH(بحث!$L$4,all[الشركة])&gt;0,ROW(G2660),""),"")</f>
        <v/>
      </c>
      <c r="J2660" s="78" t="str">
        <f>IFERROR(INDEX(all[الباركود],MATCH(SMALL($I$2:$I$3995,ROWS($J$2:J2660)),$I$2:$I$3995,0)),"")</f>
        <v/>
      </c>
      <c r="K2660" s="79" t="str">
        <f>IFERROR(INDEX(all[سعر البيع],MATCH(SMALL($I$2:$I$3995,ROWS($K$2:K2660)),$I$2:$I$3995,0)),"")</f>
        <v/>
      </c>
      <c r="L2660" s="77" t="str">
        <f>IFERROR(IF(SEARCH(بحث!$D$4,all[اسم الصنف])&gt;0,ROW(L2660),""),"")</f>
        <v/>
      </c>
      <c r="M2660" s="78" t="str">
        <f>IFERROR(INDEX(all[اسم الصنف],MATCH(SMALL($L$2:$L$3995,ROWS($M$2:M2660)),$L$2:$L$3995,0)),"")</f>
        <v/>
      </c>
      <c r="N2660" s="78" t="str">
        <f>IFERROR(INDEX(all[الباركود],MATCH(SMALL($L$2:$L$3995,ROWS($N$2:N2660)),$L$2:$L$3995,0)),"")</f>
        <v/>
      </c>
      <c r="O2660" s="78" t="str">
        <f>IFERROR(INDEX(all[الشركة],MATCH(SMALL($L$2:$L$3995,ROWS($O$2:O2660)),$L$2:$L$3995,0)),"")</f>
        <v/>
      </c>
      <c r="P2660" s="79" t="str">
        <f>IFERROR(INDEX(all[سعر البيع],MATCH(SMALL($L$2:$L$3995,ROWS($P$2:P2660)),$L$2:$L$3995,0)),"")</f>
        <v/>
      </c>
    </row>
    <row r="2661" spans="1:16" x14ac:dyDescent="0.2">
      <c r="A2661" s="71"/>
      <c r="B2661" s="69"/>
      <c r="C2661" s="69"/>
      <c r="D2661" s="70"/>
      <c r="F2661" s="77" t="str">
        <f>IFERROR(INDEX(all[اسم الصنف],MATCH(SMALL($I$2:$I$3995,ROWS($F$2:F2661)),$I$2:$I$3995,0)),"")</f>
        <v/>
      </c>
      <c r="G2661" s="78" t="str">
        <f>IFERROR(IF(SEARCH(بحث!$L$4,all[الشركة])&gt;0,ROW(G2661),""),"")</f>
        <v/>
      </c>
      <c r="H2661" s="78" t="str">
        <f>IFERROR(INDEX(all[الشركة],MATCH(SMALL($G$2:$G$3995,ROWS($H$2:H2661)),$G$2:$G$3995,0)),"")</f>
        <v/>
      </c>
      <c r="I2661" s="78" t="str">
        <f>IFERROR(IF(SEARCH(بحث!$L$4,all[الشركة])&gt;0,ROW(G2661),""),"")</f>
        <v/>
      </c>
      <c r="J2661" s="78" t="str">
        <f>IFERROR(INDEX(all[الباركود],MATCH(SMALL($I$2:$I$3995,ROWS($J$2:J2661)),$I$2:$I$3995,0)),"")</f>
        <v/>
      </c>
      <c r="K2661" s="79" t="str">
        <f>IFERROR(INDEX(all[سعر البيع],MATCH(SMALL($I$2:$I$3995,ROWS($K$2:K2661)),$I$2:$I$3995,0)),"")</f>
        <v/>
      </c>
      <c r="L2661" s="77" t="str">
        <f>IFERROR(IF(SEARCH(بحث!$D$4,all[اسم الصنف])&gt;0,ROW(L2661),""),"")</f>
        <v/>
      </c>
      <c r="M2661" s="78" t="str">
        <f>IFERROR(INDEX(all[اسم الصنف],MATCH(SMALL($L$2:$L$3995,ROWS($M$2:M2661)),$L$2:$L$3995,0)),"")</f>
        <v/>
      </c>
      <c r="N2661" s="78" t="str">
        <f>IFERROR(INDEX(all[الباركود],MATCH(SMALL($L$2:$L$3995,ROWS($N$2:N2661)),$L$2:$L$3995,0)),"")</f>
        <v/>
      </c>
      <c r="O2661" s="78" t="str">
        <f>IFERROR(INDEX(all[الشركة],MATCH(SMALL($L$2:$L$3995,ROWS($O$2:O2661)),$L$2:$L$3995,0)),"")</f>
        <v/>
      </c>
      <c r="P2661" s="79" t="str">
        <f>IFERROR(INDEX(all[سعر البيع],MATCH(SMALL($L$2:$L$3995,ROWS($P$2:P2661)),$L$2:$L$3995,0)),"")</f>
        <v/>
      </c>
    </row>
    <row r="2662" spans="1:16" x14ac:dyDescent="0.2">
      <c r="A2662" s="71"/>
      <c r="B2662" s="69"/>
      <c r="C2662" s="69"/>
      <c r="D2662" s="70"/>
      <c r="F2662" s="77" t="str">
        <f>IFERROR(INDEX(all[اسم الصنف],MATCH(SMALL($I$2:$I$3995,ROWS($F$2:F2662)),$I$2:$I$3995,0)),"")</f>
        <v/>
      </c>
      <c r="G2662" s="78" t="str">
        <f>IFERROR(IF(SEARCH(بحث!$L$4,all[الشركة])&gt;0,ROW(G2662),""),"")</f>
        <v/>
      </c>
      <c r="H2662" s="78" t="str">
        <f>IFERROR(INDEX(all[الشركة],MATCH(SMALL($G$2:$G$3995,ROWS($H$2:H2662)),$G$2:$G$3995,0)),"")</f>
        <v/>
      </c>
      <c r="I2662" s="78" t="str">
        <f>IFERROR(IF(SEARCH(بحث!$L$4,all[الشركة])&gt;0,ROW(G2662),""),"")</f>
        <v/>
      </c>
      <c r="J2662" s="78" t="str">
        <f>IFERROR(INDEX(all[الباركود],MATCH(SMALL($I$2:$I$3995,ROWS($J$2:J2662)),$I$2:$I$3995,0)),"")</f>
        <v/>
      </c>
      <c r="K2662" s="79" t="str">
        <f>IFERROR(INDEX(all[سعر البيع],MATCH(SMALL($I$2:$I$3995,ROWS($K$2:K2662)),$I$2:$I$3995,0)),"")</f>
        <v/>
      </c>
      <c r="L2662" s="77" t="str">
        <f>IFERROR(IF(SEARCH(بحث!$D$4,all[اسم الصنف])&gt;0,ROW(L2662),""),"")</f>
        <v/>
      </c>
      <c r="M2662" s="78" t="str">
        <f>IFERROR(INDEX(all[اسم الصنف],MATCH(SMALL($L$2:$L$3995,ROWS($M$2:M2662)),$L$2:$L$3995,0)),"")</f>
        <v/>
      </c>
      <c r="N2662" s="78" t="str">
        <f>IFERROR(INDEX(all[الباركود],MATCH(SMALL($L$2:$L$3995,ROWS($N$2:N2662)),$L$2:$L$3995,0)),"")</f>
        <v/>
      </c>
      <c r="O2662" s="78" t="str">
        <f>IFERROR(INDEX(all[الشركة],MATCH(SMALL($L$2:$L$3995,ROWS($O$2:O2662)),$L$2:$L$3995,0)),"")</f>
        <v/>
      </c>
      <c r="P2662" s="79" t="str">
        <f>IFERROR(INDEX(all[سعر البيع],MATCH(SMALL($L$2:$L$3995,ROWS($P$2:P2662)),$L$2:$L$3995,0)),"")</f>
        <v/>
      </c>
    </row>
    <row r="2663" spans="1:16" x14ac:dyDescent="0.2">
      <c r="A2663" s="71"/>
      <c r="B2663" s="69"/>
      <c r="C2663" s="69"/>
      <c r="D2663" s="70"/>
      <c r="F2663" s="77" t="str">
        <f>IFERROR(INDEX(all[اسم الصنف],MATCH(SMALL($I$2:$I$3995,ROWS($F$2:F2663)),$I$2:$I$3995,0)),"")</f>
        <v/>
      </c>
      <c r="G2663" s="78" t="str">
        <f>IFERROR(IF(SEARCH(بحث!$L$4,all[الشركة])&gt;0,ROW(G2663),""),"")</f>
        <v/>
      </c>
      <c r="H2663" s="78" t="str">
        <f>IFERROR(INDEX(all[الشركة],MATCH(SMALL($G$2:$G$3995,ROWS($H$2:H2663)),$G$2:$G$3995,0)),"")</f>
        <v/>
      </c>
      <c r="I2663" s="78" t="str">
        <f>IFERROR(IF(SEARCH(بحث!$L$4,all[الشركة])&gt;0,ROW(G2663),""),"")</f>
        <v/>
      </c>
      <c r="J2663" s="78" t="str">
        <f>IFERROR(INDEX(all[الباركود],MATCH(SMALL($I$2:$I$3995,ROWS($J$2:J2663)),$I$2:$I$3995,0)),"")</f>
        <v/>
      </c>
      <c r="K2663" s="79" t="str">
        <f>IFERROR(INDEX(all[سعر البيع],MATCH(SMALL($I$2:$I$3995,ROWS($K$2:K2663)),$I$2:$I$3995,0)),"")</f>
        <v/>
      </c>
      <c r="L2663" s="77" t="str">
        <f>IFERROR(IF(SEARCH(بحث!$D$4,all[اسم الصنف])&gt;0,ROW(L2663),""),"")</f>
        <v/>
      </c>
      <c r="M2663" s="78" t="str">
        <f>IFERROR(INDEX(all[اسم الصنف],MATCH(SMALL($L$2:$L$3995,ROWS($M$2:M2663)),$L$2:$L$3995,0)),"")</f>
        <v/>
      </c>
      <c r="N2663" s="78" t="str">
        <f>IFERROR(INDEX(all[الباركود],MATCH(SMALL($L$2:$L$3995,ROWS($N$2:N2663)),$L$2:$L$3995,0)),"")</f>
        <v/>
      </c>
      <c r="O2663" s="78" t="str">
        <f>IFERROR(INDEX(all[الشركة],MATCH(SMALL($L$2:$L$3995,ROWS($O$2:O2663)),$L$2:$L$3995,0)),"")</f>
        <v/>
      </c>
      <c r="P2663" s="79" t="str">
        <f>IFERROR(INDEX(all[سعر البيع],MATCH(SMALL($L$2:$L$3995,ROWS($P$2:P2663)),$L$2:$L$3995,0)),"")</f>
        <v/>
      </c>
    </row>
    <row r="2664" spans="1:16" x14ac:dyDescent="0.2">
      <c r="A2664" s="71"/>
      <c r="B2664" s="69"/>
      <c r="C2664" s="69"/>
      <c r="D2664" s="70"/>
      <c r="F2664" s="77" t="str">
        <f>IFERROR(INDEX(all[اسم الصنف],MATCH(SMALL($I$2:$I$3995,ROWS($F$2:F2664)),$I$2:$I$3995,0)),"")</f>
        <v/>
      </c>
      <c r="G2664" s="78" t="str">
        <f>IFERROR(IF(SEARCH(بحث!$L$4,all[الشركة])&gt;0,ROW(G2664),""),"")</f>
        <v/>
      </c>
      <c r="H2664" s="78" t="str">
        <f>IFERROR(INDEX(all[الشركة],MATCH(SMALL($G$2:$G$3995,ROWS($H$2:H2664)),$G$2:$G$3995,0)),"")</f>
        <v/>
      </c>
      <c r="I2664" s="78" t="str">
        <f>IFERROR(IF(SEARCH(بحث!$L$4,all[الشركة])&gt;0,ROW(G2664),""),"")</f>
        <v/>
      </c>
      <c r="J2664" s="78" t="str">
        <f>IFERROR(INDEX(all[الباركود],MATCH(SMALL($I$2:$I$3995,ROWS($J$2:J2664)),$I$2:$I$3995,0)),"")</f>
        <v/>
      </c>
      <c r="K2664" s="79" t="str">
        <f>IFERROR(INDEX(all[سعر البيع],MATCH(SMALL($I$2:$I$3995,ROWS($K$2:K2664)),$I$2:$I$3995,0)),"")</f>
        <v/>
      </c>
      <c r="L2664" s="77" t="str">
        <f>IFERROR(IF(SEARCH(بحث!$D$4,all[اسم الصنف])&gt;0,ROW(L2664),""),"")</f>
        <v/>
      </c>
      <c r="M2664" s="78" t="str">
        <f>IFERROR(INDEX(all[اسم الصنف],MATCH(SMALL($L$2:$L$3995,ROWS($M$2:M2664)),$L$2:$L$3995,0)),"")</f>
        <v/>
      </c>
      <c r="N2664" s="78" t="str">
        <f>IFERROR(INDEX(all[الباركود],MATCH(SMALL($L$2:$L$3995,ROWS($N$2:N2664)),$L$2:$L$3995,0)),"")</f>
        <v/>
      </c>
      <c r="O2664" s="78" t="str">
        <f>IFERROR(INDEX(all[الشركة],MATCH(SMALL($L$2:$L$3995,ROWS($O$2:O2664)),$L$2:$L$3995,0)),"")</f>
        <v/>
      </c>
      <c r="P2664" s="79" t="str">
        <f>IFERROR(INDEX(all[سعر البيع],MATCH(SMALL($L$2:$L$3995,ROWS($P$2:P2664)),$L$2:$L$3995,0)),"")</f>
        <v/>
      </c>
    </row>
    <row r="2665" spans="1:16" x14ac:dyDescent="0.2">
      <c r="A2665" s="71"/>
      <c r="B2665" s="69"/>
      <c r="C2665" s="69"/>
      <c r="D2665" s="70"/>
      <c r="F2665" s="77" t="str">
        <f>IFERROR(INDEX(all[اسم الصنف],MATCH(SMALL($I$2:$I$3995,ROWS($F$2:F2665)),$I$2:$I$3995,0)),"")</f>
        <v/>
      </c>
      <c r="G2665" s="78" t="str">
        <f>IFERROR(IF(SEARCH(بحث!$L$4,all[الشركة])&gt;0,ROW(G2665),""),"")</f>
        <v/>
      </c>
      <c r="H2665" s="78" t="str">
        <f>IFERROR(INDEX(all[الشركة],MATCH(SMALL($G$2:$G$3995,ROWS($H$2:H2665)),$G$2:$G$3995,0)),"")</f>
        <v/>
      </c>
      <c r="I2665" s="78" t="str">
        <f>IFERROR(IF(SEARCH(بحث!$L$4,all[الشركة])&gt;0,ROW(G2665),""),"")</f>
        <v/>
      </c>
      <c r="J2665" s="78" t="str">
        <f>IFERROR(INDEX(all[الباركود],MATCH(SMALL($I$2:$I$3995,ROWS($J$2:J2665)),$I$2:$I$3995,0)),"")</f>
        <v/>
      </c>
      <c r="K2665" s="79" t="str">
        <f>IFERROR(INDEX(all[سعر البيع],MATCH(SMALL($I$2:$I$3995,ROWS($K$2:K2665)),$I$2:$I$3995,0)),"")</f>
        <v/>
      </c>
      <c r="L2665" s="77" t="str">
        <f>IFERROR(IF(SEARCH(بحث!$D$4,all[اسم الصنف])&gt;0,ROW(L2665),""),"")</f>
        <v/>
      </c>
      <c r="M2665" s="78" t="str">
        <f>IFERROR(INDEX(all[اسم الصنف],MATCH(SMALL($L$2:$L$3995,ROWS($M$2:M2665)),$L$2:$L$3995,0)),"")</f>
        <v/>
      </c>
      <c r="N2665" s="78" t="str">
        <f>IFERROR(INDEX(all[الباركود],MATCH(SMALL($L$2:$L$3995,ROWS($N$2:N2665)),$L$2:$L$3995,0)),"")</f>
        <v/>
      </c>
      <c r="O2665" s="78" t="str">
        <f>IFERROR(INDEX(all[الشركة],MATCH(SMALL($L$2:$L$3995,ROWS($O$2:O2665)),$L$2:$L$3995,0)),"")</f>
        <v/>
      </c>
      <c r="P2665" s="79" t="str">
        <f>IFERROR(INDEX(all[سعر البيع],MATCH(SMALL($L$2:$L$3995,ROWS($P$2:P2665)),$L$2:$L$3995,0)),"")</f>
        <v/>
      </c>
    </row>
    <row r="2666" spans="1:16" x14ac:dyDescent="0.2">
      <c r="A2666" s="71"/>
      <c r="B2666" s="69"/>
      <c r="C2666" s="69"/>
      <c r="D2666" s="70"/>
      <c r="F2666" s="77" t="str">
        <f>IFERROR(INDEX(all[اسم الصنف],MATCH(SMALL($I$2:$I$3995,ROWS($F$2:F2666)),$I$2:$I$3995,0)),"")</f>
        <v/>
      </c>
      <c r="G2666" s="78" t="str">
        <f>IFERROR(IF(SEARCH(بحث!$L$4,all[الشركة])&gt;0,ROW(G2666),""),"")</f>
        <v/>
      </c>
      <c r="H2666" s="78" t="str">
        <f>IFERROR(INDEX(all[الشركة],MATCH(SMALL($G$2:$G$3995,ROWS($H$2:H2666)),$G$2:$G$3995,0)),"")</f>
        <v/>
      </c>
      <c r="I2666" s="78" t="str">
        <f>IFERROR(IF(SEARCH(بحث!$L$4,all[الشركة])&gt;0,ROW(G2666),""),"")</f>
        <v/>
      </c>
      <c r="J2666" s="78" t="str">
        <f>IFERROR(INDEX(all[الباركود],MATCH(SMALL($I$2:$I$3995,ROWS($J$2:J2666)),$I$2:$I$3995,0)),"")</f>
        <v/>
      </c>
      <c r="K2666" s="79" t="str">
        <f>IFERROR(INDEX(all[سعر البيع],MATCH(SMALL($I$2:$I$3995,ROWS($K$2:K2666)),$I$2:$I$3995,0)),"")</f>
        <v/>
      </c>
      <c r="L2666" s="77" t="str">
        <f>IFERROR(IF(SEARCH(بحث!$D$4,all[اسم الصنف])&gt;0,ROW(L2666),""),"")</f>
        <v/>
      </c>
      <c r="M2666" s="78" t="str">
        <f>IFERROR(INDEX(all[اسم الصنف],MATCH(SMALL($L$2:$L$3995,ROWS($M$2:M2666)),$L$2:$L$3995,0)),"")</f>
        <v/>
      </c>
      <c r="N2666" s="78" t="str">
        <f>IFERROR(INDEX(all[الباركود],MATCH(SMALL($L$2:$L$3995,ROWS($N$2:N2666)),$L$2:$L$3995,0)),"")</f>
        <v/>
      </c>
      <c r="O2666" s="78" t="str">
        <f>IFERROR(INDEX(all[الشركة],MATCH(SMALL($L$2:$L$3995,ROWS($O$2:O2666)),$L$2:$L$3995,0)),"")</f>
        <v/>
      </c>
      <c r="P2666" s="79" t="str">
        <f>IFERROR(INDEX(all[سعر البيع],MATCH(SMALL($L$2:$L$3995,ROWS($P$2:P2666)),$L$2:$L$3995,0)),"")</f>
        <v/>
      </c>
    </row>
    <row r="2667" spans="1:16" x14ac:dyDescent="0.2">
      <c r="A2667" s="71"/>
      <c r="B2667" s="69"/>
      <c r="C2667" s="69"/>
      <c r="D2667" s="70"/>
      <c r="F2667" s="77" t="str">
        <f>IFERROR(INDEX(all[اسم الصنف],MATCH(SMALL($I$2:$I$3995,ROWS($F$2:F2667)),$I$2:$I$3995,0)),"")</f>
        <v/>
      </c>
      <c r="G2667" s="78" t="str">
        <f>IFERROR(IF(SEARCH(بحث!$L$4,all[الشركة])&gt;0,ROW(G2667),""),"")</f>
        <v/>
      </c>
      <c r="H2667" s="78" t="str">
        <f>IFERROR(INDEX(all[الشركة],MATCH(SMALL($G$2:$G$3995,ROWS($H$2:H2667)),$G$2:$G$3995,0)),"")</f>
        <v/>
      </c>
      <c r="I2667" s="78" t="str">
        <f>IFERROR(IF(SEARCH(بحث!$L$4,all[الشركة])&gt;0,ROW(G2667),""),"")</f>
        <v/>
      </c>
      <c r="J2667" s="78" t="str">
        <f>IFERROR(INDEX(all[الباركود],MATCH(SMALL($I$2:$I$3995,ROWS($J$2:J2667)),$I$2:$I$3995,0)),"")</f>
        <v/>
      </c>
      <c r="K2667" s="79" t="str">
        <f>IFERROR(INDEX(all[سعر البيع],MATCH(SMALL($I$2:$I$3995,ROWS($K$2:K2667)),$I$2:$I$3995,0)),"")</f>
        <v/>
      </c>
      <c r="L2667" s="77" t="str">
        <f>IFERROR(IF(SEARCH(بحث!$D$4,all[اسم الصنف])&gt;0,ROW(L2667),""),"")</f>
        <v/>
      </c>
      <c r="M2667" s="78" t="str">
        <f>IFERROR(INDEX(all[اسم الصنف],MATCH(SMALL($L$2:$L$3995,ROWS($M$2:M2667)),$L$2:$L$3995,0)),"")</f>
        <v/>
      </c>
      <c r="N2667" s="78" t="str">
        <f>IFERROR(INDEX(all[الباركود],MATCH(SMALL($L$2:$L$3995,ROWS($N$2:N2667)),$L$2:$L$3995,0)),"")</f>
        <v/>
      </c>
      <c r="O2667" s="78" t="str">
        <f>IFERROR(INDEX(all[الشركة],MATCH(SMALL($L$2:$L$3995,ROWS($O$2:O2667)),$L$2:$L$3995,0)),"")</f>
        <v/>
      </c>
      <c r="P2667" s="79" t="str">
        <f>IFERROR(INDEX(all[سعر البيع],MATCH(SMALL($L$2:$L$3995,ROWS($P$2:P2667)),$L$2:$L$3995,0)),"")</f>
        <v/>
      </c>
    </row>
    <row r="2668" spans="1:16" x14ac:dyDescent="0.2">
      <c r="A2668" s="71"/>
      <c r="B2668" s="69"/>
      <c r="C2668" s="69"/>
      <c r="D2668" s="70"/>
      <c r="F2668" s="77" t="str">
        <f>IFERROR(INDEX(all[اسم الصنف],MATCH(SMALL($I$2:$I$3995,ROWS($F$2:F2668)),$I$2:$I$3995,0)),"")</f>
        <v/>
      </c>
      <c r="G2668" s="78" t="str">
        <f>IFERROR(IF(SEARCH(بحث!$L$4,all[الشركة])&gt;0,ROW(G2668),""),"")</f>
        <v/>
      </c>
      <c r="H2668" s="78" t="str">
        <f>IFERROR(INDEX(all[الشركة],MATCH(SMALL($G$2:$G$3995,ROWS($H$2:H2668)),$G$2:$G$3995,0)),"")</f>
        <v/>
      </c>
      <c r="I2668" s="78" t="str">
        <f>IFERROR(IF(SEARCH(بحث!$L$4,all[الشركة])&gt;0,ROW(G2668),""),"")</f>
        <v/>
      </c>
      <c r="J2668" s="78" t="str">
        <f>IFERROR(INDEX(all[الباركود],MATCH(SMALL($I$2:$I$3995,ROWS($J$2:J2668)),$I$2:$I$3995,0)),"")</f>
        <v/>
      </c>
      <c r="K2668" s="79" t="str">
        <f>IFERROR(INDEX(all[سعر البيع],MATCH(SMALL($I$2:$I$3995,ROWS($K$2:K2668)),$I$2:$I$3995,0)),"")</f>
        <v/>
      </c>
      <c r="L2668" s="77" t="str">
        <f>IFERROR(IF(SEARCH(بحث!$D$4,all[اسم الصنف])&gt;0,ROW(L2668),""),"")</f>
        <v/>
      </c>
      <c r="M2668" s="78" t="str">
        <f>IFERROR(INDEX(all[اسم الصنف],MATCH(SMALL($L$2:$L$3995,ROWS($M$2:M2668)),$L$2:$L$3995,0)),"")</f>
        <v/>
      </c>
      <c r="N2668" s="78" t="str">
        <f>IFERROR(INDEX(all[الباركود],MATCH(SMALL($L$2:$L$3995,ROWS($N$2:N2668)),$L$2:$L$3995,0)),"")</f>
        <v/>
      </c>
      <c r="O2668" s="78" t="str">
        <f>IFERROR(INDEX(all[الشركة],MATCH(SMALL($L$2:$L$3995,ROWS($O$2:O2668)),$L$2:$L$3995,0)),"")</f>
        <v/>
      </c>
      <c r="P2668" s="79" t="str">
        <f>IFERROR(INDEX(all[سعر البيع],MATCH(SMALL($L$2:$L$3995,ROWS($P$2:P2668)),$L$2:$L$3995,0)),"")</f>
        <v/>
      </c>
    </row>
    <row r="2669" spans="1:16" x14ac:dyDescent="0.2">
      <c r="A2669" s="71"/>
      <c r="B2669" s="69"/>
      <c r="C2669" s="69"/>
      <c r="D2669" s="70"/>
      <c r="F2669" s="77" t="str">
        <f>IFERROR(INDEX(all[اسم الصنف],MATCH(SMALL($I$2:$I$3995,ROWS($F$2:F2669)),$I$2:$I$3995,0)),"")</f>
        <v/>
      </c>
      <c r="G2669" s="78" t="str">
        <f>IFERROR(IF(SEARCH(بحث!$L$4,all[الشركة])&gt;0,ROW(G2669),""),"")</f>
        <v/>
      </c>
      <c r="H2669" s="78" t="str">
        <f>IFERROR(INDEX(all[الشركة],MATCH(SMALL($G$2:$G$3995,ROWS($H$2:H2669)),$G$2:$G$3995,0)),"")</f>
        <v/>
      </c>
      <c r="I2669" s="78" t="str">
        <f>IFERROR(IF(SEARCH(بحث!$L$4,all[الشركة])&gt;0,ROW(G2669),""),"")</f>
        <v/>
      </c>
      <c r="J2669" s="78" t="str">
        <f>IFERROR(INDEX(all[الباركود],MATCH(SMALL($I$2:$I$3995,ROWS($J$2:J2669)),$I$2:$I$3995,0)),"")</f>
        <v/>
      </c>
      <c r="K2669" s="79" t="str">
        <f>IFERROR(INDEX(all[سعر البيع],MATCH(SMALL($I$2:$I$3995,ROWS($K$2:K2669)),$I$2:$I$3995,0)),"")</f>
        <v/>
      </c>
      <c r="L2669" s="77" t="str">
        <f>IFERROR(IF(SEARCH(بحث!$D$4,all[اسم الصنف])&gt;0,ROW(L2669),""),"")</f>
        <v/>
      </c>
      <c r="M2669" s="78" t="str">
        <f>IFERROR(INDEX(all[اسم الصنف],MATCH(SMALL($L$2:$L$3995,ROWS($M$2:M2669)),$L$2:$L$3995,0)),"")</f>
        <v/>
      </c>
      <c r="N2669" s="78" t="str">
        <f>IFERROR(INDEX(all[الباركود],MATCH(SMALL($L$2:$L$3995,ROWS($N$2:N2669)),$L$2:$L$3995,0)),"")</f>
        <v/>
      </c>
      <c r="O2669" s="78" t="str">
        <f>IFERROR(INDEX(all[الشركة],MATCH(SMALL($L$2:$L$3995,ROWS($O$2:O2669)),$L$2:$L$3995,0)),"")</f>
        <v/>
      </c>
      <c r="P2669" s="79" t="str">
        <f>IFERROR(INDEX(all[سعر البيع],MATCH(SMALL($L$2:$L$3995,ROWS($P$2:P2669)),$L$2:$L$3995,0)),"")</f>
        <v/>
      </c>
    </row>
    <row r="2670" spans="1:16" x14ac:dyDescent="0.2">
      <c r="A2670" s="71"/>
      <c r="B2670" s="69"/>
      <c r="C2670" s="69"/>
      <c r="D2670" s="70"/>
      <c r="F2670" s="77" t="str">
        <f>IFERROR(INDEX(all[اسم الصنف],MATCH(SMALL($I$2:$I$3995,ROWS($F$2:F2670)),$I$2:$I$3995,0)),"")</f>
        <v/>
      </c>
      <c r="G2670" s="78" t="str">
        <f>IFERROR(IF(SEARCH(بحث!$L$4,all[الشركة])&gt;0,ROW(G2670),""),"")</f>
        <v/>
      </c>
      <c r="H2670" s="78" t="str">
        <f>IFERROR(INDEX(all[الشركة],MATCH(SMALL($G$2:$G$3995,ROWS($H$2:H2670)),$G$2:$G$3995,0)),"")</f>
        <v/>
      </c>
      <c r="I2670" s="78" t="str">
        <f>IFERROR(IF(SEARCH(بحث!$L$4,all[الشركة])&gt;0,ROW(G2670),""),"")</f>
        <v/>
      </c>
      <c r="J2670" s="78" t="str">
        <f>IFERROR(INDEX(all[الباركود],MATCH(SMALL($I$2:$I$3995,ROWS($J$2:J2670)),$I$2:$I$3995,0)),"")</f>
        <v/>
      </c>
      <c r="K2670" s="79" t="str">
        <f>IFERROR(INDEX(all[سعر البيع],MATCH(SMALL($I$2:$I$3995,ROWS($K$2:K2670)),$I$2:$I$3995,0)),"")</f>
        <v/>
      </c>
      <c r="L2670" s="77" t="str">
        <f>IFERROR(IF(SEARCH(بحث!$D$4,all[اسم الصنف])&gt;0,ROW(L2670),""),"")</f>
        <v/>
      </c>
      <c r="M2670" s="78" t="str">
        <f>IFERROR(INDEX(all[اسم الصنف],MATCH(SMALL($L$2:$L$3995,ROWS($M$2:M2670)),$L$2:$L$3995,0)),"")</f>
        <v/>
      </c>
      <c r="N2670" s="78" t="str">
        <f>IFERROR(INDEX(all[الباركود],MATCH(SMALL($L$2:$L$3995,ROWS($N$2:N2670)),$L$2:$L$3995,0)),"")</f>
        <v/>
      </c>
      <c r="O2670" s="78" t="str">
        <f>IFERROR(INDEX(all[الشركة],MATCH(SMALL($L$2:$L$3995,ROWS($O$2:O2670)),$L$2:$L$3995,0)),"")</f>
        <v/>
      </c>
      <c r="P2670" s="79" t="str">
        <f>IFERROR(INDEX(all[سعر البيع],MATCH(SMALL($L$2:$L$3995,ROWS($P$2:P2670)),$L$2:$L$3995,0)),"")</f>
        <v/>
      </c>
    </row>
    <row r="2671" spans="1:16" x14ac:dyDescent="0.2">
      <c r="A2671" s="71"/>
      <c r="B2671" s="69"/>
      <c r="C2671" s="69"/>
      <c r="D2671" s="70"/>
      <c r="F2671" s="77" t="str">
        <f>IFERROR(INDEX(all[اسم الصنف],MATCH(SMALL($I$2:$I$3995,ROWS($F$2:F2671)),$I$2:$I$3995,0)),"")</f>
        <v/>
      </c>
      <c r="G2671" s="78" t="str">
        <f>IFERROR(IF(SEARCH(بحث!$L$4,all[الشركة])&gt;0,ROW(G2671),""),"")</f>
        <v/>
      </c>
      <c r="H2671" s="78" t="str">
        <f>IFERROR(INDEX(all[الشركة],MATCH(SMALL($G$2:$G$3995,ROWS($H$2:H2671)),$G$2:$G$3995,0)),"")</f>
        <v/>
      </c>
      <c r="I2671" s="78" t="str">
        <f>IFERROR(IF(SEARCH(بحث!$L$4,all[الشركة])&gt;0,ROW(G2671),""),"")</f>
        <v/>
      </c>
      <c r="J2671" s="78" t="str">
        <f>IFERROR(INDEX(all[الباركود],MATCH(SMALL($I$2:$I$3995,ROWS($J$2:J2671)),$I$2:$I$3995,0)),"")</f>
        <v/>
      </c>
      <c r="K2671" s="79" t="str">
        <f>IFERROR(INDEX(all[سعر البيع],MATCH(SMALL($I$2:$I$3995,ROWS($K$2:K2671)),$I$2:$I$3995,0)),"")</f>
        <v/>
      </c>
      <c r="L2671" s="77" t="str">
        <f>IFERROR(IF(SEARCH(بحث!$D$4,all[اسم الصنف])&gt;0,ROW(L2671),""),"")</f>
        <v/>
      </c>
      <c r="M2671" s="78" t="str">
        <f>IFERROR(INDEX(all[اسم الصنف],MATCH(SMALL($L$2:$L$3995,ROWS($M$2:M2671)),$L$2:$L$3995,0)),"")</f>
        <v/>
      </c>
      <c r="N2671" s="78" t="str">
        <f>IFERROR(INDEX(all[الباركود],MATCH(SMALL($L$2:$L$3995,ROWS($N$2:N2671)),$L$2:$L$3995,0)),"")</f>
        <v/>
      </c>
      <c r="O2671" s="78" t="str">
        <f>IFERROR(INDEX(all[الشركة],MATCH(SMALL($L$2:$L$3995,ROWS($O$2:O2671)),$L$2:$L$3995,0)),"")</f>
        <v/>
      </c>
      <c r="P2671" s="79" t="str">
        <f>IFERROR(INDEX(all[سعر البيع],MATCH(SMALL($L$2:$L$3995,ROWS($P$2:P2671)),$L$2:$L$3995,0)),"")</f>
        <v/>
      </c>
    </row>
    <row r="2672" spans="1:16" x14ac:dyDescent="0.2">
      <c r="A2672" s="71"/>
      <c r="B2672" s="69"/>
      <c r="C2672" s="69"/>
      <c r="D2672" s="70"/>
      <c r="F2672" s="77" t="str">
        <f>IFERROR(INDEX(all[اسم الصنف],MATCH(SMALL($I$2:$I$3995,ROWS($F$2:F2672)),$I$2:$I$3995,0)),"")</f>
        <v/>
      </c>
      <c r="G2672" s="78" t="str">
        <f>IFERROR(IF(SEARCH(بحث!$L$4,all[الشركة])&gt;0,ROW(G2672),""),"")</f>
        <v/>
      </c>
      <c r="H2672" s="78" t="str">
        <f>IFERROR(INDEX(all[الشركة],MATCH(SMALL($G$2:$G$3995,ROWS($H$2:H2672)),$G$2:$G$3995,0)),"")</f>
        <v/>
      </c>
      <c r="I2672" s="78" t="str">
        <f>IFERROR(IF(SEARCH(بحث!$L$4,all[الشركة])&gt;0,ROW(G2672),""),"")</f>
        <v/>
      </c>
      <c r="J2672" s="78" t="str">
        <f>IFERROR(INDEX(all[الباركود],MATCH(SMALL($I$2:$I$3995,ROWS($J$2:J2672)),$I$2:$I$3995,0)),"")</f>
        <v/>
      </c>
      <c r="K2672" s="79" t="str">
        <f>IFERROR(INDEX(all[سعر البيع],MATCH(SMALL($I$2:$I$3995,ROWS($K$2:K2672)),$I$2:$I$3995,0)),"")</f>
        <v/>
      </c>
      <c r="L2672" s="77" t="str">
        <f>IFERROR(IF(SEARCH(بحث!$D$4,all[اسم الصنف])&gt;0,ROW(L2672),""),"")</f>
        <v/>
      </c>
      <c r="M2672" s="78" t="str">
        <f>IFERROR(INDEX(all[اسم الصنف],MATCH(SMALL($L$2:$L$3995,ROWS($M$2:M2672)),$L$2:$L$3995,0)),"")</f>
        <v/>
      </c>
      <c r="N2672" s="78" t="str">
        <f>IFERROR(INDEX(all[الباركود],MATCH(SMALL($L$2:$L$3995,ROWS($N$2:N2672)),$L$2:$L$3995,0)),"")</f>
        <v/>
      </c>
      <c r="O2672" s="78" t="str">
        <f>IFERROR(INDEX(all[الشركة],MATCH(SMALL($L$2:$L$3995,ROWS($O$2:O2672)),$L$2:$L$3995,0)),"")</f>
        <v/>
      </c>
      <c r="P2672" s="79" t="str">
        <f>IFERROR(INDEX(all[سعر البيع],MATCH(SMALL($L$2:$L$3995,ROWS($P$2:P2672)),$L$2:$L$3995,0)),"")</f>
        <v/>
      </c>
    </row>
    <row r="2673" spans="1:16" x14ac:dyDescent="0.2">
      <c r="A2673" s="71"/>
      <c r="B2673" s="69"/>
      <c r="C2673" s="69"/>
      <c r="D2673" s="70"/>
      <c r="F2673" s="77" t="str">
        <f>IFERROR(INDEX(all[اسم الصنف],MATCH(SMALL($I$2:$I$3995,ROWS($F$2:F2673)),$I$2:$I$3995,0)),"")</f>
        <v/>
      </c>
      <c r="G2673" s="78" t="str">
        <f>IFERROR(IF(SEARCH(بحث!$L$4,all[الشركة])&gt;0,ROW(G2673),""),"")</f>
        <v/>
      </c>
      <c r="H2673" s="78" t="str">
        <f>IFERROR(INDEX(all[الشركة],MATCH(SMALL($G$2:$G$3995,ROWS($H$2:H2673)),$G$2:$G$3995,0)),"")</f>
        <v/>
      </c>
      <c r="I2673" s="78" t="str">
        <f>IFERROR(IF(SEARCH(بحث!$L$4,all[الشركة])&gt;0,ROW(G2673),""),"")</f>
        <v/>
      </c>
      <c r="J2673" s="78" t="str">
        <f>IFERROR(INDEX(all[الباركود],MATCH(SMALL($I$2:$I$3995,ROWS($J$2:J2673)),$I$2:$I$3995,0)),"")</f>
        <v/>
      </c>
      <c r="K2673" s="79" t="str">
        <f>IFERROR(INDEX(all[سعر البيع],MATCH(SMALL($I$2:$I$3995,ROWS($K$2:K2673)),$I$2:$I$3995,0)),"")</f>
        <v/>
      </c>
      <c r="L2673" s="77" t="str">
        <f>IFERROR(IF(SEARCH(بحث!$D$4,all[اسم الصنف])&gt;0,ROW(L2673),""),"")</f>
        <v/>
      </c>
      <c r="M2673" s="78" t="str">
        <f>IFERROR(INDEX(all[اسم الصنف],MATCH(SMALL($L$2:$L$3995,ROWS($M$2:M2673)),$L$2:$L$3995,0)),"")</f>
        <v/>
      </c>
      <c r="N2673" s="78" t="str">
        <f>IFERROR(INDEX(all[الباركود],MATCH(SMALL($L$2:$L$3995,ROWS($N$2:N2673)),$L$2:$L$3995,0)),"")</f>
        <v/>
      </c>
      <c r="O2673" s="78" t="str">
        <f>IFERROR(INDEX(all[الشركة],MATCH(SMALL($L$2:$L$3995,ROWS($O$2:O2673)),$L$2:$L$3995,0)),"")</f>
        <v/>
      </c>
      <c r="P2673" s="79" t="str">
        <f>IFERROR(INDEX(all[سعر البيع],MATCH(SMALL($L$2:$L$3995,ROWS($P$2:P2673)),$L$2:$L$3995,0)),"")</f>
        <v/>
      </c>
    </row>
    <row r="2674" spans="1:16" x14ac:dyDescent="0.2">
      <c r="A2674" s="71"/>
      <c r="B2674" s="69"/>
      <c r="C2674" s="69"/>
      <c r="D2674" s="70"/>
      <c r="F2674" s="77" t="str">
        <f>IFERROR(INDEX(all[اسم الصنف],MATCH(SMALL($I$2:$I$3995,ROWS($F$2:F2674)),$I$2:$I$3995,0)),"")</f>
        <v/>
      </c>
      <c r="G2674" s="78" t="str">
        <f>IFERROR(IF(SEARCH(بحث!$L$4,all[الشركة])&gt;0,ROW(G2674),""),"")</f>
        <v/>
      </c>
      <c r="H2674" s="78" t="str">
        <f>IFERROR(INDEX(all[الشركة],MATCH(SMALL($G$2:$G$3995,ROWS($H$2:H2674)),$G$2:$G$3995,0)),"")</f>
        <v/>
      </c>
      <c r="I2674" s="78" t="str">
        <f>IFERROR(IF(SEARCH(بحث!$L$4,all[الشركة])&gt;0,ROW(G2674),""),"")</f>
        <v/>
      </c>
      <c r="J2674" s="78" t="str">
        <f>IFERROR(INDEX(all[الباركود],MATCH(SMALL($I$2:$I$3995,ROWS($J$2:J2674)),$I$2:$I$3995,0)),"")</f>
        <v/>
      </c>
      <c r="K2674" s="79" t="str">
        <f>IFERROR(INDEX(all[سعر البيع],MATCH(SMALL($I$2:$I$3995,ROWS($K$2:K2674)),$I$2:$I$3995,0)),"")</f>
        <v/>
      </c>
      <c r="L2674" s="77" t="str">
        <f>IFERROR(IF(SEARCH(بحث!$D$4,all[اسم الصنف])&gt;0,ROW(L2674),""),"")</f>
        <v/>
      </c>
      <c r="M2674" s="78" t="str">
        <f>IFERROR(INDEX(all[اسم الصنف],MATCH(SMALL($L$2:$L$3995,ROWS($M$2:M2674)),$L$2:$L$3995,0)),"")</f>
        <v/>
      </c>
      <c r="N2674" s="78" t="str">
        <f>IFERROR(INDEX(all[الباركود],MATCH(SMALL($L$2:$L$3995,ROWS($N$2:N2674)),$L$2:$L$3995,0)),"")</f>
        <v/>
      </c>
      <c r="O2674" s="78" t="str">
        <f>IFERROR(INDEX(all[الشركة],MATCH(SMALL($L$2:$L$3995,ROWS($O$2:O2674)),$L$2:$L$3995,0)),"")</f>
        <v/>
      </c>
      <c r="P2674" s="79" t="str">
        <f>IFERROR(INDEX(all[سعر البيع],MATCH(SMALL($L$2:$L$3995,ROWS($P$2:P2674)),$L$2:$L$3995,0)),"")</f>
        <v/>
      </c>
    </row>
    <row r="2675" spans="1:16" x14ac:dyDescent="0.2">
      <c r="A2675" s="71"/>
      <c r="B2675" s="69"/>
      <c r="C2675" s="69"/>
      <c r="D2675" s="70"/>
      <c r="F2675" s="77" t="str">
        <f>IFERROR(INDEX(all[اسم الصنف],MATCH(SMALL($I$2:$I$3995,ROWS($F$2:F2675)),$I$2:$I$3995,0)),"")</f>
        <v/>
      </c>
      <c r="G2675" s="78" t="str">
        <f>IFERROR(IF(SEARCH(بحث!$L$4,all[الشركة])&gt;0,ROW(G2675),""),"")</f>
        <v/>
      </c>
      <c r="H2675" s="78" t="str">
        <f>IFERROR(INDEX(all[الشركة],MATCH(SMALL($G$2:$G$3995,ROWS($H$2:H2675)),$G$2:$G$3995,0)),"")</f>
        <v/>
      </c>
      <c r="I2675" s="78" t="str">
        <f>IFERROR(IF(SEARCH(بحث!$L$4,all[الشركة])&gt;0,ROW(G2675),""),"")</f>
        <v/>
      </c>
      <c r="J2675" s="78" t="str">
        <f>IFERROR(INDEX(all[الباركود],MATCH(SMALL($I$2:$I$3995,ROWS($J$2:J2675)),$I$2:$I$3995,0)),"")</f>
        <v/>
      </c>
      <c r="K2675" s="79" t="str">
        <f>IFERROR(INDEX(all[سعر البيع],MATCH(SMALL($I$2:$I$3995,ROWS($K$2:K2675)),$I$2:$I$3995,0)),"")</f>
        <v/>
      </c>
      <c r="L2675" s="77" t="str">
        <f>IFERROR(IF(SEARCH(بحث!$D$4,all[اسم الصنف])&gt;0,ROW(L2675),""),"")</f>
        <v/>
      </c>
      <c r="M2675" s="78" t="str">
        <f>IFERROR(INDEX(all[اسم الصنف],MATCH(SMALL($L$2:$L$3995,ROWS($M$2:M2675)),$L$2:$L$3995,0)),"")</f>
        <v/>
      </c>
      <c r="N2675" s="78" t="str">
        <f>IFERROR(INDEX(all[الباركود],MATCH(SMALL($L$2:$L$3995,ROWS($N$2:N2675)),$L$2:$L$3995,0)),"")</f>
        <v/>
      </c>
      <c r="O2675" s="78" t="str">
        <f>IFERROR(INDEX(all[الشركة],MATCH(SMALL($L$2:$L$3995,ROWS($O$2:O2675)),$L$2:$L$3995,0)),"")</f>
        <v/>
      </c>
      <c r="P2675" s="79" t="str">
        <f>IFERROR(INDEX(all[سعر البيع],MATCH(SMALL($L$2:$L$3995,ROWS($P$2:P2675)),$L$2:$L$3995,0)),"")</f>
        <v/>
      </c>
    </row>
    <row r="2676" spans="1:16" x14ac:dyDescent="0.2">
      <c r="A2676" s="71"/>
      <c r="B2676" s="69"/>
      <c r="C2676" s="69"/>
      <c r="D2676" s="70"/>
      <c r="F2676" s="77" t="str">
        <f>IFERROR(INDEX(all[اسم الصنف],MATCH(SMALL($I$2:$I$3995,ROWS($F$2:F2676)),$I$2:$I$3995,0)),"")</f>
        <v/>
      </c>
      <c r="G2676" s="78" t="str">
        <f>IFERROR(IF(SEARCH(بحث!$L$4,all[الشركة])&gt;0,ROW(G2676),""),"")</f>
        <v/>
      </c>
      <c r="H2676" s="78" t="str">
        <f>IFERROR(INDEX(all[الشركة],MATCH(SMALL($G$2:$G$3995,ROWS($H$2:H2676)),$G$2:$G$3995,0)),"")</f>
        <v/>
      </c>
      <c r="I2676" s="78" t="str">
        <f>IFERROR(IF(SEARCH(بحث!$L$4,all[الشركة])&gt;0,ROW(G2676),""),"")</f>
        <v/>
      </c>
      <c r="J2676" s="78" t="str">
        <f>IFERROR(INDEX(all[الباركود],MATCH(SMALL($I$2:$I$3995,ROWS($J$2:J2676)),$I$2:$I$3995,0)),"")</f>
        <v/>
      </c>
      <c r="K2676" s="79" t="str">
        <f>IFERROR(INDEX(all[سعر البيع],MATCH(SMALL($I$2:$I$3995,ROWS($K$2:K2676)),$I$2:$I$3995,0)),"")</f>
        <v/>
      </c>
      <c r="L2676" s="77" t="str">
        <f>IFERROR(IF(SEARCH(بحث!$D$4,all[اسم الصنف])&gt;0,ROW(L2676),""),"")</f>
        <v/>
      </c>
      <c r="M2676" s="78" t="str">
        <f>IFERROR(INDEX(all[اسم الصنف],MATCH(SMALL($L$2:$L$3995,ROWS($M$2:M2676)),$L$2:$L$3995,0)),"")</f>
        <v/>
      </c>
      <c r="N2676" s="78" t="str">
        <f>IFERROR(INDEX(all[الباركود],MATCH(SMALL($L$2:$L$3995,ROWS($N$2:N2676)),$L$2:$L$3995,0)),"")</f>
        <v/>
      </c>
      <c r="O2676" s="78" t="str">
        <f>IFERROR(INDEX(all[الشركة],MATCH(SMALL($L$2:$L$3995,ROWS($O$2:O2676)),$L$2:$L$3995,0)),"")</f>
        <v/>
      </c>
      <c r="P2676" s="79" t="str">
        <f>IFERROR(INDEX(all[سعر البيع],MATCH(SMALL($L$2:$L$3995,ROWS($P$2:P2676)),$L$2:$L$3995,0)),"")</f>
        <v/>
      </c>
    </row>
    <row r="2677" spans="1:16" x14ac:dyDescent="0.2">
      <c r="A2677" s="71"/>
      <c r="B2677" s="69"/>
      <c r="C2677" s="69"/>
      <c r="D2677" s="70"/>
      <c r="F2677" s="77" t="str">
        <f>IFERROR(INDEX(all[اسم الصنف],MATCH(SMALL($I$2:$I$3995,ROWS($F$2:F2677)),$I$2:$I$3995,0)),"")</f>
        <v/>
      </c>
      <c r="G2677" s="78" t="str">
        <f>IFERROR(IF(SEARCH(بحث!$L$4,all[الشركة])&gt;0,ROW(G2677),""),"")</f>
        <v/>
      </c>
      <c r="H2677" s="78" t="str">
        <f>IFERROR(INDEX(all[الشركة],MATCH(SMALL($G$2:$G$3995,ROWS($H$2:H2677)),$G$2:$G$3995,0)),"")</f>
        <v/>
      </c>
      <c r="I2677" s="78" t="str">
        <f>IFERROR(IF(SEARCH(بحث!$L$4,all[الشركة])&gt;0,ROW(G2677),""),"")</f>
        <v/>
      </c>
      <c r="J2677" s="78" t="str">
        <f>IFERROR(INDEX(all[الباركود],MATCH(SMALL($I$2:$I$3995,ROWS($J$2:J2677)),$I$2:$I$3995,0)),"")</f>
        <v/>
      </c>
      <c r="K2677" s="79" t="str">
        <f>IFERROR(INDEX(all[سعر البيع],MATCH(SMALL($I$2:$I$3995,ROWS($K$2:K2677)),$I$2:$I$3995,0)),"")</f>
        <v/>
      </c>
      <c r="L2677" s="77" t="str">
        <f>IFERROR(IF(SEARCH(بحث!$D$4,all[اسم الصنف])&gt;0,ROW(L2677),""),"")</f>
        <v/>
      </c>
      <c r="M2677" s="78" t="str">
        <f>IFERROR(INDEX(all[اسم الصنف],MATCH(SMALL($L$2:$L$3995,ROWS($M$2:M2677)),$L$2:$L$3995,0)),"")</f>
        <v/>
      </c>
      <c r="N2677" s="78" t="str">
        <f>IFERROR(INDEX(all[الباركود],MATCH(SMALL($L$2:$L$3995,ROWS($N$2:N2677)),$L$2:$L$3995,0)),"")</f>
        <v/>
      </c>
      <c r="O2677" s="78" t="str">
        <f>IFERROR(INDEX(all[الشركة],MATCH(SMALL($L$2:$L$3995,ROWS($O$2:O2677)),$L$2:$L$3995,0)),"")</f>
        <v/>
      </c>
      <c r="P2677" s="79" t="str">
        <f>IFERROR(INDEX(all[سعر البيع],MATCH(SMALL($L$2:$L$3995,ROWS($P$2:P2677)),$L$2:$L$3995,0)),"")</f>
        <v/>
      </c>
    </row>
    <row r="2678" spans="1:16" x14ac:dyDescent="0.2">
      <c r="A2678" s="71"/>
      <c r="B2678" s="69"/>
      <c r="C2678" s="69"/>
      <c r="D2678" s="70"/>
      <c r="F2678" s="77" t="str">
        <f>IFERROR(INDEX(all[اسم الصنف],MATCH(SMALL($I$2:$I$3995,ROWS($F$2:F2678)),$I$2:$I$3995,0)),"")</f>
        <v/>
      </c>
      <c r="G2678" s="78" t="str">
        <f>IFERROR(IF(SEARCH(بحث!$L$4,all[الشركة])&gt;0,ROW(G2678),""),"")</f>
        <v/>
      </c>
      <c r="H2678" s="78" t="str">
        <f>IFERROR(INDEX(all[الشركة],MATCH(SMALL($G$2:$G$3995,ROWS($H$2:H2678)),$G$2:$G$3995,0)),"")</f>
        <v/>
      </c>
      <c r="I2678" s="78" t="str">
        <f>IFERROR(IF(SEARCH(بحث!$L$4,all[الشركة])&gt;0,ROW(G2678),""),"")</f>
        <v/>
      </c>
      <c r="J2678" s="78" t="str">
        <f>IFERROR(INDEX(all[الباركود],MATCH(SMALL($I$2:$I$3995,ROWS($J$2:J2678)),$I$2:$I$3995,0)),"")</f>
        <v/>
      </c>
      <c r="K2678" s="79" t="str">
        <f>IFERROR(INDEX(all[سعر البيع],MATCH(SMALL($I$2:$I$3995,ROWS($K$2:K2678)),$I$2:$I$3995,0)),"")</f>
        <v/>
      </c>
      <c r="L2678" s="77" t="str">
        <f>IFERROR(IF(SEARCH(بحث!$D$4,all[اسم الصنف])&gt;0,ROW(L2678),""),"")</f>
        <v/>
      </c>
      <c r="M2678" s="78" t="str">
        <f>IFERROR(INDEX(all[اسم الصنف],MATCH(SMALL($L$2:$L$3995,ROWS($M$2:M2678)),$L$2:$L$3995,0)),"")</f>
        <v/>
      </c>
      <c r="N2678" s="78" t="str">
        <f>IFERROR(INDEX(all[الباركود],MATCH(SMALL($L$2:$L$3995,ROWS($N$2:N2678)),$L$2:$L$3995,0)),"")</f>
        <v/>
      </c>
      <c r="O2678" s="78" t="str">
        <f>IFERROR(INDEX(all[الشركة],MATCH(SMALL($L$2:$L$3995,ROWS($O$2:O2678)),$L$2:$L$3995,0)),"")</f>
        <v/>
      </c>
      <c r="P2678" s="79" t="str">
        <f>IFERROR(INDEX(all[سعر البيع],MATCH(SMALL($L$2:$L$3995,ROWS($P$2:P2678)),$L$2:$L$3995,0)),"")</f>
        <v/>
      </c>
    </row>
    <row r="2679" spans="1:16" x14ac:dyDescent="0.2">
      <c r="A2679" s="71"/>
      <c r="B2679" s="69"/>
      <c r="C2679" s="69"/>
      <c r="D2679" s="70"/>
      <c r="F2679" s="77" t="str">
        <f>IFERROR(INDEX(all[اسم الصنف],MATCH(SMALL($I$2:$I$3995,ROWS($F$2:F2679)),$I$2:$I$3995,0)),"")</f>
        <v/>
      </c>
      <c r="G2679" s="78" t="str">
        <f>IFERROR(IF(SEARCH(بحث!$L$4,all[الشركة])&gt;0,ROW(G2679),""),"")</f>
        <v/>
      </c>
      <c r="H2679" s="78" t="str">
        <f>IFERROR(INDEX(all[الشركة],MATCH(SMALL($G$2:$G$3995,ROWS($H$2:H2679)),$G$2:$G$3995,0)),"")</f>
        <v/>
      </c>
      <c r="I2679" s="78" t="str">
        <f>IFERROR(IF(SEARCH(بحث!$L$4,all[الشركة])&gt;0,ROW(G2679),""),"")</f>
        <v/>
      </c>
      <c r="J2679" s="78" t="str">
        <f>IFERROR(INDEX(all[الباركود],MATCH(SMALL($I$2:$I$3995,ROWS($J$2:J2679)),$I$2:$I$3995,0)),"")</f>
        <v/>
      </c>
      <c r="K2679" s="79" t="str">
        <f>IFERROR(INDEX(all[سعر البيع],MATCH(SMALL($I$2:$I$3995,ROWS($K$2:K2679)),$I$2:$I$3995,0)),"")</f>
        <v/>
      </c>
      <c r="L2679" s="77" t="str">
        <f>IFERROR(IF(SEARCH(بحث!$D$4,all[اسم الصنف])&gt;0,ROW(L2679),""),"")</f>
        <v/>
      </c>
      <c r="M2679" s="78" t="str">
        <f>IFERROR(INDEX(all[اسم الصنف],MATCH(SMALL($L$2:$L$3995,ROWS($M$2:M2679)),$L$2:$L$3995,0)),"")</f>
        <v/>
      </c>
      <c r="N2679" s="78" t="str">
        <f>IFERROR(INDEX(all[الباركود],MATCH(SMALL($L$2:$L$3995,ROWS($N$2:N2679)),$L$2:$L$3995,0)),"")</f>
        <v/>
      </c>
      <c r="O2679" s="78" t="str">
        <f>IFERROR(INDEX(all[الشركة],MATCH(SMALL($L$2:$L$3995,ROWS($O$2:O2679)),$L$2:$L$3995,0)),"")</f>
        <v/>
      </c>
      <c r="P2679" s="79" t="str">
        <f>IFERROR(INDEX(all[سعر البيع],MATCH(SMALL($L$2:$L$3995,ROWS($P$2:P2679)),$L$2:$L$3995,0)),"")</f>
        <v/>
      </c>
    </row>
    <row r="2680" spans="1:16" x14ac:dyDescent="0.2">
      <c r="A2680" s="71"/>
      <c r="B2680" s="69"/>
      <c r="C2680" s="69"/>
      <c r="D2680" s="70"/>
      <c r="F2680" s="77" t="str">
        <f>IFERROR(INDEX(all[اسم الصنف],MATCH(SMALL($I$2:$I$3995,ROWS($F$2:F2680)),$I$2:$I$3995,0)),"")</f>
        <v/>
      </c>
      <c r="G2680" s="78" t="str">
        <f>IFERROR(IF(SEARCH(بحث!$L$4,all[الشركة])&gt;0,ROW(G2680),""),"")</f>
        <v/>
      </c>
      <c r="H2680" s="78" t="str">
        <f>IFERROR(INDEX(all[الشركة],MATCH(SMALL($G$2:$G$3995,ROWS($H$2:H2680)),$G$2:$G$3995,0)),"")</f>
        <v/>
      </c>
      <c r="I2680" s="78" t="str">
        <f>IFERROR(IF(SEARCH(بحث!$L$4,all[الشركة])&gt;0,ROW(G2680),""),"")</f>
        <v/>
      </c>
      <c r="J2680" s="78" t="str">
        <f>IFERROR(INDEX(all[الباركود],MATCH(SMALL($I$2:$I$3995,ROWS($J$2:J2680)),$I$2:$I$3995,0)),"")</f>
        <v/>
      </c>
      <c r="K2680" s="79" t="str">
        <f>IFERROR(INDEX(all[سعر البيع],MATCH(SMALL($I$2:$I$3995,ROWS($K$2:K2680)),$I$2:$I$3995,0)),"")</f>
        <v/>
      </c>
      <c r="L2680" s="77" t="str">
        <f>IFERROR(IF(SEARCH(بحث!$D$4,all[اسم الصنف])&gt;0,ROW(L2680),""),"")</f>
        <v/>
      </c>
      <c r="M2680" s="78" t="str">
        <f>IFERROR(INDEX(all[اسم الصنف],MATCH(SMALL($L$2:$L$3995,ROWS($M$2:M2680)),$L$2:$L$3995,0)),"")</f>
        <v/>
      </c>
      <c r="N2680" s="78" t="str">
        <f>IFERROR(INDEX(all[الباركود],MATCH(SMALL($L$2:$L$3995,ROWS($N$2:N2680)),$L$2:$L$3995,0)),"")</f>
        <v/>
      </c>
      <c r="O2680" s="78" t="str">
        <f>IFERROR(INDEX(all[الشركة],MATCH(SMALL($L$2:$L$3995,ROWS($O$2:O2680)),$L$2:$L$3995,0)),"")</f>
        <v/>
      </c>
      <c r="P2680" s="79" t="str">
        <f>IFERROR(INDEX(all[سعر البيع],MATCH(SMALL($L$2:$L$3995,ROWS($P$2:P2680)),$L$2:$L$3995,0)),"")</f>
        <v/>
      </c>
    </row>
    <row r="2681" spans="1:16" x14ac:dyDescent="0.2">
      <c r="A2681" s="71"/>
      <c r="B2681" s="69"/>
      <c r="C2681" s="69"/>
      <c r="D2681" s="70"/>
      <c r="F2681" s="77" t="str">
        <f>IFERROR(INDEX(all[اسم الصنف],MATCH(SMALL($I$2:$I$3995,ROWS($F$2:F2681)),$I$2:$I$3995,0)),"")</f>
        <v/>
      </c>
      <c r="G2681" s="78" t="str">
        <f>IFERROR(IF(SEARCH(بحث!$L$4,all[الشركة])&gt;0,ROW(G2681),""),"")</f>
        <v/>
      </c>
      <c r="H2681" s="78" t="str">
        <f>IFERROR(INDEX(all[الشركة],MATCH(SMALL($G$2:$G$3995,ROWS($H$2:H2681)),$G$2:$G$3995,0)),"")</f>
        <v/>
      </c>
      <c r="I2681" s="78" t="str">
        <f>IFERROR(IF(SEARCH(بحث!$L$4,all[الشركة])&gt;0,ROW(G2681),""),"")</f>
        <v/>
      </c>
      <c r="J2681" s="78" t="str">
        <f>IFERROR(INDEX(all[الباركود],MATCH(SMALL($I$2:$I$3995,ROWS($J$2:J2681)),$I$2:$I$3995,0)),"")</f>
        <v/>
      </c>
      <c r="K2681" s="79" t="str">
        <f>IFERROR(INDEX(all[سعر البيع],MATCH(SMALL($I$2:$I$3995,ROWS($K$2:K2681)),$I$2:$I$3995,0)),"")</f>
        <v/>
      </c>
      <c r="L2681" s="77" t="str">
        <f>IFERROR(IF(SEARCH(بحث!$D$4,all[اسم الصنف])&gt;0,ROW(L2681),""),"")</f>
        <v/>
      </c>
      <c r="M2681" s="78" t="str">
        <f>IFERROR(INDEX(all[اسم الصنف],MATCH(SMALL($L$2:$L$3995,ROWS($M$2:M2681)),$L$2:$L$3995,0)),"")</f>
        <v/>
      </c>
      <c r="N2681" s="78" t="str">
        <f>IFERROR(INDEX(all[الباركود],MATCH(SMALL($L$2:$L$3995,ROWS($N$2:N2681)),$L$2:$L$3995,0)),"")</f>
        <v/>
      </c>
      <c r="O2681" s="78" t="str">
        <f>IFERROR(INDEX(all[الشركة],MATCH(SMALL($L$2:$L$3995,ROWS($O$2:O2681)),$L$2:$L$3995,0)),"")</f>
        <v/>
      </c>
      <c r="P2681" s="79" t="str">
        <f>IFERROR(INDEX(all[سعر البيع],MATCH(SMALL($L$2:$L$3995,ROWS($P$2:P2681)),$L$2:$L$3995,0)),"")</f>
        <v/>
      </c>
    </row>
    <row r="2682" spans="1:16" x14ac:dyDescent="0.2">
      <c r="A2682" s="71"/>
      <c r="B2682" s="69"/>
      <c r="C2682" s="69"/>
      <c r="D2682" s="70"/>
      <c r="F2682" s="77" t="str">
        <f>IFERROR(INDEX(all[اسم الصنف],MATCH(SMALL($I$2:$I$3995,ROWS($F$2:F2682)),$I$2:$I$3995,0)),"")</f>
        <v/>
      </c>
      <c r="G2682" s="78" t="str">
        <f>IFERROR(IF(SEARCH(بحث!$L$4,all[الشركة])&gt;0,ROW(G2682),""),"")</f>
        <v/>
      </c>
      <c r="H2682" s="78" t="str">
        <f>IFERROR(INDEX(all[الشركة],MATCH(SMALL($G$2:$G$3995,ROWS($H$2:H2682)),$G$2:$G$3995,0)),"")</f>
        <v/>
      </c>
      <c r="I2682" s="78" t="str">
        <f>IFERROR(IF(SEARCH(بحث!$L$4,all[الشركة])&gt;0,ROW(G2682),""),"")</f>
        <v/>
      </c>
      <c r="J2682" s="78" t="str">
        <f>IFERROR(INDEX(all[الباركود],MATCH(SMALL($I$2:$I$3995,ROWS($J$2:J2682)),$I$2:$I$3995,0)),"")</f>
        <v/>
      </c>
      <c r="K2682" s="79" t="str">
        <f>IFERROR(INDEX(all[سعر البيع],MATCH(SMALL($I$2:$I$3995,ROWS($K$2:K2682)),$I$2:$I$3995,0)),"")</f>
        <v/>
      </c>
      <c r="L2682" s="77" t="str">
        <f>IFERROR(IF(SEARCH(بحث!$D$4,all[اسم الصنف])&gt;0,ROW(L2682),""),"")</f>
        <v/>
      </c>
      <c r="M2682" s="78" t="str">
        <f>IFERROR(INDEX(all[اسم الصنف],MATCH(SMALL($L$2:$L$3995,ROWS($M$2:M2682)),$L$2:$L$3995,0)),"")</f>
        <v/>
      </c>
      <c r="N2682" s="78" t="str">
        <f>IFERROR(INDEX(all[الباركود],MATCH(SMALL($L$2:$L$3995,ROWS($N$2:N2682)),$L$2:$L$3995,0)),"")</f>
        <v/>
      </c>
      <c r="O2682" s="78" t="str">
        <f>IFERROR(INDEX(all[الشركة],MATCH(SMALL($L$2:$L$3995,ROWS($O$2:O2682)),$L$2:$L$3995,0)),"")</f>
        <v/>
      </c>
      <c r="P2682" s="79" t="str">
        <f>IFERROR(INDEX(all[سعر البيع],MATCH(SMALL($L$2:$L$3995,ROWS($P$2:P2682)),$L$2:$L$3995,0)),"")</f>
        <v/>
      </c>
    </row>
    <row r="2683" spans="1:16" x14ac:dyDescent="0.2">
      <c r="A2683" s="71"/>
      <c r="B2683" s="69"/>
      <c r="C2683" s="69"/>
      <c r="D2683" s="70"/>
      <c r="F2683" s="77" t="str">
        <f>IFERROR(INDEX(all[اسم الصنف],MATCH(SMALL($I$2:$I$3995,ROWS($F$2:F2683)),$I$2:$I$3995,0)),"")</f>
        <v/>
      </c>
      <c r="G2683" s="78" t="str">
        <f>IFERROR(IF(SEARCH(بحث!$L$4,all[الشركة])&gt;0,ROW(G2683),""),"")</f>
        <v/>
      </c>
      <c r="H2683" s="78" t="str">
        <f>IFERROR(INDEX(all[الشركة],MATCH(SMALL($G$2:$G$3995,ROWS($H$2:H2683)),$G$2:$G$3995,0)),"")</f>
        <v/>
      </c>
      <c r="I2683" s="78" t="str">
        <f>IFERROR(IF(SEARCH(بحث!$L$4,all[الشركة])&gt;0,ROW(G2683),""),"")</f>
        <v/>
      </c>
      <c r="J2683" s="78" t="str">
        <f>IFERROR(INDEX(all[الباركود],MATCH(SMALL($I$2:$I$3995,ROWS($J$2:J2683)),$I$2:$I$3995,0)),"")</f>
        <v/>
      </c>
      <c r="K2683" s="79" t="str">
        <f>IFERROR(INDEX(all[سعر البيع],MATCH(SMALL($I$2:$I$3995,ROWS($K$2:K2683)),$I$2:$I$3995,0)),"")</f>
        <v/>
      </c>
      <c r="L2683" s="77" t="str">
        <f>IFERROR(IF(SEARCH(بحث!$D$4,all[اسم الصنف])&gt;0,ROW(L2683),""),"")</f>
        <v/>
      </c>
      <c r="M2683" s="78" t="str">
        <f>IFERROR(INDEX(all[اسم الصنف],MATCH(SMALL($L$2:$L$3995,ROWS($M$2:M2683)),$L$2:$L$3995,0)),"")</f>
        <v/>
      </c>
      <c r="N2683" s="78" t="str">
        <f>IFERROR(INDEX(all[الباركود],MATCH(SMALL($L$2:$L$3995,ROWS($N$2:N2683)),$L$2:$L$3995,0)),"")</f>
        <v/>
      </c>
      <c r="O2683" s="78" t="str">
        <f>IFERROR(INDEX(all[الشركة],MATCH(SMALL($L$2:$L$3995,ROWS($O$2:O2683)),$L$2:$L$3995,0)),"")</f>
        <v/>
      </c>
      <c r="P2683" s="79" t="str">
        <f>IFERROR(INDEX(all[سعر البيع],MATCH(SMALL($L$2:$L$3995,ROWS($P$2:P2683)),$L$2:$L$3995,0)),"")</f>
        <v/>
      </c>
    </row>
    <row r="2684" spans="1:16" x14ac:dyDescent="0.2">
      <c r="A2684" s="71"/>
      <c r="B2684" s="69"/>
      <c r="C2684" s="69"/>
      <c r="D2684" s="70"/>
      <c r="F2684" s="77" t="str">
        <f>IFERROR(INDEX(all[اسم الصنف],MATCH(SMALL($I$2:$I$3995,ROWS($F$2:F2684)),$I$2:$I$3995,0)),"")</f>
        <v/>
      </c>
      <c r="G2684" s="78" t="str">
        <f>IFERROR(IF(SEARCH(بحث!$L$4,all[الشركة])&gt;0,ROW(G2684),""),"")</f>
        <v/>
      </c>
      <c r="H2684" s="78" t="str">
        <f>IFERROR(INDEX(all[الشركة],MATCH(SMALL($G$2:$G$3995,ROWS($H$2:H2684)),$G$2:$G$3995,0)),"")</f>
        <v/>
      </c>
      <c r="I2684" s="78" t="str">
        <f>IFERROR(IF(SEARCH(بحث!$L$4,all[الشركة])&gt;0,ROW(G2684),""),"")</f>
        <v/>
      </c>
      <c r="J2684" s="78" t="str">
        <f>IFERROR(INDEX(all[الباركود],MATCH(SMALL($I$2:$I$3995,ROWS($J$2:J2684)),$I$2:$I$3995,0)),"")</f>
        <v/>
      </c>
      <c r="K2684" s="79" t="str">
        <f>IFERROR(INDEX(all[سعر البيع],MATCH(SMALL($I$2:$I$3995,ROWS($K$2:K2684)),$I$2:$I$3995,0)),"")</f>
        <v/>
      </c>
      <c r="L2684" s="77" t="str">
        <f>IFERROR(IF(SEARCH(بحث!$D$4,all[اسم الصنف])&gt;0,ROW(L2684),""),"")</f>
        <v/>
      </c>
      <c r="M2684" s="78" t="str">
        <f>IFERROR(INDEX(all[اسم الصنف],MATCH(SMALL($L$2:$L$3995,ROWS($M$2:M2684)),$L$2:$L$3995,0)),"")</f>
        <v/>
      </c>
      <c r="N2684" s="78" t="str">
        <f>IFERROR(INDEX(all[الباركود],MATCH(SMALL($L$2:$L$3995,ROWS($N$2:N2684)),$L$2:$L$3995,0)),"")</f>
        <v/>
      </c>
      <c r="O2684" s="78" t="str">
        <f>IFERROR(INDEX(all[الشركة],MATCH(SMALL($L$2:$L$3995,ROWS($O$2:O2684)),$L$2:$L$3995,0)),"")</f>
        <v/>
      </c>
      <c r="P2684" s="79" t="str">
        <f>IFERROR(INDEX(all[سعر البيع],MATCH(SMALL($L$2:$L$3995,ROWS($P$2:P2684)),$L$2:$L$3995,0)),"")</f>
        <v/>
      </c>
    </row>
    <row r="2685" spans="1:16" x14ac:dyDescent="0.2">
      <c r="A2685" s="71"/>
      <c r="B2685" s="69"/>
      <c r="C2685" s="69"/>
      <c r="D2685" s="70"/>
      <c r="F2685" s="77" t="str">
        <f>IFERROR(INDEX(all[اسم الصنف],MATCH(SMALL($I$2:$I$3995,ROWS($F$2:F2685)),$I$2:$I$3995,0)),"")</f>
        <v/>
      </c>
      <c r="G2685" s="78" t="str">
        <f>IFERROR(IF(SEARCH(بحث!$L$4,all[الشركة])&gt;0,ROW(G2685),""),"")</f>
        <v/>
      </c>
      <c r="H2685" s="78" t="str">
        <f>IFERROR(INDEX(all[الشركة],MATCH(SMALL($G$2:$G$3995,ROWS($H$2:H2685)),$G$2:$G$3995,0)),"")</f>
        <v/>
      </c>
      <c r="I2685" s="78" t="str">
        <f>IFERROR(IF(SEARCH(بحث!$L$4,all[الشركة])&gt;0,ROW(G2685),""),"")</f>
        <v/>
      </c>
      <c r="J2685" s="78" t="str">
        <f>IFERROR(INDEX(all[الباركود],MATCH(SMALL($I$2:$I$3995,ROWS($J$2:J2685)),$I$2:$I$3995,0)),"")</f>
        <v/>
      </c>
      <c r="K2685" s="79" t="str">
        <f>IFERROR(INDEX(all[سعر البيع],MATCH(SMALL($I$2:$I$3995,ROWS($K$2:K2685)),$I$2:$I$3995,0)),"")</f>
        <v/>
      </c>
      <c r="L2685" s="77" t="str">
        <f>IFERROR(IF(SEARCH(بحث!$D$4,all[اسم الصنف])&gt;0,ROW(L2685),""),"")</f>
        <v/>
      </c>
      <c r="M2685" s="78" t="str">
        <f>IFERROR(INDEX(all[اسم الصنف],MATCH(SMALL($L$2:$L$3995,ROWS($M$2:M2685)),$L$2:$L$3995,0)),"")</f>
        <v/>
      </c>
      <c r="N2685" s="78" t="str">
        <f>IFERROR(INDEX(all[الباركود],MATCH(SMALL($L$2:$L$3995,ROWS($N$2:N2685)),$L$2:$L$3995,0)),"")</f>
        <v/>
      </c>
      <c r="O2685" s="78" t="str">
        <f>IFERROR(INDEX(all[الشركة],MATCH(SMALL($L$2:$L$3995,ROWS($O$2:O2685)),$L$2:$L$3995,0)),"")</f>
        <v/>
      </c>
      <c r="P2685" s="79" t="str">
        <f>IFERROR(INDEX(all[سعر البيع],MATCH(SMALL($L$2:$L$3995,ROWS($P$2:P2685)),$L$2:$L$3995,0)),"")</f>
        <v/>
      </c>
    </row>
    <row r="2686" spans="1:16" x14ac:dyDescent="0.2">
      <c r="A2686" s="71"/>
      <c r="B2686" s="69"/>
      <c r="C2686" s="69"/>
      <c r="D2686" s="70"/>
      <c r="F2686" s="77" t="str">
        <f>IFERROR(INDEX(all[اسم الصنف],MATCH(SMALL($I$2:$I$3995,ROWS($F$2:F2686)),$I$2:$I$3995,0)),"")</f>
        <v/>
      </c>
      <c r="G2686" s="78" t="str">
        <f>IFERROR(IF(SEARCH(بحث!$L$4,all[الشركة])&gt;0,ROW(G2686),""),"")</f>
        <v/>
      </c>
      <c r="H2686" s="78" t="str">
        <f>IFERROR(INDEX(all[الشركة],MATCH(SMALL($G$2:$G$3995,ROWS($H$2:H2686)),$G$2:$G$3995,0)),"")</f>
        <v/>
      </c>
      <c r="I2686" s="78" t="str">
        <f>IFERROR(IF(SEARCH(بحث!$L$4,all[الشركة])&gt;0,ROW(G2686),""),"")</f>
        <v/>
      </c>
      <c r="J2686" s="78" t="str">
        <f>IFERROR(INDEX(all[الباركود],MATCH(SMALL($I$2:$I$3995,ROWS($J$2:J2686)),$I$2:$I$3995,0)),"")</f>
        <v/>
      </c>
      <c r="K2686" s="79" t="str">
        <f>IFERROR(INDEX(all[سعر البيع],MATCH(SMALL($I$2:$I$3995,ROWS($K$2:K2686)),$I$2:$I$3995,0)),"")</f>
        <v/>
      </c>
      <c r="L2686" s="77" t="str">
        <f>IFERROR(IF(SEARCH(بحث!$D$4,all[اسم الصنف])&gt;0,ROW(L2686),""),"")</f>
        <v/>
      </c>
      <c r="M2686" s="78" t="str">
        <f>IFERROR(INDEX(all[اسم الصنف],MATCH(SMALL($L$2:$L$3995,ROWS($M$2:M2686)),$L$2:$L$3995,0)),"")</f>
        <v/>
      </c>
      <c r="N2686" s="78" t="str">
        <f>IFERROR(INDEX(all[الباركود],MATCH(SMALL($L$2:$L$3995,ROWS($N$2:N2686)),$L$2:$L$3995,0)),"")</f>
        <v/>
      </c>
      <c r="O2686" s="78" t="str">
        <f>IFERROR(INDEX(all[الشركة],MATCH(SMALL($L$2:$L$3995,ROWS($O$2:O2686)),$L$2:$L$3995,0)),"")</f>
        <v/>
      </c>
      <c r="P2686" s="79" t="str">
        <f>IFERROR(INDEX(all[سعر البيع],MATCH(SMALL($L$2:$L$3995,ROWS($P$2:P2686)),$L$2:$L$3995,0)),"")</f>
        <v/>
      </c>
    </row>
    <row r="2687" spans="1:16" x14ac:dyDescent="0.2">
      <c r="A2687" s="71"/>
      <c r="B2687" s="69"/>
      <c r="C2687" s="69"/>
      <c r="D2687" s="70"/>
      <c r="F2687" s="77" t="str">
        <f>IFERROR(INDEX(all[اسم الصنف],MATCH(SMALL($I$2:$I$3995,ROWS($F$2:F2687)),$I$2:$I$3995,0)),"")</f>
        <v/>
      </c>
      <c r="G2687" s="78" t="str">
        <f>IFERROR(IF(SEARCH(بحث!$L$4,all[الشركة])&gt;0,ROW(G2687),""),"")</f>
        <v/>
      </c>
      <c r="H2687" s="78" t="str">
        <f>IFERROR(INDEX(all[الشركة],MATCH(SMALL($G$2:$G$3995,ROWS($H$2:H2687)),$G$2:$G$3995,0)),"")</f>
        <v/>
      </c>
      <c r="I2687" s="78" t="str">
        <f>IFERROR(IF(SEARCH(بحث!$L$4,all[الشركة])&gt;0,ROW(G2687),""),"")</f>
        <v/>
      </c>
      <c r="J2687" s="78" t="str">
        <f>IFERROR(INDEX(all[الباركود],MATCH(SMALL($I$2:$I$3995,ROWS($J$2:J2687)),$I$2:$I$3995,0)),"")</f>
        <v/>
      </c>
      <c r="K2687" s="79" t="str">
        <f>IFERROR(INDEX(all[سعر البيع],MATCH(SMALL($I$2:$I$3995,ROWS($K$2:K2687)),$I$2:$I$3995,0)),"")</f>
        <v/>
      </c>
      <c r="L2687" s="77" t="str">
        <f>IFERROR(IF(SEARCH(بحث!$D$4,all[اسم الصنف])&gt;0,ROW(L2687),""),"")</f>
        <v/>
      </c>
      <c r="M2687" s="78" t="str">
        <f>IFERROR(INDEX(all[اسم الصنف],MATCH(SMALL($L$2:$L$3995,ROWS($M$2:M2687)),$L$2:$L$3995,0)),"")</f>
        <v/>
      </c>
      <c r="N2687" s="78" t="str">
        <f>IFERROR(INDEX(all[الباركود],MATCH(SMALL($L$2:$L$3995,ROWS($N$2:N2687)),$L$2:$L$3995,0)),"")</f>
        <v/>
      </c>
      <c r="O2687" s="78" t="str">
        <f>IFERROR(INDEX(all[الشركة],MATCH(SMALL($L$2:$L$3995,ROWS($O$2:O2687)),$L$2:$L$3995,0)),"")</f>
        <v/>
      </c>
      <c r="P2687" s="79" t="str">
        <f>IFERROR(INDEX(all[سعر البيع],MATCH(SMALL($L$2:$L$3995,ROWS($P$2:P2687)),$L$2:$L$3995,0)),"")</f>
        <v/>
      </c>
    </row>
    <row r="2688" spans="1:16" x14ac:dyDescent="0.2">
      <c r="A2688" s="71"/>
      <c r="B2688" s="69"/>
      <c r="C2688" s="69"/>
      <c r="D2688" s="70"/>
      <c r="F2688" s="77" t="str">
        <f>IFERROR(INDEX(all[اسم الصنف],MATCH(SMALL($I$2:$I$3995,ROWS($F$2:F2688)),$I$2:$I$3995,0)),"")</f>
        <v/>
      </c>
      <c r="G2688" s="78" t="str">
        <f>IFERROR(IF(SEARCH(بحث!$L$4,all[الشركة])&gt;0,ROW(G2688),""),"")</f>
        <v/>
      </c>
      <c r="H2688" s="78" t="str">
        <f>IFERROR(INDEX(all[الشركة],MATCH(SMALL($G$2:$G$3995,ROWS($H$2:H2688)),$G$2:$G$3995,0)),"")</f>
        <v/>
      </c>
      <c r="I2688" s="78" t="str">
        <f>IFERROR(IF(SEARCH(بحث!$L$4,all[الشركة])&gt;0,ROW(G2688),""),"")</f>
        <v/>
      </c>
      <c r="J2688" s="78" t="str">
        <f>IFERROR(INDEX(all[الباركود],MATCH(SMALL($I$2:$I$3995,ROWS($J$2:J2688)),$I$2:$I$3995,0)),"")</f>
        <v/>
      </c>
      <c r="K2688" s="79" t="str">
        <f>IFERROR(INDEX(all[سعر البيع],MATCH(SMALL($I$2:$I$3995,ROWS($K$2:K2688)),$I$2:$I$3995,0)),"")</f>
        <v/>
      </c>
      <c r="L2688" s="77" t="str">
        <f>IFERROR(IF(SEARCH(بحث!$D$4,all[اسم الصنف])&gt;0,ROW(L2688),""),"")</f>
        <v/>
      </c>
      <c r="M2688" s="78" t="str">
        <f>IFERROR(INDEX(all[اسم الصنف],MATCH(SMALL($L$2:$L$3995,ROWS($M$2:M2688)),$L$2:$L$3995,0)),"")</f>
        <v/>
      </c>
      <c r="N2688" s="78" t="str">
        <f>IFERROR(INDEX(all[الباركود],MATCH(SMALL($L$2:$L$3995,ROWS($N$2:N2688)),$L$2:$L$3995,0)),"")</f>
        <v/>
      </c>
      <c r="O2688" s="78" t="str">
        <f>IFERROR(INDEX(all[الشركة],MATCH(SMALL($L$2:$L$3995,ROWS($O$2:O2688)),$L$2:$L$3995,0)),"")</f>
        <v/>
      </c>
      <c r="P2688" s="79" t="str">
        <f>IFERROR(INDEX(all[سعر البيع],MATCH(SMALL($L$2:$L$3995,ROWS($P$2:P2688)),$L$2:$L$3995,0)),"")</f>
        <v/>
      </c>
    </row>
    <row r="2689" spans="1:16" x14ac:dyDescent="0.2">
      <c r="A2689" s="71"/>
      <c r="B2689" s="69"/>
      <c r="C2689" s="69"/>
      <c r="D2689" s="70"/>
      <c r="F2689" s="77" t="str">
        <f>IFERROR(INDEX(all[اسم الصنف],MATCH(SMALL($I$2:$I$3995,ROWS($F$2:F2689)),$I$2:$I$3995,0)),"")</f>
        <v/>
      </c>
      <c r="G2689" s="78" t="str">
        <f>IFERROR(IF(SEARCH(بحث!$L$4,all[الشركة])&gt;0,ROW(G2689),""),"")</f>
        <v/>
      </c>
      <c r="H2689" s="78" t="str">
        <f>IFERROR(INDEX(all[الشركة],MATCH(SMALL($G$2:$G$3995,ROWS($H$2:H2689)),$G$2:$G$3995,0)),"")</f>
        <v/>
      </c>
      <c r="I2689" s="78" t="str">
        <f>IFERROR(IF(SEARCH(بحث!$L$4,all[الشركة])&gt;0,ROW(G2689),""),"")</f>
        <v/>
      </c>
      <c r="J2689" s="78" t="str">
        <f>IFERROR(INDEX(all[الباركود],MATCH(SMALL($I$2:$I$3995,ROWS($J$2:J2689)),$I$2:$I$3995,0)),"")</f>
        <v/>
      </c>
      <c r="K2689" s="79" t="str">
        <f>IFERROR(INDEX(all[سعر البيع],MATCH(SMALL($I$2:$I$3995,ROWS($K$2:K2689)),$I$2:$I$3995,0)),"")</f>
        <v/>
      </c>
      <c r="L2689" s="77" t="str">
        <f>IFERROR(IF(SEARCH(بحث!$D$4,all[اسم الصنف])&gt;0,ROW(L2689),""),"")</f>
        <v/>
      </c>
      <c r="M2689" s="78" t="str">
        <f>IFERROR(INDEX(all[اسم الصنف],MATCH(SMALL($L$2:$L$3995,ROWS($M$2:M2689)),$L$2:$L$3995,0)),"")</f>
        <v/>
      </c>
      <c r="N2689" s="78" t="str">
        <f>IFERROR(INDEX(all[الباركود],MATCH(SMALL($L$2:$L$3995,ROWS($N$2:N2689)),$L$2:$L$3995,0)),"")</f>
        <v/>
      </c>
      <c r="O2689" s="78" t="str">
        <f>IFERROR(INDEX(all[الشركة],MATCH(SMALL($L$2:$L$3995,ROWS($O$2:O2689)),$L$2:$L$3995,0)),"")</f>
        <v/>
      </c>
      <c r="P2689" s="79" t="str">
        <f>IFERROR(INDEX(all[سعر البيع],MATCH(SMALL($L$2:$L$3995,ROWS($P$2:P2689)),$L$2:$L$3995,0)),"")</f>
        <v/>
      </c>
    </row>
    <row r="2690" spans="1:16" x14ac:dyDescent="0.2">
      <c r="A2690" s="71"/>
      <c r="B2690" s="69"/>
      <c r="C2690" s="69"/>
      <c r="D2690" s="70"/>
      <c r="F2690" s="77" t="str">
        <f>IFERROR(INDEX(all[اسم الصنف],MATCH(SMALL($I$2:$I$3995,ROWS($F$2:F2690)),$I$2:$I$3995,0)),"")</f>
        <v/>
      </c>
      <c r="G2690" s="78" t="str">
        <f>IFERROR(IF(SEARCH(بحث!$L$4,all[الشركة])&gt;0,ROW(G2690),""),"")</f>
        <v/>
      </c>
      <c r="H2690" s="78" t="str">
        <f>IFERROR(INDEX(all[الشركة],MATCH(SMALL($G$2:$G$3995,ROWS($H$2:H2690)),$G$2:$G$3995,0)),"")</f>
        <v/>
      </c>
      <c r="I2690" s="78" t="str">
        <f>IFERROR(IF(SEARCH(بحث!$L$4,all[الشركة])&gt;0,ROW(G2690),""),"")</f>
        <v/>
      </c>
      <c r="J2690" s="78" t="str">
        <f>IFERROR(INDEX(all[الباركود],MATCH(SMALL($I$2:$I$3995,ROWS($J$2:J2690)),$I$2:$I$3995,0)),"")</f>
        <v/>
      </c>
      <c r="K2690" s="79" t="str">
        <f>IFERROR(INDEX(all[سعر البيع],MATCH(SMALL($I$2:$I$3995,ROWS($K$2:K2690)),$I$2:$I$3995,0)),"")</f>
        <v/>
      </c>
      <c r="L2690" s="77" t="str">
        <f>IFERROR(IF(SEARCH(بحث!$D$4,all[اسم الصنف])&gt;0,ROW(L2690),""),"")</f>
        <v/>
      </c>
      <c r="M2690" s="78" t="str">
        <f>IFERROR(INDEX(all[اسم الصنف],MATCH(SMALL($L$2:$L$3995,ROWS($M$2:M2690)),$L$2:$L$3995,0)),"")</f>
        <v/>
      </c>
      <c r="N2690" s="78" t="str">
        <f>IFERROR(INDEX(all[الباركود],MATCH(SMALL($L$2:$L$3995,ROWS($N$2:N2690)),$L$2:$L$3995,0)),"")</f>
        <v/>
      </c>
      <c r="O2690" s="78" t="str">
        <f>IFERROR(INDEX(all[الشركة],MATCH(SMALL($L$2:$L$3995,ROWS($O$2:O2690)),$L$2:$L$3995,0)),"")</f>
        <v/>
      </c>
      <c r="P2690" s="79" t="str">
        <f>IFERROR(INDEX(all[سعر البيع],MATCH(SMALL($L$2:$L$3995,ROWS($P$2:P2690)),$L$2:$L$3995,0)),"")</f>
        <v/>
      </c>
    </row>
    <row r="2691" spans="1:16" x14ac:dyDescent="0.2">
      <c r="A2691" s="71"/>
      <c r="B2691" s="69"/>
      <c r="C2691" s="69"/>
      <c r="D2691" s="70"/>
      <c r="F2691" s="77" t="str">
        <f>IFERROR(INDEX(all[اسم الصنف],MATCH(SMALL($I$2:$I$3995,ROWS($F$2:F2691)),$I$2:$I$3995,0)),"")</f>
        <v/>
      </c>
      <c r="G2691" s="78" t="str">
        <f>IFERROR(IF(SEARCH(بحث!$L$4,all[الشركة])&gt;0,ROW(G2691),""),"")</f>
        <v/>
      </c>
      <c r="H2691" s="78" t="str">
        <f>IFERROR(INDEX(all[الشركة],MATCH(SMALL($G$2:$G$3995,ROWS($H$2:H2691)),$G$2:$G$3995,0)),"")</f>
        <v/>
      </c>
      <c r="I2691" s="78" t="str">
        <f>IFERROR(IF(SEARCH(بحث!$L$4,all[الشركة])&gt;0,ROW(G2691),""),"")</f>
        <v/>
      </c>
      <c r="J2691" s="78" t="str">
        <f>IFERROR(INDEX(all[الباركود],MATCH(SMALL($I$2:$I$3995,ROWS($J$2:J2691)),$I$2:$I$3995,0)),"")</f>
        <v/>
      </c>
      <c r="K2691" s="79" t="str">
        <f>IFERROR(INDEX(all[سعر البيع],MATCH(SMALL($I$2:$I$3995,ROWS($K$2:K2691)),$I$2:$I$3995,0)),"")</f>
        <v/>
      </c>
      <c r="L2691" s="77" t="str">
        <f>IFERROR(IF(SEARCH(بحث!$D$4,all[اسم الصنف])&gt;0,ROW(L2691),""),"")</f>
        <v/>
      </c>
      <c r="M2691" s="78" t="str">
        <f>IFERROR(INDEX(all[اسم الصنف],MATCH(SMALL($L$2:$L$3995,ROWS($M$2:M2691)),$L$2:$L$3995,0)),"")</f>
        <v/>
      </c>
      <c r="N2691" s="78" t="str">
        <f>IFERROR(INDEX(all[الباركود],MATCH(SMALL($L$2:$L$3995,ROWS($N$2:N2691)),$L$2:$L$3995,0)),"")</f>
        <v/>
      </c>
      <c r="O2691" s="78" t="str">
        <f>IFERROR(INDEX(all[الشركة],MATCH(SMALL($L$2:$L$3995,ROWS($O$2:O2691)),$L$2:$L$3995,0)),"")</f>
        <v/>
      </c>
      <c r="P2691" s="79" t="str">
        <f>IFERROR(INDEX(all[سعر البيع],MATCH(SMALL($L$2:$L$3995,ROWS($P$2:P2691)),$L$2:$L$3995,0)),"")</f>
        <v/>
      </c>
    </row>
    <row r="2692" spans="1:16" x14ac:dyDescent="0.2">
      <c r="A2692" s="71"/>
      <c r="B2692" s="69"/>
      <c r="C2692" s="69"/>
      <c r="D2692" s="70"/>
      <c r="F2692" s="77" t="str">
        <f>IFERROR(INDEX(all[اسم الصنف],MATCH(SMALL($I$2:$I$3995,ROWS($F$2:F2692)),$I$2:$I$3995,0)),"")</f>
        <v/>
      </c>
      <c r="G2692" s="78" t="str">
        <f>IFERROR(IF(SEARCH(بحث!$L$4,all[الشركة])&gt;0,ROW(G2692),""),"")</f>
        <v/>
      </c>
      <c r="H2692" s="78" t="str">
        <f>IFERROR(INDEX(all[الشركة],MATCH(SMALL($G$2:$G$3995,ROWS($H$2:H2692)),$G$2:$G$3995,0)),"")</f>
        <v/>
      </c>
      <c r="I2692" s="78" t="str">
        <f>IFERROR(IF(SEARCH(بحث!$L$4,all[الشركة])&gt;0,ROW(G2692),""),"")</f>
        <v/>
      </c>
      <c r="J2692" s="78" t="str">
        <f>IFERROR(INDEX(all[الباركود],MATCH(SMALL($I$2:$I$3995,ROWS($J$2:J2692)),$I$2:$I$3995,0)),"")</f>
        <v/>
      </c>
      <c r="K2692" s="79" t="str">
        <f>IFERROR(INDEX(all[سعر البيع],MATCH(SMALL($I$2:$I$3995,ROWS($K$2:K2692)),$I$2:$I$3995,0)),"")</f>
        <v/>
      </c>
      <c r="L2692" s="77" t="str">
        <f>IFERROR(IF(SEARCH(بحث!$D$4,all[اسم الصنف])&gt;0,ROW(L2692),""),"")</f>
        <v/>
      </c>
      <c r="M2692" s="78" t="str">
        <f>IFERROR(INDEX(all[اسم الصنف],MATCH(SMALL($L$2:$L$3995,ROWS($M$2:M2692)),$L$2:$L$3995,0)),"")</f>
        <v/>
      </c>
      <c r="N2692" s="78" t="str">
        <f>IFERROR(INDEX(all[الباركود],MATCH(SMALL($L$2:$L$3995,ROWS($N$2:N2692)),$L$2:$L$3995,0)),"")</f>
        <v/>
      </c>
      <c r="O2692" s="78" t="str">
        <f>IFERROR(INDEX(all[الشركة],MATCH(SMALL($L$2:$L$3995,ROWS($O$2:O2692)),$L$2:$L$3995,0)),"")</f>
        <v/>
      </c>
      <c r="P2692" s="79" t="str">
        <f>IFERROR(INDEX(all[سعر البيع],MATCH(SMALL($L$2:$L$3995,ROWS($P$2:P2692)),$L$2:$L$3995,0)),"")</f>
        <v/>
      </c>
    </row>
    <row r="2693" spans="1:16" x14ac:dyDescent="0.2">
      <c r="A2693" s="71"/>
      <c r="B2693" s="69"/>
      <c r="C2693" s="69"/>
      <c r="D2693" s="70"/>
      <c r="F2693" s="77" t="str">
        <f>IFERROR(INDEX(all[اسم الصنف],MATCH(SMALL($I$2:$I$3995,ROWS($F$2:F2693)),$I$2:$I$3995,0)),"")</f>
        <v/>
      </c>
      <c r="G2693" s="78" t="str">
        <f>IFERROR(IF(SEARCH(بحث!$L$4,all[الشركة])&gt;0,ROW(G2693),""),"")</f>
        <v/>
      </c>
      <c r="H2693" s="78" t="str">
        <f>IFERROR(INDEX(all[الشركة],MATCH(SMALL($G$2:$G$3995,ROWS($H$2:H2693)),$G$2:$G$3995,0)),"")</f>
        <v/>
      </c>
      <c r="I2693" s="78" t="str">
        <f>IFERROR(IF(SEARCH(بحث!$L$4,all[الشركة])&gt;0,ROW(G2693),""),"")</f>
        <v/>
      </c>
      <c r="J2693" s="78" t="str">
        <f>IFERROR(INDEX(all[الباركود],MATCH(SMALL($I$2:$I$3995,ROWS($J$2:J2693)),$I$2:$I$3995,0)),"")</f>
        <v/>
      </c>
      <c r="K2693" s="79" t="str">
        <f>IFERROR(INDEX(all[سعر البيع],MATCH(SMALL($I$2:$I$3995,ROWS($K$2:K2693)),$I$2:$I$3995,0)),"")</f>
        <v/>
      </c>
      <c r="L2693" s="77" t="str">
        <f>IFERROR(IF(SEARCH(بحث!$D$4,all[اسم الصنف])&gt;0,ROW(L2693),""),"")</f>
        <v/>
      </c>
      <c r="M2693" s="78" t="str">
        <f>IFERROR(INDEX(all[اسم الصنف],MATCH(SMALL($L$2:$L$3995,ROWS($M$2:M2693)),$L$2:$L$3995,0)),"")</f>
        <v/>
      </c>
      <c r="N2693" s="78" t="str">
        <f>IFERROR(INDEX(all[الباركود],MATCH(SMALL($L$2:$L$3995,ROWS($N$2:N2693)),$L$2:$L$3995,0)),"")</f>
        <v/>
      </c>
      <c r="O2693" s="78" t="str">
        <f>IFERROR(INDEX(all[الشركة],MATCH(SMALL($L$2:$L$3995,ROWS($O$2:O2693)),$L$2:$L$3995,0)),"")</f>
        <v/>
      </c>
      <c r="P2693" s="79" t="str">
        <f>IFERROR(INDEX(all[سعر البيع],MATCH(SMALL($L$2:$L$3995,ROWS($P$2:P2693)),$L$2:$L$3995,0)),"")</f>
        <v/>
      </c>
    </row>
    <row r="2694" spans="1:16" x14ac:dyDescent="0.2">
      <c r="A2694" s="71"/>
      <c r="B2694" s="69"/>
      <c r="C2694" s="69"/>
      <c r="D2694" s="70"/>
      <c r="F2694" s="77" t="str">
        <f>IFERROR(INDEX(all[اسم الصنف],MATCH(SMALL($I$2:$I$3995,ROWS($F$2:F2694)),$I$2:$I$3995,0)),"")</f>
        <v/>
      </c>
      <c r="G2694" s="78" t="str">
        <f>IFERROR(IF(SEARCH(بحث!$L$4,all[الشركة])&gt;0,ROW(G2694),""),"")</f>
        <v/>
      </c>
      <c r="H2694" s="78" t="str">
        <f>IFERROR(INDEX(all[الشركة],MATCH(SMALL($G$2:$G$3995,ROWS($H$2:H2694)),$G$2:$G$3995,0)),"")</f>
        <v/>
      </c>
      <c r="I2694" s="78" t="str">
        <f>IFERROR(IF(SEARCH(بحث!$L$4,all[الشركة])&gt;0,ROW(G2694),""),"")</f>
        <v/>
      </c>
      <c r="J2694" s="78" t="str">
        <f>IFERROR(INDEX(all[الباركود],MATCH(SMALL($I$2:$I$3995,ROWS($J$2:J2694)),$I$2:$I$3995,0)),"")</f>
        <v/>
      </c>
      <c r="K2694" s="79" t="str">
        <f>IFERROR(INDEX(all[سعر البيع],MATCH(SMALL($I$2:$I$3995,ROWS($K$2:K2694)),$I$2:$I$3995,0)),"")</f>
        <v/>
      </c>
      <c r="L2694" s="77" t="str">
        <f>IFERROR(IF(SEARCH(بحث!$D$4,all[اسم الصنف])&gt;0,ROW(L2694),""),"")</f>
        <v/>
      </c>
      <c r="M2694" s="78" t="str">
        <f>IFERROR(INDEX(all[اسم الصنف],MATCH(SMALL($L$2:$L$3995,ROWS($M$2:M2694)),$L$2:$L$3995,0)),"")</f>
        <v/>
      </c>
      <c r="N2694" s="78" t="str">
        <f>IFERROR(INDEX(all[الباركود],MATCH(SMALL($L$2:$L$3995,ROWS($N$2:N2694)),$L$2:$L$3995,0)),"")</f>
        <v/>
      </c>
      <c r="O2694" s="78" t="str">
        <f>IFERROR(INDEX(all[الشركة],MATCH(SMALL($L$2:$L$3995,ROWS($O$2:O2694)),$L$2:$L$3995,0)),"")</f>
        <v/>
      </c>
      <c r="P2694" s="79" t="str">
        <f>IFERROR(INDEX(all[سعر البيع],MATCH(SMALL($L$2:$L$3995,ROWS($P$2:P2694)),$L$2:$L$3995,0)),"")</f>
        <v/>
      </c>
    </row>
    <row r="2695" spans="1:16" x14ac:dyDescent="0.2">
      <c r="A2695" s="71"/>
      <c r="B2695" s="69"/>
      <c r="C2695" s="69"/>
      <c r="D2695" s="70"/>
      <c r="F2695" s="77" t="str">
        <f>IFERROR(INDEX(all[اسم الصنف],MATCH(SMALL($I$2:$I$3995,ROWS($F$2:F2695)),$I$2:$I$3995,0)),"")</f>
        <v/>
      </c>
      <c r="G2695" s="78" t="str">
        <f>IFERROR(IF(SEARCH(بحث!$L$4,all[الشركة])&gt;0,ROW(G2695),""),"")</f>
        <v/>
      </c>
      <c r="H2695" s="78" t="str">
        <f>IFERROR(INDEX(all[الشركة],MATCH(SMALL($G$2:$G$3995,ROWS($H$2:H2695)),$G$2:$G$3995,0)),"")</f>
        <v/>
      </c>
      <c r="I2695" s="78" t="str">
        <f>IFERROR(IF(SEARCH(بحث!$L$4,all[الشركة])&gt;0,ROW(G2695),""),"")</f>
        <v/>
      </c>
      <c r="J2695" s="78" t="str">
        <f>IFERROR(INDEX(all[الباركود],MATCH(SMALL($I$2:$I$3995,ROWS($J$2:J2695)),$I$2:$I$3995,0)),"")</f>
        <v/>
      </c>
      <c r="K2695" s="79" t="str">
        <f>IFERROR(INDEX(all[سعر البيع],MATCH(SMALL($I$2:$I$3995,ROWS($K$2:K2695)),$I$2:$I$3995,0)),"")</f>
        <v/>
      </c>
      <c r="L2695" s="77" t="str">
        <f>IFERROR(IF(SEARCH(بحث!$D$4,all[اسم الصنف])&gt;0,ROW(L2695),""),"")</f>
        <v/>
      </c>
      <c r="M2695" s="78" t="str">
        <f>IFERROR(INDEX(all[اسم الصنف],MATCH(SMALL($L$2:$L$3995,ROWS($M$2:M2695)),$L$2:$L$3995,0)),"")</f>
        <v/>
      </c>
      <c r="N2695" s="78" t="str">
        <f>IFERROR(INDEX(all[الباركود],MATCH(SMALL($L$2:$L$3995,ROWS($N$2:N2695)),$L$2:$L$3995,0)),"")</f>
        <v/>
      </c>
      <c r="O2695" s="78" t="str">
        <f>IFERROR(INDEX(all[الشركة],MATCH(SMALL($L$2:$L$3995,ROWS($O$2:O2695)),$L$2:$L$3995,0)),"")</f>
        <v/>
      </c>
      <c r="P2695" s="79" t="str">
        <f>IFERROR(INDEX(all[سعر البيع],MATCH(SMALL($L$2:$L$3995,ROWS($P$2:P2695)),$L$2:$L$3995,0)),"")</f>
        <v/>
      </c>
    </row>
    <row r="2696" spans="1:16" x14ac:dyDescent="0.2">
      <c r="A2696" s="71"/>
      <c r="B2696" s="69"/>
      <c r="C2696" s="69"/>
      <c r="D2696" s="70"/>
      <c r="F2696" s="77" t="str">
        <f>IFERROR(INDEX(all[اسم الصنف],MATCH(SMALL($I$2:$I$3995,ROWS($F$2:F2696)),$I$2:$I$3995,0)),"")</f>
        <v/>
      </c>
      <c r="G2696" s="78" t="str">
        <f>IFERROR(IF(SEARCH(بحث!$L$4,all[الشركة])&gt;0,ROW(G2696),""),"")</f>
        <v/>
      </c>
      <c r="H2696" s="78" t="str">
        <f>IFERROR(INDEX(all[الشركة],MATCH(SMALL($G$2:$G$3995,ROWS($H$2:H2696)),$G$2:$G$3995,0)),"")</f>
        <v/>
      </c>
      <c r="I2696" s="78" t="str">
        <f>IFERROR(IF(SEARCH(بحث!$L$4,all[الشركة])&gt;0,ROW(G2696),""),"")</f>
        <v/>
      </c>
      <c r="J2696" s="78" t="str">
        <f>IFERROR(INDEX(all[الباركود],MATCH(SMALL($I$2:$I$3995,ROWS($J$2:J2696)),$I$2:$I$3995,0)),"")</f>
        <v/>
      </c>
      <c r="K2696" s="79" t="str">
        <f>IFERROR(INDEX(all[سعر البيع],MATCH(SMALL($I$2:$I$3995,ROWS($K$2:K2696)),$I$2:$I$3995,0)),"")</f>
        <v/>
      </c>
      <c r="L2696" s="77" t="str">
        <f>IFERROR(IF(SEARCH(بحث!$D$4,all[اسم الصنف])&gt;0,ROW(L2696),""),"")</f>
        <v/>
      </c>
      <c r="M2696" s="78" t="str">
        <f>IFERROR(INDEX(all[اسم الصنف],MATCH(SMALL($L$2:$L$3995,ROWS($M$2:M2696)),$L$2:$L$3995,0)),"")</f>
        <v/>
      </c>
      <c r="N2696" s="78" t="str">
        <f>IFERROR(INDEX(all[الباركود],MATCH(SMALL($L$2:$L$3995,ROWS($N$2:N2696)),$L$2:$L$3995,0)),"")</f>
        <v/>
      </c>
      <c r="O2696" s="78" t="str">
        <f>IFERROR(INDEX(all[الشركة],MATCH(SMALL($L$2:$L$3995,ROWS($O$2:O2696)),$L$2:$L$3995,0)),"")</f>
        <v/>
      </c>
      <c r="P2696" s="79" t="str">
        <f>IFERROR(INDEX(all[سعر البيع],MATCH(SMALL($L$2:$L$3995,ROWS($P$2:P2696)),$L$2:$L$3995,0)),"")</f>
        <v/>
      </c>
    </row>
    <row r="2697" spans="1:16" x14ac:dyDescent="0.2">
      <c r="A2697" s="71"/>
      <c r="B2697" s="69"/>
      <c r="C2697" s="69"/>
      <c r="D2697" s="70"/>
      <c r="F2697" s="77" t="str">
        <f>IFERROR(INDEX(all[اسم الصنف],MATCH(SMALL($I$2:$I$3995,ROWS($F$2:F2697)),$I$2:$I$3995,0)),"")</f>
        <v/>
      </c>
      <c r="G2697" s="78" t="str">
        <f>IFERROR(IF(SEARCH(بحث!$L$4,all[الشركة])&gt;0,ROW(G2697),""),"")</f>
        <v/>
      </c>
      <c r="H2697" s="78" t="str">
        <f>IFERROR(INDEX(all[الشركة],MATCH(SMALL($G$2:$G$3995,ROWS($H$2:H2697)),$G$2:$G$3995,0)),"")</f>
        <v/>
      </c>
      <c r="I2697" s="78" t="str">
        <f>IFERROR(IF(SEARCH(بحث!$L$4,all[الشركة])&gt;0,ROW(G2697),""),"")</f>
        <v/>
      </c>
      <c r="J2697" s="78" t="str">
        <f>IFERROR(INDEX(all[الباركود],MATCH(SMALL($I$2:$I$3995,ROWS($J$2:J2697)),$I$2:$I$3995,0)),"")</f>
        <v/>
      </c>
      <c r="K2697" s="79" t="str">
        <f>IFERROR(INDEX(all[سعر البيع],MATCH(SMALL($I$2:$I$3995,ROWS($K$2:K2697)),$I$2:$I$3995,0)),"")</f>
        <v/>
      </c>
      <c r="L2697" s="77" t="str">
        <f>IFERROR(IF(SEARCH(بحث!$D$4,all[اسم الصنف])&gt;0,ROW(L2697),""),"")</f>
        <v/>
      </c>
      <c r="M2697" s="78" t="str">
        <f>IFERROR(INDEX(all[اسم الصنف],MATCH(SMALL($L$2:$L$3995,ROWS($M$2:M2697)),$L$2:$L$3995,0)),"")</f>
        <v/>
      </c>
      <c r="N2697" s="78" t="str">
        <f>IFERROR(INDEX(all[الباركود],MATCH(SMALL($L$2:$L$3995,ROWS($N$2:N2697)),$L$2:$L$3995,0)),"")</f>
        <v/>
      </c>
      <c r="O2697" s="78" t="str">
        <f>IFERROR(INDEX(all[الشركة],MATCH(SMALL($L$2:$L$3995,ROWS($O$2:O2697)),$L$2:$L$3995,0)),"")</f>
        <v/>
      </c>
      <c r="P2697" s="79" t="str">
        <f>IFERROR(INDEX(all[سعر البيع],MATCH(SMALL($L$2:$L$3995,ROWS($P$2:P2697)),$L$2:$L$3995,0)),"")</f>
        <v/>
      </c>
    </row>
    <row r="2698" spans="1:16" x14ac:dyDescent="0.2">
      <c r="A2698" s="71"/>
      <c r="B2698" s="69"/>
      <c r="C2698" s="69"/>
      <c r="D2698" s="70"/>
      <c r="F2698" s="77" t="str">
        <f>IFERROR(INDEX(all[اسم الصنف],MATCH(SMALL($I$2:$I$3995,ROWS($F$2:F2698)),$I$2:$I$3995,0)),"")</f>
        <v/>
      </c>
      <c r="G2698" s="78" t="str">
        <f>IFERROR(IF(SEARCH(بحث!$L$4,all[الشركة])&gt;0,ROW(G2698),""),"")</f>
        <v/>
      </c>
      <c r="H2698" s="78" t="str">
        <f>IFERROR(INDEX(all[الشركة],MATCH(SMALL($G$2:$G$3995,ROWS($H$2:H2698)),$G$2:$G$3995,0)),"")</f>
        <v/>
      </c>
      <c r="I2698" s="78" t="str">
        <f>IFERROR(IF(SEARCH(بحث!$L$4,all[الشركة])&gt;0,ROW(G2698),""),"")</f>
        <v/>
      </c>
      <c r="J2698" s="78" t="str">
        <f>IFERROR(INDEX(all[الباركود],MATCH(SMALL($I$2:$I$3995,ROWS($J$2:J2698)),$I$2:$I$3995,0)),"")</f>
        <v/>
      </c>
      <c r="K2698" s="79" t="str">
        <f>IFERROR(INDEX(all[سعر البيع],MATCH(SMALL($I$2:$I$3995,ROWS($K$2:K2698)),$I$2:$I$3995,0)),"")</f>
        <v/>
      </c>
      <c r="L2698" s="77" t="str">
        <f>IFERROR(IF(SEARCH(بحث!$D$4,all[اسم الصنف])&gt;0,ROW(L2698),""),"")</f>
        <v/>
      </c>
      <c r="M2698" s="78" t="str">
        <f>IFERROR(INDEX(all[اسم الصنف],MATCH(SMALL($L$2:$L$3995,ROWS($M$2:M2698)),$L$2:$L$3995,0)),"")</f>
        <v/>
      </c>
      <c r="N2698" s="78" t="str">
        <f>IFERROR(INDEX(all[الباركود],MATCH(SMALL($L$2:$L$3995,ROWS($N$2:N2698)),$L$2:$L$3995,0)),"")</f>
        <v/>
      </c>
      <c r="O2698" s="78" t="str">
        <f>IFERROR(INDEX(all[الشركة],MATCH(SMALL($L$2:$L$3995,ROWS($O$2:O2698)),$L$2:$L$3995,0)),"")</f>
        <v/>
      </c>
      <c r="P2698" s="79" t="str">
        <f>IFERROR(INDEX(all[سعر البيع],MATCH(SMALL($L$2:$L$3995,ROWS($P$2:P2698)),$L$2:$L$3995,0)),"")</f>
        <v/>
      </c>
    </row>
    <row r="2699" spans="1:16" x14ac:dyDescent="0.2">
      <c r="A2699" s="71"/>
      <c r="B2699" s="69"/>
      <c r="C2699" s="69"/>
      <c r="D2699" s="70"/>
      <c r="F2699" s="77" t="str">
        <f>IFERROR(INDEX(all[اسم الصنف],MATCH(SMALL($I$2:$I$3995,ROWS($F$2:F2699)),$I$2:$I$3995,0)),"")</f>
        <v/>
      </c>
      <c r="G2699" s="78" t="str">
        <f>IFERROR(IF(SEARCH(بحث!$L$4,all[الشركة])&gt;0,ROW(G2699),""),"")</f>
        <v/>
      </c>
      <c r="H2699" s="78" t="str">
        <f>IFERROR(INDEX(all[الشركة],MATCH(SMALL($G$2:$G$3995,ROWS($H$2:H2699)),$G$2:$G$3995,0)),"")</f>
        <v/>
      </c>
      <c r="I2699" s="78" t="str">
        <f>IFERROR(IF(SEARCH(بحث!$L$4,all[الشركة])&gt;0,ROW(G2699),""),"")</f>
        <v/>
      </c>
      <c r="J2699" s="78" t="str">
        <f>IFERROR(INDEX(all[الباركود],MATCH(SMALL($I$2:$I$3995,ROWS($J$2:J2699)),$I$2:$I$3995,0)),"")</f>
        <v/>
      </c>
      <c r="K2699" s="79" t="str">
        <f>IFERROR(INDEX(all[سعر البيع],MATCH(SMALL($I$2:$I$3995,ROWS($K$2:K2699)),$I$2:$I$3995,0)),"")</f>
        <v/>
      </c>
      <c r="L2699" s="77" t="str">
        <f>IFERROR(IF(SEARCH(بحث!$D$4,all[اسم الصنف])&gt;0,ROW(L2699),""),"")</f>
        <v/>
      </c>
      <c r="M2699" s="78" t="str">
        <f>IFERROR(INDEX(all[اسم الصنف],MATCH(SMALL($L$2:$L$3995,ROWS($M$2:M2699)),$L$2:$L$3995,0)),"")</f>
        <v/>
      </c>
      <c r="N2699" s="78" t="str">
        <f>IFERROR(INDEX(all[الباركود],MATCH(SMALL($L$2:$L$3995,ROWS($N$2:N2699)),$L$2:$L$3995,0)),"")</f>
        <v/>
      </c>
      <c r="O2699" s="78" t="str">
        <f>IFERROR(INDEX(all[الشركة],MATCH(SMALL($L$2:$L$3995,ROWS($O$2:O2699)),$L$2:$L$3995,0)),"")</f>
        <v/>
      </c>
      <c r="P2699" s="79" t="str">
        <f>IFERROR(INDEX(all[سعر البيع],MATCH(SMALL($L$2:$L$3995,ROWS($P$2:P2699)),$L$2:$L$3995,0)),"")</f>
        <v/>
      </c>
    </row>
    <row r="2700" spans="1:16" x14ac:dyDescent="0.2">
      <c r="A2700" s="71"/>
      <c r="B2700" s="69"/>
      <c r="C2700" s="69"/>
      <c r="D2700" s="70"/>
      <c r="F2700" s="77" t="str">
        <f>IFERROR(INDEX(all[اسم الصنف],MATCH(SMALL($I$2:$I$3995,ROWS($F$2:F2700)),$I$2:$I$3995,0)),"")</f>
        <v/>
      </c>
      <c r="G2700" s="78" t="str">
        <f>IFERROR(IF(SEARCH(بحث!$L$4,all[الشركة])&gt;0,ROW(G2700),""),"")</f>
        <v/>
      </c>
      <c r="H2700" s="78" t="str">
        <f>IFERROR(INDEX(all[الشركة],MATCH(SMALL($G$2:$G$3995,ROWS($H$2:H2700)),$G$2:$G$3995,0)),"")</f>
        <v/>
      </c>
      <c r="I2700" s="78" t="str">
        <f>IFERROR(IF(SEARCH(بحث!$L$4,all[الشركة])&gt;0,ROW(G2700),""),"")</f>
        <v/>
      </c>
      <c r="J2700" s="78" t="str">
        <f>IFERROR(INDEX(all[الباركود],MATCH(SMALL($I$2:$I$3995,ROWS($J$2:J2700)),$I$2:$I$3995,0)),"")</f>
        <v/>
      </c>
      <c r="K2700" s="79" t="str">
        <f>IFERROR(INDEX(all[سعر البيع],MATCH(SMALL($I$2:$I$3995,ROWS($K$2:K2700)),$I$2:$I$3995,0)),"")</f>
        <v/>
      </c>
      <c r="L2700" s="77" t="str">
        <f>IFERROR(IF(SEARCH(بحث!$D$4,all[اسم الصنف])&gt;0,ROW(L2700),""),"")</f>
        <v/>
      </c>
      <c r="M2700" s="78" t="str">
        <f>IFERROR(INDEX(all[اسم الصنف],MATCH(SMALL($L$2:$L$3995,ROWS($M$2:M2700)),$L$2:$L$3995,0)),"")</f>
        <v/>
      </c>
      <c r="N2700" s="78" t="str">
        <f>IFERROR(INDEX(all[الباركود],MATCH(SMALL($L$2:$L$3995,ROWS($N$2:N2700)),$L$2:$L$3995,0)),"")</f>
        <v/>
      </c>
      <c r="O2700" s="78" t="str">
        <f>IFERROR(INDEX(all[الشركة],MATCH(SMALL($L$2:$L$3995,ROWS($O$2:O2700)),$L$2:$L$3995,0)),"")</f>
        <v/>
      </c>
      <c r="P2700" s="79" t="str">
        <f>IFERROR(INDEX(all[سعر البيع],MATCH(SMALL($L$2:$L$3995,ROWS($P$2:P2700)),$L$2:$L$3995,0)),"")</f>
        <v/>
      </c>
    </row>
    <row r="2701" spans="1:16" x14ac:dyDescent="0.2">
      <c r="A2701" s="71"/>
      <c r="B2701" s="69"/>
      <c r="C2701" s="69"/>
      <c r="D2701" s="70"/>
      <c r="F2701" s="77" t="str">
        <f>IFERROR(INDEX(all[اسم الصنف],MATCH(SMALL($I$2:$I$3995,ROWS($F$2:F2701)),$I$2:$I$3995,0)),"")</f>
        <v/>
      </c>
      <c r="G2701" s="78" t="str">
        <f>IFERROR(IF(SEARCH(بحث!$L$4,all[الشركة])&gt;0,ROW(G2701),""),"")</f>
        <v/>
      </c>
      <c r="H2701" s="78" t="str">
        <f>IFERROR(INDEX(all[الشركة],MATCH(SMALL($G$2:$G$3995,ROWS($H$2:H2701)),$G$2:$G$3995,0)),"")</f>
        <v/>
      </c>
      <c r="I2701" s="78" t="str">
        <f>IFERROR(IF(SEARCH(بحث!$L$4,all[الشركة])&gt;0,ROW(G2701),""),"")</f>
        <v/>
      </c>
      <c r="J2701" s="78" t="str">
        <f>IFERROR(INDEX(all[الباركود],MATCH(SMALL($I$2:$I$3995,ROWS($J$2:J2701)),$I$2:$I$3995,0)),"")</f>
        <v/>
      </c>
      <c r="K2701" s="79" t="str">
        <f>IFERROR(INDEX(all[سعر البيع],MATCH(SMALL($I$2:$I$3995,ROWS($K$2:K2701)),$I$2:$I$3995,0)),"")</f>
        <v/>
      </c>
      <c r="L2701" s="77" t="str">
        <f>IFERROR(IF(SEARCH(بحث!$D$4,all[اسم الصنف])&gt;0,ROW(L2701),""),"")</f>
        <v/>
      </c>
      <c r="M2701" s="78" t="str">
        <f>IFERROR(INDEX(all[اسم الصنف],MATCH(SMALL($L$2:$L$3995,ROWS($M$2:M2701)),$L$2:$L$3995,0)),"")</f>
        <v/>
      </c>
      <c r="N2701" s="78" t="str">
        <f>IFERROR(INDEX(all[الباركود],MATCH(SMALL($L$2:$L$3995,ROWS($N$2:N2701)),$L$2:$L$3995,0)),"")</f>
        <v/>
      </c>
      <c r="O2701" s="78" t="str">
        <f>IFERROR(INDEX(all[الشركة],MATCH(SMALL($L$2:$L$3995,ROWS($O$2:O2701)),$L$2:$L$3995,0)),"")</f>
        <v/>
      </c>
      <c r="P2701" s="79" t="str">
        <f>IFERROR(INDEX(all[سعر البيع],MATCH(SMALL($L$2:$L$3995,ROWS($P$2:P2701)),$L$2:$L$3995,0)),"")</f>
        <v/>
      </c>
    </row>
    <row r="2702" spans="1:16" x14ac:dyDescent="0.2">
      <c r="A2702" s="71"/>
      <c r="B2702" s="69"/>
      <c r="C2702" s="69"/>
      <c r="D2702" s="70"/>
      <c r="F2702" s="77" t="str">
        <f>IFERROR(INDEX(all[اسم الصنف],MATCH(SMALL($I$2:$I$3995,ROWS($F$2:F2702)),$I$2:$I$3995,0)),"")</f>
        <v/>
      </c>
      <c r="G2702" s="78" t="str">
        <f>IFERROR(IF(SEARCH(بحث!$L$4,all[الشركة])&gt;0,ROW(G2702),""),"")</f>
        <v/>
      </c>
      <c r="H2702" s="78" t="str">
        <f>IFERROR(INDEX(all[الشركة],MATCH(SMALL($G$2:$G$3995,ROWS($H$2:H2702)),$G$2:$G$3995,0)),"")</f>
        <v/>
      </c>
      <c r="I2702" s="78" t="str">
        <f>IFERROR(IF(SEARCH(بحث!$L$4,all[الشركة])&gt;0,ROW(G2702),""),"")</f>
        <v/>
      </c>
      <c r="J2702" s="78" t="str">
        <f>IFERROR(INDEX(all[الباركود],MATCH(SMALL($I$2:$I$3995,ROWS($J$2:J2702)),$I$2:$I$3995,0)),"")</f>
        <v/>
      </c>
      <c r="K2702" s="79" t="str">
        <f>IFERROR(INDEX(all[سعر البيع],MATCH(SMALL($I$2:$I$3995,ROWS($K$2:K2702)),$I$2:$I$3995,0)),"")</f>
        <v/>
      </c>
      <c r="L2702" s="77" t="str">
        <f>IFERROR(IF(SEARCH(بحث!$D$4,all[اسم الصنف])&gt;0,ROW(L2702),""),"")</f>
        <v/>
      </c>
      <c r="M2702" s="78" t="str">
        <f>IFERROR(INDEX(all[اسم الصنف],MATCH(SMALL($L$2:$L$3995,ROWS($M$2:M2702)),$L$2:$L$3995,0)),"")</f>
        <v/>
      </c>
      <c r="N2702" s="78" t="str">
        <f>IFERROR(INDEX(all[الباركود],MATCH(SMALL($L$2:$L$3995,ROWS($N$2:N2702)),$L$2:$L$3995,0)),"")</f>
        <v/>
      </c>
      <c r="O2702" s="78" t="str">
        <f>IFERROR(INDEX(all[الشركة],MATCH(SMALL($L$2:$L$3995,ROWS($O$2:O2702)),$L$2:$L$3995,0)),"")</f>
        <v/>
      </c>
      <c r="P2702" s="79" t="str">
        <f>IFERROR(INDEX(all[سعر البيع],MATCH(SMALL($L$2:$L$3995,ROWS($P$2:P2702)),$L$2:$L$3995,0)),"")</f>
        <v/>
      </c>
    </row>
    <row r="2703" spans="1:16" x14ac:dyDescent="0.2">
      <c r="A2703" s="71"/>
      <c r="B2703" s="69"/>
      <c r="C2703" s="69"/>
      <c r="D2703" s="70"/>
      <c r="F2703" s="77" t="str">
        <f>IFERROR(INDEX(all[اسم الصنف],MATCH(SMALL($I$2:$I$3995,ROWS($F$2:F2703)),$I$2:$I$3995,0)),"")</f>
        <v/>
      </c>
      <c r="G2703" s="78" t="str">
        <f>IFERROR(IF(SEARCH(بحث!$L$4,all[الشركة])&gt;0,ROW(G2703),""),"")</f>
        <v/>
      </c>
      <c r="H2703" s="78" t="str">
        <f>IFERROR(INDEX(all[الشركة],MATCH(SMALL($G$2:$G$3995,ROWS($H$2:H2703)),$G$2:$G$3995,0)),"")</f>
        <v/>
      </c>
      <c r="I2703" s="78" t="str">
        <f>IFERROR(IF(SEARCH(بحث!$L$4,all[الشركة])&gt;0,ROW(G2703),""),"")</f>
        <v/>
      </c>
      <c r="J2703" s="78" t="str">
        <f>IFERROR(INDEX(all[الباركود],MATCH(SMALL($I$2:$I$3995,ROWS($J$2:J2703)),$I$2:$I$3995,0)),"")</f>
        <v/>
      </c>
      <c r="K2703" s="79" t="str">
        <f>IFERROR(INDEX(all[سعر البيع],MATCH(SMALL($I$2:$I$3995,ROWS($K$2:K2703)),$I$2:$I$3995,0)),"")</f>
        <v/>
      </c>
      <c r="L2703" s="77" t="str">
        <f>IFERROR(IF(SEARCH(بحث!$D$4,all[اسم الصنف])&gt;0,ROW(L2703),""),"")</f>
        <v/>
      </c>
      <c r="M2703" s="78" t="str">
        <f>IFERROR(INDEX(all[اسم الصنف],MATCH(SMALL($L$2:$L$3995,ROWS($M$2:M2703)),$L$2:$L$3995,0)),"")</f>
        <v/>
      </c>
      <c r="N2703" s="78" t="str">
        <f>IFERROR(INDEX(all[الباركود],MATCH(SMALL($L$2:$L$3995,ROWS($N$2:N2703)),$L$2:$L$3995,0)),"")</f>
        <v/>
      </c>
      <c r="O2703" s="78" t="str">
        <f>IFERROR(INDEX(all[الشركة],MATCH(SMALL($L$2:$L$3995,ROWS($O$2:O2703)),$L$2:$L$3995,0)),"")</f>
        <v/>
      </c>
      <c r="P2703" s="79" t="str">
        <f>IFERROR(INDEX(all[سعر البيع],MATCH(SMALL($L$2:$L$3995,ROWS($P$2:P2703)),$L$2:$L$3995,0)),"")</f>
        <v/>
      </c>
    </row>
    <row r="2704" spans="1:16" x14ac:dyDescent="0.2">
      <c r="A2704" s="71"/>
      <c r="B2704" s="69"/>
      <c r="C2704" s="69"/>
      <c r="D2704" s="70"/>
      <c r="F2704" s="77" t="str">
        <f>IFERROR(INDEX(all[اسم الصنف],MATCH(SMALL($I$2:$I$3995,ROWS($F$2:F2704)),$I$2:$I$3995,0)),"")</f>
        <v/>
      </c>
      <c r="G2704" s="78" t="str">
        <f>IFERROR(IF(SEARCH(بحث!$L$4,all[الشركة])&gt;0,ROW(G2704),""),"")</f>
        <v/>
      </c>
      <c r="H2704" s="78" t="str">
        <f>IFERROR(INDEX(all[الشركة],MATCH(SMALL($G$2:$G$3995,ROWS($H$2:H2704)),$G$2:$G$3995,0)),"")</f>
        <v/>
      </c>
      <c r="I2704" s="78" t="str">
        <f>IFERROR(IF(SEARCH(بحث!$L$4,all[الشركة])&gt;0,ROW(G2704),""),"")</f>
        <v/>
      </c>
      <c r="J2704" s="78" t="str">
        <f>IFERROR(INDEX(all[الباركود],MATCH(SMALL($I$2:$I$3995,ROWS($J$2:J2704)),$I$2:$I$3995,0)),"")</f>
        <v/>
      </c>
      <c r="K2704" s="79" t="str">
        <f>IFERROR(INDEX(all[سعر البيع],MATCH(SMALL($I$2:$I$3995,ROWS($K$2:K2704)),$I$2:$I$3995,0)),"")</f>
        <v/>
      </c>
      <c r="L2704" s="77" t="str">
        <f>IFERROR(IF(SEARCH(بحث!$D$4,all[اسم الصنف])&gt;0,ROW(L2704),""),"")</f>
        <v/>
      </c>
      <c r="M2704" s="78" t="str">
        <f>IFERROR(INDEX(all[اسم الصنف],MATCH(SMALL($L$2:$L$3995,ROWS($M$2:M2704)),$L$2:$L$3995,0)),"")</f>
        <v/>
      </c>
      <c r="N2704" s="78" t="str">
        <f>IFERROR(INDEX(all[الباركود],MATCH(SMALL($L$2:$L$3995,ROWS($N$2:N2704)),$L$2:$L$3995,0)),"")</f>
        <v/>
      </c>
      <c r="O2704" s="78" t="str">
        <f>IFERROR(INDEX(all[الشركة],MATCH(SMALL($L$2:$L$3995,ROWS($O$2:O2704)),$L$2:$L$3995,0)),"")</f>
        <v/>
      </c>
      <c r="P2704" s="79" t="str">
        <f>IFERROR(INDEX(all[سعر البيع],MATCH(SMALL($L$2:$L$3995,ROWS($P$2:P2704)),$L$2:$L$3995,0)),"")</f>
        <v/>
      </c>
    </row>
    <row r="2705" spans="1:16" x14ac:dyDescent="0.2">
      <c r="A2705" s="71"/>
      <c r="B2705" s="69"/>
      <c r="C2705" s="69"/>
      <c r="D2705" s="70"/>
      <c r="F2705" s="77" t="str">
        <f>IFERROR(INDEX(all[اسم الصنف],MATCH(SMALL($I$2:$I$3995,ROWS($F$2:F2705)),$I$2:$I$3995,0)),"")</f>
        <v/>
      </c>
      <c r="G2705" s="78" t="str">
        <f>IFERROR(IF(SEARCH(بحث!$L$4,all[الشركة])&gt;0,ROW(G2705),""),"")</f>
        <v/>
      </c>
      <c r="H2705" s="78" t="str">
        <f>IFERROR(INDEX(all[الشركة],MATCH(SMALL($G$2:$G$3995,ROWS($H$2:H2705)),$G$2:$G$3995,0)),"")</f>
        <v/>
      </c>
      <c r="I2705" s="78" t="str">
        <f>IFERROR(IF(SEARCH(بحث!$L$4,all[الشركة])&gt;0,ROW(G2705),""),"")</f>
        <v/>
      </c>
      <c r="J2705" s="78" t="str">
        <f>IFERROR(INDEX(all[الباركود],MATCH(SMALL($I$2:$I$3995,ROWS($J$2:J2705)),$I$2:$I$3995,0)),"")</f>
        <v/>
      </c>
      <c r="K2705" s="79" t="str">
        <f>IFERROR(INDEX(all[سعر البيع],MATCH(SMALL($I$2:$I$3995,ROWS($K$2:K2705)),$I$2:$I$3995,0)),"")</f>
        <v/>
      </c>
      <c r="L2705" s="77" t="str">
        <f>IFERROR(IF(SEARCH(بحث!$D$4,all[اسم الصنف])&gt;0,ROW(L2705),""),"")</f>
        <v/>
      </c>
      <c r="M2705" s="78" t="str">
        <f>IFERROR(INDEX(all[اسم الصنف],MATCH(SMALL($L$2:$L$3995,ROWS($M$2:M2705)),$L$2:$L$3995,0)),"")</f>
        <v/>
      </c>
      <c r="N2705" s="78" t="str">
        <f>IFERROR(INDEX(all[الباركود],MATCH(SMALL($L$2:$L$3995,ROWS($N$2:N2705)),$L$2:$L$3995,0)),"")</f>
        <v/>
      </c>
      <c r="O2705" s="78" t="str">
        <f>IFERROR(INDEX(all[الشركة],MATCH(SMALL($L$2:$L$3995,ROWS($O$2:O2705)),$L$2:$L$3995,0)),"")</f>
        <v/>
      </c>
      <c r="P2705" s="79" t="str">
        <f>IFERROR(INDEX(all[سعر البيع],MATCH(SMALL($L$2:$L$3995,ROWS($P$2:P2705)),$L$2:$L$3995,0)),"")</f>
        <v/>
      </c>
    </row>
    <row r="2706" spans="1:16" x14ac:dyDescent="0.2">
      <c r="A2706" s="71"/>
      <c r="B2706" s="69"/>
      <c r="C2706" s="69"/>
      <c r="D2706" s="70"/>
      <c r="F2706" s="77" t="str">
        <f>IFERROR(INDEX(all[اسم الصنف],MATCH(SMALL($I$2:$I$3995,ROWS($F$2:F2706)),$I$2:$I$3995,0)),"")</f>
        <v/>
      </c>
      <c r="G2706" s="78" t="str">
        <f>IFERROR(IF(SEARCH(بحث!$L$4,all[الشركة])&gt;0,ROW(G2706),""),"")</f>
        <v/>
      </c>
      <c r="H2706" s="78" t="str">
        <f>IFERROR(INDEX(all[الشركة],MATCH(SMALL($G$2:$G$3995,ROWS($H$2:H2706)),$G$2:$G$3995,0)),"")</f>
        <v/>
      </c>
      <c r="I2706" s="78" t="str">
        <f>IFERROR(IF(SEARCH(بحث!$L$4,all[الشركة])&gt;0,ROW(G2706),""),"")</f>
        <v/>
      </c>
      <c r="J2706" s="78" t="str">
        <f>IFERROR(INDEX(all[الباركود],MATCH(SMALL($I$2:$I$3995,ROWS($J$2:J2706)),$I$2:$I$3995,0)),"")</f>
        <v/>
      </c>
      <c r="K2706" s="79" t="str">
        <f>IFERROR(INDEX(all[سعر البيع],MATCH(SMALL($I$2:$I$3995,ROWS($K$2:K2706)),$I$2:$I$3995,0)),"")</f>
        <v/>
      </c>
      <c r="L2706" s="77" t="str">
        <f>IFERROR(IF(SEARCH(بحث!$D$4,all[اسم الصنف])&gt;0,ROW(L2706),""),"")</f>
        <v/>
      </c>
      <c r="M2706" s="78" t="str">
        <f>IFERROR(INDEX(all[اسم الصنف],MATCH(SMALL($L$2:$L$3995,ROWS($M$2:M2706)),$L$2:$L$3995,0)),"")</f>
        <v/>
      </c>
      <c r="N2706" s="78" t="str">
        <f>IFERROR(INDEX(all[الباركود],MATCH(SMALL($L$2:$L$3995,ROWS($N$2:N2706)),$L$2:$L$3995,0)),"")</f>
        <v/>
      </c>
      <c r="O2706" s="78" t="str">
        <f>IFERROR(INDEX(all[الشركة],MATCH(SMALL($L$2:$L$3995,ROWS($O$2:O2706)),$L$2:$L$3995,0)),"")</f>
        <v/>
      </c>
      <c r="P2706" s="79" t="str">
        <f>IFERROR(INDEX(all[سعر البيع],MATCH(SMALL($L$2:$L$3995,ROWS($P$2:P2706)),$L$2:$L$3995,0)),"")</f>
        <v/>
      </c>
    </row>
    <row r="2707" spans="1:16" x14ac:dyDescent="0.2">
      <c r="A2707" s="71"/>
      <c r="B2707" s="69"/>
      <c r="C2707" s="69"/>
      <c r="D2707" s="70"/>
      <c r="F2707" s="77" t="str">
        <f>IFERROR(INDEX(all[اسم الصنف],MATCH(SMALL($I$2:$I$3995,ROWS($F$2:F2707)),$I$2:$I$3995,0)),"")</f>
        <v/>
      </c>
      <c r="G2707" s="78" t="str">
        <f>IFERROR(IF(SEARCH(بحث!$L$4,all[الشركة])&gt;0,ROW(G2707),""),"")</f>
        <v/>
      </c>
      <c r="H2707" s="78" t="str">
        <f>IFERROR(INDEX(all[الشركة],MATCH(SMALL($G$2:$G$3995,ROWS($H$2:H2707)),$G$2:$G$3995,0)),"")</f>
        <v/>
      </c>
      <c r="I2707" s="78" t="str">
        <f>IFERROR(IF(SEARCH(بحث!$L$4,all[الشركة])&gt;0,ROW(G2707),""),"")</f>
        <v/>
      </c>
      <c r="J2707" s="78" t="str">
        <f>IFERROR(INDEX(all[الباركود],MATCH(SMALL($I$2:$I$3995,ROWS($J$2:J2707)),$I$2:$I$3995,0)),"")</f>
        <v/>
      </c>
      <c r="K2707" s="79" t="str">
        <f>IFERROR(INDEX(all[سعر البيع],MATCH(SMALL($I$2:$I$3995,ROWS($K$2:K2707)),$I$2:$I$3995,0)),"")</f>
        <v/>
      </c>
      <c r="L2707" s="77" t="str">
        <f>IFERROR(IF(SEARCH(بحث!$D$4,all[اسم الصنف])&gt;0,ROW(L2707),""),"")</f>
        <v/>
      </c>
      <c r="M2707" s="78" t="str">
        <f>IFERROR(INDEX(all[اسم الصنف],MATCH(SMALL($L$2:$L$3995,ROWS($M$2:M2707)),$L$2:$L$3995,0)),"")</f>
        <v/>
      </c>
      <c r="N2707" s="78" t="str">
        <f>IFERROR(INDEX(all[الباركود],MATCH(SMALL($L$2:$L$3995,ROWS($N$2:N2707)),$L$2:$L$3995,0)),"")</f>
        <v/>
      </c>
      <c r="O2707" s="78" t="str">
        <f>IFERROR(INDEX(all[الشركة],MATCH(SMALL($L$2:$L$3995,ROWS($O$2:O2707)),$L$2:$L$3995,0)),"")</f>
        <v/>
      </c>
      <c r="P2707" s="79" t="str">
        <f>IFERROR(INDEX(all[سعر البيع],MATCH(SMALL($L$2:$L$3995,ROWS($P$2:P2707)),$L$2:$L$3995,0)),"")</f>
        <v/>
      </c>
    </row>
    <row r="2708" spans="1:16" x14ac:dyDescent="0.2">
      <c r="A2708" s="71"/>
      <c r="B2708" s="69"/>
      <c r="C2708" s="69"/>
      <c r="D2708" s="70"/>
      <c r="F2708" s="77" t="str">
        <f>IFERROR(INDEX(all[اسم الصنف],MATCH(SMALL($I$2:$I$3995,ROWS($F$2:F2708)),$I$2:$I$3995,0)),"")</f>
        <v/>
      </c>
      <c r="G2708" s="78" t="str">
        <f>IFERROR(IF(SEARCH(بحث!$L$4,all[الشركة])&gt;0,ROW(G2708),""),"")</f>
        <v/>
      </c>
      <c r="H2708" s="78" t="str">
        <f>IFERROR(INDEX(all[الشركة],MATCH(SMALL($G$2:$G$3995,ROWS($H$2:H2708)),$G$2:$G$3995,0)),"")</f>
        <v/>
      </c>
      <c r="I2708" s="78" t="str">
        <f>IFERROR(IF(SEARCH(بحث!$L$4,all[الشركة])&gt;0,ROW(G2708),""),"")</f>
        <v/>
      </c>
      <c r="J2708" s="78" t="str">
        <f>IFERROR(INDEX(all[الباركود],MATCH(SMALL($I$2:$I$3995,ROWS($J$2:J2708)),$I$2:$I$3995,0)),"")</f>
        <v/>
      </c>
      <c r="K2708" s="79" t="str">
        <f>IFERROR(INDEX(all[سعر البيع],MATCH(SMALL($I$2:$I$3995,ROWS($K$2:K2708)),$I$2:$I$3995,0)),"")</f>
        <v/>
      </c>
      <c r="L2708" s="77" t="str">
        <f>IFERROR(IF(SEARCH(بحث!$D$4,all[اسم الصنف])&gt;0,ROW(L2708),""),"")</f>
        <v/>
      </c>
      <c r="M2708" s="78" t="str">
        <f>IFERROR(INDEX(all[اسم الصنف],MATCH(SMALL($L$2:$L$3995,ROWS($M$2:M2708)),$L$2:$L$3995,0)),"")</f>
        <v/>
      </c>
      <c r="N2708" s="78" t="str">
        <f>IFERROR(INDEX(all[الباركود],MATCH(SMALL($L$2:$L$3995,ROWS($N$2:N2708)),$L$2:$L$3995,0)),"")</f>
        <v/>
      </c>
      <c r="O2708" s="78" t="str">
        <f>IFERROR(INDEX(all[الشركة],MATCH(SMALL($L$2:$L$3995,ROWS($O$2:O2708)),$L$2:$L$3995,0)),"")</f>
        <v/>
      </c>
      <c r="P2708" s="79" t="str">
        <f>IFERROR(INDEX(all[سعر البيع],MATCH(SMALL($L$2:$L$3995,ROWS($P$2:P2708)),$L$2:$L$3995,0)),"")</f>
        <v/>
      </c>
    </row>
    <row r="2709" spans="1:16" x14ac:dyDescent="0.2">
      <c r="A2709" s="71"/>
      <c r="B2709" s="69"/>
      <c r="C2709" s="69"/>
      <c r="D2709" s="70"/>
      <c r="F2709" s="77" t="str">
        <f>IFERROR(INDEX(all[اسم الصنف],MATCH(SMALL($I$2:$I$3995,ROWS($F$2:F2709)),$I$2:$I$3995,0)),"")</f>
        <v/>
      </c>
      <c r="G2709" s="78" t="str">
        <f>IFERROR(IF(SEARCH(بحث!$L$4,all[الشركة])&gt;0,ROW(G2709),""),"")</f>
        <v/>
      </c>
      <c r="H2709" s="78" t="str">
        <f>IFERROR(INDEX(all[الشركة],MATCH(SMALL($G$2:$G$3995,ROWS($H$2:H2709)),$G$2:$G$3995,0)),"")</f>
        <v/>
      </c>
      <c r="I2709" s="78" t="str">
        <f>IFERROR(IF(SEARCH(بحث!$L$4,all[الشركة])&gt;0,ROW(G2709),""),"")</f>
        <v/>
      </c>
      <c r="J2709" s="78" t="str">
        <f>IFERROR(INDEX(all[الباركود],MATCH(SMALL($I$2:$I$3995,ROWS($J$2:J2709)),$I$2:$I$3995,0)),"")</f>
        <v/>
      </c>
      <c r="K2709" s="79" t="str">
        <f>IFERROR(INDEX(all[سعر البيع],MATCH(SMALL($I$2:$I$3995,ROWS($K$2:K2709)),$I$2:$I$3995,0)),"")</f>
        <v/>
      </c>
      <c r="L2709" s="77" t="str">
        <f>IFERROR(IF(SEARCH(بحث!$D$4,all[اسم الصنف])&gt;0,ROW(L2709),""),"")</f>
        <v/>
      </c>
      <c r="M2709" s="78" t="str">
        <f>IFERROR(INDEX(all[اسم الصنف],MATCH(SMALL($L$2:$L$3995,ROWS($M$2:M2709)),$L$2:$L$3995,0)),"")</f>
        <v/>
      </c>
      <c r="N2709" s="78" t="str">
        <f>IFERROR(INDEX(all[الباركود],MATCH(SMALL($L$2:$L$3995,ROWS($N$2:N2709)),$L$2:$L$3995,0)),"")</f>
        <v/>
      </c>
      <c r="O2709" s="78" t="str">
        <f>IFERROR(INDEX(all[الشركة],MATCH(SMALL($L$2:$L$3995,ROWS($O$2:O2709)),$L$2:$L$3995,0)),"")</f>
        <v/>
      </c>
      <c r="P2709" s="79" t="str">
        <f>IFERROR(INDEX(all[سعر البيع],MATCH(SMALL($L$2:$L$3995,ROWS($P$2:P2709)),$L$2:$L$3995,0)),"")</f>
        <v/>
      </c>
    </row>
    <row r="2710" spans="1:16" x14ac:dyDescent="0.2">
      <c r="A2710" s="71"/>
      <c r="B2710" s="69"/>
      <c r="C2710" s="69"/>
      <c r="D2710" s="70"/>
      <c r="F2710" s="77" t="str">
        <f>IFERROR(INDEX(all[اسم الصنف],MATCH(SMALL($I$2:$I$3995,ROWS($F$2:F2710)),$I$2:$I$3995,0)),"")</f>
        <v/>
      </c>
      <c r="G2710" s="78" t="str">
        <f>IFERROR(IF(SEARCH(بحث!$L$4,all[الشركة])&gt;0,ROW(G2710),""),"")</f>
        <v/>
      </c>
      <c r="H2710" s="78" t="str">
        <f>IFERROR(INDEX(all[الشركة],MATCH(SMALL($G$2:$G$3995,ROWS($H$2:H2710)),$G$2:$G$3995,0)),"")</f>
        <v/>
      </c>
      <c r="I2710" s="78" t="str">
        <f>IFERROR(IF(SEARCH(بحث!$L$4,all[الشركة])&gt;0,ROW(G2710),""),"")</f>
        <v/>
      </c>
      <c r="J2710" s="78" t="str">
        <f>IFERROR(INDEX(all[الباركود],MATCH(SMALL($I$2:$I$3995,ROWS($J$2:J2710)),$I$2:$I$3995,0)),"")</f>
        <v/>
      </c>
      <c r="K2710" s="79" t="str">
        <f>IFERROR(INDEX(all[سعر البيع],MATCH(SMALL($I$2:$I$3995,ROWS($K$2:K2710)),$I$2:$I$3995,0)),"")</f>
        <v/>
      </c>
      <c r="L2710" s="77" t="str">
        <f>IFERROR(IF(SEARCH(بحث!$D$4,all[اسم الصنف])&gt;0,ROW(L2710),""),"")</f>
        <v/>
      </c>
      <c r="M2710" s="78" t="str">
        <f>IFERROR(INDEX(all[اسم الصنف],MATCH(SMALL($L$2:$L$3995,ROWS($M$2:M2710)),$L$2:$L$3995,0)),"")</f>
        <v/>
      </c>
      <c r="N2710" s="78" t="str">
        <f>IFERROR(INDEX(all[الباركود],MATCH(SMALL($L$2:$L$3995,ROWS($N$2:N2710)),$L$2:$L$3995,0)),"")</f>
        <v/>
      </c>
      <c r="O2710" s="78" t="str">
        <f>IFERROR(INDEX(all[الشركة],MATCH(SMALL($L$2:$L$3995,ROWS($O$2:O2710)),$L$2:$L$3995,0)),"")</f>
        <v/>
      </c>
      <c r="P2710" s="79" t="str">
        <f>IFERROR(INDEX(all[سعر البيع],MATCH(SMALL($L$2:$L$3995,ROWS($P$2:P2710)),$L$2:$L$3995,0)),"")</f>
        <v/>
      </c>
    </row>
    <row r="2711" spans="1:16" x14ac:dyDescent="0.2">
      <c r="A2711" s="71"/>
      <c r="B2711" s="69"/>
      <c r="C2711" s="69"/>
      <c r="D2711" s="70"/>
      <c r="F2711" s="77" t="str">
        <f>IFERROR(INDEX(all[اسم الصنف],MATCH(SMALL($I$2:$I$3995,ROWS($F$2:F2711)),$I$2:$I$3995,0)),"")</f>
        <v/>
      </c>
      <c r="G2711" s="78" t="str">
        <f>IFERROR(IF(SEARCH(بحث!$L$4,all[الشركة])&gt;0,ROW(G2711),""),"")</f>
        <v/>
      </c>
      <c r="H2711" s="78" t="str">
        <f>IFERROR(INDEX(all[الشركة],MATCH(SMALL($G$2:$G$3995,ROWS($H$2:H2711)),$G$2:$G$3995,0)),"")</f>
        <v/>
      </c>
      <c r="I2711" s="78" t="str">
        <f>IFERROR(IF(SEARCH(بحث!$L$4,all[الشركة])&gt;0,ROW(G2711),""),"")</f>
        <v/>
      </c>
      <c r="J2711" s="78" t="str">
        <f>IFERROR(INDEX(all[الباركود],MATCH(SMALL($I$2:$I$3995,ROWS($J$2:J2711)),$I$2:$I$3995,0)),"")</f>
        <v/>
      </c>
      <c r="K2711" s="79" t="str">
        <f>IFERROR(INDEX(all[سعر البيع],MATCH(SMALL($I$2:$I$3995,ROWS($K$2:K2711)),$I$2:$I$3995,0)),"")</f>
        <v/>
      </c>
      <c r="L2711" s="77" t="str">
        <f>IFERROR(IF(SEARCH(بحث!$D$4,all[اسم الصنف])&gt;0,ROW(L2711),""),"")</f>
        <v/>
      </c>
      <c r="M2711" s="78" t="str">
        <f>IFERROR(INDEX(all[اسم الصنف],MATCH(SMALL($L$2:$L$3995,ROWS($M$2:M2711)),$L$2:$L$3995,0)),"")</f>
        <v/>
      </c>
      <c r="N2711" s="78" t="str">
        <f>IFERROR(INDEX(all[الباركود],MATCH(SMALL($L$2:$L$3995,ROWS($N$2:N2711)),$L$2:$L$3995,0)),"")</f>
        <v/>
      </c>
      <c r="O2711" s="78" t="str">
        <f>IFERROR(INDEX(all[الشركة],MATCH(SMALL($L$2:$L$3995,ROWS($O$2:O2711)),$L$2:$L$3995,0)),"")</f>
        <v/>
      </c>
      <c r="P2711" s="79" t="str">
        <f>IFERROR(INDEX(all[سعر البيع],MATCH(SMALL($L$2:$L$3995,ROWS($P$2:P2711)),$L$2:$L$3995,0)),"")</f>
        <v/>
      </c>
    </row>
    <row r="2712" spans="1:16" x14ac:dyDescent="0.2">
      <c r="A2712" s="71"/>
      <c r="B2712" s="69"/>
      <c r="C2712" s="69"/>
      <c r="D2712" s="70"/>
      <c r="F2712" s="77" t="str">
        <f>IFERROR(INDEX(all[اسم الصنف],MATCH(SMALL($I$2:$I$3995,ROWS($F$2:F2712)),$I$2:$I$3995,0)),"")</f>
        <v/>
      </c>
      <c r="G2712" s="78" t="str">
        <f>IFERROR(IF(SEARCH(بحث!$L$4,all[الشركة])&gt;0,ROW(G2712),""),"")</f>
        <v/>
      </c>
      <c r="H2712" s="78" t="str">
        <f>IFERROR(INDEX(all[الشركة],MATCH(SMALL($G$2:$G$3995,ROWS($H$2:H2712)),$G$2:$G$3995,0)),"")</f>
        <v/>
      </c>
      <c r="I2712" s="78" t="str">
        <f>IFERROR(IF(SEARCH(بحث!$L$4,all[الشركة])&gt;0,ROW(G2712),""),"")</f>
        <v/>
      </c>
      <c r="J2712" s="78" t="str">
        <f>IFERROR(INDEX(all[الباركود],MATCH(SMALL($I$2:$I$3995,ROWS($J$2:J2712)),$I$2:$I$3995,0)),"")</f>
        <v/>
      </c>
      <c r="K2712" s="79" t="str">
        <f>IFERROR(INDEX(all[سعر البيع],MATCH(SMALL($I$2:$I$3995,ROWS($K$2:K2712)),$I$2:$I$3995,0)),"")</f>
        <v/>
      </c>
      <c r="L2712" s="77" t="str">
        <f>IFERROR(IF(SEARCH(بحث!$D$4,all[اسم الصنف])&gt;0,ROW(L2712),""),"")</f>
        <v/>
      </c>
      <c r="M2712" s="78" t="str">
        <f>IFERROR(INDEX(all[اسم الصنف],MATCH(SMALL($L$2:$L$3995,ROWS($M$2:M2712)),$L$2:$L$3995,0)),"")</f>
        <v/>
      </c>
      <c r="N2712" s="78" t="str">
        <f>IFERROR(INDEX(all[الباركود],MATCH(SMALL($L$2:$L$3995,ROWS($N$2:N2712)),$L$2:$L$3995,0)),"")</f>
        <v/>
      </c>
      <c r="O2712" s="78" t="str">
        <f>IFERROR(INDEX(all[الشركة],MATCH(SMALL($L$2:$L$3995,ROWS($O$2:O2712)),$L$2:$L$3995,0)),"")</f>
        <v/>
      </c>
      <c r="P2712" s="79" t="str">
        <f>IFERROR(INDEX(all[سعر البيع],MATCH(SMALL($L$2:$L$3995,ROWS($P$2:P2712)),$L$2:$L$3995,0)),"")</f>
        <v/>
      </c>
    </row>
    <row r="2713" spans="1:16" x14ac:dyDescent="0.2">
      <c r="A2713" s="71"/>
      <c r="B2713" s="69"/>
      <c r="C2713" s="69"/>
      <c r="D2713" s="70"/>
      <c r="F2713" s="77" t="str">
        <f>IFERROR(INDEX(all[اسم الصنف],MATCH(SMALL($I$2:$I$3995,ROWS($F$2:F2713)),$I$2:$I$3995,0)),"")</f>
        <v/>
      </c>
      <c r="G2713" s="78" t="str">
        <f>IFERROR(IF(SEARCH(بحث!$L$4,all[الشركة])&gt;0,ROW(G2713),""),"")</f>
        <v/>
      </c>
      <c r="H2713" s="78" t="str">
        <f>IFERROR(INDEX(all[الشركة],MATCH(SMALL($G$2:$G$3995,ROWS($H$2:H2713)),$G$2:$G$3995,0)),"")</f>
        <v/>
      </c>
      <c r="I2713" s="78" t="str">
        <f>IFERROR(IF(SEARCH(بحث!$L$4,all[الشركة])&gt;0,ROW(G2713),""),"")</f>
        <v/>
      </c>
      <c r="J2713" s="78" t="str">
        <f>IFERROR(INDEX(all[الباركود],MATCH(SMALL($I$2:$I$3995,ROWS($J$2:J2713)),$I$2:$I$3995,0)),"")</f>
        <v/>
      </c>
      <c r="K2713" s="79" t="str">
        <f>IFERROR(INDEX(all[سعر البيع],MATCH(SMALL($I$2:$I$3995,ROWS($K$2:K2713)),$I$2:$I$3995,0)),"")</f>
        <v/>
      </c>
      <c r="L2713" s="77" t="str">
        <f>IFERROR(IF(SEARCH(بحث!$D$4,all[اسم الصنف])&gt;0,ROW(L2713),""),"")</f>
        <v/>
      </c>
      <c r="M2713" s="78" t="str">
        <f>IFERROR(INDEX(all[اسم الصنف],MATCH(SMALL($L$2:$L$3995,ROWS($M$2:M2713)),$L$2:$L$3995,0)),"")</f>
        <v/>
      </c>
      <c r="N2713" s="78" t="str">
        <f>IFERROR(INDEX(all[الباركود],MATCH(SMALL($L$2:$L$3995,ROWS($N$2:N2713)),$L$2:$L$3995,0)),"")</f>
        <v/>
      </c>
      <c r="O2713" s="78" t="str">
        <f>IFERROR(INDEX(all[الشركة],MATCH(SMALL($L$2:$L$3995,ROWS($O$2:O2713)),$L$2:$L$3995,0)),"")</f>
        <v/>
      </c>
      <c r="P2713" s="79" t="str">
        <f>IFERROR(INDEX(all[سعر البيع],MATCH(SMALL($L$2:$L$3995,ROWS($P$2:P2713)),$L$2:$L$3995,0)),"")</f>
        <v/>
      </c>
    </row>
    <row r="2714" spans="1:16" x14ac:dyDescent="0.2">
      <c r="A2714" s="71"/>
      <c r="B2714" s="69"/>
      <c r="C2714" s="69"/>
      <c r="D2714" s="70"/>
      <c r="F2714" s="77" t="str">
        <f>IFERROR(INDEX(all[اسم الصنف],MATCH(SMALL($I$2:$I$3995,ROWS($F$2:F2714)),$I$2:$I$3995,0)),"")</f>
        <v/>
      </c>
      <c r="G2714" s="78" t="str">
        <f>IFERROR(IF(SEARCH(بحث!$L$4,all[الشركة])&gt;0,ROW(G2714),""),"")</f>
        <v/>
      </c>
      <c r="H2714" s="78" t="str">
        <f>IFERROR(INDEX(all[الشركة],MATCH(SMALL($G$2:$G$3995,ROWS($H$2:H2714)),$G$2:$G$3995,0)),"")</f>
        <v/>
      </c>
      <c r="I2714" s="78" t="str">
        <f>IFERROR(IF(SEARCH(بحث!$L$4,all[الشركة])&gt;0,ROW(G2714),""),"")</f>
        <v/>
      </c>
      <c r="J2714" s="78" t="str">
        <f>IFERROR(INDEX(all[الباركود],MATCH(SMALL($I$2:$I$3995,ROWS($J$2:J2714)),$I$2:$I$3995,0)),"")</f>
        <v/>
      </c>
      <c r="K2714" s="79" t="str">
        <f>IFERROR(INDEX(all[سعر البيع],MATCH(SMALL($I$2:$I$3995,ROWS($K$2:K2714)),$I$2:$I$3995,0)),"")</f>
        <v/>
      </c>
      <c r="L2714" s="77" t="str">
        <f>IFERROR(IF(SEARCH(بحث!$D$4,all[اسم الصنف])&gt;0,ROW(L2714),""),"")</f>
        <v/>
      </c>
      <c r="M2714" s="78" t="str">
        <f>IFERROR(INDEX(all[اسم الصنف],MATCH(SMALL($L$2:$L$3995,ROWS($M$2:M2714)),$L$2:$L$3995,0)),"")</f>
        <v/>
      </c>
      <c r="N2714" s="78" t="str">
        <f>IFERROR(INDEX(all[الباركود],MATCH(SMALL($L$2:$L$3995,ROWS($N$2:N2714)),$L$2:$L$3995,0)),"")</f>
        <v/>
      </c>
      <c r="O2714" s="78" t="str">
        <f>IFERROR(INDEX(all[الشركة],MATCH(SMALL($L$2:$L$3995,ROWS($O$2:O2714)),$L$2:$L$3995,0)),"")</f>
        <v/>
      </c>
      <c r="P2714" s="79" t="str">
        <f>IFERROR(INDEX(all[سعر البيع],MATCH(SMALL($L$2:$L$3995,ROWS($P$2:P2714)),$L$2:$L$3995,0)),"")</f>
        <v/>
      </c>
    </row>
    <row r="2715" spans="1:16" x14ac:dyDescent="0.2">
      <c r="A2715" s="71"/>
      <c r="B2715" s="69"/>
      <c r="C2715" s="69"/>
      <c r="D2715" s="70"/>
      <c r="F2715" s="77" t="str">
        <f>IFERROR(INDEX(all[اسم الصنف],MATCH(SMALL($I$2:$I$3995,ROWS($F$2:F2715)),$I$2:$I$3995,0)),"")</f>
        <v/>
      </c>
      <c r="G2715" s="78" t="str">
        <f>IFERROR(IF(SEARCH(بحث!$L$4,all[الشركة])&gt;0,ROW(G2715),""),"")</f>
        <v/>
      </c>
      <c r="H2715" s="78" t="str">
        <f>IFERROR(INDEX(all[الشركة],MATCH(SMALL($G$2:$G$3995,ROWS($H$2:H2715)),$G$2:$G$3995,0)),"")</f>
        <v/>
      </c>
      <c r="I2715" s="78" t="str">
        <f>IFERROR(IF(SEARCH(بحث!$L$4,all[الشركة])&gt;0,ROW(G2715),""),"")</f>
        <v/>
      </c>
      <c r="J2715" s="78" t="str">
        <f>IFERROR(INDEX(all[الباركود],MATCH(SMALL($I$2:$I$3995,ROWS($J$2:J2715)),$I$2:$I$3995,0)),"")</f>
        <v/>
      </c>
      <c r="K2715" s="79" t="str">
        <f>IFERROR(INDEX(all[سعر البيع],MATCH(SMALL($I$2:$I$3995,ROWS($K$2:K2715)),$I$2:$I$3995,0)),"")</f>
        <v/>
      </c>
      <c r="L2715" s="77" t="str">
        <f>IFERROR(IF(SEARCH(بحث!$D$4,all[اسم الصنف])&gt;0,ROW(L2715),""),"")</f>
        <v/>
      </c>
      <c r="M2715" s="78" t="str">
        <f>IFERROR(INDEX(all[اسم الصنف],MATCH(SMALL($L$2:$L$3995,ROWS($M$2:M2715)),$L$2:$L$3995,0)),"")</f>
        <v/>
      </c>
      <c r="N2715" s="78" t="str">
        <f>IFERROR(INDEX(all[الباركود],MATCH(SMALL($L$2:$L$3995,ROWS($N$2:N2715)),$L$2:$L$3995,0)),"")</f>
        <v/>
      </c>
      <c r="O2715" s="78" t="str">
        <f>IFERROR(INDEX(all[الشركة],MATCH(SMALL($L$2:$L$3995,ROWS($O$2:O2715)),$L$2:$L$3995,0)),"")</f>
        <v/>
      </c>
      <c r="P2715" s="79" t="str">
        <f>IFERROR(INDEX(all[سعر البيع],MATCH(SMALL($L$2:$L$3995,ROWS($P$2:P2715)),$L$2:$L$3995,0)),"")</f>
        <v/>
      </c>
    </row>
    <row r="2716" spans="1:16" x14ac:dyDescent="0.2">
      <c r="A2716" s="71"/>
      <c r="B2716" s="69"/>
      <c r="C2716" s="69"/>
      <c r="D2716" s="70"/>
      <c r="F2716" s="77" t="str">
        <f>IFERROR(INDEX(all[اسم الصنف],MATCH(SMALL($I$2:$I$3995,ROWS($F$2:F2716)),$I$2:$I$3995,0)),"")</f>
        <v/>
      </c>
      <c r="G2716" s="78" t="str">
        <f>IFERROR(IF(SEARCH(بحث!$L$4,all[الشركة])&gt;0,ROW(G2716),""),"")</f>
        <v/>
      </c>
      <c r="H2716" s="78" t="str">
        <f>IFERROR(INDEX(all[الشركة],MATCH(SMALL($G$2:$G$3995,ROWS($H$2:H2716)),$G$2:$G$3995,0)),"")</f>
        <v/>
      </c>
      <c r="I2716" s="78" t="str">
        <f>IFERROR(IF(SEARCH(بحث!$L$4,all[الشركة])&gt;0,ROW(G2716),""),"")</f>
        <v/>
      </c>
      <c r="J2716" s="78" t="str">
        <f>IFERROR(INDEX(all[الباركود],MATCH(SMALL($I$2:$I$3995,ROWS($J$2:J2716)),$I$2:$I$3995,0)),"")</f>
        <v/>
      </c>
      <c r="K2716" s="79" t="str">
        <f>IFERROR(INDEX(all[سعر البيع],MATCH(SMALL($I$2:$I$3995,ROWS($K$2:K2716)),$I$2:$I$3995,0)),"")</f>
        <v/>
      </c>
      <c r="L2716" s="77" t="str">
        <f>IFERROR(IF(SEARCH(بحث!$D$4,all[اسم الصنف])&gt;0,ROW(L2716),""),"")</f>
        <v/>
      </c>
      <c r="M2716" s="78" t="str">
        <f>IFERROR(INDEX(all[اسم الصنف],MATCH(SMALL($L$2:$L$3995,ROWS($M$2:M2716)),$L$2:$L$3995,0)),"")</f>
        <v/>
      </c>
      <c r="N2716" s="78" t="str">
        <f>IFERROR(INDEX(all[الباركود],MATCH(SMALL($L$2:$L$3995,ROWS($N$2:N2716)),$L$2:$L$3995,0)),"")</f>
        <v/>
      </c>
      <c r="O2716" s="78" t="str">
        <f>IFERROR(INDEX(all[الشركة],MATCH(SMALL($L$2:$L$3995,ROWS($O$2:O2716)),$L$2:$L$3995,0)),"")</f>
        <v/>
      </c>
      <c r="P2716" s="79" t="str">
        <f>IFERROR(INDEX(all[سعر البيع],MATCH(SMALL($L$2:$L$3995,ROWS($P$2:P2716)),$L$2:$L$3995,0)),"")</f>
        <v/>
      </c>
    </row>
    <row r="2717" spans="1:16" x14ac:dyDescent="0.2">
      <c r="A2717" s="71"/>
      <c r="B2717" s="69"/>
      <c r="C2717" s="69"/>
      <c r="D2717" s="70"/>
      <c r="F2717" s="77" t="str">
        <f>IFERROR(INDEX(all[اسم الصنف],MATCH(SMALL($I$2:$I$3995,ROWS($F$2:F2717)),$I$2:$I$3995,0)),"")</f>
        <v/>
      </c>
      <c r="G2717" s="78" t="str">
        <f>IFERROR(IF(SEARCH(بحث!$L$4,all[الشركة])&gt;0,ROW(G2717),""),"")</f>
        <v/>
      </c>
      <c r="H2717" s="78" t="str">
        <f>IFERROR(INDEX(all[الشركة],MATCH(SMALL($G$2:$G$3995,ROWS($H$2:H2717)),$G$2:$G$3995,0)),"")</f>
        <v/>
      </c>
      <c r="I2717" s="78" t="str">
        <f>IFERROR(IF(SEARCH(بحث!$L$4,all[الشركة])&gt;0,ROW(G2717),""),"")</f>
        <v/>
      </c>
      <c r="J2717" s="78" t="str">
        <f>IFERROR(INDEX(all[الباركود],MATCH(SMALL($I$2:$I$3995,ROWS($J$2:J2717)),$I$2:$I$3995,0)),"")</f>
        <v/>
      </c>
      <c r="K2717" s="79" t="str">
        <f>IFERROR(INDEX(all[سعر البيع],MATCH(SMALL($I$2:$I$3995,ROWS($K$2:K2717)),$I$2:$I$3995,0)),"")</f>
        <v/>
      </c>
      <c r="L2717" s="77" t="str">
        <f>IFERROR(IF(SEARCH(بحث!$D$4,all[اسم الصنف])&gt;0,ROW(L2717),""),"")</f>
        <v/>
      </c>
      <c r="M2717" s="78" t="str">
        <f>IFERROR(INDEX(all[اسم الصنف],MATCH(SMALL($L$2:$L$3995,ROWS($M$2:M2717)),$L$2:$L$3995,0)),"")</f>
        <v/>
      </c>
      <c r="N2717" s="78" t="str">
        <f>IFERROR(INDEX(all[الباركود],MATCH(SMALL($L$2:$L$3995,ROWS($N$2:N2717)),$L$2:$L$3995,0)),"")</f>
        <v/>
      </c>
      <c r="O2717" s="78" t="str">
        <f>IFERROR(INDEX(all[الشركة],MATCH(SMALL($L$2:$L$3995,ROWS($O$2:O2717)),$L$2:$L$3995,0)),"")</f>
        <v/>
      </c>
      <c r="P2717" s="79" t="str">
        <f>IFERROR(INDEX(all[سعر البيع],MATCH(SMALL($L$2:$L$3995,ROWS($P$2:P2717)),$L$2:$L$3995,0)),"")</f>
        <v/>
      </c>
    </row>
    <row r="2718" spans="1:16" x14ac:dyDescent="0.2">
      <c r="A2718" s="71"/>
      <c r="B2718" s="69"/>
      <c r="C2718" s="69"/>
      <c r="D2718" s="70"/>
      <c r="F2718" s="77" t="str">
        <f>IFERROR(INDEX(all[اسم الصنف],MATCH(SMALL($I$2:$I$3995,ROWS($F$2:F2718)),$I$2:$I$3995,0)),"")</f>
        <v/>
      </c>
      <c r="G2718" s="78" t="str">
        <f>IFERROR(IF(SEARCH(بحث!$L$4,all[الشركة])&gt;0,ROW(G2718),""),"")</f>
        <v/>
      </c>
      <c r="H2718" s="78" t="str">
        <f>IFERROR(INDEX(all[الشركة],MATCH(SMALL($G$2:$G$3995,ROWS($H$2:H2718)),$G$2:$G$3995,0)),"")</f>
        <v/>
      </c>
      <c r="I2718" s="78" t="str">
        <f>IFERROR(IF(SEARCH(بحث!$L$4,all[الشركة])&gt;0,ROW(G2718),""),"")</f>
        <v/>
      </c>
      <c r="J2718" s="78" t="str">
        <f>IFERROR(INDEX(all[الباركود],MATCH(SMALL($I$2:$I$3995,ROWS($J$2:J2718)),$I$2:$I$3995,0)),"")</f>
        <v/>
      </c>
      <c r="K2718" s="79" t="str">
        <f>IFERROR(INDEX(all[سعر البيع],MATCH(SMALL($I$2:$I$3995,ROWS($K$2:K2718)),$I$2:$I$3995,0)),"")</f>
        <v/>
      </c>
      <c r="L2718" s="77" t="str">
        <f>IFERROR(IF(SEARCH(بحث!$D$4,all[اسم الصنف])&gt;0,ROW(L2718),""),"")</f>
        <v/>
      </c>
      <c r="M2718" s="78" t="str">
        <f>IFERROR(INDEX(all[اسم الصنف],MATCH(SMALL($L$2:$L$3995,ROWS($M$2:M2718)),$L$2:$L$3995,0)),"")</f>
        <v/>
      </c>
      <c r="N2718" s="78" t="str">
        <f>IFERROR(INDEX(all[الباركود],MATCH(SMALL($L$2:$L$3995,ROWS($N$2:N2718)),$L$2:$L$3995,0)),"")</f>
        <v/>
      </c>
      <c r="O2718" s="78" t="str">
        <f>IFERROR(INDEX(all[الشركة],MATCH(SMALL($L$2:$L$3995,ROWS($O$2:O2718)),$L$2:$L$3995,0)),"")</f>
        <v/>
      </c>
      <c r="P2718" s="79" t="str">
        <f>IFERROR(INDEX(all[سعر البيع],MATCH(SMALL($L$2:$L$3995,ROWS($P$2:P2718)),$L$2:$L$3995,0)),"")</f>
        <v/>
      </c>
    </row>
    <row r="2719" spans="1:16" x14ac:dyDescent="0.2">
      <c r="A2719" s="71"/>
      <c r="B2719" s="69"/>
      <c r="C2719" s="69"/>
      <c r="D2719" s="70"/>
      <c r="F2719" s="77" t="str">
        <f>IFERROR(INDEX(all[اسم الصنف],MATCH(SMALL($I$2:$I$3995,ROWS($F$2:F2719)),$I$2:$I$3995,0)),"")</f>
        <v/>
      </c>
      <c r="G2719" s="78" t="str">
        <f>IFERROR(IF(SEARCH(بحث!$L$4,all[الشركة])&gt;0,ROW(G2719),""),"")</f>
        <v/>
      </c>
      <c r="H2719" s="78" t="str">
        <f>IFERROR(INDEX(all[الشركة],MATCH(SMALL($G$2:$G$3995,ROWS($H$2:H2719)),$G$2:$G$3995,0)),"")</f>
        <v/>
      </c>
      <c r="I2719" s="78" t="str">
        <f>IFERROR(IF(SEARCH(بحث!$L$4,all[الشركة])&gt;0,ROW(G2719),""),"")</f>
        <v/>
      </c>
      <c r="J2719" s="78" t="str">
        <f>IFERROR(INDEX(all[الباركود],MATCH(SMALL($I$2:$I$3995,ROWS($J$2:J2719)),$I$2:$I$3995,0)),"")</f>
        <v/>
      </c>
      <c r="K2719" s="79" t="str">
        <f>IFERROR(INDEX(all[سعر البيع],MATCH(SMALL($I$2:$I$3995,ROWS($K$2:K2719)),$I$2:$I$3995,0)),"")</f>
        <v/>
      </c>
      <c r="L2719" s="77" t="str">
        <f>IFERROR(IF(SEARCH(بحث!$D$4,all[اسم الصنف])&gt;0,ROW(L2719),""),"")</f>
        <v/>
      </c>
      <c r="M2719" s="78" t="str">
        <f>IFERROR(INDEX(all[اسم الصنف],MATCH(SMALL($L$2:$L$3995,ROWS($M$2:M2719)),$L$2:$L$3995,0)),"")</f>
        <v/>
      </c>
      <c r="N2719" s="78" t="str">
        <f>IFERROR(INDEX(all[الباركود],MATCH(SMALL($L$2:$L$3995,ROWS($N$2:N2719)),$L$2:$L$3995,0)),"")</f>
        <v/>
      </c>
      <c r="O2719" s="78" t="str">
        <f>IFERROR(INDEX(all[الشركة],MATCH(SMALL($L$2:$L$3995,ROWS($O$2:O2719)),$L$2:$L$3995,0)),"")</f>
        <v/>
      </c>
      <c r="P2719" s="79" t="str">
        <f>IFERROR(INDEX(all[سعر البيع],MATCH(SMALL($L$2:$L$3995,ROWS($P$2:P2719)),$L$2:$L$3995,0)),"")</f>
        <v/>
      </c>
    </row>
    <row r="2720" spans="1:16" x14ac:dyDescent="0.2">
      <c r="A2720" s="71"/>
      <c r="B2720" s="69"/>
      <c r="C2720" s="69"/>
      <c r="D2720" s="70"/>
      <c r="F2720" s="77" t="str">
        <f>IFERROR(INDEX(all[اسم الصنف],MATCH(SMALL($I$2:$I$3995,ROWS($F$2:F2720)),$I$2:$I$3995,0)),"")</f>
        <v/>
      </c>
      <c r="G2720" s="78" t="str">
        <f>IFERROR(IF(SEARCH(بحث!$L$4,all[الشركة])&gt;0,ROW(G2720),""),"")</f>
        <v/>
      </c>
      <c r="H2720" s="78" t="str">
        <f>IFERROR(INDEX(all[الشركة],MATCH(SMALL($G$2:$G$3995,ROWS($H$2:H2720)),$G$2:$G$3995,0)),"")</f>
        <v/>
      </c>
      <c r="I2720" s="78" t="str">
        <f>IFERROR(IF(SEARCH(بحث!$L$4,all[الشركة])&gt;0,ROW(G2720),""),"")</f>
        <v/>
      </c>
      <c r="J2720" s="78" t="str">
        <f>IFERROR(INDEX(all[الباركود],MATCH(SMALL($I$2:$I$3995,ROWS($J$2:J2720)),$I$2:$I$3995,0)),"")</f>
        <v/>
      </c>
      <c r="K2720" s="79" t="str">
        <f>IFERROR(INDEX(all[سعر البيع],MATCH(SMALL($I$2:$I$3995,ROWS($K$2:K2720)),$I$2:$I$3995,0)),"")</f>
        <v/>
      </c>
      <c r="L2720" s="77" t="str">
        <f>IFERROR(IF(SEARCH(بحث!$D$4,all[اسم الصنف])&gt;0,ROW(L2720),""),"")</f>
        <v/>
      </c>
      <c r="M2720" s="78" t="str">
        <f>IFERROR(INDEX(all[اسم الصنف],MATCH(SMALL($L$2:$L$3995,ROWS($M$2:M2720)),$L$2:$L$3995,0)),"")</f>
        <v/>
      </c>
      <c r="N2720" s="78" t="str">
        <f>IFERROR(INDEX(all[الباركود],MATCH(SMALL($L$2:$L$3995,ROWS($N$2:N2720)),$L$2:$L$3995,0)),"")</f>
        <v/>
      </c>
      <c r="O2720" s="78" t="str">
        <f>IFERROR(INDEX(all[الشركة],MATCH(SMALL($L$2:$L$3995,ROWS($O$2:O2720)),$L$2:$L$3995,0)),"")</f>
        <v/>
      </c>
      <c r="P2720" s="79" t="str">
        <f>IFERROR(INDEX(all[سعر البيع],MATCH(SMALL($L$2:$L$3995,ROWS($P$2:P2720)),$L$2:$L$3995,0)),"")</f>
        <v/>
      </c>
    </row>
    <row r="2721" spans="1:16" x14ac:dyDescent="0.2">
      <c r="A2721" s="71"/>
      <c r="B2721" s="69"/>
      <c r="C2721" s="69"/>
      <c r="D2721" s="70"/>
      <c r="F2721" s="77" t="str">
        <f>IFERROR(INDEX(all[اسم الصنف],MATCH(SMALL($I$2:$I$3995,ROWS($F$2:F2721)),$I$2:$I$3995,0)),"")</f>
        <v/>
      </c>
      <c r="G2721" s="78" t="str">
        <f>IFERROR(IF(SEARCH(بحث!$L$4,all[الشركة])&gt;0,ROW(G2721),""),"")</f>
        <v/>
      </c>
      <c r="H2721" s="78" t="str">
        <f>IFERROR(INDEX(all[الشركة],MATCH(SMALL($G$2:$G$3995,ROWS($H$2:H2721)),$G$2:$G$3995,0)),"")</f>
        <v/>
      </c>
      <c r="I2721" s="78" t="str">
        <f>IFERROR(IF(SEARCH(بحث!$L$4,all[الشركة])&gt;0,ROW(G2721),""),"")</f>
        <v/>
      </c>
      <c r="J2721" s="78" t="str">
        <f>IFERROR(INDEX(all[الباركود],MATCH(SMALL($I$2:$I$3995,ROWS($J$2:J2721)),$I$2:$I$3995,0)),"")</f>
        <v/>
      </c>
      <c r="K2721" s="79" t="str">
        <f>IFERROR(INDEX(all[سعر البيع],MATCH(SMALL($I$2:$I$3995,ROWS($K$2:K2721)),$I$2:$I$3995,0)),"")</f>
        <v/>
      </c>
      <c r="L2721" s="77" t="str">
        <f>IFERROR(IF(SEARCH(بحث!$D$4,all[اسم الصنف])&gt;0,ROW(L2721),""),"")</f>
        <v/>
      </c>
      <c r="M2721" s="78" t="str">
        <f>IFERROR(INDEX(all[اسم الصنف],MATCH(SMALL($L$2:$L$3995,ROWS($M$2:M2721)),$L$2:$L$3995,0)),"")</f>
        <v/>
      </c>
      <c r="N2721" s="78" t="str">
        <f>IFERROR(INDEX(all[الباركود],MATCH(SMALL($L$2:$L$3995,ROWS($N$2:N2721)),$L$2:$L$3995,0)),"")</f>
        <v/>
      </c>
      <c r="O2721" s="78" t="str">
        <f>IFERROR(INDEX(all[الشركة],MATCH(SMALL($L$2:$L$3995,ROWS($O$2:O2721)),$L$2:$L$3995,0)),"")</f>
        <v/>
      </c>
      <c r="P2721" s="79" t="str">
        <f>IFERROR(INDEX(all[سعر البيع],MATCH(SMALL($L$2:$L$3995,ROWS($P$2:P2721)),$L$2:$L$3995,0)),"")</f>
        <v/>
      </c>
    </row>
    <row r="2722" spans="1:16" x14ac:dyDescent="0.2">
      <c r="A2722" s="71"/>
      <c r="B2722" s="69"/>
      <c r="C2722" s="69"/>
      <c r="D2722" s="70"/>
      <c r="F2722" s="77" t="str">
        <f>IFERROR(INDEX(all[اسم الصنف],MATCH(SMALL($I$2:$I$3995,ROWS($F$2:F2722)),$I$2:$I$3995,0)),"")</f>
        <v/>
      </c>
      <c r="G2722" s="78" t="str">
        <f>IFERROR(IF(SEARCH(بحث!$L$4,all[الشركة])&gt;0,ROW(G2722),""),"")</f>
        <v/>
      </c>
      <c r="H2722" s="78" t="str">
        <f>IFERROR(INDEX(all[الشركة],MATCH(SMALL($G$2:$G$3995,ROWS($H$2:H2722)),$G$2:$G$3995,0)),"")</f>
        <v/>
      </c>
      <c r="I2722" s="78" t="str">
        <f>IFERROR(IF(SEARCH(بحث!$L$4,all[الشركة])&gt;0,ROW(G2722),""),"")</f>
        <v/>
      </c>
      <c r="J2722" s="78" t="str">
        <f>IFERROR(INDEX(all[الباركود],MATCH(SMALL($I$2:$I$3995,ROWS($J$2:J2722)),$I$2:$I$3995,0)),"")</f>
        <v/>
      </c>
      <c r="K2722" s="79" t="str">
        <f>IFERROR(INDEX(all[سعر البيع],MATCH(SMALL($I$2:$I$3995,ROWS($K$2:K2722)),$I$2:$I$3995,0)),"")</f>
        <v/>
      </c>
      <c r="L2722" s="77" t="str">
        <f>IFERROR(IF(SEARCH(بحث!$D$4,all[اسم الصنف])&gt;0,ROW(L2722),""),"")</f>
        <v/>
      </c>
      <c r="M2722" s="78" t="str">
        <f>IFERROR(INDEX(all[اسم الصنف],MATCH(SMALL($L$2:$L$3995,ROWS($M$2:M2722)),$L$2:$L$3995,0)),"")</f>
        <v/>
      </c>
      <c r="N2722" s="78" t="str">
        <f>IFERROR(INDEX(all[الباركود],MATCH(SMALL($L$2:$L$3995,ROWS($N$2:N2722)),$L$2:$L$3995,0)),"")</f>
        <v/>
      </c>
      <c r="O2722" s="78" t="str">
        <f>IFERROR(INDEX(all[الشركة],MATCH(SMALL($L$2:$L$3995,ROWS($O$2:O2722)),$L$2:$L$3995,0)),"")</f>
        <v/>
      </c>
      <c r="P2722" s="79" t="str">
        <f>IFERROR(INDEX(all[سعر البيع],MATCH(SMALL($L$2:$L$3995,ROWS($P$2:P2722)),$L$2:$L$3995,0)),"")</f>
        <v/>
      </c>
    </row>
    <row r="2723" spans="1:16" x14ac:dyDescent="0.2">
      <c r="A2723" s="71"/>
      <c r="B2723" s="69"/>
      <c r="C2723" s="69"/>
      <c r="D2723" s="70"/>
      <c r="F2723" s="77" t="str">
        <f>IFERROR(INDEX(all[اسم الصنف],MATCH(SMALL($I$2:$I$3995,ROWS($F$2:F2723)),$I$2:$I$3995,0)),"")</f>
        <v/>
      </c>
      <c r="G2723" s="78" t="str">
        <f>IFERROR(IF(SEARCH(بحث!$L$4,all[الشركة])&gt;0,ROW(G2723),""),"")</f>
        <v/>
      </c>
      <c r="H2723" s="78" t="str">
        <f>IFERROR(INDEX(all[الشركة],MATCH(SMALL($G$2:$G$3995,ROWS($H$2:H2723)),$G$2:$G$3995,0)),"")</f>
        <v/>
      </c>
      <c r="I2723" s="78" t="str">
        <f>IFERROR(IF(SEARCH(بحث!$L$4,all[الشركة])&gt;0,ROW(G2723),""),"")</f>
        <v/>
      </c>
      <c r="J2723" s="78" t="str">
        <f>IFERROR(INDEX(all[الباركود],MATCH(SMALL($I$2:$I$3995,ROWS($J$2:J2723)),$I$2:$I$3995,0)),"")</f>
        <v/>
      </c>
      <c r="K2723" s="79" t="str">
        <f>IFERROR(INDEX(all[سعر البيع],MATCH(SMALL($I$2:$I$3995,ROWS($K$2:K2723)),$I$2:$I$3995,0)),"")</f>
        <v/>
      </c>
      <c r="L2723" s="77" t="str">
        <f>IFERROR(IF(SEARCH(بحث!$D$4,all[اسم الصنف])&gt;0,ROW(L2723),""),"")</f>
        <v/>
      </c>
      <c r="M2723" s="78" t="str">
        <f>IFERROR(INDEX(all[اسم الصنف],MATCH(SMALL($L$2:$L$3995,ROWS($M$2:M2723)),$L$2:$L$3995,0)),"")</f>
        <v/>
      </c>
      <c r="N2723" s="78" t="str">
        <f>IFERROR(INDEX(all[الباركود],MATCH(SMALL($L$2:$L$3995,ROWS($N$2:N2723)),$L$2:$L$3995,0)),"")</f>
        <v/>
      </c>
      <c r="O2723" s="78" t="str">
        <f>IFERROR(INDEX(all[الشركة],MATCH(SMALL($L$2:$L$3995,ROWS($O$2:O2723)),$L$2:$L$3995,0)),"")</f>
        <v/>
      </c>
      <c r="P2723" s="79" t="str">
        <f>IFERROR(INDEX(all[سعر البيع],MATCH(SMALL($L$2:$L$3995,ROWS($P$2:P2723)),$L$2:$L$3995,0)),"")</f>
        <v/>
      </c>
    </row>
    <row r="2724" spans="1:16" x14ac:dyDescent="0.2">
      <c r="A2724" s="71"/>
      <c r="B2724" s="69"/>
      <c r="C2724" s="69"/>
      <c r="D2724" s="70"/>
      <c r="F2724" s="77" t="str">
        <f>IFERROR(INDEX(all[اسم الصنف],MATCH(SMALL($I$2:$I$3995,ROWS($F$2:F2724)),$I$2:$I$3995,0)),"")</f>
        <v/>
      </c>
      <c r="G2724" s="78" t="str">
        <f>IFERROR(IF(SEARCH(بحث!$L$4,all[الشركة])&gt;0,ROW(G2724),""),"")</f>
        <v/>
      </c>
      <c r="H2724" s="78" t="str">
        <f>IFERROR(INDEX(all[الشركة],MATCH(SMALL($G$2:$G$3995,ROWS($H$2:H2724)),$G$2:$G$3995,0)),"")</f>
        <v/>
      </c>
      <c r="I2724" s="78" t="str">
        <f>IFERROR(IF(SEARCH(بحث!$L$4,all[الشركة])&gt;0,ROW(G2724),""),"")</f>
        <v/>
      </c>
      <c r="J2724" s="78" t="str">
        <f>IFERROR(INDEX(all[الباركود],MATCH(SMALL($I$2:$I$3995,ROWS($J$2:J2724)),$I$2:$I$3995,0)),"")</f>
        <v/>
      </c>
      <c r="K2724" s="79" t="str">
        <f>IFERROR(INDEX(all[سعر البيع],MATCH(SMALL($I$2:$I$3995,ROWS($K$2:K2724)),$I$2:$I$3995,0)),"")</f>
        <v/>
      </c>
      <c r="L2724" s="77" t="str">
        <f>IFERROR(IF(SEARCH(بحث!$D$4,all[اسم الصنف])&gt;0,ROW(L2724),""),"")</f>
        <v/>
      </c>
      <c r="M2724" s="78" t="str">
        <f>IFERROR(INDEX(all[اسم الصنف],MATCH(SMALL($L$2:$L$3995,ROWS($M$2:M2724)),$L$2:$L$3995,0)),"")</f>
        <v/>
      </c>
      <c r="N2724" s="78" t="str">
        <f>IFERROR(INDEX(all[الباركود],MATCH(SMALL($L$2:$L$3995,ROWS($N$2:N2724)),$L$2:$L$3995,0)),"")</f>
        <v/>
      </c>
      <c r="O2724" s="78" t="str">
        <f>IFERROR(INDEX(all[الشركة],MATCH(SMALL($L$2:$L$3995,ROWS($O$2:O2724)),$L$2:$L$3995,0)),"")</f>
        <v/>
      </c>
      <c r="P2724" s="79" t="str">
        <f>IFERROR(INDEX(all[سعر البيع],MATCH(SMALL($L$2:$L$3995,ROWS($P$2:P2724)),$L$2:$L$3995,0)),"")</f>
        <v/>
      </c>
    </row>
    <row r="2725" spans="1:16" x14ac:dyDescent="0.2">
      <c r="A2725" s="71"/>
      <c r="B2725" s="69"/>
      <c r="C2725" s="69"/>
      <c r="D2725" s="70"/>
      <c r="F2725" s="77" t="str">
        <f>IFERROR(INDEX(all[اسم الصنف],MATCH(SMALL($I$2:$I$3995,ROWS($F$2:F2725)),$I$2:$I$3995,0)),"")</f>
        <v/>
      </c>
      <c r="G2725" s="78" t="str">
        <f>IFERROR(IF(SEARCH(بحث!$L$4,all[الشركة])&gt;0,ROW(G2725),""),"")</f>
        <v/>
      </c>
      <c r="H2725" s="78" t="str">
        <f>IFERROR(INDEX(all[الشركة],MATCH(SMALL($G$2:$G$3995,ROWS($H$2:H2725)),$G$2:$G$3995,0)),"")</f>
        <v/>
      </c>
      <c r="I2725" s="78" t="str">
        <f>IFERROR(IF(SEARCH(بحث!$L$4,all[الشركة])&gt;0,ROW(G2725),""),"")</f>
        <v/>
      </c>
      <c r="J2725" s="78" t="str">
        <f>IFERROR(INDEX(all[الباركود],MATCH(SMALL($I$2:$I$3995,ROWS($J$2:J2725)),$I$2:$I$3995,0)),"")</f>
        <v/>
      </c>
      <c r="K2725" s="79" t="str">
        <f>IFERROR(INDEX(all[سعر البيع],MATCH(SMALL($I$2:$I$3995,ROWS($K$2:K2725)),$I$2:$I$3995,0)),"")</f>
        <v/>
      </c>
      <c r="L2725" s="77" t="str">
        <f>IFERROR(IF(SEARCH(بحث!$D$4,all[اسم الصنف])&gt;0,ROW(L2725),""),"")</f>
        <v/>
      </c>
      <c r="M2725" s="78" t="str">
        <f>IFERROR(INDEX(all[اسم الصنف],MATCH(SMALL($L$2:$L$3995,ROWS($M$2:M2725)),$L$2:$L$3995,0)),"")</f>
        <v/>
      </c>
      <c r="N2725" s="78" t="str">
        <f>IFERROR(INDEX(all[الباركود],MATCH(SMALL($L$2:$L$3995,ROWS($N$2:N2725)),$L$2:$L$3995,0)),"")</f>
        <v/>
      </c>
      <c r="O2725" s="78" t="str">
        <f>IFERROR(INDEX(all[الشركة],MATCH(SMALL($L$2:$L$3995,ROWS($O$2:O2725)),$L$2:$L$3995,0)),"")</f>
        <v/>
      </c>
      <c r="P2725" s="79" t="str">
        <f>IFERROR(INDEX(all[سعر البيع],MATCH(SMALL($L$2:$L$3995,ROWS($P$2:P2725)),$L$2:$L$3995,0)),"")</f>
        <v/>
      </c>
    </row>
    <row r="2726" spans="1:16" x14ac:dyDescent="0.2">
      <c r="A2726" s="71"/>
      <c r="B2726" s="69"/>
      <c r="C2726" s="69"/>
      <c r="D2726" s="70"/>
      <c r="F2726" s="77" t="str">
        <f>IFERROR(INDEX(all[اسم الصنف],MATCH(SMALL($I$2:$I$3995,ROWS($F$2:F2726)),$I$2:$I$3995,0)),"")</f>
        <v/>
      </c>
      <c r="G2726" s="78" t="str">
        <f>IFERROR(IF(SEARCH(بحث!$L$4,all[الشركة])&gt;0,ROW(G2726),""),"")</f>
        <v/>
      </c>
      <c r="H2726" s="78" t="str">
        <f>IFERROR(INDEX(all[الشركة],MATCH(SMALL($G$2:$G$3995,ROWS($H$2:H2726)),$G$2:$G$3995,0)),"")</f>
        <v/>
      </c>
      <c r="I2726" s="78" t="str">
        <f>IFERROR(IF(SEARCH(بحث!$L$4,all[الشركة])&gt;0,ROW(G2726),""),"")</f>
        <v/>
      </c>
      <c r="J2726" s="78" t="str">
        <f>IFERROR(INDEX(all[الباركود],MATCH(SMALL($I$2:$I$3995,ROWS($J$2:J2726)),$I$2:$I$3995,0)),"")</f>
        <v/>
      </c>
      <c r="K2726" s="79" t="str">
        <f>IFERROR(INDEX(all[سعر البيع],MATCH(SMALL($I$2:$I$3995,ROWS($K$2:K2726)),$I$2:$I$3995,0)),"")</f>
        <v/>
      </c>
      <c r="L2726" s="77" t="str">
        <f>IFERROR(IF(SEARCH(بحث!$D$4,all[اسم الصنف])&gt;0,ROW(L2726),""),"")</f>
        <v/>
      </c>
      <c r="M2726" s="78" t="str">
        <f>IFERROR(INDEX(all[اسم الصنف],MATCH(SMALL($L$2:$L$3995,ROWS($M$2:M2726)),$L$2:$L$3995,0)),"")</f>
        <v/>
      </c>
      <c r="N2726" s="78" t="str">
        <f>IFERROR(INDEX(all[الباركود],MATCH(SMALL($L$2:$L$3995,ROWS($N$2:N2726)),$L$2:$L$3995,0)),"")</f>
        <v/>
      </c>
      <c r="O2726" s="78" t="str">
        <f>IFERROR(INDEX(all[الشركة],MATCH(SMALL($L$2:$L$3995,ROWS($O$2:O2726)),$L$2:$L$3995,0)),"")</f>
        <v/>
      </c>
      <c r="P2726" s="79" t="str">
        <f>IFERROR(INDEX(all[سعر البيع],MATCH(SMALL($L$2:$L$3995,ROWS($P$2:P2726)),$L$2:$L$3995,0)),"")</f>
        <v/>
      </c>
    </row>
    <row r="2727" spans="1:16" x14ac:dyDescent="0.2">
      <c r="A2727" s="71"/>
      <c r="B2727" s="69"/>
      <c r="C2727" s="69"/>
      <c r="D2727" s="70"/>
      <c r="F2727" s="77" t="str">
        <f>IFERROR(INDEX(all[اسم الصنف],MATCH(SMALL($I$2:$I$3995,ROWS($F$2:F2727)),$I$2:$I$3995,0)),"")</f>
        <v/>
      </c>
      <c r="G2727" s="78" t="str">
        <f>IFERROR(IF(SEARCH(بحث!$L$4,all[الشركة])&gt;0,ROW(G2727),""),"")</f>
        <v/>
      </c>
      <c r="H2727" s="78" t="str">
        <f>IFERROR(INDEX(all[الشركة],MATCH(SMALL($G$2:$G$3995,ROWS($H$2:H2727)),$G$2:$G$3995,0)),"")</f>
        <v/>
      </c>
      <c r="I2727" s="78" t="str">
        <f>IFERROR(IF(SEARCH(بحث!$L$4,all[الشركة])&gt;0,ROW(G2727),""),"")</f>
        <v/>
      </c>
      <c r="J2727" s="78" t="str">
        <f>IFERROR(INDEX(all[الباركود],MATCH(SMALL($I$2:$I$3995,ROWS($J$2:J2727)),$I$2:$I$3995,0)),"")</f>
        <v/>
      </c>
      <c r="K2727" s="79" t="str">
        <f>IFERROR(INDEX(all[سعر البيع],MATCH(SMALL($I$2:$I$3995,ROWS($K$2:K2727)),$I$2:$I$3995,0)),"")</f>
        <v/>
      </c>
      <c r="L2727" s="77" t="str">
        <f>IFERROR(IF(SEARCH(بحث!$D$4,all[اسم الصنف])&gt;0,ROW(L2727),""),"")</f>
        <v/>
      </c>
      <c r="M2727" s="78" t="str">
        <f>IFERROR(INDEX(all[اسم الصنف],MATCH(SMALL($L$2:$L$3995,ROWS($M$2:M2727)),$L$2:$L$3995,0)),"")</f>
        <v/>
      </c>
      <c r="N2727" s="78" t="str">
        <f>IFERROR(INDEX(all[الباركود],MATCH(SMALL($L$2:$L$3995,ROWS($N$2:N2727)),$L$2:$L$3995,0)),"")</f>
        <v/>
      </c>
      <c r="O2727" s="78" t="str">
        <f>IFERROR(INDEX(all[الشركة],MATCH(SMALL($L$2:$L$3995,ROWS($O$2:O2727)),$L$2:$L$3995,0)),"")</f>
        <v/>
      </c>
      <c r="P2727" s="79" t="str">
        <f>IFERROR(INDEX(all[سعر البيع],MATCH(SMALL($L$2:$L$3995,ROWS($P$2:P2727)),$L$2:$L$3995,0)),"")</f>
        <v/>
      </c>
    </row>
    <row r="2728" spans="1:16" x14ac:dyDescent="0.2">
      <c r="A2728" s="71"/>
      <c r="B2728" s="69"/>
      <c r="C2728" s="69"/>
      <c r="D2728" s="70"/>
      <c r="F2728" s="77" t="str">
        <f>IFERROR(INDEX(all[اسم الصنف],MATCH(SMALL($I$2:$I$3995,ROWS($F$2:F2728)),$I$2:$I$3995,0)),"")</f>
        <v/>
      </c>
      <c r="G2728" s="78" t="str">
        <f>IFERROR(IF(SEARCH(بحث!$L$4,all[الشركة])&gt;0,ROW(G2728),""),"")</f>
        <v/>
      </c>
      <c r="H2728" s="78" t="str">
        <f>IFERROR(INDEX(all[الشركة],MATCH(SMALL($G$2:$G$3995,ROWS($H$2:H2728)),$G$2:$G$3995,0)),"")</f>
        <v/>
      </c>
      <c r="I2728" s="78" t="str">
        <f>IFERROR(IF(SEARCH(بحث!$L$4,all[الشركة])&gt;0,ROW(G2728),""),"")</f>
        <v/>
      </c>
      <c r="J2728" s="78" t="str">
        <f>IFERROR(INDEX(all[الباركود],MATCH(SMALL($I$2:$I$3995,ROWS($J$2:J2728)),$I$2:$I$3995,0)),"")</f>
        <v/>
      </c>
      <c r="K2728" s="79" t="str">
        <f>IFERROR(INDEX(all[سعر البيع],MATCH(SMALL($I$2:$I$3995,ROWS($K$2:K2728)),$I$2:$I$3995,0)),"")</f>
        <v/>
      </c>
      <c r="L2728" s="77" t="str">
        <f>IFERROR(IF(SEARCH(بحث!$D$4,all[اسم الصنف])&gt;0,ROW(L2728),""),"")</f>
        <v/>
      </c>
      <c r="M2728" s="78" t="str">
        <f>IFERROR(INDEX(all[اسم الصنف],MATCH(SMALL($L$2:$L$3995,ROWS($M$2:M2728)),$L$2:$L$3995,0)),"")</f>
        <v/>
      </c>
      <c r="N2728" s="78" t="str">
        <f>IFERROR(INDEX(all[الباركود],MATCH(SMALL($L$2:$L$3995,ROWS($N$2:N2728)),$L$2:$L$3995,0)),"")</f>
        <v/>
      </c>
      <c r="O2728" s="78" t="str">
        <f>IFERROR(INDEX(all[الشركة],MATCH(SMALL($L$2:$L$3995,ROWS($O$2:O2728)),$L$2:$L$3995,0)),"")</f>
        <v/>
      </c>
      <c r="P2728" s="79" t="str">
        <f>IFERROR(INDEX(all[سعر البيع],MATCH(SMALL($L$2:$L$3995,ROWS($P$2:P2728)),$L$2:$L$3995,0)),"")</f>
        <v/>
      </c>
    </row>
    <row r="2729" spans="1:16" x14ac:dyDescent="0.2">
      <c r="A2729" s="71"/>
      <c r="B2729" s="69"/>
      <c r="C2729" s="69"/>
      <c r="D2729" s="70"/>
      <c r="F2729" s="77" t="str">
        <f>IFERROR(INDEX(all[اسم الصنف],MATCH(SMALL($I$2:$I$3995,ROWS($F$2:F2729)),$I$2:$I$3995,0)),"")</f>
        <v/>
      </c>
      <c r="G2729" s="78" t="str">
        <f>IFERROR(IF(SEARCH(بحث!$L$4,all[الشركة])&gt;0,ROW(G2729),""),"")</f>
        <v/>
      </c>
      <c r="H2729" s="78" t="str">
        <f>IFERROR(INDEX(all[الشركة],MATCH(SMALL($G$2:$G$3995,ROWS($H$2:H2729)),$G$2:$G$3995,0)),"")</f>
        <v/>
      </c>
      <c r="I2729" s="78" t="str">
        <f>IFERROR(IF(SEARCH(بحث!$L$4,all[الشركة])&gt;0,ROW(G2729),""),"")</f>
        <v/>
      </c>
      <c r="J2729" s="78" t="str">
        <f>IFERROR(INDEX(all[الباركود],MATCH(SMALL($I$2:$I$3995,ROWS($J$2:J2729)),$I$2:$I$3995,0)),"")</f>
        <v/>
      </c>
      <c r="K2729" s="79" t="str">
        <f>IFERROR(INDEX(all[سعر البيع],MATCH(SMALL($I$2:$I$3995,ROWS($K$2:K2729)),$I$2:$I$3995,0)),"")</f>
        <v/>
      </c>
      <c r="L2729" s="77" t="str">
        <f>IFERROR(IF(SEARCH(بحث!$D$4,all[اسم الصنف])&gt;0,ROW(L2729),""),"")</f>
        <v/>
      </c>
      <c r="M2729" s="78" t="str">
        <f>IFERROR(INDEX(all[اسم الصنف],MATCH(SMALL($L$2:$L$3995,ROWS($M$2:M2729)),$L$2:$L$3995,0)),"")</f>
        <v/>
      </c>
      <c r="N2729" s="78" t="str">
        <f>IFERROR(INDEX(all[الباركود],MATCH(SMALL($L$2:$L$3995,ROWS($N$2:N2729)),$L$2:$L$3995,0)),"")</f>
        <v/>
      </c>
      <c r="O2729" s="78" t="str">
        <f>IFERROR(INDEX(all[الشركة],MATCH(SMALL($L$2:$L$3995,ROWS($O$2:O2729)),$L$2:$L$3995,0)),"")</f>
        <v/>
      </c>
      <c r="P2729" s="79" t="str">
        <f>IFERROR(INDEX(all[سعر البيع],MATCH(SMALL($L$2:$L$3995,ROWS($P$2:P2729)),$L$2:$L$3995,0)),"")</f>
        <v/>
      </c>
    </row>
    <row r="2730" spans="1:16" x14ac:dyDescent="0.2">
      <c r="A2730" s="71"/>
      <c r="B2730" s="69"/>
      <c r="C2730" s="69"/>
      <c r="D2730" s="70"/>
      <c r="F2730" s="77" t="str">
        <f>IFERROR(INDEX(all[اسم الصنف],MATCH(SMALL($I$2:$I$3995,ROWS($F$2:F2730)),$I$2:$I$3995,0)),"")</f>
        <v/>
      </c>
      <c r="G2730" s="78" t="str">
        <f>IFERROR(IF(SEARCH(بحث!$L$4,all[الشركة])&gt;0,ROW(G2730),""),"")</f>
        <v/>
      </c>
      <c r="H2730" s="78" t="str">
        <f>IFERROR(INDEX(all[الشركة],MATCH(SMALL($G$2:$G$3995,ROWS($H$2:H2730)),$G$2:$G$3995,0)),"")</f>
        <v/>
      </c>
      <c r="I2730" s="78" t="str">
        <f>IFERROR(IF(SEARCH(بحث!$L$4,all[الشركة])&gt;0,ROW(G2730),""),"")</f>
        <v/>
      </c>
      <c r="J2730" s="78" t="str">
        <f>IFERROR(INDEX(all[الباركود],MATCH(SMALL($I$2:$I$3995,ROWS($J$2:J2730)),$I$2:$I$3995,0)),"")</f>
        <v/>
      </c>
      <c r="K2730" s="79" t="str">
        <f>IFERROR(INDEX(all[سعر البيع],MATCH(SMALL($I$2:$I$3995,ROWS($K$2:K2730)),$I$2:$I$3995,0)),"")</f>
        <v/>
      </c>
      <c r="L2730" s="77" t="str">
        <f>IFERROR(IF(SEARCH(بحث!$D$4,all[اسم الصنف])&gt;0,ROW(L2730),""),"")</f>
        <v/>
      </c>
      <c r="M2730" s="78" t="str">
        <f>IFERROR(INDEX(all[اسم الصنف],MATCH(SMALL($L$2:$L$3995,ROWS($M$2:M2730)),$L$2:$L$3995,0)),"")</f>
        <v/>
      </c>
      <c r="N2730" s="78" t="str">
        <f>IFERROR(INDEX(all[الباركود],MATCH(SMALL($L$2:$L$3995,ROWS($N$2:N2730)),$L$2:$L$3995,0)),"")</f>
        <v/>
      </c>
      <c r="O2730" s="78" t="str">
        <f>IFERROR(INDEX(all[الشركة],MATCH(SMALL($L$2:$L$3995,ROWS($O$2:O2730)),$L$2:$L$3995,0)),"")</f>
        <v/>
      </c>
      <c r="P2730" s="79" t="str">
        <f>IFERROR(INDEX(all[سعر البيع],MATCH(SMALL($L$2:$L$3995,ROWS($P$2:P2730)),$L$2:$L$3995,0)),"")</f>
        <v/>
      </c>
    </row>
    <row r="2731" spans="1:16" x14ac:dyDescent="0.2">
      <c r="A2731" s="71"/>
      <c r="B2731" s="69"/>
      <c r="C2731" s="69"/>
      <c r="D2731" s="70"/>
      <c r="F2731" s="77" t="str">
        <f>IFERROR(INDEX(all[اسم الصنف],MATCH(SMALL($I$2:$I$3995,ROWS($F$2:F2731)),$I$2:$I$3995,0)),"")</f>
        <v/>
      </c>
      <c r="G2731" s="78" t="str">
        <f>IFERROR(IF(SEARCH(بحث!$L$4,all[الشركة])&gt;0,ROW(G2731),""),"")</f>
        <v/>
      </c>
      <c r="H2731" s="78" t="str">
        <f>IFERROR(INDEX(all[الشركة],MATCH(SMALL($G$2:$G$3995,ROWS($H$2:H2731)),$G$2:$G$3995,0)),"")</f>
        <v/>
      </c>
      <c r="I2731" s="78" t="str">
        <f>IFERROR(IF(SEARCH(بحث!$L$4,all[الشركة])&gt;0,ROW(G2731),""),"")</f>
        <v/>
      </c>
      <c r="J2731" s="78" t="str">
        <f>IFERROR(INDEX(all[الباركود],MATCH(SMALL($I$2:$I$3995,ROWS($J$2:J2731)),$I$2:$I$3995,0)),"")</f>
        <v/>
      </c>
      <c r="K2731" s="79" t="str">
        <f>IFERROR(INDEX(all[سعر البيع],MATCH(SMALL($I$2:$I$3995,ROWS($K$2:K2731)),$I$2:$I$3995,0)),"")</f>
        <v/>
      </c>
      <c r="L2731" s="77" t="str">
        <f>IFERROR(IF(SEARCH(بحث!$D$4,all[اسم الصنف])&gt;0,ROW(L2731),""),"")</f>
        <v/>
      </c>
      <c r="M2731" s="78" t="str">
        <f>IFERROR(INDEX(all[اسم الصنف],MATCH(SMALL($L$2:$L$3995,ROWS($M$2:M2731)),$L$2:$L$3995,0)),"")</f>
        <v/>
      </c>
      <c r="N2731" s="78" t="str">
        <f>IFERROR(INDEX(all[الباركود],MATCH(SMALL($L$2:$L$3995,ROWS($N$2:N2731)),$L$2:$L$3995,0)),"")</f>
        <v/>
      </c>
      <c r="O2731" s="78" t="str">
        <f>IFERROR(INDEX(all[الشركة],MATCH(SMALL($L$2:$L$3995,ROWS($O$2:O2731)),$L$2:$L$3995,0)),"")</f>
        <v/>
      </c>
      <c r="P2731" s="79" t="str">
        <f>IFERROR(INDEX(all[سعر البيع],MATCH(SMALL($L$2:$L$3995,ROWS($P$2:P2731)),$L$2:$L$3995,0)),"")</f>
        <v/>
      </c>
    </row>
    <row r="2732" spans="1:16" x14ac:dyDescent="0.2">
      <c r="A2732" s="71"/>
      <c r="B2732" s="69"/>
      <c r="C2732" s="69"/>
      <c r="D2732" s="70"/>
      <c r="F2732" s="77" t="str">
        <f>IFERROR(INDEX(all[اسم الصنف],MATCH(SMALL($I$2:$I$3995,ROWS($F$2:F2732)),$I$2:$I$3995,0)),"")</f>
        <v/>
      </c>
      <c r="G2732" s="78" t="str">
        <f>IFERROR(IF(SEARCH(بحث!$L$4,all[الشركة])&gt;0,ROW(G2732),""),"")</f>
        <v/>
      </c>
      <c r="H2732" s="78" t="str">
        <f>IFERROR(INDEX(all[الشركة],MATCH(SMALL($G$2:$G$3995,ROWS($H$2:H2732)),$G$2:$G$3995,0)),"")</f>
        <v/>
      </c>
      <c r="I2732" s="78" t="str">
        <f>IFERROR(IF(SEARCH(بحث!$L$4,all[الشركة])&gt;0,ROW(G2732),""),"")</f>
        <v/>
      </c>
      <c r="J2732" s="78" t="str">
        <f>IFERROR(INDEX(all[الباركود],MATCH(SMALL($I$2:$I$3995,ROWS($J$2:J2732)),$I$2:$I$3995,0)),"")</f>
        <v/>
      </c>
      <c r="K2732" s="79" t="str">
        <f>IFERROR(INDEX(all[سعر البيع],MATCH(SMALL($I$2:$I$3995,ROWS($K$2:K2732)),$I$2:$I$3995,0)),"")</f>
        <v/>
      </c>
      <c r="L2732" s="77" t="str">
        <f>IFERROR(IF(SEARCH(بحث!$D$4,all[اسم الصنف])&gt;0,ROW(L2732),""),"")</f>
        <v/>
      </c>
      <c r="M2732" s="78" t="str">
        <f>IFERROR(INDEX(all[اسم الصنف],MATCH(SMALL($L$2:$L$3995,ROWS($M$2:M2732)),$L$2:$L$3995,0)),"")</f>
        <v/>
      </c>
      <c r="N2732" s="78" t="str">
        <f>IFERROR(INDEX(all[الباركود],MATCH(SMALL($L$2:$L$3995,ROWS($N$2:N2732)),$L$2:$L$3995,0)),"")</f>
        <v/>
      </c>
      <c r="O2732" s="78" t="str">
        <f>IFERROR(INDEX(all[الشركة],MATCH(SMALL($L$2:$L$3995,ROWS($O$2:O2732)),$L$2:$L$3995,0)),"")</f>
        <v/>
      </c>
      <c r="P2732" s="79" t="str">
        <f>IFERROR(INDEX(all[سعر البيع],MATCH(SMALL($L$2:$L$3995,ROWS($P$2:P2732)),$L$2:$L$3995,0)),"")</f>
        <v/>
      </c>
    </row>
    <row r="2733" spans="1:16" x14ac:dyDescent="0.2">
      <c r="A2733" s="71"/>
      <c r="B2733" s="69"/>
      <c r="C2733" s="69"/>
      <c r="D2733" s="70"/>
      <c r="F2733" s="77" t="str">
        <f>IFERROR(INDEX(all[اسم الصنف],MATCH(SMALL($I$2:$I$3995,ROWS($F$2:F2733)),$I$2:$I$3995,0)),"")</f>
        <v/>
      </c>
      <c r="G2733" s="78" t="str">
        <f>IFERROR(IF(SEARCH(بحث!$L$4,all[الشركة])&gt;0,ROW(G2733),""),"")</f>
        <v/>
      </c>
      <c r="H2733" s="78" t="str">
        <f>IFERROR(INDEX(all[الشركة],MATCH(SMALL($G$2:$G$3995,ROWS($H$2:H2733)),$G$2:$G$3995,0)),"")</f>
        <v/>
      </c>
      <c r="I2733" s="78" t="str">
        <f>IFERROR(IF(SEARCH(بحث!$L$4,all[الشركة])&gt;0,ROW(G2733),""),"")</f>
        <v/>
      </c>
      <c r="J2733" s="78" t="str">
        <f>IFERROR(INDEX(all[الباركود],MATCH(SMALL($I$2:$I$3995,ROWS($J$2:J2733)),$I$2:$I$3995,0)),"")</f>
        <v/>
      </c>
      <c r="K2733" s="79" t="str">
        <f>IFERROR(INDEX(all[سعر البيع],MATCH(SMALL($I$2:$I$3995,ROWS($K$2:K2733)),$I$2:$I$3995,0)),"")</f>
        <v/>
      </c>
      <c r="L2733" s="77" t="str">
        <f>IFERROR(IF(SEARCH(بحث!$D$4,all[اسم الصنف])&gt;0,ROW(L2733),""),"")</f>
        <v/>
      </c>
      <c r="M2733" s="78" t="str">
        <f>IFERROR(INDEX(all[اسم الصنف],MATCH(SMALL($L$2:$L$3995,ROWS($M$2:M2733)),$L$2:$L$3995,0)),"")</f>
        <v/>
      </c>
      <c r="N2733" s="78" t="str">
        <f>IFERROR(INDEX(all[الباركود],MATCH(SMALL($L$2:$L$3995,ROWS($N$2:N2733)),$L$2:$L$3995,0)),"")</f>
        <v/>
      </c>
      <c r="O2733" s="78" t="str">
        <f>IFERROR(INDEX(all[الشركة],MATCH(SMALL($L$2:$L$3995,ROWS($O$2:O2733)),$L$2:$L$3995,0)),"")</f>
        <v/>
      </c>
      <c r="P2733" s="79" t="str">
        <f>IFERROR(INDEX(all[سعر البيع],MATCH(SMALL($L$2:$L$3995,ROWS($P$2:P2733)),$L$2:$L$3995,0)),"")</f>
        <v/>
      </c>
    </row>
    <row r="2734" spans="1:16" x14ac:dyDescent="0.2">
      <c r="A2734" s="71"/>
      <c r="B2734" s="69"/>
      <c r="C2734" s="69"/>
      <c r="D2734" s="70"/>
      <c r="F2734" s="77" t="str">
        <f>IFERROR(INDEX(all[اسم الصنف],MATCH(SMALL($I$2:$I$3995,ROWS($F$2:F2734)),$I$2:$I$3995,0)),"")</f>
        <v/>
      </c>
      <c r="G2734" s="78" t="str">
        <f>IFERROR(IF(SEARCH(بحث!$L$4,all[الشركة])&gt;0,ROW(G2734),""),"")</f>
        <v/>
      </c>
      <c r="H2734" s="78" t="str">
        <f>IFERROR(INDEX(all[الشركة],MATCH(SMALL($G$2:$G$3995,ROWS($H$2:H2734)),$G$2:$G$3995,0)),"")</f>
        <v/>
      </c>
      <c r="I2734" s="78" t="str">
        <f>IFERROR(IF(SEARCH(بحث!$L$4,all[الشركة])&gt;0,ROW(G2734),""),"")</f>
        <v/>
      </c>
      <c r="J2734" s="78" t="str">
        <f>IFERROR(INDEX(all[الباركود],MATCH(SMALL($I$2:$I$3995,ROWS($J$2:J2734)),$I$2:$I$3995,0)),"")</f>
        <v/>
      </c>
      <c r="K2734" s="79" t="str">
        <f>IFERROR(INDEX(all[سعر البيع],MATCH(SMALL($I$2:$I$3995,ROWS($K$2:K2734)),$I$2:$I$3995,0)),"")</f>
        <v/>
      </c>
      <c r="L2734" s="77" t="str">
        <f>IFERROR(IF(SEARCH(بحث!$D$4,all[اسم الصنف])&gt;0,ROW(L2734),""),"")</f>
        <v/>
      </c>
      <c r="M2734" s="78" t="str">
        <f>IFERROR(INDEX(all[اسم الصنف],MATCH(SMALL($L$2:$L$3995,ROWS($M$2:M2734)),$L$2:$L$3995,0)),"")</f>
        <v/>
      </c>
      <c r="N2734" s="78" t="str">
        <f>IFERROR(INDEX(all[الباركود],MATCH(SMALL($L$2:$L$3995,ROWS($N$2:N2734)),$L$2:$L$3995,0)),"")</f>
        <v/>
      </c>
      <c r="O2734" s="78" t="str">
        <f>IFERROR(INDEX(all[الشركة],MATCH(SMALL($L$2:$L$3995,ROWS($O$2:O2734)),$L$2:$L$3995,0)),"")</f>
        <v/>
      </c>
      <c r="P2734" s="79" t="str">
        <f>IFERROR(INDEX(all[سعر البيع],MATCH(SMALL($L$2:$L$3995,ROWS($P$2:P2734)),$L$2:$L$3995,0)),"")</f>
        <v/>
      </c>
    </row>
    <row r="2735" spans="1:16" x14ac:dyDescent="0.2">
      <c r="A2735" s="71"/>
      <c r="B2735" s="69"/>
      <c r="C2735" s="69"/>
      <c r="D2735" s="70"/>
      <c r="F2735" s="77" t="str">
        <f>IFERROR(INDEX(all[اسم الصنف],MATCH(SMALL($I$2:$I$3995,ROWS($F$2:F2735)),$I$2:$I$3995,0)),"")</f>
        <v/>
      </c>
      <c r="G2735" s="78" t="str">
        <f>IFERROR(IF(SEARCH(بحث!$L$4,all[الشركة])&gt;0,ROW(G2735),""),"")</f>
        <v/>
      </c>
      <c r="H2735" s="78" t="str">
        <f>IFERROR(INDEX(all[الشركة],MATCH(SMALL($G$2:$G$3995,ROWS($H$2:H2735)),$G$2:$G$3995,0)),"")</f>
        <v/>
      </c>
      <c r="I2735" s="78" t="str">
        <f>IFERROR(IF(SEARCH(بحث!$L$4,all[الشركة])&gt;0,ROW(G2735),""),"")</f>
        <v/>
      </c>
      <c r="J2735" s="78" t="str">
        <f>IFERROR(INDEX(all[الباركود],MATCH(SMALL($I$2:$I$3995,ROWS($J$2:J2735)),$I$2:$I$3995,0)),"")</f>
        <v/>
      </c>
      <c r="K2735" s="79" t="str">
        <f>IFERROR(INDEX(all[سعر البيع],MATCH(SMALL($I$2:$I$3995,ROWS($K$2:K2735)),$I$2:$I$3995,0)),"")</f>
        <v/>
      </c>
      <c r="L2735" s="77" t="str">
        <f>IFERROR(IF(SEARCH(بحث!$D$4,all[اسم الصنف])&gt;0,ROW(L2735),""),"")</f>
        <v/>
      </c>
      <c r="M2735" s="78" t="str">
        <f>IFERROR(INDEX(all[اسم الصنف],MATCH(SMALL($L$2:$L$3995,ROWS($M$2:M2735)),$L$2:$L$3995,0)),"")</f>
        <v/>
      </c>
      <c r="N2735" s="78" t="str">
        <f>IFERROR(INDEX(all[الباركود],MATCH(SMALL($L$2:$L$3995,ROWS($N$2:N2735)),$L$2:$L$3995,0)),"")</f>
        <v/>
      </c>
      <c r="O2735" s="78" t="str">
        <f>IFERROR(INDEX(all[الشركة],MATCH(SMALL($L$2:$L$3995,ROWS($O$2:O2735)),$L$2:$L$3995,0)),"")</f>
        <v/>
      </c>
      <c r="P2735" s="79" t="str">
        <f>IFERROR(INDEX(all[سعر البيع],MATCH(SMALL($L$2:$L$3995,ROWS($P$2:P2735)),$L$2:$L$3995,0)),"")</f>
        <v/>
      </c>
    </row>
    <row r="2736" spans="1:16" x14ac:dyDescent="0.2">
      <c r="A2736" s="71"/>
      <c r="B2736" s="69"/>
      <c r="C2736" s="69"/>
      <c r="D2736" s="70"/>
      <c r="F2736" s="77" t="str">
        <f>IFERROR(INDEX(all[اسم الصنف],MATCH(SMALL($I$2:$I$3995,ROWS($F$2:F2736)),$I$2:$I$3995,0)),"")</f>
        <v/>
      </c>
      <c r="G2736" s="78" t="str">
        <f>IFERROR(IF(SEARCH(بحث!$L$4,all[الشركة])&gt;0,ROW(G2736),""),"")</f>
        <v/>
      </c>
      <c r="H2736" s="78" t="str">
        <f>IFERROR(INDEX(all[الشركة],MATCH(SMALL($G$2:$G$3995,ROWS($H$2:H2736)),$G$2:$G$3995,0)),"")</f>
        <v/>
      </c>
      <c r="I2736" s="78" t="str">
        <f>IFERROR(IF(SEARCH(بحث!$L$4,all[الشركة])&gt;0,ROW(G2736),""),"")</f>
        <v/>
      </c>
      <c r="J2736" s="78" t="str">
        <f>IFERROR(INDEX(all[الباركود],MATCH(SMALL($I$2:$I$3995,ROWS($J$2:J2736)),$I$2:$I$3995,0)),"")</f>
        <v/>
      </c>
      <c r="K2736" s="79" t="str">
        <f>IFERROR(INDEX(all[سعر البيع],MATCH(SMALL($I$2:$I$3995,ROWS($K$2:K2736)),$I$2:$I$3995,0)),"")</f>
        <v/>
      </c>
      <c r="L2736" s="77" t="str">
        <f>IFERROR(IF(SEARCH(بحث!$D$4,all[اسم الصنف])&gt;0,ROW(L2736),""),"")</f>
        <v/>
      </c>
      <c r="M2736" s="78" t="str">
        <f>IFERROR(INDEX(all[اسم الصنف],MATCH(SMALL($L$2:$L$3995,ROWS($M$2:M2736)),$L$2:$L$3995,0)),"")</f>
        <v/>
      </c>
      <c r="N2736" s="78" t="str">
        <f>IFERROR(INDEX(all[الباركود],MATCH(SMALL($L$2:$L$3995,ROWS($N$2:N2736)),$L$2:$L$3995,0)),"")</f>
        <v/>
      </c>
      <c r="O2736" s="78" t="str">
        <f>IFERROR(INDEX(all[الشركة],MATCH(SMALL($L$2:$L$3995,ROWS($O$2:O2736)),$L$2:$L$3995,0)),"")</f>
        <v/>
      </c>
      <c r="P2736" s="79" t="str">
        <f>IFERROR(INDEX(all[سعر البيع],MATCH(SMALL($L$2:$L$3995,ROWS($P$2:P2736)),$L$2:$L$3995,0)),"")</f>
        <v/>
      </c>
    </row>
    <row r="2737" spans="1:16" x14ac:dyDescent="0.2">
      <c r="A2737" s="71"/>
      <c r="B2737" s="69"/>
      <c r="C2737" s="69"/>
      <c r="D2737" s="70"/>
      <c r="F2737" s="77" t="str">
        <f>IFERROR(INDEX(all[اسم الصنف],MATCH(SMALL($I$2:$I$3995,ROWS($F$2:F2737)),$I$2:$I$3995,0)),"")</f>
        <v/>
      </c>
      <c r="G2737" s="78" t="str">
        <f>IFERROR(IF(SEARCH(بحث!$L$4,all[الشركة])&gt;0,ROW(G2737),""),"")</f>
        <v/>
      </c>
      <c r="H2737" s="78" t="str">
        <f>IFERROR(INDEX(all[الشركة],MATCH(SMALL($G$2:$G$3995,ROWS($H$2:H2737)),$G$2:$G$3995,0)),"")</f>
        <v/>
      </c>
      <c r="I2737" s="78" t="str">
        <f>IFERROR(IF(SEARCH(بحث!$L$4,all[الشركة])&gt;0,ROW(G2737),""),"")</f>
        <v/>
      </c>
      <c r="J2737" s="78" t="str">
        <f>IFERROR(INDEX(all[الباركود],MATCH(SMALL($I$2:$I$3995,ROWS($J$2:J2737)),$I$2:$I$3995,0)),"")</f>
        <v/>
      </c>
      <c r="K2737" s="79" t="str">
        <f>IFERROR(INDEX(all[سعر البيع],MATCH(SMALL($I$2:$I$3995,ROWS($K$2:K2737)),$I$2:$I$3995,0)),"")</f>
        <v/>
      </c>
      <c r="L2737" s="77" t="str">
        <f>IFERROR(IF(SEARCH(بحث!$D$4,all[اسم الصنف])&gt;0,ROW(L2737),""),"")</f>
        <v/>
      </c>
      <c r="M2737" s="78" t="str">
        <f>IFERROR(INDEX(all[اسم الصنف],MATCH(SMALL($L$2:$L$3995,ROWS($M$2:M2737)),$L$2:$L$3995,0)),"")</f>
        <v/>
      </c>
      <c r="N2737" s="78" t="str">
        <f>IFERROR(INDEX(all[الباركود],MATCH(SMALL($L$2:$L$3995,ROWS($N$2:N2737)),$L$2:$L$3995,0)),"")</f>
        <v/>
      </c>
      <c r="O2737" s="78" t="str">
        <f>IFERROR(INDEX(all[الشركة],MATCH(SMALL($L$2:$L$3995,ROWS($O$2:O2737)),$L$2:$L$3995,0)),"")</f>
        <v/>
      </c>
      <c r="P2737" s="79" t="str">
        <f>IFERROR(INDEX(all[سعر البيع],MATCH(SMALL($L$2:$L$3995,ROWS($P$2:P2737)),$L$2:$L$3995,0)),"")</f>
        <v/>
      </c>
    </row>
    <row r="2738" spans="1:16" x14ac:dyDescent="0.2">
      <c r="A2738" s="71"/>
      <c r="B2738" s="69"/>
      <c r="C2738" s="69"/>
      <c r="D2738" s="70"/>
      <c r="F2738" s="77" t="str">
        <f>IFERROR(INDEX(all[اسم الصنف],MATCH(SMALL($I$2:$I$3995,ROWS($F$2:F2738)),$I$2:$I$3995,0)),"")</f>
        <v/>
      </c>
      <c r="G2738" s="78" t="str">
        <f>IFERROR(IF(SEARCH(بحث!$L$4,all[الشركة])&gt;0,ROW(G2738),""),"")</f>
        <v/>
      </c>
      <c r="H2738" s="78" t="str">
        <f>IFERROR(INDEX(all[الشركة],MATCH(SMALL($G$2:$G$3995,ROWS($H$2:H2738)),$G$2:$G$3995,0)),"")</f>
        <v/>
      </c>
      <c r="I2738" s="78" t="str">
        <f>IFERROR(IF(SEARCH(بحث!$L$4,all[الشركة])&gt;0,ROW(G2738),""),"")</f>
        <v/>
      </c>
      <c r="J2738" s="78" t="str">
        <f>IFERROR(INDEX(all[الباركود],MATCH(SMALL($I$2:$I$3995,ROWS($J$2:J2738)),$I$2:$I$3995,0)),"")</f>
        <v/>
      </c>
      <c r="K2738" s="79" t="str">
        <f>IFERROR(INDEX(all[سعر البيع],MATCH(SMALL($I$2:$I$3995,ROWS($K$2:K2738)),$I$2:$I$3995,0)),"")</f>
        <v/>
      </c>
      <c r="L2738" s="77" t="str">
        <f>IFERROR(IF(SEARCH(بحث!$D$4,all[اسم الصنف])&gt;0,ROW(L2738),""),"")</f>
        <v/>
      </c>
      <c r="M2738" s="78" t="str">
        <f>IFERROR(INDEX(all[اسم الصنف],MATCH(SMALL($L$2:$L$3995,ROWS($M$2:M2738)),$L$2:$L$3995,0)),"")</f>
        <v/>
      </c>
      <c r="N2738" s="78" t="str">
        <f>IFERROR(INDEX(all[الباركود],MATCH(SMALL($L$2:$L$3995,ROWS($N$2:N2738)),$L$2:$L$3995,0)),"")</f>
        <v/>
      </c>
      <c r="O2738" s="78" t="str">
        <f>IFERROR(INDEX(all[الشركة],MATCH(SMALL($L$2:$L$3995,ROWS($O$2:O2738)),$L$2:$L$3995,0)),"")</f>
        <v/>
      </c>
      <c r="P2738" s="79" t="str">
        <f>IFERROR(INDEX(all[سعر البيع],MATCH(SMALL($L$2:$L$3995,ROWS($P$2:P2738)),$L$2:$L$3995,0)),"")</f>
        <v/>
      </c>
    </row>
    <row r="2739" spans="1:16" x14ac:dyDescent="0.2">
      <c r="A2739" s="71"/>
      <c r="B2739" s="69"/>
      <c r="C2739" s="69"/>
      <c r="D2739" s="70"/>
      <c r="F2739" s="77" t="str">
        <f>IFERROR(INDEX(all[اسم الصنف],MATCH(SMALL($I$2:$I$3995,ROWS($F$2:F2739)),$I$2:$I$3995,0)),"")</f>
        <v/>
      </c>
      <c r="G2739" s="78" t="str">
        <f>IFERROR(IF(SEARCH(بحث!$L$4,all[الشركة])&gt;0,ROW(G2739),""),"")</f>
        <v/>
      </c>
      <c r="H2739" s="78" t="str">
        <f>IFERROR(INDEX(all[الشركة],MATCH(SMALL($G$2:$G$3995,ROWS($H$2:H2739)),$G$2:$G$3995,0)),"")</f>
        <v/>
      </c>
      <c r="I2739" s="78" t="str">
        <f>IFERROR(IF(SEARCH(بحث!$L$4,all[الشركة])&gt;0,ROW(G2739),""),"")</f>
        <v/>
      </c>
      <c r="J2739" s="78" t="str">
        <f>IFERROR(INDEX(all[الباركود],MATCH(SMALL($I$2:$I$3995,ROWS($J$2:J2739)),$I$2:$I$3995,0)),"")</f>
        <v/>
      </c>
      <c r="K2739" s="79" t="str">
        <f>IFERROR(INDEX(all[سعر البيع],MATCH(SMALL($I$2:$I$3995,ROWS($K$2:K2739)),$I$2:$I$3995,0)),"")</f>
        <v/>
      </c>
      <c r="L2739" s="77" t="str">
        <f>IFERROR(IF(SEARCH(بحث!$D$4,all[اسم الصنف])&gt;0,ROW(L2739),""),"")</f>
        <v/>
      </c>
      <c r="M2739" s="78" t="str">
        <f>IFERROR(INDEX(all[اسم الصنف],MATCH(SMALL($L$2:$L$3995,ROWS($M$2:M2739)),$L$2:$L$3995,0)),"")</f>
        <v/>
      </c>
      <c r="N2739" s="78" t="str">
        <f>IFERROR(INDEX(all[الباركود],MATCH(SMALL($L$2:$L$3995,ROWS($N$2:N2739)),$L$2:$L$3995,0)),"")</f>
        <v/>
      </c>
      <c r="O2739" s="78" t="str">
        <f>IFERROR(INDEX(all[الشركة],MATCH(SMALL($L$2:$L$3995,ROWS($O$2:O2739)),$L$2:$L$3995,0)),"")</f>
        <v/>
      </c>
      <c r="P2739" s="79" t="str">
        <f>IFERROR(INDEX(all[سعر البيع],MATCH(SMALL($L$2:$L$3995,ROWS($P$2:P2739)),$L$2:$L$3995,0)),"")</f>
        <v/>
      </c>
    </row>
    <row r="2740" spans="1:16" x14ac:dyDescent="0.2">
      <c r="A2740" s="71"/>
      <c r="B2740" s="69"/>
      <c r="C2740" s="69"/>
      <c r="D2740" s="70"/>
      <c r="F2740" s="77" t="str">
        <f>IFERROR(INDEX(all[اسم الصنف],MATCH(SMALL($I$2:$I$3995,ROWS($F$2:F2740)),$I$2:$I$3995,0)),"")</f>
        <v/>
      </c>
      <c r="G2740" s="78" t="str">
        <f>IFERROR(IF(SEARCH(بحث!$L$4,all[الشركة])&gt;0,ROW(G2740),""),"")</f>
        <v/>
      </c>
      <c r="H2740" s="78" t="str">
        <f>IFERROR(INDEX(all[الشركة],MATCH(SMALL($G$2:$G$3995,ROWS($H$2:H2740)),$G$2:$G$3995,0)),"")</f>
        <v/>
      </c>
      <c r="I2740" s="78" t="str">
        <f>IFERROR(IF(SEARCH(بحث!$L$4,all[الشركة])&gt;0,ROW(G2740),""),"")</f>
        <v/>
      </c>
      <c r="J2740" s="78" t="str">
        <f>IFERROR(INDEX(all[الباركود],MATCH(SMALL($I$2:$I$3995,ROWS($J$2:J2740)),$I$2:$I$3995,0)),"")</f>
        <v/>
      </c>
      <c r="K2740" s="79" t="str">
        <f>IFERROR(INDEX(all[سعر البيع],MATCH(SMALL($I$2:$I$3995,ROWS($K$2:K2740)),$I$2:$I$3995,0)),"")</f>
        <v/>
      </c>
      <c r="L2740" s="77" t="str">
        <f>IFERROR(IF(SEARCH(بحث!$D$4,all[اسم الصنف])&gt;0,ROW(L2740),""),"")</f>
        <v/>
      </c>
      <c r="M2740" s="78" t="str">
        <f>IFERROR(INDEX(all[اسم الصنف],MATCH(SMALL($L$2:$L$3995,ROWS($M$2:M2740)),$L$2:$L$3995,0)),"")</f>
        <v/>
      </c>
      <c r="N2740" s="78" t="str">
        <f>IFERROR(INDEX(all[الباركود],MATCH(SMALL($L$2:$L$3995,ROWS($N$2:N2740)),$L$2:$L$3995,0)),"")</f>
        <v/>
      </c>
      <c r="O2740" s="78" t="str">
        <f>IFERROR(INDEX(all[الشركة],MATCH(SMALL($L$2:$L$3995,ROWS($O$2:O2740)),$L$2:$L$3995,0)),"")</f>
        <v/>
      </c>
      <c r="P2740" s="79" t="str">
        <f>IFERROR(INDEX(all[سعر البيع],MATCH(SMALL($L$2:$L$3995,ROWS($P$2:P2740)),$L$2:$L$3995,0)),"")</f>
        <v/>
      </c>
    </row>
    <row r="2741" spans="1:16" x14ac:dyDescent="0.2">
      <c r="A2741" s="71"/>
      <c r="B2741" s="69"/>
      <c r="C2741" s="69"/>
      <c r="D2741" s="70"/>
      <c r="F2741" s="77" t="str">
        <f>IFERROR(INDEX(all[اسم الصنف],MATCH(SMALL($I$2:$I$3995,ROWS($F$2:F2741)),$I$2:$I$3995,0)),"")</f>
        <v/>
      </c>
      <c r="G2741" s="78" t="str">
        <f>IFERROR(IF(SEARCH(بحث!$L$4,all[الشركة])&gt;0,ROW(G2741),""),"")</f>
        <v/>
      </c>
      <c r="H2741" s="78" t="str">
        <f>IFERROR(INDEX(all[الشركة],MATCH(SMALL($G$2:$G$3995,ROWS($H$2:H2741)),$G$2:$G$3995,0)),"")</f>
        <v/>
      </c>
      <c r="I2741" s="78" t="str">
        <f>IFERROR(IF(SEARCH(بحث!$L$4,all[الشركة])&gt;0,ROW(G2741),""),"")</f>
        <v/>
      </c>
      <c r="J2741" s="78" t="str">
        <f>IFERROR(INDEX(all[الباركود],MATCH(SMALL($I$2:$I$3995,ROWS($J$2:J2741)),$I$2:$I$3995,0)),"")</f>
        <v/>
      </c>
      <c r="K2741" s="79" t="str">
        <f>IFERROR(INDEX(all[سعر البيع],MATCH(SMALL($I$2:$I$3995,ROWS($K$2:K2741)),$I$2:$I$3995,0)),"")</f>
        <v/>
      </c>
      <c r="L2741" s="77" t="str">
        <f>IFERROR(IF(SEARCH(بحث!$D$4,all[اسم الصنف])&gt;0,ROW(L2741),""),"")</f>
        <v/>
      </c>
      <c r="M2741" s="78" t="str">
        <f>IFERROR(INDEX(all[اسم الصنف],MATCH(SMALL($L$2:$L$3995,ROWS($M$2:M2741)),$L$2:$L$3995,0)),"")</f>
        <v/>
      </c>
      <c r="N2741" s="78" t="str">
        <f>IFERROR(INDEX(all[الباركود],MATCH(SMALL($L$2:$L$3995,ROWS($N$2:N2741)),$L$2:$L$3995,0)),"")</f>
        <v/>
      </c>
      <c r="O2741" s="78" t="str">
        <f>IFERROR(INDEX(all[الشركة],MATCH(SMALL($L$2:$L$3995,ROWS($O$2:O2741)),$L$2:$L$3995,0)),"")</f>
        <v/>
      </c>
      <c r="P2741" s="79" t="str">
        <f>IFERROR(INDEX(all[سعر البيع],MATCH(SMALL($L$2:$L$3995,ROWS($P$2:P2741)),$L$2:$L$3995,0)),"")</f>
        <v/>
      </c>
    </row>
    <row r="2742" spans="1:16" x14ac:dyDescent="0.2">
      <c r="A2742" s="71"/>
      <c r="B2742" s="69"/>
      <c r="C2742" s="69"/>
      <c r="D2742" s="70"/>
      <c r="F2742" s="77" t="str">
        <f>IFERROR(INDEX(all[اسم الصنف],MATCH(SMALL($I$2:$I$3995,ROWS($F$2:F2742)),$I$2:$I$3995,0)),"")</f>
        <v/>
      </c>
      <c r="G2742" s="78" t="str">
        <f>IFERROR(IF(SEARCH(بحث!$L$4,all[الشركة])&gt;0,ROW(G2742),""),"")</f>
        <v/>
      </c>
      <c r="H2742" s="78" t="str">
        <f>IFERROR(INDEX(all[الشركة],MATCH(SMALL($G$2:$G$3995,ROWS($H$2:H2742)),$G$2:$G$3995,0)),"")</f>
        <v/>
      </c>
      <c r="I2742" s="78" t="str">
        <f>IFERROR(IF(SEARCH(بحث!$L$4,all[الشركة])&gt;0,ROW(G2742),""),"")</f>
        <v/>
      </c>
      <c r="J2742" s="78" t="str">
        <f>IFERROR(INDEX(all[الباركود],MATCH(SMALL($I$2:$I$3995,ROWS($J$2:J2742)),$I$2:$I$3995,0)),"")</f>
        <v/>
      </c>
      <c r="K2742" s="79" t="str">
        <f>IFERROR(INDEX(all[سعر البيع],MATCH(SMALL($I$2:$I$3995,ROWS($K$2:K2742)),$I$2:$I$3995,0)),"")</f>
        <v/>
      </c>
      <c r="L2742" s="77" t="str">
        <f>IFERROR(IF(SEARCH(بحث!$D$4,all[اسم الصنف])&gt;0,ROW(L2742),""),"")</f>
        <v/>
      </c>
      <c r="M2742" s="78" t="str">
        <f>IFERROR(INDEX(all[اسم الصنف],MATCH(SMALL($L$2:$L$3995,ROWS($M$2:M2742)),$L$2:$L$3995,0)),"")</f>
        <v/>
      </c>
      <c r="N2742" s="78" t="str">
        <f>IFERROR(INDEX(all[الباركود],MATCH(SMALL($L$2:$L$3995,ROWS($N$2:N2742)),$L$2:$L$3995,0)),"")</f>
        <v/>
      </c>
      <c r="O2742" s="78" t="str">
        <f>IFERROR(INDEX(all[الشركة],MATCH(SMALL($L$2:$L$3995,ROWS($O$2:O2742)),$L$2:$L$3995,0)),"")</f>
        <v/>
      </c>
      <c r="P2742" s="79" t="str">
        <f>IFERROR(INDEX(all[سعر البيع],MATCH(SMALL($L$2:$L$3995,ROWS($P$2:P2742)),$L$2:$L$3995,0)),"")</f>
        <v/>
      </c>
    </row>
    <row r="2743" spans="1:16" x14ac:dyDescent="0.2">
      <c r="A2743" s="71"/>
      <c r="B2743" s="69"/>
      <c r="C2743" s="69"/>
      <c r="D2743" s="70"/>
      <c r="F2743" s="77" t="str">
        <f>IFERROR(INDEX(all[اسم الصنف],MATCH(SMALL($I$2:$I$3995,ROWS($F$2:F2743)),$I$2:$I$3995,0)),"")</f>
        <v/>
      </c>
      <c r="G2743" s="78" t="str">
        <f>IFERROR(IF(SEARCH(بحث!$L$4,all[الشركة])&gt;0,ROW(G2743),""),"")</f>
        <v/>
      </c>
      <c r="H2743" s="78" t="str">
        <f>IFERROR(INDEX(all[الشركة],MATCH(SMALL($G$2:$G$3995,ROWS($H$2:H2743)),$G$2:$G$3995,0)),"")</f>
        <v/>
      </c>
      <c r="I2743" s="78" t="str">
        <f>IFERROR(IF(SEARCH(بحث!$L$4,all[الشركة])&gt;0,ROW(G2743),""),"")</f>
        <v/>
      </c>
      <c r="J2743" s="78" t="str">
        <f>IFERROR(INDEX(all[الباركود],MATCH(SMALL($I$2:$I$3995,ROWS($J$2:J2743)),$I$2:$I$3995,0)),"")</f>
        <v/>
      </c>
      <c r="K2743" s="79" t="str">
        <f>IFERROR(INDEX(all[سعر البيع],MATCH(SMALL($I$2:$I$3995,ROWS($K$2:K2743)),$I$2:$I$3995,0)),"")</f>
        <v/>
      </c>
      <c r="L2743" s="77" t="str">
        <f>IFERROR(IF(SEARCH(بحث!$D$4,all[اسم الصنف])&gt;0,ROW(L2743),""),"")</f>
        <v/>
      </c>
      <c r="M2743" s="78" t="str">
        <f>IFERROR(INDEX(all[اسم الصنف],MATCH(SMALL($L$2:$L$3995,ROWS($M$2:M2743)),$L$2:$L$3995,0)),"")</f>
        <v/>
      </c>
      <c r="N2743" s="78" t="str">
        <f>IFERROR(INDEX(all[الباركود],MATCH(SMALL($L$2:$L$3995,ROWS($N$2:N2743)),$L$2:$L$3995,0)),"")</f>
        <v/>
      </c>
      <c r="O2743" s="78" t="str">
        <f>IFERROR(INDEX(all[الشركة],MATCH(SMALL($L$2:$L$3995,ROWS($O$2:O2743)),$L$2:$L$3995,0)),"")</f>
        <v/>
      </c>
      <c r="P2743" s="79" t="str">
        <f>IFERROR(INDEX(all[سعر البيع],MATCH(SMALL($L$2:$L$3995,ROWS($P$2:P2743)),$L$2:$L$3995,0)),"")</f>
        <v/>
      </c>
    </row>
    <row r="2744" spans="1:16" x14ac:dyDescent="0.2">
      <c r="A2744" s="71"/>
      <c r="B2744" s="69"/>
      <c r="C2744" s="69"/>
      <c r="D2744" s="70"/>
      <c r="F2744" s="77" t="str">
        <f>IFERROR(INDEX(all[اسم الصنف],MATCH(SMALL($I$2:$I$3995,ROWS($F$2:F2744)),$I$2:$I$3995,0)),"")</f>
        <v/>
      </c>
      <c r="G2744" s="78" t="str">
        <f>IFERROR(IF(SEARCH(بحث!$L$4,all[الشركة])&gt;0,ROW(G2744),""),"")</f>
        <v/>
      </c>
      <c r="H2744" s="78" t="str">
        <f>IFERROR(INDEX(all[الشركة],MATCH(SMALL($G$2:$G$3995,ROWS($H$2:H2744)),$G$2:$G$3995,0)),"")</f>
        <v/>
      </c>
      <c r="I2744" s="78" t="str">
        <f>IFERROR(IF(SEARCH(بحث!$L$4,all[الشركة])&gt;0,ROW(G2744),""),"")</f>
        <v/>
      </c>
      <c r="J2744" s="78" t="str">
        <f>IFERROR(INDEX(all[الباركود],MATCH(SMALL($I$2:$I$3995,ROWS($J$2:J2744)),$I$2:$I$3995,0)),"")</f>
        <v/>
      </c>
      <c r="K2744" s="79" t="str">
        <f>IFERROR(INDEX(all[سعر البيع],MATCH(SMALL($I$2:$I$3995,ROWS($K$2:K2744)),$I$2:$I$3995,0)),"")</f>
        <v/>
      </c>
      <c r="L2744" s="77" t="str">
        <f>IFERROR(IF(SEARCH(بحث!$D$4,all[اسم الصنف])&gt;0,ROW(L2744),""),"")</f>
        <v/>
      </c>
      <c r="M2744" s="78" t="str">
        <f>IFERROR(INDEX(all[اسم الصنف],MATCH(SMALL($L$2:$L$3995,ROWS($M$2:M2744)),$L$2:$L$3995,0)),"")</f>
        <v/>
      </c>
      <c r="N2744" s="78" t="str">
        <f>IFERROR(INDEX(all[الباركود],MATCH(SMALL($L$2:$L$3995,ROWS($N$2:N2744)),$L$2:$L$3995,0)),"")</f>
        <v/>
      </c>
      <c r="O2744" s="78" t="str">
        <f>IFERROR(INDEX(all[الشركة],MATCH(SMALL($L$2:$L$3995,ROWS($O$2:O2744)),$L$2:$L$3995,0)),"")</f>
        <v/>
      </c>
      <c r="P2744" s="79" t="str">
        <f>IFERROR(INDEX(all[سعر البيع],MATCH(SMALL($L$2:$L$3995,ROWS($P$2:P2744)),$L$2:$L$3995,0)),"")</f>
        <v/>
      </c>
    </row>
    <row r="2745" spans="1:16" x14ac:dyDescent="0.2">
      <c r="A2745" s="71"/>
      <c r="B2745" s="69"/>
      <c r="C2745" s="69"/>
      <c r="D2745" s="70"/>
      <c r="F2745" s="77" t="str">
        <f>IFERROR(INDEX(all[اسم الصنف],MATCH(SMALL($I$2:$I$3995,ROWS($F$2:F2745)),$I$2:$I$3995,0)),"")</f>
        <v/>
      </c>
      <c r="G2745" s="78" t="str">
        <f>IFERROR(IF(SEARCH(بحث!$L$4,all[الشركة])&gt;0,ROW(G2745),""),"")</f>
        <v/>
      </c>
      <c r="H2745" s="78" t="str">
        <f>IFERROR(INDEX(all[الشركة],MATCH(SMALL($G$2:$G$3995,ROWS($H$2:H2745)),$G$2:$G$3995,0)),"")</f>
        <v/>
      </c>
      <c r="I2745" s="78" t="str">
        <f>IFERROR(IF(SEARCH(بحث!$L$4,all[الشركة])&gt;0,ROW(G2745),""),"")</f>
        <v/>
      </c>
      <c r="J2745" s="78" t="str">
        <f>IFERROR(INDEX(all[الباركود],MATCH(SMALL($I$2:$I$3995,ROWS($J$2:J2745)),$I$2:$I$3995,0)),"")</f>
        <v/>
      </c>
      <c r="K2745" s="79" t="str">
        <f>IFERROR(INDEX(all[سعر البيع],MATCH(SMALL($I$2:$I$3995,ROWS($K$2:K2745)),$I$2:$I$3995,0)),"")</f>
        <v/>
      </c>
      <c r="L2745" s="77" t="str">
        <f>IFERROR(IF(SEARCH(بحث!$D$4,all[اسم الصنف])&gt;0,ROW(L2745),""),"")</f>
        <v/>
      </c>
      <c r="M2745" s="78" t="str">
        <f>IFERROR(INDEX(all[اسم الصنف],MATCH(SMALL($L$2:$L$3995,ROWS($M$2:M2745)),$L$2:$L$3995,0)),"")</f>
        <v/>
      </c>
      <c r="N2745" s="78" t="str">
        <f>IFERROR(INDEX(all[الباركود],MATCH(SMALL($L$2:$L$3995,ROWS($N$2:N2745)),$L$2:$L$3995,0)),"")</f>
        <v/>
      </c>
      <c r="O2745" s="78" t="str">
        <f>IFERROR(INDEX(all[الشركة],MATCH(SMALL($L$2:$L$3995,ROWS($O$2:O2745)),$L$2:$L$3995,0)),"")</f>
        <v/>
      </c>
      <c r="P2745" s="79" t="str">
        <f>IFERROR(INDEX(all[سعر البيع],MATCH(SMALL($L$2:$L$3995,ROWS($P$2:P2745)),$L$2:$L$3995,0)),"")</f>
        <v/>
      </c>
    </row>
    <row r="2746" spans="1:16" x14ac:dyDescent="0.2">
      <c r="A2746" s="71"/>
      <c r="B2746" s="69"/>
      <c r="C2746" s="69"/>
      <c r="D2746" s="70"/>
      <c r="F2746" s="77" t="str">
        <f>IFERROR(INDEX(all[اسم الصنف],MATCH(SMALL($I$2:$I$3995,ROWS($F$2:F2746)),$I$2:$I$3995,0)),"")</f>
        <v/>
      </c>
      <c r="G2746" s="78" t="str">
        <f>IFERROR(IF(SEARCH(بحث!$L$4,all[الشركة])&gt;0,ROW(G2746),""),"")</f>
        <v/>
      </c>
      <c r="H2746" s="78" t="str">
        <f>IFERROR(INDEX(all[الشركة],MATCH(SMALL($G$2:$G$3995,ROWS($H$2:H2746)),$G$2:$G$3995,0)),"")</f>
        <v/>
      </c>
      <c r="I2746" s="78" t="str">
        <f>IFERROR(IF(SEARCH(بحث!$L$4,all[الشركة])&gt;0,ROW(G2746),""),"")</f>
        <v/>
      </c>
      <c r="J2746" s="78" t="str">
        <f>IFERROR(INDEX(all[الباركود],MATCH(SMALL($I$2:$I$3995,ROWS($J$2:J2746)),$I$2:$I$3995,0)),"")</f>
        <v/>
      </c>
      <c r="K2746" s="79" t="str">
        <f>IFERROR(INDEX(all[سعر البيع],MATCH(SMALL($I$2:$I$3995,ROWS($K$2:K2746)),$I$2:$I$3995,0)),"")</f>
        <v/>
      </c>
      <c r="L2746" s="77" t="str">
        <f>IFERROR(IF(SEARCH(بحث!$D$4,all[اسم الصنف])&gt;0,ROW(L2746),""),"")</f>
        <v/>
      </c>
      <c r="M2746" s="78" t="str">
        <f>IFERROR(INDEX(all[اسم الصنف],MATCH(SMALL($L$2:$L$3995,ROWS($M$2:M2746)),$L$2:$L$3995,0)),"")</f>
        <v/>
      </c>
      <c r="N2746" s="78" t="str">
        <f>IFERROR(INDEX(all[الباركود],MATCH(SMALL($L$2:$L$3995,ROWS($N$2:N2746)),$L$2:$L$3995,0)),"")</f>
        <v/>
      </c>
      <c r="O2746" s="78" t="str">
        <f>IFERROR(INDEX(all[الشركة],MATCH(SMALL($L$2:$L$3995,ROWS($O$2:O2746)),$L$2:$L$3995,0)),"")</f>
        <v/>
      </c>
      <c r="P2746" s="79" t="str">
        <f>IFERROR(INDEX(all[سعر البيع],MATCH(SMALL($L$2:$L$3995,ROWS($P$2:P2746)),$L$2:$L$3995,0)),"")</f>
        <v/>
      </c>
    </row>
    <row r="2747" spans="1:16" x14ac:dyDescent="0.2">
      <c r="A2747" s="71"/>
      <c r="B2747" s="69"/>
      <c r="C2747" s="69"/>
      <c r="D2747" s="70"/>
      <c r="F2747" s="77" t="str">
        <f>IFERROR(INDEX(all[اسم الصنف],MATCH(SMALL($I$2:$I$3995,ROWS($F$2:F2747)),$I$2:$I$3995,0)),"")</f>
        <v/>
      </c>
      <c r="G2747" s="78" t="str">
        <f>IFERROR(IF(SEARCH(بحث!$L$4,all[الشركة])&gt;0,ROW(G2747),""),"")</f>
        <v/>
      </c>
      <c r="H2747" s="78" t="str">
        <f>IFERROR(INDEX(all[الشركة],MATCH(SMALL($G$2:$G$3995,ROWS($H$2:H2747)),$G$2:$G$3995,0)),"")</f>
        <v/>
      </c>
      <c r="I2747" s="78" t="str">
        <f>IFERROR(IF(SEARCH(بحث!$L$4,all[الشركة])&gt;0,ROW(G2747),""),"")</f>
        <v/>
      </c>
      <c r="J2747" s="78" t="str">
        <f>IFERROR(INDEX(all[الباركود],MATCH(SMALL($I$2:$I$3995,ROWS($J$2:J2747)),$I$2:$I$3995,0)),"")</f>
        <v/>
      </c>
      <c r="K2747" s="79" t="str">
        <f>IFERROR(INDEX(all[سعر البيع],MATCH(SMALL($I$2:$I$3995,ROWS($K$2:K2747)),$I$2:$I$3995,0)),"")</f>
        <v/>
      </c>
      <c r="L2747" s="77" t="str">
        <f>IFERROR(IF(SEARCH(بحث!$D$4,all[اسم الصنف])&gt;0,ROW(L2747),""),"")</f>
        <v/>
      </c>
      <c r="M2747" s="78" t="str">
        <f>IFERROR(INDEX(all[اسم الصنف],MATCH(SMALL($L$2:$L$3995,ROWS($M$2:M2747)),$L$2:$L$3995,0)),"")</f>
        <v/>
      </c>
      <c r="N2747" s="78" t="str">
        <f>IFERROR(INDEX(all[الباركود],MATCH(SMALL($L$2:$L$3995,ROWS($N$2:N2747)),$L$2:$L$3995,0)),"")</f>
        <v/>
      </c>
      <c r="O2747" s="78" t="str">
        <f>IFERROR(INDEX(all[الشركة],MATCH(SMALL($L$2:$L$3995,ROWS($O$2:O2747)),$L$2:$L$3995,0)),"")</f>
        <v/>
      </c>
      <c r="P2747" s="79" t="str">
        <f>IFERROR(INDEX(all[سعر البيع],MATCH(SMALL($L$2:$L$3995,ROWS($P$2:P2747)),$L$2:$L$3995,0)),"")</f>
        <v/>
      </c>
    </row>
    <row r="2748" spans="1:16" x14ac:dyDescent="0.2">
      <c r="A2748" s="71"/>
      <c r="B2748" s="69"/>
      <c r="C2748" s="69"/>
      <c r="D2748" s="70"/>
      <c r="F2748" s="77" t="str">
        <f>IFERROR(INDEX(all[اسم الصنف],MATCH(SMALL($I$2:$I$3995,ROWS($F$2:F2748)),$I$2:$I$3995,0)),"")</f>
        <v/>
      </c>
      <c r="G2748" s="78" t="str">
        <f>IFERROR(IF(SEARCH(بحث!$L$4,all[الشركة])&gt;0,ROW(G2748),""),"")</f>
        <v/>
      </c>
      <c r="H2748" s="78" t="str">
        <f>IFERROR(INDEX(all[الشركة],MATCH(SMALL($G$2:$G$3995,ROWS($H$2:H2748)),$G$2:$G$3995,0)),"")</f>
        <v/>
      </c>
      <c r="I2748" s="78" t="str">
        <f>IFERROR(IF(SEARCH(بحث!$L$4,all[الشركة])&gt;0,ROW(G2748),""),"")</f>
        <v/>
      </c>
      <c r="J2748" s="78" t="str">
        <f>IFERROR(INDEX(all[الباركود],MATCH(SMALL($I$2:$I$3995,ROWS($J$2:J2748)),$I$2:$I$3995,0)),"")</f>
        <v/>
      </c>
      <c r="K2748" s="79" t="str">
        <f>IFERROR(INDEX(all[سعر البيع],MATCH(SMALL($I$2:$I$3995,ROWS($K$2:K2748)),$I$2:$I$3995,0)),"")</f>
        <v/>
      </c>
      <c r="L2748" s="77" t="str">
        <f>IFERROR(IF(SEARCH(بحث!$D$4,all[اسم الصنف])&gt;0,ROW(L2748),""),"")</f>
        <v/>
      </c>
      <c r="M2748" s="78" t="str">
        <f>IFERROR(INDEX(all[اسم الصنف],MATCH(SMALL($L$2:$L$3995,ROWS($M$2:M2748)),$L$2:$L$3995,0)),"")</f>
        <v/>
      </c>
      <c r="N2748" s="78" t="str">
        <f>IFERROR(INDEX(all[الباركود],MATCH(SMALL($L$2:$L$3995,ROWS($N$2:N2748)),$L$2:$L$3995,0)),"")</f>
        <v/>
      </c>
      <c r="O2748" s="78" t="str">
        <f>IFERROR(INDEX(all[الشركة],MATCH(SMALL($L$2:$L$3995,ROWS($O$2:O2748)),$L$2:$L$3995,0)),"")</f>
        <v/>
      </c>
      <c r="P2748" s="79" t="str">
        <f>IFERROR(INDEX(all[سعر البيع],MATCH(SMALL($L$2:$L$3995,ROWS($P$2:P2748)),$L$2:$L$3995,0)),"")</f>
        <v/>
      </c>
    </row>
    <row r="2749" spans="1:16" x14ac:dyDescent="0.2">
      <c r="A2749" s="71"/>
      <c r="B2749" s="69"/>
      <c r="C2749" s="69"/>
      <c r="D2749" s="70"/>
      <c r="F2749" s="77" t="str">
        <f>IFERROR(INDEX(all[اسم الصنف],MATCH(SMALL($I$2:$I$3995,ROWS($F$2:F2749)),$I$2:$I$3995,0)),"")</f>
        <v/>
      </c>
      <c r="G2749" s="78" t="str">
        <f>IFERROR(IF(SEARCH(بحث!$L$4,all[الشركة])&gt;0,ROW(G2749),""),"")</f>
        <v/>
      </c>
      <c r="H2749" s="78" t="str">
        <f>IFERROR(INDEX(all[الشركة],MATCH(SMALL($G$2:$G$3995,ROWS($H$2:H2749)),$G$2:$G$3995,0)),"")</f>
        <v/>
      </c>
      <c r="I2749" s="78" t="str">
        <f>IFERROR(IF(SEARCH(بحث!$L$4,all[الشركة])&gt;0,ROW(G2749),""),"")</f>
        <v/>
      </c>
      <c r="J2749" s="78" t="str">
        <f>IFERROR(INDEX(all[الباركود],MATCH(SMALL($I$2:$I$3995,ROWS($J$2:J2749)),$I$2:$I$3995,0)),"")</f>
        <v/>
      </c>
      <c r="K2749" s="79" t="str">
        <f>IFERROR(INDEX(all[سعر البيع],MATCH(SMALL($I$2:$I$3995,ROWS($K$2:K2749)),$I$2:$I$3995,0)),"")</f>
        <v/>
      </c>
      <c r="L2749" s="77" t="str">
        <f>IFERROR(IF(SEARCH(بحث!$D$4,all[اسم الصنف])&gt;0,ROW(L2749),""),"")</f>
        <v/>
      </c>
      <c r="M2749" s="78" t="str">
        <f>IFERROR(INDEX(all[اسم الصنف],MATCH(SMALL($L$2:$L$3995,ROWS($M$2:M2749)),$L$2:$L$3995,0)),"")</f>
        <v/>
      </c>
      <c r="N2749" s="78" t="str">
        <f>IFERROR(INDEX(all[الباركود],MATCH(SMALL($L$2:$L$3995,ROWS($N$2:N2749)),$L$2:$L$3995,0)),"")</f>
        <v/>
      </c>
      <c r="O2749" s="78" t="str">
        <f>IFERROR(INDEX(all[الشركة],MATCH(SMALL($L$2:$L$3995,ROWS($O$2:O2749)),$L$2:$L$3995,0)),"")</f>
        <v/>
      </c>
      <c r="P2749" s="79" t="str">
        <f>IFERROR(INDEX(all[سعر البيع],MATCH(SMALL($L$2:$L$3995,ROWS($P$2:P2749)),$L$2:$L$3995,0)),"")</f>
        <v/>
      </c>
    </row>
    <row r="2750" spans="1:16" x14ac:dyDescent="0.2">
      <c r="A2750" s="71"/>
      <c r="B2750" s="69"/>
      <c r="C2750" s="69"/>
      <c r="D2750" s="70"/>
      <c r="F2750" s="77" t="str">
        <f>IFERROR(INDEX(all[اسم الصنف],MATCH(SMALL($I$2:$I$3995,ROWS($F$2:F2750)),$I$2:$I$3995,0)),"")</f>
        <v/>
      </c>
      <c r="G2750" s="78" t="str">
        <f>IFERROR(IF(SEARCH(بحث!$L$4,all[الشركة])&gt;0,ROW(G2750),""),"")</f>
        <v/>
      </c>
      <c r="H2750" s="78" t="str">
        <f>IFERROR(INDEX(all[الشركة],MATCH(SMALL($G$2:$G$3995,ROWS($H$2:H2750)),$G$2:$G$3995,0)),"")</f>
        <v/>
      </c>
      <c r="I2750" s="78" t="str">
        <f>IFERROR(IF(SEARCH(بحث!$L$4,all[الشركة])&gt;0,ROW(G2750),""),"")</f>
        <v/>
      </c>
      <c r="J2750" s="78" t="str">
        <f>IFERROR(INDEX(all[الباركود],MATCH(SMALL($I$2:$I$3995,ROWS($J$2:J2750)),$I$2:$I$3995,0)),"")</f>
        <v/>
      </c>
      <c r="K2750" s="79" t="str">
        <f>IFERROR(INDEX(all[سعر البيع],MATCH(SMALL($I$2:$I$3995,ROWS($K$2:K2750)),$I$2:$I$3995,0)),"")</f>
        <v/>
      </c>
      <c r="L2750" s="77" t="str">
        <f>IFERROR(IF(SEARCH(بحث!$D$4,all[اسم الصنف])&gt;0,ROW(L2750),""),"")</f>
        <v/>
      </c>
      <c r="M2750" s="78" t="str">
        <f>IFERROR(INDEX(all[اسم الصنف],MATCH(SMALL($L$2:$L$3995,ROWS($M$2:M2750)),$L$2:$L$3995,0)),"")</f>
        <v/>
      </c>
      <c r="N2750" s="78" t="str">
        <f>IFERROR(INDEX(all[الباركود],MATCH(SMALL($L$2:$L$3995,ROWS($N$2:N2750)),$L$2:$L$3995,0)),"")</f>
        <v/>
      </c>
      <c r="O2750" s="78" t="str">
        <f>IFERROR(INDEX(all[الشركة],MATCH(SMALL($L$2:$L$3995,ROWS($O$2:O2750)),$L$2:$L$3995,0)),"")</f>
        <v/>
      </c>
      <c r="P2750" s="79" t="str">
        <f>IFERROR(INDEX(all[سعر البيع],MATCH(SMALL($L$2:$L$3995,ROWS($P$2:P2750)),$L$2:$L$3995,0)),"")</f>
        <v/>
      </c>
    </row>
    <row r="2751" spans="1:16" x14ac:dyDescent="0.2">
      <c r="A2751" s="71"/>
      <c r="B2751" s="69"/>
      <c r="C2751" s="69"/>
      <c r="D2751" s="70"/>
      <c r="F2751" s="77" t="str">
        <f>IFERROR(INDEX(all[اسم الصنف],MATCH(SMALL($I$2:$I$3995,ROWS($F$2:F2751)),$I$2:$I$3995,0)),"")</f>
        <v/>
      </c>
      <c r="G2751" s="78" t="str">
        <f>IFERROR(IF(SEARCH(بحث!$L$4,all[الشركة])&gt;0,ROW(G2751),""),"")</f>
        <v/>
      </c>
      <c r="H2751" s="78" t="str">
        <f>IFERROR(INDEX(all[الشركة],MATCH(SMALL($G$2:$G$3995,ROWS($H$2:H2751)),$G$2:$G$3995,0)),"")</f>
        <v/>
      </c>
      <c r="I2751" s="78" t="str">
        <f>IFERROR(IF(SEARCH(بحث!$L$4,all[الشركة])&gt;0,ROW(G2751),""),"")</f>
        <v/>
      </c>
      <c r="J2751" s="78" t="str">
        <f>IFERROR(INDEX(all[الباركود],MATCH(SMALL($I$2:$I$3995,ROWS($J$2:J2751)),$I$2:$I$3995,0)),"")</f>
        <v/>
      </c>
      <c r="K2751" s="79" t="str">
        <f>IFERROR(INDEX(all[سعر البيع],MATCH(SMALL($I$2:$I$3995,ROWS($K$2:K2751)),$I$2:$I$3995,0)),"")</f>
        <v/>
      </c>
      <c r="L2751" s="77" t="str">
        <f>IFERROR(IF(SEARCH(بحث!$D$4,all[اسم الصنف])&gt;0,ROW(L2751),""),"")</f>
        <v/>
      </c>
      <c r="M2751" s="78" t="str">
        <f>IFERROR(INDEX(all[اسم الصنف],MATCH(SMALL($L$2:$L$3995,ROWS($M$2:M2751)),$L$2:$L$3995,0)),"")</f>
        <v/>
      </c>
      <c r="N2751" s="78" t="str">
        <f>IFERROR(INDEX(all[الباركود],MATCH(SMALL($L$2:$L$3995,ROWS($N$2:N2751)),$L$2:$L$3995,0)),"")</f>
        <v/>
      </c>
      <c r="O2751" s="78" t="str">
        <f>IFERROR(INDEX(all[الشركة],MATCH(SMALL($L$2:$L$3995,ROWS($O$2:O2751)),$L$2:$L$3995,0)),"")</f>
        <v/>
      </c>
      <c r="P2751" s="79" t="str">
        <f>IFERROR(INDEX(all[سعر البيع],MATCH(SMALL($L$2:$L$3995,ROWS($P$2:P2751)),$L$2:$L$3995,0)),"")</f>
        <v/>
      </c>
    </row>
    <row r="2752" spans="1:16" x14ac:dyDescent="0.2">
      <c r="A2752" s="71"/>
      <c r="B2752" s="69"/>
      <c r="C2752" s="69"/>
      <c r="D2752" s="70"/>
      <c r="F2752" s="77" t="str">
        <f>IFERROR(INDEX(all[اسم الصنف],MATCH(SMALL($I$2:$I$3995,ROWS($F$2:F2752)),$I$2:$I$3995,0)),"")</f>
        <v/>
      </c>
      <c r="G2752" s="78" t="str">
        <f>IFERROR(IF(SEARCH(بحث!$L$4,all[الشركة])&gt;0,ROW(G2752),""),"")</f>
        <v/>
      </c>
      <c r="H2752" s="78" t="str">
        <f>IFERROR(INDEX(all[الشركة],MATCH(SMALL($G$2:$G$3995,ROWS($H$2:H2752)),$G$2:$G$3995,0)),"")</f>
        <v/>
      </c>
      <c r="I2752" s="78" t="str">
        <f>IFERROR(IF(SEARCH(بحث!$L$4,all[الشركة])&gt;0,ROW(G2752),""),"")</f>
        <v/>
      </c>
      <c r="J2752" s="78" t="str">
        <f>IFERROR(INDEX(all[الباركود],MATCH(SMALL($I$2:$I$3995,ROWS($J$2:J2752)),$I$2:$I$3995,0)),"")</f>
        <v/>
      </c>
      <c r="K2752" s="79" t="str">
        <f>IFERROR(INDEX(all[سعر البيع],MATCH(SMALL($I$2:$I$3995,ROWS($K$2:K2752)),$I$2:$I$3995,0)),"")</f>
        <v/>
      </c>
      <c r="L2752" s="77" t="str">
        <f>IFERROR(IF(SEARCH(بحث!$D$4,all[اسم الصنف])&gt;0,ROW(L2752),""),"")</f>
        <v/>
      </c>
      <c r="M2752" s="78" t="str">
        <f>IFERROR(INDEX(all[اسم الصنف],MATCH(SMALL($L$2:$L$3995,ROWS($M$2:M2752)),$L$2:$L$3995,0)),"")</f>
        <v/>
      </c>
      <c r="N2752" s="78" t="str">
        <f>IFERROR(INDEX(all[الباركود],MATCH(SMALL($L$2:$L$3995,ROWS($N$2:N2752)),$L$2:$L$3995,0)),"")</f>
        <v/>
      </c>
      <c r="O2752" s="78" t="str">
        <f>IFERROR(INDEX(all[الشركة],MATCH(SMALL($L$2:$L$3995,ROWS($O$2:O2752)),$L$2:$L$3995,0)),"")</f>
        <v/>
      </c>
      <c r="P2752" s="79" t="str">
        <f>IFERROR(INDEX(all[سعر البيع],MATCH(SMALL($L$2:$L$3995,ROWS($P$2:P2752)),$L$2:$L$3995,0)),"")</f>
        <v/>
      </c>
    </row>
    <row r="2753" spans="1:16" x14ac:dyDescent="0.2">
      <c r="A2753" s="71"/>
      <c r="B2753" s="69"/>
      <c r="C2753" s="69"/>
      <c r="D2753" s="70"/>
      <c r="F2753" s="77" t="str">
        <f>IFERROR(INDEX(all[اسم الصنف],MATCH(SMALL($I$2:$I$3995,ROWS($F$2:F2753)),$I$2:$I$3995,0)),"")</f>
        <v/>
      </c>
      <c r="G2753" s="78" t="str">
        <f>IFERROR(IF(SEARCH(بحث!$L$4,all[الشركة])&gt;0,ROW(G2753),""),"")</f>
        <v/>
      </c>
      <c r="H2753" s="78" t="str">
        <f>IFERROR(INDEX(all[الشركة],MATCH(SMALL($G$2:$G$3995,ROWS($H$2:H2753)),$G$2:$G$3995,0)),"")</f>
        <v/>
      </c>
      <c r="I2753" s="78" t="str">
        <f>IFERROR(IF(SEARCH(بحث!$L$4,all[الشركة])&gt;0,ROW(G2753),""),"")</f>
        <v/>
      </c>
      <c r="J2753" s="78" t="str">
        <f>IFERROR(INDEX(all[الباركود],MATCH(SMALL($I$2:$I$3995,ROWS($J$2:J2753)),$I$2:$I$3995,0)),"")</f>
        <v/>
      </c>
      <c r="K2753" s="79" t="str">
        <f>IFERROR(INDEX(all[سعر البيع],MATCH(SMALL($I$2:$I$3995,ROWS($K$2:K2753)),$I$2:$I$3995,0)),"")</f>
        <v/>
      </c>
      <c r="L2753" s="77" t="str">
        <f>IFERROR(IF(SEARCH(بحث!$D$4,all[اسم الصنف])&gt;0,ROW(L2753),""),"")</f>
        <v/>
      </c>
      <c r="M2753" s="78" t="str">
        <f>IFERROR(INDEX(all[اسم الصنف],MATCH(SMALL($L$2:$L$3995,ROWS($M$2:M2753)),$L$2:$L$3995,0)),"")</f>
        <v/>
      </c>
      <c r="N2753" s="78" t="str">
        <f>IFERROR(INDEX(all[الباركود],MATCH(SMALL($L$2:$L$3995,ROWS($N$2:N2753)),$L$2:$L$3995,0)),"")</f>
        <v/>
      </c>
      <c r="O2753" s="78" t="str">
        <f>IFERROR(INDEX(all[الشركة],MATCH(SMALL($L$2:$L$3995,ROWS($O$2:O2753)),$L$2:$L$3995,0)),"")</f>
        <v/>
      </c>
      <c r="P2753" s="79" t="str">
        <f>IFERROR(INDEX(all[سعر البيع],MATCH(SMALL($L$2:$L$3995,ROWS($P$2:P2753)),$L$2:$L$3995,0)),"")</f>
        <v/>
      </c>
    </row>
    <row r="2754" spans="1:16" x14ac:dyDescent="0.2">
      <c r="A2754" s="71"/>
      <c r="B2754" s="69"/>
      <c r="C2754" s="69"/>
      <c r="D2754" s="70"/>
      <c r="F2754" s="77" t="str">
        <f>IFERROR(INDEX(all[اسم الصنف],MATCH(SMALL($I$2:$I$3995,ROWS($F$2:F2754)),$I$2:$I$3995,0)),"")</f>
        <v/>
      </c>
      <c r="G2754" s="78" t="str">
        <f>IFERROR(IF(SEARCH(بحث!$L$4,all[الشركة])&gt;0,ROW(G2754),""),"")</f>
        <v/>
      </c>
      <c r="H2754" s="78" t="str">
        <f>IFERROR(INDEX(all[الشركة],MATCH(SMALL($G$2:$G$3995,ROWS($H$2:H2754)),$G$2:$G$3995,0)),"")</f>
        <v/>
      </c>
      <c r="I2754" s="78" t="str">
        <f>IFERROR(IF(SEARCH(بحث!$L$4,all[الشركة])&gt;0,ROW(G2754),""),"")</f>
        <v/>
      </c>
      <c r="J2754" s="78" t="str">
        <f>IFERROR(INDEX(all[الباركود],MATCH(SMALL($I$2:$I$3995,ROWS($J$2:J2754)),$I$2:$I$3995,0)),"")</f>
        <v/>
      </c>
      <c r="K2754" s="79" t="str">
        <f>IFERROR(INDEX(all[سعر البيع],MATCH(SMALL($I$2:$I$3995,ROWS($K$2:K2754)),$I$2:$I$3995,0)),"")</f>
        <v/>
      </c>
      <c r="L2754" s="77" t="str">
        <f>IFERROR(IF(SEARCH(بحث!$D$4,all[اسم الصنف])&gt;0,ROW(L2754),""),"")</f>
        <v/>
      </c>
      <c r="M2754" s="78" t="str">
        <f>IFERROR(INDEX(all[اسم الصنف],MATCH(SMALL($L$2:$L$3995,ROWS($M$2:M2754)),$L$2:$L$3995,0)),"")</f>
        <v/>
      </c>
      <c r="N2754" s="78" t="str">
        <f>IFERROR(INDEX(all[الباركود],MATCH(SMALL($L$2:$L$3995,ROWS($N$2:N2754)),$L$2:$L$3995,0)),"")</f>
        <v/>
      </c>
      <c r="O2754" s="78" t="str">
        <f>IFERROR(INDEX(all[الشركة],MATCH(SMALL($L$2:$L$3995,ROWS($O$2:O2754)),$L$2:$L$3995,0)),"")</f>
        <v/>
      </c>
      <c r="P2754" s="79" t="str">
        <f>IFERROR(INDEX(all[سعر البيع],MATCH(SMALL($L$2:$L$3995,ROWS($P$2:P2754)),$L$2:$L$3995,0)),"")</f>
        <v/>
      </c>
    </row>
    <row r="2755" spans="1:16" x14ac:dyDescent="0.2">
      <c r="A2755" s="71"/>
      <c r="B2755" s="69"/>
      <c r="C2755" s="69"/>
      <c r="D2755" s="70"/>
      <c r="F2755" s="77" t="str">
        <f>IFERROR(INDEX(all[اسم الصنف],MATCH(SMALL($I$2:$I$3995,ROWS($F$2:F2755)),$I$2:$I$3995,0)),"")</f>
        <v/>
      </c>
      <c r="G2755" s="78" t="str">
        <f>IFERROR(IF(SEARCH(بحث!$L$4,all[الشركة])&gt;0,ROW(G2755),""),"")</f>
        <v/>
      </c>
      <c r="H2755" s="78" t="str">
        <f>IFERROR(INDEX(all[الشركة],MATCH(SMALL($G$2:$G$3995,ROWS($H$2:H2755)),$G$2:$G$3995,0)),"")</f>
        <v/>
      </c>
      <c r="I2755" s="78" t="str">
        <f>IFERROR(IF(SEARCH(بحث!$L$4,all[الشركة])&gt;0,ROW(G2755),""),"")</f>
        <v/>
      </c>
      <c r="J2755" s="78" t="str">
        <f>IFERROR(INDEX(all[الباركود],MATCH(SMALL($I$2:$I$3995,ROWS($J$2:J2755)),$I$2:$I$3995,0)),"")</f>
        <v/>
      </c>
      <c r="K2755" s="79" t="str">
        <f>IFERROR(INDEX(all[سعر البيع],MATCH(SMALL($I$2:$I$3995,ROWS($K$2:K2755)),$I$2:$I$3995,0)),"")</f>
        <v/>
      </c>
      <c r="L2755" s="77" t="str">
        <f>IFERROR(IF(SEARCH(بحث!$D$4,all[اسم الصنف])&gt;0,ROW(L2755),""),"")</f>
        <v/>
      </c>
      <c r="M2755" s="78" t="str">
        <f>IFERROR(INDEX(all[اسم الصنف],MATCH(SMALL($L$2:$L$3995,ROWS($M$2:M2755)),$L$2:$L$3995,0)),"")</f>
        <v/>
      </c>
      <c r="N2755" s="78" t="str">
        <f>IFERROR(INDEX(all[الباركود],MATCH(SMALL($L$2:$L$3995,ROWS($N$2:N2755)),$L$2:$L$3995,0)),"")</f>
        <v/>
      </c>
      <c r="O2755" s="78" t="str">
        <f>IFERROR(INDEX(all[الشركة],MATCH(SMALL($L$2:$L$3995,ROWS($O$2:O2755)),$L$2:$L$3995,0)),"")</f>
        <v/>
      </c>
      <c r="P2755" s="79" t="str">
        <f>IFERROR(INDEX(all[سعر البيع],MATCH(SMALL($L$2:$L$3995,ROWS($P$2:P2755)),$L$2:$L$3995,0)),"")</f>
        <v/>
      </c>
    </row>
    <row r="2756" spans="1:16" x14ac:dyDescent="0.2">
      <c r="A2756" s="71"/>
      <c r="B2756" s="69"/>
      <c r="C2756" s="69"/>
      <c r="D2756" s="70"/>
      <c r="F2756" s="77" t="str">
        <f>IFERROR(INDEX(all[اسم الصنف],MATCH(SMALL($I$2:$I$3995,ROWS($F$2:F2756)),$I$2:$I$3995,0)),"")</f>
        <v/>
      </c>
      <c r="G2756" s="78" t="str">
        <f>IFERROR(IF(SEARCH(بحث!$L$4,all[الشركة])&gt;0,ROW(G2756),""),"")</f>
        <v/>
      </c>
      <c r="H2756" s="78" t="str">
        <f>IFERROR(INDEX(all[الشركة],MATCH(SMALL($G$2:$G$3995,ROWS($H$2:H2756)),$G$2:$G$3995,0)),"")</f>
        <v/>
      </c>
      <c r="I2756" s="78" t="str">
        <f>IFERROR(IF(SEARCH(بحث!$L$4,all[الشركة])&gt;0,ROW(G2756),""),"")</f>
        <v/>
      </c>
      <c r="J2756" s="78" t="str">
        <f>IFERROR(INDEX(all[الباركود],MATCH(SMALL($I$2:$I$3995,ROWS($J$2:J2756)),$I$2:$I$3995,0)),"")</f>
        <v/>
      </c>
      <c r="K2756" s="79" t="str">
        <f>IFERROR(INDEX(all[سعر البيع],MATCH(SMALL($I$2:$I$3995,ROWS($K$2:K2756)),$I$2:$I$3995,0)),"")</f>
        <v/>
      </c>
      <c r="L2756" s="77" t="str">
        <f>IFERROR(IF(SEARCH(بحث!$D$4,all[اسم الصنف])&gt;0,ROW(L2756),""),"")</f>
        <v/>
      </c>
      <c r="M2756" s="78" t="str">
        <f>IFERROR(INDEX(all[اسم الصنف],MATCH(SMALL($L$2:$L$3995,ROWS($M$2:M2756)),$L$2:$L$3995,0)),"")</f>
        <v/>
      </c>
      <c r="N2756" s="78" t="str">
        <f>IFERROR(INDEX(all[الباركود],MATCH(SMALL($L$2:$L$3995,ROWS($N$2:N2756)),$L$2:$L$3995,0)),"")</f>
        <v/>
      </c>
      <c r="O2756" s="78" t="str">
        <f>IFERROR(INDEX(all[الشركة],MATCH(SMALL($L$2:$L$3995,ROWS($O$2:O2756)),$L$2:$L$3995,0)),"")</f>
        <v/>
      </c>
      <c r="P2756" s="79" t="str">
        <f>IFERROR(INDEX(all[سعر البيع],MATCH(SMALL($L$2:$L$3995,ROWS($P$2:P2756)),$L$2:$L$3995,0)),"")</f>
        <v/>
      </c>
    </row>
    <row r="2757" spans="1:16" x14ac:dyDescent="0.2">
      <c r="A2757" s="71"/>
      <c r="B2757" s="69"/>
      <c r="C2757" s="69"/>
      <c r="D2757" s="70"/>
      <c r="F2757" s="77" t="str">
        <f>IFERROR(INDEX(all[اسم الصنف],MATCH(SMALL($I$2:$I$3995,ROWS($F$2:F2757)),$I$2:$I$3995,0)),"")</f>
        <v/>
      </c>
      <c r="G2757" s="78" t="str">
        <f>IFERROR(IF(SEARCH(بحث!$L$4,all[الشركة])&gt;0,ROW(G2757),""),"")</f>
        <v/>
      </c>
      <c r="H2757" s="78" t="str">
        <f>IFERROR(INDEX(all[الشركة],MATCH(SMALL($G$2:$G$3995,ROWS($H$2:H2757)),$G$2:$G$3995,0)),"")</f>
        <v/>
      </c>
      <c r="I2757" s="78" t="str">
        <f>IFERROR(IF(SEARCH(بحث!$L$4,all[الشركة])&gt;0,ROW(G2757),""),"")</f>
        <v/>
      </c>
      <c r="J2757" s="78" t="str">
        <f>IFERROR(INDEX(all[الباركود],MATCH(SMALL($I$2:$I$3995,ROWS($J$2:J2757)),$I$2:$I$3995,0)),"")</f>
        <v/>
      </c>
      <c r="K2757" s="79" t="str">
        <f>IFERROR(INDEX(all[سعر البيع],MATCH(SMALL($I$2:$I$3995,ROWS($K$2:K2757)),$I$2:$I$3995,0)),"")</f>
        <v/>
      </c>
      <c r="L2757" s="77" t="str">
        <f>IFERROR(IF(SEARCH(بحث!$D$4,all[اسم الصنف])&gt;0,ROW(L2757),""),"")</f>
        <v/>
      </c>
      <c r="M2757" s="78" t="str">
        <f>IFERROR(INDEX(all[اسم الصنف],MATCH(SMALL($L$2:$L$3995,ROWS($M$2:M2757)),$L$2:$L$3995,0)),"")</f>
        <v/>
      </c>
      <c r="N2757" s="78" t="str">
        <f>IFERROR(INDEX(all[الباركود],MATCH(SMALL($L$2:$L$3995,ROWS($N$2:N2757)),$L$2:$L$3995,0)),"")</f>
        <v/>
      </c>
      <c r="O2757" s="78" t="str">
        <f>IFERROR(INDEX(all[الشركة],MATCH(SMALL($L$2:$L$3995,ROWS($O$2:O2757)),$L$2:$L$3995,0)),"")</f>
        <v/>
      </c>
      <c r="P2757" s="79" t="str">
        <f>IFERROR(INDEX(all[سعر البيع],MATCH(SMALL($L$2:$L$3995,ROWS($P$2:P2757)),$L$2:$L$3995,0)),"")</f>
        <v/>
      </c>
    </row>
    <row r="2758" spans="1:16" x14ac:dyDescent="0.2">
      <c r="A2758" s="71"/>
      <c r="B2758" s="69"/>
      <c r="C2758" s="69"/>
      <c r="D2758" s="70"/>
      <c r="F2758" s="77" t="str">
        <f>IFERROR(INDEX(all[اسم الصنف],MATCH(SMALL($I$2:$I$3995,ROWS($F$2:F2758)),$I$2:$I$3995,0)),"")</f>
        <v/>
      </c>
      <c r="G2758" s="78" t="str">
        <f>IFERROR(IF(SEARCH(بحث!$L$4,all[الشركة])&gt;0,ROW(G2758),""),"")</f>
        <v/>
      </c>
      <c r="H2758" s="78" t="str">
        <f>IFERROR(INDEX(all[الشركة],MATCH(SMALL($G$2:$G$3995,ROWS($H$2:H2758)),$G$2:$G$3995,0)),"")</f>
        <v/>
      </c>
      <c r="I2758" s="78" t="str">
        <f>IFERROR(IF(SEARCH(بحث!$L$4,all[الشركة])&gt;0,ROW(G2758),""),"")</f>
        <v/>
      </c>
      <c r="J2758" s="78" t="str">
        <f>IFERROR(INDEX(all[الباركود],MATCH(SMALL($I$2:$I$3995,ROWS($J$2:J2758)),$I$2:$I$3995,0)),"")</f>
        <v/>
      </c>
      <c r="K2758" s="79" t="str">
        <f>IFERROR(INDEX(all[سعر البيع],MATCH(SMALL($I$2:$I$3995,ROWS($K$2:K2758)),$I$2:$I$3995,0)),"")</f>
        <v/>
      </c>
      <c r="L2758" s="77" t="str">
        <f>IFERROR(IF(SEARCH(بحث!$D$4,all[اسم الصنف])&gt;0,ROW(L2758),""),"")</f>
        <v/>
      </c>
      <c r="M2758" s="78" t="str">
        <f>IFERROR(INDEX(all[اسم الصنف],MATCH(SMALL($L$2:$L$3995,ROWS($M$2:M2758)),$L$2:$L$3995,0)),"")</f>
        <v/>
      </c>
      <c r="N2758" s="78" t="str">
        <f>IFERROR(INDEX(all[الباركود],MATCH(SMALL($L$2:$L$3995,ROWS($N$2:N2758)),$L$2:$L$3995,0)),"")</f>
        <v/>
      </c>
      <c r="O2758" s="78" t="str">
        <f>IFERROR(INDEX(all[الشركة],MATCH(SMALL($L$2:$L$3995,ROWS($O$2:O2758)),$L$2:$L$3995,0)),"")</f>
        <v/>
      </c>
      <c r="P2758" s="79" t="str">
        <f>IFERROR(INDEX(all[سعر البيع],MATCH(SMALL($L$2:$L$3995,ROWS($P$2:P2758)),$L$2:$L$3995,0)),"")</f>
        <v/>
      </c>
    </row>
    <row r="2759" spans="1:16" x14ac:dyDescent="0.2">
      <c r="A2759" s="71"/>
      <c r="B2759" s="69"/>
      <c r="C2759" s="69"/>
      <c r="D2759" s="70"/>
      <c r="F2759" s="77" t="str">
        <f>IFERROR(INDEX(all[اسم الصنف],MATCH(SMALL($I$2:$I$3995,ROWS($F$2:F2759)),$I$2:$I$3995,0)),"")</f>
        <v/>
      </c>
      <c r="G2759" s="78" t="str">
        <f>IFERROR(IF(SEARCH(بحث!$L$4,all[الشركة])&gt;0,ROW(G2759),""),"")</f>
        <v/>
      </c>
      <c r="H2759" s="78" t="str">
        <f>IFERROR(INDEX(all[الشركة],MATCH(SMALL($G$2:$G$3995,ROWS($H$2:H2759)),$G$2:$G$3995,0)),"")</f>
        <v/>
      </c>
      <c r="I2759" s="78" t="str">
        <f>IFERROR(IF(SEARCH(بحث!$L$4,all[الشركة])&gt;0,ROW(G2759),""),"")</f>
        <v/>
      </c>
      <c r="J2759" s="78" t="str">
        <f>IFERROR(INDEX(all[الباركود],MATCH(SMALL($I$2:$I$3995,ROWS($J$2:J2759)),$I$2:$I$3995,0)),"")</f>
        <v/>
      </c>
      <c r="K2759" s="79" t="str">
        <f>IFERROR(INDEX(all[سعر البيع],MATCH(SMALL($I$2:$I$3995,ROWS($K$2:K2759)),$I$2:$I$3995,0)),"")</f>
        <v/>
      </c>
      <c r="L2759" s="77" t="str">
        <f>IFERROR(IF(SEARCH(بحث!$D$4,all[اسم الصنف])&gt;0,ROW(L2759),""),"")</f>
        <v/>
      </c>
      <c r="M2759" s="78" t="str">
        <f>IFERROR(INDEX(all[اسم الصنف],MATCH(SMALL($L$2:$L$3995,ROWS($M$2:M2759)),$L$2:$L$3995,0)),"")</f>
        <v/>
      </c>
      <c r="N2759" s="78" t="str">
        <f>IFERROR(INDEX(all[الباركود],MATCH(SMALL($L$2:$L$3995,ROWS($N$2:N2759)),$L$2:$L$3995,0)),"")</f>
        <v/>
      </c>
      <c r="O2759" s="78" t="str">
        <f>IFERROR(INDEX(all[الشركة],MATCH(SMALL($L$2:$L$3995,ROWS($O$2:O2759)),$L$2:$L$3995,0)),"")</f>
        <v/>
      </c>
      <c r="P2759" s="79" t="str">
        <f>IFERROR(INDEX(all[سعر البيع],MATCH(SMALL($L$2:$L$3995,ROWS($P$2:P2759)),$L$2:$L$3995,0)),"")</f>
        <v/>
      </c>
    </row>
    <row r="2760" spans="1:16" x14ac:dyDescent="0.2">
      <c r="A2760" s="71"/>
      <c r="B2760" s="69"/>
      <c r="C2760" s="69"/>
      <c r="D2760" s="70"/>
      <c r="F2760" s="77" t="str">
        <f>IFERROR(INDEX(all[اسم الصنف],MATCH(SMALL($I$2:$I$3995,ROWS($F$2:F2760)),$I$2:$I$3995,0)),"")</f>
        <v/>
      </c>
      <c r="G2760" s="78" t="str">
        <f>IFERROR(IF(SEARCH(بحث!$L$4,all[الشركة])&gt;0,ROW(G2760),""),"")</f>
        <v/>
      </c>
      <c r="H2760" s="78" t="str">
        <f>IFERROR(INDEX(all[الشركة],MATCH(SMALL($G$2:$G$3995,ROWS($H$2:H2760)),$G$2:$G$3995,0)),"")</f>
        <v/>
      </c>
      <c r="I2760" s="78" t="str">
        <f>IFERROR(IF(SEARCH(بحث!$L$4,all[الشركة])&gt;0,ROW(G2760),""),"")</f>
        <v/>
      </c>
      <c r="J2760" s="78" t="str">
        <f>IFERROR(INDEX(all[الباركود],MATCH(SMALL($I$2:$I$3995,ROWS($J$2:J2760)),$I$2:$I$3995,0)),"")</f>
        <v/>
      </c>
      <c r="K2760" s="79" t="str">
        <f>IFERROR(INDEX(all[سعر البيع],MATCH(SMALL($I$2:$I$3995,ROWS($K$2:K2760)),$I$2:$I$3995,0)),"")</f>
        <v/>
      </c>
      <c r="L2760" s="77" t="str">
        <f>IFERROR(IF(SEARCH(بحث!$D$4,all[اسم الصنف])&gt;0,ROW(L2760),""),"")</f>
        <v/>
      </c>
      <c r="M2760" s="78" t="str">
        <f>IFERROR(INDEX(all[اسم الصنف],MATCH(SMALL($L$2:$L$3995,ROWS($M$2:M2760)),$L$2:$L$3995,0)),"")</f>
        <v/>
      </c>
      <c r="N2760" s="78" t="str">
        <f>IFERROR(INDEX(all[الباركود],MATCH(SMALL($L$2:$L$3995,ROWS($N$2:N2760)),$L$2:$L$3995,0)),"")</f>
        <v/>
      </c>
      <c r="O2760" s="78" t="str">
        <f>IFERROR(INDEX(all[الشركة],MATCH(SMALL($L$2:$L$3995,ROWS($O$2:O2760)),$L$2:$L$3995,0)),"")</f>
        <v/>
      </c>
      <c r="P2760" s="79" t="str">
        <f>IFERROR(INDEX(all[سعر البيع],MATCH(SMALL($L$2:$L$3995,ROWS($P$2:P2760)),$L$2:$L$3995,0)),"")</f>
        <v/>
      </c>
    </row>
    <row r="2761" spans="1:16" x14ac:dyDescent="0.2">
      <c r="A2761" s="71"/>
      <c r="B2761" s="69"/>
      <c r="C2761" s="69"/>
      <c r="D2761" s="70"/>
      <c r="F2761" s="77" t="str">
        <f>IFERROR(INDEX(all[اسم الصنف],MATCH(SMALL($I$2:$I$3995,ROWS($F$2:F2761)),$I$2:$I$3995,0)),"")</f>
        <v/>
      </c>
      <c r="G2761" s="78" t="str">
        <f>IFERROR(IF(SEARCH(بحث!$L$4,all[الشركة])&gt;0,ROW(G2761),""),"")</f>
        <v/>
      </c>
      <c r="H2761" s="78" t="str">
        <f>IFERROR(INDEX(all[الشركة],MATCH(SMALL($G$2:$G$3995,ROWS($H$2:H2761)),$G$2:$G$3995,0)),"")</f>
        <v/>
      </c>
      <c r="I2761" s="78" t="str">
        <f>IFERROR(IF(SEARCH(بحث!$L$4,all[الشركة])&gt;0,ROW(G2761),""),"")</f>
        <v/>
      </c>
      <c r="J2761" s="78" t="str">
        <f>IFERROR(INDEX(all[الباركود],MATCH(SMALL($I$2:$I$3995,ROWS($J$2:J2761)),$I$2:$I$3995,0)),"")</f>
        <v/>
      </c>
      <c r="K2761" s="79" t="str">
        <f>IFERROR(INDEX(all[سعر البيع],MATCH(SMALL($I$2:$I$3995,ROWS($K$2:K2761)),$I$2:$I$3995,0)),"")</f>
        <v/>
      </c>
      <c r="L2761" s="77" t="str">
        <f>IFERROR(IF(SEARCH(بحث!$D$4,all[اسم الصنف])&gt;0,ROW(L2761),""),"")</f>
        <v/>
      </c>
      <c r="M2761" s="78" t="str">
        <f>IFERROR(INDEX(all[اسم الصنف],MATCH(SMALL($L$2:$L$3995,ROWS($M$2:M2761)),$L$2:$L$3995,0)),"")</f>
        <v/>
      </c>
      <c r="N2761" s="78" t="str">
        <f>IFERROR(INDEX(all[الباركود],MATCH(SMALL($L$2:$L$3995,ROWS($N$2:N2761)),$L$2:$L$3995,0)),"")</f>
        <v/>
      </c>
      <c r="O2761" s="78" t="str">
        <f>IFERROR(INDEX(all[الشركة],MATCH(SMALL($L$2:$L$3995,ROWS($O$2:O2761)),$L$2:$L$3995,0)),"")</f>
        <v/>
      </c>
      <c r="P2761" s="79" t="str">
        <f>IFERROR(INDEX(all[سعر البيع],MATCH(SMALL($L$2:$L$3995,ROWS($P$2:P2761)),$L$2:$L$3995,0)),"")</f>
        <v/>
      </c>
    </row>
    <row r="2762" spans="1:16" x14ac:dyDescent="0.2">
      <c r="A2762" s="71"/>
      <c r="B2762" s="69"/>
      <c r="C2762" s="69"/>
      <c r="D2762" s="70"/>
      <c r="F2762" s="77" t="str">
        <f>IFERROR(INDEX(all[اسم الصنف],MATCH(SMALL($I$2:$I$3995,ROWS($F$2:F2762)),$I$2:$I$3995,0)),"")</f>
        <v/>
      </c>
      <c r="G2762" s="78" t="str">
        <f>IFERROR(IF(SEARCH(بحث!$L$4,all[الشركة])&gt;0,ROW(G2762),""),"")</f>
        <v/>
      </c>
      <c r="H2762" s="78" t="str">
        <f>IFERROR(INDEX(all[الشركة],MATCH(SMALL($G$2:$G$3995,ROWS($H$2:H2762)),$G$2:$G$3995,0)),"")</f>
        <v/>
      </c>
      <c r="I2762" s="78" t="str">
        <f>IFERROR(IF(SEARCH(بحث!$L$4,all[الشركة])&gt;0,ROW(G2762),""),"")</f>
        <v/>
      </c>
      <c r="J2762" s="78" t="str">
        <f>IFERROR(INDEX(all[الباركود],MATCH(SMALL($I$2:$I$3995,ROWS($J$2:J2762)),$I$2:$I$3995,0)),"")</f>
        <v/>
      </c>
      <c r="K2762" s="79" t="str">
        <f>IFERROR(INDEX(all[سعر البيع],MATCH(SMALL($I$2:$I$3995,ROWS($K$2:K2762)),$I$2:$I$3995,0)),"")</f>
        <v/>
      </c>
      <c r="L2762" s="77" t="str">
        <f>IFERROR(IF(SEARCH(بحث!$D$4,all[اسم الصنف])&gt;0,ROW(L2762),""),"")</f>
        <v/>
      </c>
      <c r="M2762" s="78" t="str">
        <f>IFERROR(INDEX(all[اسم الصنف],MATCH(SMALL($L$2:$L$3995,ROWS($M$2:M2762)),$L$2:$L$3995,0)),"")</f>
        <v/>
      </c>
      <c r="N2762" s="78" t="str">
        <f>IFERROR(INDEX(all[الباركود],MATCH(SMALL($L$2:$L$3995,ROWS($N$2:N2762)),$L$2:$L$3995,0)),"")</f>
        <v/>
      </c>
      <c r="O2762" s="78" t="str">
        <f>IFERROR(INDEX(all[الشركة],MATCH(SMALL($L$2:$L$3995,ROWS($O$2:O2762)),$L$2:$L$3995,0)),"")</f>
        <v/>
      </c>
      <c r="P2762" s="79" t="str">
        <f>IFERROR(INDEX(all[سعر البيع],MATCH(SMALL($L$2:$L$3995,ROWS($P$2:P2762)),$L$2:$L$3995,0)),"")</f>
        <v/>
      </c>
    </row>
    <row r="2763" spans="1:16" x14ac:dyDescent="0.2">
      <c r="A2763" s="71"/>
      <c r="B2763" s="69"/>
      <c r="C2763" s="69"/>
      <c r="D2763" s="70"/>
      <c r="F2763" s="77" t="str">
        <f>IFERROR(INDEX(all[اسم الصنف],MATCH(SMALL($I$2:$I$3995,ROWS($F$2:F2763)),$I$2:$I$3995,0)),"")</f>
        <v/>
      </c>
      <c r="G2763" s="78" t="str">
        <f>IFERROR(IF(SEARCH(بحث!$L$4,all[الشركة])&gt;0,ROW(G2763),""),"")</f>
        <v/>
      </c>
      <c r="H2763" s="78" t="str">
        <f>IFERROR(INDEX(all[الشركة],MATCH(SMALL($G$2:$G$3995,ROWS($H$2:H2763)),$G$2:$G$3995,0)),"")</f>
        <v/>
      </c>
      <c r="I2763" s="78" t="str">
        <f>IFERROR(IF(SEARCH(بحث!$L$4,all[الشركة])&gt;0,ROW(G2763),""),"")</f>
        <v/>
      </c>
      <c r="J2763" s="78" t="str">
        <f>IFERROR(INDEX(all[الباركود],MATCH(SMALL($I$2:$I$3995,ROWS($J$2:J2763)),$I$2:$I$3995,0)),"")</f>
        <v/>
      </c>
      <c r="K2763" s="79" t="str">
        <f>IFERROR(INDEX(all[سعر البيع],MATCH(SMALL($I$2:$I$3995,ROWS($K$2:K2763)),$I$2:$I$3995,0)),"")</f>
        <v/>
      </c>
      <c r="L2763" s="77" t="str">
        <f>IFERROR(IF(SEARCH(بحث!$D$4,all[اسم الصنف])&gt;0,ROW(L2763),""),"")</f>
        <v/>
      </c>
      <c r="M2763" s="78" t="str">
        <f>IFERROR(INDEX(all[اسم الصنف],MATCH(SMALL($L$2:$L$3995,ROWS($M$2:M2763)),$L$2:$L$3995,0)),"")</f>
        <v/>
      </c>
      <c r="N2763" s="78" t="str">
        <f>IFERROR(INDEX(all[الباركود],MATCH(SMALL($L$2:$L$3995,ROWS($N$2:N2763)),$L$2:$L$3995,0)),"")</f>
        <v/>
      </c>
      <c r="O2763" s="78" t="str">
        <f>IFERROR(INDEX(all[الشركة],MATCH(SMALL($L$2:$L$3995,ROWS($O$2:O2763)),$L$2:$L$3995,0)),"")</f>
        <v/>
      </c>
      <c r="P2763" s="79" t="str">
        <f>IFERROR(INDEX(all[سعر البيع],MATCH(SMALL($L$2:$L$3995,ROWS($P$2:P2763)),$L$2:$L$3995,0)),"")</f>
        <v/>
      </c>
    </row>
    <row r="2764" spans="1:16" x14ac:dyDescent="0.2">
      <c r="A2764" s="71"/>
      <c r="B2764" s="69"/>
      <c r="C2764" s="69"/>
      <c r="D2764" s="70"/>
      <c r="F2764" s="77" t="str">
        <f>IFERROR(INDEX(all[اسم الصنف],MATCH(SMALL($I$2:$I$3995,ROWS($F$2:F2764)),$I$2:$I$3995,0)),"")</f>
        <v/>
      </c>
      <c r="G2764" s="78" t="str">
        <f>IFERROR(IF(SEARCH(بحث!$L$4,all[الشركة])&gt;0,ROW(G2764),""),"")</f>
        <v/>
      </c>
      <c r="H2764" s="78" t="str">
        <f>IFERROR(INDEX(all[الشركة],MATCH(SMALL($G$2:$G$3995,ROWS($H$2:H2764)),$G$2:$G$3995,0)),"")</f>
        <v/>
      </c>
      <c r="I2764" s="78" t="str">
        <f>IFERROR(IF(SEARCH(بحث!$L$4,all[الشركة])&gt;0,ROW(G2764),""),"")</f>
        <v/>
      </c>
      <c r="J2764" s="78" t="str">
        <f>IFERROR(INDEX(all[الباركود],MATCH(SMALL($I$2:$I$3995,ROWS($J$2:J2764)),$I$2:$I$3995,0)),"")</f>
        <v/>
      </c>
      <c r="K2764" s="79" t="str">
        <f>IFERROR(INDEX(all[سعر البيع],MATCH(SMALL($I$2:$I$3995,ROWS($K$2:K2764)),$I$2:$I$3995,0)),"")</f>
        <v/>
      </c>
      <c r="L2764" s="77" t="str">
        <f>IFERROR(IF(SEARCH(بحث!$D$4,all[اسم الصنف])&gt;0,ROW(L2764),""),"")</f>
        <v/>
      </c>
      <c r="M2764" s="78" t="str">
        <f>IFERROR(INDEX(all[اسم الصنف],MATCH(SMALL($L$2:$L$3995,ROWS($M$2:M2764)),$L$2:$L$3995,0)),"")</f>
        <v/>
      </c>
      <c r="N2764" s="78" t="str">
        <f>IFERROR(INDEX(all[الباركود],MATCH(SMALL($L$2:$L$3995,ROWS($N$2:N2764)),$L$2:$L$3995,0)),"")</f>
        <v/>
      </c>
      <c r="O2764" s="78" t="str">
        <f>IFERROR(INDEX(all[الشركة],MATCH(SMALL($L$2:$L$3995,ROWS($O$2:O2764)),$L$2:$L$3995,0)),"")</f>
        <v/>
      </c>
      <c r="P2764" s="79" t="str">
        <f>IFERROR(INDEX(all[سعر البيع],MATCH(SMALL($L$2:$L$3995,ROWS($P$2:P2764)),$L$2:$L$3995,0)),"")</f>
        <v/>
      </c>
    </row>
    <row r="2765" spans="1:16" x14ac:dyDescent="0.2">
      <c r="A2765" s="71"/>
      <c r="B2765" s="69"/>
      <c r="C2765" s="69"/>
      <c r="D2765" s="70"/>
      <c r="F2765" s="77" t="str">
        <f>IFERROR(INDEX(all[اسم الصنف],MATCH(SMALL($I$2:$I$3995,ROWS($F$2:F2765)),$I$2:$I$3995,0)),"")</f>
        <v/>
      </c>
      <c r="G2765" s="78" t="str">
        <f>IFERROR(IF(SEARCH(بحث!$L$4,all[الشركة])&gt;0,ROW(G2765),""),"")</f>
        <v/>
      </c>
      <c r="H2765" s="78" t="str">
        <f>IFERROR(INDEX(all[الشركة],MATCH(SMALL($G$2:$G$3995,ROWS($H$2:H2765)),$G$2:$G$3995,0)),"")</f>
        <v/>
      </c>
      <c r="I2765" s="78" t="str">
        <f>IFERROR(IF(SEARCH(بحث!$L$4,all[الشركة])&gt;0,ROW(G2765),""),"")</f>
        <v/>
      </c>
      <c r="J2765" s="78" t="str">
        <f>IFERROR(INDEX(all[الباركود],MATCH(SMALL($I$2:$I$3995,ROWS($J$2:J2765)),$I$2:$I$3995,0)),"")</f>
        <v/>
      </c>
      <c r="K2765" s="79" t="str">
        <f>IFERROR(INDEX(all[سعر البيع],MATCH(SMALL($I$2:$I$3995,ROWS($K$2:K2765)),$I$2:$I$3995,0)),"")</f>
        <v/>
      </c>
      <c r="L2765" s="77" t="str">
        <f>IFERROR(IF(SEARCH(بحث!$D$4,all[اسم الصنف])&gt;0,ROW(L2765),""),"")</f>
        <v/>
      </c>
      <c r="M2765" s="78" t="str">
        <f>IFERROR(INDEX(all[اسم الصنف],MATCH(SMALL($L$2:$L$3995,ROWS($M$2:M2765)),$L$2:$L$3995,0)),"")</f>
        <v/>
      </c>
      <c r="N2765" s="78" t="str">
        <f>IFERROR(INDEX(all[الباركود],MATCH(SMALL($L$2:$L$3995,ROWS($N$2:N2765)),$L$2:$L$3995,0)),"")</f>
        <v/>
      </c>
      <c r="O2765" s="78" t="str">
        <f>IFERROR(INDEX(all[الشركة],MATCH(SMALL($L$2:$L$3995,ROWS($O$2:O2765)),$L$2:$L$3995,0)),"")</f>
        <v/>
      </c>
      <c r="P2765" s="79" t="str">
        <f>IFERROR(INDEX(all[سعر البيع],MATCH(SMALL($L$2:$L$3995,ROWS($P$2:P2765)),$L$2:$L$3995,0)),"")</f>
        <v/>
      </c>
    </row>
    <row r="2766" spans="1:16" x14ac:dyDescent="0.2">
      <c r="A2766" s="71"/>
      <c r="B2766" s="69"/>
      <c r="C2766" s="69"/>
      <c r="D2766" s="70"/>
      <c r="F2766" s="77" t="str">
        <f>IFERROR(INDEX(all[اسم الصنف],MATCH(SMALL($I$2:$I$3995,ROWS($F$2:F2766)),$I$2:$I$3995,0)),"")</f>
        <v/>
      </c>
      <c r="G2766" s="78" t="str">
        <f>IFERROR(IF(SEARCH(بحث!$L$4,all[الشركة])&gt;0,ROW(G2766),""),"")</f>
        <v/>
      </c>
      <c r="H2766" s="78" t="str">
        <f>IFERROR(INDEX(all[الشركة],MATCH(SMALL($G$2:$G$3995,ROWS($H$2:H2766)),$G$2:$G$3995,0)),"")</f>
        <v/>
      </c>
      <c r="I2766" s="78" t="str">
        <f>IFERROR(IF(SEARCH(بحث!$L$4,all[الشركة])&gt;0,ROW(G2766),""),"")</f>
        <v/>
      </c>
      <c r="J2766" s="78" t="str">
        <f>IFERROR(INDEX(all[الباركود],MATCH(SMALL($I$2:$I$3995,ROWS($J$2:J2766)),$I$2:$I$3995,0)),"")</f>
        <v/>
      </c>
      <c r="K2766" s="79" t="str">
        <f>IFERROR(INDEX(all[سعر البيع],MATCH(SMALL($I$2:$I$3995,ROWS($K$2:K2766)),$I$2:$I$3995,0)),"")</f>
        <v/>
      </c>
      <c r="L2766" s="77" t="str">
        <f>IFERROR(IF(SEARCH(بحث!$D$4,all[اسم الصنف])&gt;0,ROW(L2766),""),"")</f>
        <v/>
      </c>
      <c r="M2766" s="78" t="str">
        <f>IFERROR(INDEX(all[اسم الصنف],MATCH(SMALL($L$2:$L$3995,ROWS($M$2:M2766)),$L$2:$L$3995,0)),"")</f>
        <v/>
      </c>
      <c r="N2766" s="78" t="str">
        <f>IFERROR(INDEX(all[الباركود],MATCH(SMALL($L$2:$L$3995,ROWS($N$2:N2766)),$L$2:$L$3995,0)),"")</f>
        <v/>
      </c>
      <c r="O2766" s="78" t="str">
        <f>IFERROR(INDEX(all[الشركة],MATCH(SMALL($L$2:$L$3995,ROWS($O$2:O2766)),$L$2:$L$3995,0)),"")</f>
        <v/>
      </c>
      <c r="P2766" s="79" t="str">
        <f>IFERROR(INDEX(all[سعر البيع],MATCH(SMALL($L$2:$L$3995,ROWS($P$2:P2766)),$L$2:$L$3995,0)),"")</f>
        <v/>
      </c>
    </row>
    <row r="2767" spans="1:16" x14ac:dyDescent="0.2">
      <c r="A2767" s="71"/>
      <c r="B2767" s="69"/>
      <c r="C2767" s="69"/>
      <c r="D2767" s="70"/>
      <c r="F2767" s="77" t="str">
        <f>IFERROR(INDEX(all[اسم الصنف],MATCH(SMALL($I$2:$I$3995,ROWS($F$2:F2767)),$I$2:$I$3995,0)),"")</f>
        <v/>
      </c>
      <c r="G2767" s="78" t="str">
        <f>IFERROR(IF(SEARCH(بحث!$L$4,all[الشركة])&gt;0,ROW(G2767),""),"")</f>
        <v/>
      </c>
      <c r="H2767" s="78" t="str">
        <f>IFERROR(INDEX(all[الشركة],MATCH(SMALL($G$2:$G$3995,ROWS($H$2:H2767)),$G$2:$G$3995,0)),"")</f>
        <v/>
      </c>
      <c r="I2767" s="78" t="str">
        <f>IFERROR(IF(SEARCH(بحث!$L$4,all[الشركة])&gt;0,ROW(G2767),""),"")</f>
        <v/>
      </c>
      <c r="J2767" s="78" t="str">
        <f>IFERROR(INDEX(all[الباركود],MATCH(SMALL($I$2:$I$3995,ROWS($J$2:J2767)),$I$2:$I$3995,0)),"")</f>
        <v/>
      </c>
      <c r="K2767" s="79" t="str">
        <f>IFERROR(INDEX(all[سعر البيع],MATCH(SMALL($I$2:$I$3995,ROWS($K$2:K2767)),$I$2:$I$3995,0)),"")</f>
        <v/>
      </c>
      <c r="L2767" s="77" t="str">
        <f>IFERROR(IF(SEARCH(بحث!$D$4,all[اسم الصنف])&gt;0,ROW(L2767),""),"")</f>
        <v/>
      </c>
      <c r="M2767" s="78" t="str">
        <f>IFERROR(INDEX(all[اسم الصنف],MATCH(SMALL($L$2:$L$3995,ROWS($M$2:M2767)),$L$2:$L$3995,0)),"")</f>
        <v/>
      </c>
      <c r="N2767" s="78" t="str">
        <f>IFERROR(INDEX(all[الباركود],MATCH(SMALL($L$2:$L$3995,ROWS($N$2:N2767)),$L$2:$L$3995,0)),"")</f>
        <v/>
      </c>
      <c r="O2767" s="78" t="str">
        <f>IFERROR(INDEX(all[الشركة],MATCH(SMALL($L$2:$L$3995,ROWS($O$2:O2767)),$L$2:$L$3995,0)),"")</f>
        <v/>
      </c>
      <c r="P2767" s="79" t="str">
        <f>IFERROR(INDEX(all[سعر البيع],MATCH(SMALL($L$2:$L$3995,ROWS($P$2:P2767)),$L$2:$L$3995,0)),"")</f>
        <v/>
      </c>
    </row>
    <row r="2768" spans="1:16" x14ac:dyDescent="0.2">
      <c r="A2768" s="71"/>
      <c r="B2768" s="69"/>
      <c r="C2768" s="69"/>
      <c r="D2768" s="70"/>
      <c r="F2768" s="77" t="str">
        <f>IFERROR(INDEX(all[اسم الصنف],MATCH(SMALL($I$2:$I$3995,ROWS($F$2:F2768)),$I$2:$I$3995,0)),"")</f>
        <v/>
      </c>
      <c r="G2768" s="78" t="str">
        <f>IFERROR(IF(SEARCH(بحث!$L$4,all[الشركة])&gt;0,ROW(G2768),""),"")</f>
        <v/>
      </c>
      <c r="H2768" s="78" t="str">
        <f>IFERROR(INDEX(all[الشركة],MATCH(SMALL($G$2:$G$3995,ROWS($H$2:H2768)),$G$2:$G$3995,0)),"")</f>
        <v/>
      </c>
      <c r="I2768" s="78" t="str">
        <f>IFERROR(IF(SEARCH(بحث!$L$4,all[الشركة])&gt;0,ROW(G2768),""),"")</f>
        <v/>
      </c>
      <c r="J2768" s="78" t="str">
        <f>IFERROR(INDEX(all[الباركود],MATCH(SMALL($I$2:$I$3995,ROWS($J$2:J2768)),$I$2:$I$3995,0)),"")</f>
        <v/>
      </c>
      <c r="K2768" s="79" t="str">
        <f>IFERROR(INDEX(all[سعر البيع],MATCH(SMALL($I$2:$I$3995,ROWS($K$2:K2768)),$I$2:$I$3995,0)),"")</f>
        <v/>
      </c>
      <c r="L2768" s="77" t="str">
        <f>IFERROR(IF(SEARCH(بحث!$D$4,all[اسم الصنف])&gt;0,ROW(L2768),""),"")</f>
        <v/>
      </c>
      <c r="M2768" s="78" t="str">
        <f>IFERROR(INDEX(all[اسم الصنف],MATCH(SMALL($L$2:$L$3995,ROWS($M$2:M2768)),$L$2:$L$3995,0)),"")</f>
        <v/>
      </c>
      <c r="N2768" s="78" t="str">
        <f>IFERROR(INDEX(all[الباركود],MATCH(SMALL($L$2:$L$3995,ROWS($N$2:N2768)),$L$2:$L$3995,0)),"")</f>
        <v/>
      </c>
      <c r="O2768" s="78" t="str">
        <f>IFERROR(INDEX(all[الشركة],MATCH(SMALL($L$2:$L$3995,ROWS($O$2:O2768)),$L$2:$L$3995,0)),"")</f>
        <v/>
      </c>
      <c r="P2768" s="79" t="str">
        <f>IFERROR(INDEX(all[سعر البيع],MATCH(SMALL($L$2:$L$3995,ROWS($P$2:P2768)),$L$2:$L$3995,0)),"")</f>
        <v/>
      </c>
    </row>
    <row r="2769" spans="1:16" x14ac:dyDescent="0.2">
      <c r="A2769" s="71"/>
      <c r="B2769" s="69"/>
      <c r="C2769" s="69"/>
      <c r="D2769" s="70"/>
      <c r="F2769" s="77" t="str">
        <f>IFERROR(INDEX(all[اسم الصنف],MATCH(SMALL($I$2:$I$3995,ROWS($F$2:F2769)),$I$2:$I$3995,0)),"")</f>
        <v/>
      </c>
      <c r="G2769" s="78" t="str">
        <f>IFERROR(IF(SEARCH(بحث!$L$4,all[الشركة])&gt;0,ROW(G2769),""),"")</f>
        <v/>
      </c>
      <c r="H2769" s="78" t="str">
        <f>IFERROR(INDEX(all[الشركة],MATCH(SMALL($G$2:$G$3995,ROWS($H$2:H2769)),$G$2:$G$3995,0)),"")</f>
        <v/>
      </c>
      <c r="I2769" s="78" t="str">
        <f>IFERROR(IF(SEARCH(بحث!$L$4,all[الشركة])&gt;0,ROW(G2769),""),"")</f>
        <v/>
      </c>
      <c r="J2769" s="78" t="str">
        <f>IFERROR(INDEX(all[الباركود],MATCH(SMALL($I$2:$I$3995,ROWS($J$2:J2769)),$I$2:$I$3995,0)),"")</f>
        <v/>
      </c>
      <c r="K2769" s="79" t="str">
        <f>IFERROR(INDEX(all[سعر البيع],MATCH(SMALL($I$2:$I$3995,ROWS($K$2:K2769)),$I$2:$I$3995,0)),"")</f>
        <v/>
      </c>
      <c r="L2769" s="77" t="str">
        <f>IFERROR(IF(SEARCH(بحث!$D$4,all[اسم الصنف])&gt;0,ROW(L2769),""),"")</f>
        <v/>
      </c>
      <c r="M2769" s="78" t="str">
        <f>IFERROR(INDEX(all[اسم الصنف],MATCH(SMALL($L$2:$L$3995,ROWS($M$2:M2769)),$L$2:$L$3995,0)),"")</f>
        <v/>
      </c>
      <c r="N2769" s="78" t="str">
        <f>IFERROR(INDEX(all[الباركود],MATCH(SMALL($L$2:$L$3995,ROWS($N$2:N2769)),$L$2:$L$3995,0)),"")</f>
        <v/>
      </c>
      <c r="O2769" s="78" t="str">
        <f>IFERROR(INDEX(all[الشركة],MATCH(SMALL($L$2:$L$3995,ROWS($O$2:O2769)),$L$2:$L$3995,0)),"")</f>
        <v/>
      </c>
      <c r="P2769" s="79" t="str">
        <f>IFERROR(INDEX(all[سعر البيع],MATCH(SMALL($L$2:$L$3995,ROWS($P$2:P2769)),$L$2:$L$3995,0)),"")</f>
        <v/>
      </c>
    </row>
    <row r="2770" spans="1:16" x14ac:dyDescent="0.2">
      <c r="A2770" s="71"/>
      <c r="B2770" s="69"/>
      <c r="C2770" s="69"/>
      <c r="D2770" s="70"/>
      <c r="F2770" s="77" t="str">
        <f>IFERROR(INDEX(all[اسم الصنف],MATCH(SMALL($I$2:$I$3995,ROWS($F$2:F2770)),$I$2:$I$3995,0)),"")</f>
        <v/>
      </c>
      <c r="G2770" s="78" t="str">
        <f>IFERROR(IF(SEARCH(بحث!$L$4,all[الشركة])&gt;0,ROW(G2770),""),"")</f>
        <v/>
      </c>
      <c r="H2770" s="78" t="str">
        <f>IFERROR(INDEX(all[الشركة],MATCH(SMALL($G$2:$G$3995,ROWS($H$2:H2770)),$G$2:$G$3995,0)),"")</f>
        <v/>
      </c>
      <c r="I2770" s="78" t="str">
        <f>IFERROR(IF(SEARCH(بحث!$L$4,all[الشركة])&gt;0,ROW(G2770),""),"")</f>
        <v/>
      </c>
      <c r="J2770" s="78" t="str">
        <f>IFERROR(INDEX(all[الباركود],MATCH(SMALL($I$2:$I$3995,ROWS($J$2:J2770)),$I$2:$I$3995,0)),"")</f>
        <v/>
      </c>
      <c r="K2770" s="79" t="str">
        <f>IFERROR(INDEX(all[سعر البيع],MATCH(SMALL($I$2:$I$3995,ROWS($K$2:K2770)),$I$2:$I$3995,0)),"")</f>
        <v/>
      </c>
      <c r="L2770" s="77" t="str">
        <f>IFERROR(IF(SEARCH(بحث!$D$4,all[اسم الصنف])&gt;0,ROW(L2770),""),"")</f>
        <v/>
      </c>
      <c r="M2770" s="78" t="str">
        <f>IFERROR(INDEX(all[اسم الصنف],MATCH(SMALL($L$2:$L$3995,ROWS($M$2:M2770)),$L$2:$L$3995,0)),"")</f>
        <v/>
      </c>
      <c r="N2770" s="78" t="str">
        <f>IFERROR(INDEX(all[الباركود],MATCH(SMALL($L$2:$L$3995,ROWS($N$2:N2770)),$L$2:$L$3995,0)),"")</f>
        <v/>
      </c>
      <c r="O2770" s="78" t="str">
        <f>IFERROR(INDEX(all[الشركة],MATCH(SMALL($L$2:$L$3995,ROWS($O$2:O2770)),$L$2:$L$3995,0)),"")</f>
        <v/>
      </c>
      <c r="P2770" s="79" t="str">
        <f>IFERROR(INDEX(all[سعر البيع],MATCH(SMALL($L$2:$L$3995,ROWS($P$2:P2770)),$L$2:$L$3995,0)),"")</f>
        <v/>
      </c>
    </row>
    <row r="2771" spans="1:16" x14ac:dyDescent="0.2">
      <c r="A2771" s="71"/>
      <c r="B2771" s="69"/>
      <c r="C2771" s="69"/>
      <c r="D2771" s="70"/>
      <c r="F2771" s="77" t="str">
        <f>IFERROR(INDEX(all[اسم الصنف],MATCH(SMALL($I$2:$I$3995,ROWS($F$2:F2771)),$I$2:$I$3995,0)),"")</f>
        <v/>
      </c>
      <c r="G2771" s="78" t="str">
        <f>IFERROR(IF(SEARCH(بحث!$L$4,all[الشركة])&gt;0,ROW(G2771),""),"")</f>
        <v/>
      </c>
      <c r="H2771" s="78" t="str">
        <f>IFERROR(INDEX(all[الشركة],MATCH(SMALL($G$2:$G$3995,ROWS($H$2:H2771)),$G$2:$G$3995,0)),"")</f>
        <v/>
      </c>
      <c r="I2771" s="78" t="str">
        <f>IFERROR(IF(SEARCH(بحث!$L$4,all[الشركة])&gt;0,ROW(G2771),""),"")</f>
        <v/>
      </c>
      <c r="J2771" s="78" t="str">
        <f>IFERROR(INDEX(all[الباركود],MATCH(SMALL($I$2:$I$3995,ROWS($J$2:J2771)),$I$2:$I$3995,0)),"")</f>
        <v/>
      </c>
      <c r="K2771" s="79" t="str">
        <f>IFERROR(INDEX(all[سعر البيع],MATCH(SMALL($I$2:$I$3995,ROWS($K$2:K2771)),$I$2:$I$3995,0)),"")</f>
        <v/>
      </c>
      <c r="L2771" s="77" t="str">
        <f>IFERROR(IF(SEARCH(بحث!$D$4,all[اسم الصنف])&gt;0,ROW(L2771),""),"")</f>
        <v/>
      </c>
      <c r="M2771" s="78" t="str">
        <f>IFERROR(INDEX(all[اسم الصنف],MATCH(SMALL($L$2:$L$3995,ROWS($M$2:M2771)),$L$2:$L$3995,0)),"")</f>
        <v/>
      </c>
      <c r="N2771" s="78" t="str">
        <f>IFERROR(INDEX(all[الباركود],MATCH(SMALL($L$2:$L$3995,ROWS($N$2:N2771)),$L$2:$L$3995,0)),"")</f>
        <v/>
      </c>
      <c r="O2771" s="78" t="str">
        <f>IFERROR(INDEX(all[الشركة],MATCH(SMALL($L$2:$L$3995,ROWS($O$2:O2771)),$L$2:$L$3995,0)),"")</f>
        <v/>
      </c>
      <c r="P2771" s="79" t="str">
        <f>IFERROR(INDEX(all[سعر البيع],MATCH(SMALL($L$2:$L$3995,ROWS($P$2:P2771)),$L$2:$L$3995,0)),"")</f>
        <v/>
      </c>
    </row>
    <row r="2772" spans="1:16" x14ac:dyDescent="0.2">
      <c r="A2772" s="71"/>
      <c r="B2772" s="69"/>
      <c r="C2772" s="69"/>
      <c r="D2772" s="70"/>
      <c r="F2772" s="77" t="str">
        <f>IFERROR(INDEX(all[اسم الصنف],MATCH(SMALL($I$2:$I$3995,ROWS($F$2:F2772)),$I$2:$I$3995,0)),"")</f>
        <v/>
      </c>
      <c r="G2772" s="78" t="str">
        <f>IFERROR(IF(SEARCH(بحث!$L$4,all[الشركة])&gt;0,ROW(G2772),""),"")</f>
        <v/>
      </c>
      <c r="H2772" s="78" t="str">
        <f>IFERROR(INDEX(all[الشركة],MATCH(SMALL($G$2:$G$3995,ROWS($H$2:H2772)),$G$2:$G$3995,0)),"")</f>
        <v/>
      </c>
      <c r="I2772" s="78" t="str">
        <f>IFERROR(IF(SEARCH(بحث!$L$4,all[الشركة])&gt;0,ROW(G2772),""),"")</f>
        <v/>
      </c>
      <c r="J2772" s="78" t="str">
        <f>IFERROR(INDEX(all[الباركود],MATCH(SMALL($I$2:$I$3995,ROWS($J$2:J2772)),$I$2:$I$3995,0)),"")</f>
        <v/>
      </c>
      <c r="K2772" s="79" t="str">
        <f>IFERROR(INDEX(all[سعر البيع],MATCH(SMALL($I$2:$I$3995,ROWS($K$2:K2772)),$I$2:$I$3995,0)),"")</f>
        <v/>
      </c>
      <c r="L2772" s="77" t="str">
        <f>IFERROR(IF(SEARCH(بحث!$D$4,all[اسم الصنف])&gt;0,ROW(L2772),""),"")</f>
        <v/>
      </c>
      <c r="M2772" s="78" t="str">
        <f>IFERROR(INDEX(all[اسم الصنف],MATCH(SMALL($L$2:$L$3995,ROWS($M$2:M2772)),$L$2:$L$3995,0)),"")</f>
        <v/>
      </c>
      <c r="N2772" s="78" t="str">
        <f>IFERROR(INDEX(all[الباركود],MATCH(SMALL($L$2:$L$3995,ROWS($N$2:N2772)),$L$2:$L$3995,0)),"")</f>
        <v/>
      </c>
      <c r="O2772" s="78" t="str">
        <f>IFERROR(INDEX(all[الشركة],MATCH(SMALL($L$2:$L$3995,ROWS($O$2:O2772)),$L$2:$L$3995,0)),"")</f>
        <v/>
      </c>
      <c r="P2772" s="79" t="str">
        <f>IFERROR(INDEX(all[سعر البيع],MATCH(SMALL($L$2:$L$3995,ROWS($P$2:P2772)),$L$2:$L$3995,0)),"")</f>
        <v/>
      </c>
    </row>
    <row r="2773" spans="1:16" x14ac:dyDescent="0.2">
      <c r="A2773" s="71"/>
      <c r="B2773" s="69"/>
      <c r="C2773" s="69"/>
      <c r="D2773" s="70"/>
      <c r="F2773" s="77" t="str">
        <f>IFERROR(INDEX(all[اسم الصنف],MATCH(SMALL($I$2:$I$3995,ROWS($F$2:F2773)),$I$2:$I$3995,0)),"")</f>
        <v/>
      </c>
      <c r="G2773" s="78" t="str">
        <f>IFERROR(IF(SEARCH(بحث!$L$4,all[الشركة])&gt;0,ROW(G2773),""),"")</f>
        <v/>
      </c>
      <c r="H2773" s="78" t="str">
        <f>IFERROR(INDEX(all[الشركة],MATCH(SMALL($G$2:$G$3995,ROWS($H$2:H2773)),$G$2:$G$3995,0)),"")</f>
        <v/>
      </c>
      <c r="I2773" s="78" t="str">
        <f>IFERROR(IF(SEARCH(بحث!$L$4,all[الشركة])&gt;0,ROW(G2773),""),"")</f>
        <v/>
      </c>
      <c r="J2773" s="78" t="str">
        <f>IFERROR(INDEX(all[الباركود],MATCH(SMALL($I$2:$I$3995,ROWS($J$2:J2773)),$I$2:$I$3995,0)),"")</f>
        <v/>
      </c>
      <c r="K2773" s="79" t="str">
        <f>IFERROR(INDEX(all[سعر البيع],MATCH(SMALL($I$2:$I$3995,ROWS($K$2:K2773)),$I$2:$I$3995,0)),"")</f>
        <v/>
      </c>
      <c r="L2773" s="77" t="str">
        <f>IFERROR(IF(SEARCH(بحث!$D$4,all[اسم الصنف])&gt;0,ROW(L2773),""),"")</f>
        <v/>
      </c>
      <c r="M2773" s="78" t="str">
        <f>IFERROR(INDEX(all[اسم الصنف],MATCH(SMALL($L$2:$L$3995,ROWS($M$2:M2773)),$L$2:$L$3995,0)),"")</f>
        <v/>
      </c>
      <c r="N2773" s="78" t="str">
        <f>IFERROR(INDEX(all[الباركود],MATCH(SMALL($L$2:$L$3995,ROWS($N$2:N2773)),$L$2:$L$3995,0)),"")</f>
        <v/>
      </c>
      <c r="O2773" s="78" t="str">
        <f>IFERROR(INDEX(all[الشركة],MATCH(SMALL($L$2:$L$3995,ROWS($O$2:O2773)),$L$2:$L$3995,0)),"")</f>
        <v/>
      </c>
      <c r="P2773" s="79" t="str">
        <f>IFERROR(INDEX(all[سعر البيع],MATCH(SMALL($L$2:$L$3995,ROWS($P$2:P2773)),$L$2:$L$3995,0)),"")</f>
        <v/>
      </c>
    </row>
    <row r="2774" spans="1:16" x14ac:dyDescent="0.2">
      <c r="A2774" s="71"/>
      <c r="B2774" s="69"/>
      <c r="C2774" s="69"/>
      <c r="D2774" s="70"/>
      <c r="F2774" s="77" t="str">
        <f>IFERROR(INDEX(all[اسم الصنف],MATCH(SMALL($I$2:$I$3995,ROWS($F$2:F2774)),$I$2:$I$3995,0)),"")</f>
        <v/>
      </c>
      <c r="G2774" s="78" t="str">
        <f>IFERROR(IF(SEARCH(بحث!$L$4,all[الشركة])&gt;0,ROW(G2774),""),"")</f>
        <v/>
      </c>
      <c r="H2774" s="78" t="str">
        <f>IFERROR(INDEX(all[الشركة],MATCH(SMALL($G$2:$G$3995,ROWS($H$2:H2774)),$G$2:$G$3995,0)),"")</f>
        <v/>
      </c>
      <c r="I2774" s="78" t="str">
        <f>IFERROR(IF(SEARCH(بحث!$L$4,all[الشركة])&gt;0,ROW(G2774),""),"")</f>
        <v/>
      </c>
      <c r="J2774" s="78" t="str">
        <f>IFERROR(INDEX(all[الباركود],MATCH(SMALL($I$2:$I$3995,ROWS($J$2:J2774)),$I$2:$I$3995,0)),"")</f>
        <v/>
      </c>
      <c r="K2774" s="79" t="str">
        <f>IFERROR(INDEX(all[سعر البيع],MATCH(SMALL($I$2:$I$3995,ROWS($K$2:K2774)),$I$2:$I$3995,0)),"")</f>
        <v/>
      </c>
      <c r="L2774" s="77" t="str">
        <f>IFERROR(IF(SEARCH(بحث!$D$4,all[اسم الصنف])&gt;0,ROW(L2774),""),"")</f>
        <v/>
      </c>
      <c r="M2774" s="78" t="str">
        <f>IFERROR(INDEX(all[اسم الصنف],MATCH(SMALL($L$2:$L$3995,ROWS($M$2:M2774)),$L$2:$L$3995,0)),"")</f>
        <v/>
      </c>
      <c r="N2774" s="78" t="str">
        <f>IFERROR(INDEX(all[الباركود],MATCH(SMALL($L$2:$L$3995,ROWS($N$2:N2774)),$L$2:$L$3995,0)),"")</f>
        <v/>
      </c>
      <c r="O2774" s="78" t="str">
        <f>IFERROR(INDEX(all[الشركة],MATCH(SMALL($L$2:$L$3995,ROWS($O$2:O2774)),$L$2:$L$3995,0)),"")</f>
        <v/>
      </c>
      <c r="P2774" s="79" t="str">
        <f>IFERROR(INDEX(all[سعر البيع],MATCH(SMALL($L$2:$L$3995,ROWS($P$2:P2774)),$L$2:$L$3995,0)),"")</f>
        <v/>
      </c>
    </row>
    <row r="2775" spans="1:16" x14ac:dyDescent="0.2">
      <c r="A2775" s="71"/>
      <c r="B2775" s="69"/>
      <c r="C2775" s="69"/>
      <c r="D2775" s="70"/>
      <c r="F2775" s="77" t="str">
        <f>IFERROR(INDEX(all[اسم الصنف],MATCH(SMALL($I$2:$I$3995,ROWS($F$2:F2775)),$I$2:$I$3995,0)),"")</f>
        <v/>
      </c>
      <c r="G2775" s="78" t="str">
        <f>IFERROR(IF(SEARCH(بحث!$L$4,all[الشركة])&gt;0,ROW(G2775),""),"")</f>
        <v/>
      </c>
      <c r="H2775" s="78" t="str">
        <f>IFERROR(INDEX(all[الشركة],MATCH(SMALL($G$2:$G$3995,ROWS($H$2:H2775)),$G$2:$G$3995,0)),"")</f>
        <v/>
      </c>
      <c r="I2775" s="78" t="str">
        <f>IFERROR(IF(SEARCH(بحث!$L$4,all[الشركة])&gt;0,ROW(G2775),""),"")</f>
        <v/>
      </c>
      <c r="J2775" s="78" t="str">
        <f>IFERROR(INDEX(all[الباركود],MATCH(SMALL($I$2:$I$3995,ROWS($J$2:J2775)),$I$2:$I$3995,0)),"")</f>
        <v/>
      </c>
      <c r="K2775" s="79" t="str">
        <f>IFERROR(INDEX(all[سعر البيع],MATCH(SMALL($I$2:$I$3995,ROWS($K$2:K2775)),$I$2:$I$3995,0)),"")</f>
        <v/>
      </c>
      <c r="L2775" s="77" t="str">
        <f>IFERROR(IF(SEARCH(بحث!$D$4,all[اسم الصنف])&gt;0,ROW(L2775),""),"")</f>
        <v/>
      </c>
      <c r="M2775" s="78" t="str">
        <f>IFERROR(INDEX(all[اسم الصنف],MATCH(SMALL($L$2:$L$3995,ROWS($M$2:M2775)),$L$2:$L$3995,0)),"")</f>
        <v/>
      </c>
      <c r="N2775" s="78" t="str">
        <f>IFERROR(INDEX(all[الباركود],MATCH(SMALL($L$2:$L$3995,ROWS($N$2:N2775)),$L$2:$L$3995,0)),"")</f>
        <v/>
      </c>
      <c r="O2775" s="78" t="str">
        <f>IFERROR(INDEX(all[الشركة],MATCH(SMALL($L$2:$L$3995,ROWS($O$2:O2775)),$L$2:$L$3995,0)),"")</f>
        <v/>
      </c>
      <c r="P2775" s="79" t="str">
        <f>IFERROR(INDEX(all[سعر البيع],MATCH(SMALL($L$2:$L$3995,ROWS($P$2:P2775)),$L$2:$L$3995,0)),"")</f>
        <v/>
      </c>
    </row>
    <row r="2776" spans="1:16" x14ac:dyDescent="0.2">
      <c r="A2776" s="71"/>
      <c r="B2776" s="69"/>
      <c r="C2776" s="69"/>
      <c r="D2776" s="70"/>
      <c r="F2776" s="77" t="str">
        <f>IFERROR(INDEX(all[اسم الصنف],MATCH(SMALL($I$2:$I$3995,ROWS($F$2:F2776)),$I$2:$I$3995,0)),"")</f>
        <v/>
      </c>
      <c r="G2776" s="78" t="str">
        <f>IFERROR(IF(SEARCH(بحث!$L$4,all[الشركة])&gt;0,ROW(G2776),""),"")</f>
        <v/>
      </c>
      <c r="H2776" s="78" t="str">
        <f>IFERROR(INDEX(all[الشركة],MATCH(SMALL($G$2:$G$3995,ROWS($H$2:H2776)),$G$2:$G$3995,0)),"")</f>
        <v/>
      </c>
      <c r="I2776" s="78" t="str">
        <f>IFERROR(IF(SEARCH(بحث!$L$4,all[الشركة])&gt;0,ROW(G2776),""),"")</f>
        <v/>
      </c>
      <c r="J2776" s="78" t="str">
        <f>IFERROR(INDEX(all[الباركود],MATCH(SMALL($I$2:$I$3995,ROWS($J$2:J2776)),$I$2:$I$3995,0)),"")</f>
        <v/>
      </c>
      <c r="K2776" s="79" t="str">
        <f>IFERROR(INDEX(all[سعر البيع],MATCH(SMALL($I$2:$I$3995,ROWS($K$2:K2776)),$I$2:$I$3995,0)),"")</f>
        <v/>
      </c>
      <c r="L2776" s="77" t="str">
        <f>IFERROR(IF(SEARCH(بحث!$D$4,all[اسم الصنف])&gt;0,ROW(L2776),""),"")</f>
        <v/>
      </c>
      <c r="M2776" s="78" t="str">
        <f>IFERROR(INDEX(all[اسم الصنف],MATCH(SMALL($L$2:$L$3995,ROWS($M$2:M2776)),$L$2:$L$3995,0)),"")</f>
        <v/>
      </c>
      <c r="N2776" s="78" t="str">
        <f>IFERROR(INDEX(all[الباركود],MATCH(SMALL($L$2:$L$3995,ROWS($N$2:N2776)),$L$2:$L$3995,0)),"")</f>
        <v/>
      </c>
      <c r="O2776" s="78" t="str">
        <f>IFERROR(INDEX(all[الشركة],MATCH(SMALL($L$2:$L$3995,ROWS($O$2:O2776)),$L$2:$L$3995,0)),"")</f>
        <v/>
      </c>
      <c r="P2776" s="79" t="str">
        <f>IFERROR(INDEX(all[سعر البيع],MATCH(SMALL($L$2:$L$3995,ROWS($P$2:P2776)),$L$2:$L$3995,0)),"")</f>
        <v/>
      </c>
    </row>
    <row r="2777" spans="1:16" x14ac:dyDescent="0.2">
      <c r="A2777" s="71"/>
      <c r="B2777" s="69"/>
      <c r="C2777" s="69"/>
      <c r="D2777" s="70"/>
      <c r="F2777" s="77" t="str">
        <f>IFERROR(INDEX(all[اسم الصنف],MATCH(SMALL($I$2:$I$3995,ROWS($F$2:F2777)),$I$2:$I$3995,0)),"")</f>
        <v/>
      </c>
      <c r="G2777" s="78" t="str">
        <f>IFERROR(IF(SEARCH(بحث!$L$4,all[الشركة])&gt;0,ROW(G2777),""),"")</f>
        <v/>
      </c>
      <c r="H2777" s="78" t="str">
        <f>IFERROR(INDEX(all[الشركة],MATCH(SMALL($G$2:$G$3995,ROWS($H$2:H2777)),$G$2:$G$3995,0)),"")</f>
        <v/>
      </c>
      <c r="I2777" s="78" t="str">
        <f>IFERROR(IF(SEARCH(بحث!$L$4,all[الشركة])&gt;0,ROW(G2777),""),"")</f>
        <v/>
      </c>
      <c r="J2777" s="78" t="str">
        <f>IFERROR(INDEX(all[الباركود],MATCH(SMALL($I$2:$I$3995,ROWS($J$2:J2777)),$I$2:$I$3995,0)),"")</f>
        <v/>
      </c>
      <c r="K2777" s="79" t="str">
        <f>IFERROR(INDEX(all[سعر البيع],MATCH(SMALL($I$2:$I$3995,ROWS($K$2:K2777)),$I$2:$I$3995,0)),"")</f>
        <v/>
      </c>
      <c r="L2777" s="77" t="str">
        <f>IFERROR(IF(SEARCH(بحث!$D$4,all[اسم الصنف])&gt;0,ROW(L2777),""),"")</f>
        <v/>
      </c>
      <c r="M2777" s="78" t="str">
        <f>IFERROR(INDEX(all[اسم الصنف],MATCH(SMALL($L$2:$L$3995,ROWS($M$2:M2777)),$L$2:$L$3995,0)),"")</f>
        <v/>
      </c>
      <c r="N2777" s="78" t="str">
        <f>IFERROR(INDEX(all[الباركود],MATCH(SMALL($L$2:$L$3995,ROWS($N$2:N2777)),$L$2:$L$3995,0)),"")</f>
        <v/>
      </c>
      <c r="O2777" s="78" t="str">
        <f>IFERROR(INDEX(all[الشركة],MATCH(SMALL($L$2:$L$3995,ROWS($O$2:O2777)),$L$2:$L$3995,0)),"")</f>
        <v/>
      </c>
      <c r="P2777" s="79" t="str">
        <f>IFERROR(INDEX(all[سعر البيع],MATCH(SMALL($L$2:$L$3995,ROWS($P$2:P2777)),$L$2:$L$3995,0)),"")</f>
        <v/>
      </c>
    </row>
    <row r="2778" spans="1:16" x14ac:dyDescent="0.2">
      <c r="A2778" s="71"/>
      <c r="B2778" s="69"/>
      <c r="C2778" s="69"/>
      <c r="D2778" s="70"/>
      <c r="F2778" s="77" t="str">
        <f>IFERROR(INDEX(all[اسم الصنف],MATCH(SMALL($I$2:$I$3995,ROWS($F$2:F2778)),$I$2:$I$3995,0)),"")</f>
        <v/>
      </c>
      <c r="G2778" s="78" t="str">
        <f>IFERROR(IF(SEARCH(بحث!$L$4,all[الشركة])&gt;0,ROW(G2778),""),"")</f>
        <v/>
      </c>
      <c r="H2778" s="78" t="str">
        <f>IFERROR(INDEX(all[الشركة],MATCH(SMALL($G$2:$G$3995,ROWS($H$2:H2778)),$G$2:$G$3995,0)),"")</f>
        <v/>
      </c>
      <c r="I2778" s="78" t="str">
        <f>IFERROR(IF(SEARCH(بحث!$L$4,all[الشركة])&gt;0,ROW(G2778),""),"")</f>
        <v/>
      </c>
      <c r="J2778" s="78" t="str">
        <f>IFERROR(INDEX(all[الباركود],MATCH(SMALL($I$2:$I$3995,ROWS($J$2:J2778)),$I$2:$I$3995,0)),"")</f>
        <v/>
      </c>
      <c r="K2778" s="79" t="str">
        <f>IFERROR(INDEX(all[سعر البيع],MATCH(SMALL($I$2:$I$3995,ROWS($K$2:K2778)),$I$2:$I$3995,0)),"")</f>
        <v/>
      </c>
      <c r="L2778" s="77" t="str">
        <f>IFERROR(IF(SEARCH(بحث!$D$4,all[اسم الصنف])&gt;0,ROW(L2778),""),"")</f>
        <v/>
      </c>
      <c r="M2778" s="78" t="str">
        <f>IFERROR(INDEX(all[اسم الصنف],MATCH(SMALL($L$2:$L$3995,ROWS($M$2:M2778)),$L$2:$L$3995,0)),"")</f>
        <v/>
      </c>
      <c r="N2778" s="78" t="str">
        <f>IFERROR(INDEX(all[الباركود],MATCH(SMALL($L$2:$L$3995,ROWS($N$2:N2778)),$L$2:$L$3995,0)),"")</f>
        <v/>
      </c>
      <c r="O2778" s="78" t="str">
        <f>IFERROR(INDEX(all[الشركة],MATCH(SMALL($L$2:$L$3995,ROWS($O$2:O2778)),$L$2:$L$3995,0)),"")</f>
        <v/>
      </c>
      <c r="P2778" s="79" t="str">
        <f>IFERROR(INDEX(all[سعر البيع],MATCH(SMALL($L$2:$L$3995,ROWS($P$2:P2778)),$L$2:$L$3995,0)),"")</f>
        <v/>
      </c>
    </row>
    <row r="2779" spans="1:16" x14ac:dyDescent="0.2">
      <c r="A2779" s="71"/>
      <c r="B2779" s="69"/>
      <c r="C2779" s="69"/>
      <c r="D2779" s="70"/>
      <c r="F2779" s="77" t="str">
        <f>IFERROR(INDEX(all[اسم الصنف],MATCH(SMALL($I$2:$I$3995,ROWS($F$2:F2779)),$I$2:$I$3995,0)),"")</f>
        <v/>
      </c>
      <c r="G2779" s="78" t="str">
        <f>IFERROR(IF(SEARCH(بحث!$L$4,all[الشركة])&gt;0,ROW(G2779),""),"")</f>
        <v/>
      </c>
      <c r="H2779" s="78" t="str">
        <f>IFERROR(INDEX(all[الشركة],MATCH(SMALL($G$2:$G$3995,ROWS($H$2:H2779)),$G$2:$G$3995,0)),"")</f>
        <v/>
      </c>
      <c r="I2779" s="78" t="str">
        <f>IFERROR(IF(SEARCH(بحث!$L$4,all[الشركة])&gt;0,ROW(G2779),""),"")</f>
        <v/>
      </c>
      <c r="J2779" s="78" t="str">
        <f>IFERROR(INDEX(all[الباركود],MATCH(SMALL($I$2:$I$3995,ROWS($J$2:J2779)),$I$2:$I$3995,0)),"")</f>
        <v/>
      </c>
      <c r="K2779" s="79" t="str">
        <f>IFERROR(INDEX(all[سعر البيع],MATCH(SMALL($I$2:$I$3995,ROWS($K$2:K2779)),$I$2:$I$3995,0)),"")</f>
        <v/>
      </c>
      <c r="L2779" s="77" t="str">
        <f>IFERROR(IF(SEARCH(بحث!$D$4,all[اسم الصنف])&gt;0,ROW(L2779),""),"")</f>
        <v/>
      </c>
      <c r="M2779" s="78" t="str">
        <f>IFERROR(INDEX(all[اسم الصنف],MATCH(SMALL($L$2:$L$3995,ROWS($M$2:M2779)),$L$2:$L$3995,0)),"")</f>
        <v/>
      </c>
      <c r="N2779" s="78" t="str">
        <f>IFERROR(INDEX(all[الباركود],MATCH(SMALL($L$2:$L$3995,ROWS($N$2:N2779)),$L$2:$L$3995,0)),"")</f>
        <v/>
      </c>
      <c r="O2779" s="78" t="str">
        <f>IFERROR(INDEX(all[الشركة],MATCH(SMALL($L$2:$L$3995,ROWS($O$2:O2779)),$L$2:$L$3995,0)),"")</f>
        <v/>
      </c>
      <c r="P2779" s="79" t="str">
        <f>IFERROR(INDEX(all[سعر البيع],MATCH(SMALL($L$2:$L$3995,ROWS($P$2:P2779)),$L$2:$L$3995,0)),"")</f>
        <v/>
      </c>
    </row>
    <row r="2780" spans="1:16" x14ac:dyDescent="0.2">
      <c r="A2780" s="71"/>
      <c r="B2780" s="69"/>
      <c r="C2780" s="69"/>
      <c r="D2780" s="70"/>
      <c r="F2780" s="77" t="str">
        <f>IFERROR(INDEX(all[اسم الصنف],MATCH(SMALL($I$2:$I$3995,ROWS($F$2:F2780)),$I$2:$I$3995,0)),"")</f>
        <v/>
      </c>
      <c r="G2780" s="78" t="str">
        <f>IFERROR(IF(SEARCH(بحث!$L$4,all[الشركة])&gt;0,ROW(G2780),""),"")</f>
        <v/>
      </c>
      <c r="H2780" s="78" t="str">
        <f>IFERROR(INDEX(all[الشركة],MATCH(SMALL($G$2:$G$3995,ROWS($H$2:H2780)),$G$2:$G$3995,0)),"")</f>
        <v/>
      </c>
      <c r="I2780" s="78" t="str">
        <f>IFERROR(IF(SEARCH(بحث!$L$4,all[الشركة])&gt;0,ROW(G2780),""),"")</f>
        <v/>
      </c>
      <c r="J2780" s="78" t="str">
        <f>IFERROR(INDEX(all[الباركود],MATCH(SMALL($I$2:$I$3995,ROWS($J$2:J2780)),$I$2:$I$3995,0)),"")</f>
        <v/>
      </c>
      <c r="K2780" s="79" t="str">
        <f>IFERROR(INDEX(all[سعر البيع],MATCH(SMALL($I$2:$I$3995,ROWS($K$2:K2780)),$I$2:$I$3995,0)),"")</f>
        <v/>
      </c>
      <c r="L2780" s="77" t="str">
        <f>IFERROR(IF(SEARCH(بحث!$D$4,all[اسم الصنف])&gt;0,ROW(L2780),""),"")</f>
        <v/>
      </c>
      <c r="M2780" s="78" t="str">
        <f>IFERROR(INDEX(all[اسم الصنف],MATCH(SMALL($L$2:$L$3995,ROWS($M$2:M2780)),$L$2:$L$3995,0)),"")</f>
        <v/>
      </c>
      <c r="N2780" s="78" t="str">
        <f>IFERROR(INDEX(all[الباركود],MATCH(SMALL($L$2:$L$3995,ROWS($N$2:N2780)),$L$2:$L$3995,0)),"")</f>
        <v/>
      </c>
      <c r="O2780" s="78" t="str">
        <f>IFERROR(INDEX(all[الشركة],MATCH(SMALL($L$2:$L$3995,ROWS($O$2:O2780)),$L$2:$L$3995,0)),"")</f>
        <v/>
      </c>
      <c r="P2780" s="79" t="str">
        <f>IFERROR(INDEX(all[سعر البيع],MATCH(SMALL($L$2:$L$3995,ROWS($P$2:P2780)),$L$2:$L$3995,0)),"")</f>
        <v/>
      </c>
    </row>
    <row r="2781" spans="1:16" x14ac:dyDescent="0.2">
      <c r="A2781" s="71"/>
      <c r="B2781" s="69"/>
      <c r="C2781" s="69"/>
      <c r="D2781" s="70"/>
      <c r="F2781" s="77" t="str">
        <f>IFERROR(INDEX(all[اسم الصنف],MATCH(SMALL($I$2:$I$3995,ROWS($F$2:F2781)),$I$2:$I$3995,0)),"")</f>
        <v/>
      </c>
      <c r="G2781" s="78" t="str">
        <f>IFERROR(IF(SEARCH(بحث!$L$4,all[الشركة])&gt;0,ROW(G2781),""),"")</f>
        <v/>
      </c>
      <c r="H2781" s="78" t="str">
        <f>IFERROR(INDEX(all[الشركة],MATCH(SMALL($G$2:$G$3995,ROWS($H$2:H2781)),$G$2:$G$3995,0)),"")</f>
        <v/>
      </c>
      <c r="I2781" s="78" t="str">
        <f>IFERROR(IF(SEARCH(بحث!$L$4,all[الشركة])&gt;0,ROW(G2781),""),"")</f>
        <v/>
      </c>
      <c r="J2781" s="78" t="str">
        <f>IFERROR(INDEX(all[الباركود],MATCH(SMALL($I$2:$I$3995,ROWS($J$2:J2781)),$I$2:$I$3995,0)),"")</f>
        <v/>
      </c>
      <c r="K2781" s="79" t="str">
        <f>IFERROR(INDEX(all[سعر البيع],MATCH(SMALL($I$2:$I$3995,ROWS($K$2:K2781)),$I$2:$I$3995,0)),"")</f>
        <v/>
      </c>
      <c r="L2781" s="77" t="str">
        <f>IFERROR(IF(SEARCH(بحث!$D$4,all[اسم الصنف])&gt;0,ROW(L2781),""),"")</f>
        <v/>
      </c>
      <c r="M2781" s="78" t="str">
        <f>IFERROR(INDEX(all[اسم الصنف],MATCH(SMALL($L$2:$L$3995,ROWS($M$2:M2781)),$L$2:$L$3995,0)),"")</f>
        <v/>
      </c>
      <c r="N2781" s="78" t="str">
        <f>IFERROR(INDEX(all[الباركود],MATCH(SMALL($L$2:$L$3995,ROWS($N$2:N2781)),$L$2:$L$3995,0)),"")</f>
        <v/>
      </c>
      <c r="O2781" s="78" t="str">
        <f>IFERROR(INDEX(all[الشركة],MATCH(SMALL($L$2:$L$3995,ROWS($O$2:O2781)),$L$2:$L$3995,0)),"")</f>
        <v/>
      </c>
      <c r="P2781" s="79" t="str">
        <f>IFERROR(INDEX(all[سعر البيع],MATCH(SMALL($L$2:$L$3995,ROWS($P$2:P2781)),$L$2:$L$3995,0)),"")</f>
        <v/>
      </c>
    </row>
    <row r="2782" spans="1:16" x14ac:dyDescent="0.2">
      <c r="A2782" s="71"/>
      <c r="B2782" s="69"/>
      <c r="C2782" s="69"/>
      <c r="D2782" s="70"/>
      <c r="F2782" s="77" t="str">
        <f>IFERROR(INDEX(all[اسم الصنف],MATCH(SMALL($I$2:$I$3995,ROWS($F$2:F2782)),$I$2:$I$3995,0)),"")</f>
        <v/>
      </c>
      <c r="G2782" s="78" t="str">
        <f>IFERROR(IF(SEARCH(بحث!$L$4,all[الشركة])&gt;0,ROW(G2782),""),"")</f>
        <v/>
      </c>
      <c r="H2782" s="78" t="str">
        <f>IFERROR(INDEX(all[الشركة],MATCH(SMALL($G$2:$G$3995,ROWS($H$2:H2782)),$G$2:$G$3995,0)),"")</f>
        <v/>
      </c>
      <c r="I2782" s="78" t="str">
        <f>IFERROR(IF(SEARCH(بحث!$L$4,all[الشركة])&gt;0,ROW(G2782),""),"")</f>
        <v/>
      </c>
      <c r="J2782" s="78" t="str">
        <f>IFERROR(INDEX(all[الباركود],MATCH(SMALL($I$2:$I$3995,ROWS($J$2:J2782)),$I$2:$I$3995,0)),"")</f>
        <v/>
      </c>
      <c r="K2782" s="79" t="str">
        <f>IFERROR(INDEX(all[سعر البيع],MATCH(SMALL($I$2:$I$3995,ROWS($K$2:K2782)),$I$2:$I$3995,0)),"")</f>
        <v/>
      </c>
      <c r="L2782" s="77" t="str">
        <f>IFERROR(IF(SEARCH(بحث!$D$4,all[اسم الصنف])&gt;0,ROW(L2782),""),"")</f>
        <v/>
      </c>
      <c r="M2782" s="78" t="str">
        <f>IFERROR(INDEX(all[اسم الصنف],MATCH(SMALL($L$2:$L$3995,ROWS($M$2:M2782)),$L$2:$L$3995,0)),"")</f>
        <v/>
      </c>
      <c r="N2782" s="78" t="str">
        <f>IFERROR(INDEX(all[الباركود],MATCH(SMALL($L$2:$L$3995,ROWS($N$2:N2782)),$L$2:$L$3995,0)),"")</f>
        <v/>
      </c>
      <c r="O2782" s="78" t="str">
        <f>IFERROR(INDEX(all[الشركة],MATCH(SMALL($L$2:$L$3995,ROWS($O$2:O2782)),$L$2:$L$3995,0)),"")</f>
        <v/>
      </c>
      <c r="P2782" s="79" t="str">
        <f>IFERROR(INDEX(all[سعر البيع],MATCH(SMALL($L$2:$L$3995,ROWS($P$2:P2782)),$L$2:$L$3995,0)),"")</f>
        <v/>
      </c>
    </row>
    <row r="2783" spans="1:16" x14ac:dyDescent="0.2">
      <c r="A2783" s="71"/>
      <c r="B2783" s="69"/>
      <c r="C2783" s="69"/>
      <c r="D2783" s="70"/>
      <c r="F2783" s="77" t="str">
        <f>IFERROR(INDEX(all[اسم الصنف],MATCH(SMALL($I$2:$I$3995,ROWS($F$2:F2783)),$I$2:$I$3995,0)),"")</f>
        <v/>
      </c>
      <c r="G2783" s="78" t="str">
        <f>IFERROR(IF(SEARCH(بحث!$L$4,all[الشركة])&gt;0,ROW(G2783),""),"")</f>
        <v/>
      </c>
      <c r="H2783" s="78" t="str">
        <f>IFERROR(INDEX(all[الشركة],MATCH(SMALL($G$2:$G$3995,ROWS($H$2:H2783)),$G$2:$G$3995,0)),"")</f>
        <v/>
      </c>
      <c r="I2783" s="78" t="str">
        <f>IFERROR(IF(SEARCH(بحث!$L$4,all[الشركة])&gt;0,ROW(G2783),""),"")</f>
        <v/>
      </c>
      <c r="J2783" s="78" t="str">
        <f>IFERROR(INDEX(all[الباركود],MATCH(SMALL($I$2:$I$3995,ROWS($J$2:J2783)),$I$2:$I$3995,0)),"")</f>
        <v/>
      </c>
      <c r="K2783" s="79" t="str">
        <f>IFERROR(INDEX(all[سعر البيع],MATCH(SMALL($I$2:$I$3995,ROWS($K$2:K2783)),$I$2:$I$3995,0)),"")</f>
        <v/>
      </c>
      <c r="L2783" s="77" t="str">
        <f>IFERROR(IF(SEARCH(بحث!$D$4,all[اسم الصنف])&gt;0,ROW(L2783),""),"")</f>
        <v/>
      </c>
      <c r="M2783" s="78" t="str">
        <f>IFERROR(INDEX(all[اسم الصنف],MATCH(SMALL($L$2:$L$3995,ROWS($M$2:M2783)),$L$2:$L$3995,0)),"")</f>
        <v/>
      </c>
      <c r="N2783" s="78" t="str">
        <f>IFERROR(INDEX(all[الباركود],MATCH(SMALL($L$2:$L$3995,ROWS($N$2:N2783)),$L$2:$L$3995,0)),"")</f>
        <v/>
      </c>
      <c r="O2783" s="78" t="str">
        <f>IFERROR(INDEX(all[الشركة],MATCH(SMALL($L$2:$L$3995,ROWS($O$2:O2783)),$L$2:$L$3995,0)),"")</f>
        <v/>
      </c>
      <c r="P2783" s="79" t="str">
        <f>IFERROR(INDEX(all[سعر البيع],MATCH(SMALL($L$2:$L$3995,ROWS($P$2:P2783)),$L$2:$L$3995,0)),"")</f>
        <v/>
      </c>
    </row>
    <row r="2784" spans="1:16" x14ac:dyDescent="0.2">
      <c r="A2784" s="71"/>
      <c r="B2784" s="69"/>
      <c r="C2784" s="69"/>
      <c r="D2784" s="70"/>
      <c r="F2784" s="77" t="str">
        <f>IFERROR(INDEX(all[اسم الصنف],MATCH(SMALL($I$2:$I$3995,ROWS($F$2:F2784)),$I$2:$I$3995,0)),"")</f>
        <v/>
      </c>
      <c r="G2784" s="78" t="str">
        <f>IFERROR(IF(SEARCH(بحث!$L$4,all[الشركة])&gt;0,ROW(G2784),""),"")</f>
        <v/>
      </c>
      <c r="H2784" s="78" t="str">
        <f>IFERROR(INDEX(all[الشركة],MATCH(SMALL($G$2:$G$3995,ROWS($H$2:H2784)),$G$2:$G$3995,0)),"")</f>
        <v/>
      </c>
      <c r="I2784" s="78" t="str">
        <f>IFERROR(IF(SEARCH(بحث!$L$4,all[الشركة])&gt;0,ROW(G2784),""),"")</f>
        <v/>
      </c>
      <c r="J2784" s="78" t="str">
        <f>IFERROR(INDEX(all[الباركود],MATCH(SMALL($I$2:$I$3995,ROWS($J$2:J2784)),$I$2:$I$3995,0)),"")</f>
        <v/>
      </c>
      <c r="K2784" s="79" t="str">
        <f>IFERROR(INDEX(all[سعر البيع],MATCH(SMALL($I$2:$I$3995,ROWS($K$2:K2784)),$I$2:$I$3995,0)),"")</f>
        <v/>
      </c>
      <c r="L2784" s="77" t="str">
        <f>IFERROR(IF(SEARCH(بحث!$D$4,all[اسم الصنف])&gt;0,ROW(L2784),""),"")</f>
        <v/>
      </c>
      <c r="M2784" s="78" t="str">
        <f>IFERROR(INDEX(all[اسم الصنف],MATCH(SMALL($L$2:$L$3995,ROWS($M$2:M2784)),$L$2:$L$3995,0)),"")</f>
        <v/>
      </c>
      <c r="N2784" s="78" t="str">
        <f>IFERROR(INDEX(all[الباركود],MATCH(SMALL($L$2:$L$3995,ROWS($N$2:N2784)),$L$2:$L$3995,0)),"")</f>
        <v/>
      </c>
      <c r="O2784" s="78" t="str">
        <f>IFERROR(INDEX(all[الشركة],MATCH(SMALL($L$2:$L$3995,ROWS($O$2:O2784)),$L$2:$L$3995,0)),"")</f>
        <v/>
      </c>
      <c r="P2784" s="79" t="str">
        <f>IFERROR(INDEX(all[سعر البيع],MATCH(SMALL($L$2:$L$3995,ROWS($P$2:P2784)),$L$2:$L$3995,0)),"")</f>
        <v/>
      </c>
    </row>
    <row r="2785" spans="1:16" x14ac:dyDescent="0.2">
      <c r="A2785" s="71"/>
      <c r="B2785" s="69"/>
      <c r="C2785" s="69"/>
      <c r="D2785" s="70"/>
      <c r="F2785" s="77" t="str">
        <f>IFERROR(INDEX(all[اسم الصنف],MATCH(SMALL($I$2:$I$3995,ROWS($F$2:F2785)),$I$2:$I$3995,0)),"")</f>
        <v/>
      </c>
      <c r="G2785" s="78" t="str">
        <f>IFERROR(IF(SEARCH(بحث!$L$4,all[الشركة])&gt;0,ROW(G2785),""),"")</f>
        <v/>
      </c>
      <c r="H2785" s="78" t="str">
        <f>IFERROR(INDEX(all[الشركة],MATCH(SMALL($G$2:$G$3995,ROWS($H$2:H2785)),$G$2:$G$3995,0)),"")</f>
        <v/>
      </c>
      <c r="I2785" s="78" t="str">
        <f>IFERROR(IF(SEARCH(بحث!$L$4,all[الشركة])&gt;0,ROW(G2785),""),"")</f>
        <v/>
      </c>
      <c r="J2785" s="78" t="str">
        <f>IFERROR(INDEX(all[الباركود],MATCH(SMALL($I$2:$I$3995,ROWS($J$2:J2785)),$I$2:$I$3995,0)),"")</f>
        <v/>
      </c>
      <c r="K2785" s="79" t="str">
        <f>IFERROR(INDEX(all[سعر البيع],MATCH(SMALL($I$2:$I$3995,ROWS($K$2:K2785)),$I$2:$I$3995,0)),"")</f>
        <v/>
      </c>
      <c r="L2785" s="77" t="str">
        <f>IFERROR(IF(SEARCH(بحث!$D$4,all[اسم الصنف])&gt;0,ROW(L2785),""),"")</f>
        <v/>
      </c>
      <c r="M2785" s="78" t="str">
        <f>IFERROR(INDEX(all[اسم الصنف],MATCH(SMALL($L$2:$L$3995,ROWS($M$2:M2785)),$L$2:$L$3995,0)),"")</f>
        <v/>
      </c>
      <c r="N2785" s="78" t="str">
        <f>IFERROR(INDEX(all[الباركود],MATCH(SMALL($L$2:$L$3995,ROWS($N$2:N2785)),$L$2:$L$3995,0)),"")</f>
        <v/>
      </c>
      <c r="O2785" s="78" t="str">
        <f>IFERROR(INDEX(all[الشركة],MATCH(SMALL($L$2:$L$3995,ROWS($O$2:O2785)),$L$2:$L$3995,0)),"")</f>
        <v/>
      </c>
      <c r="P2785" s="79" t="str">
        <f>IFERROR(INDEX(all[سعر البيع],MATCH(SMALL($L$2:$L$3995,ROWS($P$2:P2785)),$L$2:$L$3995,0)),"")</f>
        <v/>
      </c>
    </row>
    <row r="2786" spans="1:16" x14ac:dyDescent="0.2">
      <c r="A2786" s="71"/>
      <c r="B2786" s="69"/>
      <c r="C2786" s="69"/>
      <c r="D2786" s="70"/>
      <c r="F2786" s="77" t="str">
        <f>IFERROR(INDEX(all[اسم الصنف],MATCH(SMALL($I$2:$I$3995,ROWS($F$2:F2786)),$I$2:$I$3995,0)),"")</f>
        <v/>
      </c>
      <c r="G2786" s="78" t="str">
        <f>IFERROR(IF(SEARCH(بحث!$L$4,all[الشركة])&gt;0,ROW(G2786),""),"")</f>
        <v/>
      </c>
      <c r="H2786" s="78" t="str">
        <f>IFERROR(INDEX(all[الشركة],MATCH(SMALL($G$2:$G$3995,ROWS($H$2:H2786)),$G$2:$G$3995,0)),"")</f>
        <v/>
      </c>
      <c r="I2786" s="78" t="str">
        <f>IFERROR(IF(SEARCH(بحث!$L$4,all[الشركة])&gt;0,ROW(G2786),""),"")</f>
        <v/>
      </c>
      <c r="J2786" s="78" t="str">
        <f>IFERROR(INDEX(all[الباركود],MATCH(SMALL($I$2:$I$3995,ROWS($J$2:J2786)),$I$2:$I$3995,0)),"")</f>
        <v/>
      </c>
      <c r="K2786" s="79" t="str">
        <f>IFERROR(INDEX(all[سعر البيع],MATCH(SMALL($I$2:$I$3995,ROWS($K$2:K2786)),$I$2:$I$3995,0)),"")</f>
        <v/>
      </c>
      <c r="L2786" s="77" t="str">
        <f>IFERROR(IF(SEARCH(بحث!$D$4,all[اسم الصنف])&gt;0,ROW(L2786),""),"")</f>
        <v/>
      </c>
      <c r="M2786" s="78" t="str">
        <f>IFERROR(INDEX(all[اسم الصنف],MATCH(SMALL($L$2:$L$3995,ROWS($M$2:M2786)),$L$2:$L$3995,0)),"")</f>
        <v/>
      </c>
      <c r="N2786" s="78" t="str">
        <f>IFERROR(INDEX(all[الباركود],MATCH(SMALL($L$2:$L$3995,ROWS($N$2:N2786)),$L$2:$L$3995,0)),"")</f>
        <v/>
      </c>
      <c r="O2786" s="78" t="str">
        <f>IFERROR(INDEX(all[الشركة],MATCH(SMALL($L$2:$L$3995,ROWS($O$2:O2786)),$L$2:$L$3995,0)),"")</f>
        <v/>
      </c>
      <c r="P2786" s="79" t="str">
        <f>IFERROR(INDEX(all[سعر البيع],MATCH(SMALL($L$2:$L$3995,ROWS($P$2:P2786)),$L$2:$L$3995,0)),"")</f>
        <v/>
      </c>
    </row>
    <row r="2787" spans="1:16" x14ac:dyDescent="0.2">
      <c r="A2787" s="71"/>
      <c r="B2787" s="69"/>
      <c r="C2787" s="69"/>
      <c r="D2787" s="70"/>
      <c r="F2787" s="77" t="str">
        <f>IFERROR(INDEX(all[اسم الصنف],MATCH(SMALL($I$2:$I$3995,ROWS($F$2:F2787)),$I$2:$I$3995,0)),"")</f>
        <v/>
      </c>
      <c r="G2787" s="78" t="str">
        <f>IFERROR(IF(SEARCH(بحث!$L$4,all[الشركة])&gt;0,ROW(G2787),""),"")</f>
        <v/>
      </c>
      <c r="H2787" s="78" t="str">
        <f>IFERROR(INDEX(all[الشركة],MATCH(SMALL($G$2:$G$3995,ROWS($H$2:H2787)),$G$2:$G$3995,0)),"")</f>
        <v/>
      </c>
      <c r="I2787" s="78" t="str">
        <f>IFERROR(IF(SEARCH(بحث!$L$4,all[الشركة])&gt;0,ROW(G2787),""),"")</f>
        <v/>
      </c>
      <c r="J2787" s="78" t="str">
        <f>IFERROR(INDEX(all[الباركود],MATCH(SMALL($I$2:$I$3995,ROWS($J$2:J2787)),$I$2:$I$3995,0)),"")</f>
        <v/>
      </c>
      <c r="K2787" s="79" t="str">
        <f>IFERROR(INDEX(all[سعر البيع],MATCH(SMALL($I$2:$I$3995,ROWS($K$2:K2787)),$I$2:$I$3995,0)),"")</f>
        <v/>
      </c>
      <c r="L2787" s="77" t="str">
        <f>IFERROR(IF(SEARCH(بحث!$D$4,all[اسم الصنف])&gt;0,ROW(L2787),""),"")</f>
        <v/>
      </c>
      <c r="M2787" s="78" t="str">
        <f>IFERROR(INDEX(all[اسم الصنف],MATCH(SMALL($L$2:$L$3995,ROWS($M$2:M2787)),$L$2:$L$3995,0)),"")</f>
        <v/>
      </c>
      <c r="N2787" s="78" t="str">
        <f>IFERROR(INDEX(all[الباركود],MATCH(SMALL($L$2:$L$3995,ROWS($N$2:N2787)),$L$2:$L$3995,0)),"")</f>
        <v/>
      </c>
      <c r="O2787" s="78" t="str">
        <f>IFERROR(INDEX(all[الشركة],MATCH(SMALL($L$2:$L$3995,ROWS($O$2:O2787)),$L$2:$L$3995,0)),"")</f>
        <v/>
      </c>
      <c r="P2787" s="79" t="str">
        <f>IFERROR(INDEX(all[سعر البيع],MATCH(SMALL($L$2:$L$3995,ROWS($P$2:P2787)),$L$2:$L$3995,0)),"")</f>
        <v/>
      </c>
    </row>
    <row r="2788" spans="1:16" x14ac:dyDescent="0.2">
      <c r="A2788" s="71"/>
      <c r="B2788" s="69"/>
      <c r="C2788" s="69"/>
      <c r="D2788" s="70"/>
      <c r="F2788" s="77" t="str">
        <f>IFERROR(INDEX(all[اسم الصنف],MATCH(SMALL($I$2:$I$3995,ROWS($F$2:F2788)),$I$2:$I$3995,0)),"")</f>
        <v/>
      </c>
      <c r="G2788" s="78" t="str">
        <f>IFERROR(IF(SEARCH(بحث!$L$4,all[الشركة])&gt;0,ROW(G2788),""),"")</f>
        <v/>
      </c>
      <c r="H2788" s="78" t="str">
        <f>IFERROR(INDEX(all[الشركة],MATCH(SMALL($G$2:$G$3995,ROWS($H$2:H2788)),$G$2:$G$3995,0)),"")</f>
        <v/>
      </c>
      <c r="I2788" s="78" t="str">
        <f>IFERROR(IF(SEARCH(بحث!$L$4,all[الشركة])&gt;0,ROW(G2788),""),"")</f>
        <v/>
      </c>
      <c r="J2788" s="78" t="str">
        <f>IFERROR(INDEX(all[الباركود],MATCH(SMALL($I$2:$I$3995,ROWS($J$2:J2788)),$I$2:$I$3995,0)),"")</f>
        <v/>
      </c>
      <c r="K2788" s="79" t="str">
        <f>IFERROR(INDEX(all[سعر البيع],MATCH(SMALL($I$2:$I$3995,ROWS($K$2:K2788)),$I$2:$I$3995,0)),"")</f>
        <v/>
      </c>
      <c r="L2788" s="77" t="str">
        <f>IFERROR(IF(SEARCH(بحث!$D$4,all[اسم الصنف])&gt;0,ROW(L2788),""),"")</f>
        <v/>
      </c>
      <c r="M2788" s="78" t="str">
        <f>IFERROR(INDEX(all[اسم الصنف],MATCH(SMALL($L$2:$L$3995,ROWS($M$2:M2788)),$L$2:$L$3995,0)),"")</f>
        <v/>
      </c>
      <c r="N2788" s="78" t="str">
        <f>IFERROR(INDEX(all[الباركود],MATCH(SMALL($L$2:$L$3995,ROWS($N$2:N2788)),$L$2:$L$3995,0)),"")</f>
        <v/>
      </c>
      <c r="O2788" s="78" t="str">
        <f>IFERROR(INDEX(all[الشركة],MATCH(SMALL($L$2:$L$3995,ROWS($O$2:O2788)),$L$2:$L$3995,0)),"")</f>
        <v/>
      </c>
      <c r="P2788" s="79" t="str">
        <f>IFERROR(INDEX(all[سعر البيع],MATCH(SMALL($L$2:$L$3995,ROWS($P$2:P2788)),$L$2:$L$3995,0)),"")</f>
        <v/>
      </c>
    </row>
    <row r="2789" spans="1:16" x14ac:dyDescent="0.2">
      <c r="A2789" s="71"/>
      <c r="B2789" s="69"/>
      <c r="C2789" s="69"/>
      <c r="D2789" s="70"/>
      <c r="F2789" s="77" t="str">
        <f>IFERROR(INDEX(all[اسم الصنف],MATCH(SMALL($I$2:$I$3995,ROWS($F$2:F2789)),$I$2:$I$3995,0)),"")</f>
        <v/>
      </c>
      <c r="G2789" s="78" t="str">
        <f>IFERROR(IF(SEARCH(بحث!$L$4,all[الشركة])&gt;0,ROW(G2789),""),"")</f>
        <v/>
      </c>
      <c r="H2789" s="78" t="str">
        <f>IFERROR(INDEX(all[الشركة],MATCH(SMALL($G$2:$G$3995,ROWS($H$2:H2789)),$G$2:$G$3995,0)),"")</f>
        <v/>
      </c>
      <c r="I2789" s="78" t="str">
        <f>IFERROR(IF(SEARCH(بحث!$L$4,all[الشركة])&gt;0,ROW(G2789),""),"")</f>
        <v/>
      </c>
      <c r="J2789" s="78" t="str">
        <f>IFERROR(INDEX(all[الباركود],MATCH(SMALL($I$2:$I$3995,ROWS($J$2:J2789)),$I$2:$I$3995,0)),"")</f>
        <v/>
      </c>
      <c r="K2789" s="79" t="str">
        <f>IFERROR(INDEX(all[سعر البيع],MATCH(SMALL($I$2:$I$3995,ROWS($K$2:K2789)),$I$2:$I$3995,0)),"")</f>
        <v/>
      </c>
      <c r="L2789" s="77" t="str">
        <f>IFERROR(IF(SEARCH(بحث!$D$4,all[اسم الصنف])&gt;0,ROW(L2789),""),"")</f>
        <v/>
      </c>
      <c r="M2789" s="78" t="str">
        <f>IFERROR(INDEX(all[اسم الصنف],MATCH(SMALL($L$2:$L$3995,ROWS($M$2:M2789)),$L$2:$L$3995,0)),"")</f>
        <v/>
      </c>
      <c r="N2789" s="78" t="str">
        <f>IFERROR(INDEX(all[الباركود],MATCH(SMALL($L$2:$L$3995,ROWS($N$2:N2789)),$L$2:$L$3995,0)),"")</f>
        <v/>
      </c>
      <c r="O2789" s="78" t="str">
        <f>IFERROR(INDEX(all[الشركة],MATCH(SMALL($L$2:$L$3995,ROWS($O$2:O2789)),$L$2:$L$3995,0)),"")</f>
        <v/>
      </c>
      <c r="P2789" s="79" t="str">
        <f>IFERROR(INDEX(all[سعر البيع],MATCH(SMALL($L$2:$L$3995,ROWS($P$2:P2789)),$L$2:$L$3995,0)),"")</f>
        <v/>
      </c>
    </row>
    <row r="2790" spans="1:16" x14ac:dyDescent="0.2">
      <c r="A2790" s="71"/>
      <c r="B2790" s="69"/>
      <c r="C2790" s="69"/>
      <c r="D2790" s="70"/>
      <c r="F2790" s="77" t="str">
        <f>IFERROR(INDEX(all[اسم الصنف],MATCH(SMALL($I$2:$I$3995,ROWS($F$2:F2790)),$I$2:$I$3995,0)),"")</f>
        <v/>
      </c>
      <c r="G2790" s="78" t="str">
        <f>IFERROR(IF(SEARCH(بحث!$L$4,all[الشركة])&gt;0,ROW(G2790),""),"")</f>
        <v/>
      </c>
      <c r="H2790" s="78" t="str">
        <f>IFERROR(INDEX(all[الشركة],MATCH(SMALL($G$2:$G$3995,ROWS($H$2:H2790)),$G$2:$G$3995,0)),"")</f>
        <v/>
      </c>
      <c r="I2790" s="78" t="str">
        <f>IFERROR(IF(SEARCH(بحث!$L$4,all[الشركة])&gt;0,ROW(G2790),""),"")</f>
        <v/>
      </c>
      <c r="J2790" s="78" t="str">
        <f>IFERROR(INDEX(all[الباركود],MATCH(SMALL($I$2:$I$3995,ROWS($J$2:J2790)),$I$2:$I$3995,0)),"")</f>
        <v/>
      </c>
      <c r="K2790" s="79" t="str">
        <f>IFERROR(INDEX(all[سعر البيع],MATCH(SMALL($I$2:$I$3995,ROWS($K$2:K2790)),$I$2:$I$3995,0)),"")</f>
        <v/>
      </c>
      <c r="L2790" s="77" t="str">
        <f>IFERROR(IF(SEARCH(بحث!$D$4,all[اسم الصنف])&gt;0,ROW(L2790),""),"")</f>
        <v/>
      </c>
      <c r="M2790" s="78" t="str">
        <f>IFERROR(INDEX(all[اسم الصنف],MATCH(SMALL($L$2:$L$3995,ROWS($M$2:M2790)),$L$2:$L$3995,0)),"")</f>
        <v/>
      </c>
      <c r="N2790" s="78" t="str">
        <f>IFERROR(INDEX(all[الباركود],MATCH(SMALL($L$2:$L$3995,ROWS($N$2:N2790)),$L$2:$L$3995,0)),"")</f>
        <v/>
      </c>
      <c r="O2790" s="78" t="str">
        <f>IFERROR(INDEX(all[الشركة],MATCH(SMALL($L$2:$L$3995,ROWS($O$2:O2790)),$L$2:$L$3995,0)),"")</f>
        <v/>
      </c>
      <c r="P2790" s="79" t="str">
        <f>IFERROR(INDEX(all[سعر البيع],MATCH(SMALL($L$2:$L$3995,ROWS($P$2:P2790)),$L$2:$L$3995,0)),"")</f>
        <v/>
      </c>
    </row>
    <row r="2791" spans="1:16" x14ac:dyDescent="0.2">
      <c r="A2791" s="71"/>
      <c r="B2791" s="69"/>
      <c r="C2791" s="69"/>
      <c r="D2791" s="70"/>
      <c r="F2791" s="77" t="str">
        <f>IFERROR(INDEX(all[اسم الصنف],MATCH(SMALL($I$2:$I$3995,ROWS($F$2:F2791)),$I$2:$I$3995,0)),"")</f>
        <v/>
      </c>
      <c r="G2791" s="78" t="str">
        <f>IFERROR(IF(SEARCH(بحث!$L$4,all[الشركة])&gt;0,ROW(G2791),""),"")</f>
        <v/>
      </c>
      <c r="H2791" s="78" t="str">
        <f>IFERROR(INDEX(all[الشركة],MATCH(SMALL($G$2:$G$3995,ROWS($H$2:H2791)),$G$2:$G$3995,0)),"")</f>
        <v/>
      </c>
      <c r="I2791" s="78" t="str">
        <f>IFERROR(IF(SEARCH(بحث!$L$4,all[الشركة])&gt;0,ROW(G2791),""),"")</f>
        <v/>
      </c>
      <c r="J2791" s="78" t="str">
        <f>IFERROR(INDEX(all[الباركود],MATCH(SMALL($I$2:$I$3995,ROWS($J$2:J2791)),$I$2:$I$3995,0)),"")</f>
        <v/>
      </c>
      <c r="K2791" s="79" t="str">
        <f>IFERROR(INDEX(all[سعر البيع],MATCH(SMALL($I$2:$I$3995,ROWS($K$2:K2791)),$I$2:$I$3995,0)),"")</f>
        <v/>
      </c>
      <c r="L2791" s="77" t="str">
        <f>IFERROR(IF(SEARCH(بحث!$D$4,all[اسم الصنف])&gt;0,ROW(L2791),""),"")</f>
        <v/>
      </c>
      <c r="M2791" s="78" t="str">
        <f>IFERROR(INDEX(all[اسم الصنف],MATCH(SMALL($L$2:$L$3995,ROWS($M$2:M2791)),$L$2:$L$3995,0)),"")</f>
        <v/>
      </c>
      <c r="N2791" s="78" t="str">
        <f>IFERROR(INDEX(all[الباركود],MATCH(SMALL($L$2:$L$3995,ROWS($N$2:N2791)),$L$2:$L$3995,0)),"")</f>
        <v/>
      </c>
      <c r="O2791" s="78" t="str">
        <f>IFERROR(INDEX(all[الشركة],MATCH(SMALL($L$2:$L$3995,ROWS($O$2:O2791)),$L$2:$L$3995,0)),"")</f>
        <v/>
      </c>
      <c r="P2791" s="79" t="str">
        <f>IFERROR(INDEX(all[سعر البيع],MATCH(SMALL($L$2:$L$3995,ROWS($P$2:P2791)),$L$2:$L$3995,0)),"")</f>
        <v/>
      </c>
    </row>
    <row r="2792" spans="1:16" x14ac:dyDescent="0.2">
      <c r="A2792" s="71"/>
      <c r="B2792" s="69"/>
      <c r="C2792" s="69"/>
      <c r="D2792" s="70"/>
      <c r="F2792" s="77" t="str">
        <f>IFERROR(INDEX(all[اسم الصنف],MATCH(SMALL($I$2:$I$3995,ROWS($F$2:F2792)),$I$2:$I$3995,0)),"")</f>
        <v/>
      </c>
      <c r="G2792" s="78" t="str">
        <f>IFERROR(IF(SEARCH(بحث!$L$4,all[الشركة])&gt;0,ROW(G2792),""),"")</f>
        <v/>
      </c>
      <c r="H2792" s="78" t="str">
        <f>IFERROR(INDEX(all[الشركة],MATCH(SMALL($G$2:$G$3995,ROWS($H$2:H2792)),$G$2:$G$3995,0)),"")</f>
        <v/>
      </c>
      <c r="I2792" s="78" t="str">
        <f>IFERROR(IF(SEARCH(بحث!$L$4,all[الشركة])&gt;0,ROW(G2792),""),"")</f>
        <v/>
      </c>
      <c r="J2792" s="78" t="str">
        <f>IFERROR(INDEX(all[الباركود],MATCH(SMALL($I$2:$I$3995,ROWS($J$2:J2792)),$I$2:$I$3995,0)),"")</f>
        <v/>
      </c>
      <c r="K2792" s="79" t="str">
        <f>IFERROR(INDEX(all[سعر البيع],MATCH(SMALL($I$2:$I$3995,ROWS($K$2:K2792)),$I$2:$I$3995,0)),"")</f>
        <v/>
      </c>
      <c r="L2792" s="77" t="str">
        <f>IFERROR(IF(SEARCH(بحث!$D$4,all[اسم الصنف])&gt;0,ROW(L2792),""),"")</f>
        <v/>
      </c>
      <c r="M2792" s="78" t="str">
        <f>IFERROR(INDEX(all[اسم الصنف],MATCH(SMALL($L$2:$L$3995,ROWS($M$2:M2792)),$L$2:$L$3995,0)),"")</f>
        <v/>
      </c>
      <c r="N2792" s="78" t="str">
        <f>IFERROR(INDEX(all[الباركود],MATCH(SMALL($L$2:$L$3995,ROWS($N$2:N2792)),$L$2:$L$3995,0)),"")</f>
        <v/>
      </c>
      <c r="O2792" s="78" t="str">
        <f>IFERROR(INDEX(all[الشركة],MATCH(SMALL($L$2:$L$3995,ROWS($O$2:O2792)),$L$2:$L$3995,0)),"")</f>
        <v/>
      </c>
      <c r="P2792" s="79" t="str">
        <f>IFERROR(INDEX(all[سعر البيع],MATCH(SMALL($L$2:$L$3995,ROWS($P$2:P2792)),$L$2:$L$3995,0)),"")</f>
        <v/>
      </c>
    </row>
    <row r="2793" spans="1:16" x14ac:dyDescent="0.2">
      <c r="A2793" s="71"/>
      <c r="B2793" s="69"/>
      <c r="C2793" s="69"/>
      <c r="D2793" s="70"/>
      <c r="F2793" s="77" t="str">
        <f>IFERROR(INDEX(all[اسم الصنف],MATCH(SMALL($I$2:$I$3995,ROWS($F$2:F2793)),$I$2:$I$3995,0)),"")</f>
        <v/>
      </c>
      <c r="G2793" s="78" t="str">
        <f>IFERROR(IF(SEARCH(بحث!$L$4,all[الشركة])&gt;0,ROW(G2793),""),"")</f>
        <v/>
      </c>
      <c r="H2793" s="78" t="str">
        <f>IFERROR(INDEX(all[الشركة],MATCH(SMALL($G$2:$G$3995,ROWS($H$2:H2793)),$G$2:$G$3995,0)),"")</f>
        <v/>
      </c>
      <c r="I2793" s="78" t="str">
        <f>IFERROR(IF(SEARCH(بحث!$L$4,all[الشركة])&gt;0,ROW(G2793),""),"")</f>
        <v/>
      </c>
      <c r="J2793" s="78" t="str">
        <f>IFERROR(INDEX(all[الباركود],MATCH(SMALL($I$2:$I$3995,ROWS($J$2:J2793)),$I$2:$I$3995,0)),"")</f>
        <v/>
      </c>
      <c r="K2793" s="79" t="str">
        <f>IFERROR(INDEX(all[سعر البيع],MATCH(SMALL($I$2:$I$3995,ROWS($K$2:K2793)),$I$2:$I$3995,0)),"")</f>
        <v/>
      </c>
      <c r="L2793" s="77" t="str">
        <f>IFERROR(IF(SEARCH(بحث!$D$4,all[اسم الصنف])&gt;0,ROW(L2793),""),"")</f>
        <v/>
      </c>
      <c r="M2793" s="78" t="str">
        <f>IFERROR(INDEX(all[اسم الصنف],MATCH(SMALL($L$2:$L$3995,ROWS($M$2:M2793)),$L$2:$L$3995,0)),"")</f>
        <v/>
      </c>
      <c r="N2793" s="78" t="str">
        <f>IFERROR(INDEX(all[الباركود],MATCH(SMALL($L$2:$L$3995,ROWS($N$2:N2793)),$L$2:$L$3995,0)),"")</f>
        <v/>
      </c>
      <c r="O2793" s="78" t="str">
        <f>IFERROR(INDEX(all[الشركة],MATCH(SMALL($L$2:$L$3995,ROWS($O$2:O2793)),$L$2:$L$3995,0)),"")</f>
        <v/>
      </c>
      <c r="P2793" s="79" t="str">
        <f>IFERROR(INDEX(all[سعر البيع],MATCH(SMALL($L$2:$L$3995,ROWS($P$2:P2793)),$L$2:$L$3995,0)),"")</f>
        <v/>
      </c>
    </row>
    <row r="2794" spans="1:16" x14ac:dyDescent="0.2">
      <c r="A2794" s="71"/>
      <c r="B2794" s="69"/>
      <c r="C2794" s="69"/>
      <c r="D2794" s="70"/>
      <c r="F2794" s="77" t="str">
        <f>IFERROR(INDEX(all[اسم الصنف],MATCH(SMALL($I$2:$I$3995,ROWS($F$2:F2794)),$I$2:$I$3995,0)),"")</f>
        <v/>
      </c>
      <c r="G2794" s="78" t="str">
        <f>IFERROR(IF(SEARCH(بحث!$L$4,all[الشركة])&gt;0,ROW(G2794),""),"")</f>
        <v/>
      </c>
      <c r="H2794" s="78" t="str">
        <f>IFERROR(INDEX(all[الشركة],MATCH(SMALL($G$2:$G$3995,ROWS($H$2:H2794)),$G$2:$G$3995,0)),"")</f>
        <v/>
      </c>
      <c r="I2794" s="78" t="str">
        <f>IFERROR(IF(SEARCH(بحث!$L$4,all[الشركة])&gt;0,ROW(G2794),""),"")</f>
        <v/>
      </c>
      <c r="J2794" s="78" t="str">
        <f>IFERROR(INDEX(all[الباركود],MATCH(SMALL($I$2:$I$3995,ROWS($J$2:J2794)),$I$2:$I$3995,0)),"")</f>
        <v/>
      </c>
      <c r="K2794" s="79" t="str">
        <f>IFERROR(INDEX(all[سعر البيع],MATCH(SMALL($I$2:$I$3995,ROWS($K$2:K2794)),$I$2:$I$3995,0)),"")</f>
        <v/>
      </c>
      <c r="L2794" s="77" t="str">
        <f>IFERROR(IF(SEARCH(بحث!$D$4,all[اسم الصنف])&gt;0,ROW(L2794),""),"")</f>
        <v/>
      </c>
      <c r="M2794" s="78" t="str">
        <f>IFERROR(INDEX(all[اسم الصنف],MATCH(SMALL($L$2:$L$3995,ROWS($M$2:M2794)),$L$2:$L$3995,0)),"")</f>
        <v/>
      </c>
      <c r="N2794" s="78" t="str">
        <f>IFERROR(INDEX(all[الباركود],MATCH(SMALL($L$2:$L$3995,ROWS($N$2:N2794)),$L$2:$L$3995,0)),"")</f>
        <v/>
      </c>
      <c r="O2794" s="78" t="str">
        <f>IFERROR(INDEX(all[الشركة],MATCH(SMALL($L$2:$L$3995,ROWS($O$2:O2794)),$L$2:$L$3995,0)),"")</f>
        <v/>
      </c>
      <c r="P2794" s="79" t="str">
        <f>IFERROR(INDEX(all[سعر البيع],MATCH(SMALL($L$2:$L$3995,ROWS($P$2:P2794)),$L$2:$L$3995,0)),"")</f>
        <v/>
      </c>
    </row>
    <row r="2795" spans="1:16" x14ac:dyDescent="0.2">
      <c r="A2795" s="71"/>
      <c r="B2795" s="69"/>
      <c r="C2795" s="69"/>
      <c r="D2795" s="70"/>
      <c r="F2795" s="77" t="str">
        <f>IFERROR(INDEX(all[اسم الصنف],MATCH(SMALL($I$2:$I$3995,ROWS($F$2:F2795)),$I$2:$I$3995,0)),"")</f>
        <v/>
      </c>
      <c r="G2795" s="78" t="str">
        <f>IFERROR(IF(SEARCH(بحث!$L$4,all[الشركة])&gt;0,ROW(G2795),""),"")</f>
        <v/>
      </c>
      <c r="H2795" s="78" t="str">
        <f>IFERROR(INDEX(all[الشركة],MATCH(SMALL($G$2:$G$3995,ROWS($H$2:H2795)),$G$2:$G$3995,0)),"")</f>
        <v/>
      </c>
      <c r="I2795" s="78" t="str">
        <f>IFERROR(IF(SEARCH(بحث!$L$4,all[الشركة])&gt;0,ROW(G2795),""),"")</f>
        <v/>
      </c>
      <c r="J2795" s="78" t="str">
        <f>IFERROR(INDEX(all[الباركود],MATCH(SMALL($I$2:$I$3995,ROWS($J$2:J2795)),$I$2:$I$3995,0)),"")</f>
        <v/>
      </c>
      <c r="K2795" s="79" t="str">
        <f>IFERROR(INDEX(all[سعر البيع],MATCH(SMALL($I$2:$I$3995,ROWS($K$2:K2795)),$I$2:$I$3995,0)),"")</f>
        <v/>
      </c>
      <c r="L2795" s="77" t="str">
        <f>IFERROR(IF(SEARCH(بحث!$D$4,all[اسم الصنف])&gt;0,ROW(L2795),""),"")</f>
        <v/>
      </c>
      <c r="M2795" s="78" t="str">
        <f>IFERROR(INDEX(all[اسم الصنف],MATCH(SMALL($L$2:$L$3995,ROWS($M$2:M2795)),$L$2:$L$3995,0)),"")</f>
        <v/>
      </c>
      <c r="N2795" s="78" t="str">
        <f>IFERROR(INDEX(all[الباركود],MATCH(SMALL($L$2:$L$3995,ROWS($N$2:N2795)),$L$2:$L$3995,0)),"")</f>
        <v/>
      </c>
      <c r="O2795" s="78" t="str">
        <f>IFERROR(INDEX(all[الشركة],MATCH(SMALL($L$2:$L$3995,ROWS($O$2:O2795)),$L$2:$L$3995,0)),"")</f>
        <v/>
      </c>
      <c r="P2795" s="79" t="str">
        <f>IFERROR(INDEX(all[سعر البيع],MATCH(SMALL($L$2:$L$3995,ROWS($P$2:P2795)),$L$2:$L$3995,0)),"")</f>
        <v/>
      </c>
    </row>
    <row r="2796" spans="1:16" x14ac:dyDescent="0.2">
      <c r="A2796" s="71"/>
      <c r="B2796" s="69"/>
      <c r="C2796" s="69"/>
      <c r="D2796" s="70"/>
      <c r="F2796" s="77" t="str">
        <f>IFERROR(INDEX(all[اسم الصنف],MATCH(SMALL($I$2:$I$3995,ROWS($F$2:F2796)),$I$2:$I$3995,0)),"")</f>
        <v/>
      </c>
      <c r="G2796" s="78" t="str">
        <f>IFERROR(IF(SEARCH(بحث!$L$4,all[الشركة])&gt;0,ROW(G2796),""),"")</f>
        <v/>
      </c>
      <c r="H2796" s="78" t="str">
        <f>IFERROR(INDEX(all[الشركة],MATCH(SMALL($G$2:$G$3995,ROWS($H$2:H2796)),$G$2:$G$3995,0)),"")</f>
        <v/>
      </c>
      <c r="I2796" s="78" t="str">
        <f>IFERROR(IF(SEARCH(بحث!$L$4,all[الشركة])&gt;0,ROW(G2796),""),"")</f>
        <v/>
      </c>
      <c r="J2796" s="78" t="str">
        <f>IFERROR(INDEX(all[الباركود],MATCH(SMALL($I$2:$I$3995,ROWS($J$2:J2796)),$I$2:$I$3995,0)),"")</f>
        <v/>
      </c>
      <c r="K2796" s="79" t="str">
        <f>IFERROR(INDEX(all[سعر البيع],MATCH(SMALL($I$2:$I$3995,ROWS($K$2:K2796)),$I$2:$I$3995,0)),"")</f>
        <v/>
      </c>
      <c r="L2796" s="77" t="str">
        <f>IFERROR(IF(SEARCH(بحث!$D$4,all[اسم الصنف])&gt;0,ROW(L2796),""),"")</f>
        <v/>
      </c>
      <c r="M2796" s="78" t="str">
        <f>IFERROR(INDEX(all[اسم الصنف],MATCH(SMALL($L$2:$L$3995,ROWS($M$2:M2796)),$L$2:$L$3995,0)),"")</f>
        <v/>
      </c>
      <c r="N2796" s="78" t="str">
        <f>IFERROR(INDEX(all[الباركود],MATCH(SMALL($L$2:$L$3995,ROWS($N$2:N2796)),$L$2:$L$3995,0)),"")</f>
        <v/>
      </c>
      <c r="O2796" s="78" t="str">
        <f>IFERROR(INDEX(all[الشركة],MATCH(SMALL($L$2:$L$3995,ROWS($O$2:O2796)),$L$2:$L$3995,0)),"")</f>
        <v/>
      </c>
      <c r="P2796" s="79" t="str">
        <f>IFERROR(INDEX(all[سعر البيع],MATCH(SMALL($L$2:$L$3995,ROWS($P$2:P2796)),$L$2:$L$3995,0)),"")</f>
        <v/>
      </c>
    </row>
    <row r="2797" spans="1:16" x14ac:dyDescent="0.2">
      <c r="A2797" s="71"/>
      <c r="B2797" s="69"/>
      <c r="C2797" s="69"/>
      <c r="D2797" s="70"/>
      <c r="F2797" s="77" t="str">
        <f>IFERROR(INDEX(all[اسم الصنف],MATCH(SMALL($I$2:$I$3995,ROWS($F$2:F2797)),$I$2:$I$3995,0)),"")</f>
        <v/>
      </c>
      <c r="G2797" s="78" t="str">
        <f>IFERROR(IF(SEARCH(بحث!$L$4,all[الشركة])&gt;0,ROW(G2797),""),"")</f>
        <v/>
      </c>
      <c r="H2797" s="78" t="str">
        <f>IFERROR(INDEX(all[الشركة],MATCH(SMALL($G$2:$G$3995,ROWS($H$2:H2797)),$G$2:$G$3995,0)),"")</f>
        <v/>
      </c>
      <c r="I2797" s="78" t="str">
        <f>IFERROR(IF(SEARCH(بحث!$L$4,all[الشركة])&gt;0,ROW(G2797),""),"")</f>
        <v/>
      </c>
      <c r="J2797" s="78" t="str">
        <f>IFERROR(INDEX(all[الباركود],MATCH(SMALL($I$2:$I$3995,ROWS($J$2:J2797)),$I$2:$I$3995,0)),"")</f>
        <v/>
      </c>
      <c r="K2797" s="79" t="str">
        <f>IFERROR(INDEX(all[سعر البيع],MATCH(SMALL($I$2:$I$3995,ROWS($K$2:K2797)),$I$2:$I$3995,0)),"")</f>
        <v/>
      </c>
      <c r="L2797" s="77" t="str">
        <f>IFERROR(IF(SEARCH(بحث!$D$4,all[اسم الصنف])&gt;0,ROW(L2797),""),"")</f>
        <v/>
      </c>
      <c r="M2797" s="78" t="str">
        <f>IFERROR(INDEX(all[اسم الصنف],MATCH(SMALL($L$2:$L$3995,ROWS($M$2:M2797)),$L$2:$L$3995,0)),"")</f>
        <v/>
      </c>
      <c r="N2797" s="78" t="str">
        <f>IFERROR(INDEX(all[الباركود],MATCH(SMALL($L$2:$L$3995,ROWS($N$2:N2797)),$L$2:$L$3995,0)),"")</f>
        <v/>
      </c>
      <c r="O2797" s="78" t="str">
        <f>IFERROR(INDEX(all[الشركة],MATCH(SMALL($L$2:$L$3995,ROWS($O$2:O2797)),$L$2:$L$3995,0)),"")</f>
        <v/>
      </c>
      <c r="P2797" s="79" t="str">
        <f>IFERROR(INDEX(all[سعر البيع],MATCH(SMALL($L$2:$L$3995,ROWS($P$2:P2797)),$L$2:$L$3995,0)),"")</f>
        <v/>
      </c>
    </row>
    <row r="2798" spans="1:16" x14ac:dyDescent="0.2">
      <c r="A2798" s="71"/>
      <c r="B2798" s="69"/>
      <c r="C2798" s="69"/>
      <c r="D2798" s="70"/>
      <c r="F2798" s="77" t="str">
        <f>IFERROR(INDEX(all[اسم الصنف],MATCH(SMALL($I$2:$I$3995,ROWS($F$2:F2798)),$I$2:$I$3995,0)),"")</f>
        <v/>
      </c>
      <c r="G2798" s="78" t="str">
        <f>IFERROR(IF(SEARCH(بحث!$L$4,all[الشركة])&gt;0,ROW(G2798),""),"")</f>
        <v/>
      </c>
      <c r="H2798" s="78" t="str">
        <f>IFERROR(INDEX(all[الشركة],MATCH(SMALL($G$2:$G$3995,ROWS($H$2:H2798)),$G$2:$G$3995,0)),"")</f>
        <v/>
      </c>
      <c r="I2798" s="78" t="str">
        <f>IFERROR(IF(SEARCH(بحث!$L$4,all[الشركة])&gt;0,ROW(G2798),""),"")</f>
        <v/>
      </c>
      <c r="J2798" s="78" t="str">
        <f>IFERROR(INDEX(all[الباركود],MATCH(SMALL($I$2:$I$3995,ROWS($J$2:J2798)),$I$2:$I$3995,0)),"")</f>
        <v/>
      </c>
      <c r="K2798" s="79" t="str">
        <f>IFERROR(INDEX(all[سعر البيع],MATCH(SMALL($I$2:$I$3995,ROWS($K$2:K2798)),$I$2:$I$3995,0)),"")</f>
        <v/>
      </c>
      <c r="L2798" s="77" t="str">
        <f>IFERROR(IF(SEARCH(بحث!$D$4,all[اسم الصنف])&gt;0,ROW(L2798),""),"")</f>
        <v/>
      </c>
      <c r="M2798" s="78" t="str">
        <f>IFERROR(INDEX(all[اسم الصنف],MATCH(SMALL($L$2:$L$3995,ROWS($M$2:M2798)),$L$2:$L$3995,0)),"")</f>
        <v/>
      </c>
      <c r="N2798" s="78" t="str">
        <f>IFERROR(INDEX(all[الباركود],MATCH(SMALL($L$2:$L$3995,ROWS($N$2:N2798)),$L$2:$L$3995,0)),"")</f>
        <v/>
      </c>
      <c r="O2798" s="78" t="str">
        <f>IFERROR(INDEX(all[الشركة],MATCH(SMALL($L$2:$L$3995,ROWS($O$2:O2798)),$L$2:$L$3995,0)),"")</f>
        <v/>
      </c>
      <c r="P2798" s="79" t="str">
        <f>IFERROR(INDEX(all[سعر البيع],MATCH(SMALL($L$2:$L$3995,ROWS($P$2:P2798)),$L$2:$L$3995,0)),"")</f>
        <v/>
      </c>
    </row>
    <row r="2799" spans="1:16" x14ac:dyDescent="0.2">
      <c r="A2799" s="71"/>
      <c r="B2799" s="69"/>
      <c r="C2799" s="69"/>
      <c r="D2799" s="70"/>
      <c r="F2799" s="77" t="str">
        <f>IFERROR(INDEX(all[اسم الصنف],MATCH(SMALL($I$2:$I$3995,ROWS($F$2:F2799)),$I$2:$I$3995,0)),"")</f>
        <v/>
      </c>
      <c r="G2799" s="78" t="str">
        <f>IFERROR(IF(SEARCH(بحث!$L$4,all[الشركة])&gt;0,ROW(G2799),""),"")</f>
        <v/>
      </c>
      <c r="H2799" s="78" t="str">
        <f>IFERROR(INDEX(all[الشركة],MATCH(SMALL($G$2:$G$3995,ROWS($H$2:H2799)),$G$2:$G$3995,0)),"")</f>
        <v/>
      </c>
      <c r="I2799" s="78" t="str">
        <f>IFERROR(IF(SEARCH(بحث!$L$4,all[الشركة])&gt;0,ROW(G2799),""),"")</f>
        <v/>
      </c>
      <c r="J2799" s="78" t="str">
        <f>IFERROR(INDEX(all[الباركود],MATCH(SMALL($I$2:$I$3995,ROWS($J$2:J2799)),$I$2:$I$3995,0)),"")</f>
        <v/>
      </c>
      <c r="K2799" s="79" t="str">
        <f>IFERROR(INDEX(all[سعر البيع],MATCH(SMALL($I$2:$I$3995,ROWS($K$2:K2799)),$I$2:$I$3995,0)),"")</f>
        <v/>
      </c>
      <c r="L2799" s="77" t="str">
        <f>IFERROR(IF(SEARCH(بحث!$D$4,all[اسم الصنف])&gt;0,ROW(L2799),""),"")</f>
        <v/>
      </c>
      <c r="M2799" s="78" t="str">
        <f>IFERROR(INDEX(all[اسم الصنف],MATCH(SMALL($L$2:$L$3995,ROWS($M$2:M2799)),$L$2:$L$3995,0)),"")</f>
        <v/>
      </c>
      <c r="N2799" s="78" t="str">
        <f>IFERROR(INDEX(all[الباركود],MATCH(SMALL($L$2:$L$3995,ROWS($N$2:N2799)),$L$2:$L$3995,0)),"")</f>
        <v/>
      </c>
      <c r="O2799" s="78" t="str">
        <f>IFERROR(INDEX(all[الشركة],MATCH(SMALL($L$2:$L$3995,ROWS($O$2:O2799)),$L$2:$L$3995,0)),"")</f>
        <v/>
      </c>
      <c r="P2799" s="79" t="str">
        <f>IFERROR(INDEX(all[سعر البيع],MATCH(SMALL($L$2:$L$3995,ROWS($P$2:P2799)),$L$2:$L$3995,0)),"")</f>
        <v/>
      </c>
    </row>
    <row r="2800" spans="1:16" x14ac:dyDescent="0.2">
      <c r="A2800" s="71"/>
      <c r="B2800" s="69"/>
      <c r="C2800" s="69"/>
      <c r="D2800" s="70"/>
      <c r="F2800" s="77" t="str">
        <f>IFERROR(INDEX(all[اسم الصنف],MATCH(SMALL($I$2:$I$3995,ROWS($F$2:F2800)),$I$2:$I$3995,0)),"")</f>
        <v/>
      </c>
      <c r="G2800" s="78" t="str">
        <f>IFERROR(IF(SEARCH(بحث!$L$4,all[الشركة])&gt;0,ROW(G2800),""),"")</f>
        <v/>
      </c>
      <c r="H2800" s="78" t="str">
        <f>IFERROR(INDEX(all[الشركة],MATCH(SMALL($G$2:$G$3995,ROWS($H$2:H2800)),$G$2:$G$3995,0)),"")</f>
        <v/>
      </c>
      <c r="I2800" s="78" t="str">
        <f>IFERROR(IF(SEARCH(بحث!$L$4,all[الشركة])&gt;0,ROW(G2800),""),"")</f>
        <v/>
      </c>
      <c r="J2800" s="78" t="str">
        <f>IFERROR(INDEX(all[الباركود],MATCH(SMALL($I$2:$I$3995,ROWS($J$2:J2800)),$I$2:$I$3995,0)),"")</f>
        <v/>
      </c>
      <c r="K2800" s="79" t="str">
        <f>IFERROR(INDEX(all[سعر البيع],MATCH(SMALL($I$2:$I$3995,ROWS($K$2:K2800)),$I$2:$I$3995,0)),"")</f>
        <v/>
      </c>
      <c r="L2800" s="77" t="str">
        <f>IFERROR(IF(SEARCH(بحث!$D$4,all[اسم الصنف])&gt;0,ROW(L2800),""),"")</f>
        <v/>
      </c>
      <c r="M2800" s="78" t="str">
        <f>IFERROR(INDEX(all[اسم الصنف],MATCH(SMALL($L$2:$L$3995,ROWS($M$2:M2800)),$L$2:$L$3995,0)),"")</f>
        <v/>
      </c>
      <c r="N2800" s="78" t="str">
        <f>IFERROR(INDEX(all[الباركود],MATCH(SMALL($L$2:$L$3995,ROWS($N$2:N2800)),$L$2:$L$3995,0)),"")</f>
        <v/>
      </c>
      <c r="O2800" s="78" t="str">
        <f>IFERROR(INDEX(all[الشركة],MATCH(SMALL($L$2:$L$3995,ROWS($O$2:O2800)),$L$2:$L$3995,0)),"")</f>
        <v/>
      </c>
      <c r="P2800" s="79" t="str">
        <f>IFERROR(INDEX(all[سعر البيع],MATCH(SMALL($L$2:$L$3995,ROWS($P$2:P2800)),$L$2:$L$3995,0)),"")</f>
        <v/>
      </c>
    </row>
    <row r="2801" spans="1:16" x14ac:dyDescent="0.2">
      <c r="A2801" s="71"/>
      <c r="B2801" s="69"/>
      <c r="C2801" s="69"/>
      <c r="D2801" s="70"/>
      <c r="F2801" s="77" t="str">
        <f>IFERROR(INDEX(all[اسم الصنف],MATCH(SMALL($I$2:$I$3995,ROWS($F$2:F2801)),$I$2:$I$3995,0)),"")</f>
        <v/>
      </c>
      <c r="G2801" s="78" t="str">
        <f>IFERROR(IF(SEARCH(بحث!$L$4,all[الشركة])&gt;0,ROW(G2801),""),"")</f>
        <v/>
      </c>
      <c r="H2801" s="78" t="str">
        <f>IFERROR(INDEX(all[الشركة],MATCH(SMALL($G$2:$G$3995,ROWS($H$2:H2801)),$G$2:$G$3995,0)),"")</f>
        <v/>
      </c>
      <c r="I2801" s="78" t="str">
        <f>IFERROR(IF(SEARCH(بحث!$L$4,all[الشركة])&gt;0,ROW(G2801),""),"")</f>
        <v/>
      </c>
      <c r="J2801" s="78" t="str">
        <f>IFERROR(INDEX(all[الباركود],MATCH(SMALL($I$2:$I$3995,ROWS($J$2:J2801)),$I$2:$I$3995,0)),"")</f>
        <v/>
      </c>
      <c r="K2801" s="79" t="str">
        <f>IFERROR(INDEX(all[سعر البيع],MATCH(SMALL($I$2:$I$3995,ROWS($K$2:K2801)),$I$2:$I$3995,0)),"")</f>
        <v/>
      </c>
      <c r="L2801" s="77" t="str">
        <f>IFERROR(IF(SEARCH(بحث!$D$4,all[اسم الصنف])&gt;0,ROW(L2801),""),"")</f>
        <v/>
      </c>
      <c r="M2801" s="78" t="str">
        <f>IFERROR(INDEX(all[اسم الصنف],MATCH(SMALL($L$2:$L$3995,ROWS($M$2:M2801)),$L$2:$L$3995,0)),"")</f>
        <v/>
      </c>
      <c r="N2801" s="78" t="str">
        <f>IFERROR(INDEX(all[الباركود],MATCH(SMALL($L$2:$L$3995,ROWS($N$2:N2801)),$L$2:$L$3995,0)),"")</f>
        <v/>
      </c>
      <c r="O2801" s="78" t="str">
        <f>IFERROR(INDEX(all[الشركة],MATCH(SMALL($L$2:$L$3995,ROWS($O$2:O2801)),$L$2:$L$3995,0)),"")</f>
        <v/>
      </c>
      <c r="P2801" s="79" t="str">
        <f>IFERROR(INDEX(all[سعر البيع],MATCH(SMALL($L$2:$L$3995,ROWS($P$2:P2801)),$L$2:$L$3995,0)),"")</f>
        <v/>
      </c>
    </row>
    <row r="2802" spans="1:16" x14ac:dyDescent="0.2">
      <c r="A2802" s="71"/>
      <c r="B2802" s="69"/>
      <c r="C2802" s="69"/>
      <c r="D2802" s="70"/>
      <c r="F2802" s="77" t="str">
        <f>IFERROR(INDEX(all[اسم الصنف],MATCH(SMALL($I$2:$I$3995,ROWS($F$2:F2802)),$I$2:$I$3995,0)),"")</f>
        <v/>
      </c>
      <c r="G2802" s="78" t="str">
        <f>IFERROR(IF(SEARCH(بحث!$L$4,all[الشركة])&gt;0,ROW(G2802),""),"")</f>
        <v/>
      </c>
      <c r="H2802" s="78" t="str">
        <f>IFERROR(INDEX(all[الشركة],MATCH(SMALL($G$2:$G$3995,ROWS($H$2:H2802)),$G$2:$G$3995,0)),"")</f>
        <v/>
      </c>
      <c r="I2802" s="78" t="str">
        <f>IFERROR(IF(SEARCH(بحث!$L$4,all[الشركة])&gt;0,ROW(G2802),""),"")</f>
        <v/>
      </c>
      <c r="J2802" s="78" t="str">
        <f>IFERROR(INDEX(all[الباركود],MATCH(SMALL($I$2:$I$3995,ROWS($J$2:J2802)),$I$2:$I$3995,0)),"")</f>
        <v/>
      </c>
      <c r="K2802" s="79" t="str">
        <f>IFERROR(INDEX(all[سعر البيع],MATCH(SMALL($I$2:$I$3995,ROWS($K$2:K2802)),$I$2:$I$3995,0)),"")</f>
        <v/>
      </c>
      <c r="L2802" s="77" t="str">
        <f>IFERROR(IF(SEARCH(بحث!$D$4,all[اسم الصنف])&gt;0,ROW(L2802),""),"")</f>
        <v/>
      </c>
      <c r="M2802" s="78" t="str">
        <f>IFERROR(INDEX(all[اسم الصنف],MATCH(SMALL($L$2:$L$3995,ROWS($M$2:M2802)),$L$2:$L$3995,0)),"")</f>
        <v/>
      </c>
      <c r="N2802" s="78" t="str">
        <f>IFERROR(INDEX(all[الباركود],MATCH(SMALL($L$2:$L$3995,ROWS($N$2:N2802)),$L$2:$L$3995,0)),"")</f>
        <v/>
      </c>
      <c r="O2802" s="78" t="str">
        <f>IFERROR(INDEX(all[الشركة],MATCH(SMALL($L$2:$L$3995,ROWS($O$2:O2802)),$L$2:$L$3995,0)),"")</f>
        <v/>
      </c>
      <c r="P2802" s="79" t="str">
        <f>IFERROR(INDEX(all[سعر البيع],MATCH(SMALL($L$2:$L$3995,ROWS($P$2:P2802)),$L$2:$L$3995,0)),"")</f>
        <v/>
      </c>
    </row>
    <row r="2803" spans="1:16" x14ac:dyDescent="0.2">
      <c r="A2803" s="71"/>
      <c r="B2803" s="69"/>
      <c r="C2803" s="69"/>
      <c r="D2803" s="70"/>
      <c r="F2803" s="77" t="str">
        <f>IFERROR(INDEX(all[اسم الصنف],MATCH(SMALL($I$2:$I$3995,ROWS($F$2:F2803)),$I$2:$I$3995,0)),"")</f>
        <v/>
      </c>
      <c r="G2803" s="78" t="str">
        <f>IFERROR(IF(SEARCH(بحث!$L$4,all[الشركة])&gt;0,ROW(G2803),""),"")</f>
        <v/>
      </c>
      <c r="H2803" s="78" t="str">
        <f>IFERROR(INDEX(all[الشركة],MATCH(SMALL($G$2:$G$3995,ROWS($H$2:H2803)),$G$2:$G$3995,0)),"")</f>
        <v/>
      </c>
      <c r="I2803" s="78" t="str">
        <f>IFERROR(IF(SEARCH(بحث!$L$4,all[الشركة])&gt;0,ROW(G2803),""),"")</f>
        <v/>
      </c>
      <c r="J2803" s="78" t="str">
        <f>IFERROR(INDEX(all[الباركود],MATCH(SMALL($I$2:$I$3995,ROWS($J$2:J2803)),$I$2:$I$3995,0)),"")</f>
        <v/>
      </c>
      <c r="K2803" s="79" t="str">
        <f>IFERROR(INDEX(all[سعر البيع],MATCH(SMALL($I$2:$I$3995,ROWS($K$2:K2803)),$I$2:$I$3995,0)),"")</f>
        <v/>
      </c>
      <c r="L2803" s="77" t="str">
        <f>IFERROR(IF(SEARCH(بحث!$D$4,all[اسم الصنف])&gt;0,ROW(L2803),""),"")</f>
        <v/>
      </c>
      <c r="M2803" s="78" t="str">
        <f>IFERROR(INDEX(all[اسم الصنف],MATCH(SMALL($L$2:$L$3995,ROWS($M$2:M2803)),$L$2:$L$3995,0)),"")</f>
        <v/>
      </c>
      <c r="N2803" s="78" t="str">
        <f>IFERROR(INDEX(all[الباركود],MATCH(SMALL($L$2:$L$3995,ROWS($N$2:N2803)),$L$2:$L$3995,0)),"")</f>
        <v/>
      </c>
      <c r="O2803" s="78" t="str">
        <f>IFERROR(INDEX(all[الشركة],MATCH(SMALL($L$2:$L$3995,ROWS($O$2:O2803)),$L$2:$L$3995,0)),"")</f>
        <v/>
      </c>
      <c r="P2803" s="79" t="str">
        <f>IFERROR(INDEX(all[سعر البيع],MATCH(SMALL($L$2:$L$3995,ROWS($P$2:P2803)),$L$2:$L$3995,0)),"")</f>
        <v/>
      </c>
    </row>
    <row r="2804" spans="1:16" x14ac:dyDescent="0.2">
      <c r="A2804" s="71"/>
      <c r="B2804" s="69"/>
      <c r="C2804" s="69"/>
      <c r="D2804" s="70"/>
      <c r="F2804" s="77" t="str">
        <f>IFERROR(INDEX(all[اسم الصنف],MATCH(SMALL($I$2:$I$3995,ROWS($F$2:F2804)),$I$2:$I$3995,0)),"")</f>
        <v/>
      </c>
      <c r="G2804" s="78" t="str">
        <f>IFERROR(IF(SEARCH(بحث!$L$4,all[الشركة])&gt;0,ROW(G2804),""),"")</f>
        <v/>
      </c>
      <c r="H2804" s="78" t="str">
        <f>IFERROR(INDEX(all[الشركة],MATCH(SMALL($G$2:$G$3995,ROWS($H$2:H2804)),$G$2:$G$3995,0)),"")</f>
        <v/>
      </c>
      <c r="I2804" s="78" t="str">
        <f>IFERROR(IF(SEARCH(بحث!$L$4,all[الشركة])&gt;0,ROW(G2804),""),"")</f>
        <v/>
      </c>
      <c r="J2804" s="78" t="str">
        <f>IFERROR(INDEX(all[الباركود],MATCH(SMALL($I$2:$I$3995,ROWS($J$2:J2804)),$I$2:$I$3995,0)),"")</f>
        <v/>
      </c>
      <c r="K2804" s="79" t="str">
        <f>IFERROR(INDEX(all[سعر البيع],MATCH(SMALL($I$2:$I$3995,ROWS($K$2:K2804)),$I$2:$I$3995,0)),"")</f>
        <v/>
      </c>
      <c r="L2804" s="77" t="str">
        <f>IFERROR(IF(SEARCH(بحث!$D$4,all[اسم الصنف])&gt;0,ROW(L2804),""),"")</f>
        <v/>
      </c>
      <c r="M2804" s="78" t="str">
        <f>IFERROR(INDEX(all[اسم الصنف],MATCH(SMALL($L$2:$L$3995,ROWS($M$2:M2804)),$L$2:$L$3995,0)),"")</f>
        <v/>
      </c>
      <c r="N2804" s="78" t="str">
        <f>IFERROR(INDEX(all[الباركود],MATCH(SMALL($L$2:$L$3995,ROWS($N$2:N2804)),$L$2:$L$3995,0)),"")</f>
        <v/>
      </c>
      <c r="O2804" s="78" t="str">
        <f>IFERROR(INDEX(all[الشركة],MATCH(SMALL($L$2:$L$3995,ROWS($O$2:O2804)),$L$2:$L$3995,0)),"")</f>
        <v/>
      </c>
      <c r="P2804" s="79" t="str">
        <f>IFERROR(INDEX(all[سعر البيع],MATCH(SMALL($L$2:$L$3995,ROWS($P$2:P2804)),$L$2:$L$3995,0)),"")</f>
        <v/>
      </c>
    </row>
    <row r="2805" spans="1:16" x14ac:dyDescent="0.2">
      <c r="A2805" s="71"/>
      <c r="B2805" s="69"/>
      <c r="C2805" s="69"/>
      <c r="D2805" s="70"/>
      <c r="F2805" s="77" t="str">
        <f>IFERROR(INDEX(all[اسم الصنف],MATCH(SMALL($I$2:$I$3995,ROWS($F$2:F2805)),$I$2:$I$3995,0)),"")</f>
        <v/>
      </c>
      <c r="G2805" s="78" t="str">
        <f>IFERROR(IF(SEARCH(بحث!$L$4,all[الشركة])&gt;0,ROW(G2805),""),"")</f>
        <v/>
      </c>
      <c r="H2805" s="78" t="str">
        <f>IFERROR(INDEX(all[الشركة],MATCH(SMALL($G$2:$G$3995,ROWS($H$2:H2805)),$G$2:$G$3995,0)),"")</f>
        <v/>
      </c>
      <c r="I2805" s="78" t="str">
        <f>IFERROR(IF(SEARCH(بحث!$L$4,all[الشركة])&gt;0,ROW(G2805),""),"")</f>
        <v/>
      </c>
      <c r="J2805" s="78" t="str">
        <f>IFERROR(INDEX(all[الباركود],MATCH(SMALL($I$2:$I$3995,ROWS($J$2:J2805)),$I$2:$I$3995,0)),"")</f>
        <v/>
      </c>
      <c r="K2805" s="79" t="str">
        <f>IFERROR(INDEX(all[سعر البيع],MATCH(SMALL($I$2:$I$3995,ROWS($K$2:K2805)),$I$2:$I$3995,0)),"")</f>
        <v/>
      </c>
      <c r="L2805" s="77" t="str">
        <f>IFERROR(IF(SEARCH(بحث!$D$4,all[اسم الصنف])&gt;0,ROW(L2805),""),"")</f>
        <v/>
      </c>
      <c r="M2805" s="78" t="str">
        <f>IFERROR(INDEX(all[اسم الصنف],MATCH(SMALL($L$2:$L$3995,ROWS($M$2:M2805)),$L$2:$L$3995,0)),"")</f>
        <v/>
      </c>
      <c r="N2805" s="78" t="str">
        <f>IFERROR(INDEX(all[الباركود],MATCH(SMALL($L$2:$L$3995,ROWS($N$2:N2805)),$L$2:$L$3995,0)),"")</f>
        <v/>
      </c>
      <c r="O2805" s="78" t="str">
        <f>IFERROR(INDEX(all[الشركة],MATCH(SMALL($L$2:$L$3995,ROWS($O$2:O2805)),$L$2:$L$3995,0)),"")</f>
        <v/>
      </c>
      <c r="P2805" s="79" t="str">
        <f>IFERROR(INDEX(all[سعر البيع],MATCH(SMALL($L$2:$L$3995,ROWS($P$2:P2805)),$L$2:$L$3995,0)),"")</f>
        <v/>
      </c>
    </row>
    <row r="2806" spans="1:16" x14ac:dyDescent="0.2">
      <c r="A2806" s="71"/>
      <c r="B2806" s="69"/>
      <c r="C2806" s="69"/>
      <c r="D2806" s="70"/>
      <c r="F2806" s="77" t="str">
        <f>IFERROR(INDEX(all[اسم الصنف],MATCH(SMALL($I$2:$I$3995,ROWS($F$2:F2806)),$I$2:$I$3995,0)),"")</f>
        <v/>
      </c>
      <c r="G2806" s="78" t="str">
        <f>IFERROR(IF(SEARCH(بحث!$L$4,all[الشركة])&gt;0,ROW(G2806),""),"")</f>
        <v/>
      </c>
      <c r="H2806" s="78" t="str">
        <f>IFERROR(INDEX(all[الشركة],MATCH(SMALL($G$2:$G$3995,ROWS($H$2:H2806)),$G$2:$G$3995,0)),"")</f>
        <v/>
      </c>
      <c r="I2806" s="78" t="str">
        <f>IFERROR(IF(SEARCH(بحث!$L$4,all[الشركة])&gt;0,ROW(G2806),""),"")</f>
        <v/>
      </c>
      <c r="J2806" s="78" t="str">
        <f>IFERROR(INDEX(all[الباركود],MATCH(SMALL($I$2:$I$3995,ROWS($J$2:J2806)),$I$2:$I$3995,0)),"")</f>
        <v/>
      </c>
      <c r="K2806" s="79" t="str">
        <f>IFERROR(INDEX(all[سعر البيع],MATCH(SMALL($I$2:$I$3995,ROWS($K$2:K2806)),$I$2:$I$3995,0)),"")</f>
        <v/>
      </c>
      <c r="L2806" s="77" t="str">
        <f>IFERROR(IF(SEARCH(بحث!$D$4,all[اسم الصنف])&gt;0,ROW(L2806),""),"")</f>
        <v/>
      </c>
      <c r="M2806" s="78" t="str">
        <f>IFERROR(INDEX(all[اسم الصنف],MATCH(SMALL($L$2:$L$3995,ROWS($M$2:M2806)),$L$2:$L$3995,0)),"")</f>
        <v/>
      </c>
      <c r="N2806" s="78" t="str">
        <f>IFERROR(INDEX(all[الباركود],MATCH(SMALL($L$2:$L$3995,ROWS($N$2:N2806)),$L$2:$L$3995,0)),"")</f>
        <v/>
      </c>
      <c r="O2806" s="78" t="str">
        <f>IFERROR(INDEX(all[الشركة],MATCH(SMALL($L$2:$L$3995,ROWS($O$2:O2806)),$L$2:$L$3995,0)),"")</f>
        <v/>
      </c>
      <c r="P2806" s="79" t="str">
        <f>IFERROR(INDEX(all[سعر البيع],MATCH(SMALL($L$2:$L$3995,ROWS($P$2:P2806)),$L$2:$L$3995,0)),"")</f>
        <v/>
      </c>
    </row>
    <row r="2807" spans="1:16" x14ac:dyDescent="0.2">
      <c r="A2807" s="71"/>
      <c r="B2807" s="69"/>
      <c r="C2807" s="69"/>
      <c r="D2807" s="70"/>
      <c r="F2807" s="77" t="str">
        <f>IFERROR(INDEX(all[اسم الصنف],MATCH(SMALL($I$2:$I$3995,ROWS($F$2:F2807)),$I$2:$I$3995,0)),"")</f>
        <v/>
      </c>
      <c r="G2807" s="78" t="str">
        <f>IFERROR(IF(SEARCH(بحث!$L$4,all[الشركة])&gt;0,ROW(G2807),""),"")</f>
        <v/>
      </c>
      <c r="H2807" s="78" t="str">
        <f>IFERROR(INDEX(all[الشركة],MATCH(SMALL($G$2:$G$3995,ROWS($H$2:H2807)),$G$2:$G$3995,0)),"")</f>
        <v/>
      </c>
      <c r="I2807" s="78" t="str">
        <f>IFERROR(IF(SEARCH(بحث!$L$4,all[الشركة])&gt;0,ROW(G2807),""),"")</f>
        <v/>
      </c>
      <c r="J2807" s="78" t="str">
        <f>IFERROR(INDEX(all[الباركود],MATCH(SMALL($I$2:$I$3995,ROWS($J$2:J2807)),$I$2:$I$3995,0)),"")</f>
        <v/>
      </c>
      <c r="K2807" s="79" t="str">
        <f>IFERROR(INDEX(all[سعر البيع],MATCH(SMALL($I$2:$I$3995,ROWS($K$2:K2807)),$I$2:$I$3995,0)),"")</f>
        <v/>
      </c>
      <c r="L2807" s="77" t="str">
        <f>IFERROR(IF(SEARCH(بحث!$D$4,all[اسم الصنف])&gt;0,ROW(L2807),""),"")</f>
        <v/>
      </c>
      <c r="M2807" s="78" t="str">
        <f>IFERROR(INDEX(all[اسم الصنف],MATCH(SMALL($L$2:$L$3995,ROWS($M$2:M2807)),$L$2:$L$3995,0)),"")</f>
        <v/>
      </c>
      <c r="N2807" s="78" t="str">
        <f>IFERROR(INDEX(all[الباركود],MATCH(SMALL($L$2:$L$3995,ROWS($N$2:N2807)),$L$2:$L$3995,0)),"")</f>
        <v/>
      </c>
      <c r="O2807" s="78" t="str">
        <f>IFERROR(INDEX(all[الشركة],MATCH(SMALL($L$2:$L$3995,ROWS($O$2:O2807)),$L$2:$L$3995,0)),"")</f>
        <v/>
      </c>
      <c r="P2807" s="79" t="str">
        <f>IFERROR(INDEX(all[سعر البيع],MATCH(SMALL($L$2:$L$3995,ROWS($P$2:P2807)),$L$2:$L$3995,0)),"")</f>
        <v/>
      </c>
    </row>
    <row r="2808" spans="1:16" x14ac:dyDescent="0.2">
      <c r="A2808" s="71"/>
      <c r="B2808" s="69"/>
      <c r="C2808" s="69"/>
      <c r="D2808" s="70"/>
      <c r="F2808" s="77" t="str">
        <f>IFERROR(INDEX(all[اسم الصنف],MATCH(SMALL($I$2:$I$3995,ROWS($F$2:F2808)),$I$2:$I$3995,0)),"")</f>
        <v/>
      </c>
      <c r="G2808" s="78" t="str">
        <f>IFERROR(IF(SEARCH(بحث!$L$4,all[الشركة])&gt;0,ROW(G2808),""),"")</f>
        <v/>
      </c>
      <c r="H2808" s="78" t="str">
        <f>IFERROR(INDEX(all[الشركة],MATCH(SMALL($G$2:$G$3995,ROWS($H$2:H2808)),$G$2:$G$3995,0)),"")</f>
        <v/>
      </c>
      <c r="I2808" s="78" t="str">
        <f>IFERROR(IF(SEARCH(بحث!$L$4,all[الشركة])&gt;0,ROW(G2808),""),"")</f>
        <v/>
      </c>
      <c r="J2808" s="78" t="str">
        <f>IFERROR(INDEX(all[الباركود],MATCH(SMALL($I$2:$I$3995,ROWS($J$2:J2808)),$I$2:$I$3995,0)),"")</f>
        <v/>
      </c>
      <c r="K2808" s="79" t="str">
        <f>IFERROR(INDEX(all[سعر البيع],MATCH(SMALL($I$2:$I$3995,ROWS($K$2:K2808)),$I$2:$I$3995,0)),"")</f>
        <v/>
      </c>
      <c r="L2808" s="77" t="str">
        <f>IFERROR(IF(SEARCH(بحث!$D$4,all[اسم الصنف])&gt;0,ROW(L2808),""),"")</f>
        <v/>
      </c>
      <c r="M2808" s="78" t="str">
        <f>IFERROR(INDEX(all[اسم الصنف],MATCH(SMALL($L$2:$L$3995,ROWS($M$2:M2808)),$L$2:$L$3995,0)),"")</f>
        <v/>
      </c>
      <c r="N2808" s="78" t="str">
        <f>IFERROR(INDEX(all[الباركود],MATCH(SMALL($L$2:$L$3995,ROWS($N$2:N2808)),$L$2:$L$3995,0)),"")</f>
        <v/>
      </c>
      <c r="O2808" s="78" t="str">
        <f>IFERROR(INDEX(all[الشركة],MATCH(SMALL($L$2:$L$3995,ROWS($O$2:O2808)),$L$2:$L$3995,0)),"")</f>
        <v/>
      </c>
      <c r="P2808" s="79" t="str">
        <f>IFERROR(INDEX(all[سعر البيع],MATCH(SMALL($L$2:$L$3995,ROWS($P$2:P2808)),$L$2:$L$3995,0)),"")</f>
        <v/>
      </c>
    </row>
    <row r="2809" spans="1:16" x14ac:dyDescent="0.2">
      <c r="A2809" s="71"/>
      <c r="B2809" s="69"/>
      <c r="C2809" s="69"/>
      <c r="D2809" s="70"/>
      <c r="F2809" s="77" t="str">
        <f>IFERROR(INDEX(all[اسم الصنف],MATCH(SMALL($I$2:$I$3995,ROWS($F$2:F2809)),$I$2:$I$3995,0)),"")</f>
        <v/>
      </c>
      <c r="G2809" s="78" t="str">
        <f>IFERROR(IF(SEARCH(بحث!$L$4,all[الشركة])&gt;0,ROW(G2809),""),"")</f>
        <v/>
      </c>
      <c r="H2809" s="78" t="str">
        <f>IFERROR(INDEX(all[الشركة],MATCH(SMALL($G$2:$G$3995,ROWS($H$2:H2809)),$G$2:$G$3995,0)),"")</f>
        <v/>
      </c>
      <c r="I2809" s="78" t="str">
        <f>IFERROR(IF(SEARCH(بحث!$L$4,all[الشركة])&gt;0,ROW(G2809),""),"")</f>
        <v/>
      </c>
      <c r="J2809" s="78" t="str">
        <f>IFERROR(INDEX(all[الباركود],MATCH(SMALL($I$2:$I$3995,ROWS($J$2:J2809)),$I$2:$I$3995,0)),"")</f>
        <v/>
      </c>
      <c r="K2809" s="79" t="str">
        <f>IFERROR(INDEX(all[سعر البيع],MATCH(SMALL($I$2:$I$3995,ROWS($K$2:K2809)),$I$2:$I$3995,0)),"")</f>
        <v/>
      </c>
      <c r="L2809" s="77" t="str">
        <f>IFERROR(IF(SEARCH(بحث!$D$4,all[اسم الصنف])&gt;0,ROW(L2809),""),"")</f>
        <v/>
      </c>
      <c r="M2809" s="78" t="str">
        <f>IFERROR(INDEX(all[اسم الصنف],MATCH(SMALL($L$2:$L$3995,ROWS($M$2:M2809)),$L$2:$L$3995,0)),"")</f>
        <v/>
      </c>
      <c r="N2809" s="78" t="str">
        <f>IFERROR(INDEX(all[الباركود],MATCH(SMALL($L$2:$L$3995,ROWS($N$2:N2809)),$L$2:$L$3995,0)),"")</f>
        <v/>
      </c>
      <c r="O2809" s="78" t="str">
        <f>IFERROR(INDEX(all[الشركة],MATCH(SMALL($L$2:$L$3995,ROWS($O$2:O2809)),$L$2:$L$3995,0)),"")</f>
        <v/>
      </c>
      <c r="P2809" s="79" t="str">
        <f>IFERROR(INDEX(all[سعر البيع],MATCH(SMALL($L$2:$L$3995,ROWS($P$2:P2809)),$L$2:$L$3995,0)),"")</f>
        <v/>
      </c>
    </row>
    <row r="2810" spans="1:16" x14ac:dyDescent="0.2">
      <c r="A2810" s="71"/>
      <c r="B2810" s="69"/>
      <c r="C2810" s="69"/>
      <c r="D2810" s="70"/>
      <c r="F2810" s="77" t="str">
        <f>IFERROR(INDEX(all[اسم الصنف],MATCH(SMALL($I$2:$I$3995,ROWS($F$2:F2810)),$I$2:$I$3995,0)),"")</f>
        <v/>
      </c>
      <c r="G2810" s="78" t="str">
        <f>IFERROR(IF(SEARCH(بحث!$L$4,all[الشركة])&gt;0,ROW(G2810),""),"")</f>
        <v/>
      </c>
      <c r="H2810" s="78" t="str">
        <f>IFERROR(INDEX(all[الشركة],MATCH(SMALL($G$2:$G$3995,ROWS($H$2:H2810)),$G$2:$G$3995,0)),"")</f>
        <v/>
      </c>
      <c r="I2810" s="78" t="str">
        <f>IFERROR(IF(SEARCH(بحث!$L$4,all[الشركة])&gt;0,ROW(G2810),""),"")</f>
        <v/>
      </c>
      <c r="J2810" s="78" t="str">
        <f>IFERROR(INDEX(all[الباركود],MATCH(SMALL($I$2:$I$3995,ROWS($J$2:J2810)),$I$2:$I$3995,0)),"")</f>
        <v/>
      </c>
      <c r="K2810" s="79" t="str">
        <f>IFERROR(INDEX(all[سعر البيع],MATCH(SMALL($I$2:$I$3995,ROWS($K$2:K2810)),$I$2:$I$3995,0)),"")</f>
        <v/>
      </c>
      <c r="L2810" s="77" t="str">
        <f>IFERROR(IF(SEARCH(بحث!$D$4,all[اسم الصنف])&gt;0,ROW(L2810),""),"")</f>
        <v/>
      </c>
      <c r="M2810" s="78" t="str">
        <f>IFERROR(INDEX(all[اسم الصنف],MATCH(SMALL($L$2:$L$3995,ROWS($M$2:M2810)),$L$2:$L$3995,0)),"")</f>
        <v/>
      </c>
      <c r="N2810" s="78" t="str">
        <f>IFERROR(INDEX(all[الباركود],MATCH(SMALL($L$2:$L$3995,ROWS($N$2:N2810)),$L$2:$L$3995,0)),"")</f>
        <v/>
      </c>
      <c r="O2810" s="78" t="str">
        <f>IFERROR(INDEX(all[الشركة],MATCH(SMALL($L$2:$L$3995,ROWS($O$2:O2810)),$L$2:$L$3995,0)),"")</f>
        <v/>
      </c>
      <c r="P2810" s="79" t="str">
        <f>IFERROR(INDEX(all[سعر البيع],MATCH(SMALL($L$2:$L$3995,ROWS($P$2:P2810)),$L$2:$L$3995,0)),"")</f>
        <v/>
      </c>
    </row>
    <row r="2811" spans="1:16" x14ac:dyDescent="0.2">
      <c r="A2811" s="71"/>
      <c r="B2811" s="69"/>
      <c r="C2811" s="69"/>
      <c r="D2811" s="70"/>
      <c r="F2811" s="77" t="str">
        <f>IFERROR(INDEX(all[اسم الصنف],MATCH(SMALL($I$2:$I$3995,ROWS($F$2:F2811)),$I$2:$I$3995,0)),"")</f>
        <v/>
      </c>
      <c r="G2811" s="78" t="str">
        <f>IFERROR(IF(SEARCH(بحث!$L$4,all[الشركة])&gt;0,ROW(G2811),""),"")</f>
        <v/>
      </c>
      <c r="H2811" s="78" t="str">
        <f>IFERROR(INDEX(all[الشركة],MATCH(SMALL($G$2:$G$3995,ROWS($H$2:H2811)),$G$2:$G$3995,0)),"")</f>
        <v/>
      </c>
      <c r="I2811" s="78" t="str">
        <f>IFERROR(IF(SEARCH(بحث!$L$4,all[الشركة])&gt;0,ROW(G2811),""),"")</f>
        <v/>
      </c>
      <c r="J2811" s="78" t="str">
        <f>IFERROR(INDEX(all[الباركود],MATCH(SMALL($I$2:$I$3995,ROWS($J$2:J2811)),$I$2:$I$3995,0)),"")</f>
        <v/>
      </c>
      <c r="K2811" s="79" t="str">
        <f>IFERROR(INDEX(all[سعر البيع],MATCH(SMALL($I$2:$I$3995,ROWS($K$2:K2811)),$I$2:$I$3995,0)),"")</f>
        <v/>
      </c>
      <c r="L2811" s="77" t="str">
        <f>IFERROR(IF(SEARCH(بحث!$D$4,all[اسم الصنف])&gt;0,ROW(L2811),""),"")</f>
        <v/>
      </c>
      <c r="M2811" s="78" t="str">
        <f>IFERROR(INDEX(all[اسم الصنف],MATCH(SMALL($L$2:$L$3995,ROWS($M$2:M2811)),$L$2:$L$3995,0)),"")</f>
        <v/>
      </c>
      <c r="N2811" s="78" t="str">
        <f>IFERROR(INDEX(all[الباركود],MATCH(SMALL($L$2:$L$3995,ROWS($N$2:N2811)),$L$2:$L$3995,0)),"")</f>
        <v/>
      </c>
      <c r="O2811" s="78" t="str">
        <f>IFERROR(INDEX(all[الشركة],MATCH(SMALL($L$2:$L$3995,ROWS($O$2:O2811)),$L$2:$L$3995,0)),"")</f>
        <v/>
      </c>
      <c r="P2811" s="79" t="str">
        <f>IFERROR(INDEX(all[سعر البيع],MATCH(SMALL($L$2:$L$3995,ROWS($P$2:P2811)),$L$2:$L$3995,0)),"")</f>
        <v/>
      </c>
    </row>
    <row r="2812" spans="1:16" x14ac:dyDescent="0.2">
      <c r="A2812" s="71"/>
      <c r="B2812" s="69"/>
      <c r="C2812" s="69"/>
      <c r="D2812" s="70"/>
      <c r="F2812" s="77" t="str">
        <f>IFERROR(INDEX(all[اسم الصنف],MATCH(SMALL($I$2:$I$3995,ROWS($F$2:F2812)),$I$2:$I$3995,0)),"")</f>
        <v/>
      </c>
      <c r="G2812" s="78" t="str">
        <f>IFERROR(IF(SEARCH(بحث!$L$4,all[الشركة])&gt;0,ROW(G2812),""),"")</f>
        <v/>
      </c>
      <c r="H2812" s="78" t="str">
        <f>IFERROR(INDEX(all[الشركة],MATCH(SMALL($G$2:$G$3995,ROWS($H$2:H2812)),$G$2:$G$3995,0)),"")</f>
        <v/>
      </c>
      <c r="I2812" s="78" t="str">
        <f>IFERROR(IF(SEARCH(بحث!$L$4,all[الشركة])&gt;0,ROW(G2812),""),"")</f>
        <v/>
      </c>
      <c r="J2812" s="78" t="str">
        <f>IFERROR(INDEX(all[الباركود],MATCH(SMALL($I$2:$I$3995,ROWS($J$2:J2812)),$I$2:$I$3995,0)),"")</f>
        <v/>
      </c>
      <c r="K2812" s="79" t="str">
        <f>IFERROR(INDEX(all[سعر البيع],MATCH(SMALL($I$2:$I$3995,ROWS($K$2:K2812)),$I$2:$I$3995,0)),"")</f>
        <v/>
      </c>
      <c r="L2812" s="77" t="str">
        <f>IFERROR(IF(SEARCH(بحث!$D$4,all[اسم الصنف])&gt;0,ROW(L2812),""),"")</f>
        <v/>
      </c>
      <c r="M2812" s="78" t="str">
        <f>IFERROR(INDEX(all[اسم الصنف],MATCH(SMALL($L$2:$L$3995,ROWS($M$2:M2812)),$L$2:$L$3995,0)),"")</f>
        <v/>
      </c>
      <c r="N2812" s="78" t="str">
        <f>IFERROR(INDEX(all[الباركود],MATCH(SMALL($L$2:$L$3995,ROWS($N$2:N2812)),$L$2:$L$3995,0)),"")</f>
        <v/>
      </c>
      <c r="O2812" s="78" t="str">
        <f>IFERROR(INDEX(all[الشركة],MATCH(SMALL($L$2:$L$3995,ROWS($O$2:O2812)),$L$2:$L$3995,0)),"")</f>
        <v/>
      </c>
      <c r="P2812" s="79" t="str">
        <f>IFERROR(INDEX(all[سعر البيع],MATCH(SMALL($L$2:$L$3995,ROWS($P$2:P2812)),$L$2:$L$3995,0)),"")</f>
        <v/>
      </c>
    </row>
    <row r="2813" spans="1:16" x14ac:dyDescent="0.2">
      <c r="A2813" s="71"/>
      <c r="B2813" s="69"/>
      <c r="C2813" s="69"/>
      <c r="D2813" s="70"/>
      <c r="F2813" s="77" t="str">
        <f>IFERROR(INDEX(all[اسم الصنف],MATCH(SMALL($I$2:$I$3995,ROWS($F$2:F2813)),$I$2:$I$3995,0)),"")</f>
        <v/>
      </c>
      <c r="G2813" s="78" t="str">
        <f>IFERROR(IF(SEARCH(بحث!$L$4,all[الشركة])&gt;0,ROW(G2813),""),"")</f>
        <v/>
      </c>
      <c r="H2813" s="78" t="str">
        <f>IFERROR(INDEX(all[الشركة],MATCH(SMALL($G$2:$G$3995,ROWS($H$2:H2813)),$G$2:$G$3995,0)),"")</f>
        <v/>
      </c>
      <c r="I2813" s="78" t="str">
        <f>IFERROR(IF(SEARCH(بحث!$L$4,all[الشركة])&gt;0,ROW(G2813),""),"")</f>
        <v/>
      </c>
      <c r="J2813" s="78" t="str">
        <f>IFERROR(INDEX(all[الباركود],MATCH(SMALL($I$2:$I$3995,ROWS($J$2:J2813)),$I$2:$I$3995,0)),"")</f>
        <v/>
      </c>
      <c r="K2813" s="79" t="str">
        <f>IFERROR(INDEX(all[سعر البيع],MATCH(SMALL($I$2:$I$3995,ROWS($K$2:K2813)),$I$2:$I$3995,0)),"")</f>
        <v/>
      </c>
      <c r="L2813" s="77" t="str">
        <f>IFERROR(IF(SEARCH(بحث!$D$4,all[اسم الصنف])&gt;0,ROW(L2813),""),"")</f>
        <v/>
      </c>
      <c r="M2813" s="78" t="str">
        <f>IFERROR(INDEX(all[اسم الصنف],MATCH(SMALL($L$2:$L$3995,ROWS($M$2:M2813)),$L$2:$L$3995,0)),"")</f>
        <v/>
      </c>
      <c r="N2813" s="78" t="str">
        <f>IFERROR(INDEX(all[الباركود],MATCH(SMALL($L$2:$L$3995,ROWS($N$2:N2813)),$L$2:$L$3995,0)),"")</f>
        <v/>
      </c>
      <c r="O2813" s="78" t="str">
        <f>IFERROR(INDEX(all[الشركة],MATCH(SMALL($L$2:$L$3995,ROWS($O$2:O2813)),$L$2:$L$3995,0)),"")</f>
        <v/>
      </c>
      <c r="P2813" s="79" t="str">
        <f>IFERROR(INDEX(all[سعر البيع],MATCH(SMALL($L$2:$L$3995,ROWS($P$2:P2813)),$L$2:$L$3995,0)),"")</f>
        <v/>
      </c>
    </row>
    <row r="2814" spans="1:16" x14ac:dyDescent="0.2">
      <c r="A2814" s="71"/>
      <c r="B2814" s="69"/>
      <c r="C2814" s="69"/>
      <c r="D2814" s="70"/>
      <c r="F2814" s="77" t="str">
        <f>IFERROR(INDEX(all[اسم الصنف],MATCH(SMALL($I$2:$I$3995,ROWS($F$2:F2814)),$I$2:$I$3995,0)),"")</f>
        <v/>
      </c>
      <c r="G2814" s="78" t="str">
        <f>IFERROR(IF(SEARCH(بحث!$L$4,all[الشركة])&gt;0,ROW(G2814),""),"")</f>
        <v/>
      </c>
      <c r="H2814" s="78" t="str">
        <f>IFERROR(INDEX(all[الشركة],MATCH(SMALL($G$2:$G$3995,ROWS($H$2:H2814)),$G$2:$G$3995,0)),"")</f>
        <v/>
      </c>
      <c r="I2814" s="78" t="str">
        <f>IFERROR(IF(SEARCH(بحث!$L$4,all[الشركة])&gt;0,ROW(G2814),""),"")</f>
        <v/>
      </c>
      <c r="J2814" s="78" t="str">
        <f>IFERROR(INDEX(all[الباركود],MATCH(SMALL($I$2:$I$3995,ROWS($J$2:J2814)),$I$2:$I$3995,0)),"")</f>
        <v/>
      </c>
      <c r="K2814" s="79" t="str">
        <f>IFERROR(INDEX(all[سعر البيع],MATCH(SMALL($I$2:$I$3995,ROWS($K$2:K2814)),$I$2:$I$3995,0)),"")</f>
        <v/>
      </c>
      <c r="L2814" s="77" t="str">
        <f>IFERROR(IF(SEARCH(بحث!$D$4,all[اسم الصنف])&gt;0,ROW(L2814),""),"")</f>
        <v/>
      </c>
      <c r="M2814" s="78" t="str">
        <f>IFERROR(INDEX(all[اسم الصنف],MATCH(SMALL($L$2:$L$3995,ROWS($M$2:M2814)),$L$2:$L$3995,0)),"")</f>
        <v/>
      </c>
      <c r="N2814" s="78" t="str">
        <f>IFERROR(INDEX(all[الباركود],MATCH(SMALL($L$2:$L$3995,ROWS($N$2:N2814)),$L$2:$L$3995,0)),"")</f>
        <v/>
      </c>
      <c r="O2814" s="78" t="str">
        <f>IFERROR(INDEX(all[الشركة],MATCH(SMALL($L$2:$L$3995,ROWS($O$2:O2814)),$L$2:$L$3995,0)),"")</f>
        <v/>
      </c>
      <c r="P2814" s="79" t="str">
        <f>IFERROR(INDEX(all[سعر البيع],MATCH(SMALL($L$2:$L$3995,ROWS($P$2:P2814)),$L$2:$L$3995,0)),"")</f>
        <v/>
      </c>
    </row>
    <row r="2815" spans="1:16" x14ac:dyDescent="0.2">
      <c r="A2815" s="71"/>
      <c r="B2815" s="69"/>
      <c r="C2815" s="69"/>
      <c r="D2815" s="70"/>
      <c r="F2815" s="77" t="str">
        <f>IFERROR(INDEX(all[اسم الصنف],MATCH(SMALL($I$2:$I$3995,ROWS($F$2:F2815)),$I$2:$I$3995,0)),"")</f>
        <v/>
      </c>
      <c r="G2815" s="78" t="str">
        <f>IFERROR(IF(SEARCH(بحث!$L$4,all[الشركة])&gt;0,ROW(G2815),""),"")</f>
        <v/>
      </c>
      <c r="H2815" s="78" t="str">
        <f>IFERROR(INDEX(all[الشركة],MATCH(SMALL($G$2:$G$3995,ROWS($H$2:H2815)),$G$2:$G$3995,0)),"")</f>
        <v/>
      </c>
      <c r="I2815" s="78" t="str">
        <f>IFERROR(IF(SEARCH(بحث!$L$4,all[الشركة])&gt;0,ROW(G2815),""),"")</f>
        <v/>
      </c>
      <c r="J2815" s="78" t="str">
        <f>IFERROR(INDEX(all[الباركود],MATCH(SMALL($I$2:$I$3995,ROWS($J$2:J2815)),$I$2:$I$3995,0)),"")</f>
        <v/>
      </c>
      <c r="K2815" s="79" t="str">
        <f>IFERROR(INDEX(all[سعر البيع],MATCH(SMALL($I$2:$I$3995,ROWS($K$2:K2815)),$I$2:$I$3995,0)),"")</f>
        <v/>
      </c>
      <c r="L2815" s="77" t="str">
        <f>IFERROR(IF(SEARCH(بحث!$D$4,all[اسم الصنف])&gt;0,ROW(L2815),""),"")</f>
        <v/>
      </c>
      <c r="M2815" s="78" t="str">
        <f>IFERROR(INDEX(all[اسم الصنف],MATCH(SMALL($L$2:$L$3995,ROWS($M$2:M2815)),$L$2:$L$3995,0)),"")</f>
        <v/>
      </c>
      <c r="N2815" s="78" t="str">
        <f>IFERROR(INDEX(all[الباركود],MATCH(SMALL($L$2:$L$3995,ROWS($N$2:N2815)),$L$2:$L$3995,0)),"")</f>
        <v/>
      </c>
      <c r="O2815" s="78" t="str">
        <f>IFERROR(INDEX(all[الشركة],MATCH(SMALL($L$2:$L$3995,ROWS($O$2:O2815)),$L$2:$L$3995,0)),"")</f>
        <v/>
      </c>
      <c r="P2815" s="79" t="str">
        <f>IFERROR(INDEX(all[سعر البيع],MATCH(SMALL($L$2:$L$3995,ROWS($P$2:P2815)),$L$2:$L$3995,0)),"")</f>
        <v/>
      </c>
    </row>
    <row r="2816" spans="1:16" x14ac:dyDescent="0.2">
      <c r="A2816" s="71"/>
      <c r="B2816" s="69"/>
      <c r="C2816" s="69"/>
      <c r="D2816" s="70"/>
      <c r="F2816" s="77" t="str">
        <f>IFERROR(INDEX(all[اسم الصنف],MATCH(SMALL($I$2:$I$3995,ROWS($F$2:F2816)),$I$2:$I$3995,0)),"")</f>
        <v/>
      </c>
      <c r="G2816" s="78" t="str">
        <f>IFERROR(IF(SEARCH(بحث!$L$4,all[الشركة])&gt;0,ROW(G2816),""),"")</f>
        <v/>
      </c>
      <c r="H2816" s="78" t="str">
        <f>IFERROR(INDEX(all[الشركة],MATCH(SMALL($G$2:$G$3995,ROWS($H$2:H2816)),$G$2:$G$3995,0)),"")</f>
        <v/>
      </c>
      <c r="I2816" s="78" t="str">
        <f>IFERROR(IF(SEARCH(بحث!$L$4,all[الشركة])&gt;0,ROW(G2816),""),"")</f>
        <v/>
      </c>
      <c r="J2816" s="78" t="str">
        <f>IFERROR(INDEX(all[الباركود],MATCH(SMALL($I$2:$I$3995,ROWS($J$2:J2816)),$I$2:$I$3995,0)),"")</f>
        <v/>
      </c>
      <c r="K2816" s="79" t="str">
        <f>IFERROR(INDEX(all[سعر البيع],MATCH(SMALL($I$2:$I$3995,ROWS($K$2:K2816)),$I$2:$I$3995,0)),"")</f>
        <v/>
      </c>
      <c r="L2816" s="77" t="str">
        <f>IFERROR(IF(SEARCH(بحث!$D$4,all[اسم الصنف])&gt;0,ROW(L2816),""),"")</f>
        <v/>
      </c>
      <c r="M2816" s="78" t="str">
        <f>IFERROR(INDEX(all[اسم الصنف],MATCH(SMALL($L$2:$L$3995,ROWS($M$2:M2816)),$L$2:$L$3995,0)),"")</f>
        <v/>
      </c>
      <c r="N2816" s="78" t="str">
        <f>IFERROR(INDEX(all[الباركود],MATCH(SMALL($L$2:$L$3995,ROWS($N$2:N2816)),$L$2:$L$3995,0)),"")</f>
        <v/>
      </c>
      <c r="O2816" s="78" t="str">
        <f>IFERROR(INDEX(all[الشركة],MATCH(SMALL($L$2:$L$3995,ROWS($O$2:O2816)),$L$2:$L$3995,0)),"")</f>
        <v/>
      </c>
      <c r="P2816" s="79" t="str">
        <f>IFERROR(INDEX(all[سعر البيع],MATCH(SMALL($L$2:$L$3995,ROWS($P$2:P2816)),$L$2:$L$3995,0)),"")</f>
        <v/>
      </c>
    </row>
    <row r="2817" spans="1:16" x14ac:dyDescent="0.2">
      <c r="A2817" s="71"/>
      <c r="B2817" s="69"/>
      <c r="C2817" s="69"/>
      <c r="D2817" s="70"/>
      <c r="F2817" s="77" t="str">
        <f>IFERROR(INDEX(all[اسم الصنف],MATCH(SMALL($I$2:$I$3995,ROWS($F$2:F2817)),$I$2:$I$3995,0)),"")</f>
        <v/>
      </c>
      <c r="G2817" s="78" t="str">
        <f>IFERROR(IF(SEARCH(بحث!$L$4,all[الشركة])&gt;0,ROW(G2817),""),"")</f>
        <v/>
      </c>
      <c r="H2817" s="78" t="str">
        <f>IFERROR(INDEX(all[الشركة],MATCH(SMALL($G$2:$G$3995,ROWS($H$2:H2817)),$G$2:$G$3995,0)),"")</f>
        <v/>
      </c>
      <c r="I2817" s="78" t="str">
        <f>IFERROR(IF(SEARCH(بحث!$L$4,all[الشركة])&gt;0,ROW(G2817),""),"")</f>
        <v/>
      </c>
      <c r="J2817" s="78" t="str">
        <f>IFERROR(INDEX(all[الباركود],MATCH(SMALL($I$2:$I$3995,ROWS($J$2:J2817)),$I$2:$I$3995,0)),"")</f>
        <v/>
      </c>
      <c r="K2817" s="79" t="str">
        <f>IFERROR(INDEX(all[سعر البيع],MATCH(SMALL($I$2:$I$3995,ROWS($K$2:K2817)),$I$2:$I$3995,0)),"")</f>
        <v/>
      </c>
      <c r="L2817" s="77" t="str">
        <f>IFERROR(IF(SEARCH(بحث!$D$4,all[اسم الصنف])&gt;0,ROW(L2817),""),"")</f>
        <v/>
      </c>
      <c r="M2817" s="78" t="str">
        <f>IFERROR(INDEX(all[اسم الصنف],MATCH(SMALL($L$2:$L$3995,ROWS($M$2:M2817)),$L$2:$L$3995,0)),"")</f>
        <v/>
      </c>
      <c r="N2817" s="78" t="str">
        <f>IFERROR(INDEX(all[الباركود],MATCH(SMALL($L$2:$L$3995,ROWS($N$2:N2817)),$L$2:$L$3995,0)),"")</f>
        <v/>
      </c>
      <c r="O2817" s="78" t="str">
        <f>IFERROR(INDEX(all[الشركة],MATCH(SMALL($L$2:$L$3995,ROWS($O$2:O2817)),$L$2:$L$3995,0)),"")</f>
        <v/>
      </c>
      <c r="P2817" s="79" t="str">
        <f>IFERROR(INDEX(all[سعر البيع],MATCH(SMALL($L$2:$L$3995,ROWS($P$2:P2817)),$L$2:$L$3995,0)),"")</f>
        <v/>
      </c>
    </row>
    <row r="2818" spans="1:16" x14ac:dyDescent="0.2">
      <c r="A2818" s="71"/>
      <c r="B2818" s="69"/>
      <c r="C2818" s="69"/>
      <c r="D2818" s="70"/>
      <c r="F2818" s="77" t="str">
        <f>IFERROR(INDEX(all[اسم الصنف],MATCH(SMALL($I$2:$I$3995,ROWS($F$2:F2818)),$I$2:$I$3995,0)),"")</f>
        <v/>
      </c>
      <c r="G2818" s="78" t="str">
        <f>IFERROR(IF(SEARCH(بحث!$L$4,all[الشركة])&gt;0,ROW(G2818),""),"")</f>
        <v/>
      </c>
      <c r="H2818" s="78" t="str">
        <f>IFERROR(INDEX(all[الشركة],MATCH(SMALL($G$2:$G$3995,ROWS($H$2:H2818)),$G$2:$G$3995,0)),"")</f>
        <v/>
      </c>
      <c r="I2818" s="78" t="str">
        <f>IFERROR(IF(SEARCH(بحث!$L$4,all[الشركة])&gt;0,ROW(G2818),""),"")</f>
        <v/>
      </c>
      <c r="J2818" s="78" t="str">
        <f>IFERROR(INDEX(all[الباركود],MATCH(SMALL($I$2:$I$3995,ROWS($J$2:J2818)),$I$2:$I$3995,0)),"")</f>
        <v/>
      </c>
      <c r="K2818" s="79" t="str">
        <f>IFERROR(INDEX(all[سعر البيع],MATCH(SMALL($I$2:$I$3995,ROWS($K$2:K2818)),$I$2:$I$3995,0)),"")</f>
        <v/>
      </c>
      <c r="L2818" s="77" t="str">
        <f>IFERROR(IF(SEARCH(بحث!$D$4,all[اسم الصنف])&gt;0,ROW(L2818),""),"")</f>
        <v/>
      </c>
      <c r="M2818" s="78" t="str">
        <f>IFERROR(INDEX(all[اسم الصنف],MATCH(SMALL($L$2:$L$3995,ROWS($M$2:M2818)),$L$2:$L$3995,0)),"")</f>
        <v/>
      </c>
      <c r="N2818" s="78" t="str">
        <f>IFERROR(INDEX(all[الباركود],MATCH(SMALL($L$2:$L$3995,ROWS($N$2:N2818)),$L$2:$L$3995,0)),"")</f>
        <v/>
      </c>
      <c r="O2818" s="78" t="str">
        <f>IFERROR(INDEX(all[الشركة],MATCH(SMALL($L$2:$L$3995,ROWS($O$2:O2818)),$L$2:$L$3995,0)),"")</f>
        <v/>
      </c>
      <c r="P2818" s="79" t="str">
        <f>IFERROR(INDEX(all[سعر البيع],MATCH(SMALL($L$2:$L$3995,ROWS($P$2:P2818)),$L$2:$L$3995,0)),"")</f>
        <v/>
      </c>
    </row>
    <row r="2819" spans="1:16" x14ac:dyDescent="0.2">
      <c r="A2819" s="71"/>
      <c r="B2819" s="69"/>
      <c r="C2819" s="69"/>
      <c r="D2819" s="70"/>
      <c r="F2819" s="77" t="str">
        <f>IFERROR(INDEX(all[اسم الصنف],MATCH(SMALL($I$2:$I$3995,ROWS($F$2:F2819)),$I$2:$I$3995,0)),"")</f>
        <v/>
      </c>
      <c r="G2819" s="78" t="str">
        <f>IFERROR(IF(SEARCH(بحث!$L$4,all[الشركة])&gt;0,ROW(G2819),""),"")</f>
        <v/>
      </c>
      <c r="H2819" s="78" t="str">
        <f>IFERROR(INDEX(all[الشركة],MATCH(SMALL($G$2:$G$3995,ROWS($H$2:H2819)),$G$2:$G$3995,0)),"")</f>
        <v/>
      </c>
      <c r="I2819" s="78" t="str">
        <f>IFERROR(IF(SEARCH(بحث!$L$4,all[الشركة])&gt;0,ROW(G2819),""),"")</f>
        <v/>
      </c>
      <c r="J2819" s="78" t="str">
        <f>IFERROR(INDEX(all[الباركود],MATCH(SMALL($I$2:$I$3995,ROWS($J$2:J2819)),$I$2:$I$3995,0)),"")</f>
        <v/>
      </c>
      <c r="K2819" s="79" t="str">
        <f>IFERROR(INDEX(all[سعر البيع],MATCH(SMALL($I$2:$I$3995,ROWS($K$2:K2819)),$I$2:$I$3995,0)),"")</f>
        <v/>
      </c>
      <c r="L2819" s="77" t="str">
        <f>IFERROR(IF(SEARCH(بحث!$D$4,all[اسم الصنف])&gt;0,ROW(L2819),""),"")</f>
        <v/>
      </c>
      <c r="M2819" s="78" t="str">
        <f>IFERROR(INDEX(all[اسم الصنف],MATCH(SMALL($L$2:$L$3995,ROWS($M$2:M2819)),$L$2:$L$3995,0)),"")</f>
        <v/>
      </c>
      <c r="N2819" s="78" t="str">
        <f>IFERROR(INDEX(all[الباركود],MATCH(SMALL($L$2:$L$3995,ROWS($N$2:N2819)),$L$2:$L$3995,0)),"")</f>
        <v/>
      </c>
      <c r="O2819" s="78" t="str">
        <f>IFERROR(INDEX(all[الشركة],MATCH(SMALL($L$2:$L$3995,ROWS($O$2:O2819)),$L$2:$L$3995,0)),"")</f>
        <v/>
      </c>
      <c r="P2819" s="79" t="str">
        <f>IFERROR(INDEX(all[سعر البيع],MATCH(SMALL($L$2:$L$3995,ROWS($P$2:P2819)),$L$2:$L$3995,0)),"")</f>
        <v/>
      </c>
    </row>
    <row r="2820" spans="1:16" x14ac:dyDescent="0.2">
      <c r="A2820" s="71"/>
      <c r="B2820" s="69"/>
      <c r="C2820" s="69"/>
      <c r="D2820" s="70"/>
      <c r="F2820" s="77" t="str">
        <f>IFERROR(INDEX(all[اسم الصنف],MATCH(SMALL($I$2:$I$3995,ROWS($F$2:F2820)),$I$2:$I$3995,0)),"")</f>
        <v/>
      </c>
      <c r="G2820" s="78" t="str">
        <f>IFERROR(IF(SEARCH(بحث!$L$4,all[الشركة])&gt;0,ROW(G2820),""),"")</f>
        <v/>
      </c>
      <c r="H2820" s="78" t="str">
        <f>IFERROR(INDEX(all[الشركة],MATCH(SMALL($G$2:$G$3995,ROWS($H$2:H2820)),$G$2:$G$3995,0)),"")</f>
        <v/>
      </c>
      <c r="I2820" s="78" t="str">
        <f>IFERROR(IF(SEARCH(بحث!$L$4,all[الشركة])&gt;0,ROW(G2820),""),"")</f>
        <v/>
      </c>
      <c r="J2820" s="78" t="str">
        <f>IFERROR(INDEX(all[الباركود],MATCH(SMALL($I$2:$I$3995,ROWS($J$2:J2820)),$I$2:$I$3995,0)),"")</f>
        <v/>
      </c>
      <c r="K2820" s="79" t="str">
        <f>IFERROR(INDEX(all[سعر البيع],MATCH(SMALL($I$2:$I$3995,ROWS($K$2:K2820)),$I$2:$I$3995,0)),"")</f>
        <v/>
      </c>
      <c r="L2820" s="77" t="str">
        <f>IFERROR(IF(SEARCH(بحث!$D$4,all[اسم الصنف])&gt;0,ROW(L2820),""),"")</f>
        <v/>
      </c>
      <c r="M2820" s="78" t="str">
        <f>IFERROR(INDEX(all[اسم الصنف],MATCH(SMALL($L$2:$L$3995,ROWS($M$2:M2820)),$L$2:$L$3995,0)),"")</f>
        <v/>
      </c>
      <c r="N2820" s="78" t="str">
        <f>IFERROR(INDEX(all[الباركود],MATCH(SMALL($L$2:$L$3995,ROWS($N$2:N2820)),$L$2:$L$3995,0)),"")</f>
        <v/>
      </c>
      <c r="O2820" s="78" t="str">
        <f>IFERROR(INDEX(all[الشركة],MATCH(SMALL($L$2:$L$3995,ROWS($O$2:O2820)),$L$2:$L$3995,0)),"")</f>
        <v/>
      </c>
      <c r="P2820" s="79" t="str">
        <f>IFERROR(INDEX(all[سعر البيع],MATCH(SMALL($L$2:$L$3995,ROWS($P$2:P2820)),$L$2:$L$3995,0)),"")</f>
        <v/>
      </c>
    </row>
    <row r="2821" spans="1:16" x14ac:dyDescent="0.2">
      <c r="A2821" s="71"/>
      <c r="B2821" s="69"/>
      <c r="C2821" s="69"/>
      <c r="D2821" s="70"/>
      <c r="F2821" s="77" t="str">
        <f>IFERROR(INDEX(all[اسم الصنف],MATCH(SMALL($I$2:$I$3995,ROWS($F$2:F2821)),$I$2:$I$3995,0)),"")</f>
        <v/>
      </c>
      <c r="G2821" s="78" t="str">
        <f>IFERROR(IF(SEARCH(بحث!$L$4,all[الشركة])&gt;0,ROW(G2821),""),"")</f>
        <v/>
      </c>
      <c r="H2821" s="78" t="str">
        <f>IFERROR(INDEX(all[الشركة],MATCH(SMALL($G$2:$G$3995,ROWS($H$2:H2821)),$G$2:$G$3995,0)),"")</f>
        <v/>
      </c>
      <c r="I2821" s="78" t="str">
        <f>IFERROR(IF(SEARCH(بحث!$L$4,all[الشركة])&gt;0,ROW(G2821),""),"")</f>
        <v/>
      </c>
      <c r="J2821" s="78" t="str">
        <f>IFERROR(INDEX(all[الباركود],MATCH(SMALL($I$2:$I$3995,ROWS($J$2:J2821)),$I$2:$I$3995,0)),"")</f>
        <v/>
      </c>
      <c r="K2821" s="79" t="str">
        <f>IFERROR(INDEX(all[سعر البيع],MATCH(SMALL($I$2:$I$3995,ROWS($K$2:K2821)),$I$2:$I$3995,0)),"")</f>
        <v/>
      </c>
      <c r="L2821" s="77" t="str">
        <f>IFERROR(IF(SEARCH(بحث!$D$4,all[اسم الصنف])&gt;0,ROW(L2821),""),"")</f>
        <v/>
      </c>
      <c r="M2821" s="78" t="str">
        <f>IFERROR(INDEX(all[اسم الصنف],MATCH(SMALL($L$2:$L$3995,ROWS($M$2:M2821)),$L$2:$L$3995,0)),"")</f>
        <v/>
      </c>
      <c r="N2821" s="78" t="str">
        <f>IFERROR(INDEX(all[الباركود],MATCH(SMALL($L$2:$L$3995,ROWS($N$2:N2821)),$L$2:$L$3995,0)),"")</f>
        <v/>
      </c>
      <c r="O2821" s="78" t="str">
        <f>IFERROR(INDEX(all[الشركة],MATCH(SMALL($L$2:$L$3995,ROWS($O$2:O2821)),$L$2:$L$3995,0)),"")</f>
        <v/>
      </c>
      <c r="P2821" s="79" t="str">
        <f>IFERROR(INDEX(all[سعر البيع],MATCH(SMALL($L$2:$L$3995,ROWS($P$2:P2821)),$L$2:$L$3995,0)),"")</f>
        <v/>
      </c>
    </row>
    <row r="2822" spans="1:16" x14ac:dyDescent="0.2">
      <c r="A2822" s="71"/>
      <c r="B2822" s="69"/>
      <c r="C2822" s="69"/>
      <c r="D2822" s="70"/>
      <c r="F2822" s="77" t="str">
        <f>IFERROR(INDEX(all[اسم الصنف],MATCH(SMALL($I$2:$I$3995,ROWS($F$2:F2822)),$I$2:$I$3995,0)),"")</f>
        <v/>
      </c>
      <c r="G2822" s="78" t="str">
        <f>IFERROR(IF(SEARCH(بحث!$L$4,all[الشركة])&gt;0,ROW(G2822),""),"")</f>
        <v/>
      </c>
      <c r="H2822" s="78" t="str">
        <f>IFERROR(INDEX(all[الشركة],MATCH(SMALL($G$2:$G$3995,ROWS($H$2:H2822)),$G$2:$G$3995,0)),"")</f>
        <v/>
      </c>
      <c r="I2822" s="78" t="str">
        <f>IFERROR(IF(SEARCH(بحث!$L$4,all[الشركة])&gt;0,ROW(G2822),""),"")</f>
        <v/>
      </c>
      <c r="J2822" s="78" t="str">
        <f>IFERROR(INDEX(all[الباركود],MATCH(SMALL($I$2:$I$3995,ROWS($J$2:J2822)),$I$2:$I$3995,0)),"")</f>
        <v/>
      </c>
      <c r="K2822" s="79" t="str">
        <f>IFERROR(INDEX(all[سعر البيع],MATCH(SMALL($I$2:$I$3995,ROWS($K$2:K2822)),$I$2:$I$3995,0)),"")</f>
        <v/>
      </c>
      <c r="L2822" s="77" t="str">
        <f>IFERROR(IF(SEARCH(بحث!$D$4,all[اسم الصنف])&gt;0,ROW(L2822),""),"")</f>
        <v/>
      </c>
      <c r="M2822" s="78" t="str">
        <f>IFERROR(INDEX(all[اسم الصنف],MATCH(SMALL($L$2:$L$3995,ROWS($M$2:M2822)),$L$2:$L$3995,0)),"")</f>
        <v/>
      </c>
      <c r="N2822" s="78" t="str">
        <f>IFERROR(INDEX(all[الباركود],MATCH(SMALL($L$2:$L$3995,ROWS($N$2:N2822)),$L$2:$L$3995,0)),"")</f>
        <v/>
      </c>
      <c r="O2822" s="78" t="str">
        <f>IFERROR(INDEX(all[الشركة],MATCH(SMALL($L$2:$L$3995,ROWS($O$2:O2822)),$L$2:$L$3995,0)),"")</f>
        <v/>
      </c>
      <c r="P2822" s="79" t="str">
        <f>IFERROR(INDEX(all[سعر البيع],MATCH(SMALL($L$2:$L$3995,ROWS($P$2:P2822)),$L$2:$L$3995,0)),"")</f>
        <v/>
      </c>
    </row>
    <row r="2823" spans="1:16" x14ac:dyDescent="0.2">
      <c r="A2823" s="71"/>
      <c r="B2823" s="69"/>
      <c r="C2823" s="69"/>
      <c r="D2823" s="70"/>
      <c r="F2823" s="77" t="str">
        <f>IFERROR(INDEX(all[اسم الصنف],MATCH(SMALL($I$2:$I$3995,ROWS($F$2:F2823)),$I$2:$I$3995,0)),"")</f>
        <v/>
      </c>
      <c r="G2823" s="78" t="str">
        <f>IFERROR(IF(SEARCH(بحث!$L$4,all[الشركة])&gt;0,ROW(G2823),""),"")</f>
        <v/>
      </c>
      <c r="H2823" s="78" t="str">
        <f>IFERROR(INDEX(all[الشركة],MATCH(SMALL($G$2:$G$3995,ROWS($H$2:H2823)),$G$2:$G$3995,0)),"")</f>
        <v/>
      </c>
      <c r="I2823" s="78" t="str">
        <f>IFERROR(IF(SEARCH(بحث!$L$4,all[الشركة])&gt;0,ROW(G2823),""),"")</f>
        <v/>
      </c>
      <c r="J2823" s="78" t="str">
        <f>IFERROR(INDEX(all[الباركود],MATCH(SMALL($I$2:$I$3995,ROWS($J$2:J2823)),$I$2:$I$3995,0)),"")</f>
        <v/>
      </c>
      <c r="K2823" s="79" t="str">
        <f>IFERROR(INDEX(all[سعر البيع],MATCH(SMALL($I$2:$I$3995,ROWS($K$2:K2823)),$I$2:$I$3995,0)),"")</f>
        <v/>
      </c>
      <c r="L2823" s="77" t="str">
        <f>IFERROR(IF(SEARCH(بحث!$D$4,all[اسم الصنف])&gt;0,ROW(L2823),""),"")</f>
        <v/>
      </c>
      <c r="M2823" s="78" t="str">
        <f>IFERROR(INDEX(all[اسم الصنف],MATCH(SMALL($L$2:$L$3995,ROWS($M$2:M2823)),$L$2:$L$3995,0)),"")</f>
        <v/>
      </c>
      <c r="N2823" s="78" t="str">
        <f>IFERROR(INDEX(all[الباركود],MATCH(SMALL($L$2:$L$3995,ROWS($N$2:N2823)),$L$2:$L$3995,0)),"")</f>
        <v/>
      </c>
      <c r="O2823" s="78" t="str">
        <f>IFERROR(INDEX(all[الشركة],MATCH(SMALL($L$2:$L$3995,ROWS($O$2:O2823)),$L$2:$L$3995,0)),"")</f>
        <v/>
      </c>
      <c r="P2823" s="79" t="str">
        <f>IFERROR(INDEX(all[سعر البيع],MATCH(SMALL($L$2:$L$3995,ROWS($P$2:P2823)),$L$2:$L$3995,0)),"")</f>
        <v/>
      </c>
    </row>
    <row r="2824" spans="1:16" x14ac:dyDescent="0.2">
      <c r="A2824" s="71"/>
      <c r="B2824" s="69"/>
      <c r="C2824" s="69"/>
      <c r="D2824" s="70"/>
      <c r="F2824" s="77" t="str">
        <f>IFERROR(INDEX(all[اسم الصنف],MATCH(SMALL($I$2:$I$3995,ROWS($F$2:F2824)),$I$2:$I$3995,0)),"")</f>
        <v/>
      </c>
      <c r="G2824" s="78" t="str">
        <f>IFERROR(IF(SEARCH(بحث!$L$4,all[الشركة])&gt;0,ROW(G2824),""),"")</f>
        <v/>
      </c>
      <c r="H2824" s="78" t="str">
        <f>IFERROR(INDEX(all[الشركة],MATCH(SMALL($G$2:$G$3995,ROWS($H$2:H2824)),$G$2:$G$3995,0)),"")</f>
        <v/>
      </c>
      <c r="I2824" s="78" t="str">
        <f>IFERROR(IF(SEARCH(بحث!$L$4,all[الشركة])&gt;0,ROW(G2824),""),"")</f>
        <v/>
      </c>
      <c r="J2824" s="78" t="str">
        <f>IFERROR(INDEX(all[الباركود],MATCH(SMALL($I$2:$I$3995,ROWS($J$2:J2824)),$I$2:$I$3995,0)),"")</f>
        <v/>
      </c>
      <c r="K2824" s="79" t="str">
        <f>IFERROR(INDEX(all[سعر البيع],MATCH(SMALL($I$2:$I$3995,ROWS($K$2:K2824)),$I$2:$I$3995,0)),"")</f>
        <v/>
      </c>
      <c r="L2824" s="77" t="str">
        <f>IFERROR(IF(SEARCH(بحث!$D$4,all[اسم الصنف])&gt;0,ROW(L2824),""),"")</f>
        <v/>
      </c>
      <c r="M2824" s="78" t="str">
        <f>IFERROR(INDEX(all[اسم الصنف],MATCH(SMALL($L$2:$L$3995,ROWS($M$2:M2824)),$L$2:$L$3995,0)),"")</f>
        <v/>
      </c>
      <c r="N2824" s="78" t="str">
        <f>IFERROR(INDEX(all[الباركود],MATCH(SMALL($L$2:$L$3995,ROWS($N$2:N2824)),$L$2:$L$3995,0)),"")</f>
        <v/>
      </c>
      <c r="O2824" s="78" t="str">
        <f>IFERROR(INDEX(all[الشركة],MATCH(SMALL($L$2:$L$3995,ROWS($O$2:O2824)),$L$2:$L$3995,0)),"")</f>
        <v/>
      </c>
      <c r="P2824" s="79" t="str">
        <f>IFERROR(INDEX(all[سعر البيع],MATCH(SMALL($L$2:$L$3995,ROWS($P$2:P2824)),$L$2:$L$3995,0)),"")</f>
        <v/>
      </c>
    </row>
    <row r="2825" spans="1:16" x14ac:dyDescent="0.2">
      <c r="A2825" s="71"/>
      <c r="B2825" s="69"/>
      <c r="C2825" s="69"/>
      <c r="D2825" s="70"/>
      <c r="F2825" s="77" t="str">
        <f>IFERROR(INDEX(all[اسم الصنف],MATCH(SMALL($I$2:$I$3995,ROWS($F$2:F2825)),$I$2:$I$3995,0)),"")</f>
        <v/>
      </c>
      <c r="G2825" s="78" t="str">
        <f>IFERROR(IF(SEARCH(بحث!$L$4,all[الشركة])&gt;0,ROW(G2825),""),"")</f>
        <v/>
      </c>
      <c r="H2825" s="78" t="str">
        <f>IFERROR(INDEX(all[الشركة],MATCH(SMALL($G$2:$G$3995,ROWS($H$2:H2825)),$G$2:$G$3995,0)),"")</f>
        <v/>
      </c>
      <c r="I2825" s="78" t="str">
        <f>IFERROR(IF(SEARCH(بحث!$L$4,all[الشركة])&gt;0,ROW(G2825),""),"")</f>
        <v/>
      </c>
      <c r="J2825" s="78" t="str">
        <f>IFERROR(INDEX(all[الباركود],MATCH(SMALL($I$2:$I$3995,ROWS($J$2:J2825)),$I$2:$I$3995,0)),"")</f>
        <v/>
      </c>
      <c r="K2825" s="79" t="str">
        <f>IFERROR(INDEX(all[سعر البيع],MATCH(SMALL($I$2:$I$3995,ROWS($K$2:K2825)),$I$2:$I$3995,0)),"")</f>
        <v/>
      </c>
      <c r="L2825" s="77" t="str">
        <f>IFERROR(IF(SEARCH(بحث!$D$4,all[اسم الصنف])&gt;0,ROW(L2825),""),"")</f>
        <v/>
      </c>
      <c r="M2825" s="78" t="str">
        <f>IFERROR(INDEX(all[اسم الصنف],MATCH(SMALL($L$2:$L$3995,ROWS($M$2:M2825)),$L$2:$L$3995,0)),"")</f>
        <v/>
      </c>
      <c r="N2825" s="78" t="str">
        <f>IFERROR(INDEX(all[الباركود],MATCH(SMALL($L$2:$L$3995,ROWS($N$2:N2825)),$L$2:$L$3995,0)),"")</f>
        <v/>
      </c>
      <c r="O2825" s="78" t="str">
        <f>IFERROR(INDEX(all[الشركة],MATCH(SMALL($L$2:$L$3995,ROWS($O$2:O2825)),$L$2:$L$3995,0)),"")</f>
        <v/>
      </c>
      <c r="P2825" s="79" t="str">
        <f>IFERROR(INDEX(all[سعر البيع],MATCH(SMALL($L$2:$L$3995,ROWS($P$2:P2825)),$L$2:$L$3995,0)),"")</f>
        <v/>
      </c>
    </row>
    <row r="2826" spans="1:16" x14ac:dyDescent="0.2">
      <c r="A2826" s="71"/>
      <c r="B2826" s="69"/>
      <c r="C2826" s="69"/>
      <c r="D2826" s="70"/>
      <c r="F2826" s="77" t="str">
        <f>IFERROR(INDEX(all[اسم الصنف],MATCH(SMALL($I$2:$I$3995,ROWS($F$2:F2826)),$I$2:$I$3995,0)),"")</f>
        <v/>
      </c>
      <c r="G2826" s="78" t="str">
        <f>IFERROR(IF(SEARCH(بحث!$L$4,all[الشركة])&gt;0,ROW(G2826),""),"")</f>
        <v/>
      </c>
      <c r="H2826" s="78" t="str">
        <f>IFERROR(INDEX(all[الشركة],MATCH(SMALL($G$2:$G$3995,ROWS($H$2:H2826)),$G$2:$G$3995,0)),"")</f>
        <v/>
      </c>
      <c r="I2826" s="78" t="str">
        <f>IFERROR(IF(SEARCH(بحث!$L$4,all[الشركة])&gt;0,ROW(G2826),""),"")</f>
        <v/>
      </c>
      <c r="J2826" s="78" t="str">
        <f>IFERROR(INDEX(all[الباركود],MATCH(SMALL($I$2:$I$3995,ROWS($J$2:J2826)),$I$2:$I$3995,0)),"")</f>
        <v/>
      </c>
      <c r="K2826" s="79" t="str">
        <f>IFERROR(INDEX(all[سعر البيع],MATCH(SMALL($I$2:$I$3995,ROWS($K$2:K2826)),$I$2:$I$3995,0)),"")</f>
        <v/>
      </c>
      <c r="L2826" s="77" t="str">
        <f>IFERROR(IF(SEARCH(بحث!$D$4,all[اسم الصنف])&gt;0,ROW(L2826),""),"")</f>
        <v/>
      </c>
      <c r="M2826" s="78" t="str">
        <f>IFERROR(INDEX(all[اسم الصنف],MATCH(SMALL($L$2:$L$3995,ROWS($M$2:M2826)),$L$2:$L$3995,0)),"")</f>
        <v/>
      </c>
      <c r="N2826" s="78" t="str">
        <f>IFERROR(INDEX(all[الباركود],MATCH(SMALL($L$2:$L$3995,ROWS($N$2:N2826)),$L$2:$L$3995,0)),"")</f>
        <v/>
      </c>
      <c r="O2826" s="78" t="str">
        <f>IFERROR(INDEX(all[الشركة],MATCH(SMALL($L$2:$L$3995,ROWS($O$2:O2826)),$L$2:$L$3995,0)),"")</f>
        <v/>
      </c>
      <c r="P2826" s="79" t="str">
        <f>IFERROR(INDEX(all[سعر البيع],MATCH(SMALL($L$2:$L$3995,ROWS($P$2:P2826)),$L$2:$L$3995,0)),"")</f>
        <v/>
      </c>
    </row>
    <row r="2827" spans="1:16" x14ac:dyDescent="0.2">
      <c r="A2827" s="71"/>
      <c r="B2827" s="69"/>
      <c r="C2827" s="69"/>
      <c r="D2827" s="70"/>
      <c r="F2827" s="77" t="str">
        <f>IFERROR(INDEX(all[اسم الصنف],MATCH(SMALL($I$2:$I$3995,ROWS($F$2:F2827)),$I$2:$I$3995,0)),"")</f>
        <v/>
      </c>
      <c r="G2827" s="78" t="str">
        <f>IFERROR(IF(SEARCH(بحث!$L$4,all[الشركة])&gt;0,ROW(G2827),""),"")</f>
        <v/>
      </c>
      <c r="H2827" s="78" t="str">
        <f>IFERROR(INDEX(all[الشركة],MATCH(SMALL($G$2:$G$3995,ROWS($H$2:H2827)),$G$2:$G$3995,0)),"")</f>
        <v/>
      </c>
      <c r="I2827" s="78" t="str">
        <f>IFERROR(IF(SEARCH(بحث!$L$4,all[الشركة])&gt;0,ROW(G2827),""),"")</f>
        <v/>
      </c>
      <c r="J2827" s="78" t="str">
        <f>IFERROR(INDEX(all[الباركود],MATCH(SMALL($I$2:$I$3995,ROWS($J$2:J2827)),$I$2:$I$3995,0)),"")</f>
        <v/>
      </c>
      <c r="K2827" s="79" t="str">
        <f>IFERROR(INDEX(all[سعر البيع],MATCH(SMALL($I$2:$I$3995,ROWS($K$2:K2827)),$I$2:$I$3995,0)),"")</f>
        <v/>
      </c>
      <c r="L2827" s="77" t="str">
        <f>IFERROR(IF(SEARCH(بحث!$D$4,all[اسم الصنف])&gt;0,ROW(L2827),""),"")</f>
        <v/>
      </c>
      <c r="M2827" s="78" t="str">
        <f>IFERROR(INDEX(all[اسم الصنف],MATCH(SMALL($L$2:$L$3995,ROWS($M$2:M2827)),$L$2:$L$3995,0)),"")</f>
        <v/>
      </c>
      <c r="N2827" s="78" t="str">
        <f>IFERROR(INDEX(all[الباركود],MATCH(SMALL($L$2:$L$3995,ROWS($N$2:N2827)),$L$2:$L$3995,0)),"")</f>
        <v/>
      </c>
      <c r="O2827" s="78" t="str">
        <f>IFERROR(INDEX(all[الشركة],MATCH(SMALL($L$2:$L$3995,ROWS($O$2:O2827)),$L$2:$L$3995,0)),"")</f>
        <v/>
      </c>
      <c r="P2827" s="79" t="str">
        <f>IFERROR(INDEX(all[سعر البيع],MATCH(SMALL($L$2:$L$3995,ROWS($P$2:P2827)),$L$2:$L$3995,0)),"")</f>
        <v/>
      </c>
    </row>
    <row r="2828" spans="1:16" x14ac:dyDescent="0.2">
      <c r="A2828" s="71"/>
      <c r="B2828" s="69"/>
      <c r="C2828" s="69"/>
      <c r="D2828" s="70"/>
      <c r="F2828" s="77" t="str">
        <f>IFERROR(INDEX(all[اسم الصنف],MATCH(SMALL($I$2:$I$3995,ROWS($F$2:F2828)),$I$2:$I$3995,0)),"")</f>
        <v/>
      </c>
      <c r="G2828" s="78" t="str">
        <f>IFERROR(IF(SEARCH(بحث!$L$4,all[الشركة])&gt;0,ROW(G2828),""),"")</f>
        <v/>
      </c>
      <c r="H2828" s="78" t="str">
        <f>IFERROR(INDEX(all[الشركة],MATCH(SMALL($G$2:$G$3995,ROWS($H$2:H2828)),$G$2:$G$3995,0)),"")</f>
        <v/>
      </c>
      <c r="I2828" s="78" t="str">
        <f>IFERROR(IF(SEARCH(بحث!$L$4,all[الشركة])&gt;0,ROW(G2828),""),"")</f>
        <v/>
      </c>
      <c r="J2828" s="78" t="str">
        <f>IFERROR(INDEX(all[الباركود],MATCH(SMALL($I$2:$I$3995,ROWS($J$2:J2828)),$I$2:$I$3995,0)),"")</f>
        <v/>
      </c>
      <c r="K2828" s="79" t="str">
        <f>IFERROR(INDEX(all[سعر البيع],MATCH(SMALL($I$2:$I$3995,ROWS($K$2:K2828)),$I$2:$I$3995,0)),"")</f>
        <v/>
      </c>
      <c r="L2828" s="77" t="str">
        <f>IFERROR(IF(SEARCH(بحث!$D$4,all[اسم الصنف])&gt;0,ROW(L2828),""),"")</f>
        <v/>
      </c>
      <c r="M2828" s="78" t="str">
        <f>IFERROR(INDEX(all[اسم الصنف],MATCH(SMALL($L$2:$L$3995,ROWS($M$2:M2828)),$L$2:$L$3995,0)),"")</f>
        <v/>
      </c>
      <c r="N2828" s="78" t="str">
        <f>IFERROR(INDEX(all[الباركود],MATCH(SMALL($L$2:$L$3995,ROWS($N$2:N2828)),$L$2:$L$3995,0)),"")</f>
        <v/>
      </c>
      <c r="O2828" s="78" t="str">
        <f>IFERROR(INDEX(all[الشركة],MATCH(SMALL($L$2:$L$3995,ROWS($O$2:O2828)),$L$2:$L$3995,0)),"")</f>
        <v/>
      </c>
      <c r="P2828" s="79" t="str">
        <f>IFERROR(INDEX(all[سعر البيع],MATCH(SMALL($L$2:$L$3995,ROWS($P$2:P2828)),$L$2:$L$3995,0)),"")</f>
        <v/>
      </c>
    </row>
    <row r="2829" spans="1:16" x14ac:dyDescent="0.2">
      <c r="A2829" s="71"/>
      <c r="B2829" s="69"/>
      <c r="C2829" s="69"/>
      <c r="D2829" s="70"/>
      <c r="F2829" s="77" t="str">
        <f>IFERROR(INDEX(all[اسم الصنف],MATCH(SMALL($I$2:$I$3995,ROWS($F$2:F2829)),$I$2:$I$3995,0)),"")</f>
        <v/>
      </c>
      <c r="G2829" s="78" t="str">
        <f>IFERROR(IF(SEARCH(بحث!$L$4,all[الشركة])&gt;0,ROW(G2829),""),"")</f>
        <v/>
      </c>
      <c r="H2829" s="78" t="str">
        <f>IFERROR(INDEX(all[الشركة],MATCH(SMALL($G$2:$G$3995,ROWS($H$2:H2829)),$G$2:$G$3995,0)),"")</f>
        <v/>
      </c>
      <c r="I2829" s="78" t="str">
        <f>IFERROR(IF(SEARCH(بحث!$L$4,all[الشركة])&gt;0,ROW(G2829),""),"")</f>
        <v/>
      </c>
      <c r="J2829" s="78" t="str">
        <f>IFERROR(INDEX(all[الباركود],MATCH(SMALL($I$2:$I$3995,ROWS($J$2:J2829)),$I$2:$I$3995,0)),"")</f>
        <v/>
      </c>
      <c r="K2829" s="79" t="str">
        <f>IFERROR(INDEX(all[سعر البيع],MATCH(SMALL($I$2:$I$3995,ROWS($K$2:K2829)),$I$2:$I$3995,0)),"")</f>
        <v/>
      </c>
      <c r="L2829" s="77" t="str">
        <f>IFERROR(IF(SEARCH(بحث!$D$4,all[اسم الصنف])&gt;0,ROW(L2829),""),"")</f>
        <v/>
      </c>
      <c r="M2829" s="78" t="str">
        <f>IFERROR(INDEX(all[اسم الصنف],MATCH(SMALL($L$2:$L$3995,ROWS($M$2:M2829)),$L$2:$L$3995,0)),"")</f>
        <v/>
      </c>
      <c r="N2829" s="78" t="str">
        <f>IFERROR(INDEX(all[الباركود],MATCH(SMALL($L$2:$L$3995,ROWS($N$2:N2829)),$L$2:$L$3995,0)),"")</f>
        <v/>
      </c>
      <c r="O2829" s="78" t="str">
        <f>IFERROR(INDEX(all[الشركة],MATCH(SMALL($L$2:$L$3995,ROWS($O$2:O2829)),$L$2:$L$3995,0)),"")</f>
        <v/>
      </c>
      <c r="P2829" s="79" t="str">
        <f>IFERROR(INDEX(all[سعر البيع],MATCH(SMALL($L$2:$L$3995,ROWS($P$2:P2829)),$L$2:$L$3995,0)),"")</f>
        <v/>
      </c>
    </row>
    <row r="2830" spans="1:16" x14ac:dyDescent="0.2">
      <c r="A2830" s="71"/>
      <c r="B2830" s="69"/>
      <c r="C2830" s="69"/>
      <c r="D2830" s="70"/>
      <c r="F2830" s="77" t="str">
        <f>IFERROR(INDEX(all[اسم الصنف],MATCH(SMALL($I$2:$I$3995,ROWS($F$2:F2830)),$I$2:$I$3995,0)),"")</f>
        <v/>
      </c>
      <c r="G2830" s="78" t="str">
        <f>IFERROR(IF(SEARCH(بحث!$L$4,all[الشركة])&gt;0,ROW(G2830),""),"")</f>
        <v/>
      </c>
      <c r="H2830" s="78" t="str">
        <f>IFERROR(INDEX(all[الشركة],MATCH(SMALL($G$2:$G$3995,ROWS($H$2:H2830)),$G$2:$G$3995,0)),"")</f>
        <v/>
      </c>
      <c r="I2830" s="78" t="str">
        <f>IFERROR(IF(SEARCH(بحث!$L$4,all[الشركة])&gt;0,ROW(G2830),""),"")</f>
        <v/>
      </c>
      <c r="J2830" s="78" t="str">
        <f>IFERROR(INDEX(all[الباركود],MATCH(SMALL($I$2:$I$3995,ROWS($J$2:J2830)),$I$2:$I$3995,0)),"")</f>
        <v/>
      </c>
      <c r="K2830" s="79" t="str">
        <f>IFERROR(INDEX(all[سعر البيع],MATCH(SMALL($I$2:$I$3995,ROWS($K$2:K2830)),$I$2:$I$3995,0)),"")</f>
        <v/>
      </c>
      <c r="L2830" s="77" t="str">
        <f>IFERROR(IF(SEARCH(بحث!$D$4,all[اسم الصنف])&gt;0,ROW(L2830),""),"")</f>
        <v/>
      </c>
      <c r="M2830" s="78" t="str">
        <f>IFERROR(INDEX(all[اسم الصنف],MATCH(SMALL($L$2:$L$3995,ROWS($M$2:M2830)),$L$2:$L$3995,0)),"")</f>
        <v/>
      </c>
      <c r="N2830" s="78" t="str">
        <f>IFERROR(INDEX(all[الباركود],MATCH(SMALL($L$2:$L$3995,ROWS($N$2:N2830)),$L$2:$L$3995,0)),"")</f>
        <v/>
      </c>
      <c r="O2830" s="78" t="str">
        <f>IFERROR(INDEX(all[الشركة],MATCH(SMALL($L$2:$L$3995,ROWS($O$2:O2830)),$L$2:$L$3995,0)),"")</f>
        <v/>
      </c>
      <c r="P2830" s="79" t="str">
        <f>IFERROR(INDEX(all[سعر البيع],MATCH(SMALL($L$2:$L$3995,ROWS($P$2:P2830)),$L$2:$L$3995,0)),"")</f>
        <v/>
      </c>
    </row>
    <row r="2831" spans="1:16" x14ac:dyDescent="0.2">
      <c r="A2831" s="71"/>
      <c r="B2831" s="69"/>
      <c r="C2831" s="69"/>
      <c r="D2831" s="70"/>
      <c r="F2831" s="77" t="str">
        <f>IFERROR(INDEX(all[اسم الصنف],MATCH(SMALL($I$2:$I$3995,ROWS($F$2:F2831)),$I$2:$I$3995,0)),"")</f>
        <v/>
      </c>
      <c r="G2831" s="78" t="str">
        <f>IFERROR(IF(SEARCH(بحث!$L$4,all[الشركة])&gt;0,ROW(G2831),""),"")</f>
        <v/>
      </c>
      <c r="H2831" s="78" t="str">
        <f>IFERROR(INDEX(all[الشركة],MATCH(SMALL($G$2:$G$3995,ROWS($H$2:H2831)),$G$2:$G$3995,0)),"")</f>
        <v/>
      </c>
      <c r="I2831" s="78" t="str">
        <f>IFERROR(IF(SEARCH(بحث!$L$4,all[الشركة])&gt;0,ROW(G2831),""),"")</f>
        <v/>
      </c>
      <c r="J2831" s="78" t="str">
        <f>IFERROR(INDEX(all[الباركود],MATCH(SMALL($I$2:$I$3995,ROWS($J$2:J2831)),$I$2:$I$3995,0)),"")</f>
        <v/>
      </c>
      <c r="K2831" s="79" t="str">
        <f>IFERROR(INDEX(all[سعر البيع],MATCH(SMALL($I$2:$I$3995,ROWS($K$2:K2831)),$I$2:$I$3995,0)),"")</f>
        <v/>
      </c>
      <c r="L2831" s="77" t="str">
        <f>IFERROR(IF(SEARCH(بحث!$D$4,all[اسم الصنف])&gt;0,ROW(L2831),""),"")</f>
        <v/>
      </c>
      <c r="M2831" s="78" t="str">
        <f>IFERROR(INDEX(all[اسم الصنف],MATCH(SMALL($L$2:$L$3995,ROWS($M$2:M2831)),$L$2:$L$3995,0)),"")</f>
        <v/>
      </c>
      <c r="N2831" s="78" t="str">
        <f>IFERROR(INDEX(all[الباركود],MATCH(SMALL($L$2:$L$3995,ROWS($N$2:N2831)),$L$2:$L$3995,0)),"")</f>
        <v/>
      </c>
      <c r="O2831" s="78" t="str">
        <f>IFERROR(INDEX(all[الشركة],MATCH(SMALL($L$2:$L$3995,ROWS($O$2:O2831)),$L$2:$L$3995,0)),"")</f>
        <v/>
      </c>
      <c r="P2831" s="79" t="str">
        <f>IFERROR(INDEX(all[سعر البيع],MATCH(SMALL($L$2:$L$3995,ROWS($P$2:P2831)),$L$2:$L$3995,0)),"")</f>
        <v/>
      </c>
    </row>
    <row r="2832" spans="1:16" x14ac:dyDescent="0.2">
      <c r="A2832" s="71"/>
      <c r="B2832" s="69"/>
      <c r="C2832" s="69"/>
      <c r="D2832" s="70"/>
      <c r="F2832" s="77" t="str">
        <f>IFERROR(INDEX(all[اسم الصنف],MATCH(SMALL($I$2:$I$3995,ROWS($F$2:F2832)),$I$2:$I$3995,0)),"")</f>
        <v/>
      </c>
      <c r="G2832" s="78" t="str">
        <f>IFERROR(IF(SEARCH(بحث!$L$4,all[الشركة])&gt;0,ROW(G2832),""),"")</f>
        <v/>
      </c>
      <c r="H2832" s="78" t="str">
        <f>IFERROR(INDEX(all[الشركة],MATCH(SMALL($G$2:$G$3995,ROWS($H$2:H2832)),$G$2:$G$3995,0)),"")</f>
        <v/>
      </c>
      <c r="I2832" s="78" t="str">
        <f>IFERROR(IF(SEARCH(بحث!$L$4,all[الشركة])&gt;0,ROW(G2832),""),"")</f>
        <v/>
      </c>
      <c r="J2832" s="78" t="str">
        <f>IFERROR(INDEX(all[الباركود],MATCH(SMALL($I$2:$I$3995,ROWS($J$2:J2832)),$I$2:$I$3995,0)),"")</f>
        <v/>
      </c>
      <c r="K2832" s="79" t="str">
        <f>IFERROR(INDEX(all[سعر البيع],MATCH(SMALL($I$2:$I$3995,ROWS($K$2:K2832)),$I$2:$I$3995,0)),"")</f>
        <v/>
      </c>
      <c r="L2832" s="77" t="str">
        <f>IFERROR(IF(SEARCH(بحث!$D$4,all[اسم الصنف])&gt;0,ROW(L2832),""),"")</f>
        <v/>
      </c>
      <c r="M2832" s="78" t="str">
        <f>IFERROR(INDEX(all[اسم الصنف],MATCH(SMALL($L$2:$L$3995,ROWS($M$2:M2832)),$L$2:$L$3995,0)),"")</f>
        <v/>
      </c>
      <c r="N2832" s="78" t="str">
        <f>IFERROR(INDEX(all[الباركود],MATCH(SMALL($L$2:$L$3995,ROWS($N$2:N2832)),$L$2:$L$3995,0)),"")</f>
        <v/>
      </c>
      <c r="O2832" s="78" t="str">
        <f>IFERROR(INDEX(all[الشركة],MATCH(SMALL($L$2:$L$3995,ROWS($O$2:O2832)),$L$2:$L$3995,0)),"")</f>
        <v/>
      </c>
      <c r="P2832" s="79" t="str">
        <f>IFERROR(INDEX(all[سعر البيع],MATCH(SMALL($L$2:$L$3995,ROWS($P$2:P2832)),$L$2:$L$3995,0)),"")</f>
        <v/>
      </c>
    </row>
    <row r="2833" spans="1:16" x14ac:dyDescent="0.2">
      <c r="A2833" s="71"/>
      <c r="B2833" s="69"/>
      <c r="C2833" s="69"/>
      <c r="D2833" s="70"/>
      <c r="F2833" s="77" t="str">
        <f>IFERROR(INDEX(all[اسم الصنف],MATCH(SMALL($I$2:$I$3995,ROWS($F$2:F2833)),$I$2:$I$3995,0)),"")</f>
        <v/>
      </c>
      <c r="G2833" s="78" t="str">
        <f>IFERROR(IF(SEARCH(بحث!$L$4,all[الشركة])&gt;0,ROW(G2833),""),"")</f>
        <v/>
      </c>
      <c r="H2833" s="78" t="str">
        <f>IFERROR(INDEX(all[الشركة],MATCH(SMALL($G$2:$G$3995,ROWS($H$2:H2833)),$G$2:$G$3995,0)),"")</f>
        <v/>
      </c>
      <c r="I2833" s="78" t="str">
        <f>IFERROR(IF(SEARCH(بحث!$L$4,all[الشركة])&gt;0,ROW(G2833),""),"")</f>
        <v/>
      </c>
      <c r="J2833" s="78" t="str">
        <f>IFERROR(INDEX(all[الباركود],MATCH(SMALL($I$2:$I$3995,ROWS($J$2:J2833)),$I$2:$I$3995,0)),"")</f>
        <v/>
      </c>
      <c r="K2833" s="79" t="str">
        <f>IFERROR(INDEX(all[سعر البيع],MATCH(SMALL($I$2:$I$3995,ROWS($K$2:K2833)),$I$2:$I$3995,0)),"")</f>
        <v/>
      </c>
      <c r="L2833" s="77" t="str">
        <f>IFERROR(IF(SEARCH(بحث!$D$4,all[اسم الصنف])&gt;0,ROW(L2833),""),"")</f>
        <v/>
      </c>
      <c r="M2833" s="78" t="str">
        <f>IFERROR(INDEX(all[اسم الصنف],MATCH(SMALL($L$2:$L$3995,ROWS($M$2:M2833)),$L$2:$L$3995,0)),"")</f>
        <v/>
      </c>
      <c r="N2833" s="78" t="str">
        <f>IFERROR(INDEX(all[الباركود],MATCH(SMALL($L$2:$L$3995,ROWS($N$2:N2833)),$L$2:$L$3995,0)),"")</f>
        <v/>
      </c>
      <c r="O2833" s="78" t="str">
        <f>IFERROR(INDEX(all[الشركة],MATCH(SMALL($L$2:$L$3995,ROWS($O$2:O2833)),$L$2:$L$3995,0)),"")</f>
        <v/>
      </c>
      <c r="P2833" s="79" t="str">
        <f>IFERROR(INDEX(all[سعر البيع],MATCH(SMALL($L$2:$L$3995,ROWS($P$2:P2833)),$L$2:$L$3995,0)),"")</f>
        <v/>
      </c>
    </row>
    <row r="2834" spans="1:16" x14ac:dyDescent="0.2">
      <c r="A2834" s="71"/>
      <c r="B2834" s="69"/>
      <c r="C2834" s="69"/>
      <c r="D2834" s="70"/>
      <c r="F2834" s="77" t="str">
        <f>IFERROR(INDEX(all[اسم الصنف],MATCH(SMALL($I$2:$I$3995,ROWS($F$2:F2834)),$I$2:$I$3995,0)),"")</f>
        <v/>
      </c>
      <c r="G2834" s="78" t="str">
        <f>IFERROR(IF(SEARCH(بحث!$L$4,all[الشركة])&gt;0,ROW(G2834),""),"")</f>
        <v/>
      </c>
      <c r="H2834" s="78" t="str">
        <f>IFERROR(INDEX(all[الشركة],MATCH(SMALL($G$2:$G$3995,ROWS($H$2:H2834)),$G$2:$G$3995,0)),"")</f>
        <v/>
      </c>
      <c r="I2834" s="78" t="str">
        <f>IFERROR(IF(SEARCH(بحث!$L$4,all[الشركة])&gt;0,ROW(G2834),""),"")</f>
        <v/>
      </c>
      <c r="J2834" s="78" t="str">
        <f>IFERROR(INDEX(all[الباركود],MATCH(SMALL($I$2:$I$3995,ROWS($J$2:J2834)),$I$2:$I$3995,0)),"")</f>
        <v/>
      </c>
      <c r="K2834" s="79" t="str">
        <f>IFERROR(INDEX(all[سعر البيع],MATCH(SMALL($I$2:$I$3995,ROWS($K$2:K2834)),$I$2:$I$3995,0)),"")</f>
        <v/>
      </c>
      <c r="L2834" s="77" t="str">
        <f>IFERROR(IF(SEARCH(بحث!$D$4,all[اسم الصنف])&gt;0,ROW(L2834),""),"")</f>
        <v/>
      </c>
      <c r="M2834" s="78" t="str">
        <f>IFERROR(INDEX(all[اسم الصنف],MATCH(SMALL($L$2:$L$3995,ROWS($M$2:M2834)),$L$2:$L$3995,0)),"")</f>
        <v/>
      </c>
      <c r="N2834" s="78" t="str">
        <f>IFERROR(INDEX(all[الباركود],MATCH(SMALL($L$2:$L$3995,ROWS($N$2:N2834)),$L$2:$L$3995,0)),"")</f>
        <v/>
      </c>
      <c r="O2834" s="78" t="str">
        <f>IFERROR(INDEX(all[الشركة],MATCH(SMALL($L$2:$L$3995,ROWS($O$2:O2834)),$L$2:$L$3995,0)),"")</f>
        <v/>
      </c>
      <c r="P2834" s="79" t="str">
        <f>IFERROR(INDEX(all[سعر البيع],MATCH(SMALL($L$2:$L$3995,ROWS($P$2:P2834)),$L$2:$L$3995,0)),"")</f>
        <v/>
      </c>
    </row>
    <row r="2835" spans="1:16" x14ac:dyDescent="0.2">
      <c r="A2835" s="71"/>
      <c r="B2835" s="69"/>
      <c r="C2835" s="69"/>
      <c r="D2835" s="70"/>
      <c r="F2835" s="77" t="str">
        <f>IFERROR(INDEX(all[اسم الصنف],MATCH(SMALL($I$2:$I$3995,ROWS($F$2:F2835)),$I$2:$I$3995,0)),"")</f>
        <v/>
      </c>
      <c r="G2835" s="78" t="str">
        <f>IFERROR(IF(SEARCH(بحث!$L$4,all[الشركة])&gt;0,ROW(G2835),""),"")</f>
        <v/>
      </c>
      <c r="H2835" s="78" t="str">
        <f>IFERROR(INDEX(all[الشركة],MATCH(SMALL($G$2:$G$3995,ROWS($H$2:H2835)),$G$2:$G$3995,0)),"")</f>
        <v/>
      </c>
      <c r="I2835" s="78" t="str">
        <f>IFERROR(IF(SEARCH(بحث!$L$4,all[الشركة])&gt;0,ROW(G2835),""),"")</f>
        <v/>
      </c>
      <c r="J2835" s="78" t="str">
        <f>IFERROR(INDEX(all[الباركود],MATCH(SMALL($I$2:$I$3995,ROWS($J$2:J2835)),$I$2:$I$3995,0)),"")</f>
        <v/>
      </c>
      <c r="K2835" s="79" t="str">
        <f>IFERROR(INDEX(all[سعر البيع],MATCH(SMALL($I$2:$I$3995,ROWS($K$2:K2835)),$I$2:$I$3995,0)),"")</f>
        <v/>
      </c>
      <c r="L2835" s="77" t="str">
        <f>IFERROR(IF(SEARCH(بحث!$D$4,all[اسم الصنف])&gt;0,ROW(L2835),""),"")</f>
        <v/>
      </c>
      <c r="M2835" s="78" t="str">
        <f>IFERROR(INDEX(all[اسم الصنف],MATCH(SMALL($L$2:$L$3995,ROWS($M$2:M2835)),$L$2:$L$3995,0)),"")</f>
        <v/>
      </c>
      <c r="N2835" s="78" t="str">
        <f>IFERROR(INDEX(all[الباركود],MATCH(SMALL($L$2:$L$3995,ROWS($N$2:N2835)),$L$2:$L$3995,0)),"")</f>
        <v/>
      </c>
      <c r="O2835" s="78" t="str">
        <f>IFERROR(INDEX(all[الشركة],MATCH(SMALL($L$2:$L$3995,ROWS($O$2:O2835)),$L$2:$L$3995,0)),"")</f>
        <v/>
      </c>
      <c r="P2835" s="79" t="str">
        <f>IFERROR(INDEX(all[سعر البيع],MATCH(SMALL($L$2:$L$3995,ROWS($P$2:P2835)),$L$2:$L$3995,0)),"")</f>
        <v/>
      </c>
    </row>
    <row r="2836" spans="1:16" x14ac:dyDescent="0.2">
      <c r="A2836" s="71"/>
      <c r="B2836" s="69"/>
      <c r="C2836" s="69"/>
      <c r="D2836" s="70"/>
      <c r="F2836" s="77" t="str">
        <f>IFERROR(INDEX(all[اسم الصنف],MATCH(SMALL($I$2:$I$3995,ROWS($F$2:F2836)),$I$2:$I$3995,0)),"")</f>
        <v/>
      </c>
      <c r="G2836" s="78" t="str">
        <f>IFERROR(IF(SEARCH(بحث!$L$4,all[الشركة])&gt;0,ROW(G2836),""),"")</f>
        <v/>
      </c>
      <c r="H2836" s="78" t="str">
        <f>IFERROR(INDEX(all[الشركة],MATCH(SMALL($G$2:$G$3995,ROWS($H$2:H2836)),$G$2:$G$3995,0)),"")</f>
        <v/>
      </c>
      <c r="I2836" s="78" t="str">
        <f>IFERROR(IF(SEARCH(بحث!$L$4,all[الشركة])&gt;0,ROW(G2836),""),"")</f>
        <v/>
      </c>
      <c r="J2836" s="78" t="str">
        <f>IFERROR(INDEX(all[الباركود],MATCH(SMALL($I$2:$I$3995,ROWS($J$2:J2836)),$I$2:$I$3995,0)),"")</f>
        <v/>
      </c>
      <c r="K2836" s="79" t="str">
        <f>IFERROR(INDEX(all[سعر البيع],MATCH(SMALL($I$2:$I$3995,ROWS($K$2:K2836)),$I$2:$I$3995,0)),"")</f>
        <v/>
      </c>
      <c r="L2836" s="77" t="str">
        <f>IFERROR(IF(SEARCH(بحث!$D$4,all[اسم الصنف])&gt;0,ROW(L2836),""),"")</f>
        <v/>
      </c>
      <c r="M2836" s="78" t="str">
        <f>IFERROR(INDEX(all[اسم الصنف],MATCH(SMALL($L$2:$L$3995,ROWS($M$2:M2836)),$L$2:$L$3995,0)),"")</f>
        <v/>
      </c>
      <c r="N2836" s="78" t="str">
        <f>IFERROR(INDEX(all[الباركود],MATCH(SMALL($L$2:$L$3995,ROWS($N$2:N2836)),$L$2:$L$3995,0)),"")</f>
        <v/>
      </c>
      <c r="O2836" s="78" t="str">
        <f>IFERROR(INDEX(all[الشركة],MATCH(SMALL($L$2:$L$3995,ROWS($O$2:O2836)),$L$2:$L$3995,0)),"")</f>
        <v/>
      </c>
      <c r="P2836" s="79" t="str">
        <f>IFERROR(INDEX(all[سعر البيع],MATCH(SMALL($L$2:$L$3995,ROWS($P$2:P2836)),$L$2:$L$3995,0)),"")</f>
        <v/>
      </c>
    </row>
    <row r="2837" spans="1:16" x14ac:dyDescent="0.2">
      <c r="A2837" s="71"/>
      <c r="B2837" s="69"/>
      <c r="C2837" s="69"/>
      <c r="D2837" s="70"/>
      <c r="F2837" s="77" t="str">
        <f>IFERROR(INDEX(all[اسم الصنف],MATCH(SMALL($I$2:$I$3995,ROWS($F$2:F2837)),$I$2:$I$3995,0)),"")</f>
        <v/>
      </c>
      <c r="G2837" s="78" t="str">
        <f>IFERROR(IF(SEARCH(بحث!$L$4,all[الشركة])&gt;0,ROW(G2837),""),"")</f>
        <v/>
      </c>
      <c r="H2837" s="78" t="str">
        <f>IFERROR(INDEX(all[الشركة],MATCH(SMALL($G$2:$G$3995,ROWS($H$2:H2837)),$G$2:$G$3995,0)),"")</f>
        <v/>
      </c>
      <c r="I2837" s="78" t="str">
        <f>IFERROR(IF(SEARCH(بحث!$L$4,all[الشركة])&gt;0,ROW(G2837),""),"")</f>
        <v/>
      </c>
      <c r="J2837" s="78" t="str">
        <f>IFERROR(INDEX(all[الباركود],MATCH(SMALL($I$2:$I$3995,ROWS($J$2:J2837)),$I$2:$I$3995,0)),"")</f>
        <v/>
      </c>
      <c r="K2837" s="79" t="str">
        <f>IFERROR(INDEX(all[سعر البيع],MATCH(SMALL($I$2:$I$3995,ROWS($K$2:K2837)),$I$2:$I$3995,0)),"")</f>
        <v/>
      </c>
      <c r="L2837" s="77" t="str">
        <f>IFERROR(IF(SEARCH(بحث!$D$4,all[اسم الصنف])&gt;0,ROW(L2837),""),"")</f>
        <v/>
      </c>
      <c r="M2837" s="78" t="str">
        <f>IFERROR(INDEX(all[اسم الصنف],MATCH(SMALL($L$2:$L$3995,ROWS($M$2:M2837)),$L$2:$L$3995,0)),"")</f>
        <v/>
      </c>
      <c r="N2837" s="78" t="str">
        <f>IFERROR(INDEX(all[الباركود],MATCH(SMALL($L$2:$L$3995,ROWS($N$2:N2837)),$L$2:$L$3995,0)),"")</f>
        <v/>
      </c>
      <c r="O2837" s="78" t="str">
        <f>IFERROR(INDEX(all[الشركة],MATCH(SMALL($L$2:$L$3995,ROWS($O$2:O2837)),$L$2:$L$3995,0)),"")</f>
        <v/>
      </c>
      <c r="P2837" s="79" t="str">
        <f>IFERROR(INDEX(all[سعر البيع],MATCH(SMALL($L$2:$L$3995,ROWS($P$2:P2837)),$L$2:$L$3995,0)),"")</f>
        <v/>
      </c>
    </row>
    <row r="2838" spans="1:16" x14ac:dyDescent="0.2">
      <c r="A2838" s="71"/>
      <c r="B2838" s="69"/>
      <c r="C2838" s="69"/>
      <c r="D2838" s="70"/>
      <c r="F2838" s="77" t="str">
        <f>IFERROR(INDEX(all[اسم الصنف],MATCH(SMALL($I$2:$I$3995,ROWS($F$2:F2838)),$I$2:$I$3995,0)),"")</f>
        <v/>
      </c>
      <c r="G2838" s="78" t="str">
        <f>IFERROR(IF(SEARCH(بحث!$L$4,all[الشركة])&gt;0,ROW(G2838),""),"")</f>
        <v/>
      </c>
      <c r="H2838" s="78" t="str">
        <f>IFERROR(INDEX(all[الشركة],MATCH(SMALL($G$2:$G$3995,ROWS($H$2:H2838)),$G$2:$G$3995,0)),"")</f>
        <v/>
      </c>
      <c r="I2838" s="78" t="str">
        <f>IFERROR(IF(SEARCH(بحث!$L$4,all[الشركة])&gt;0,ROW(G2838),""),"")</f>
        <v/>
      </c>
      <c r="J2838" s="78" t="str">
        <f>IFERROR(INDEX(all[الباركود],MATCH(SMALL($I$2:$I$3995,ROWS($J$2:J2838)),$I$2:$I$3995,0)),"")</f>
        <v/>
      </c>
      <c r="K2838" s="79" t="str">
        <f>IFERROR(INDEX(all[سعر البيع],MATCH(SMALL($I$2:$I$3995,ROWS($K$2:K2838)),$I$2:$I$3995,0)),"")</f>
        <v/>
      </c>
      <c r="L2838" s="77" t="str">
        <f>IFERROR(IF(SEARCH(بحث!$D$4,all[اسم الصنف])&gt;0,ROW(L2838),""),"")</f>
        <v/>
      </c>
      <c r="M2838" s="78" t="str">
        <f>IFERROR(INDEX(all[اسم الصنف],MATCH(SMALL($L$2:$L$3995,ROWS($M$2:M2838)),$L$2:$L$3995,0)),"")</f>
        <v/>
      </c>
      <c r="N2838" s="78" t="str">
        <f>IFERROR(INDEX(all[الباركود],MATCH(SMALL($L$2:$L$3995,ROWS($N$2:N2838)),$L$2:$L$3995,0)),"")</f>
        <v/>
      </c>
      <c r="O2838" s="78" t="str">
        <f>IFERROR(INDEX(all[الشركة],MATCH(SMALL($L$2:$L$3995,ROWS($O$2:O2838)),$L$2:$L$3995,0)),"")</f>
        <v/>
      </c>
      <c r="P2838" s="79" t="str">
        <f>IFERROR(INDEX(all[سعر البيع],MATCH(SMALL($L$2:$L$3995,ROWS($P$2:P2838)),$L$2:$L$3995,0)),"")</f>
        <v/>
      </c>
    </row>
    <row r="2839" spans="1:16" x14ac:dyDescent="0.2">
      <c r="A2839" s="71"/>
      <c r="B2839" s="69"/>
      <c r="C2839" s="69"/>
      <c r="D2839" s="70"/>
      <c r="F2839" s="77" t="str">
        <f>IFERROR(INDEX(all[اسم الصنف],MATCH(SMALL($I$2:$I$3995,ROWS($F$2:F2839)),$I$2:$I$3995,0)),"")</f>
        <v/>
      </c>
      <c r="G2839" s="78" t="str">
        <f>IFERROR(IF(SEARCH(بحث!$L$4,all[الشركة])&gt;0,ROW(G2839),""),"")</f>
        <v/>
      </c>
      <c r="H2839" s="78" t="str">
        <f>IFERROR(INDEX(all[الشركة],MATCH(SMALL($G$2:$G$3995,ROWS($H$2:H2839)),$G$2:$G$3995,0)),"")</f>
        <v/>
      </c>
      <c r="I2839" s="78" t="str">
        <f>IFERROR(IF(SEARCH(بحث!$L$4,all[الشركة])&gt;0,ROW(G2839),""),"")</f>
        <v/>
      </c>
      <c r="J2839" s="78" t="str">
        <f>IFERROR(INDEX(all[الباركود],MATCH(SMALL($I$2:$I$3995,ROWS($J$2:J2839)),$I$2:$I$3995,0)),"")</f>
        <v/>
      </c>
      <c r="K2839" s="79" t="str">
        <f>IFERROR(INDEX(all[سعر البيع],MATCH(SMALL($I$2:$I$3995,ROWS($K$2:K2839)),$I$2:$I$3995,0)),"")</f>
        <v/>
      </c>
      <c r="L2839" s="77" t="str">
        <f>IFERROR(IF(SEARCH(بحث!$D$4,all[اسم الصنف])&gt;0,ROW(L2839),""),"")</f>
        <v/>
      </c>
      <c r="M2839" s="78" t="str">
        <f>IFERROR(INDEX(all[اسم الصنف],MATCH(SMALL($L$2:$L$3995,ROWS($M$2:M2839)),$L$2:$L$3995,0)),"")</f>
        <v/>
      </c>
      <c r="N2839" s="78" t="str">
        <f>IFERROR(INDEX(all[الباركود],MATCH(SMALL($L$2:$L$3995,ROWS($N$2:N2839)),$L$2:$L$3995,0)),"")</f>
        <v/>
      </c>
      <c r="O2839" s="78" t="str">
        <f>IFERROR(INDEX(all[الشركة],MATCH(SMALL($L$2:$L$3995,ROWS($O$2:O2839)),$L$2:$L$3995,0)),"")</f>
        <v/>
      </c>
      <c r="P2839" s="79" t="str">
        <f>IFERROR(INDEX(all[سعر البيع],MATCH(SMALL($L$2:$L$3995,ROWS($P$2:P2839)),$L$2:$L$3995,0)),"")</f>
        <v/>
      </c>
    </row>
    <row r="2840" spans="1:16" x14ac:dyDescent="0.2">
      <c r="A2840" s="71"/>
      <c r="B2840" s="69"/>
      <c r="C2840" s="69"/>
      <c r="D2840" s="70"/>
      <c r="F2840" s="77" t="str">
        <f>IFERROR(INDEX(all[اسم الصنف],MATCH(SMALL($I$2:$I$3995,ROWS($F$2:F2840)),$I$2:$I$3995,0)),"")</f>
        <v/>
      </c>
      <c r="G2840" s="78" t="str">
        <f>IFERROR(IF(SEARCH(بحث!$L$4,all[الشركة])&gt;0,ROW(G2840),""),"")</f>
        <v/>
      </c>
      <c r="H2840" s="78" t="str">
        <f>IFERROR(INDEX(all[الشركة],MATCH(SMALL($G$2:$G$3995,ROWS($H$2:H2840)),$G$2:$G$3995,0)),"")</f>
        <v/>
      </c>
      <c r="I2840" s="78" t="str">
        <f>IFERROR(IF(SEARCH(بحث!$L$4,all[الشركة])&gt;0,ROW(G2840),""),"")</f>
        <v/>
      </c>
      <c r="J2840" s="78" t="str">
        <f>IFERROR(INDEX(all[الباركود],MATCH(SMALL($I$2:$I$3995,ROWS($J$2:J2840)),$I$2:$I$3995,0)),"")</f>
        <v/>
      </c>
      <c r="K2840" s="79" t="str">
        <f>IFERROR(INDEX(all[سعر البيع],MATCH(SMALL($I$2:$I$3995,ROWS($K$2:K2840)),$I$2:$I$3995,0)),"")</f>
        <v/>
      </c>
      <c r="L2840" s="77" t="str">
        <f>IFERROR(IF(SEARCH(بحث!$D$4,all[اسم الصنف])&gt;0,ROW(L2840),""),"")</f>
        <v/>
      </c>
      <c r="M2840" s="78" t="str">
        <f>IFERROR(INDEX(all[اسم الصنف],MATCH(SMALL($L$2:$L$3995,ROWS($M$2:M2840)),$L$2:$L$3995,0)),"")</f>
        <v/>
      </c>
      <c r="N2840" s="78" t="str">
        <f>IFERROR(INDEX(all[الباركود],MATCH(SMALL($L$2:$L$3995,ROWS($N$2:N2840)),$L$2:$L$3995,0)),"")</f>
        <v/>
      </c>
      <c r="O2840" s="78" t="str">
        <f>IFERROR(INDEX(all[الشركة],MATCH(SMALL($L$2:$L$3995,ROWS($O$2:O2840)),$L$2:$L$3995,0)),"")</f>
        <v/>
      </c>
      <c r="P2840" s="79" t="str">
        <f>IFERROR(INDEX(all[سعر البيع],MATCH(SMALL($L$2:$L$3995,ROWS($P$2:P2840)),$L$2:$L$3995,0)),"")</f>
        <v/>
      </c>
    </row>
    <row r="2841" spans="1:16" x14ac:dyDescent="0.2">
      <c r="A2841" s="71"/>
      <c r="B2841" s="69"/>
      <c r="C2841" s="69"/>
      <c r="D2841" s="70"/>
      <c r="F2841" s="77" t="str">
        <f>IFERROR(INDEX(all[اسم الصنف],MATCH(SMALL($I$2:$I$3995,ROWS($F$2:F2841)),$I$2:$I$3995,0)),"")</f>
        <v/>
      </c>
      <c r="G2841" s="78" t="str">
        <f>IFERROR(IF(SEARCH(بحث!$L$4,all[الشركة])&gt;0,ROW(G2841),""),"")</f>
        <v/>
      </c>
      <c r="H2841" s="78" t="str">
        <f>IFERROR(INDEX(all[الشركة],MATCH(SMALL($G$2:$G$3995,ROWS($H$2:H2841)),$G$2:$G$3995,0)),"")</f>
        <v/>
      </c>
      <c r="I2841" s="78" t="str">
        <f>IFERROR(IF(SEARCH(بحث!$L$4,all[الشركة])&gt;0,ROW(G2841),""),"")</f>
        <v/>
      </c>
      <c r="J2841" s="78" t="str">
        <f>IFERROR(INDEX(all[الباركود],MATCH(SMALL($I$2:$I$3995,ROWS($J$2:J2841)),$I$2:$I$3995,0)),"")</f>
        <v/>
      </c>
      <c r="K2841" s="79" t="str">
        <f>IFERROR(INDEX(all[سعر البيع],MATCH(SMALL($I$2:$I$3995,ROWS($K$2:K2841)),$I$2:$I$3995,0)),"")</f>
        <v/>
      </c>
      <c r="L2841" s="77" t="str">
        <f>IFERROR(IF(SEARCH(بحث!$D$4,all[اسم الصنف])&gt;0,ROW(L2841),""),"")</f>
        <v/>
      </c>
      <c r="M2841" s="78" t="str">
        <f>IFERROR(INDEX(all[اسم الصنف],MATCH(SMALL($L$2:$L$3995,ROWS($M$2:M2841)),$L$2:$L$3995,0)),"")</f>
        <v/>
      </c>
      <c r="N2841" s="78" t="str">
        <f>IFERROR(INDEX(all[الباركود],MATCH(SMALL($L$2:$L$3995,ROWS($N$2:N2841)),$L$2:$L$3995,0)),"")</f>
        <v/>
      </c>
      <c r="O2841" s="78" t="str">
        <f>IFERROR(INDEX(all[الشركة],MATCH(SMALL($L$2:$L$3995,ROWS($O$2:O2841)),$L$2:$L$3995,0)),"")</f>
        <v/>
      </c>
      <c r="P2841" s="79" t="str">
        <f>IFERROR(INDEX(all[سعر البيع],MATCH(SMALL($L$2:$L$3995,ROWS($P$2:P2841)),$L$2:$L$3995,0)),"")</f>
        <v/>
      </c>
    </row>
    <row r="2842" spans="1:16" x14ac:dyDescent="0.2">
      <c r="A2842" s="71"/>
      <c r="B2842" s="69"/>
      <c r="C2842" s="69"/>
      <c r="D2842" s="70"/>
      <c r="F2842" s="77" t="str">
        <f>IFERROR(INDEX(all[اسم الصنف],MATCH(SMALL($I$2:$I$3995,ROWS($F$2:F2842)),$I$2:$I$3995,0)),"")</f>
        <v/>
      </c>
      <c r="G2842" s="78" t="str">
        <f>IFERROR(IF(SEARCH(بحث!$L$4,all[الشركة])&gt;0,ROW(G2842),""),"")</f>
        <v/>
      </c>
      <c r="H2842" s="78" t="str">
        <f>IFERROR(INDEX(all[الشركة],MATCH(SMALL($G$2:$G$3995,ROWS($H$2:H2842)),$G$2:$G$3995,0)),"")</f>
        <v/>
      </c>
      <c r="I2842" s="78" t="str">
        <f>IFERROR(IF(SEARCH(بحث!$L$4,all[الشركة])&gt;0,ROW(G2842),""),"")</f>
        <v/>
      </c>
      <c r="J2842" s="78" t="str">
        <f>IFERROR(INDEX(all[الباركود],MATCH(SMALL($I$2:$I$3995,ROWS($J$2:J2842)),$I$2:$I$3995,0)),"")</f>
        <v/>
      </c>
      <c r="K2842" s="79" t="str">
        <f>IFERROR(INDEX(all[سعر البيع],MATCH(SMALL($I$2:$I$3995,ROWS($K$2:K2842)),$I$2:$I$3995,0)),"")</f>
        <v/>
      </c>
      <c r="L2842" s="77" t="str">
        <f>IFERROR(IF(SEARCH(بحث!$D$4,all[اسم الصنف])&gt;0,ROW(L2842),""),"")</f>
        <v/>
      </c>
      <c r="M2842" s="78" t="str">
        <f>IFERROR(INDEX(all[اسم الصنف],MATCH(SMALL($L$2:$L$3995,ROWS($M$2:M2842)),$L$2:$L$3995,0)),"")</f>
        <v/>
      </c>
      <c r="N2842" s="78" t="str">
        <f>IFERROR(INDEX(all[الباركود],MATCH(SMALL($L$2:$L$3995,ROWS($N$2:N2842)),$L$2:$L$3995,0)),"")</f>
        <v/>
      </c>
      <c r="O2842" s="78" t="str">
        <f>IFERROR(INDEX(all[الشركة],MATCH(SMALL($L$2:$L$3995,ROWS($O$2:O2842)),$L$2:$L$3995,0)),"")</f>
        <v/>
      </c>
      <c r="P2842" s="79" t="str">
        <f>IFERROR(INDEX(all[سعر البيع],MATCH(SMALL($L$2:$L$3995,ROWS($P$2:P2842)),$L$2:$L$3995,0)),"")</f>
        <v/>
      </c>
    </row>
    <row r="2843" spans="1:16" x14ac:dyDescent="0.2">
      <c r="A2843" s="71"/>
      <c r="B2843" s="69"/>
      <c r="C2843" s="69"/>
      <c r="D2843" s="70"/>
      <c r="F2843" s="77" t="str">
        <f>IFERROR(INDEX(all[اسم الصنف],MATCH(SMALL($I$2:$I$3995,ROWS($F$2:F2843)),$I$2:$I$3995,0)),"")</f>
        <v/>
      </c>
      <c r="G2843" s="78" t="str">
        <f>IFERROR(IF(SEARCH(بحث!$L$4,all[الشركة])&gt;0,ROW(G2843),""),"")</f>
        <v/>
      </c>
      <c r="H2843" s="78" t="str">
        <f>IFERROR(INDEX(all[الشركة],MATCH(SMALL($G$2:$G$3995,ROWS($H$2:H2843)),$G$2:$G$3995,0)),"")</f>
        <v/>
      </c>
      <c r="I2843" s="78" t="str">
        <f>IFERROR(IF(SEARCH(بحث!$L$4,all[الشركة])&gt;0,ROW(G2843),""),"")</f>
        <v/>
      </c>
      <c r="J2843" s="78" t="str">
        <f>IFERROR(INDEX(all[الباركود],MATCH(SMALL($I$2:$I$3995,ROWS($J$2:J2843)),$I$2:$I$3995,0)),"")</f>
        <v/>
      </c>
      <c r="K2843" s="79" t="str">
        <f>IFERROR(INDEX(all[سعر البيع],MATCH(SMALL($I$2:$I$3995,ROWS($K$2:K2843)),$I$2:$I$3995,0)),"")</f>
        <v/>
      </c>
      <c r="L2843" s="77" t="str">
        <f>IFERROR(IF(SEARCH(بحث!$D$4,all[اسم الصنف])&gt;0,ROW(L2843),""),"")</f>
        <v/>
      </c>
      <c r="M2843" s="78" t="str">
        <f>IFERROR(INDEX(all[اسم الصنف],MATCH(SMALL($L$2:$L$3995,ROWS($M$2:M2843)),$L$2:$L$3995,0)),"")</f>
        <v/>
      </c>
      <c r="N2843" s="78" t="str">
        <f>IFERROR(INDEX(all[الباركود],MATCH(SMALL($L$2:$L$3995,ROWS($N$2:N2843)),$L$2:$L$3995,0)),"")</f>
        <v/>
      </c>
      <c r="O2843" s="78" t="str">
        <f>IFERROR(INDEX(all[الشركة],MATCH(SMALL($L$2:$L$3995,ROWS($O$2:O2843)),$L$2:$L$3995,0)),"")</f>
        <v/>
      </c>
      <c r="P2843" s="79" t="str">
        <f>IFERROR(INDEX(all[سعر البيع],MATCH(SMALL($L$2:$L$3995,ROWS($P$2:P2843)),$L$2:$L$3995,0)),"")</f>
        <v/>
      </c>
    </row>
    <row r="2844" spans="1:16" x14ac:dyDescent="0.2">
      <c r="A2844" s="71"/>
      <c r="B2844" s="69"/>
      <c r="C2844" s="69"/>
      <c r="D2844" s="70"/>
      <c r="F2844" s="77" t="str">
        <f>IFERROR(INDEX(all[اسم الصنف],MATCH(SMALL($I$2:$I$3995,ROWS($F$2:F2844)),$I$2:$I$3995,0)),"")</f>
        <v/>
      </c>
      <c r="G2844" s="78" t="str">
        <f>IFERROR(IF(SEARCH(بحث!$L$4,all[الشركة])&gt;0,ROW(G2844),""),"")</f>
        <v/>
      </c>
      <c r="H2844" s="78" t="str">
        <f>IFERROR(INDEX(all[الشركة],MATCH(SMALL($G$2:$G$3995,ROWS($H$2:H2844)),$G$2:$G$3995,0)),"")</f>
        <v/>
      </c>
      <c r="I2844" s="78" t="str">
        <f>IFERROR(IF(SEARCH(بحث!$L$4,all[الشركة])&gt;0,ROW(G2844),""),"")</f>
        <v/>
      </c>
      <c r="J2844" s="78" t="str">
        <f>IFERROR(INDEX(all[الباركود],MATCH(SMALL($I$2:$I$3995,ROWS($J$2:J2844)),$I$2:$I$3995,0)),"")</f>
        <v/>
      </c>
      <c r="K2844" s="79" t="str">
        <f>IFERROR(INDEX(all[سعر البيع],MATCH(SMALL($I$2:$I$3995,ROWS($K$2:K2844)),$I$2:$I$3995,0)),"")</f>
        <v/>
      </c>
      <c r="L2844" s="77" t="str">
        <f>IFERROR(IF(SEARCH(بحث!$D$4,all[اسم الصنف])&gt;0,ROW(L2844),""),"")</f>
        <v/>
      </c>
      <c r="M2844" s="78" t="str">
        <f>IFERROR(INDEX(all[اسم الصنف],MATCH(SMALL($L$2:$L$3995,ROWS($M$2:M2844)),$L$2:$L$3995,0)),"")</f>
        <v/>
      </c>
      <c r="N2844" s="78" t="str">
        <f>IFERROR(INDEX(all[الباركود],MATCH(SMALL($L$2:$L$3995,ROWS($N$2:N2844)),$L$2:$L$3995,0)),"")</f>
        <v/>
      </c>
      <c r="O2844" s="78" t="str">
        <f>IFERROR(INDEX(all[الشركة],MATCH(SMALL($L$2:$L$3995,ROWS($O$2:O2844)),$L$2:$L$3995,0)),"")</f>
        <v/>
      </c>
      <c r="P2844" s="79" t="str">
        <f>IFERROR(INDEX(all[سعر البيع],MATCH(SMALL($L$2:$L$3995,ROWS($P$2:P2844)),$L$2:$L$3995,0)),"")</f>
        <v/>
      </c>
    </row>
    <row r="2845" spans="1:16" x14ac:dyDescent="0.2">
      <c r="A2845" s="71"/>
      <c r="B2845" s="69"/>
      <c r="C2845" s="69"/>
      <c r="D2845" s="70"/>
      <c r="F2845" s="77" t="str">
        <f>IFERROR(INDEX(all[اسم الصنف],MATCH(SMALL($I$2:$I$3995,ROWS($F$2:F2845)),$I$2:$I$3995,0)),"")</f>
        <v/>
      </c>
      <c r="G2845" s="78" t="str">
        <f>IFERROR(IF(SEARCH(بحث!$L$4,all[الشركة])&gt;0,ROW(G2845),""),"")</f>
        <v/>
      </c>
      <c r="H2845" s="78" t="str">
        <f>IFERROR(INDEX(all[الشركة],MATCH(SMALL($G$2:$G$3995,ROWS($H$2:H2845)),$G$2:$G$3995,0)),"")</f>
        <v/>
      </c>
      <c r="I2845" s="78" t="str">
        <f>IFERROR(IF(SEARCH(بحث!$L$4,all[الشركة])&gt;0,ROW(G2845),""),"")</f>
        <v/>
      </c>
      <c r="J2845" s="78" t="str">
        <f>IFERROR(INDEX(all[الباركود],MATCH(SMALL($I$2:$I$3995,ROWS($J$2:J2845)),$I$2:$I$3995,0)),"")</f>
        <v/>
      </c>
      <c r="K2845" s="79" t="str">
        <f>IFERROR(INDEX(all[سعر البيع],MATCH(SMALL($I$2:$I$3995,ROWS($K$2:K2845)),$I$2:$I$3995,0)),"")</f>
        <v/>
      </c>
      <c r="L2845" s="77" t="str">
        <f>IFERROR(IF(SEARCH(بحث!$D$4,all[اسم الصنف])&gt;0,ROW(L2845),""),"")</f>
        <v/>
      </c>
      <c r="M2845" s="78" t="str">
        <f>IFERROR(INDEX(all[اسم الصنف],MATCH(SMALL($L$2:$L$3995,ROWS($M$2:M2845)),$L$2:$L$3995,0)),"")</f>
        <v/>
      </c>
      <c r="N2845" s="78" t="str">
        <f>IFERROR(INDEX(all[الباركود],MATCH(SMALL($L$2:$L$3995,ROWS($N$2:N2845)),$L$2:$L$3995,0)),"")</f>
        <v/>
      </c>
      <c r="O2845" s="78" t="str">
        <f>IFERROR(INDEX(all[الشركة],MATCH(SMALL($L$2:$L$3995,ROWS($O$2:O2845)),$L$2:$L$3995,0)),"")</f>
        <v/>
      </c>
      <c r="P2845" s="79" t="str">
        <f>IFERROR(INDEX(all[سعر البيع],MATCH(SMALL($L$2:$L$3995,ROWS($P$2:P2845)),$L$2:$L$3995,0)),"")</f>
        <v/>
      </c>
    </row>
    <row r="2846" spans="1:16" x14ac:dyDescent="0.2">
      <c r="A2846" s="71"/>
      <c r="B2846" s="69"/>
      <c r="C2846" s="69"/>
      <c r="D2846" s="70"/>
      <c r="F2846" s="77" t="str">
        <f>IFERROR(INDEX(all[اسم الصنف],MATCH(SMALL($I$2:$I$3995,ROWS($F$2:F2846)),$I$2:$I$3995,0)),"")</f>
        <v/>
      </c>
      <c r="G2846" s="78" t="str">
        <f>IFERROR(IF(SEARCH(بحث!$L$4,all[الشركة])&gt;0,ROW(G2846),""),"")</f>
        <v/>
      </c>
      <c r="H2846" s="78" t="str">
        <f>IFERROR(INDEX(all[الشركة],MATCH(SMALL($G$2:$G$3995,ROWS($H$2:H2846)),$G$2:$G$3995,0)),"")</f>
        <v/>
      </c>
      <c r="I2846" s="78" t="str">
        <f>IFERROR(IF(SEARCH(بحث!$L$4,all[الشركة])&gt;0,ROW(G2846),""),"")</f>
        <v/>
      </c>
      <c r="J2846" s="78" t="str">
        <f>IFERROR(INDEX(all[الباركود],MATCH(SMALL($I$2:$I$3995,ROWS($J$2:J2846)),$I$2:$I$3995,0)),"")</f>
        <v/>
      </c>
      <c r="K2846" s="79" t="str">
        <f>IFERROR(INDEX(all[سعر البيع],MATCH(SMALL($I$2:$I$3995,ROWS($K$2:K2846)),$I$2:$I$3995,0)),"")</f>
        <v/>
      </c>
      <c r="L2846" s="77" t="str">
        <f>IFERROR(IF(SEARCH(بحث!$D$4,all[اسم الصنف])&gt;0,ROW(L2846),""),"")</f>
        <v/>
      </c>
      <c r="M2846" s="78" t="str">
        <f>IFERROR(INDEX(all[اسم الصنف],MATCH(SMALL($L$2:$L$3995,ROWS($M$2:M2846)),$L$2:$L$3995,0)),"")</f>
        <v/>
      </c>
      <c r="N2846" s="78" t="str">
        <f>IFERROR(INDEX(all[الباركود],MATCH(SMALL($L$2:$L$3995,ROWS($N$2:N2846)),$L$2:$L$3995,0)),"")</f>
        <v/>
      </c>
      <c r="O2846" s="78" t="str">
        <f>IFERROR(INDEX(all[الشركة],MATCH(SMALL($L$2:$L$3995,ROWS($O$2:O2846)),$L$2:$L$3995,0)),"")</f>
        <v/>
      </c>
      <c r="P2846" s="79" t="str">
        <f>IFERROR(INDEX(all[سعر البيع],MATCH(SMALL($L$2:$L$3995,ROWS($P$2:P2846)),$L$2:$L$3995,0)),"")</f>
        <v/>
      </c>
    </row>
    <row r="2847" spans="1:16" x14ac:dyDescent="0.2">
      <c r="A2847" s="71"/>
      <c r="B2847" s="69"/>
      <c r="C2847" s="69"/>
      <c r="D2847" s="70"/>
      <c r="F2847" s="77" t="str">
        <f>IFERROR(INDEX(all[اسم الصنف],MATCH(SMALL($I$2:$I$3995,ROWS($F$2:F2847)),$I$2:$I$3995,0)),"")</f>
        <v/>
      </c>
      <c r="G2847" s="78" t="str">
        <f>IFERROR(IF(SEARCH(بحث!$L$4,all[الشركة])&gt;0,ROW(G2847),""),"")</f>
        <v/>
      </c>
      <c r="H2847" s="78" t="str">
        <f>IFERROR(INDEX(all[الشركة],MATCH(SMALL($G$2:$G$3995,ROWS($H$2:H2847)),$G$2:$G$3995,0)),"")</f>
        <v/>
      </c>
      <c r="I2847" s="78" t="str">
        <f>IFERROR(IF(SEARCH(بحث!$L$4,all[الشركة])&gt;0,ROW(G2847),""),"")</f>
        <v/>
      </c>
      <c r="J2847" s="78" t="str">
        <f>IFERROR(INDEX(all[الباركود],MATCH(SMALL($I$2:$I$3995,ROWS($J$2:J2847)),$I$2:$I$3995,0)),"")</f>
        <v/>
      </c>
      <c r="K2847" s="79" t="str">
        <f>IFERROR(INDEX(all[سعر البيع],MATCH(SMALL($I$2:$I$3995,ROWS($K$2:K2847)),$I$2:$I$3995,0)),"")</f>
        <v/>
      </c>
      <c r="L2847" s="77" t="str">
        <f>IFERROR(IF(SEARCH(بحث!$D$4,all[اسم الصنف])&gt;0,ROW(L2847),""),"")</f>
        <v/>
      </c>
      <c r="M2847" s="78" t="str">
        <f>IFERROR(INDEX(all[اسم الصنف],MATCH(SMALL($L$2:$L$3995,ROWS($M$2:M2847)),$L$2:$L$3995,0)),"")</f>
        <v/>
      </c>
      <c r="N2847" s="78" t="str">
        <f>IFERROR(INDEX(all[الباركود],MATCH(SMALL($L$2:$L$3995,ROWS($N$2:N2847)),$L$2:$L$3995,0)),"")</f>
        <v/>
      </c>
      <c r="O2847" s="78" t="str">
        <f>IFERROR(INDEX(all[الشركة],MATCH(SMALL($L$2:$L$3995,ROWS($O$2:O2847)),$L$2:$L$3995,0)),"")</f>
        <v/>
      </c>
      <c r="P2847" s="79" t="str">
        <f>IFERROR(INDEX(all[سعر البيع],MATCH(SMALL($L$2:$L$3995,ROWS($P$2:P2847)),$L$2:$L$3995,0)),"")</f>
        <v/>
      </c>
    </row>
    <row r="2848" spans="1:16" x14ac:dyDescent="0.2">
      <c r="A2848" s="71"/>
      <c r="B2848" s="69"/>
      <c r="C2848" s="69"/>
      <c r="D2848" s="70"/>
      <c r="F2848" s="77" t="str">
        <f>IFERROR(INDEX(all[اسم الصنف],MATCH(SMALL($I$2:$I$3995,ROWS($F$2:F2848)),$I$2:$I$3995,0)),"")</f>
        <v/>
      </c>
      <c r="G2848" s="78" t="str">
        <f>IFERROR(IF(SEARCH(بحث!$L$4,all[الشركة])&gt;0,ROW(G2848),""),"")</f>
        <v/>
      </c>
      <c r="H2848" s="78" t="str">
        <f>IFERROR(INDEX(all[الشركة],MATCH(SMALL($G$2:$G$3995,ROWS($H$2:H2848)),$G$2:$G$3995,0)),"")</f>
        <v/>
      </c>
      <c r="I2848" s="78" t="str">
        <f>IFERROR(IF(SEARCH(بحث!$L$4,all[الشركة])&gt;0,ROW(G2848),""),"")</f>
        <v/>
      </c>
      <c r="J2848" s="78" t="str">
        <f>IFERROR(INDEX(all[الباركود],MATCH(SMALL($I$2:$I$3995,ROWS($J$2:J2848)),$I$2:$I$3995,0)),"")</f>
        <v/>
      </c>
      <c r="K2848" s="79" t="str">
        <f>IFERROR(INDEX(all[سعر البيع],MATCH(SMALL($I$2:$I$3995,ROWS($K$2:K2848)),$I$2:$I$3995,0)),"")</f>
        <v/>
      </c>
      <c r="L2848" s="77" t="str">
        <f>IFERROR(IF(SEARCH(بحث!$D$4,all[اسم الصنف])&gt;0,ROW(L2848),""),"")</f>
        <v/>
      </c>
      <c r="M2848" s="78" t="str">
        <f>IFERROR(INDEX(all[اسم الصنف],MATCH(SMALL($L$2:$L$3995,ROWS($M$2:M2848)),$L$2:$L$3995,0)),"")</f>
        <v/>
      </c>
      <c r="N2848" s="78" t="str">
        <f>IFERROR(INDEX(all[الباركود],MATCH(SMALL($L$2:$L$3995,ROWS($N$2:N2848)),$L$2:$L$3995,0)),"")</f>
        <v/>
      </c>
      <c r="O2848" s="78" t="str">
        <f>IFERROR(INDEX(all[الشركة],MATCH(SMALL($L$2:$L$3995,ROWS($O$2:O2848)),$L$2:$L$3995,0)),"")</f>
        <v/>
      </c>
      <c r="P2848" s="79" t="str">
        <f>IFERROR(INDEX(all[سعر البيع],MATCH(SMALL($L$2:$L$3995,ROWS($P$2:P2848)),$L$2:$L$3995,0)),"")</f>
        <v/>
      </c>
    </row>
    <row r="2849" spans="1:16" x14ac:dyDescent="0.2">
      <c r="A2849" s="71"/>
      <c r="B2849" s="69"/>
      <c r="C2849" s="69"/>
      <c r="D2849" s="70"/>
      <c r="F2849" s="77" t="str">
        <f>IFERROR(INDEX(all[اسم الصنف],MATCH(SMALL($I$2:$I$3995,ROWS($F$2:F2849)),$I$2:$I$3995,0)),"")</f>
        <v/>
      </c>
      <c r="G2849" s="78" t="str">
        <f>IFERROR(IF(SEARCH(بحث!$L$4,all[الشركة])&gt;0,ROW(G2849),""),"")</f>
        <v/>
      </c>
      <c r="H2849" s="78" t="str">
        <f>IFERROR(INDEX(all[الشركة],MATCH(SMALL($G$2:$G$3995,ROWS($H$2:H2849)),$G$2:$G$3995,0)),"")</f>
        <v/>
      </c>
      <c r="I2849" s="78" t="str">
        <f>IFERROR(IF(SEARCH(بحث!$L$4,all[الشركة])&gt;0,ROW(G2849),""),"")</f>
        <v/>
      </c>
      <c r="J2849" s="78" t="str">
        <f>IFERROR(INDEX(all[الباركود],MATCH(SMALL($I$2:$I$3995,ROWS($J$2:J2849)),$I$2:$I$3995,0)),"")</f>
        <v/>
      </c>
      <c r="K2849" s="79" t="str">
        <f>IFERROR(INDEX(all[سعر البيع],MATCH(SMALL($I$2:$I$3995,ROWS($K$2:K2849)),$I$2:$I$3995,0)),"")</f>
        <v/>
      </c>
      <c r="L2849" s="77" t="str">
        <f>IFERROR(IF(SEARCH(بحث!$D$4,all[اسم الصنف])&gt;0,ROW(L2849),""),"")</f>
        <v/>
      </c>
      <c r="M2849" s="78" t="str">
        <f>IFERROR(INDEX(all[اسم الصنف],MATCH(SMALL($L$2:$L$3995,ROWS($M$2:M2849)),$L$2:$L$3995,0)),"")</f>
        <v/>
      </c>
      <c r="N2849" s="78" t="str">
        <f>IFERROR(INDEX(all[الباركود],MATCH(SMALL($L$2:$L$3995,ROWS($N$2:N2849)),$L$2:$L$3995,0)),"")</f>
        <v/>
      </c>
      <c r="O2849" s="78" t="str">
        <f>IFERROR(INDEX(all[الشركة],MATCH(SMALL($L$2:$L$3995,ROWS($O$2:O2849)),$L$2:$L$3995,0)),"")</f>
        <v/>
      </c>
      <c r="P2849" s="79" t="str">
        <f>IFERROR(INDEX(all[سعر البيع],MATCH(SMALL($L$2:$L$3995,ROWS($P$2:P2849)),$L$2:$L$3995,0)),"")</f>
        <v/>
      </c>
    </row>
    <row r="2850" spans="1:16" x14ac:dyDescent="0.2">
      <c r="A2850" s="71"/>
      <c r="B2850" s="69"/>
      <c r="C2850" s="69"/>
      <c r="D2850" s="70"/>
      <c r="F2850" s="77" t="str">
        <f>IFERROR(INDEX(all[اسم الصنف],MATCH(SMALL($I$2:$I$3995,ROWS($F$2:F2850)),$I$2:$I$3995,0)),"")</f>
        <v/>
      </c>
      <c r="G2850" s="78" t="str">
        <f>IFERROR(IF(SEARCH(بحث!$L$4,all[الشركة])&gt;0,ROW(G2850),""),"")</f>
        <v/>
      </c>
      <c r="H2850" s="78" t="str">
        <f>IFERROR(INDEX(all[الشركة],MATCH(SMALL($G$2:$G$3995,ROWS($H$2:H2850)),$G$2:$G$3995,0)),"")</f>
        <v/>
      </c>
      <c r="I2850" s="78" t="str">
        <f>IFERROR(IF(SEARCH(بحث!$L$4,all[الشركة])&gt;0,ROW(G2850),""),"")</f>
        <v/>
      </c>
      <c r="J2850" s="78" t="str">
        <f>IFERROR(INDEX(all[الباركود],MATCH(SMALL($I$2:$I$3995,ROWS($J$2:J2850)),$I$2:$I$3995,0)),"")</f>
        <v/>
      </c>
      <c r="K2850" s="79" t="str">
        <f>IFERROR(INDEX(all[سعر البيع],MATCH(SMALL($I$2:$I$3995,ROWS($K$2:K2850)),$I$2:$I$3995,0)),"")</f>
        <v/>
      </c>
      <c r="L2850" s="77" t="str">
        <f>IFERROR(IF(SEARCH(بحث!$D$4,all[اسم الصنف])&gt;0,ROW(L2850),""),"")</f>
        <v/>
      </c>
      <c r="M2850" s="78" t="str">
        <f>IFERROR(INDEX(all[اسم الصنف],MATCH(SMALL($L$2:$L$3995,ROWS($M$2:M2850)),$L$2:$L$3995,0)),"")</f>
        <v/>
      </c>
      <c r="N2850" s="78" t="str">
        <f>IFERROR(INDEX(all[الباركود],MATCH(SMALL($L$2:$L$3995,ROWS($N$2:N2850)),$L$2:$L$3995,0)),"")</f>
        <v/>
      </c>
      <c r="O2850" s="78" t="str">
        <f>IFERROR(INDEX(all[الشركة],MATCH(SMALL($L$2:$L$3995,ROWS($O$2:O2850)),$L$2:$L$3995,0)),"")</f>
        <v/>
      </c>
      <c r="P2850" s="79" t="str">
        <f>IFERROR(INDEX(all[سعر البيع],MATCH(SMALL($L$2:$L$3995,ROWS($P$2:P2850)),$L$2:$L$3995,0)),"")</f>
        <v/>
      </c>
    </row>
    <row r="2851" spans="1:16" x14ac:dyDescent="0.2">
      <c r="A2851" s="71"/>
      <c r="B2851" s="69"/>
      <c r="C2851" s="69"/>
      <c r="D2851" s="70"/>
      <c r="F2851" s="77" t="str">
        <f>IFERROR(INDEX(all[اسم الصنف],MATCH(SMALL($I$2:$I$3995,ROWS($F$2:F2851)),$I$2:$I$3995,0)),"")</f>
        <v/>
      </c>
      <c r="G2851" s="78" t="str">
        <f>IFERROR(IF(SEARCH(بحث!$L$4,all[الشركة])&gt;0,ROW(G2851),""),"")</f>
        <v/>
      </c>
      <c r="H2851" s="78" t="str">
        <f>IFERROR(INDEX(all[الشركة],MATCH(SMALL($G$2:$G$3995,ROWS($H$2:H2851)),$G$2:$G$3995,0)),"")</f>
        <v/>
      </c>
      <c r="I2851" s="78" t="str">
        <f>IFERROR(IF(SEARCH(بحث!$L$4,all[الشركة])&gt;0,ROW(G2851),""),"")</f>
        <v/>
      </c>
      <c r="J2851" s="78" t="str">
        <f>IFERROR(INDEX(all[الباركود],MATCH(SMALL($I$2:$I$3995,ROWS($J$2:J2851)),$I$2:$I$3995,0)),"")</f>
        <v/>
      </c>
      <c r="K2851" s="79" t="str">
        <f>IFERROR(INDEX(all[سعر البيع],MATCH(SMALL($I$2:$I$3995,ROWS($K$2:K2851)),$I$2:$I$3995,0)),"")</f>
        <v/>
      </c>
      <c r="L2851" s="77" t="str">
        <f>IFERROR(IF(SEARCH(بحث!$D$4,all[اسم الصنف])&gt;0,ROW(L2851),""),"")</f>
        <v/>
      </c>
      <c r="M2851" s="78" t="str">
        <f>IFERROR(INDEX(all[اسم الصنف],MATCH(SMALL($L$2:$L$3995,ROWS($M$2:M2851)),$L$2:$L$3995,0)),"")</f>
        <v/>
      </c>
      <c r="N2851" s="78" t="str">
        <f>IFERROR(INDEX(all[الباركود],MATCH(SMALL($L$2:$L$3995,ROWS($N$2:N2851)),$L$2:$L$3995,0)),"")</f>
        <v/>
      </c>
      <c r="O2851" s="78" t="str">
        <f>IFERROR(INDEX(all[الشركة],MATCH(SMALL($L$2:$L$3995,ROWS($O$2:O2851)),$L$2:$L$3995,0)),"")</f>
        <v/>
      </c>
      <c r="P2851" s="79" t="str">
        <f>IFERROR(INDEX(all[سعر البيع],MATCH(SMALL($L$2:$L$3995,ROWS($P$2:P2851)),$L$2:$L$3995,0)),"")</f>
        <v/>
      </c>
    </row>
    <row r="2852" spans="1:16" x14ac:dyDescent="0.2">
      <c r="A2852" s="71"/>
      <c r="B2852" s="69"/>
      <c r="C2852" s="69"/>
      <c r="D2852" s="70"/>
      <c r="F2852" s="77" t="str">
        <f>IFERROR(INDEX(all[اسم الصنف],MATCH(SMALL($I$2:$I$3995,ROWS($F$2:F2852)),$I$2:$I$3995,0)),"")</f>
        <v/>
      </c>
      <c r="G2852" s="78" t="str">
        <f>IFERROR(IF(SEARCH(بحث!$L$4,all[الشركة])&gt;0,ROW(G2852),""),"")</f>
        <v/>
      </c>
      <c r="H2852" s="78" t="str">
        <f>IFERROR(INDEX(all[الشركة],MATCH(SMALL($G$2:$G$3995,ROWS($H$2:H2852)),$G$2:$G$3995,0)),"")</f>
        <v/>
      </c>
      <c r="I2852" s="78" t="str">
        <f>IFERROR(IF(SEARCH(بحث!$L$4,all[الشركة])&gt;0,ROW(G2852),""),"")</f>
        <v/>
      </c>
      <c r="J2852" s="78" t="str">
        <f>IFERROR(INDEX(all[الباركود],MATCH(SMALL($I$2:$I$3995,ROWS($J$2:J2852)),$I$2:$I$3995,0)),"")</f>
        <v/>
      </c>
      <c r="K2852" s="79" t="str">
        <f>IFERROR(INDEX(all[سعر البيع],MATCH(SMALL($I$2:$I$3995,ROWS($K$2:K2852)),$I$2:$I$3995,0)),"")</f>
        <v/>
      </c>
      <c r="L2852" s="77" t="str">
        <f>IFERROR(IF(SEARCH(بحث!$D$4,all[اسم الصنف])&gt;0,ROW(L2852),""),"")</f>
        <v/>
      </c>
      <c r="M2852" s="78" t="str">
        <f>IFERROR(INDEX(all[اسم الصنف],MATCH(SMALL($L$2:$L$3995,ROWS($M$2:M2852)),$L$2:$L$3995,0)),"")</f>
        <v/>
      </c>
      <c r="N2852" s="78" t="str">
        <f>IFERROR(INDEX(all[الباركود],MATCH(SMALL($L$2:$L$3995,ROWS($N$2:N2852)),$L$2:$L$3995,0)),"")</f>
        <v/>
      </c>
      <c r="O2852" s="78" t="str">
        <f>IFERROR(INDEX(all[الشركة],MATCH(SMALL($L$2:$L$3995,ROWS($O$2:O2852)),$L$2:$L$3995,0)),"")</f>
        <v/>
      </c>
      <c r="P2852" s="79" t="str">
        <f>IFERROR(INDEX(all[سعر البيع],MATCH(SMALL($L$2:$L$3995,ROWS($P$2:P2852)),$L$2:$L$3995,0)),"")</f>
        <v/>
      </c>
    </row>
    <row r="2853" spans="1:16" x14ac:dyDescent="0.2">
      <c r="A2853" s="71"/>
      <c r="B2853" s="69"/>
      <c r="C2853" s="69"/>
      <c r="D2853" s="70"/>
      <c r="F2853" s="77" t="str">
        <f>IFERROR(INDEX(all[اسم الصنف],MATCH(SMALL($I$2:$I$3995,ROWS($F$2:F2853)),$I$2:$I$3995,0)),"")</f>
        <v/>
      </c>
      <c r="G2853" s="78" t="str">
        <f>IFERROR(IF(SEARCH(بحث!$L$4,all[الشركة])&gt;0,ROW(G2853),""),"")</f>
        <v/>
      </c>
      <c r="H2853" s="78" t="str">
        <f>IFERROR(INDEX(all[الشركة],MATCH(SMALL($G$2:$G$3995,ROWS($H$2:H2853)),$G$2:$G$3995,0)),"")</f>
        <v/>
      </c>
      <c r="I2853" s="78" t="str">
        <f>IFERROR(IF(SEARCH(بحث!$L$4,all[الشركة])&gt;0,ROW(G2853),""),"")</f>
        <v/>
      </c>
      <c r="J2853" s="78" t="str">
        <f>IFERROR(INDEX(all[الباركود],MATCH(SMALL($I$2:$I$3995,ROWS($J$2:J2853)),$I$2:$I$3995,0)),"")</f>
        <v/>
      </c>
      <c r="K2853" s="79" t="str">
        <f>IFERROR(INDEX(all[سعر البيع],MATCH(SMALL($I$2:$I$3995,ROWS($K$2:K2853)),$I$2:$I$3995,0)),"")</f>
        <v/>
      </c>
      <c r="L2853" s="77" t="str">
        <f>IFERROR(IF(SEARCH(بحث!$D$4,all[اسم الصنف])&gt;0,ROW(L2853),""),"")</f>
        <v/>
      </c>
      <c r="M2853" s="78" t="str">
        <f>IFERROR(INDEX(all[اسم الصنف],MATCH(SMALL($L$2:$L$3995,ROWS($M$2:M2853)),$L$2:$L$3995,0)),"")</f>
        <v/>
      </c>
      <c r="N2853" s="78" t="str">
        <f>IFERROR(INDEX(all[الباركود],MATCH(SMALL($L$2:$L$3995,ROWS($N$2:N2853)),$L$2:$L$3995,0)),"")</f>
        <v/>
      </c>
      <c r="O2853" s="78" t="str">
        <f>IFERROR(INDEX(all[الشركة],MATCH(SMALL($L$2:$L$3995,ROWS($O$2:O2853)),$L$2:$L$3995,0)),"")</f>
        <v/>
      </c>
      <c r="P2853" s="79" t="str">
        <f>IFERROR(INDEX(all[سعر البيع],MATCH(SMALL($L$2:$L$3995,ROWS($P$2:P2853)),$L$2:$L$3995,0)),"")</f>
        <v/>
      </c>
    </row>
    <row r="2854" spans="1:16" x14ac:dyDescent="0.2">
      <c r="A2854" s="71"/>
      <c r="B2854" s="69"/>
      <c r="C2854" s="69"/>
      <c r="D2854" s="70"/>
      <c r="F2854" s="77" t="str">
        <f>IFERROR(INDEX(all[اسم الصنف],MATCH(SMALL($I$2:$I$3995,ROWS($F$2:F2854)),$I$2:$I$3995,0)),"")</f>
        <v/>
      </c>
      <c r="G2854" s="78" t="str">
        <f>IFERROR(IF(SEARCH(بحث!$L$4,all[الشركة])&gt;0,ROW(G2854),""),"")</f>
        <v/>
      </c>
      <c r="H2854" s="78" t="str">
        <f>IFERROR(INDEX(all[الشركة],MATCH(SMALL($G$2:$G$3995,ROWS($H$2:H2854)),$G$2:$G$3995,0)),"")</f>
        <v/>
      </c>
      <c r="I2854" s="78" t="str">
        <f>IFERROR(IF(SEARCH(بحث!$L$4,all[الشركة])&gt;0,ROW(G2854),""),"")</f>
        <v/>
      </c>
      <c r="J2854" s="78" t="str">
        <f>IFERROR(INDEX(all[الباركود],MATCH(SMALL($I$2:$I$3995,ROWS($J$2:J2854)),$I$2:$I$3995,0)),"")</f>
        <v/>
      </c>
      <c r="K2854" s="79" t="str">
        <f>IFERROR(INDEX(all[سعر البيع],MATCH(SMALL($I$2:$I$3995,ROWS($K$2:K2854)),$I$2:$I$3995,0)),"")</f>
        <v/>
      </c>
      <c r="L2854" s="77" t="str">
        <f>IFERROR(IF(SEARCH(بحث!$D$4,all[اسم الصنف])&gt;0,ROW(L2854),""),"")</f>
        <v/>
      </c>
      <c r="M2854" s="78" t="str">
        <f>IFERROR(INDEX(all[اسم الصنف],MATCH(SMALL($L$2:$L$3995,ROWS($M$2:M2854)),$L$2:$L$3995,0)),"")</f>
        <v/>
      </c>
      <c r="N2854" s="78" t="str">
        <f>IFERROR(INDEX(all[الباركود],MATCH(SMALL($L$2:$L$3995,ROWS($N$2:N2854)),$L$2:$L$3995,0)),"")</f>
        <v/>
      </c>
      <c r="O2854" s="78" t="str">
        <f>IFERROR(INDEX(all[الشركة],MATCH(SMALL($L$2:$L$3995,ROWS($O$2:O2854)),$L$2:$L$3995,0)),"")</f>
        <v/>
      </c>
      <c r="P2854" s="79" t="str">
        <f>IFERROR(INDEX(all[سعر البيع],MATCH(SMALL($L$2:$L$3995,ROWS($P$2:P2854)),$L$2:$L$3995,0)),"")</f>
        <v/>
      </c>
    </row>
    <row r="2855" spans="1:16" x14ac:dyDescent="0.2">
      <c r="A2855" s="71"/>
      <c r="B2855" s="69"/>
      <c r="C2855" s="69"/>
      <c r="D2855" s="70"/>
      <c r="F2855" s="77" t="str">
        <f>IFERROR(INDEX(all[اسم الصنف],MATCH(SMALL($I$2:$I$3995,ROWS($F$2:F2855)),$I$2:$I$3995,0)),"")</f>
        <v/>
      </c>
      <c r="G2855" s="78" t="str">
        <f>IFERROR(IF(SEARCH(بحث!$L$4,all[الشركة])&gt;0,ROW(G2855),""),"")</f>
        <v/>
      </c>
      <c r="H2855" s="78" t="str">
        <f>IFERROR(INDEX(all[الشركة],MATCH(SMALL($G$2:$G$3995,ROWS($H$2:H2855)),$G$2:$G$3995,0)),"")</f>
        <v/>
      </c>
      <c r="I2855" s="78" t="str">
        <f>IFERROR(IF(SEARCH(بحث!$L$4,all[الشركة])&gt;0,ROW(G2855),""),"")</f>
        <v/>
      </c>
      <c r="J2855" s="78" t="str">
        <f>IFERROR(INDEX(all[الباركود],MATCH(SMALL($I$2:$I$3995,ROWS($J$2:J2855)),$I$2:$I$3995,0)),"")</f>
        <v/>
      </c>
      <c r="K2855" s="79" t="str">
        <f>IFERROR(INDEX(all[سعر البيع],MATCH(SMALL($I$2:$I$3995,ROWS($K$2:K2855)),$I$2:$I$3995,0)),"")</f>
        <v/>
      </c>
      <c r="L2855" s="77" t="str">
        <f>IFERROR(IF(SEARCH(بحث!$D$4,all[اسم الصنف])&gt;0,ROW(L2855),""),"")</f>
        <v/>
      </c>
      <c r="M2855" s="78" t="str">
        <f>IFERROR(INDEX(all[اسم الصنف],MATCH(SMALL($L$2:$L$3995,ROWS($M$2:M2855)),$L$2:$L$3995,0)),"")</f>
        <v/>
      </c>
      <c r="N2855" s="78" t="str">
        <f>IFERROR(INDEX(all[الباركود],MATCH(SMALL($L$2:$L$3995,ROWS($N$2:N2855)),$L$2:$L$3995,0)),"")</f>
        <v/>
      </c>
      <c r="O2855" s="78" t="str">
        <f>IFERROR(INDEX(all[الشركة],MATCH(SMALL($L$2:$L$3995,ROWS($O$2:O2855)),$L$2:$L$3995,0)),"")</f>
        <v/>
      </c>
      <c r="P2855" s="79" t="str">
        <f>IFERROR(INDEX(all[سعر البيع],MATCH(SMALL($L$2:$L$3995,ROWS($P$2:P2855)),$L$2:$L$3995,0)),"")</f>
        <v/>
      </c>
    </row>
    <row r="2856" spans="1:16" x14ac:dyDescent="0.2">
      <c r="A2856" s="71"/>
      <c r="B2856" s="69"/>
      <c r="C2856" s="69"/>
      <c r="D2856" s="70"/>
      <c r="F2856" s="77" t="str">
        <f>IFERROR(INDEX(all[اسم الصنف],MATCH(SMALL($I$2:$I$3995,ROWS($F$2:F2856)),$I$2:$I$3995,0)),"")</f>
        <v/>
      </c>
      <c r="G2856" s="78" t="str">
        <f>IFERROR(IF(SEARCH(بحث!$L$4,all[الشركة])&gt;0,ROW(G2856),""),"")</f>
        <v/>
      </c>
      <c r="H2856" s="78" t="str">
        <f>IFERROR(INDEX(all[الشركة],MATCH(SMALL($G$2:$G$3995,ROWS($H$2:H2856)),$G$2:$G$3995,0)),"")</f>
        <v/>
      </c>
      <c r="I2856" s="78" t="str">
        <f>IFERROR(IF(SEARCH(بحث!$L$4,all[الشركة])&gt;0,ROW(G2856),""),"")</f>
        <v/>
      </c>
      <c r="J2856" s="78" t="str">
        <f>IFERROR(INDEX(all[الباركود],MATCH(SMALL($I$2:$I$3995,ROWS($J$2:J2856)),$I$2:$I$3995,0)),"")</f>
        <v/>
      </c>
      <c r="K2856" s="79" t="str">
        <f>IFERROR(INDEX(all[سعر البيع],MATCH(SMALL($I$2:$I$3995,ROWS($K$2:K2856)),$I$2:$I$3995,0)),"")</f>
        <v/>
      </c>
      <c r="L2856" s="77" t="str">
        <f>IFERROR(IF(SEARCH(بحث!$D$4,all[اسم الصنف])&gt;0,ROW(L2856),""),"")</f>
        <v/>
      </c>
      <c r="M2856" s="78" t="str">
        <f>IFERROR(INDEX(all[اسم الصنف],MATCH(SMALL($L$2:$L$3995,ROWS($M$2:M2856)),$L$2:$L$3995,0)),"")</f>
        <v/>
      </c>
      <c r="N2856" s="78" t="str">
        <f>IFERROR(INDEX(all[الباركود],MATCH(SMALL($L$2:$L$3995,ROWS($N$2:N2856)),$L$2:$L$3995,0)),"")</f>
        <v/>
      </c>
      <c r="O2856" s="78" t="str">
        <f>IFERROR(INDEX(all[الشركة],MATCH(SMALL($L$2:$L$3995,ROWS($O$2:O2856)),$L$2:$L$3995,0)),"")</f>
        <v/>
      </c>
      <c r="P2856" s="79" t="str">
        <f>IFERROR(INDEX(all[سعر البيع],MATCH(SMALL($L$2:$L$3995,ROWS($P$2:P2856)),$L$2:$L$3995,0)),"")</f>
        <v/>
      </c>
    </row>
    <row r="2857" spans="1:16" x14ac:dyDescent="0.2">
      <c r="A2857" s="71"/>
      <c r="B2857" s="69"/>
      <c r="C2857" s="69"/>
      <c r="D2857" s="70"/>
      <c r="F2857" s="77" t="str">
        <f>IFERROR(INDEX(all[اسم الصنف],MATCH(SMALL($I$2:$I$3995,ROWS($F$2:F2857)),$I$2:$I$3995,0)),"")</f>
        <v/>
      </c>
      <c r="G2857" s="78" t="str">
        <f>IFERROR(IF(SEARCH(بحث!$L$4,all[الشركة])&gt;0,ROW(G2857),""),"")</f>
        <v/>
      </c>
      <c r="H2857" s="78" t="str">
        <f>IFERROR(INDEX(all[الشركة],MATCH(SMALL($G$2:$G$3995,ROWS($H$2:H2857)),$G$2:$G$3995,0)),"")</f>
        <v/>
      </c>
      <c r="I2857" s="78" t="str">
        <f>IFERROR(IF(SEARCH(بحث!$L$4,all[الشركة])&gt;0,ROW(G2857),""),"")</f>
        <v/>
      </c>
      <c r="J2857" s="78" t="str">
        <f>IFERROR(INDEX(all[الباركود],MATCH(SMALL($I$2:$I$3995,ROWS($J$2:J2857)),$I$2:$I$3995,0)),"")</f>
        <v/>
      </c>
      <c r="K2857" s="79" t="str">
        <f>IFERROR(INDEX(all[سعر البيع],MATCH(SMALL($I$2:$I$3995,ROWS($K$2:K2857)),$I$2:$I$3995,0)),"")</f>
        <v/>
      </c>
      <c r="L2857" s="77" t="str">
        <f>IFERROR(IF(SEARCH(بحث!$D$4,all[اسم الصنف])&gt;0,ROW(L2857),""),"")</f>
        <v/>
      </c>
      <c r="M2857" s="78" t="str">
        <f>IFERROR(INDEX(all[اسم الصنف],MATCH(SMALL($L$2:$L$3995,ROWS($M$2:M2857)),$L$2:$L$3995,0)),"")</f>
        <v/>
      </c>
      <c r="N2857" s="78" t="str">
        <f>IFERROR(INDEX(all[الباركود],MATCH(SMALL($L$2:$L$3995,ROWS($N$2:N2857)),$L$2:$L$3995,0)),"")</f>
        <v/>
      </c>
      <c r="O2857" s="78" t="str">
        <f>IFERROR(INDEX(all[الشركة],MATCH(SMALL($L$2:$L$3995,ROWS($O$2:O2857)),$L$2:$L$3995,0)),"")</f>
        <v/>
      </c>
      <c r="P2857" s="79" t="str">
        <f>IFERROR(INDEX(all[سعر البيع],MATCH(SMALL($L$2:$L$3995,ROWS($P$2:P2857)),$L$2:$L$3995,0)),"")</f>
        <v/>
      </c>
    </row>
    <row r="2858" spans="1:16" x14ac:dyDescent="0.2">
      <c r="A2858" s="71"/>
      <c r="B2858" s="69"/>
      <c r="C2858" s="69"/>
      <c r="D2858" s="70"/>
      <c r="F2858" s="77" t="str">
        <f>IFERROR(INDEX(all[اسم الصنف],MATCH(SMALL($I$2:$I$3995,ROWS($F$2:F2858)),$I$2:$I$3995,0)),"")</f>
        <v/>
      </c>
      <c r="G2858" s="78" t="str">
        <f>IFERROR(IF(SEARCH(بحث!$L$4,all[الشركة])&gt;0,ROW(G2858),""),"")</f>
        <v/>
      </c>
      <c r="H2858" s="78" t="str">
        <f>IFERROR(INDEX(all[الشركة],MATCH(SMALL($G$2:$G$3995,ROWS($H$2:H2858)),$G$2:$G$3995,0)),"")</f>
        <v/>
      </c>
      <c r="I2858" s="78" t="str">
        <f>IFERROR(IF(SEARCH(بحث!$L$4,all[الشركة])&gt;0,ROW(G2858),""),"")</f>
        <v/>
      </c>
      <c r="J2858" s="78" t="str">
        <f>IFERROR(INDEX(all[الباركود],MATCH(SMALL($I$2:$I$3995,ROWS($J$2:J2858)),$I$2:$I$3995,0)),"")</f>
        <v/>
      </c>
      <c r="K2858" s="79" t="str">
        <f>IFERROR(INDEX(all[سعر البيع],MATCH(SMALL($I$2:$I$3995,ROWS($K$2:K2858)),$I$2:$I$3995,0)),"")</f>
        <v/>
      </c>
      <c r="L2858" s="77" t="str">
        <f>IFERROR(IF(SEARCH(بحث!$D$4,all[اسم الصنف])&gt;0,ROW(L2858),""),"")</f>
        <v/>
      </c>
      <c r="M2858" s="78" t="str">
        <f>IFERROR(INDEX(all[اسم الصنف],MATCH(SMALL($L$2:$L$3995,ROWS($M$2:M2858)),$L$2:$L$3995,0)),"")</f>
        <v/>
      </c>
      <c r="N2858" s="78" t="str">
        <f>IFERROR(INDEX(all[الباركود],MATCH(SMALL($L$2:$L$3995,ROWS($N$2:N2858)),$L$2:$L$3995,0)),"")</f>
        <v/>
      </c>
      <c r="O2858" s="78" t="str">
        <f>IFERROR(INDEX(all[الشركة],MATCH(SMALL($L$2:$L$3995,ROWS($O$2:O2858)),$L$2:$L$3995,0)),"")</f>
        <v/>
      </c>
      <c r="P2858" s="79" t="str">
        <f>IFERROR(INDEX(all[سعر البيع],MATCH(SMALL($L$2:$L$3995,ROWS($P$2:P2858)),$L$2:$L$3995,0)),"")</f>
        <v/>
      </c>
    </row>
    <row r="2859" spans="1:16" x14ac:dyDescent="0.2">
      <c r="A2859"/>
      <c r="F2859" s="77" t="str">
        <f>IFERROR(INDEX(all[اسم الصنف],MATCH(SMALL($I$2:$I$3995,ROWS($F$2:F2859)),$I$2:$I$3995,0)),"")</f>
        <v/>
      </c>
      <c r="G2859" s="78" t="str">
        <f>IFERROR(IF(SEARCH(بحث!$L$4,all[الشركة])&gt;0,ROW(G2859),""),"")</f>
        <v/>
      </c>
      <c r="H2859" s="78" t="str">
        <f>IFERROR(INDEX(all[الشركة],MATCH(SMALL($G$2:$G$3995,ROWS($H$2:H2859)),$G$2:$G$3995,0)),"")</f>
        <v/>
      </c>
      <c r="I2859" s="78" t="str">
        <f>IFERROR(IF(SEARCH(بحث!$L$4,all[الشركة])&gt;0,ROW(G2859),""),"")</f>
        <v/>
      </c>
      <c r="J2859" s="78" t="str">
        <f>IFERROR(INDEX(all[الباركود],MATCH(SMALL($I$2:$I$3995,ROWS($J$2:J2859)),$I$2:$I$3995,0)),"")</f>
        <v/>
      </c>
      <c r="K2859" s="79" t="str">
        <f>IFERROR(INDEX(all[سعر البيع],MATCH(SMALL($I$2:$I$3995,ROWS($K$2:K2859)),$I$2:$I$3995,0)),"")</f>
        <v/>
      </c>
      <c r="L2859" s="77" t="str">
        <f>IFERROR(IF(SEARCH(بحث!$D$4,all[اسم الصنف])&gt;0,ROW(L2859),""),"")</f>
        <v/>
      </c>
      <c r="M2859" s="78" t="str">
        <f>IFERROR(INDEX(all[اسم الصنف],MATCH(SMALL($L$2:$L$3995,ROWS($M$2:M2859)),$L$2:$L$3995,0)),"")</f>
        <v/>
      </c>
      <c r="N2859" s="78" t="str">
        <f>IFERROR(INDEX(all[الباركود],MATCH(SMALL($L$2:$L$3995,ROWS($N$2:N2859)),$L$2:$L$3995,0)),"")</f>
        <v/>
      </c>
      <c r="O2859" s="78" t="str">
        <f>IFERROR(INDEX(all[الشركة],MATCH(SMALL($L$2:$L$3995,ROWS($O$2:O2859)),$L$2:$L$3995,0)),"")</f>
        <v/>
      </c>
      <c r="P2859" s="79" t="str">
        <f>IFERROR(INDEX(all[سعر البيع],MATCH(SMALL($L$2:$L$3995,ROWS($P$2:P2859)),$L$2:$L$3995,0)),"")</f>
        <v/>
      </c>
    </row>
    <row r="2860" spans="1:16" x14ac:dyDescent="0.2">
      <c r="A2860"/>
      <c r="F2860" s="77" t="str">
        <f>IFERROR(INDEX(all[اسم الصنف],MATCH(SMALL($I$2:$I$3995,ROWS($F$2:F2860)),$I$2:$I$3995,0)),"")</f>
        <v/>
      </c>
      <c r="G2860" s="78" t="str">
        <f>IFERROR(IF(SEARCH(بحث!$L$4,all[الشركة])&gt;0,ROW(G2860),""),"")</f>
        <v/>
      </c>
      <c r="H2860" s="78" t="str">
        <f>IFERROR(INDEX(all[الشركة],MATCH(SMALL($G$2:$G$3995,ROWS($H$2:H2860)),$G$2:$G$3995,0)),"")</f>
        <v/>
      </c>
      <c r="I2860" s="78" t="str">
        <f>IFERROR(IF(SEARCH(بحث!$L$4,all[الشركة])&gt;0,ROW(G2860),""),"")</f>
        <v/>
      </c>
      <c r="J2860" s="78" t="str">
        <f>IFERROR(INDEX(all[الباركود],MATCH(SMALL($I$2:$I$3995,ROWS($J$2:J2860)),$I$2:$I$3995,0)),"")</f>
        <v/>
      </c>
      <c r="K2860" s="79" t="str">
        <f>IFERROR(INDEX(all[سعر البيع],MATCH(SMALL($I$2:$I$3995,ROWS($K$2:K2860)),$I$2:$I$3995,0)),"")</f>
        <v/>
      </c>
      <c r="L2860" s="77" t="str">
        <f>IFERROR(IF(SEARCH(بحث!$D$4,all[اسم الصنف])&gt;0,ROW(L2860),""),"")</f>
        <v/>
      </c>
      <c r="M2860" s="78" t="str">
        <f>IFERROR(INDEX(all[اسم الصنف],MATCH(SMALL($L$2:$L$3995,ROWS($M$2:M2860)),$L$2:$L$3995,0)),"")</f>
        <v/>
      </c>
      <c r="N2860" s="78" t="str">
        <f>IFERROR(INDEX(all[الباركود],MATCH(SMALL($L$2:$L$3995,ROWS($N$2:N2860)),$L$2:$L$3995,0)),"")</f>
        <v/>
      </c>
      <c r="O2860" s="78" t="str">
        <f>IFERROR(INDEX(all[الشركة],MATCH(SMALL($L$2:$L$3995,ROWS($O$2:O2860)),$L$2:$L$3995,0)),"")</f>
        <v/>
      </c>
      <c r="P2860" s="79" t="str">
        <f>IFERROR(INDEX(all[سعر البيع],MATCH(SMALL($L$2:$L$3995,ROWS($P$2:P2860)),$L$2:$L$3995,0)),"")</f>
        <v/>
      </c>
    </row>
    <row r="2861" spans="1:16" x14ac:dyDescent="0.2">
      <c r="A2861"/>
      <c r="F2861" s="77" t="str">
        <f>IFERROR(INDEX(all[اسم الصنف],MATCH(SMALL($I$2:$I$3995,ROWS($F$2:F2861)),$I$2:$I$3995,0)),"")</f>
        <v/>
      </c>
      <c r="G2861" s="78" t="str">
        <f>IFERROR(IF(SEARCH(بحث!$L$4,all[الشركة])&gt;0,ROW(G2861),""),"")</f>
        <v/>
      </c>
      <c r="H2861" s="78" t="str">
        <f>IFERROR(INDEX(all[الشركة],MATCH(SMALL($G$2:$G$3995,ROWS($H$2:H2861)),$G$2:$G$3995,0)),"")</f>
        <v/>
      </c>
      <c r="I2861" s="78" t="str">
        <f>IFERROR(IF(SEARCH(بحث!$L$4,all[الشركة])&gt;0,ROW(G2861),""),"")</f>
        <v/>
      </c>
      <c r="J2861" s="78" t="str">
        <f>IFERROR(INDEX(all[الباركود],MATCH(SMALL($I$2:$I$3995,ROWS($J$2:J2861)),$I$2:$I$3995,0)),"")</f>
        <v/>
      </c>
      <c r="K2861" s="79" t="str">
        <f>IFERROR(INDEX(all[سعر البيع],MATCH(SMALL($I$2:$I$3995,ROWS($K$2:K2861)),$I$2:$I$3995,0)),"")</f>
        <v/>
      </c>
      <c r="L2861" s="77" t="str">
        <f>IFERROR(IF(SEARCH(بحث!$D$4,all[اسم الصنف])&gt;0,ROW(L2861),""),"")</f>
        <v/>
      </c>
      <c r="M2861" s="78" t="str">
        <f>IFERROR(INDEX(all[اسم الصنف],MATCH(SMALL($L$2:$L$3995,ROWS($M$2:M2861)),$L$2:$L$3995,0)),"")</f>
        <v/>
      </c>
      <c r="N2861" s="78" t="str">
        <f>IFERROR(INDEX(all[الباركود],MATCH(SMALL($L$2:$L$3995,ROWS($N$2:N2861)),$L$2:$L$3995,0)),"")</f>
        <v/>
      </c>
      <c r="O2861" s="78" t="str">
        <f>IFERROR(INDEX(all[الشركة],MATCH(SMALL($L$2:$L$3995,ROWS($O$2:O2861)),$L$2:$L$3995,0)),"")</f>
        <v/>
      </c>
      <c r="P2861" s="79" t="str">
        <f>IFERROR(INDEX(all[سعر البيع],MATCH(SMALL($L$2:$L$3995,ROWS($P$2:P2861)),$L$2:$L$3995,0)),"")</f>
        <v/>
      </c>
    </row>
    <row r="2862" spans="1:16" x14ac:dyDescent="0.2">
      <c r="A2862"/>
      <c r="F2862" s="77" t="str">
        <f>IFERROR(INDEX(all[اسم الصنف],MATCH(SMALL($I$2:$I$3995,ROWS($F$2:F2862)),$I$2:$I$3995,0)),"")</f>
        <v/>
      </c>
      <c r="G2862" s="78" t="str">
        <f>IFERROR(IF(SEARCH(بحث!$L$4,all[الشركة])&gt;0,ROW(G2862),""),"")</f>
        <v/>
      </c>
      <c r="H2862" s="78" t="str">
        <f>IFERROR(INDEX(all[الشركة],MATCH(SMALL($G$2:$G$3995,ROWS($H$2:H2862)),$G$2:$G$3995,0)),"")</f>
        <v/>
      </c>
      <c r="I2862" s="78" t="str">
        <f>IFERROR(IF(SEARCH(بحث!$L$4,all[الشركة])&gt;0,ROW(G2862),""),"")</f>
        <v/>
      </c>
      <c r="J2862" s="78" t="str">
        <f>IFERROR(INDEX(all[الباركود],MATCH(SMALL($I$2:$I$3995,ROWS($J$2:J2862)),$I$2:$I$3995,0)),"")</f>
        <v/>
      </c>
      <c r="K2862" s="79" t="str">
        <f>IFERROR(INDEX(all[سعر البيع],MATCH(SMALL($I$2:$I$3995,ROWS($K$2:K2862)),$I$2:$I$3995,0)),"")</f>
        <v/>
      </c>
      <c r="L2862" s="77" t="str">
        <f>IFERROR(IF(SEARCH(بحث!$D$4,all[اسم الصنف])&gt;0,ROW(L2862),""),"")</f>
        <v/>
      </c>
      <c r="M2862" s="78" t="str">
        <f>IFERROR(INDEX(all[اسم الصنف],MATCH(SMALL($L$2:$L$3995,ROWS($M$2:M2862)),$L$2:$L$3995,0)),"")</f>
        <v/>
      </c>
      <c r="N2862" s="78" t="str">
        <f>IFERROR(INDEX(all[الباركود],MATCH(SMALL($L$2:$L$3995,ROWS($N$2:N2862)),$L$2:$L$3995,0)),"")</f>
        <v/>
      </c>
      <c r="O2862" s="78" t="str">
        <f>IFERROR(INDEX(all[الشركة],MATCH(SMALL($L$2:$L$3995,ROWS($O$2:O2862)),$L$2:$L$3995,0)),"")</f>
        <v/>
      </c>
      <c r="P2862" s="79" t="str">
        <f>IFERROR(INDEX(all[سعر البيع],MATCH(SMALL($L$2:$L$3995,ROWS($P$2:P2862)),$L$2:$L$3995,0)),"")</f>
        <v/>
      </c>
    </row>
    <row r="2863" spans="1:16" x14ac:dyDescent="0.2">
      <c r="A2863"/>
      <c r="F2863" s="77" t="str">
        <f>IFERROR(INDEX(all[اسم الصنف],MATCH(SMALL($I$2:$I$3995,ROWS($F$2:F2863)),$I$2:$I$3995,0)),"")</f>
        <v/>
      </c>
      <c r="G2863" s="78" t="str">
        <f>IFERROR(IF(SEARCH(بحث!$L$4,all[الشركة])&gt;0,ROW(G2863),""),"")</f>
        <v/>
      </c>
      <c r="H2863" s="78" t="str">
        <f>IFERROR(INDEX(all[الشركة],MATCH(SMALL($G$2:$G$3995,ROWS($H$2:H2863)),$G$2:$G$3995,0)),"")</f>
        <v/>
      </c>
      <c r="I2863" s="78" t="str">
        <f>IFERROR(IF(SEARCH(بحث!$L$4,all[الشركة])&gt;0,ROW(G2863),""),"")</f>
        <v/>
      </c>
      <c r="J2863" s="78" t="str">
        <f>IFERROR(INDEX(all[الباركود],MATCH(SMALL($I$2:$I$3995,ROWS($J$2:J2863)),$I$2:$I$3995,0)),"")</f>
        <v/>
      </c>
      <c r="K2863" s="79" t="str">
        <f>IFERROR(INDEX(all[سعر البيع],MATCH(SMALL($I$2:$I$3995,ROWS($K$2:K2863)),$I$2:$I$3995,0)),"")</f>
        <v/>
      </c>
      <c r="L2863" s="77" t="str">
        <f>IFERROR(IF(SEARCH(بحث!$D$4,all[اسم الصنف])&gt;0,ROW(L2863),""),"")</f>
        <v/>
      </c>
      <c r="M2863" s="78" t="str">
        <f>IFERROR(INDEX(all[اسم الصنف],MATCH(SMALL($L$2:$L$3995,ROWS($M$2:M2863)),$L$2:$L$3995,0)),"")</f>
        <v/>
      </c>
      <c r="N2863" s="78" t="str">
        <f>IFERROR(INDEX(all[الباركود],MATCH(SMALL($L$2:$L$3995,ROWS($N$2:N2863)),$L$2:$L$3995,0)),"")</f>
        <v/>
      </c>
      <c r="O2863" s="78" t="str">
        <f>IFERROR(INDEX(all[الشركة],MATCH(SMALL($L$2:$L$3995,ROWS($O$2:O2863)),$L$2:$L$3995,0)),"")</f>
        <v/>
      </c>
      <c r="P2863" s="79" t="str">
        <f>IFERROR(INDEX(all[سعر البيع],MATCH(SMALL($L$2:$L$3995,ROWS($P$2:P2863)),$L$2:$L$3995,0)),"")</f>
        <v/>
      </c>
    </row>
    <row r="2864" spans="1:16" x14ac:dyDescent="0.2">
      <c r="A2864"/>
      <c r="F2864" s="77" t="str">
        <f>IFERROR(INDEX(all[اسم الصنف],MATCH(SMALL($I$2:$I$3995,ROWS($F$2:F2864)),$I$2:$I$3995,0)),"")</f>
        <v/>
      </c>
      <c r="G2864" s="78" t="str">
        <f>IFERROR(IF(SEARCH(بحث!$L$4,all[الشركة])&gt;0,ROW(G2864),""),"")</f>
        <v/>
      </c>
      <c r="H2864" s="78" t="str">
        <f>IFERROR(INDEX(all[الشركة],MATCH(SMALL($G$2:$G$3995,ROWS($H$2:H2864)),$G$2:$G$3995,0)),"")</f>
        <v/>
      </c>
      <c r="I2864" s="78" t="str">
        <f>IFERROR(IF(SEARCH(بحث!$L$4,all[الشركة])&gt;0,ROW(G2864),""),"")</f>
        <v/>
      </c>
      <c r="J2864" s="78" t="str">
        <f>IFERROR(INDEX(all[الباركود],MATCH(SMALL($I$2:$I$3995,ROWS($J$2:J2864)),$I$2:$I$3995,0)),"")</f>
        <v/>
      </c>
      <c r="K2864" s="79" t="str">
        <f>IFERROR(INDEX(all[سعر البيع],MATCH(SMALL($I$2:$I$3995,ROWS($K$2:K2864)),$I$2:$I$3995,0)),"")</f>
        <v/>
      </c>
      <c r="L2864" s="77" t="str">
        <f>IFERROR(IF(SEARCH(بحث!$D$4,all[اسم الصنف])&gt;0,ROW(L2864),""),"")</f>
        <v/>
      </c>
      <c r="M2864" s="78" t="str">
        <f>IFERROR(INDEX(all[اسم الصنف],MATCH(SMALL($L$2:$L$3995,ROWS($M$2:M2864)),$L$2:$L$3995,0)),"")</f>
        <v/>
      </c>
      <c r="N2864" s="78" t="str">
        <f>IFERROR(INDEX(all[الباركود],MATCH(SMALL($L$2:$L$3995,ROWS($N$2:N2864)),$L$2:$L$3995,0)),"")</f>
        <v/>
      </c>
      <c r="O2864" s="78" t="str">
        <f>IFERROR(INDEX(all[الشركة],MATCH(SMALL($L$2:$L$3995,ROWS($O$2:O2864)),$L$2:$L$3995,0)),"")</f>
        <v/>
      </c>
      <c r="P2864" s="79" t="str">
        <f>IFERROR(INDEX(all[سعر البيع],MATCH(SMALL($L$2:$L$3995,ROWS($P$2:P2864)),$L$2:$L$3995,0)),"")</f>
        <v/>
      </c>
    </row>
    <row r="2865" spans="1:16" x14ac:dyDescent="0.2">
      <c r="A2865"/>
      <c r="F2865" s="77" t="str">
        <f>IFERROR(INDEX(all[اسم الصنف],MATCH(SMALL($I$2:$I$3995,ROWS($F$2:F2865)),$I$2:$I$3995,0)),"")</f>
        <v/>
      </c>
      <c r="G2865" s="78" t="str">
        <f>IFERROR(IF(SEARCH(بحث!$L$4,all[الشركة])&gt;0,ROW(G2865),""),"")</f>
        <v/>
      </c>
      <c r="H2865" s="78" t="str">
        <f>IFERROR(INDEX(all[الشركة],MATCH(SMALL($G$2:$G$3995,ROWS($H$2:H2865)),$G$2:$G$3995,0)),"")</f>
        <v/>
      </c>
      <c r="I2865" s="78" t="str">
        <f>IFERROR(IF(SEARCH(بحث!$L$4,all[الشركة])&gt;0,ROW(G2865),""),"")</f>
        <v/>
      </c>
      <c r="J2865" s="78" t="str">
        <f>IFERROR(INDEX(all[الباركود],MATCH(SMALL($I$2:$I$3995,ROWS($J$2:J2865)),$I$2:$I$3995,0)),"")</f>
        <v/>
      </c>
      <c r="K2865" s="79" t="str">
        <f>IFERROR(INDEX(all[سعر البيع],MATCH(SMALL($I$2:$I$3995,ROWS($K$2:K2865)),$I$2:$I$3995,0)),"")</f>
        <v/>
      </c>
      <c r="L2865" s="77" t="str">
        <f>IFERROR(IF(SEARCH(بحث!$D$4,all[اسم الصنف])&gt;0,ROW(L2865),""),"")</f>
        <v/>
      </c>
      <c r="M2865" s="78" t="str">
        <f>IFERROR(INDEX(all[اسم الصنف],MATCH(SMALL($L$2:$L$3995,ROWS($M$2:M2865)),$L$2:$L$3995,0)),"")</f>
        <v/>
      </c>
      <c r="N2865" s="78" t="str">
        <f>IFERROR(INDEX(all[الباركود],MATCH(SMALL($L$2:$L$3995,ROWS($N$2:N2865)),$L$2:$L$3995,0)),"")</f>
        <v/>
      </c>
      <c r="O2865" s="78" t="str">
        <f>IFERROR(INDEX(all[الشركة],MATCH(SMALL($L$2:$L$3995,ROWS($O$2:O2865)),$L$2:$L$3995,0)),"")</f>
        <v/>
      </c>
      <c r="P2865" s="79" t="str">
        <f>IFERROR(INDEX(all[سعر البيع],MATCH(SMALL($L$2:$L$3995,ROWS($P$2:P2865)),$L$2:$L$3995,0)),"")</f>
        <v/>
      </c>
    </row>
    <row r="2866" spans="1:16" x14ac:dyDescent="0.2">
      <c r="A2866"/>
      <c r="F2866" s="77" t="str">
        <f>IFERROR(INDEX(all[اسم الصنف],MATCH(SMALL($I$2:$I$3995,ROWS($F$2:F2866)),$I$2:$I$3995,0)),"")</f>
        <v/>
      </c>
      <c r="G2866" s="78" t="str">
        <f>IFERROR(IF(SEARCH(بحث!$L$4,all[الشركة])&gt;0,ROW(G2866),""),"")</f>
        <v/>
      </c>
      <c r="H2866" s="78" t="str">
        <f>IFERROR(INDEX(all[الشركة],MATCH(SMALL($G$2:$G$3995,ROWS($H$2:H2866)),$G$2:$G$3995,0)),"")</f>
        <v/>
      </c>
      <c r="I2866" s="78" t="str">
        <f>IFERROR(IF(SEARCH(بحث!$L$4,all[الشركة])&gt;0,ROW(G2866),""),"")</f>
        <v/>
      </c>
      <c r="J2866" s="78" t="str">
        <f>IFERROR(INDEX(all[الباركود],MATCH(SMALL($I$2:$I$3995,ROWS($J$2:J2866)),$I$2:$I$3995,0)),"")</f>
        <v/>
      </c>
      <c r="K2866" s="79" t="str">
        <f>IFERROR(INDEX(all[سعر البيع],MATCH(SMALL($I$2:$I$3995,ROWS($K$2:K2866)),$I$2:$I$3995,0)),"")</f>
        <v/>
      </c>
      <c r="L2866" s="77" t="str">
        <f>IFERROR(IF(SEARCH(بحث!$D$4,all[اسم الصنف])&gt;0,ROW(L2866),""),"")</f>
        <v/>
      </c>
      <c r="M2866" s="78" t="str">
        <f>IFERROR(INDEX(all[اسم الصنف],MATCH(SMALL($L$2:$L$3995,ROWS($M$2:M2866)),$L$2:$L$3995,0)),"")</f>
        <v/>
      </c>
      <c r="N2866" s="78" t="str">
        <f>IFERROR(INDEX(all[الباركود],MATCH(SMALL($L$2:$L$3995,ROWS($N$2:N2866)),$L$2:$L$3995,0)),"")</f>
        <v/>
      </c>
      <c r="O2866" s="78" t="str">
        <f>IFERROR(INDEX(all[الشركة],MATCH(SMALL($L$2:$L$3995,ROWS($O$2:O2866)),$L$2:$L$3995,0)),"")</f>
        <v/>
      </c>
      <c r="P2866" s="79" t="str">
        <f>IFERROR(INDEX(all[سعر البيع],MATCH(SMALL($L$2:$L$3995,ROWS($P$2:P2866)),$L$2:$L$3995,0)),"")</f>
        <v/>
      </c>
    </row>
    <row r="2867" spans="1:16" x14ac:dyDescent="0.2">
      <c r="A2867"/>
      <c r="F2867" s="77" t="str">
        <f>IFERROR(INDEX(all[اسم الصنف],MATCH(SMALL($I$2:$I$3995,ROWS($F$2:F2867)),$I$2:$I$3995,0)),"")</f>
        <v/>
      </c>
      <c r="G2867" s="78" t="str">
        <f>IFERROR(IF(SEARCH(بحث!$L$4,all[الشركة])&gt;0,ROW(G2867),""),"")</f>
        <v/>
      </c>
      <c r="H2867" s="78" t="str">
        <f>IFERROR(INDEX(all[الشركة],MATCH(SMALL($G$2:$G$3995,ROWS($H$2:H2867)),$G$2:$G$3995,0)),"")</f>
        <v/>
      </c>
      <c r="I2867" s="78" t="str">
        <f>IFERROR(IF(SEARCH(بحث!$L$4,all[الشركة])&gt;0,ROW(G2867),""),"")</f>
        <v/>
      </c>
      <c r="J2867" s="78" t="str">
        <f>IFERROR(INDEX(all[الباركود],MATCH(SMALL($I$2:$I$3995,ROWS($J$2:J2867)),$I$2:$I$3995,0)),"")</f>
        <v/>
      </c>
      <c r="K2867" s="79" t="str">
        <f>IFERROR(INDEX(all[سعر البيع],MATCH(SMALL($I$2:$I$3995,ROWS($K$2:K2867)),$I$2:$I$3995,0)),"")</f>
        <v/>
      </c>
      <c r="L2867" s="77" t="str">
        <f>IFERROR(IF(SEARCH(بحث!$D$4,all[اسم الصنف])&gt;0,ROW(L2867),""),"")</f>
        <v/>
      </c>
      <c r="M2867" s="78" t="str">
        <f>IFERROR(INDEX(all[اسم الصنف],MATCH(SMALL($L$2:$L$3995,ROWS($M$2:M2867)),$L$2:$L$3995,0)),"")</f>
        <v/>
      </c>
      <c r="N2867" s="78" t="str">
        <f>IFERROR(INDEX(all[الباركود],MATCH(SMALL($L$2:$L$3995,ROWS($N$2:N2867)),$L$2:$L$3995,0)),"")</f>
        <v/>
      </c>
      <c r="O2867" s="78" t="str">
        <f>IFERROR(INDEX(all[الشركة],MATCH(SMALL($L$2:$L$3995,ROWS($O$2:O2867)),$L$2:$L$3995,0)),"")</f>
        <v/>
      </c>
      <c r="P2867" s="79" t="str">
        <f>IFERROR(INDEX(all[سعر البيع],MATCH(SMALL($L$2:$L$3995,ROWS($P$2:P2867)),$L$2:$L$3995,0)),"")</f>
        <v/>
      </c>
    </row>
    <row r="2868" spans="1:16" x14ac:dyDescent="0.2">
      <c r="A2868"/>
      <c r="F2868" s="77" t="str">
        <f>IFERROR(INDEX(all[اسم الصنف],MATCH(SMALL($I$2:$I$3995,ROWS($F$2:F2868)),$I$2:$I$3995,0)),"")</f>
        <v/>
      </c>
      <c r="G2868" s="78" t="str">
        <f>IFERROR(IF(SEARCH(بحث!$L$4,all[الشركة])&gt;0,ROW(G2868),""),"")</f>
        <v/>
      </c>
      <c r="H2868" s="78" t="str">
        <f>IFERROR(INDEX(all[الشركة],MATCH(SMALL($G$2:$G$3995,ROWS($H$2:H2868)),$G$2:$G$3995,0)),"")</f>
        <v/>
      </c>
      <c r="I2868" s="78" t="str">
        <f>IFERROR(IF(SEARCH(بحث!$L$4,all[الشركة])&gt;0,ROW(G2868),""),"")</f>
        <v/>
      </c>
      <c r="J2868" s="78" t="str">
        <f>IFERROR(INDEX(all[الباركود],MATCH(SMALL($I$2:$I$3995,ROWS($J$2:J2868)),$I$2:$I$3995,0)),"")</f>
        <v/>
      </c>
      <c r="K2868" s="79" t="str">
        <f>IFERROR(INDEX(all[سعر البيع],MATCH(SMALL($I$2:$I$3995,ROWS($K$2:K2868)),$I$2:$I$3995,0)),"")</f>
        <v/>
      </c>
      <c r="L2868" s="77" t="str">
        <f>IFERROR(IF(SEARCH(بحث!$D$4,all[اسم الصنف])&gt;0,ROW(L2868),""),"")</f>
        <v/>
      </c>
      <c r="M2868" s="78" t="str">
        <f>IFERROR(INDEX(all[اسم الصنف],MATCH(SMALL($L$2:$L$3995,ROWS($M$2:M2868)),$L$2:$L$3995,0)),"")</f>
        <v/>
      </c>
      <c r="N2868" s="78" t="str">
        <f>IFERROR(INDEX(all[الباركود],MATCH(SMALL($L$2:$L$3995,ROWS($N$2:N2868)),$L$2:$L$3995,0)),"")</f>
        <v/>
      </c>
      <c r="O2868" s="78" t="str">
        <f>IFERROR(INDEX(all[الشركة],MATCH(SMALL($L$2:$L$3995,ROWS($O$2:O2868)),$L$2:$L$3995,0)),"")</f>
        <v/>
      </c>
      <c r="P2868" s="79" t="str">
        <f>IFERROR(INDEX(all[سعر البيع],MATCH(SMALL($L$2:$L$3995,ROWS($P$2:P2868)),$L$2:$L$3995,0)),"")</f>
        <v/>
      </c>
    </row>
    <row r="2869" spans="1:16" x14ac:dyDescent="0.2">
      <c r="A2869"/>
      <c r="F2869" s="77" t="str">
        <f>IFERROR(INDEX(all[اسم الصنف],MATCH(SMALL($I$2:$I$3995,ROWS($F$2:F2869)),$I$2:$I$3995,0)),"")</f>
        <v/>
      </c>
      <c r="G2869" s="78" t="str">
        <f>IFERROR(IF(SEARCH(بحث!$L$4,all[الشركة])&gt;0,ROW(G2869),""),"")</f>
        <v/>
      </c>
      <c r="H2869" s="78" t="str">
        <f>IFERROR(INDEX(all[الشركة],MATCH(SMALL($G$2:$G$3995,ROWS($H$2:H2869)),$G$2:$G$3995,0)),"")</f>
        <v/>
      </c>
      <c r="I2869" s="78" t="str">
        <f>IFERROR(IF(SEARCH(بحث!$L$4,all[الشركة])&gt;0,ROW(G2869),""),"")</f>
        <v/>
      </c>
      <c r="J2869" s="78" t="str">
        <f>IFERROR(INDEX(all[الباركود],MATCH(SMALL($I$2:$I$3995,ROWS($J$2:J2869)),$I$2:$I$3995,0)),"")</f>
        <v/>
      </c>
      <c r="K2869" s="79" t="str">
        <f>IFERROR(INDEX(all[سعر البيع],MATCH(SMALL($I$2:$I$3995,ROWS($K$2:K2869)),$I$2:$I$3995,0)),"")</f>
        <v/>
      </c>
      <c r="L2869" s="77" t="str">
        <f>IFERROR(IF(SEARCH(بحث!$D$4,all[اسم الصنف])&gt;0,ROW(L2869),""),"")</f>
        <v/>
      </c>
      <c r="M2869" s="78" t="str">
        <f>IFERROR(INDEX(all[اسم الصنف],MATCH(SMALL($L$2:$L$3995,ROWS($M$2:M2869)),$L$2:$L$3995,0)),"")</f>
        <v/>
      </c>
      <c r="N2869" s="78" t="str">
        <f>IFERROR(INDEX(all[الباركود],MATCH(SMALL($L$2:$L$3995,ROWS($N$2:N2869)),$L$2:$L$3995,0)),"")</f>
        <v/>
      </c>
      <c r="O2869" s="78" t="str">
        <f>IFERROR(INDEX(all[الشركة],MATCH(SMALL($L$2:$L$3995,ROWS($O$2:O2869)),$L$2:$L$3995,0)),"")</f>
        <v/>
      </c>
      <c r="P2869" s="79" t="str">
        <f>IFERROR(INDEX(all[سعر البيع],MATCH(SMALL($L$2:$L$3995,ROWS($P$2:P2869)),$L$2:$L$3995,0)),"")</f>
        <v/>
      </c>
    </row>
    <row r="2870" spans="1:16" x14ac:dyDescent="0.2">
      <c r="A2870"/>
      <c r="F2870" s="77" t="str">
        <f>IFERROR(INDEX(all[اسم الصنف],MATCH(SMALL($I$2:$I$3995,ROWS($F$2:F2870)),$I$2:$I$3995,0)),"")</f>
        <v/>
      </c>
      <c r="G2870" s="78" t="str">
        <f>IFERROR(IF(SEARCH(بحث!$L$4,all[الشركة])&gt;0,ROW(G2870),""),"")</f>
        <v/>
      </c>
      <c r="H2870" s="78" t="str">
        <f>IFERROR(INDEX(all[الشركة],MATCH(SMALL($G$2:$G$3995,ROWS($H$2:H2870)),$G$2:$G$3995,0)),"")</f>
        <v/>
      </c>
      <c r="I2870" s="78" t="str">
        <f>IFERROR(IF(SEARCH(بحث!$L$4,all[الشركة])&gt;0,ROW(G2870),""),"")</f>
        <v/>
      </c>
      <c r="J2870" s="78" t="str">
        <f>IFERROR(INDEX(all[الباركود],MATCH(SMALL($I$2:$I$3995,ROWS($J$2:J2870)),$I$2:$I$3995,0)),"")</f>
        <v/>
      </c>
      <c r="K2870" s="79" t="str">
        <f>IFERROR(INDEX(all[سعر البيع],MATCH(SMALL($I$2:$I$3995,ROWS($K$2:K2870)),$I$2:$I$3995,0)),"")</f>
        <v/>
      </c>
      <c r="L2870" s="77" t="str">
        <f>IFERROR(IF(SEARCH(بحث!$D$4,all[اسم الصنف])&gt;0,ROW(L2870),""),"")</f>
        <v/>
      </c>
      <c r="M2870" s="78" t="str">
        <f>IFERROR(INDEX(all[اسم الصنف],MATCH(SMALL($L$2:$L$3995,ROWS($M$2:M2870)),$L$2:$L$3995,0)),"")</f>
        <v/>
      </c>
      <c r="N2870" s="78" t="str">
        <f>IFERROR(INDEX(all[الباركود],MATCH(SMALL($L$2:$L$3995,ROWS($N$2:N2870)),$L$2:$L$3995,0)),"")</f>
        <v/>
      </c>
      <c r="O2870" s="78" t="str">
        <f>IFERROR(INDEX(all[الشركة],MATCH(SMALL($L$2:$L$3995,ROWS($O$2:O2870)),$L$2:$L$3995,0)),"")</f>
        <v/>
      </c>
      <c r="P2870" s="79" t="str">
        <f>IFERROR(INDEX(all[سعر البيع],MATCH(SMALL($L$2:$L$3995,ROWS($P$2:P2870)),$L$2:$L$3995,0)),"")</f>
        <v/>
      </c>
    </row>
    <row r="2871" spans="1:16" x14ac:dyDescent="0.2">
      <c r="A2871"/>
      <c r="F2871" s="77" t="str">
        <f>IFERROR(INDEX(all[اسم الصنف],MATCH(SMALL($I$2:$I$3995,ROWS($F$2:F2871)),$I$2:$I$3995,0)),"")</f>
        <v/>
      </c>
      <c r="G2871" s="78" t="str">
        <f>IFERROR(IF(SEARCH(بحث!$L$4,all[الشركة])&gt;0,ROW(G2871),""),"")</f>
        <v/>
      </c>
      <c r="H2871" s="78" t="str">
        <f>IFERROR(INDEX(all[الشركة],MATCH(SMALL($G$2:$G$3995,ROWS($H$2:H2871)),$G$2:$G$3995,0)),"")</f>
        <v/>
      </c>
      <c r="I2871" s="78" t="str">
        <f>IFERROR(IF(SEARCH(بحث!$L$4,all[الشركة])&gt;0,ROW(G2871),""),"")</f>
        <v/>
      </c>
      <c r="J2871" s="78" t="str">
        <f>IFERROR(INDEX(all[الباركود],MATCH(SMALL($I$2:$I$3995,ROWS($J$2:J2871)),$I$2:$I$3995,0)),"")</f>
        <v/>
      </c>
      <c r="K2871" s="79" t="str">
        <f>IFERROR(INDEX(all[سعر البيع],MATCH(SMALL($I$2:$I$3995,ROWS($K$2:K2871)),$I$2:$I$3995,0)),"")</f>
        <v/>
      </c>
      <c r="L2871" s="77" t="str">
        <f>IFERROR(IF(SEARCH(بحث!$D$4,all[اسم الصنف])&gt;0,ROW(L2871),""),"")</f>
        <v/>
      </c>
      <c r="M2871" s="78" t="str">
        <f>IFERROR(INDEX(all[اسم الصنف],MATCH(SMALL($L$2:$L$3995,ROWS($M$2:M2871)),$L$2:$L$3995,0)),"")</f>
        <v/>
      </c>
      <c r="N2871" s="78" t="str">
        <f>IFERROR(INDEX(all[الباركود],MATCH(SMALL($L$2:$L$3995,ROWS($N$2:N2871)),$L$2:$L$3995,0)),"")</f>
        <v/>
      </c>
      <c r="O2871" s="78" t="str">
        <f>IFERROR(INDEX(all[الشركة],MATCH(SMALL($L$2:$L$3995,ROWS($O$2:O2871)),$L$2:$L$3995,0)),"")</f>
        <v/>
      </c>
      <c r="P2871" s="79" t="str">
        <f>IFERROR(INDEX(all[سعر البيع],MATCH(SMALL($L$2:$L$3995,ROWS($P$2:P2871)),$L$2:$L$3995,0)),"")</f>
        <v/>
      </c>
    </row>
    <row r="2872" spans="1:16" x14ac:dyDescent="0.2">
      <c r="A2872"/>
      <c r="F2872" s="77" t="str">
        <f>IFERROR(INDEX(all[اسم الصنف],MATCH(SMALL($I$2:$I$3995,ROWS($F$2:F2872)),$I$2:$I$3995,0)),"")</f>
        <v/>
      </c>
      <c r="G2872" s="78" t="str">
        <f>IFERROR(IF(SEARCH(بحث!$L$4,all[الشركة])&gt;0,ROW(G2872),""),"")</f>
        <v/>
      </c>
      <c r="H2872" s="78" t="str">
        <f>IFERROR(INDEX(all[الشركة],MATCH(SMALL($G$2:$G$3995,ROWS($H$2:H2872)),$G$2:$G$3995,0)),"")</f>
        <v/>
      </c>
      <c r="I2872" s="78" t="str">
        <f>IFERROR(IF(SEARCH(بحث!$L$4,all[الشركة])&gt;0,ROW(G2872),""),"")</f>
        <v/>
      </c>
      <c r="J2872" s="78" t="str">
        <f>IFERROR(INDEX(all[الباركود],MATCH(SMALL($I$2:$I$3995,ROWS($J$2:J2872)),$I$2:$I$3995,0)),"")</f>
        <v/>
      </c>
      <c r="K2872" s="79" t="str">
        <f>IFERROR(INDEX(all[سعر البيع],MATCH(SMALL($I$2:$I$3995,ROWS($K$2:K2872)),$I$2:$I$3995,0)),"")</f>
        <v/>
      </c>
      <c r="L2872" s="77" t="str">
        <f>IFERROR(IF(SEARCH(بحث!$D$4,all[اسم الصنف])&gt;0,ROW(L2872),""),"")</f>
        <v/>
      </c>
      <c r="M2872" s="78" t="str">
        <f>IFERROR(INDEX(all[اسم الصنف],MATCH(SMALL($L$2:$L$3995,ROWS($M$2:M2872)),$L$2:$L$3995,0)),"")</f>
        <v/>
      </c>
      <c r="N2872" s="78" t="str">
        <f>IFERROR(INDEX(all[الباركود],MATCH(SMALL($L$2:$L$3995,ROWS($N$2:N2872)),$L$2:$L$3995,0)),"")</f>
        <v/>
      </c>
      <c r="O2872" s="78" t="str">
        <f>IFERROR(INDEX(all[الشركة],MATCH(SMALL($L$2:$L$3995,ROWS($O$2:O2872)),$L$2:$L$3995,0)),"")</f>
        <v/>
      </c>
      <c r="P2872" s="79" t="str">
        <f>IFERROR(INDEX(all[سعر البيع],MATCH(SMALL($L$2:$L$3995,ROWS($P$2:P2872)),$L$2:$L$3995,0)),"")</f>
        <v/>
      </c>
    </row>
    <row r="2873" spans="1:16" x14ac:dyDescent="0.2">
      <c r="A2873"/>
      <c r="F2873" s="77" t="str">
        <f>IFERROR(INDEX(all[اسم الصنف],MATCH(SMALL($I$2:$I$3995,ROWS($F$2:F2873)),$I$2:$I$3995,0)),"")</f>
        <v/>
      </c>
      <c r="G2873" s="78" t="str">
        <f>IFERROR(IF(SEARCH(بحث!$L$4,all[الشركة])&gt;0,ROW(G2873),""),"")</f>
        <v/>
      </c>
      <c r="H2873" s="78" t="str">
        <f>IFERROR(INDEX(all[الشركة],MATCH(SMALL($G$2:$G$3995,ROWS($H$2:H2873)),$G$2:$G$3995,0)),"")</f>
        <v/>
      </c>
      <c r="I2873" s="78" t="str">
        <f>IFERROR(IF(SEARCH(بحث!$L$4,all[الشركة])&gt;0,ROW(G2873),""),"")</f>
        <v/>
      </c>
      <c r="J2873" s="78" t="str">
        <f>IFERROR(INDEX(all[الباركود],MATCH(SMALL($I$2:$I$3995,ROWS($J$2:J2873)),$I$2:$I$3995,0)),"")</f>
        <v/>
      </c>
      <c r="K2873" s="79" t="str">
        <f>IFERROR(INDEX(all[سعر البيع],MATCH(SMALL($I$2:$I$3995,ROWS($K$2:K2873)),$I$2:$I$3995,0)),"")</f>
        <v/>
      </c>
      <c r="L2873" s="77" t="str">
        <f>IFERROR(IF(SEARCH(بحث!$D$4,all[اسم الصنف])&gt;0,ROW(L2873),""),"")</f>
        <v/>
      </c>
      <c r="M2873" s="78" t="str">
        <f>IFERROR(INDEX(all[اسم الصنف],MATCH(SMALL($L$2:$L$3995,ROWS($M$2:M2873)),$L$2:$L$3995,0)),"")</f>
        <v/>
      </c>
      <c r="N2873" s="78" t="str">
        <f>IFERROR(INDEX(all[الباركود],MATCH(SMALL($L$2:$L$3995,ROWS($N$2:N2873)),$L$2:$L$3995,0)),"")</f>
        <v/>
      </c>
      <c r="O2873" s="78" t="str">
        <f>IFERROR(INDEX(all[الشركة],MATCH(SMALL($L$2:$L$3995,ROWS($O$2:O2873)),$L$2:$L$3995,0)),"")</f>
        <v/>
      </c>
      <c r="P2873" s="79" t="str">
        <f>IFERROR(INDEX(all[سعر البيع],MATCH(SMALL($L$2:$L$3995,ROWS($P$2:P2873)),$L$2:$L$3995,0)),"")</f>
        <v/>
      </c>
    </row>
    <row r="2874" spans="1:16" x14ac:dyDescent="0.2">
      <c r="A2874"/>
      <c r="F2874" s="77" t="str">
        <f>IFERROR(INDEX(all[اسم الصنف],MATCH(SMALL($I$2:$I$3995,ROWS($F$2:F2874)),$I$2:$I$3995,0)),"")</f>
        <v/>
      </c>
      <c r="G2874" s="78" t="str">
        <f>IFERROR(IF(SEARCH(بحث!$L$4,all[الشركة])&gt;0,ROW(G2874),""),"")</f>
        <v/>
      </c>
      <c r="H2874" s="78" t="str">
        <f>IFERROR(INDEX(all[الشركة],MATCH(SMALL($G$2:$G$3995,ROWS($H$2:H2874)),$G$2:$G$3995,0)),"")</f>
        <v/>
      </c>
      <c r="I2874" s="78" t="str">
        <f>IFERROR(IF(SEARCH(بحث!$L$4,all[الشركة])&gt;0,ROW(G2874),""),"")</f>
        <v/>
      </c>
      <c r="J2874" s="78" t="str">
        <f>IFERROR(INDEX(all[الباركود],MATCH(SMALL($I$2:$I$3995,ROWS($J$2:J2874)),$I$2:$I$3995,0)),"")</f>
        <v/>
      </c>
      <c r="K2874" s="79" t="str">
        <f>IFERROR(INDEX(all[سعر البيع],MATCH(SMALL($I$2:$I$3995,ROWS($K$2:K2874)),$I$2:$I$3995,0)),"")</f>
        <v/>
      </c>
      <c r="L2874" s="77" t="str">
        <f>IFERROR(IF(SEARCH(بحث!$D$4,all[اسم الصنف])&gt;0,ROW(L2874),""),"")</f>
        <v/>
      </c>
      <c r="M2874" s="78" t="str">
        <f>IFERROR(INDEX(all[اسم الصنف],MATCH(SMALL($L$2:$L$3995,ROWS($M$2:M2874)),$L$2:$L$3995,0)),"")</f>
        <v/>
      </c>
      <c r="N2874" s="78" t="str">
        <f>IFERROR(INDEX(all[الباركود],MATCH(SMALL($L$2:$L$3995,ROWS($N$2:N2874)),$L$2:$L$3995,0)),"")</f>
        <v/>
      </c>
      <c r="O2874" s="78" t="str">
        <f>IFERROR(INDEX(all[الشركة],MATCH(SMALL($L$2:$L$3995,ROWS($O$2:O2874)),$L$2:$L$3995,0)),"")</f>
        <v/>
      </c>
      <c r="P2874" s="79" t="str">
        <f>IFERROR(INDEX(all[سعر البيع],MATCH(SMALL($L$2:$L$3995,ROWS($P$2:P2874)),$L$2:$L$3995,0)),"")</f>
        <v/>
      </c>
    </row>
    <row r="2875" spans="1:16" x14ac:dyDescent="0.2">
      <c r="A2875"/>
      <c r="F2875" s="77" t="str">
        <f>IFERROR(INDEX(all[اسم الصنف],MATCH(SMALL($I$2:$I$3995,ROWS($F$2:F2875)),$I$2:$I$3995,0)),"")</f>
        <v/>
      </c>
      <c r="G2875" s="78" t="str">
        <f>IFERROR(IF(SEARCH(بحث!$L$4,all[الشركة])&gt;0,ROW(G2875),""),"")</f>
        <v/>
      </c>
      <c r="H2875" s="78" t="str">
        <f>IFERROR(INDEX(all[الشركة],MATCH(SMALL($G$2:$G$3995,ROWS($H$2:H2875)),$G$2:$G$3995,0)),"")</f>
        <v/>
      </c>
      <c r="I2875" s="78" t="str">
        <f>IFERROR(IF(SEARCH(بحث!$L$4,all[الشركة])&gt;0,ROW(G2875),""),"")</f>
        <v/>
      </c>
      <c r="J2875" s="78" t="str">
        <f>IFERROR(INDEX(all[الباركود],MATCH(SMALL($I$2:$I$3995,ROWS($J$2:J2875)),$I$2:$I$3995,0)),"")</f>
        <v/>
      </c>
      <c r="K2875" s="79" t="str">
        <f>IFERROR(INDEX(all[سعر البيع],MATCH(SMALL($I$2:$I$3995,ROWS($K$2:K2875)),$I$2:$I$3995,0)),"")</f>
        <v/>
      </c>
      <c r="L2875" s="77" t="str">
        <f>IFERROR(IF(SEARCH(بحث!$D$4,all[اسم الصنف])&gt;0,ROW(L2875),""),"")</f>
        <v/>
      </c>
      <c r="M2875" s="78" t="str">
        <f>IFERROR(INDEX(all[اسم الصنف],MATCH(SMALL($L$2:$L$3995,ROWS($M$2:M2875)),$L$2:$L$3995,0)),"")</f>
        <v/>
      </c>
      <c r="N2875" s="78" t="str">
        <f>IFERROR(INDEX(all[الباركود],MATCH(SMALL($L$2:$L$3995,ROWS($N$2:N2875)),$L$2:$L$3995,0)),"")</f>
        <v/>
      </c>
      <c r="O2875" s="78" t="str">
        <f>IFERROR(INDEX(all[الشركة],MATCH(SMALL($L$2:$L$3995,ROWS($O$2:O2875)),$L$2:$L$3995,0)),"")</f>
        <v/>
      </c>
      <c r="P2875" s="79" t="str">
        <f>IFERROR(INDEX(all[سعر البيع],MATCH(SMALL($L$2:$L$3995,ROWS($P$2:P2875)),$L$2:$L$3995,0)),"")</f>
        <v/>
      </c>
    </row>
    <row r="2876" spans="1:16" x14ac:dyDescent="0.2">
      <c r="A2876"/>
      <c r="F2876" s="77" t="str">
        <f>IFERROR(INDEX(all[اسم الصنف],MATCH(SMALL($I$2:$I$3995,ROWS($F$2:F2876)),$I$2:$I$3995,0)),"")</f>
        <v/>
      </c>
      <c r="G2876" s="78" t="str">
        <f>IFERROR(IF(SEARCH(بحث!$L$4,all[الشركة])&gt;0,ROW(G2876),""),"")</f>
        <v/>
      </c>
      <c r="H2876" s="78" t="str">
        <f>IFERROR(INDEX(all[الشركة],MATCH(SMALL($G$2:$G$3995,ROWS($H$2:H2876)),$G$2:$G$3995,0)),"")</f>
        <v/>
      </c>
      <c r="I2876" s="78" t="str">
        <f>IFERROR(IF(SEARCH(بحث!$L$4,all[الشركة])&gt;0,ROW(G2876),""),"")</f>
        <v/>
      </c>
      <c r="J2876" s="78" t="str">
        <f>IFERROR(INDEX(all[الباركود],MATCH(SMALL($I$2:$I$3995,ROWS($J$2:J2876)),$I$2:$I$3995,0)),"")</f>
        <v/>
      </c>
      <c r="K2876" s="79" t="str">
        <f>IFERROR(INDEX(all[سعر البيع],MATCH(SMALL($I$2:$I$3995,ROWS($K$2:K2876)),$I$2:$I$3995,0)),"")</f>
        <v/>
      </c>
      <c r="L2876" s="77" t="str">
        <f>IFERROR(IF(SEARCH(بحث!$D$4,all[اسم الصنف])&gt;0,ROW(L2876),""),"")</f>
        <v/>
      </c>
      <c r="M2876" s="78" t="str">
        <f>IFERROR(INDEX(all[اسم الصنف],MATCH(SMALL($L$2:$L$3995,ROWS($M$2:M2876)),$L$2:$L$3995,0)),"")</f>
        <v/>
      </c>
      <c r="N2876" s="78" t="str">
        <f>IFERROR(INDEX(all[الباركود],MATCH(SMALL($L$2:$L$3995,ROWS($N$2:N2876)),$L$2:$L$3995,0)),"")</f>
        <v/>
      </c>
      <c r="O2876" s="78" t="str">
        <f>IFERROR(INDEX(all[الشركة],MATCH(SMALL($L$2:$L$3995,ROWS($O$2:O2876)),$L$2:$L$3995,0)),"")</f>
        <v/>
      </c>
      <c r="P2876" s="79" t="str">
        <f>IFERROR(INDEX(all[سعر البيع],MATCH(SMALL($L$2:$L$3995,ROWS($P$2:P2876)),$L$2:$L$3995,0)),"")</f>
        <v/>
      </c>
    </row>
    <row r="2877" spans="1:16" x14ac:dyDescent="0.2">
      <c r="A2877"/>
      <c r="F2877" s="77" t="str">
        <f>IFERROR(INDEX(all[اسم الصنف],MATCH(SMALL($I$2:$I$3995,ROWS($F$2:F2877)),$I$2:$I$3995,0)),"")</f>
        <v/>
      </c>
      <c r="G2877" s="78" t="str">
        <f>IFERROR(IF(SEARCH(بحث!$L$4,all[الشركة])&gt;0,ROW(G2877),""),"")</f>
        <v/>
      </c>
      <c r="H2877" s="78" t="str">
        <f>IFERROR(INDEX(all[الشركة],MATCH(SMALL($G$2:$G$3995,ROWS($H$2:H2877)),$G$2:$G$3995,0)),"")</f>
        <v/>
      </c>
      <c r="I2877" s="78" t="str">
        <f>IFERROR(IF(SEARCH(بحث!$L$4,all[الشركة])&gt;0,ROW(G2877),""),"")</f>
        <v/>
      </c>
      <c r="J2877" s="78" t="str">
        <f>IFERROR(INDEX(all[الباركود],MATCH(SMALL($I$2:$I$3995,ROWS($J$2:J2877)),$I$2:$I$3995,0)),"")</f>
        <v/>
      </c>
      <c r="K2877" s="79" t="str">
        <f>IFERROR(INDEX(all[سعر البيع],MATCH(SMALL($I$2:$I$3995,ROWS($K$2:K2877)),$I$2:$I$3995,0)),"")</f>
        <v/>
      </c>
      <c r="L2877" s="77" t="str">
        <f>IFERROR(IF(SEARCH(بحث!$D$4,all[اسم الصنف])&gt;0,ROW(L2877),""),"")</f>
        <v/>
      </c>
      <c r="M2877" s="78" t="str">
        <f>IFERROR(INDEX(all[اسم الصنف],MATCH(SMALL($L$2:$L$3995,ROWS($M$2:M2877)),$L$2:$L$3995,0)),"")</f>
        <v/>
      </c>
      <c r="N2877" s="78" t="str">
        <f>IFERROR(INDEX(all[الباركود],MATCH(SMALL($L$2:$L$3995,ROWS($N$2:N2877)),$L$2:$L$3995,0)),"")</f>
        <v/>
      </c>
      <c r="O2877" s="78" t="str">
        <f>IFERROR(INDEX(all[الشركة],MATCH(SMALL($L$2:$L$3995,ROWS($O$2:O2877)),$L$2:$L$3995,0)),"")</f>
        <v/>
      </c>
      <c r="P2877" s="79" t="str">
        <f>IFERROR(INDEX(all[سعر البيع],MATCH(SMALL($L$2:$L$3995,ROWS($P$2:P2877)),$L$2:$L$3995,0)),"")</f>
        <v/>
      </c>
    </row>
    <row r="2878" spans="1:16" x14ac:dyDescent="0.2">
      <c r="A2878"/>
      <c r="F2878" s="77" t="str">
        <f>IFERROR(INDEX(all[اسم الصنف],MATCH(SMALL($I$2:$I$3995,ROWS($F$2:F2878)),$I$2:$I$3995,0)),"")</f>
        <v/>
      </c>
      <c r="G2878" s="78" t="str">
        <f>IFERROR(IF(SEARCH(بحث!$L$4,all[الشركة])&gt;0,ROW(G2878),""),"")</f>
        <v/>
      </c>
      <c r="H2878" s="78" t="str">
        <f>IFERROR(INDEX(all[الشركة],MATCH(SMALL($G$2:$G$3995,ROWS($H$2:H2878)),$G$2:$G$3995,0)),"")</f>
        <v/>
      </c>
      <c r="I2878" s="78" t="str">
        <f>IFERROR(IF(SEARCH(بحث!$L$4,all[الشركة])&gt;0,ROW(G2878),""),"")</f>
        <v/>
      </c>
      <c r="J2878" s="78" t="str">
        <f>IFERROR(INDEX(all[الباركود],MATCH(SMALL($I$2:$I$3995,ROWS($J$2:J2878)),$I$2:$I$3995,0)),"")</f>
        <v/>
      </c>
      <c r="K2878" s="79" t="str">
        <f>IFERROR(INDEX(all[سعر البيع],MATCH(SMALL($I$2:$I$3995,ROWS($K$2:K2878)),$I$2:$I$3995,0)),"")</f>
        <v/>
      </c>
      <c r="L2878" s="77" t="str">
        <f>IFERROR(IF(SEARCH(بحث!$D$4,all[اسم الصنف])&gt;0,ROW(L2878),""),"")</f>
        <v/>
      </c>
      <c r="M2878" s="78" t="str">
        <f>IFERROR(INDEX(all[اسم الصنف],MATCH(SMALL($L$2:$L$3995,ROWS($M$2:M2878)),$L$2:$L$3995,0)),"")</f>
        <v/>
      </c>
      <c r="N2878" s="78" t="str">
        <f>IFERROR(INDEX(all[الباركود],MATCH(SMALL($L$2:$L$3995,ROWS($N$2:N2878)),$L$2:$L$3995,0)),"")</f>
        <v/>
      </c>
      <c r="O2878" s="78" t="str">
        <f>IFERROR(INDEX(all[الشركة],MATCH(SMALL($L$2:$L$3995,ROWS($O$2:O2878)),$L$2:$L$3995,0)),"")</f>
        <v/>
      </c>
      <c r="P2878" s="79" t="str">
        <f>IFERROR(INDEX(all[سعر البيع],MATCH(SMALL($L$2:$L$3995,ROWS($P$2:P2878)),$L$2:$L$3995,0)),"")</f>
        <v/>
      </c>
    </row>
    <row r="2879" spans="1:16" x14ac:dyDescent="0.2">
      <c r="A2879"/>
      <c r="F2879" s="77" t="str">
        <f>IFERROR(INDEX(all[اسم الصنف],MATCH(SMALL($I$2:$I$3995,ROWS($F$2:F2879)),$I$2:$I$3995,0)),"")</f>
        <v/>
      </c>
      <c r="G2879" s="78" t="str">
        <f>IFERROR(IF(SEARCH(بحث!$L$4,all[الشركة])&gt;0,ROW(G2879),""),"")</f>
        <v/>
      </c>
      <c r="H2879" s="78" t="str">
        <f>IFERROR(INDEX(all[الشركة],MATCH(SMALL($G$2:$G$3995,ROWS($H$2:H2879)),$G$2:$G$3995,0)),"")</f>
        <v/>
      </c>
      <c r="I2879" s="78" t="str">
        <f>IFERROR(IF(SEARCH(بحث!$L$4,all[الشركة])&gt;0,ROW(G2879),""),"")</f>
        <v/>
      </c>
      <c r="J2879" s="78" t="str">
        <f>IFERROR(INDEX(all[الباركود],MATCH(SMALL($I$2:$I$3995,ROWS($J$2:J2879)),$I$2:$I$3995,0)),"")</f>
        <v/>
      </c>
      <c r="K2879" s="79" t="str">
        <f>IFERROR(INDEX(all[سعر البيع],MATCH(SMALL($I$2:$I$3995,ROWS($K$2:K2879)),$I$2:$I$3995,0)),"")</f>
        <v/>
      </c>
      <c r="L2879" s="77" t="str">
        <f>IFERROR(IF(SEARCH(بحث!$D$4,all[اسم الصنف])&gt;0,ROW(L2879),""),"")</f>
        <v/>
      </c>
      <c r="M2879" s="78" t="str">
        <f>IFERROR(INDEX(all[اسم الصنف],MATCH(SMALL($L$2:$L$3995,ROWS($M$2:M2879)),$L$2:$L$3995,0)),"")</f>
        <v/>
      </c>
      <c r="N2879" s="78" t="str">
        <f>IFERROR(INDEX(all[الباركود],MATCH(SMALL($L$2:$L$3995,ROWS($N$2:N2879)),$L$2:$L$3995,0)),"")</f>
        <v/>
      </c>
      <c r="O2879" s="78" t="str">
        <f>IFERROR(INDEX(all[الشركة],MATCH(SMALL($L$2:$L$3995,ROWS($O$2:O2879)),$L$2:$L$3995,0)),"")</f>
        <v/>
      </c>
      <c r="P2879" s="79" t="str">
        <f>IFERROR(INDEX(all[سعر البيع],MATCH(SMALL($L$2:$L$3995,ROWS($P$2:P2879)),$L$2:$L$3995,0)),"")</f>
        <v/>
      </c>
    </row>
    <row r="2880" spans="1:16" x14ac:dyDescent="0.2">
      <c r="A2880"/>
      <c r="F2880" s="77" t="str">
        <f>IFERROR(INDEX(all[اسم الصنف],MATCH(SMALL($I$2:$I$3995,ROWS($F$2:F2880)),$I$2:$I$3995,0)),"")</f>
        <v/>
      </c>
      <c r="G2880" s="78" t="str">
        <f>IFERROR(IF(SEARCH(بحث!$L$4,all[الشركة])&gt;0,ROW(G2880),""),"")</f>
        <v/>
      </c>
      <c r="H2880" s="78" t="str">
        <f>IFERROR(INDEX(all[الشركة],MATCH(SMALL($G$2:$G$3995,ROWS($H$2:H2880)),$G$2:$G$3995,0)),"")</f>
        <v/>
      </c>
      <c r="I2880" s="78" t="str">
        <f>IFERROR(IF(SEARCH(بحث!$L$4,all[الشركة])&gt;0,ROW(G2880),""),"")</f>
        <v/>
      </c>
      <c r="J2880" s="78" t="str">
        <f>IFERROR(INDEX(all[الباركود],MATCH(SMALL($I$2:$I$3995,ROWS($J$2:J2880)),$I$2:$I$3995,0)),"")</f>
        <v/>
      </c>
      <c r="K2880" s="79" t="str">
        <f>IFERROR(INDEX(all[سعر البيع],MATCH(SMALL($I$2:$I$3995,ROWS($K$2:K2880)),$I$2:$I$3995,0)),"")</f>
        <v/>
      </c>
      <c r="L2880" s="77" t="str">
        <f>IFERROR(IF(SEARCH(بحث!$D$4,all[اسم الصنف])&gt;0,ROW(L2880),""),"")</f>
        <v/>
      </c>
      <c r="M2880" s="78" t="str">
        <f>IFERROR(INDEX(all[اسم الصنف],MATCH(SMALL($L$2:$L$3995,ROWS($M$2:M2880)),$L$2:$L$3995,0)),"")</f>
        <v/>
      </c>
      <c r="N2880" s="78" t="str">
        <f>IFERROR(INDEX(all[الباركود],MATCH(SMALL($L$2:$L$3995,ROWS($N$2:N2880)),$L$2:$L$3995,0)),"")</f>
        <v/>
      </c>
      <c r="O2880" s="78" t="str">
        <f>IFERROR(INDEX(all[الشركة],MATCH(SMALL($L$2:$L$3995,ROWS($O$2:O2880)),$L$2:$L$3995,0)),"")</f>
        <v/>
      </c>
      <c r="P2880" s="79" t="str">
        <f>IFERROR(INDEX(all[سعر البيع],MATCH(SMALL($L$2:$L$3995,ROWS($P$2:P2880)),$L$2:$L$3995,0)),"")</f>
        <v/>
      </c>
    </row>
    <row r="2881" spans="1:16" x14ac:dyDescent="0.2">
      <c r="A2881"/>
      <c r="F2881" s="77" t="str">
        <f>IFERROR(INDEX(all[اسم الصنف],MATCH(SMALL($I$2:$I$3995,ROWS($F$2:F2881)),$I$2:$I$3995,0)),"")</f>
        <v/>
      </c>
      <c r="G2881" s="78" t="str">
        <f>IFERROR(IF(SEARCH(بحث!$L$4,all[الشركة])&gt;0,ROW(G2881),""),"")</f>
        <v/>
      </c>
      <c r="H2881" s="78" t="str">
        <f>IFERROR(INDEX(all[الشركة],MATCH(SMALL($G$2:$G$3995,ROWS($H$2:H2881)),$G$2:$G$3995,0)),"")</f>
        <v/>
      </c>
      <c r="I2881" s="78" t="str">
        <f>IFERROR(IF(SEARCH(بحث!$L$4,all[الشركة])&gt;0,ROW(G2881),""),"")</f>
        <v/>
      </c>
      <c r="J2881" s="78" t="str">
        <f>IFERROR(INDEX(all[الباركود],MATCH(SMALL($I$2:$I$3995,ROWS($J$2:J2881)),$I$2:$I$3995,0)),"")</f>
        <v/>
      </c>
      <c r="K2881" s="79" t="str">
        <f>IFERROR(INDEX(all[سعر البيع],MATCH(SMALL($I$2:$I$3995,ROWS($K$2:K2881)),$I$2:$I$3995,0)),"")</f>
        <v/>
      </c>
      <c r="L2881" s="77" t="str">
        <f>IFERROR(IF(SEARCH(بحث!$D$4,all[اسم الصنف])&gt;0,ROW(L2881),""),"")</f>
        <v/>
      </c>
      <c r="M2881" s="78" t="str">
        <f>IFERROR(INDEX(all[اسم الصنف],MATCH(SMALL($L$2:$L$3995,ROWS($M$2:M2881)),$L$2:$L$3995,0)),"")</f>
        <v/>
      </c>
      <c r="N2881" s="78" t="str">
        <f>IFERROR(INDEX(all[الباركود],MATCH(SMALL($L$2:$L$3995,ROWS($N$2:N2881)),$L$2:$L$3995,0)),"")</f>
        <v/>
      </c>
      <c r="O2881" s="78" t="str">
        <f>IFERROR(INDEX(all[الشركة],MATCH(SMALL($L$2:$L$3995,ROWS($O$2:O2881)),$L$2:$L$3995,0)),"")</f>
        <v/>
      </c>
      <c r="P2881" s="79" t="str">
        <f>IFERROR(INDEX(all[سعر البيع],MATCH(SMALL($L$2:$L$3995,ROWS($P$2:P2881)),$L$2:$L$3995,0)),"")</f>
        <v/>
      </c>
    </row>
    <row r="2882" spans="1:16" x14ac:dyDescent="0.2">
      <c r="A2882"/>
      <c r="F2882" s="77" t="str">
        <f>IFERROR(INDEX(all[اسم الصنف],MATCH(SMALL($I$2:$I$3995,ROWS($F$2:F2882)),$I$2:$I$3995,0)),"")</f>
        <v/>
      </c>
      <c r="G2882" s="78" t="str">
        <f>IFERROR(IF(SEARCH(بحث!$L$4,all[الشركة])&gt;0,ROW(G2882),""),"")</f>
        <v/>
      </c>
      <c r="H2882" s="78" t="str">
        <f>IFERROR(INDEX(all[الشركة],MATCH(SMALL($G$2:$G$3995,ROWS($H$2:H2882)),$G$2:$G$3995,0)),"")</f>
        <v/>
      </c>
      <c r="I2882" s="78" t="str">
        <f>IFERROR(IF(SEARCH(بحث!$L$4,all[الشركة])&gt;0,ROW(G2882),""),"")</f>
        <v/>
      </c>
      <c r="J2882" s="78" t="str">
        <f>IFERROR(INDEX(all[الباركود],MATCH(SMALL($I$2:$I$3995,ROWS($J$2:J2882)),$I$2:$I$3995,0)),"")</f>
        <v/>
      </c>
      <c r="K2882" s="79" t="str">
        <f>IFERROR(INDEX(all[سعر البيع],MATCH(SMALL($I$2:$I$3995,ROWS($K$2:K2882)),$I$2:$I$3995,0)),"")</f>
        <v/>
      </c>
      <c r="L2882" s="77" t="str">
        <f>IFERROR(IF(SEARCH(بحث!$D$4,all[اسم الصنف])&gt;0,ROW(L2882),""),"")</f>
        <v/>
      </c>
      <c r="M2882" s="78" t="str">
        <f>IFERROR(INDEX(all[اسم الصنف],MATCH(SMALL($L$2:$L$3995,ROWS($M$2:M2882)),$L$2:$L$3995,0)),"")</f>
        <v/>
      </c>
      <c r="N2882" s="78" t="str">
        <f>IFERROR(INDEX(all[الباركود],MATCH(SMALL($L$2:$L$3995,ROWS($N$2:N2882)),$L$2:$L$3995,0)),"")</f>
        <v/>
      </c>
      <c r="O2882" s="78" t="str">
        <f>IFERROR(INDEX(all[الشركة],MATCH(SMALL($L$2:$L$3995,ROWS($O$2:O2882)),$L$2:$L$3995,0)),"")</f>
        <v/>
      </c>
      <c r="P2882" s="79" t="str">
        <f>IFERROR(INDEX(all[سعر البيع],MATCH(SMALL($L$2:$L$3995,ROWS($P$2:P2882)),$L$2:$L$3995,0)),"")</f>
        <v/>
      </c>
    </row>
    <row r="2883" spans="1:16" x14ac:dyDescent="0.2">
      <c r="A2883"/>
      <c r="F2883" s="77" t="str">
        <f>IFERROR(INDEX(all[اسم الصنف],MATCH(SMALL($I$2:$I$3995,ROWS($F$2:F2883)),$I$2:$I$3995,0)),"")</f>
        <v/>
      </c>
      <c r="G2883" s="78" t="str">
        <f>IFERROR(IF(SEARCH(بحث!$L$4,all[الشركة])&gt;0,ROW(G2883),""),"")</f>
        <v/>
      </c>
      <c r="H2883" s="78" t="str">
        <f>IFERROR(INDEX(all[الشركة],MATCH(SMALL($G$2:$G$3995,ROWS($H$2:H2883)),$G$2:$G$3995,0)),"")</f>
        <v/>
      </c>
      <c r="I2883" s="78" t="str">
        <f>IFERROR(IF(SEARCH(بحث!$L$4,all[الشركة])&gt;0,ROW(G2883),""),"")</f>
        <v/>
      </c>
      <c r="J2883" s="78" t="str">
        <f>IFERROR(INDEX(all[الباركود],MATCH(SMALL($I$2:$I$3995,ROWS($J$2:J2883)),$I$2:$I$3995,0)),"")</f>
        <v/>
      </c>
      <c r="K2883" s="79" t="str">
        <f>IFERROR(INDEX(all[سعر البيع],MATCH(SMALL($I$2:$I$3995,ROWS($K$2:K2883)),$I$2:$I$3995,0)),"")</f>
        <v/>
      </c>
      <c r="L2883" s="77" t="str">
        <f>IFERROR(IF(SEARCH(بحث!$D$4,all[اسم الصنف])&gt;0,ROW(L2883),""),"")</f>
        <v/>
      </c>
      <c r="M2883" s="78" t="str">
        <f>IFERROR(INDEX(all[اسم الصنف],MATCH(SMALL($L$2:$L$3995,ROWS($M$2:M2883)),$L$2:$L$3995,0)),"")</f>
        <v/>
      </c>
      <c r="N2883" s="78" t="str">
        <f>IFERROR(INDEX(all[الباركود],MATCH(SMALL($L$2:$L$3995,ROWS($N$2:N2883)),$L$2:$L$3995,0)),"")</f>
        <v/>
      </c>
      <c r="O2883" s="78" t="str">
        <f>IFERROR(INDEX(all[الشركة],MATCH(SMALL($L$2:$L$3995,ROWS($O$2:O2883)),$L$2:$L$3995,0)),"")</f>
        <v/>
      </c>
      <c r="P2883" s="79" t="str">
        <f>IFERROR(INDEX(all[سعر البيع],MATCH(SMALL($L$2:$L$3995,ROWS($P$2:P2883)),$L$2:$L$3995,0)),"")</f>
        <v/>
      </c>
    </row>
    <row r="2884" spans="1:16" x14ac:dyDescent="0.2">
      <c r="A2884"/>
      <c r="F2884" s="77" t="str">
        <f>IFERROR(INDEX(all[اسم الصنف],MATCH(SMALL($I$2:$I$3995,ROWS($F$2:F2884)),$I$2:$I$3995,0)),"")</f>
        <v/>
      </c>
      <c r="G2884" s="78" t="str">
        <f>IFERROR(IF(SEARCH(بحث!$L$4,all[الشركة])&gt;0,ROW(G2884),""),"")</f>
        <v/>
      </c>
      <c r="H2884" s="78" t="str">
        <f>IFERROR(INDEX(all[الشركة],MATCH(SMALL($G$2:$G$3995,ROWS($H$2:H2884)),$G$2:$G$3995,0)),"")</f>
        <v/>
      </c>
      <c r="I2884" s="78" t="str">
        <f>IFERROR(IF(SEARCH(بحث!$L$4,all[الشركة])&gt;0,ROW(G2884),""),"")</f>
        <v/>
      </c>
      <c r="J2884" s="78" t="str">
        <f>IFERROR(INDEX(all[الباركود],MATCH(SMALL($I$2:$I$3995,ROWS($J$2:J2884)),$I$2:$I$3995,0)),"")</f>
        <v/>
      </c>
      <c r="K2884" s="79" t="str">
        <f>IFERROR(INDEX(all[سعر البيع],MATCH(SMALL($I$2:$I$3995,ROWS($K$2:K2884)),$I$2:$I$3995,0)),"")</f>
        <v/>
      </c>
      <c r="L2884" s="77" t="str">
        <f>IFERROR(IF(SEARCH(بحث!$D$4,all[اسم الصنف])&gt;0,ROW(L2884),""),"")</f>
        <v/>
      </c>
      <c r="M2884" s="78" t="str">
        <f>IFERROR(INDEX(all[اسم الصنف],MATCH(SMALL($L$2:$L$3995,ROWS($M$2:M2884)),$L$2:$L$3995,0)),"")</f>
        <v/>
      </c>
      <c r="N2884" s="78" t="str">
        <f>IFERROR(INDEX(all[الباركود],MATCH(SMALL($L$2:$L$3995,ROWS($N$2:N2884)),$L$2:$L$3995,0)),"")</f>
        <v/>
      </c>
      <c r="O2884" s="78" t="str">
        <f>IFERROR(INDEX(all[الشركة],MATCH(SMALL($L$2:$L$3995,ROWS($O$2:O2884)),$L$2:$L$3995,0)),"")</f>
        <v/>
      </c>
      <c r="P2884" s="79" t="str">
        <f>IFERROR(INDEX(all[سعر البيع],MATCH(SMALL($L$2:$L$3995,ROWS($P$2:P2884)),$L$2:$L$3995,0)),"")</f>
        <v/>
      </c>
    </row>
    <row r="2885" spans="1:16" x14ac:dyDescent="0.2">
      <c r="A2885"/>
      <c r="F2885" s="77" t="str">
        <f>IFERROR(INDEX(all[اسم الصنف],MATCH(SMALL($I$2:$I$3995,ROWS($F$2:F2885)),$I$2:$I$3995,0)),"")</f>
        <v/>
      </c>
      <c r="G2885" s="78" t="str">
        <f>IFERROR(IF(SEARCH(بحث!$L$4,all[الشركة])&gt;0,ROW(G2885),""),"")</f>
        <v/>
      </c>
      <c r="H2885" s="78" t="str">
        <f>IFERROR(INDEX(all[الشركة],MATCH(SMALL($G$2:$G$3995,ROWS($H$2:H2885)),$G$2:$G$3995,0)),"")</f>
        <v/>
      </c>
      <c r="I2885" s="78" t="str">
        <f>IFERROR(IF(SEARCH(بحث!$L$4,all[الشركة])&gt;0,ROW(G2885),""),"")</f>
        <v/>
      </c>
      <c r="J2885" s="78" t="str">
        <f>IFERROR(INDEX(all[الباركود],MATCH(SMALL($I$2:$I$3995,ROWS($J$2:J2885)),$I$2:$I$3995,0)),"")</f>
        <v/>
      </c>
      <c r="K2885" s="79" t="str">
        <f>IFERROR(INDEX(all[سعر البيع],MATCH(SMALL($I$2:$I$3995,ROWS($K$2:K2885)),$I$2:$I$3995,0)),"")</f>
        <v/>
      </c>
      <c r="L2885" s="77" t="str">
        <f>IFERROR(IF(SEARCH(بحث!$D$4,all[اسم الصنف])&gt;0,ROW(L2885),""),"")</f>
        <v/>
      </c>
      <c r="M2885" s="78" t="str">
        <f>IFERROR(INDEX(all[اسم الصنف],MATCH(SMALL($L$2:$L$3995,ROWS($M$2:M2885)),$L$2:$L$3995,0)),"")</f>
        <v/>
      </c>
      <c r="N2885" s="78" t="str">
        <f>IFERROR(INDEX(all[الباركود],MATCH(SMALL($L$2:$L$3995,ROWS($N$2:N2885)),$L$2:$L$3995,0)),"")</f>
        <v/>
      </c>
      <c r="O2885" s="78" t="str">
        <f>IFERROR(INDEX(all[الشركة],MATCH(SMALL($L$2:$L$3995,ROWS($O$2:O2885)),$L$2:$L$3995,0)),"")</f>
        <v/>
      </c>
      <c r="P2885" s="79" t="str">
        <f>IFERROR(INDEX(all[سعر البيع],MATCH(SMALL($L$2:$L$3995,ROWS($P$2:P2885)),$L$2:$L$3995,0)),"")</f>
        <v/>
      </c>
    </row>
    <row r="2886" spans="1:16" x14ac:dyDescent="0.2">
      <c r="A2886"/>
      <c r="F2886" s="77" t="str">
        <f>IFERROR(INDEX(all[اسم الصنف],MATCH(SMALL($I$2:$I$3995,ROWS($F$2:F2886)),$I$2:$I$3995,0)),"")</f>
        <v/>
      </c>
      <c r="G2886" s="78" t="str">
        <f>IFERROR(IF(SEARCH(بحث!$L$4,all[الشركة])&gt;0,ROW(G2886),""),"")</f>
        <v/>
      </c>
      <c r="H2886" s="78" t="str">
        <f>IFERROR(INDEX(all[الشركة],MATCH(SMALL($G$2:$G$3995,ROWS($H$2:H2886)),$G$2:$G$3995,0)),"")</f>
        <v/>
      </c>
      <c r="I2886" s="78" t="str">
        <f>IFERROR(IF(SEARCH(بحث!$L$4,all[الشركة])&gt;0,ROW(G2886),""),"")</f>
        <v/>
      </c>
      <c r="J2886" s="78" t="str">
        <f>IFERROR(INDEX(all[الباركود],MATCH(SMALL($I$2:$I$3995,ROWS($J$2:J2886)),$I$2:$I$3995,0)),"")</f>
        <v/>
      </c>
      <c r="K2886" s="79" t="str">
        <f>IFERROR(INDEX(all[سعر البيع],MATCH(SMALL($I$2:$I$3995,ROWS($K$2:K2886)),$I$2:$I$3995,0)),"")</f>
        <v/>
      </c>
      <c r="L2886" s="77" t="str">
        <f>IFERROR(IF(SEARCH(بحث!$D$4,all[اسم الصنف])&gt;0,ROW(L2886),""),"")</f>
        <v/>
      </c>
      <c r="M2886" s="78" t="str">
        <f>IFERROR(INDEX(all[اسم الصنف],MATCH(SMALL($L$2:$L$3995,ROWS($M$2:M2886)),$L$2:$L$3995,0)),"")</f>
        <v/>
      </c>
      <c r="N2886" s="78" t="str">
        <f>IFERROR(INDEX(all[الباركود],MATCH(SMALL($L$2:$L$3995,ROWS($N$2:N2886)),$L$2:$L$3995,0)),"")</f>
        <v/>
      </c>
      <c r="O2886" s="78" t="str">
        <f>IFERROR(INDEX(all[الشركة],MATCH(SMALL($L$2:$L$3995,ROWS($O$2:O2886)),$L$2:$L$3995,0)),"")</f>
        <v/>
      </c>
      <c r="P2886" s="79" t="str">
        <f>IFERROR(INDEX(all[سعر البيع],MATCH(SMALL($L$2:$L$3995,ROWS($P$2:P2886)),$L$2:$L$3995,0)),"")</f>
        <v/>
      </c>
    </row>
    <row r="2887" spans="1:16" x14ac:dyDescent="0.2">
      <c r="A2887"/>
      <c r="F2887" s="77" t="str">
        <f>IFERROR(INDEX(all[اسم الصنف],MATCH(SMALL($I$2:$I$3995,ROWS($F$2:F2887)),$I$2:$I$3995,0)),"")</f>
        <v/>
      </c>
      <c r="G2887" s="78" t="str">
        <f>IFERROR(IF(SEARCH(بحث!$L$4,all[الشركة])&gt;0,ROW(G2887),""),"")</f>
        <v/>
      </c>
      <c r="H2887" s="78" t="str">
        <f>IFERROR(INDEX(all[الشركة],MATCH(SMALL($G$2:$G$3995,ROWS($H$2:H2887)),$G$2:$G$3995,0)),"")</f>
        <v/>
      </c>
      <c r="I2887" s="78" t="str">
        <f>IFERROR(IF(SEARCH(بحث!$L$4,all[الشركة])&gt;0,ROW(G2887),""),"")</f>
        <v/>
      </c>
      <c r="J2887" s="78" t="str">
        <f>IFERROR(INDEX(all[الباركود],MATCH(SMALL($I$2:$I$3995,ROWS($J$2:J2887)),$I$2:$I$3995,0)),"")</f>
        <v/>
      </c>
      <c r="K2887" s="79" t="str">
        <f>IFERROR(INDEX(all[سعر البيع],MATCH(SMALL($I$2:$I$3995,ROWS($K$2:K2887)),$I$2:$I$3995,0)),"")</f>
        <v/>
      </c>
      <c r="L2887" s="77" t="str">
        <f>IFERROR(IF(SEARCH(بحث!$D$4,all[اسم الصنف])&gt;0,ROW(L2887),""),"")</f>
        <v/>
      </c>
      <c r="M2887" s="78" t="str">
        <f>IFERROR(INDEX(all[اسم الصنف],MATCH(SMALL($L$2:$L$3995,ROWS($M$2:M2887)),$L$2:$L$3995,0)),"")</f>
        <v/>
      </c>
      <c r="N2887" s="78" t="str">
        <f>IFERROR(INDEX(all[الباركود],MATCH(SMALL($L$2:$L$3995,ROWS($N$2:N2887)),$L$2:$L$3995,0)),"")</f>
        <v/>
      </c>
      <c r="O2887" s="78" t="str">
        <f>IFERROR(INDEX(all[الشركة],MATCH(SMALL($L$2:$L$3995,ROWS($O$2:O2887)),$L$2:$L$3995,0)),"")</f>
        <v/>
      </c>
      <c r="P2887" s="79" t="str">
        <f>IFERROR(INDEX(all[سعر البيع],MATCH(SMALL($L$2:$L$3995,ROWS($P$2:P2887)),$L$2:$L$3995,0)),"")</f>
        <v/>
      </c>
    </row>
    <row r="2888" spans="1:16" x14ac:dyDescent="0.2">
      <c r="A2888"/>
      <c r="F2888" s="77" t="str">
        <f>IFERROR(INDEX(all[اسم الصنف],MATCH(SMALL($I$2:$I$3995,ROWS($F$2:F2888)),$I$2:$I$3995,0)),"")</f>
        <v/>
      </c>
      <c r="G2888" s="78" t="str">
        <f>IFERROR(IF(SEARCH(بحث!$L$4,all[الشركة])&gt;0,ROW(G2888),""),"")</f>
        <v/>
      </c>
      <c r="H2888" s="78" t="str">
        <f>IFERROR(INDEX(all[الشركة],MATCH(SMALL($G$2:$G$3995,ROWS($H$2:H2888)),$G$2:$G$3995,0)),"")</f>
        <v/>
      </c>
      <c r="I2888" s="78" t="str">
        <f>IFERROR(IF(SEARCH(بحث!$L$4,all[الشركة])&gt;0,ROW(G2888),""),"")</f>
        <v/>
      </c>
      <c r="J2888" s="78" t="str">
        <f>IFERROR(INDEX(all[الباركود],MATCH(SMALL($I$2:$I$3995,ROWS($J$2:J2888)),$I$2:$I$3995,0)),"")</f>
        <v/>
      </c>
      <c r="K2888" s="79" t="str">
        <f>IFERROR(INDEX(all[سعر البيع],MATCH(SMALL($I$2:$I$3995,ROWS($K$2:K2888)),$I$2:$I$3995,0)),"")</f>
        <v/>
      </c>
      <c r="L2888" s="77" t="str">
        <f>IFERROR(IF(SEARCH(بحث!$D$4,all[اسم الصنف])&gt;0,ROW(L2888),""),"")</f>
        <v/>
      </c>
      <c r="M2888" s="78" t="str">
        <f>IFERROR(INDEX(all[اسم الصنف],MATCH(SMALL($L$2:$L$3995,ROWS($M$2:M2888)),$L$2:$L$3995,0)),"")</f>
        <v/>
      </c>
      <c r="N2888" s="78" t="str">
        <f>IFERROR(INDEX(all[الباركود],MATCH(SMALL($L$2:$L$3995,ROWS($N$2:N2888)),$L$2:$L$3995,0)),"")</f>
        <v/>
      </c>
      <c r="O2888" s="78" t="str">
        <f>IFERROR(INDEX(all[الشركة],MATCH(SMALL($L$2:$L$3995,ROWS($O$2:O2888)),$L$2:$L$3995,0)),"")</f>
        <v/>
      </c>
      <c r="P2888" s="79" t="str">
        <f>IFERROR(INDEX(all[سعر البيع],MATCH(SMALL($L$2:$L$3995,ROWS($P$2:P2888)),$L$2:$L$3995,0)),"")</f>
        <v/>
      </c>
    </row>
    <row r="2889" spans="1:16" x14ac:dyDescent="0.2">
      <c r="A2889"/>
      <c r="F2889" s="77" t="str">
        <f>IFERROR(INDEX(all[اسم الصنف],MATCH(SMALL($I$2:$I$3995,ROWS($F$2:F2889)),$I$2:$I$3995,0)),"")</f>
        <v/>
      </c>
      <c r="G2889" s="78" t="str">
        <f>IFERROR(IF(SEARCH(بحث!$L$4,all[الشركة])&gt;0,ROW(G2889),""),"")</f>
        <v/>
      </c>
      <c r="H2889" s="78" t="str">
        <f>IFERROR(INDEX(all[الشركة],MATCH(SMALL($G$2:$G$3995,ROWS($H$2:H2889)),$G$2:$G$3995,0)),"")</f>
        <v/>
      </c>
      <c r="I2889" s="78" t="str">
        <f>IFERROR(IF(SEARCH(بحث!$L$4,all[الشركة])&gt;0,ROW(G2889),""),"")</f>
        <v/>
      </c>
      <c r="J2889" s="78" t="str">
        <f>IFERROR(INDEX(all[الباركود],MATCH(SMALL($I$2:$I$3995,ROWS($J$2:J2889)),$I$2:$I$3995,0)),"")</f>
        <v/>
      </c>
      <c r="K2889" s="79" t="str">
        <f>IFERROR(INDEX(all[سعر البيع],MATCH(SMALL($I$2:$I$3995,ROWS($K$2:K2889)),$I$2:$I$3995,0)),"")</f>
        <v/>
      </c>
      <c r="L2889" s="77" t="str">
        <f>IFERROR(IF(SEARCH(بحث!$D$4,all[اسم الصنف])&gt;0,ROW(L2889),""),"")</f>
        <v/>
      </c>
      <c r="M2889" s="78" t="str">
        <f>IFERROR(INDEX(all[اسم الصنف],MATCH(SMALL($L$2:$L$3995,ROWS($M$2:M2889)),$L$2:$L$3995,0)),"")</f>
        <v/>
      </c>
      <c r="N2889" s="78" t="str">
        <f>IFERROR(INDEX(all[الباركود],MATCH(SMALL($L$2:$L$3995,ROWS($N$2:N2889)),$L$2:$L$3995,0)),"")</f>
        <v/>
      </c>
      <c r="O2889" s="78" t="str">
        <f>IFERROR(INDEX(all[الشركة],MATCH(SMALL($L$2:$L$3995,ROWS($O$2:O2889)),$L$2:$L$3995,0)),"")</f>
        <v/>
      </c>
      <c r="P2889" s="79" t="str">
        <f>IFERROR(INDEX(all[سعر البيع],MATCH(SMALL($L$2:$L$3995,ROWS($P$2:P2889)),$L$2:$L$3995,0)),"")</f>
        <v/>
      </c>
    </row>
    <row r="2890" spans="1:16" x14ac:dyDescent="0.2">
      <c r="A2890"/>
      <c r="F2890" s="77" t="str">
        <f>IFERROR(INDEX(all[اسم الصنف],MATCH(SMALL($I$2:$I$3995,ROWS($F$2:F2890)),$I$2:$I$3995,0)),"")</f>
        <v/>
      </c>
      <c r="G2890" s="78" t="str">
        <f>IFERROR(IF(SEARCH(بحث!$L$4,all[الشركة])&gt;0,ROW(G2890),""),"")</f>
        <v/>
      </c>
      <c r="H2890" s="78" t="str">
        <f>IFERROR(INDEX(all[الشركة],MATCH(SMALL($G$2:$G$3995,ROWS($H$2:H2890)),$G$2:$G$3995,0)),"")</f>
        <v/>
      </c>
      <c r="I2890" s="78" t="str">
        <f>IFERROR(IF(SEARCH(بحث!$L$4,all[الشركة])&gt;0,ROW(G2890),""),"")</f>
        <v/>
      </c>
      <c r="J2890" s="78" t="str">
        <f>IFERROR(INDEX(all[الباركود],MATCH(SMALL($I$2:$I$3995,ROWS($J$2:J2890)),$I$2:$I$3995,0)),"")</f>
        <v/>
      </c>
      <c r="K2890" s="79" t="str">
        <f>IFERROR(INDEX(all[سعر البيع],MATCH(SMALL($I$2:$I$3995,ROWS($K$2:K2890)),$I$2:$I$3995,0)),"")</f>
        <v/>
      </c>
      <c r="L2890" s="77" t="str">
        <f>IFERROR(IF(SEARCH(بحث!$D$4,all[اسم الصنف])&gt;0,ROW(L2890),""),"")</f>
        <v/>
      </c>
      <c r="M2890" s="78" t="str">
        <f>IFERROR(INDEX(all[اسم الصنف],MATCH(SMALL($L$2:$L$3995,ROWS($M$2:M2890)),$L$2:$L$3995,0)),"")</f>
        <v/>
      </c>
      <c r="N2890" s="78" t="str">
        <f>IFERROR(INDEX(all[الباركود],MATCH(SMALL($L$2:$L$3995,ROWS($N$2:N2890)),$L$2:$L$3995,0)),"")</f>
        <v/>
      </c>
      <c r="O2890" s="78" t="str">
        <f>IFERROR(INDEX(all[الشركة],MATCH(SMALL($L$2:$L$3995,ROWS($O$2:O2890)),$L$2:$L$3995,0)),"")</f>
        <v/>
      </c>
      <c r="P2890" s="79" t="str">
        <f>IFERROR(INDEX(all[سعر البيع],MATCH(SMALL($L$2:$L$3995,ROWS($P$2:P2890)),$L$2:$L$3995,0)),"")</f>
        <v/>
      </c>
    </row>
    <row r="2891" spans="1:16" x14ac:dyDescent="0.2">
      <c r="A2891"/>
      <c r="F2891" s="77" t="str">
        <f>IFERROR(INDEX(all[اسم الصنف],MATCH(SMALL($I$2:$I$3995,ROWS($F$2:F2891)),$I$2:$I$3995,0)),"")</f>
        <v/>
      </c>
      <c r="G2891" s="78" t="str">
        <f>IFERROR(IF(SEARCH(بحث!$L$4,all[الشركة])&gt;0,ROW(G2891),""),"")</f>
        <v/>
      </c>
      <c r="H2891" s="78" t="str">
        <f>IFERROR(INDEX(all[الشركة],MATCH(SMALL($G$2:$G$3995,ROWS($H$2:H2891)),$G$2:$G$3995,0)),"")</f>
        <v/>
      </c>
      <c r="I2891" s="78" t="str">
        <f>IFERROR(IF(SEARCH(بحث!$L$4,all[الشركة])&gt;0,ROW(G2891),""),"")</f>
        <v/>
      </c>
      <c r="J2891" s="78" t="str">
        <f>IFERROR(INDEX(all[الباركود],MATCH(SMALL($I$2:$I$3995,ROWS($J$2:J2891)),$I$2:$I$3995,0)),"")</f>
        <v/>
      </c>
      <c r="K2891" s="79" t="str">
        <f>IFERROR(INDEX(all[سعر البيع],MATCH(SMALL($I$2:$I$3995,ROWS($K$2:K2891)),$I$2:$I$3995,0)),"")</f>
        <v/>
      </c>
      <c r="L2891" s="77" t="str">
        <f>IFERROR(IF(SEARCH(بحث!$D$4,all[اسم الصنف])&gt;0,ROW(L2891),""),"")</f>
        <v/>
      </c>
      <c r="M2891" s="78" t="str">
        <f>IFERROR(INDEX(all[اسم الصنف],MATCH(SMALL($L$2:$L$3995,ROWS($M$2:M2891)),$L$2:$L$3995,0)),"")</f>
        <v/>
      </c>
      <c r="N2891" s="78" t="str">
        <f>IFERROR(INDEX(all[الباركود],MATCH(SMALL($L$2:$L$3995,ROWS($N$2:N2891)),$L$2:$L$3995,0)),"")</f>
        <v/>
      </c>
      <c r="O2891" s="78" t="str">
        <f>IFERROR(INDEX(all[الشركة],MATCH(SMALL($L$2:$L$3995,ROWS($O$2:O2891)),$L$2:$L$3995,0)),"")</f>
        <v/>
      </c>
      <c r="P2891" s="79" t="str">
        <f>IFERROR(INDEX(all[سعر البيع],MATCH(SMALL($L$2:$L$3995,ROWS($P$2:P2891)),$L$2:$L$3995,0)),"")</f>
        <v/>
      </c>
    </row>
    <row r="2892" spans="1:16" x14ac:dyDescent="0.2">
      <c r="A2892"/>
      <c r="F2892" s="77" t="str">
        <f>IFERROR(INDEX(all[اسم الصنف],MATCH(SMALL($I$2:$I$3995,ROWS($F$2:F2892)),$I$2:$I$3995,0)),"")</f>
        <v/>
      </c>
      <c r="G2892" s="78" t="str">
        <f>IFERROR(IF(SEARCH(بحث!$L$4,all[الشركة])&gt;0,ROW(G2892),""),"")</f>
        <v/>
      </c>
      <c r="H2892" s="78" t="str">
        <f>IFERROR(INDEX(all[الشركة],MATCH(SMALL($G$2:$G$3995,ROWS($H$2:H2892)),$G$2:$G$3995,0)),"")</f>
        <v/>
      </c>
      <c r="I2892" s="78" t="str">
        <f>IFERROR(IF(SEARCH(بحث!$L$4,all[الشركة])&gt;0,ROW(G2892),""),"")</f>
        <v/>
      </c>
      <c r="J2892" s="78" t="str">
        <f>IFERROR(INDEX(all[الباركود],MATCH(SMALL($I$2:$I$3995,ROWS($J$2:J2892)),$I$2:$I$3995,0)),"")</f>
        <v/>
      </c>
      <c r="K2892" s="79" t="str">
        <f>IFERROR(INDEX(all[سعر البيع],MATCH(SMALL($I$2:$I$3995,ROWS($K$2:K2892)),$I$2:$I$3995,0)),"")</f>
        <v/>
      </c>
      <c r="L2892" s="77" t="str">
        <f>IFERROR(IF(SEARCH(بحث!$D$4,all[اسم الصنف])&gt;0,ROW(L2892),""),"")</f>
        <v/>
      </c>
      <c r="M2892" s="78" t="str">
        <f>IFERROR(INDEX(all[اسم الصنف],MATCH(SMALL($L$2:$L$3995,ROWS($M$2:M2892)),$L$2:$L$3995,0)),"")</f>
        <v/>
      </c>
      <c r="N2892" s="78" t="str">
        <f>IFERROR(INDEX(all[الباركود],MATCH(SMALL($L$2:$L$3995,ROWS($N$2:N2892)),$L$2:$L$3995,0)),"")</f>
        <v/>
      </c>
      <c r="O2892" s="78" t="str">
        <f>IFERROR(INDEX(all[الشركة],MATCH(SMALL($L$2:$L$3995,ROWS($O$2:O2892)),$L$2:$L$3995,0)),"")</f>
        <v/>
      </c>
      <c r="P2892" s="79" t="str">
        <f>IFERROR(INDEX(all[سعر البيع],MATCH(SMALL($L$2:$L$3995,ROWS($P$2:P2892)),$L$2:$L$3995,0)),"")</f>
        <v/>
      </c>
    </row>
    <row r="2893" spans="1:16" x14ac:dyDescent="0.2">
      <c r="A2893"/>
      <c r="F2893" s="77" t="str">
        <f>IFERROR(INDEX(all[اسم الصنف],MATCH(SMALL($I$2:$I$3995,ROWS($F$2:F2893)),$I$2:$I$3995,0)),"")</f>
        <v/>
      </c>
      <c r="G2893" s="78" t="str">
        <f>IFERROR(IF(SEARCH(بحث!$L$4,all[الشركة])&gt;0,ROW(G2893),""),"")</f>
        <v/>
      </c>
      <c r="H2893" s="78" t="str">
        <f>IFERROR(INDEX(all[الشركة],MATCH(SMALL($G$2:$G$3995,ROWS($H$2:H2893)),$G$2:$G$3995,0)),"")</f>
        <v/>
      </c>
      <c r="I2893" s="78" t="str">
        <f>IFERROR(IF(SEARCH(بحث!$L$4,all[الشركة])&gt;0,ROW(G2893),""),"")</f>
        <v/>
      </c>
      <c r="J2893" s="78" t="str">
        <f>IFERROR(INDEX(all[الباركود],MATCH(SMALL($I$2:$I$3995,ROWS($J$2:J2893)),$I$2:$I$3995,0)),"")</f>
        <v/>
      </c>
      <c r="K2893" s="79" t="str">
        <f>IFERROR(INDEX(all[سعر البيع],MATCH(SMALL($I$2:$I$3995,ROWS($K$2:K2893)),$I$2:$I$3995,0)),"")</f>
        <v/>
      </c>
      <c r="L2893" s="77" t="str">
        <f>IFERROR(IF(SEARCH(بحث!$D$4,all[اسم الصنف])&gt;0,ROW(L2893),""),"")</f>
        <v/>
      </c>
      <c r="M2893" s="78" t="str">
        <f>IFERROR(INDEX(all[اسم الصنف],MATCH(SMALL($L$2:$L$3995,ROWS($M$2:M2893)),$L$2:$L$3995,0)),"")</f>
        <v/>
      </c>
      <c r="N2893" s="78" t="str">
        <f>IFERROR(INDEX(all[الباركود],MATCH(SMALL($L$2:$L$3995,ROWS($N$2:N2893)),$L$2:$L$3995,0)),"")</f>
        <v/>
      </c>
      <c r="O2893" s="78" t="str">
        <f>IFERROR(INDEX(all[الشركة],MATCH(SMALL($L$2:$L$3995,ROWS($O$2:O2893)),$L$2:$L$3995,0)),"")</f>
        <v/>
      </c>
      <c r="P2893" s="79" t="str">
        <f>IFERROR(INDEX(all[سعر البيع],MATCH(SMALL($L$2:$L$3995,ROWS($P$2:P2893)),$L$2:$L$3995,0)),"")</f>
        <v/>
      </c>
    </row>
    <row r="2894" spans="1:16" x14ac:dyDescent="0.2">
      <c r="A2894"/>
      <c r="F2894" s="77" t="str">
        <f>IFERROR(INDEX(all[اسم الصنف],MATCH(SMALL($I$2:$I$3995,ROWS($F$2:F2894)),$I$2:$I$3995,0)),"")</f>
        <v/>
      </c>
      <c r="G2894" s="78" t="str">
        <f>IFERROR(IF(SEARCH(بحث!$L$4,all[الشركة])&gt;0,ROW(G2894),""),"")</f>
        <v/>
      </c>
      <c r="H2894" s="78" t="str">
        <f>IFERROR(INDEX(all[الشركة],MATCH(SMALL($G$2:$G$3995,ROWS($H$2:H2894)),$G$2:$G$3995,0)),"")</f>
        <v/>
      </c>
      <c r="I2894" s="78" t="str">
        <f>IFERROR(IF(SEARCH(بحث!$L$4,all[الشركة])&gt;0,ROW(G2894),""),"")</f>
        <v/>
      </c>
      <c r="J2894" s="78" t="str">
        <f>IFERROR(INDEX(all[الباركود],MATCH(SMALL($I$2:$I$3995,ROWS($J$2:J2894)),$I$2:$I$3995,0)),"")</f>
        <v/>
      </c>
      <c r="K2894" s="79" t="str">
        <f>IFERROR(INDEX(all[سعر البيع],MATCH(SMALL($I$2:$I$3995,ROWS($K$2:K2894)),$I$2:$I$3995,0)),"")</f>
        <v/>
      </c>
      <c r="L2894" s="77" t="str">
        <f>IFERROR(IF(SEARCH(بحث!$D$4,all[اسم الصنف])&gt;0,ROW(L2894),""),"")</f>
        <v/>
      </c>
      <c r="M2894" s="78" t="str">
        <f>IFERROR(INDEX(all[اسم الصنف],MATCH(SMALL($L$2:$L$3995,ROWS($M$2:M2894)),$L$2:$L$3995,0)),"")</f>
        <v/>
      </c>
      <c r="N2894" s="78" t="str">
        <f>IFERROR(INDEX(all[الباركود],MATCH(SMALL($L$2:$L$3995,ROWS($N$2:N2894)),$L$2:$L$3995,0)),"")</f>
        <v/>
      </c>
      <c r="O2894" s="78" t="str">
        <f>IFERROR(INDEX(all[الشركة],MATCH(SMALL($L$2:$L$3995,ROWS($O$2:O2894)),$L$2:$L$3995,0)),"")</f>
        <v/>
      </c>
      <c r="P2894" s="79" t="str">
        <f>IFERROR(INDEX(all[سعر البيع],MATCH(SMALL($L$2:$L$3995,ROWS($P$2:P2894)),$L$2:$L$3995,0)),"")</f>
        <v/>
      </c>
    </row>
    <row r="2895" spans="1:16" x14ac:dyDescent="0.2">
      <c r="A2895"/>
      <c r="F2895" s="77" t="str">
        <f>IFERROR(INDEX(all[اسم الصنف],MATCH(SMALL($I$2:$I$3995,ROWS($F$2:F2895)),$I$2:$I$3995,0)),"")</f>
        <v/>
      </c>
      <c r="G2895" s="78" t="str">
        <f>IFERROR(IF(SEARCH(بحث!$L$4,all[الشركة])&gt;0,ROW(G2895),""),"")</f>
        <v/>
      </c>
      <c r="H2895" s="78" t="str">
        <f>IFERROR(INDEX(all[الشركة],MATCH(SMALL($G$2:$G$3995,ROWS($H$2:H2895)),$G$2:$G$3995,0)),"")</f>
        <v/>
      </c>
      <c r="I2895" s="78" t="str">
        <f>IFERROR(IF(SEARCH(بحث!$L$4,all[الشركة])&gt;0,ROW(G2895),""),"")</f>
        <v/>
      </c>
      <c r="J2895" s="78" t="str">
        <f>IFERROR(INDEX(all[الباركود],MATCH(SMALL($I$2:$I$3995,ROWS($J$2:J2895)),$I$2:$I$3995,0)),"")</f>
        <v/>
      </c>
      <c r="K2895" s="79" t="str">
        <f>IFERROR(INDEX(all[سعر البيع],MATCH(SMALL($I$2:$I$3995,ROWS($K$2:K2895)),$I$2:$I$3995,0)),"")</f>
        <v/>
      </c>
      <c r="L2895" s="77" t="str">
        <f>IFERROR(IF(SEARCH(بحث!$D$4,all[اسم الصنف])&gt;0,ROW(L2895),""),"")</f>
        <v/>
      </c>
      <c r="M2895" s="78" t="str">
        <f>IFERROR(INDEX(all[اسم الصنف],MATCH(SMALL($L$2:$L$3995,ROWS($M$2:M2895)),$L$2:$L$3995,0)),"")</f>
        <v/>
      </c>
      <c r="N2895" s="78" t="str">
        <f>IFERROR(INDEX(all[الباركود],MATCH(SMALL($L$2:$L$3995,ROWS($N$2:N2895)),$L$2:$L$3995,0)),"")</f>
        <v/>
      </c>
      <c r="O2895" s="78" t="str">
        <f>IFERROR(INDEX(all[الشركة],MATCH(SMALL($L$2:$L$3995,ROWS($O$2:O2895)),$L$2:$L$3995,0)),"")</f>
        <v/>
      </c>
      <c r="P2895" s="79" t="str">
        <f>IFERROR(INDEX(all[سعر البيع],MATCH(SMALL($L$2:$L$3995,ROWS($P$2:P2895)),$L$2:$L$3995,0)),"")</f>
        <v/>
      </c>
    </row>
    <row r="2896" spans="1:16" x14ac:dyDescent="0.2">
      <c r="A2896"/>
      <c r="F2896" s="77" t="str">
        <f>IFERROR(INDEX(all[اسم الصنف],MATCH(SMALL($I$2:$I$3995,ROWS($F$2:F2896)),$I$2:$I$3995,0)),"")</f>
        <v/>
      </c>
      <c r="G2896" s="78" t="str">
        <f>IFERROR(IF(SEARCH(بحث!$L$4,all[الشركة])&gt;0,ROW(G2896),""),"")</f>
        <v/>
      </c>
      <c r="H2896" s="78" t="str">
        <f>IFERROR(INDEX(all[الشركة],MATCH(SMALL($G$2:$G$3995,ROWS($H$2:H2896)),$G$2:$G$3995,0)),"")</f>
        <v/>
      </c>
      <c r="I2896" s="78" t="str">
        <f>IFERROR(IF(SEARCH(بحث!$L$4,all[الشركة])&gt;0,ROW(G2896),""),"")</f>
        <v/>
      </c>
      <c r="J2896" s="78" t="str">
        <f>IFERROR(INDEX(all[الباركود],MATCH(SMALL($I$2:$I$3995,ROWS($J$2:J2896)),$I$2:$I$3995,0)),"")</f>
        <v/>
      </c>
      <c r="K2896" s="79" t="str">
        <f>IFERROR(INDEX(all[سعر البيع],MATCH(SMALL($I$2:$I$3995,ROWS($K$2:K2896)),$I$2:$I$3995,0)),"")</f>
        <v/>
      </c>
      <c r="L2896" s="77" t="str">
        <f>IFERROR(IF(SEARCH(بحث!$D$4,all[اسم الصنف])&gt;0,ROW(L2896),""),"")</f>
        <v/>
      </c>
      <c r="M2896" s="78" t="str">
        <f>IFERROR(INDEX(all[اسم الصنف],MATCH(SMALL($L$2:$L$3995,ROWS($M$2:M2896)),$L$2:$L$3995,0)),"")</f>
        <v/>
      </c>
      <c r="N2896" s="78" t="str">
        <f>IFERROR(INDEX(all[الباركود],MATCH(SMALL($L$2:$L$3995,ROWS($N$2:N2896)),$L$2:$L$3995,0)),"")</f>
        <v/>
      </c>
      <c r="O2896" s="78" t="str">
        <f>IFERROR(INDEX(all[الشركة],MATCH(SMALL($L$2:$L$3995,ROWS($O$2:O2896)),$L$2:$L$3995,0)),"")</f>
        <v/>
      </c>
      <c r="P2896" s="79" t="str">
        <f>IFERROR(INDEX(all[سعر البيع],MATCH(SMALL($L$2:$L$3995,ROWS($P$2:P2896)),$L$2:$L$3995,0)),"")</f>
        <v/>
      </c>
    </row>
    <row r="2897" spans="1:16" x14ac:dyDescent="0.2">
      <c r="A2897"/>
      <c r="F2897" s="77" t="str">
        <f>IFERROR(INDEX(all[اسم الصنف],MATCH(SMALL($I$2:$I$3995,ROWS($F$2:F2897)),$I$2:$I$3995,0)),"")</f>
        <v/>
      </c>
      <c r="G2897" s="78" t="str">
        <f>IFERROR(IF(SEARCH(بحث!$L$4,all[الشركة])&gt;0,ROW(G2897),""),"")</f>
        <v/>
      </c>
      <c r="H2897" s="78" t="str">
        <f>IFERROR(INDEX(all[الشركة],MATCH(SMALL($G$2:$G$3995,ROWS($H$2:H2897)),$G$2:$G$3995,0)),"")</f>
        <v/>
      </c>
      <c r="I2897" s="78" t="str">
        <f>IFERROR(IF(SEARCH(بحث!$L$4,all[الشركة])&gt;0,ROW(G2897),""),"")</f>
        <v/>
      </c>
      <c r="J2897" s="78" t="str">
        <f>IFERROR(INDEX(all[الباركود],MATCH(SMALL($I$2:$I$3995,ROWS($J$2:J2897)),$I$2:$I$3995,0)),"")</f>
        <v/>
      </c>
      <c r="K2897" s="79" t="str">
        <f>IFERROR(INDEX(all[سعر البيع],MATCH(SMALL($I$2:$I$3995,ROWS($K$2:K2897)),$I$2:$I$3995,0)),"")</f>
        <v/>
      </c>
      <c r="L2897" s="77" t="str">
        <f>IFERROR(IF(SEARCH(بحث!$D$4,all[اسم الصنف])&gt;0,ROW(L2897),""),"")</f>
        <v/>
      </c>
      <c r="M2897" s="78" t="str">
        <f>IFERROR(INDEX(all[اسم الصنف],MATCH(SMALL($L$2:$L$3995,ROWS($M$2:M2897)),$L$2:$L$3995,0)),"")</f>
        <v/>
      </c>
      <c r="N2897" s="78" t="str">
        <f>IFERROR(INDEX(all[الباركود],MATCH(SMALL($L$2:$L$3995,ROWS($N$2:N2897)),$L$2:$L$3995,0)),"")</f>
        <v/>
      </c>
      <c r="O2897" s="78" t="str">
        <f>IFERROR(INDEX(all[الشركة],MATCH(SMALL($L$2:$L$3995,ROWS($O$2:O2897)),$L$2:$L$3995,0)),"")</f>
        <v/>
      </c>
      <c r="P2897" s="79" t="str">
        <f>IFERROR(INDEX(all[سعر البيع],MATCH(SMALL($L$2:$L$3995,ROWS($P$2:P2897)),$L$2:$L$3995,0)),"")</f>
        <v/>
      </c>
    </row>
    <row r="2898" spans="1:16" x14ac:dyDescent="0.2">
      <c r="A2898"/>
      <c r="F2898" s="77" t="str">
        <f>IFERROR(INDEX(all[اسم الصنف],MATCH(SMALL($I$2:$I$3995,ROWS($F$2:F2898)),$I$2:$I$3995,0)),"")</f>
        <v/>
      </c>
      <c r="G2898" s="78" t="str">
        <f>IFERROR(IF(SEARCH(بحث!$L$4,all[الشركة])&gt;0,ROW(G2898),""),"")</f>
        <v/>
      </c>
      <c r="H2898" s="78" t="str">
        <f>IFERROR(INDEX(all[الشركة],MATCH(SMALL($G$2:$G$3995,ROWS($H$2:H2898)),$G$2:$G$3995,0)),"")</f>
        <v/>
      </c>
      <c r="I2898" s="78" t="str">
        <f>IFERROR(IF(SEARCH(بحث!$L$4,all[الشركة])&gt;0,ROW(G2898),""),"")</f>
        <v/>
      </c>
      <c r="J2898" s="78" t="str">
        <f>IFERROR(INDEX(all[الباركود],MATCH(SMALL($I$2:$I$3995,ROWS($J$2:J2898)),$I$2:$I$3995,0)),"")</f>
        <v/>
      </c>
      <c r="K2898" s="79" t="str">
        <f>IFERROR(INDEX(all[سعر البيع],MATCH(SMALL($I$2:$I$3995,ROWS($K$2:K2898)),$I$2:$I$3995,0)),"")</f>
        <v/>
      </c>
      <c r="L2898" s="77" t="str">
        <f>IFERROR(IF(SEARCH(بحث!$D$4,all[اسم الصنف])&gt;0,ROW(L2898),""),"")</f>
        <v/>
      </c>
      <c r="M2898" s="78" t="str">
        <f>IFERROR(INDEX(all[اسم الصنف],MATCH(SMALL($L$2:$L$3995,ROWS($M$2:M2898)),$L$2:$L$3995,0)),"")</f>
        <v/>
      </c>
      <c r="N2898" s="78" t="str">
        <f>IFERROR(INDEX(all[الباركود],MATCH(SMALL($L$2:$L$3995,ROWS($N$2:N2898)),$L$2:$L$3995,0)),"")</f>
        <v/>
      </c>
      <c r="O2898" s="78" t="str">
        <f>IFERROR(INDEX(all[الشركة],MATCH(SMALL($L$2:$L$3995,ROWS($O$2:O2898)),$L$2:$L$3995,0)),"")</f>
        <v/>
      </c>
      <c r="P2898" s="79" t="str">
        <f>IFERROR(INDEX(all[سعر البيع],MATCH(SMALL($L$2:$L$3995,ROWS($P$2:P2898)),$L$2:$L$3995,0)),"")</f>
        <v/>
      </c>
    </row>
    <row r="2899" spans="1:16" x14ac:dyDescent="0.2">
      <c r="A2899"/>
      <c r="F2899" s="77" t="str">
        <f>IFERROR(INDEX(all[اسم الصنف],MATCH(SMALL($I$2:$I$3995,ROWS($F$2:F2899)),$I$2:$I$3995,0)),"")</f>
        <v/>
      </c>
      <c r="G2899" s="78" t="str">
        <f>IFERROR(IF(SEARCH(بحث!$L$4,all[الشركة])&gt;0,ROW(G2899),""),"")</f>
        <v/>
      </c>
      <c r="H2899" s="78" t="str">
        <f>IFERROR(INDEX(all[الشركة],MATCH(SMALL($G$2:$G$3995,ROWS($H$2:H2899)),$G$2:$G$3995,0)),"")</f>
        <v/>
      </c>
      <c r="I2899" s="78" t="str">
        <f>IFERROR(IF(SEARCH(بحث!$L$4,all[الشركة])&gt;0,ROW(G2899),""),"")</f>
        <v/>
      </c>
      <c r="J2899" s="78" t="str">
        <f>IFERROR(INDEX(all[الباركود],MATCH(SMALL($I$2:$I$3995,ROWS($J$2:J2899)),$I$2:$I$3995,0)),"")</f>
        <v/>
      </c>
      <c r="K2899" s="79" t="str">
        <f>IFERROR(INDEX(all[سعر البيع],MATCH(SMALL($I$2:$I$3995,ROWS($K$2:K2899)),$I$2:$I$3995,0)),"")</f>
        <v/>
      </c>
      <c r="L2899" s="77" t="str">
        <f>IFERROR(IF(SEARCH(بحث!$D$4,all[اسم الصنف])&gt;0,ROW(L2899),""),"")</f>
        <v/>
      </c>
      <c r="M2899" s="78" t="str">
        <f>IFERROR(INDEX(all[اسم الصنف],MATCH(SMALL($L$2:$L$3995,ROWS($M$2:M2899)),$L$2:$L$3995,0)),"")</f>
        <v/>
      </c>
      <c r="N2899" s="78" t="str">
        <f>IFERROR(INDEX(all[الباركود],MATCH(SMALL($L$2:$L$3995,ROWS($N$2:N2899)),$L$2:$L$3995,0)),"")</f>
        <v/>
      </c>
      <c r="O2899" s="78" t="str">
        <f>IFERROR(INDEX(all[الشركة],MATCH(SMALL($L$2:$L$3995,ROWS($O$2:O2899)),$L$2:$L$3995,0)),"")</f>
        <v/>
      </c>
      <c r="P2899" s="79" t="str">
        <f>IFERROR(INDEX(all[سعر البيع],MATCH(SMALL($L$2:$L$3995,ROWS($P$2:P2899)),$L$2:$L$3995,0)),"")</f>
        <v/>
      </c>
    </row>
    <row r="2900" spans="1:16" x14ac:dyDescent="0.2">
      <c r="A2900"/>
      <c r="F2900" s="77" t="str">
        <f>IFERROR(INDEX(all[اسم الصنف],MATCH(SMALL($I$2:$I$3995,ROWS($F$2:F2900)),$I$2:$I$3995,0)),"")</f>
        <v/>
      </c>
      <c r="G2900" s="78" t="str">
        <f>IFERROR(IF(SEARCH(بحث!$L$4,all[الشركة])&gt;0,ROW(G2900),""),"")</f>
        <v/>
      </c>
      <c r="H2900" s="78" t="str">
        <f>IFERROR(INDEX(all[الشركة],MATCH(SMALL($G$2:$G$3995,ROWS($H$2:H2900)),$G$2:$G$3995,0)),"")</f>
        <v/>
      </c>
      <c r="I2900" s="78" t="str">
        <f>IFERROR(IF(SEARCH(بحث!$L$4,all[الشركة])&gt;0,ROW(G2900),""),"")</f>
        <v/>
      </c>
      <c r="J2900" s="78" t="str">
        <f>IFERROR(INDEX(all[الباركود],MATCH(SMALL($I$2:$I$3995,ROWS($J$2:J2900)),$I$2:$I$3995,0)),"")</f>
        <v/>
      </c>
      <c r="K2900" s="79" t="str">
        <f>IFERROR(INDEX(all[سعر البيع],MATCH(SMALL($I$2:$I$3995,ROWS($K$2:K2900)),$I$2:$I$3995,0)),"")</f>
        <v/>
      </c>
      <c r="L2900" s="77" t="str">
        <f>IFERROR(IF(SEARCH(بحث!$D$4,all[اسم الصنف])&gt;0,ROW(L2900),""),"")</f>
        <v/>
      </c>
      <c r="M2900" s="78" t="str">
        <f>IFERROR(INDEX(all[اسم الصنف],MATCH(SMALL($L$2:$L$3995,ROWS($M$2:M2900)),$L$2:$L$3995,0)),"")</f>
        <v/>
      </c>
      <c r="N2900" s="78" t="str">
        <f>IFERROR(INDEX(all[الباركود],MATCH(SMALL($L$2:$L$3995,ROWS($N$2:N2900)),$L$2:$L$3995,0)),"")</f>
        <v/>
      </c>
      <c r="O2900" s="78" t="str">
        <f>IFERROR(INDEX(all[الشركة],MATCH(SMALL($L$2:$L$3995,ROWS($O$2:O2900)),$L$2:$L$3995,0)),"")</f>
        <v/>
      </c>
      <c r="P2900" s="79" t="str">
        <f>IFERROR(INDEX(all[سعر البيع],MATCH(SMALL($L$2:$L$3995,ROWS($P$2:P2900)),$L$2:$L$3995,0)),"")</f>
        <v/>
      </c>
    </row>
    <row r="2901" spans="1:16" x14ac:dyDescent="0.2">
      <c r="A2901"/>
      <c r="F2901" s="77" t="str">
        <f>IFERROR(INDEX(all[اسم الصنف],MATCH(SMALL($I$2:$I$3995,ROWS($F$2:F2901)),$I$2:$I$3995,0)),"")</f>
        <v/>
      </c>
      <c r="G2901" s="78" t="str">
        <f>IFERROR(IF(SEARCH(بحث!$L$4,all[الشركة])&gt;0,ROW(G2901),""),"")</f>
        <v/>
      </c>
      <c r="H2901" s="78" t="str">
        <f>IFERROR(INDEX(all[الشركة],MATCH(SMALL($G$2:$G$3995,ROWS($H$2:H2901)),$G$2:$G$3995,0)),"")</f>
        <v/>
      </c>
      <c r="I2901" s="78" t="str">
        <f>IFERROR(IF(SEARCH(بحث!$L$4,all[الشركة])&gt;0,ROW(G2901),""),"")</f>
        <v/>
      </c>
      <c r="J2901" s="78" t="str">
        <f>IFERROR(INDEX(all[الباركود],MATCH(SMALL($I$2:$I$3995,ROWS($J$2:J2901)),$I$2:$I$3995,0)),"")</f>
        <v/>
      </c>
      <c r="K2901" s="79" t="str">
        <f>IFERROR(INDEX(all[سعر البيع],MATCH(SMALL($I$2:$I$3995,ROWS($K$2:K2901)),$I$2:$I$3995,0)),"")</f>
        <v/>
      </c>
      <c r="L2901" s="77" t="str">
        <f>IFERROR(IF(SEARCH(بحث!$D$4,all[اسم الصنف])&gt;0,ROW(L2901),""),"")</f>
        <v/>
      </c>
      <c r="M2901" s="78" t="str">
        <f>IFERROR(INDEX(all[اسم الصنف],MATCH(SMALL($L$2:$L$3995,ROWS($M$2:M2901)),$L$2:$L$3995,0)),"")</f>
        <v/>
      </c>
      <c r="N2901" s="78" t="str">
        <f>IFERROR(INDEX(all[الباركود],MATCH(SMALL($L$2:$L$3995,ROWS($N$2:N2901)),$L$2:$L$3995,0)),"")</f>
        <v/>
      </c>
      <c r="O2901" s="78" t="str">
        <f>IFERROR(INDEX(all[الشركة],MATCH(SMALL($L$2:$L$3995,ROWS($O$2:O2901)),$L$2:$L$3995,0)),"")</f>
        <v/>
      </c>
      <c r="P2901" s="79" t="str">
        <f>IFERROR(INDEX(all[سعر البيع],MATCH(SMALL($L$2:$L$3995,ROWS($P$2:P2901)),$L$2:$L$3995,0)),"")</f>
        <v/>
      </c>
    </row>
    <row r="2902" spans="1:16" x14ac:dyDescent="0.2">
      <c r="A2902"/>
      <c r="F2902" s="77" t="str">
        <f>IFERROR(INDEX(all[اسم الصنف],MATCH(SMALL($I$2:$I$3995,ROWS($F$2:F2902)),$I$2:$I$3995,0)),"")</f>
        <v/>
      </c>
      <c r="G2902" s="78" t="str">
        <f>IFERROR(IF(SEARCH(بحث!$L$4,all[الشركة])&gt;0,ROW(G2902),""),"")</f>
        <v/>
      </c>
      <c r="H2902" s="78" t="str">
        <f>IFERROR(INDEX(all[الشركة],MATCH(SMALL($G$2:$G$3995,ROWS($H$2:H2902)),$G$2:$G$3995,0)),"")</f>
        <v/>
      </c>
      <c r="I2902" s="78" t="str">
        <f>IFERROR(IF(SEARCH(بحث!$L$4,all[الشركة])&gt;0,ROW(G2902),""),"")</f>
        <v/>
      </c>
      <c r="J2902" s="78" t="str">
        <f>IFERROR(INDEX(all[الباركود],MATCH(SMALL($I$2:$I$3995,ROWS($J$2:J2902)),$I$2:$I$3995,0)),"")</f>
        <v/>
      </c>
      <c r="K2902" s="79" t="str">
        <f>IFERROR(INDEX(all[سعر البيع],MATCH(SMALL($I$2:$I$3995,ROWS($K$2:K2902)),$I$2:$I$3995,0)),"")</f>
        <v/>
      </c>
      <c r="L2902" s="77" t="str">
        <f>IFERROR(IF(SEARCH(بحث!$D$4,all[اسم الصنف])&gt;0,ROW(L2902),""),"")</f>
        <v/>
      </c>
      <c r="M2902" s="78" t="str">
        <f>IFERROR(INDEX(all[اسم الصنف],MATCH(SMALL($L$2:$L$3995,ROWS($M$2:M2902)),$L$2:$L$3995,0)),"")</f>
        <v/>
      </c>
      <c r="N2902" s="78" t="str">
        <f>IFERROR(INDEX(all[الباركود],MATCH(SMALL($L$2:$L$3995,ROWS($N$2:N2902)),$L$2:$L$3995,0)),"")</f>
        <v/>
      </c>
      <c r="O2902" s="78" t="str">
        <f>IFERROR(INDEX(all[الشركة],MATCH(SMALL($L$2:$L$3995,ROWS($O$2:O2902)),$L$2:$L$3995,0)),"")</f>
        <v/>
      </c>
      <c r="P2902" s="79" t="str">
        <f>IFERROR(INDEX(all[سعر البيع],MATCH(SMALL($L$2:$L$3995,ROWS($P$2:P2902)),$L$2:$L$3995,0)),"")</f>
        <v/>
      </c>
    </row>
    <row r="2903" spans="1:16" x14ac:dyDescent="0.2">
      <c r="A2903"/>
      <c r="F2903" s="77" t="str">
        <f>IFERROR(INDEX(all[اسم الصنف],MATCH(SMALL($I$2:$I$3995,ROWS($F$2:F2903)),$I$2:$I$3995,0)),"")</f>
        <v/>
      </c>
      <c r="G2903" s="78" t="str">
        <f>IFERROR(IF(SEARCH(بحث!$L$4,all[الشركة])&gt;0,ROW(G2903),""),"")</f>
        <v/>
      </c>
      <c r="H2903" s="78" t="str">
        <f>IFERROR(INDEX(all[الشركة],MATCH(SMALL($G$2:$G$3995,ROWS($H$2:H2903)),$G$2:$G$3995,0)),"")</f>
        <v/>
      </c>
      <c r="I2903" s="78" t="str">
        <f>IFERROR(IF(SEARCH(بحث!$L$4,all[الشركة])&gt;0,ROW(G2903),""),"")</f>
        <v/>
      </c>
      <c r="J2903" s="78" t="str">
        <f>IFERROR(INDEX(all[الباركود],MATCH(SMALL($I$2:$I$3995,ROWS($J$2:J2903)),$I$2:$I$3995,0)),"")</f>
        <v/>
      </c>
      <c r="K2903" s="79" t="str">
        <f>IFERROR(INDEX(all[سعر البيع],MATCH(SMALL($I$2:$I$3995,ROWS($K$2:K2903)),$I$2:$I$3995,0)),"")</f>
        <v/>
      </c>
      <c r="L2903" s="77" t="str">
        <f>IFERROR(IF(SEARCH(بحث!$D$4,all[اسم الصنف])&gt;0,ROW(L2903),""),"")</f>
        <v/>
      </c>
      <c r="M2903" s="78" t="str">
        <f>IFERROR(INDEX(all[اسم الصنف],MATCH(SMALL($L$2:$L$3995,ROWS($M$2:M2903)),$L$2:$L$3995,0)),"")</f>
        <v/>
      </c>
      <c r="N2903" s="78" t="str">
        <f>IFERROR(INDEX(all[الباركود],MATCH(SMALL($L$2:$L$3995,ROWS($N$2:N2903)),$L$2:$L$3995,0)),"")</f>
        <v/>
      </c>
      <c r="O2903" s="78" t="str">
        <f>IFERROR(INDEX(all[الشركة],MATCH(SMALL($L$2:$L$3995,ROWS($O$2:O2903)),$L$2:$L$3995,0)),"")</f>
        <v/>
      </c>
      <c r="P2903" s="79" t="str">
        <f>IFERROR(INDEX(all[سعر البيع],MATCH(SMALL($L$2:$L$3995,ROWS($P$2:P2903)),$L$2:$L$3995,0)),"")</f>
        <v/>
      </c>
    </row>
    <row r="2904" spans="1:16" x14ac:dyDescent="0.2">
      <c r="A2904"/>
      <c r="F2904" s="77" t="str">
        <f>IFERROR(INDEX(all[اسم الصنف],MATCH(SMALL($I$2:$I$3995,ROWS($F$2:F2904)),$I$2:$I$3995,0)),"")</f>
        <v/>
      </c>
      <c r="G2904" s="78" t="str">
        <f>IFERROR(IF(SEARCH(بحث!$L$4,all[الشركة])&gt;0,ROW(G2904),""),"")</f>
        <v/>
      </c>
      <c r="H2904" s="78" t="str">
        <f>IFERROR(INDEX(all[الشركة],MATCH(SMALL($G$2:$G$3995,ROWS($H$2:H2904)),$G$2:$G$3995,0)),"")</f>
        <v/>
      </c>
      <c r="I2904" s="78" t="str">
        <f>IFERROR(IF(SEARCH(بحث!$L$4,all[الشركة])&gt;0,ROW(G2904),""),"")</f>
        <v/>
      </c>
      <c r="J2904" s="78" t="str">
        <f>IFERROR(INDEX(all[الباركود],MATCH(SMALL($I$2:$I$3995,ROWS($J$2:J2904)),$I$2:$I$3995,0)),"")</f>
        <v/>
      </c>
      <c r="K2904" s="79" t="str">
        <f>IFERROR(INDEX(all[سعر البيع],MATCH(SMALL($I$2:$I$3995,ROWS($K$2:K2904)),$I$2:$I$3995,0)),"")</f>
        <v/>
      </c>
      <c r="L2904" s="77" t="str">
        <f>IFERROR(IF(SEARCH(بحث!$D$4,all[اسم الصنف])&gt;0,ROW(L2904),""),"")</f>
        <v/>
      </c>
      <c r="M2904" s="78" t="str">
        <f>IFERROR(INDEX(all[اسم الصنف],MATCH(SMALL($L$2:$L$3995,ROWS($M$2:M2904)),$L$2:$L$3995,0)),"")</f>
        <v/>
      </c>
      <c r="N2904" s="78" t="str">
        <f>IFERROR(INDEX(all[الباركود],MATCH(SMALL($L$2:$L$3995,ROWS($N$2:N2904)),$L$2:$L$3995,0)),"")</f>
        <v/>
      </c>
      <c r="O2904" s="78" t="str">
        <f>IFERROR(INDEX(all[الشركة],MATCH(SMALL($L$2:$L$3995,ROWS($O$2:O2904)),$L$2:$L$3995,0)),"")</f>
        <v/>
      </c>
      <c r="P2904" s="79" t="str">
        <f>IFERROR(INDEX(all[سعر البيع],MATCH(SMALL($L$2:$L$3995,ROWS($P$2:P2904)),$L$2:$L$3995,0)),"")</f>
        <v/>
      </c>
    </row>
    <row r="2905" spans="1:16" x14ac:dyDescent="0.2">
      <c r="A2905"/>
      <c r="F2905" s="77" t="str">
        <f>IFERROR(INDEX(all[اسم الصنف],MATCH(SMALL($I$2:$I$3995,ROWS($F$2:F2905)),$I$2:$I$3995,0)),"")</f>
        <v/>
      </c>
      <c r="G2905" s="78" t="str">
        <f>IFERROR(IF(SEARCH(بحث!$L$4,all[الشركة])&gt;0,ROW(G2905),""),"")</f>
        <v/>
      </c>
      <c r="H2905" s="78" t="str">
        <f>IFERROR(INDEX(all[الشركة],MATCH(SMALL($G$2:$G$3995,ROWS($H$2:H2905)),$G$2:$G$3995,0)),"")</f>
        <v/>
      </c>
      <c r="I2905" s="78" t="str">
        <f>IFERROR(IF(SEARCH(بحث!$L$4,all[الشركة])&gt;0,ROW(G2905),""),"")</f>
        <v/>
      </c>
      <c r="J2905" s="78" t="str">
        <f>IFERROR(INDEX(all[الباركود],MATCH(SMALL($I$2:$I$3995,ROWS($J$2:J2905)),$I$2:$I$3995,0)),"")</f>
        <v/>
      </c>
      <c r="K2905" s="79" t="str">
        <f>IFERROR(INDEX(all[سعر البيع],MATCH(SMALL($I$2:$I$3995,ROWS($K$2:K2905)),$I$2:$I$3995,0)),"")</f>
        <v/>
      </c>
      <c r="L2905" s="77" t="str">
        <f>IFERROR(IF(SEARCH(بحث!$D$4,all[اسم الصنف])&gt;0,ROW(L2905),""),"")</f>
        <v/>
      </c>
      <c r="M2905" s="78" t="str">
        <f>IFERROR(INDEX(all[اسم الصنف],MATCH(SMALL($L$2:$L$3995,ROWS($M$2:M2905)),$L$2:$L$3995,0)),"")</f>
        <v/>
      </c>
      <c r="N2905" s="78" t="str">
        <f>IFERROR(INDEX(all[الباركود],MATCH(SMALL($L$2:$L$3995,ROWS($N$2:N2905)),$L$2:$L$3995,0)),"")</f>
        <v/>
      </c>
      <c r="O2905" s="78" t="str">
        <f>IFERROR(INDEX(all[الشركة],MATCH(SMALL($L$2:$L$3995,ROWS($O$2:O2905)),$L$2:$L$3995,0)),"")</f>
        <v/>
      </c>
      <c r="P2905" s="79" t="str">
        <f>IFERROR(INDEX(all[سعر البيع],MATCH(SMALL($L$2:$L$3995,ROWS($P$2:P2905)),$L$2:$L$3995,0)),"")</f>
        <v/>
      </c>
    </row>
    <row r="2906" spans="1:16" x14ac:dyDescent="0.2">
      <c r="A2906"/>
      <c r="F2906" s="77" t="str">
        <f>IFERROR(INDEX(all[اسم الصنف],MATCH(SMALL($I$2:$I$3995,ROWS($F$2:F2906)),$I$2:$I$3995,0)),"")</f>
        <v/>
      </c>
      <c r="G2906" s="78" t="str">
        <f>IFERROR(IF(SEARCH(بحث!$L$4,all[الشركة])&gt;0,ROW(G2906),""),"")</f>
        <v/>
      </c>
      <c r="H2906" s="78" t="str">
        <f>IFERROR(INDEX(all[الشركة],MATCH(SMALL($G$2:$G$3995,ROWS($H$2:H2906)),$G$2:$G$3995,0)),"")</f>
        <v/>
      </c>
      <c r="I2906" s="78" t="str">
        <f>IFERROR(IF(SEARCH(بحث!$L$4,all[الشركة])&gt;0,ROW(G2906),""),"")</f>
        <v/>
      </c>
      <c r="J2906" s="78" t="str">
        <f>IFERROR(INDEX(all[الباركود],MATCH(SMALL($I$2:$I$3995,ROWS($J$2:J2906)),$I$2:$I$3995,0)),"")</f>
        <v/>
      </c>
      <c r="K2906" s="79" t="str">
        <f>IFERROR(INDEX(all[سعر البيع],MATCH(SMALL($I$2:$I$3995,ROWS($K$2:K2906)),$I$2:$I$3995,0)),"")</f>
        <v/>
      </c>
      <c r="L2906" s="77" t="str">
        <f>IFERROR(IF(SEARCH(بحث!$D$4,all[اسم الصنف])&gt;0,ROW(L2906),""),"")</f>
        <v/>
      </c>
      <c r="M2906" s="78" t="str">
        <f>IFERROR(INDEX(all[اسم الصنف],MATCH(SMALL($L$2:$L$3995,ROWS($M$2:M2906)),$L$2:$L$3995,0)),"")</f>
        <v/>
      </c>
      <c r="N2906" s="78" t="str">
        <f>IFERROR(INDEX(all[الباركود],MATCH(SMALL($L$2:$L$3995,ROWS($N$2:N2906)),$L$2:$L$3995,0)),"")</f>
        <v/>
      </c>
      <c r="O2906" s="78" t="str">
        <f>IFERROR(INDEX(all[الشركة],MATCH(SMALL($L$2:$L$3995,ROWS($O$2:O2906)),$L$2:$L$3995,0)),"")</f>
        <v/>
      </c>
      <c r="P2906" s="79" t="str">
        <f>IFERROR(INDEX(all[سعر البيع],MATCH(SMALL($L$2:$L$3995,ROWS($P$2:P2906)),$L$2:$L$3995,0)),"")</f>
        <v/>
      </c>
    </row>
    <row r="2907" spans="1:16" x14ac:dyDescent="0.2">
      <c r="A2907"/>
      <c r="F2907" s="77" t="str">
        <f>IFERROR(INDEX(all[اسم الصنف],MATCH(SMALL($I$2:$I$3995,ROWS($F$2:F2907)),$I$2:$I$3995,0)),"")</f>
        <v/>
      </c>
      <c r="G2907" s="78" t="str">
        <f>IFERROR(IF(SEARCH(بحث!$L$4,all[الشركة])&gt;0,ROW(G2907),""),"")</f>
        <v/>
      </c>
      <c r="H2907" s="78" t="str">
        <f>IFERROR(INDEX(all[الشركة],MATCH(SMALL($G$2:$G$3995,ROWS($H$2:H2907)),$G$2:$G$3995,0)),"")</f>
        <v/>
      </c>
      <c r="I2907" s="78" t="str">
        <f>IFERROR(IF(SEARCH(بحث!$L$4,all[الشركة])&gt;0,ROW(G2907),""),"")</f>
        <v/>
      </c>
      <c r="J2907" s="78" t="str">
        <f>IFERROR(INDEX(all[الباركود],MATCH(SMALL($I$2:$I$3995,ROWS($J$2:J2907)),$I$2:$I$3995,0)),"")</f>
        <v/>
      </c>
      <c r="K2907" s="79" t="str">
        <f>IFERROR(INDEX(all[سعر البيع],MATCH(SMALL($I$2:$I$3995,ROWS($K$2:K2907)),$I$2:$I$3995,0)),"")</f>
        <v/>
      </c>
      <c r="L2907" s="77" t="str">
        <f>IFERROR(IF(SEARCH(بحث!$D$4,all[اسم الصنف])&gt;0,ROW(L2907),""),"")</f>
        <v/>
      </c>
      <c r="M2907" s="78" t="str">
        <f>IFERROR(INDEX(all[اسم الصنف],MATCH(SMALL($L$2:$L$3995,ROWS($M$2:M2907)),$L$2:$L$3995,0)),"")</f>
        <v/>
      </c>
      <c r="N2907" s="78" t="str">
        <f>IFERROR(INDEX(all[الباركود],MATCH(SMALL($L$2:$L$3995,ROWS($N$2:N2907)),$L$2:$L$3995,0)),"")</f>
        <v/>
      </c>
      <c r="O2907" s="78" t="str">
        <f>IFERROR(INDEX(all[الشركة],MATCH(SMALL($L$2:$L$3995,ROWS($O$2:O2907)),$L$2:$L$3995,0)),"")</f>
        <v/>
      </c>
      <c r="P2907" s="79" t="str">
        <f>IFERROR(INDEX(all[سعر البيع],MATCH(SMALL($L$2:$L$3995,ROWS($P$2:P2907)),$L$2:$L$3995,0)),"")</f>
        <v/>
      </c>
    </row>
    <row r="2908" spans="1:16" x14ac:dyDescent="0.2">
      <c r="A2908"/>
      <c r="F2908" s="77" t="str">
        <f>IFERROR(INDEX(all[اسم الصنف],MATCH(SMALL($I$2:$I$3995,ROWS($F$2:F2908)),$I$2:$I$3995,0)),"")</f>
        <v/>
      </c>
      <c r="G2908" s="78" t="str">
        <f>IFERROR(IF(SEARCH(بحث!$L$4,all[الشركة])&gt;0,ROW(G2908),""),"")</f>
        <v/>
      </c>
      <c r="H2908" s="78" t="str">
        <f>IFERROR(INDEX(all[الشركة],MATCH(SMALL($G$2:$G$3995,ROWS($H$2:H2908)),$G$2:$G$3995,0)),"")</f>
        <v/>
      </c>
      <c r="I2908" s="78" t="str">
        <f>IFERROR(IF(SEARCH(بحث!$L$4,all[الشركة])&gt;0,ROW(G2908),""),"")</f>
        <v/>
      </c>
      <c r="J2908" s="78" t="str">
        <f>IFERROR(INDEX(all[الباركود],MATCH(SMALL($I$2:$I$3995,ROWS($J$2:J2908)),$I$2:$I$3995,0)),"")</f>
        <v/>
      </c>
      <c r="K2908" s="79" t="str">
        <f>IFERROR(INDEX(all[سعر البيع],MATCH(SMALL($I$2:$I$3995,ROWS($K$2:K2908)),$I$2:$I$3995,0)),"")</f>
        <v/>
      </c>
      <c r="L2908" s="77" t="str">
        <f>IFERROR(IF(SEARCH(بحث!$D$4,all[اسم الصنف])&gt;0,ROW(L2908),""),"")</f>
        <v/>
      </c>
      <c r="M2908" s="78" t="str">
        <f>IFERROR(INDEX(all[اسم الصنف],MATCH(SMALL($L$2:$L$3995,ROWS($M$2:M2908)),$L$2:$L$3995,0)),"")</f>
        <v/>
      </c>
      <c r="N2908" s="78" t="str">
        <f>IFERROR(INDEX(all[الباركود],MATCH(SMALL($L$2:$L$3995,ROWS($N$2:N2908)),$L$2:$L$3995,0)),"")</f>
        <v/>
      </c>
      <c r="O2908" s="78" t="str">
        <f>IFERROR(INDEX(all[الشركة],MATCH(SMALL($L$2:$L$3995,ROWS($O$2:O2908)),$L$2:$L$3995,0)),"")</f>
        <v/>
      </c>
      <c r="P2908" s="79" t="str">
        <f>IFERROR(INDEX(all[سعر البيع],MATCH(SMALL($L$2:$L$3995,ROWS($P$2:P2908)),$L$2:$L$3995,0)),"")</f>
        <v/>
      </c>
    </row>
    <row r="2909" spans="1:16" x14ac:dyDescent="0.2">
      <c r="A2909"/>
      <c r="F2909" s="77" t="str">
        <f>IFERROR(INDEX(all[اسم الصنف],MATCH(SMALL($I$2:$I$3995,ROWS($F$2:F2909)),$I$2:$I$3995,0)),"")</f>
        <v/>
      </c>
      <c r="G2909" s="78" t="str">
        <f>IFERROR(IF(SEARCH(بحث!$L$4,all[الشركة])&gt;0,ROW(G2909),""),"")</f>
        <v/>
      </c>
      <c r="H2909" s="78" t="str">
        <f>IFERROR(INDEX(all[الشركة],MATCH(SMALL($G$2:$G$3995,ROWS($H$2:H2909)),$G$2:$G$3995,0)),"")</f>
        <v/>
      </c>
      <c r="I2909" s="78" t="str">
        <f>IFERROR(IF(SEARCH(بحث!$L$4,all[الشركة])&gt;0,ROW(G2909),""),"")</f>
        <v/>
      </c>
      <c r="J2909" s="78" t="str">
        <f>IFERROR(INDEX(all[الباركود],MATCH(SMALL($I$2:$I$3995,ROWS($J$2:J2909)),$I$2:$I$3995,0)),"")</f>
        <v/>
      </c>
      <c r="K2909" s="79" t="str">
        <f>IFERROR(INDEX(all[سعر البيع],MATCH(SMALL($I$2:$I$3995,ROWS($K$2:K2909)),$I$2:$I$3995,0)),"")</f>
        <v/>
      </c>
      <c r="L2909" s="77" t="str">
        <f>IFERROR(IF(SEARCH(بحث!$D$4,all[اسم الصنف])&gt;0,ROW(L2909),""),"")</f>
        <v/>
      </c>
      <c r="M2909" s="78" t="str">
        <f>IFERROR(INDEX(all[اسم الصنف],MATCH(SMALL($L$2:$L$3995,ROWS($M$2:M2909)),$L$2:$L$3995,0)),"")</f>
        <v/>
      </c>
      <c r="N2909" s="78" t="str">
        <f>IFERROR(INDEX(all[الباركود],MATCH(SMALL($L$2:$L$3995,ROWS($N$2:N2909)),$L$2:$L$3995,0)),"")</f>
        <v/>
      </c>
      <c r="O2909" s="78" t="str">
        <f>IFERROR(INDEX(all[الشركة],MATCH(SMALL($L$2:$L$3995,ROWS($O$2:O2909)),$L$2:$L$3995,0)),"")</f>
        <v/>
      </c>
      <c r="P2909" s="79" t="str">
        <f>IFERROR(INDEX(all[سعر البيع],MATCH(SMALL($L$2:$L$3995,ROWS($P$2:P2909)),$L$2:$L$3995,0)),"")</f>
        <v/>
      </c>
    </row>
    <row r="2910" spans="1:16" x14ac:dyDescent="0.2">
      <c r="A2910"/>
      <c r="F2910" s="77" t="str">
        <f>IFERROR(INDEX(all[اسم الصنف],MATCH(SMALL($I$2:$I$3995,ROWS($F$2:F2910)),$I$2:$I$3995,0)),"")</f>
        <v/>
      </c>
      <c r="G2910" s="78" t="str">
        <f>IFERROR(IF(SEARCH(بحث!$L$4,all[الشركة])&gt;0,ROW(G2910),""),"")</f>
        <v/>
      </c>
      <c r="H2910" s="78" t="str">
        <f>IFERROR(INDEX(all[الشركة],MATCH(SMALL($G$2:$G$3995,ROWS($H$2:H2910)),$G$2:$G$3995,0)),"")</f>
        <v/>
      </c>
      <c r="I2910" s="78" t="str">
        <f>IFERROR(IF(SEARCH(بحث!$L$4,all[الشركة])&gt;0,ROW(G2910),""),"")</f>
        <v/>
      </c>
      <c r="J2910" s="78" t="str">
        <f>IFERROR(INDEX(all[الباركود],MATCH(SMALL($I$2:$I$3995,ROWS($J$2:J2910)),$I$2:$I$3995,0)),"")</f>
        <v/>
      </c>
      <c r="K2910" s="79" t="str">
        <f>IFERROR(INDEX(all[سعر البيع],MATCH(SMALL($I$2:$I$3995,ROWS($K$2:K2910)),$I$2:$I$3995,0)),"")</f>
        <v/>
      </c>
      <c r="L2910" s="77" t="str">
        <f>IFERROR(IF(SEARCH(بحث!$D$4,all[اسم الصنف])&gt;0,ROW(L2910),""),"")</f>
        <v/>
      </c>
      <c r="M2910" s="78" t="str">
        <f>IFERROR(INDEX(all[اسم الصنف],MATCH(SMALL($L$2:$L$3995,ROWS($M$2:M2910)),$L$2:$L$3995,0)),"")</f>
        <v/>
      </c>
      <c r="N2910" s="78" t="str">
        <f>IFERROR(INDEX(all[الباركود],MATCH(SMALL($L$2:$L$3995,ROWS($N$2:N2910)),$L$2:$L$3995,0)),"")</f>
        <v/>
      </c>
      <c r="O2910" s="78" t="str">
        <f>IFERROR(INDEX(all[الشركة],MATCH(SMALL($L$2:$L$3995,ROWS($O$2:O2910)),$L$2:$L$3995,0)),"")</f>
        <v/>
      </c>
      <c r="P2910" s="79" t="str">
        <f>IFERROR(INDEX(all[سعر البيع],MATCH(SMALL($L$2:$L$3995,ROWS($P$2:P2910)),$L$2:$L$3995,0)),"")</f>
        <v/>
      </c>
    </row>
    <row r="2911" spans="1:16" x14ac:dyDescent="0.2">
      <c r="A2911"/>
      <c r="F2911" s="77" t="str">
        <f>IFERROR(INDEX(all[اسم الصنف],MATCH(SMALL($I$2:$I$3995,ROWS($F$2:F2911)),$I$2:$I$3995,0)),"")</f>
        <v/>
      </c>
      <c r="G2911" s="78" t="str">
        <f>IFERROR(IF(SEARCH(بحث!$L$4,all[الشركة])&gt;0,ROW(G2911),""),"")</f>
        <v/>
      </c>
      <c r="H2911" s="78" t="str">
        <f>IFERROR(INDEX(all[الشركة],MATCH(SMALL($G$2:$G$3995,ROWS($H$2:H2911)),$G$2:$G$3995,0)),"")</f>
        <v/>
      </c>
      <c r="I2911" s="78" t="str">
        <f>IFERROR(IF(SEARCH(بحث!$L$4,all[الشركة])&gt;0,ROW(G2911),""),"")</f>
        <v/>
      </c>
      <c r="J2911" s="78" t="str">
        <f>IFERROR(INDEX(all[الباركود],MATCH(SMALL($I$2:$I$3995,ROWS($J$2:J2911)),$I$2:$I$3995,0)),"")</f>
        <v/>
      </c>
      <c r="K2911" s="79" t="str">
        <f>IFERROR(INDEX(all[سعر البيع],MATCH(SMALL($I$2:$I$3995,ROWS($K$2:K2911)),$I$2:$I$3995,0)),"")</f>
        <v/>
      </c>
      <c r="L2911" s="77" t="str">
        <f>IFERROR(IF(SEARCH(بحث!$D$4,all[اسم الصنف])&gt;0,ROW(L2911),""),"")</f>
        <v/>
      </c>
      <c r="M2911" s="78" t="str">
        <f>IFERROR(INDEX(all[اسم الصنف],MATCH(SMALL($L$2:$L$3995,ROWS($M$2:M2911)),$L$2:$L$3995,0)),"")</f>
        <v/>
      </c>
      <c r="N2911" s="78" t="str">
        <f>IFERROR(INDEX(all[الباركود],MATCH(SMALL($L$2:$L$3995,ROWS($N$2:N2911)),$L$2:$L$3995,0)),"")</f>
        <v/>
      </c>
      <c r="O2911" s="78" t="str">
        <f>IFERROR(INDEX(all[الشركة],MATCH(SMALL($L$2:$L$3995,ROWS($O$2:O2911)),$L$2:$L$3995,0)),"")</f>
        <v/>
      </c>
      <c r="P2911" s="79" t="str">
        <f>IFERROR(INDEX(all[سعر البيع],MATCH(SMALL($L$2:$L$3995,ROWS($P$2:P2911)),$L$2:$L$3995,0)),"")</f>
        <v/>
      </c>
    </row>
    <row r="2912" spans="1:16" x14ac:dyDescent="0.2">
      <c r="A2912"/>
      <c r="F2912" s="77" t="str">
        <f>IFERROR(INDEX(all[اسم الصنف],MATCH(SMALL($I$2:$I$3995,ROWS($F$2:F2912)),$I$2:$I$3995,0)),"")</f>
        <v/>
      </c>
      <c r="G2912" s="78" t="str">
        <f>IFERROR(IF(SEARCH(بحث!$L$4,all[الشركة])&gt;0,ROW(G2912),""),"")</f>
        <v/>
      </c>
      <c r="H2912" s="78" t="str">
        <f>IFERROR(INDEX(all[الشركة],MATCH(SMALL($G$2:$G$3995,ROWS($H$2:H2912)),$G$2:$G$3995,0)),"")</f>
        <v/>
      </c>
      <c r="I2912" s="78" t="str">
        <f>IFERROR(IF(SEARCH(بحث!$L$4,all[الشركة])&gt;0,ROW(G2912),""),"")</f>
        <v/>
      </c>
      <c r="J2912" s="78" t="str">
        <f>IFERROR(INDEX(all[الباركود],MATCH(SMALL($I$2:$I$3995,ROWS($J$2:J2912)),$I$2:$I$3995,0)),"")</f>
        <v/>
      </c>
      <c r="K2912" s="79" t="str">
        <f>IFERROR(INDEX(all[سعر البيع],MATCH(SMALL($I$2:$I$3995,ROWS($K$2:K2912)),$I$2:$I$3995,0)),"")</f>
        <v/>
      </c>
      <c r="L2912" s="77" t="str">
        <f>IFERROR(IF(SEARCH(بحث!$D$4,all[اسم الصنف])&gt;0,ROW(L2912),""),"")</f>
        <v/>
      </c>
      <c r="M2912" s="78" t="str">
        <f>IFERROR(INDEX(all[اسم الصنف],MATCH(SMALL($L$2:$L$3995,ROWS($M$2:M2912)),$L$2:$L$3995,0)),"")</f>
        <v/>
      </c>
      <c r="N2912" s="78" t="str">
        <f>IFERROR(INDEX(all[الباركود],MATCH(SMALL($L$2:$L$3995,ROWS($N$2:N2912)),$L$2:$L$3995,0)),"")</f>
        <v/>
      </c>
      <c r="O2912" s="78" t="str">
        <f>IFERROR(INDEX(all[الشركة],MATCH(SMALL($L$2:$L$3995,ROWS($O$2:O2912)),$L$2:$L$3995,0)),"")</f>
        <v/>
      </c>
      <c r="P2912" s="79" t="str">
        <f>IFERROR(INDEX(all[سعر البيع],MATCH(SMALL($L$2:$L$3995,ROWS($P$2:P2912)),$L$2:$L$3995,0)),"")</f>
        <v/>
      </c>
    </row>
    <row r="2913" spans="1:16" x14ac:dyDescent="0.2">
      <c r="A2913"/>
      <c r="F2913" s="77" t="str">
        <f>IFERROR(INDEX(all[اسم الصنف],MATCH(SMALL($I$2:$I$3995,ROWS($F$2:F2913)),$I$2:$I$3995,0)),"")</f>
        <v/>
      </c>
      <c r="G2913" s="78" t="str">
        <f>IFERROR(IF(SEARCH(بحث!$L$4,all[الشركة])&gt;0,ROW(G2913),""),"")</f>
        <v/>
      </c>
      <c r="H2913" s="78" t="str">
        <f>IFERROR(INDEX(all[الشركة],MATCH(SMALL($G$2:$G$3995,ROWS($H$2:H2913)),$G$2:$G$3995,0)),"")</f>
        <v/>
      </c>
      <c r="I2913" s="78" t="str">
        <f>IFERROR(IF(SEARCH(بحث!$L$4,all[الشركة])&gt;0,ROW(G2913),""),"")</f>
        <v/>
      </c>
      <c r="J2913" s="78" t="str">
        <f>IFERROR(INDEX(all[الباركود],MATCH(SMALL($I$2:$I$3995,ROWS($J$2:J2913)),$I$2:$I$3995,0)),"")</f>
        <v/>
      </c>
      <c r="K2913" s="79" t="str">
        <f>IFERROR(INDEX(all[سعر البيع],MATCH(SMALL($I$2:$I$3995,ROWS($K$2:K2913)),$I$2:$I$3995,0)),"")</f>
        <v/>
      </c>
      <c r="L2913" s="77" t="str">
        <f>IFERROR(IF(SEARCH(بحث!$D$4,all[اسم الصنف])&gt;0,ROW(L2913),""),"")</f>
        <v/>
      </c>
      <c r="M2913" s="78" t="str">
        <f>IFERROR(INDEX(all[اسم الصنف],MATCH(SMALL($L$2:$L$3995,ROWS($M$2:M2913)),$L$2:$L$3995,0)),"")</f>
        <v/>
      </c>
      <c r="N2913" s="78" t="str">
        <f>IFERROR(INDEX(all[الباركود],MATCH(SMALL($L$2:$L$3995,ROWS($N$2:N2913)),$L$2:$L$3995,0)),"")</f>
        <v/>
      </c>
      <c r="O2913" s="78" t="str">
        <f>IFERROR(INDEX(all[الشركة],MATCH(SMALL($L$2:$L$3995,ROWS($O$2:O2913)),$L$2:$L$3995,0)),"")</f>
        <v/>
      </c>
      <c r="P2913" s="79" t="str">
        <f>IFERROR(INDEX(all[سعر البيع],MATCH(SMALL($L$2:$L$3995,ROWS($P$2:P2913)),$L$2:$L$3995,0)),"")</f>
        <v/>
      </c>
    </row>
    <row r="2914" spans="1:16" x14ac:dyDescent="0.2">
      <c r="A2914"/>
      <c r="F2914" s="77" t="str">
        <f>IFERROR(INDEX(all[اسم الصنف],MATCH(SMALL($I$2:$I$3995,ROWS($F$2:F2914)),$I$2:$I$3995,0)),"")</f>
        <v/>
      </c>
      <c r="G2914" s="78" t="str">
        <f>IFERROR(IF(SEARCH(بحث!$L$4,all[الشركة])&gt;0,ROW(G2914),""),"")</f>
        <v/>
      </c>
      <c r="H2914" s="78" t="str">
        <f>IFERROR(INDEX(all[الشركة],MATCH(SMALL($G$2:$G$3995,ROWS($H$2:H2914)),$G$2:$G$3995,0)),"")</f>
        <v/>
      </c>
      <c r="I2914" s="78" t="str">
        <f>IFERROR(IF(SEARCH(بحث!$L$4,all[الشركة])&gt;0,ROW(G2914),""),"")</f>
        <v/>
      </c>
      <c r="J2914" s="78" t="str">
        <f>IFERROR(INDEX(all[الباركود],MATCH(SMALL($I$2:$I$3995,ROWS($J$2:J2914)),$I$2:$I$3995,0)),"")</f>
        <v/>
      </c>
      <c r="K2914" s="79" t="str">
        <f>IFERROR(INDEX(all[سعر البيع],MATCH(SMALL($I$2:$I$3995,ROWS($K$2:K2914)),$I$2:$I$3995,0)),"")</f>
        <v/>
      </c>
      <c r="L2914" s="77" t="str">
        <f>IFERROR(IF(SEARCH(بحث!$D$4,all[اسم الصنف])&gt;0,ROW(L2914),""),"")</f>
        <v/>
      </c>
      <c r="M2914" s="78" t="str">
        <f>IFERROR(INDEX(all[اسم الصنف],MATCH(SMALL($L$2:$L$3995,ROWS($M$2:M2914)),$L$2:$L$3995,0)),"")</f>
        <v/>
      </c>
      <c r="N2914" s="78" t="str">
        <f>IFERROR(INDEX(all[الباركود],MATCH(SMALL($L$2:$L$3995,ROWS($N$2:N2914)),$L$2:$L$3995,0)),"")</f>
        <v/>
      </c>
      <c r="O2914" s="78" t="str">
        <f>IFERROR(INDEX(all[الشركة],MATCH(SMALL($L$2:$L$3995,ROWS($O$2:O2914)),$L$2:$L$3995,0)),"")</f>
        <v/>
      </c>
      <c r="P2914" s="79" t="str">
        <f>IFERROR(INDEX(all[سعر البيع],MATCH(SMALL($L$2:$L$3995,ROWS($P$2:P2914)),$L$2:$L$3995,0)),"")</f>
        <v/>
      </c>
    </row>
    <row r="2915" spans="1:16" x14ac:dyDescent="0.2">
      <c r="A2915"/>
      <c r="F2915" s="77" t="str">
        <f>IFERROR(INDEX(all[اسم الصنف],MATCH(SMALL($I$2:$I$3995,ROWS($F$2:F2915)),$I$2:$I$3995,0)),"")</f>
        <v/>
      </c>
      <c r="G2915" s="78" t="str">
        <f>IFERROR(IF(SEARCH(بحث!$L$4,all[الشركة])&gt;0,ROW(G2915),""),"")</f>
        <v/>
      </c>
      <c r="H2915" s="78" t="str">
        <f>IFERROR(INDEX(all[الشركة],MATCH(SMALL($G$2:$G$3995,ROWS($H$2:H2915)),$G$2:$G$3995,0)),"")</f>
        <v/>
      </c>
      <c r="I2915" s="78" t="str">
        <f>IFERROR(IF(SEARCH(بحث!$L$4,all[الشركة])&gt;0,ROW(G2915),""),"")</f>
        <v/>
      </c>
      <c r="J2915" s="78" t="str">
        <f>IFERROR(INDEX(all[الباركود],MATCH(SMALL($I$2:$I$3995,ROWS($J$2:J2915)),$I$2:$I$3995,0)),"")</f>
        <v/>
      </c>
      <c r="K2915" s="79" t="str">
        <f>IFERROR(INDEX(all[سعر البيع],MATCH(SMALL($I$2:$I$3995,ROWS($K$2:K2915)),$I$2:$I$3995,0)),"")</f>
        <v/>
      </c>
      <c r="L2915" s="77" t="str">
        <f>IFERROR(IF(SEARCH(بحث!$D$4,all[اسم الصنف])&gt;0,ROW(L2915),""),"")</f>
        <v/>
      </c>
      <c r="M2915" s="78" t="str">
        <f>IFERROR(INDEX(all[اسم الصنف],MATCH(SMALL($L$2:$L$3995,ROWS($M$2:M2915)),$L$2:$L$3995,0)),"")</f>
        <v/>
      </c>
      <c r="N2915" s="78" t="str">
        <f>IFERROR(INDEX(all[الباركود],MATCH(SMALL($L$2:$L$3995,ROWS($N$2:N2915)),$L$2:$L$3995,0)),"")</f>
        <v/>
      </c>
      <c r="O2915" s="78" t="str">
        <f>IFERROR(INDEX(all[الشركة],MATCH(SMALL($L$2:$L$3995,ROWS($O$2:O2915)),$L$2:$L$3995,0)),"")</f>
        <v/>
      </c>
      <c r="P2915" s="79" t="str">
        <f>IFERROR(INDEX(all[سعر البيع],MATCH(SMALL($L$2:$L$3995,ROWS($P$2:P2915)),$L$2:$L$3995,0)),"")</f>
        <v/>
      </c>
    </row>
    <row r="2916" spans="1:16" x14ac:dyDescent="0.2">
      <c r="A2916"/>
      <c r="F2916" s="77" t="str">
        <f>IFERROR(INDEX(all[اسم الصنف],MATCH(SMALL($I$2:$I$3995,ROWS($F$2:F2916)),$I$2:$I$3995,0)),"")</f>
        <v/>
      </c>
      <c r="G2916" s="78" t="str">
        <f>IFERROR(IF(SEARCH(بحث!$L$4,all[الشركة])&gt;0,ROW(G2916),""),"")</f>
        <v/>
      </c>
      <c r="H2916" s="78" t="str">
        <f>IFERROR(INDEX(all[الشركة],MATCH(SMALL($G$2:$G$3995,ROWS($H$2:H2916)),$G$2:$G$3995,0)),"")</f>
        <v/>
      </c>
      <c r="I2916" s="78" t="str">
        <f>IFERROR(IF(SEARCH(بحث!$L$4,all[الشركة])&gt;0,ROW(G2916),""),"")</f>
        <v/>
      </c>
      <c r="J2916" s="78" t="str">
        <f>IFERROR(INDEX(all[الباركود],MATCH(SMALL($I$2:$I$3995,ROWS($J$2:J2916)),$I$2:$I$3995,0)),"")</f>
        <v/>
      </c>
      <c r="K2916" s="79" t="str">
        <f>IFERROR(INDEX(all[سعر البيع],MATCH(SMALL($I$2:$I$3995,ROWS($K$2:K2916)),$I$2:$I$3995,0)),"")</f>
        <v/>
      </c>
      <c r="L2916" s="77" t="str">
        <f>IFERROR(IF(SEARCH(بحث!$D$4,all[اسم الصنف])&gt;0,ROW(L2916),""),"")</f>
        <v/>
      </c>
      <c r="M2916" s="78" t="str">
        <f>IFERROR(INDEX(all[اسم الصنف],MATCH(SMALL($L$2:$L$3995,ROWS($M$2:M2916)),$L$2:$L$3995,0)),"")</f>
        <v/>
      </c>
      <c r="N2916" s="78" t="str">
        <f>IFERROR(INDEX(all[الباركود],MATCH(SMALL($L$2:$L$3995,ROWS($N$2:N2916)),$L$2:$L$3995,0)),"")</f>
        <v/>
      </c>
      <c r="O2916" s="78" t="str">
        <f>IFERROR(INDEX(all[الشركة],MATCH(SMALL($L$2:$L$3995,ROWS($O$2:O2916)),$L$2:$L$3995,0)),"")</f>
        <v/>
      </c>
      <c r="P2916" s="79" t="str">
        <f>IFERROR(INDEX(all[سعر البيع],MATCH(SMALL($L$2:$L$3995,ROWS($P$2:P2916)),$L$2:$L$3995,0)),"")</f>
        <v/>
      </c>
    </row>
    <row r="2917" spans="1:16" x14ac:dyDescent="0.2">
      <c r="A2917"/>
      <c r="F2917" s="77" t="str">
        <f>IFERROR(INDEX(all[اسم الصنف],MATCH(SMALL($I$2:$I$3995,ROWS($F$2:F2917)),$I$2:$I$3995,0)),"")</f>
        <v/>
      </c>
      <c r="G2917" s="78" t="str">
        <f>IFERROR(IF(SEARCH(بحث!$L$4,all[الشركة])&gt;0,ROW(G2917),""),"")</f>
        <v/>
      </c>
      <c r="H2917" s="78" t="str">
        <f>IFERROR(INDEX(all[الشركة],MATCH(SMALL($G$2:$G$3995,ROWS($H$2:H2917)),$G$2:$G$3995,0)),"")</f>
        <v/>
      </c>
      <c r="I2917" s="78" t="str">
        <f>IFERROR(IF(SEARCH(بحث!$L$4,all[الشركة])&gt;0,ROW(G2917),""),"")</f>
        <v/>
      </c>
      <c r="J2917" s="78" t="str">
        <f>IFERROR(INDEX(all[الباركود],MATCH(SMALL($I$2:$I$3995,ROWS($J$2:J2917)),$I$2:$I$3995,0)),"")</f>
        <v/>
      </c>
      <c r="K2917" s="79" t="str">
        <f>IFERROR(INDEX(all[سعر البيع],MATCH(SMALL($I$2:$I$3995,ROWS($K$2:K2917)),$I$2:$I$3995,0)),"")</f>
        <v/>
      </c>
      <c r="L2917" s="77" t="str">
        <f>IFERROR(IF(SEARCH(بحث!$D$4,all[اسم الصنف])&gt;0,ROW(L2917),""),"")</f>
        <v/>
      </c>
      <c r="M2917" s="78" t="str">
        <f>IFERROR(INDEX(all[اسم الصنف],MATCH(SMALL($L$2:$L$3995,ROWS($M$2:M2917)),$L$2:$L$3995,0)),"")</f>
        <v/>
      </c>
      <c r="N2917" s="78" t="str">
        <f>IFERROR(INDEX(all[الباركود],MATCH(SMALL($L$2:$L$3995,ROWS($N$2:N2917)),$L$2:$L$3995,0)),"")</f>
        <v/>
      </c>
      <c r="O2917" s="78" t="str">
        <f>IFERROR(INDEX(all[الشركة],MATCH(SMALL($L$2:$L$3995,ROWS($O$2:O2917)),$L$2:$L$3995,0)),"")</f>
        <v/>
      </c>
      <c r="P2917" s="79" t="str">
        <f>IFERROR(INDEX(all[سعر البيع],MATCH(SMALL($L$2:$L$3995,ROWS($P$2:P2917)),$L$2:$L$3995,0)),"")</f>
        <v/>
      </c>
    </row>
    <row r="2918" spans="1:16" x14ac:dyDescent="0.2">
      <c r="A2918"/>
      <c r="F2918" s="77" t="str">
        <f>IFERROR(INDEX(all[اسم الصنف],MATCH(SMALL($I$2:$I$3995,ROWS($F$2:F2918)),$I$2:$I$3995,0)),"")</f>
        <v/>
      </c>
      <c r="G2918" s="78" t="str">
        <f>IFERROR(IF(SEARCH(بحث!$L$4,all[الشركة])&gt;0,ROW(G2918),""),"")</f>
        <v/>
      </c>
      <c r="H2918" s="78" t="str">
        <f>IFERROR(INDEX(all[الشركة],MATCH(SMALL($G$2:$G$3995,ROWS($H$2:H2918)),$G$2:$G$3995,0)),"")</f>
        <v/>
      </c>
      <c r="I2918" s="78" t="str">
        <f>IFERROR(IF(SEARCH(بحث!$L$4,all[الشركة])&gt;0,ROW(G2918),""),"")</f>
        <v/>
      </c>
      <c r="J2918" s="78" t="str">
        <f>IFERROR(INDEX(all[الباركود],MATCH(SMALL($I$2:$I$3995,ROWS($J$2:J2918)),$I$2:$I$3995,0)),"")</f>
        <v/>
      </c>
      <c r="K2918" s="79" t="str">
        <f>IFERROR(INDEX(all[سعر البيع],MATCH(SMALL($I$2:$I$3995,ROWS($K$2:K2918)),$I$2:$I$3995,0)),"")</f>
        <v/>
      </c>
      <c r="L2918" s="77" t="str">
        <f>IFERROR(IF(SEARCH(بحث!$D$4,all[اسم الصنف])&gt;0,ROW(L2918),""),"")</f>
        <v/>
      </c>
      <c r="M2918" s="78" t="str">
        <f>IFERROR(INDEX(all[اسم الصنف],MATCH(SMALL($L$2:$L$3995,ROWS($M$2:M2918)),$L$2:$L$3995,0)),"")</f>
        <v/>
      </c>
      <c r="N2918" s="78" t="str">
        <f>IFERROR(INDEX(all[الباركود],MATCH(SMALL($L$2:$L$3995,ROWS($N$2:N2918)),$L$2:$L$3995,0)),"")</f>
        <v/>
      </c>
      <c r="O2918" s="78" t="str">
        <f>IFERROR(INDEX(all[الشركة],MATCH(SMALL($L$2:$L$3995,ROWS($O$2:O2918)),$L$2:$L$3995,0)),"")</f>
        <v/>
      </c>
      <c r="P2918" s="79" t="str">
        <f>IFERROR(INDEX(all[سعر البيع],MATCH(SMALL($L$2:$L$3995,ROWS($P$2:P2918)),$L$2:$L$3995,0)),"")</f>
        <v/>
      </c>
    </row>
    <row r="2919" spans="1:16" x14ac:dyDescent="0.2">
      <c r="A2919"/>
      <c r="F2919" s="77" t="str">
        <f>IFERROR(INDEX(all[اسم الصنف],MATCH(SMALL($I$2:$I$3995,ROWS($F$2:F2919)),$I$2:$I$3995,0)),"")</f>
        <v/>
      </c>
      <c r="G2919" s="78" t="str">
        <f>IFERROR(IF(SEARCH(بحث!$L$4,all[الشركة])&gt;0,ROW(G2919),""),"")</f>
        <v/>
      </c>
      <c r="H2919" s="78" t="str">
        <f>IFERROR(INDEX(all[الشركة],MATCH(SMALL($G$2:$G$3995,ROWS($H$2:H2919)),$G$2:$G$3995,0)),"")</f>
        <v/>
      </c>
      <c r="I2919" s="78" t="str">
        <f>IFERROR(IF(SEARCH(بحث!$L$4,all[الشركة])&gt;0,ROW(G2919),""),"")</f>
        <v/>
      </c>
      <c r="J2919" s="78" t="str">
        <f>IFERROR(INDEX(all[الباركود],MATCH(SMALL($I$2:$I$3995,ROWS($J$2:J2919)),$I$2:$I$3995,0)),"")</f>
        <v/>
      </c>
      <c r="K2919" s="79" t="str">
        <f>IFERROR(INDEX(all[سعر البيع],MATCH(SMALL($I$2:$I$3995,ROWS($K$2:K2919)),$I$2:$I$3995,0)),"")</f>
        <v/>
      </c>
      <c r="L2919" s="77" t="str">
        <f>IFERROR(IF(SEARCH(بحث!$D$4,all[اسم الصنف])&gt;0,ROW(L2919),""),"")</f>
        <v/>
      </c>
      <c r="M2919" s="78" t="str">
        <f>IFERROR(INDEX(all[اسم الصنف],MATCH(SMALL($L$2:$L$3995,ROWS($M$2:M2919)),$L$2:$L$3995,0)),"")</f>
        <v/>
      </c>
      <c r="N2919" s="78" t="str">
        <f>IFERROR(INDEX(all[الباركود],MATCH(SMALL($L$2:$L$3995,ROWS($N$2:N2919)),$L$2:$L$3995,0)),"")</f>
        <v/>
      </c>
      <c r="O2919" s="78" t="str">
        <f>IFERROR(INDEX(all[الشركة],MATCH(SMALL($L$2:$L$3995,ROWS($O$2:O2919)),$L$2:$L$3995,0)),"")</f>
        <v/>
      </c>
      <c r="P2919" s="79" t="str">
        <f>IFERROR(INDEX(all[سعر البيع],MATCH(SMALL($L$2:$L$3995,ROWS($P$2:P2919)),$L$2:$L$3995,0)),"")</f>
        <v/>
      </c>
    </row>
    <row r="2920" spans="1:16" x14ac:dyDescent="0.2">
      <c r="A2920"/>
      <c r="F2920" s="77" t="str">
        <f>IFERROR(INDEX(all[اسم الصنف],MATCH(SMALL($I$2:$I$3995,ROWS($F$2:F2920)),$I$2:$I$3995,0)),"")</f>
        <v/>
      </c>
      <c r="G2920" s="78" t="str">
        <f>IFERROR(IF(SEARCH(بحث!$L$4,all[الشركة])&gt;0,ROW(G2920),""),"")</f>
        <v/>
      </c>
      <c r="H2920" s="78" t="str">
        <f>IFERROR(INDEX(all[الشركة],MATCH(SMALL($G$2:$G$3995,ROWS($H$2:H2920)),$G$2:$G$3995,0)),"")</f>
        <v/>
      </c>
      <c r="I2920" s="78" t="str">
        <f>IFERROR(IF(SEARCH(بحث!$L$4,all[الشركة])&gt;0,ROW(G2920),""),"")</f>
        <v/>
      </c>
      <c r="J2920" s="78" t="str">
        <f>IFERROR(INDEX(all[الباركود],MATCH(SMALL($I$2:$I$3995,ROWS($J$2:J2920)),$I$2:$I$3995,0)),"")</f>
        <v/>
      </c>
      <c r="K2920" s="79" t="str">
        <f>IFERROR(INDEX(all[سعر البيع],MATCH(SMALL($I$2:$I$3995,ROWS($K$2:K2920)),$I$2:$I$3995,0)),"")</f>
        <v/>
      </c>
      <c r="L2920" s="77" t="str">
        <f>IFERROR(IF(SEARCH(بحث!$D$4,all[اسم الصنف])&gt;0,ROW(L2920),""),"")</f>
        <v/>
      </c>
      <c r="M2920" s="78" t="str">
        <f>IFERROR(INDEX(all[اسم الصنف],MATCH(SMALL($L$2:$L$3995,ROWS($M$2:M2920)),$L$2:$L$3995,0)),"")</f>
        <v/>
      </c>
      <c r="N2920" s="78" t="str">
        <f>IFERROR(INDEX(all[الباركود],MATCH(SMALL($L$2:$L$3995,ROWS($N$2:N2920)),$L$2:$L$3995,0)),"")</f>
        <v/>
      </c>
      <c r="O2920" s="78" t="str">
        <f>IFERROR(INDEX(all[الشركة],MATCH(SMALL($L$2:$L$3995,ROWS($O$2:O2920)),$L$2:$L$3995,0)),"")</f>
        <v/>
      </c>
      <c r="P2920" s="79" t="str">
        <f>IFERROR(INDEX(all[سعر البيع],MATCH(SMALL($L$2:$L$3995,ROWS($P$2:P2920)),$L$2:$L$3995,0)),"")</f>
        <v/>
      </c>
    </row>
    <row r="2921" spans="1:16" x14ac:dyDescent="0.2">
      <c r="A2921"/>
      <c r="F2921" s="77" t="str">
        <f>IFERROR(INDEX(all[اسم الصنف],MATCH(SMALL($I$2:$I$3995,ROWS($F$2:F2921)),$I$2:$I$3995,0)),"")</f>
        <v/>
      </c>
      <c r="G2921" s="78" t="str">
        <f>IFERROR(IF(SEARCH(بحث!$L$4,all[الشركة])&gt;0,ROW(G2921),""),"")</f>
        <v/>
      </c>
      <c r="H2921" s="78" t="str">
        <f>IFERROR(INDEX(all[الشركة],MATCH(SMALL($G$2:$G$3995,ROWS($H$2:H2921)),$G$2:$G$3995,0)),"")</f>
        <v/>
      </c>
      <c r="I2921" s="78" t="str">
        <f>IFERROR(IF(SEARCH(بحث!$L$4,all[الشركة])&gt;0,ROW(G2921),""),"")</f>
        <v/>
      </c>
      <c r="J2921" s="78" t="str">
        <f>IFERROR(INDEX(all[الباركود],MATCH(SMALL($I$2:$I$3995,ROWS($J$2:J2921)),$I$2:$I$3995,0)),"")</f>
        <v/>
      </c>
      <c r="K2921" s="79" t="str">
        <f>IFERROR(INDEX(all[سعر البيع],MATCH(SMALL($I$2:$I$3995,ROWS($K$2:K2921)),$I$2:$I$3995,0)),"")</f>
        <v/>
      </c>
      <c r="L2921" s="77" t="str">
        <f>IFERROR(IF(SEARCH(بحث!$D$4,all[اسم الصنف])&gt;0,ROW(L2921),""),"")</f>
        <v/>
      </c>
      <c r="M2921" s="78" t="str">
        <f>IFERROR(INDEX(all[اسم الصنف],MATCH(SMALL($L$2:$L$3995,ROWS($M$2:M2921)),$L$2:$L$3995,0)),"")</f>
        <v/>
      </c>
      <c r="N2921" s="78" t="str">
        <f>IFERROR(INDEX(all[الباركود],MATCH(SMALL($L$2:$L$3995,ROWS($N$2:N2921)),$L$2:$L$3995,0)),"")</f>
        <v/>
      </c>
      <c r="O2921" s="78" t="str">
        <f>IFERROR(INDEX(all[الشركة],MATCH(SMALL($L$2:$L$3995,ROWS($O$2:O2921)),$L$2:$L$3995,0)),"")</f>
        <v/>
      </c>
      <c r="P2921" s="79" t="str">
        <f>IFERROR(INDEX(all[سعر البيع],MATCH(SMALL($L$2:$L$3995,ROWS($P$2:P2921)),$L$2:$L$3995,0)),"")</f>
        <v/>
      </c>
    </row>
    <row r="2922" spans="1:16" x14ac:dyDescent="0.2">
      <c r="A2922"/>
      <c r="F2922" s="77" t="str">
        <f>IFERROR(INDEX(all[اسم الصنف],MATCH(SMALL($I$2:$I$3995,ROWS($F$2:F2922)),$I$2:$I$3995,0)),"")</f>
        <v/>
      </c>
      <c r="G2922" s="78" t="str">
        <f>IFERROR(IF(SEARCH(بحث!$L$4,all[الشركة])&gt;0,ROW(G2922),""),"")</f>
        <v/>
      </c>
      <c r="H2922" s="78" t="str">
        <f>IFERROR(INDEX(all[الشركة],MATCH(SMALL($G$2:$G$3995,ROWS($H$2:H2922)),$G$2:$G$3995,0)),"")</f>
        <v/>
      </c>
      <c r="I2922" s="78" t="str">
        <f>IFERROR(IF(SEARCH(بحث!$L$4,all[الشركة])&gt;0,ROW(G2922),""),"")</f>
        <v/>
      </c>
      <c r="J2922" s="78" t="str">
        <f>IFERROR(INDEX(all[الباركود],MATCH(SMALL($I$2:$I$3995,ROWS($J$2:J2922)),$I$2:$I$3995,0)),"")</f>
        <v/>
      </c>
      <c r="K2922" s="79" t="str">
        <f>IFERROR(INDEX(all[سعر البيع],MATCH(SMALL($I$2:$I$3995,ROWS($K$2:K2922)),$I$2:$I$3995,0)),"")</f>
        <v/>
      </c>
      <c r="L2922" s="77" t="str">
        <f>IFERROR(IF(SEARCH(بحث!$D$4,all[اسم الصنف])&gt;0,ROW(L2922),""),"")</f>
        <v/>
      </c>
      <c r="M2922" s="78" t="str">
        <f>IFERROR(INDEX(all[اسم الصنف],MATCH(SMALL($L$2:$L$3995,ROWS($M$2:M2922)),$L$2:$L$3995,0)),"")</f>
        <v/>
      </c>
      <c r="N2922" s="78" t="str">
        <f>IFERROR(INDEX(all[الباركود],MATCH(SMALL($L$2:$L$3995,ROWS($N$2:N2922)),$L$2:$L$3995,0)),"")</f>
        <v/>
      </c>
      <c r="O2922" s="78" t="str">
        <f>IFERROR(INDEX(all[الشركة],MATCH(SMALL($L$2:$L$3995,ROWS($O$2:O2922)),$L$2:$L$3995,0)),"")</f>
        <v/>
      </c>
      <c r="P2922" s="79" t="str">
        <f>IFERROR(INDEX(all[سعر البيع],MATCH(SMALL($L$2:$L$3995,ROWS($P$2:P2922)),$L$2:$L$3995,0)),"")</f>
        <v/>
      </c>
    </row>
    <row r="2923" spans="1:16" x14ac:dyDescent="0.2">
      <c r="A2923"/>
      <c r="F2923" s="77" t="str">
        <f>IFERROR(INDEX(all[اسم الصنف],MATCH(SMALL($I$2:$I$3995,ROWS($F$2:F2923)),$I$2:$I$3995,0)),"")</f>
        <v/>
      </c>
      <c r="G2923" s="78" t="str">
        <f>IFERROR(IF(SEARCH(بحث!$L$4,all[الشركة])&gt;0,ROW(G2923),""),"")</f>
        <v/>
      </c>
      <c r="H2923" s="78" t="str">
        <f>IFERROR(INDEX(all[الشركة],MATCH(SMALL($G$2:$G$3995,ROWS($H$2:H2923)),$G$2:$G$3995,0)),"")</f>
        <v/>
      </c>
      <c r="I2923" s="78" t="str">
        <f>IFERROR(IF(SEARCH(بحث!$L$4,all[الشركة])&gt;0,ROW(G2923),""),"")</f>
        <v/>
      </c>
      <c r="J2923" s="78" t="str">
        <f>IFERROR(INDEX(all[الباركود],MATCH(SMALL($I$2:$I$3995,ROWS($J$2:J2923)),$I$2:$I$3995,0)),"")</f>
        <v/>
      </c>
      <c r="K2923" s="79" t="str">
        <f>IFERROR(INDEX(all[سعر البيع],MATCH(SMALL($I$2:$I$3995,ROWS($K$2:K2923)),$I$2:$I$3995,0)),"")</f>
        <v/>
      </c>
      <c r="L2923" s="77" t="str">
        <f>IFERROR(IF(SEARCH(بحث!$D$4,all[اسم الصنف])&gt;0,ROW(L2923),""),"")</f>
        <v/>
      </c>
      <c r="M2923" s="78" t="str">
        <f>IFERROR(INDEX(all[اسم الصنف],MATCH(SMALL($L$2:$L$3995,ROWS($M$2:M2923)),$L$2:$L$3995,0)),"")</f>
        <v/>
      </c>
      <c r="N2923" s="78" t="str">
        <f>IFERROR(INDEX(all[الباركود],MATCH(SMALL($L$2:$L$3995,ROWS($N$2:N2923)),$L$2:$L$3995,0)),"")</f>
        <v/>
      </c>
      <c r="O2923" s="78" t="str">
        <f>IFERROR(INDEX(all[الشركة],MATCH(SMALL($L$2:$L$3995,ROWS($O$2:O2923)),$L$2:$L$3995,0)),"")</f>
        <v/>
      </c>
      <c r="P2923" s="79" t="str">
        <f>IFERROR(INDEX(all[سعر البيع],MATCH(SMALL($L$2:$L$3995,ROWS($P$2:P2923)),$L$2:$L$3995,0)),"")</f>
        <v/>
      </c>
    </row>
    <row r="2924" spans="1:16" x14ac:dyDescent="0.2">
      <c r="A2924"/>
      <c r="F2924" s="77" t="str">
        <f>IFERROR(INDEX(all[اسم الصنف],MATCH(SMALL($I$2:$I$3995,ROWS($F$2:F2924)),$I$2:$I$3995,0)),"")</f>
        <v/>
      </c>
      <c r="G2924" s="78" t="str">
        <f>IFERROR(IF(SEARCH(بحث!$L$4,all[الشركة])&gt;0,ROW(G2924),""),"")</f>
        <v/>
      </c>
      <c r="H2924" s="78" t="str">
        <f>IFERROR(INDEX(all[الشركة],MATCH(SMALL($G$2:$G$3995,ROWS($H$2:H2924)),$G$2:$G$3995,0)),"")</f>
        <v/>
      </c>
      <c r="I2924" s="78" t="str">
        <f>IFERROR(IF(SEARCH(بحث!$L$4,all[الشركة])&gt;0,ROW(G2924),""),"")</f>
        <v/>
      </c>
      <c r="J2924" s="78" t="str">
        <f>IFERROR(INDEX(all[الباركود],MATCH(SMALL($I$2:$I$3995,ROWS($J$2:J2924)),$I$2:$I$3995,0)),"")</f>
        <v/>
      </c>
      <c r="K2924" s="79" t="str">
        <f>IFERROR(INDEX(all[سعر البيع],MATCH(SMALL($I$2:$I$3995,ROWS($K$2:K2924)),$I$2:$I$3995,0)),"")</f>
        <v/>
      </c>
      <c r="L2924" s="77" t="str">
        <f>IFERROR(IF(SEARCH(بحث!$D$4,all[اسم الصنف])&gt;0,ROW(L2924),""),"")</f>
        <v/>
      </c>
      <c r="M2924" s="78" t="str">
        <f>IFERROR(INDEX(all[اسم الصنف],MATCH(SMALL($L$2:$L$3995,ROWS($M$2:M2924)),$L$2:$L$3995,0)),"")</f>
        <v/>
      </c>
      <c r="N2924" s="78" t="str">
        <f>IFERROR(INDEX(all[الباركود],MATCH(SMALL($L$2:$L$3995,ROWS($N$2:N2924)),$L$2:$L$3995,0)),"")</f>
        <v/>
      </c>
      <c r="O2924" s="78" t="str">
        <f>IFERROR(INDEX(all[الشركة],MATCH(SMALL($L$2:$L$3995,ROWS($O$2:O2924)),$L$2:$L$3995,0)),"")</f>
        <v/>
      </c>
      <c r="P2924" s="79" t="str">
        <f>IFERROR(INDEX(all[سعر البيع],MATCH(SMALL($L$2:$L$3995,ROWS($P$2:P2924)),$L$2:$L$3995,0)),"")</f>
        <v/>
      </c>
    </row>
    <row r="2925" spans="1:16" x14ac:dyDescent="0.2">
      <c r="A2925"/>
      <c r="F2925" s="77" t="str">
        <f>IFERROR(INDEX(all[اسم الصنف],MATCH(SMALL($I$2:$I$3995,ROWS($F$2:F2925)),$I$2:$I$3995,0)),"")</f>
        <v/>
      </c>
      <c r="G2925" s="78" t="str">
        <f>IFERROR(IF(SEARCH(بحث!$L$4,all[الشركة])&gt;0,ROW(G2925),""),"")</f>
        <v/>
      </c>
      <c r="H2925" s="78" t="str">
        <f>IFERROR(INDEX(all[الشركة],MATCH(SMALL($G$2:$G$3995,ROWS($H$2:H2925)),$G$2:$G$3995,0)),"")</f>
        <v/>
      </c>
      <c r="I2925" s="78" t="str">
        <f>IFERROR(IF(SEARCH(بحث!$L$4,all[الشركة])&gt;0,ROW(G2925),""),"")</f>
        <v/>
      </c>
      <c r="J2925" s="78" t="str">
        <f>IFERROR(INDEX(all[الباركود],MATCH(SMALL($I$2:$I$3995,ROWS($J$2:J2925)),$I$2:$I$3995,0)),"")</f>
        <v/>
      </c>
      <c r="K2925" s="79" t="str">
        <f>IFERROR(INDEX(all[سعر البيع],MATCH(SMALL($I$2:$I$3995,ROWS($K$2:K2925)),$I$2:$I$3995,0)),"")</f>
        <v/>
      </c>
      <c r="L2925" s="77" t="str">
        <f>IFERROR(IF(SEARCH(بحث!$D$4,all[اسم الصنف])&gt;0,ROW(L2925),""),"")</f>
        <v/>
      </c>
      <c r="M2925" s="78" t="str">
        <f>IFERROR(INDEX(all[اسم الصنف],MATCH(SMALL($L$2:$L$3995,ROWS($M$2:M2925)),$L$2:$L$3995,0)),"")</f>
        <v/>
      </c>
      <c r="N2925" s="78" t="str">
        <f>IFERROR(INDEX(all[الباركود],MATCH(SMALL($L$2:$L$3995,ROWS($N$2:N2925)),$L$2:$L$3995,0)),"")</f>
        <v/>
      </c>
      <c r="O2925" s="78" t="str">
        <f>IFERROR(INDEX(all[الشركة],MATCH(SMALL($L$2:$L$3995,ROWS($O$2:O2925)),$L$2:$L$3995,0)),"")</f>
        <v/>
      </c>
      <c r="P2925" s="79" t="str">
        <f>IFERROR(INDEX(all[سعر البيع],MATCH(SMALL($L$2:$L$3995,ROWS($P$2:P2925)),$L$2:$L$3995,0)),"")</f>
        <v/>
      </c>
    </row>
    <row r="2926" spans="1:16" x14ac:dyDescent="0.2">
      <c r="A2926"/>
      <c r="F2926" s="77" t="str">
        <f>IFERROR(INDEX(all[اسم الصنف],MATCH(SMALL($I$2:$I$3995,ROWS($F$2:F2926)),$I$2:$I$3995,0)),"")</f>
        <v/>
      </c>
      <c r="G2926" s="78" t="str">
        <f>IFERROR(IF(SEARCH(بحث!$L$4,all[الشركة])&gt;0,ROW(G2926),""),"")</f>
        <v/>
      </c>
      <c r="H2926" s="78" t="str">
        <f>IFERROR(INDEX(all[الشركة],MATCH(SMALL($G$2:$G$3995,ROWS($H$2:H2926)),$G$2:$G$3995,0)),"")</f>
        <v/>
      </c>
      <c r="I2926" s="78" t="str">
        <f>IFERROR(IF(SEARCH(بحث!$L$4,all[الشركة])&gt;0,ROW(G2926),""),"")</f>
        <v/>
      </c>
      <c r="J2926" s="78" t="str">
        <f>IFERROR(INDEX(all[الباركود],MATCH(SMALL($I$2:$I$3995,ROWS($J$2:J2926)),$I$2:$I$3995,0)),"")</f>
        <v/>
      </c>
      <c r="K2926" s="79" t="str">
        <f>IFERROR(INDEX(all[سعر البيع],MATCH(SMALL($I$2:$I$3995,ROWS($K$2:K2926)),$I$2:$I$3995,0)),"")</f>
        <v/>
      </c>
      <c r="L2926" s="77" t="str">
        <f>IFERROR(IF(SEARCH(بحث!$D$4,all[اسم الصنف])&gt;0,ROW(L2926),""),"")</f>
        <v/>
      </c>
      <c r="M2926" s="78" t="str">
        <f>IFERROR(INDEX(all[اسم الصنف],MATCH(SMALL($L$2:$L$3995,ROWS($M$2:M2926)),$L$2:$L$3995,0)),"")</f>
        <v/>
      </c>
      <c r="N2926" s="78" t="str">
        <f>IFERROR(INDEX(all[الباركود],MATCH(SMALL($L$2:$L$3995,ROWS($N$2:N2926)),$L$2:$L$3995,0)),"")</f>
        <v/>
      </c>
      <c r="O2926" s="78" t="str">
        <f>IFERROR(INDEX(all[الشركة],MATCH(SMALL($L$2:$L$3995,ROWS($O$2:O2926)),$L$2:$L$3995,0)),"")</f>
        <v/>
      </c>
      <c r="P2926" s="79" t="str">
        <f>IFERROR(INDEX(all[سعر البيع],MATCH(SMALL($L$2:$L$3995,ROWS($P$2:P2926)),$L$2:$L$3995,0)),"")</f>
        <v/>
      </c>
    </row>
    <row r="2927" spans="1:16" x14ac:dyDescent="0.2">
      <c r="A2927"/>
      <c r="F2927" s="77" t="str">
        <f>IFERROR(INDEX(all[اسم الصنف],MATCH(SMALL($I$2:$I$3995,ROWS($F$2:F2927)),$I$2:$I$3995,0)),"")</f>
        <v/>
      </c>
      <c r="G2927" s="78" t="str">
        <f>IFERROR(IF(SEARCH(بحث!$L$4,all[الشركة])&gt;0,ROW(G2927),""),"")</f>
        <v/>
      </c>
      <c r="H2927" s="78" t="str">
        <f>IFERROR(INDEX(all[الشركة],MATCH(SMALL($G$2:$G$3995,ROWS($H$2:H2927)),$G$2:$G$3995,0)),"")</f>
        <v/>
      </c>
      <c r="I2927" s="78" t="str">
        <f>IFERROR(IF(SEARCH(بحث!$L$4,all[الشركة])&gt;0,ROW(G2927),""),"")</f>
        <v/>
      </c>
      <c r="J2927" s="78" t="str">
        <f>IFERROR(INDEX(all[الباركود],MATCH(SMALL($I$2:$I$3995,ROWS($J$2:J2927)),$I$2:$I$3995,0)),"")</f>
        <v/>
      </c>
      <c r="K2927" s="79" t="str">
        <f>IFERROR(INDEX(all[سعر البيع],MATCH(SMALL($I$2:$I$3995,ROWS($K$2:K2927)),$I$2:$I$3995,0)),"")</f>
        <v/>
      </c>
      <c r="L2927" s="77" t="str">
        <f>IFERROR(IF(SEARCH(بحث!$D$4,all[اسم الصنف])&gt;0,ROW(L2927),""),"")</f>
        <v/>
      </c>
      <c r="M2927" s="78" t="str">
        <f>IFERROR(INDEX(all[اسم الصنف],MATCH(SMALL($L$2:$L$3995,ROWS($M$2:M2927)),$L$2:$L$3995,0)),"")</f>
        <v/>
      </c>
      <c r="N2927" s="78" t="str">
        <f>IFERROR(INDEX(all[الباركود],MATCH(SMALL($L$2:$L$3995,ROWS($N$2:N2927)),$L$2:$L$3995,0)),"")</f>
        <v/>
      </c>
      <c r="O2927" s="78" t="str">
        <f>IFERROR(INDEX(all[الشركة],MATCH(SMALL($L$2:$L$3995,ROWS($O$2:O2927)),$L$2:$L$3995,0)),"")</f>
        <v/>
      </c>
      <c r="P2927" s="79" t="str">
        <f>IFERROR(INDEX(all[سعر البيع],MATCH(SMALL($L$2:$L$3995,ROWS($P$2:P2927)),$L$2:$L$3995,0)),"")</f>
        <v/>
      </c>
    </row>
    <row r="2928" spans="1:16" x14ac:dyDescent="0.2">
      <c r="A2928"/>
      <c r="F2928" s="77" t="str">
        <f>IFERROR(INDEX(all[اسم الصنف],MATCH(SMALL($I$2:$I$3995,ROWS($F$2:F2928)),$I$2:$I$3995,0)),"")</f>
        <v/>
      </c>
      <c r="G2928" s="78" t="str">
        <f>IFERROR(IF(SEARCH(بحث!$L$4,all[الشركة])&gt;0,ROW(G2928),""),"")</f>
        <v/>
      </c>
      <c r="H2928" s="78" t="str">
        <f>IFERROR(INDEX(all[الشركة],MATCH(SMALL($G$2:$G$3995,ROWS($H$2:H2928)),$G$2:$G$3995,0)),"")</f>
        <v/>
      </c>
      <c r="I2928" s="78" t="str">
        <f>IFERROR(IF(SEARCH(بحث!$L$4,all[الشركة])&gt;0,ROW(G2928),""),"")</f>
        <v/>
      </c>
      <c r="J2928" s="78" t="str">
        <f>IFERROR(INDEX(all[الباركود],MATCH(SMALL($I$2:$I$3995,ROWS($J$2:J2928)),$I$2:$I$3995,0)),"")</f>
        <v/>
      </c>
      <c r="K2928" s="79" t="str">
        <f>IFERROR(INDEX(all[سعر البيع],MATCH(SMALL($I$2:$I$3995,ROWS($K$2:K2928)),$I$2:$I$3995,0)),"")</f>
        <v/>
      </c>
      <c r="L2928" s="77" t="str">
        <f>IFERROR(IF(SEARCH(بحث!$D$4,all[اسم الصنف])&gt;0,ROW(L2928),""),"")</f>
        <v/>
      </c>
      <c r="M2928" s="78" t="str">
        <f>IFERROR(INDEX(all[اسم الصنف],MATCH(SMALL($L$2:$L$3995,ROWS($M$2:M2928)),$L$2:$L$3995,0)),"")</f>
        <v/>
      </c>
      <c r="N2928" s="78" t="str">
        <f>IFERROR(INDEX(all[الباركود],MATCH(SMALL($L$2:$L$3995,ROWS($N$2:N2928)),$L$2:$L$3995,0)),"")</f>
        <v/>
      </c>
      <c r="O2928" s="78" t="str">
        <f>IFERROR(INDEX(all[الشركة],MATCH(SMALL($L$2:$L$3995,ROWS($O$2:O2928)),$L$2:$L$3995,0)),"")</f>
        <v/>
      </c>
      <c r="P2928" s="79" t="str">
        <f>IFERROR(INDEX(all[سعر البيع],MATCH(SMALL($L$2:$L$3995,ROWS($P$2:P2928)),$L$2:$L$3995,0)),"")</f>
        <v/>
      </c>
    </row>
    <row r="2929" spans="1:16" x14ac:dyDescent="0.2">
      <c r="A2929"/>
      <c r="F2929" s="77" t="str">
        <f>IFERROR(INDEX(all[اسم الصنف],MATCH(SMALL($I$2:$I$3995,ROWS($F$2:F2929)),$I$2:$I$3995,0)),"")</f>
        <v/>
      </c>
      <c r="G2929" s="78" t="str">
        <f>IFERROR(IF(SEARCH(بحث!$L$4,all[الشركة])&gt;0,ROW(G2929),""),"")</f>
        <v/>
      </c>
      <c r="H2929" s="78" t="str">
        <f>IFERROR(INDEX(all[الشركة],MATCH(SMALL($G$2:$G$3995,ROWS($H$2:H2929)),$G$2:$G$3995,0)),"")</f>
        <v/>
      </c>
      <c r="I2929" s="78" t="str">
        <f>IFERROR(IF(SEARCH(بحث!$L$4,all[الشركة])&gt;0,ROW(G2929),""),"")</f>
        <v/>
      </c>
      <c r="J2929" s="78" t="str">
        <f>IFERROR(INDEX(all[الباركود],MATCH(SMALL($I$2:$I$3995,ROWS($J$2:J2929)),$I$2:$I$3995,0)),"")</f>
        <v/>
      </c>
      <c r="K2929" s="79" t="str">
        <f>IFERROR(INDEX(all[سعر البيع],MATCH(SMALL($I$2:$I$3995,ROWS($K$2:K2929)),$I$2:$I$3995,0)),"")</f>
        <v/>
      </c>
      <c r="L2929" s="77" t="str">
        <f>IFERROR(IF(SEARCH(بحث!$D$4,all[اسم الصنف])&gt;0,ROW(L2929),""),"")</f>
        <v/>
      </c>
      <c r="M2929" s="78" t="str">
        <f>IFERROR(INDEX(all[اسم الصنف],MATCH(SMALL($L$2:$L$3995,ROWS($M$2:M2929)),$L$2:$L$3995,0)),"")</f>
        <v/>
      </c>
      <c r="N2929" s="78" t="str">
        <f>IFERROR(INDEX(all[الباركود],MATCH(SMALL($L$2:$L$3995,ROWS($N$2:N2929)),$L$2:$L$3995,0)),"")</f>
        <v/>
      </c>
      <c r="O2929" s="78" t="str">
        <f>IFERROR(INDEX(all[الشركة],MATCH(SMALL($L$2:$L$3995,ROWS($O$2:O2929)),$L$2:$L$3995,0)),"")</f>
        <v/>
      </c>
      <c r="P2929" s="79" t="str">
        <f>IFERROR(INDEX(all[سعر البيع],MATCH(SMALL($L$2:$L$3995,ROWS($P$2:P2929)),$L$2:$L$3995,0)),"")</f>
        <v/>
      </c>
    </row>
    <row r="2930" spans="1:16" x14ac:dyDescent="0.2">
      <c r="A2930"/>
      <c r="F2930" s="77" t="str">
        <f>IFERROR(INDEX(all[اسم الصنف],MATCH(SMALL($I$2:$I$3995,ROWS($F$2:F2930)),$I$2:$I$3995,0)),"")</f>
        <v/>
      </c>
      <c r="G2930" s="78" t="str">
        <f>IFERROR(IF(SEARCH(بحث!$L$4,all[الشركة])&gt;0,ROW(G2930),""),"")</f>
        <v/>
      </c>
      <c r="H2930" s="78" t="str">
        <f>IFERROR(INDEX(all[الشركة],MATCH(SMALL($G$2:$G$3995,ROWS($H$2:H2930)),$G$2:$G$3995,0)),"")</f>
        <v/>
      </c>
      <c r="I2930" s="78" t="str">
        <f>IFERROR(IF(SEARCH(بحث!$L$4,all[الشركة])&gt;0,ROW(G2930),""),"")</f>
        <v/>
      </c>
      <c r="J2930" s="78" t="str">
        <f>IFERROR(INDEX(all[الباركود],MATCH(SMALL($I$2:$I$3995,ROWS($J$2:J2930)),$I$2:$I$3995,0)),"")</f>
        <v/>
      </c>
      <c r="K2930" s="79" t="str">
        <f>IFERROR(INDEX(all[سعر البيع],MATCH(SMALL($I$2:$I$3995,ROWS($K$2:K2930)),$I$2:$I$3995,0)),"")</f>
        <v/>
      </c>
      <c r="L2930" s="77" t="str">
        <f>IFERROR(IF(SEARCH(بحث!$D$4,all[اسم الصنف])&gt;0,ROW(L2930),""),"")</f>
        <v/>
      </c>
      <c r="M2930" s="78" t="str">
        <f>IFERROR(INDEX(all[اسم الصنف],MATCH(SMALL($L$2:$L$3995,ROWS($M$2:M2930)),$L$2:$L$3995,0)),"")</f>
        <v/>
      </c>
      <c r="N2930" s="78" t="str">
        <f>IFERROR(INDEX(all[الباركود],MATCH(SMALL($L$2:$L$3995,ROWS($N$2:N2930)),$L$2:$L$3995,0)),"")</f>
        <v/>
      </c>
      <c r="O2930" s="78" t="str">
        <f>IFERROR(INDEX(all[الشركة],MATCH(SMALL($L$2:$L$3995,ROWS($O$2:O2930)),$L$2:$L$3995,0)),"")</f>
        <v/>
      </c>
      <c r="P2930" s="79" t="str">
        <f>IFERROR(INDEX(all[سعر البيع],MATCH(SMALL($L$2:$L$3995,ROWS($P$2:P2930)),$L$2:$L$3995,0)),"")</f>
        <v/>
      </c>
    </row>
    <row r="2931" spans="1:16" x14ac:dyDescent="0.2">
      <c r="A2931"/>
      <c r="F2931" s="77" t="str">
        <f>IFERROR(INDEX(all[اسم الصنف],MATCH(SMALL($I$2:$I$3995,ROWS($F$2:F2931)),$I$2:$I$3995,0)),"")</f>
        <v/>
      </c>
      <c r="G2931" s="78" t="str">
        <f>IFERROR(IF(SEARCH(بحث!$L$4,all[الشركة])&gt;0,ROW(G2931),""),"")</f>
        <v/>
      </c>
      <c r="H2931" s="78" t="str">
        <f>IFERROR(INDEX(all[الشركة],MATCH(SMALL($G$2:$G$3995,ROWS($H$2:H2931)),$G$2:$G$3995,0)),"")</f>
        <v/>
      </c>
      <c r="I2931" s="78" t="str">
        <f>IFERROR(IF(SEARCH(بحث!$L$4,all[الشركة])&gt;0,ROW(G2931),""),"")</f>
        <v/>
      </c>
      <c r="J2931" s="78" t="str">
        <f>IFERROR(INDEX(all[الباركود],MATCH(SMALL($I$2:$I$3995,ROWS($J$2:J2931)),$I$2:$I$3995,0)),"")</f>
        <v/>
      </c>
      <c r="K2931" s="79" t="str">
        <f>IFERROR(INDEX(all[سعر البيع],MATCH(SMALL($I$2:$I$3995,ROWS($K$2:K2931)),$I$2:$I$3995,0)),"")</f>
        <v/>
      </c>
      <c r="L2931" s="77" t="str">
        <f>IFERROR(IF(SEARCH(بحث!$D$4,all[اسم الصنف])&gt;0,ROW(L2931),""),"")</f>
        <v/>
      </c>
      <c r="M2931" s="78" t="str">
        <f>IFERROR(INDEX(all[اسم الصنف],MATCH(SMALL($L$2:$L$3995,ROWS($M$2:M2931)),$L$2:$L$3995,0)),"")</f>
        <v/>
      </c>
      <c r="N2931" s="78" t="str">
        <f>IFERROR(INDEX(all[الباركود],MATCH(SMALL($L$2:$L$3995,ROWS($N$2:N2931)),$L$2:$L$3995,0)),"")</f>
        <v/>
      </c>
      <c r="O2931" s="78" t="str">
        <f>IFERROR(INDEX(all[الشركة],MATCH(SMALL($L$2:$L$3995,ROWS($O$2:O2931)),$L$2:$L$3995,0)),"")</f>
        <v/>
      </c>
      <c r="P2931" s="79" t="str">
        <f>IFERROR(INDEX(all[سعر البيع],MATCH(SMALL($L$2:$L$3995,ROWS($P$2:P2931)),$L$2:$L$3995,0)),"")</f>
        <v/>
      </c>
    </row>
    <row r="2932" spans="1:16" x14ac:dyDescent="0.2">
      <c r="A2932"/>
      <c r="F2932" s="77" t="str">
        <f>IFERROR(INDEX(all[اسم الصنف],MATCH(SMALL($I$2:$I$3995,ROWS($F$2:F2932)),$I$2:$I$3995,0)),"")</f>
        <v/>
      </c>
      <c r="G2932" s="78" t="str">
        <f>IFERROR(IF(SEARCH(بحث!$L$4,all[الشركة])&gt;0,ROW(G2932),""),"")</f>
        <v/>
      </c>
      <c r="H2932" s="78" t="str">
        <f>IFERROR(INDEX(all[الشركة],MATCH(SMALL($G$2:$G$3995,ROWS($H$2:H2932)),$G$2:$G$3995,0)),"")</f>
        <v/>
      </c>
      <c r="I2932" s="78" t="str">
        <f>IFERROR(IF(SEARCH(بحث!$L$4,all[الشركة])&gt;0,ROW(G2932),""),"")</f>
        <v/>
      </c>
      <c r="J2932" s="78" t="str">
        <f>IFERROR(INDEX(all[الباركود],MATCH(SMALL($I$2:$I$3995,ROWS($J$2:J2932)),$I$2:$I$3995,0)),"")</f>
        <v/>
      </c>
      <c r="K2932" s="79" t="str">
        <f>IFERROR(INDEX(all[سعر البيع],MATCH(SMALL($I$2:$I$3995,ROWS($K$2:K2932)),$I$2:$I$3995,0)),"")</f>
        <v/>
      </c>
      <c r="L2932" s="77" t="str">
        <f>IFERROR(IF(SEARCH(بحث!$D$4,all[اسم الصنف])&gt;0,ROW(L2932),""),"")</f>
        <v/>
      </c>
      <c r="M2932" s="78" t="str">
        <f>IFERROR(INDEX(all[اسم الصنف],MATCH(SMALL($L$2:$L$3995,ROWS($M$2:M2932)),$L$2:$L$3995,0)),"")</f>
        <v/>
      </c>
      <c r="N2932" s="78" t="str">
        <f>IFERROR(INDEX(all[الباركود],MATCH(SMALL($L$2:$L$3995,ROWS($N$2:N2932)),$L$2:$L$3995,0)),"")</f>
        <v/>
      </c>
      <c r="O2932" s="78" t="str">
        <f>IFERROR(INDEX(all[الشركة],MATCH(SMALL($L$2:$L$3995,ROWS($O$2:O2932)),$L$2:$L$3995,0)),"")</f>
        <v/>
      </c>
      <c r="P2932" s="79" t="str">
        <f>IFERROR(INDEX(all[سعر البيع],MATCH(SMALL($L$2:$L$3995,ROWS($P$2:P2932)),$L$2:$L$3995,0)),"")</f>
        <v/>
      </c>
    </row>
    <row r="2933" spans="1:16" x14ac:dyDescent="0.2">
      <c r="A2933"/>
      <c r="F2933" s="77" t="str">
        <f>IFERROR(INDEX(all[اسم الصنف],MATCH(SMALL($I$2:$I$3995,ROWS($F$2:F2933)),$I$2:$I$3995,0)),"")</f>
        <v/>
      </c>
      <c r="G2933" s="78" t="str">
        <f>IFERROR(IF(SEARCH(بحث!$L$4,all[الشركة])&gt;0,ROW(G2933),""),"")</f>
        <v/>
      </c>
      <c r="H2933" s="78" t="str">
        <f>IFERROR(INDEX(all[الشركة],MATCH(SMALL($G$2:$G$3995,ROWS($H$2:H2933)),$G$2:$G$3995,0)),"")</f>
        <v/>
      </c>
      <c r="I2933" s="78" t="str">
        <f>IFERROR(IF(SEARCH(بحث!$L$4,all[الشركة])&gt;0,ROW(G2933),""),"")</f>
        <v/>
      </c>
      <c r="J2933" s="78" t="str">
        <f>IFERROR(INDEX(all[الباركود],MATCH(SMALL($I$2:$I$3995,ROWS($J$2:J2933)),$I$2:$I$3995,0)),"")</f>
        <v/>
      </c>
      <c r="K2933" s="79" t="str">
        <f>IFERROR(INDEX(all[سعر البيع],MATCH(SMALL($I$2:$I$3995,ROWS($K$2:K2933)),$I$2:$I$3995,0)),"")</f>
        <v/>
      </c>
      <c r="L2933" s="77" t="str">
        <f>IFERROR(IF(SEARCH(بحث!$D$4,all[اسم الصنف])&gt;0,ROW(L2933),""),"")</f>
        <v/>
      </c>
      <c r="M2933" s="78" t="str">
        <f>IFERROR(INDEX(all[اسم الصنف],MATCH(SMALL($L$2:$L$3995,ROWS($M$2:M2933)),$L$2:$L$3995,0)),"")</f>
        <v/>
      </c>
      <c r="N2933" s="78" t="str">
        <f>IFERROR(INDEX(all[الباركود],MATCH(SMALL($L$2:$L$3995,ROWS($N$2:N2933)),$L$2:$L$3995,0)),"")</f>
        <v/>
      </c>
      <c r="O2933" s="78" t="str">
        <f>IFERROR(INDEX(all[الشركة],MATCH(SMALL($L$2:$L$3995,ROWS($O$2:O2933)),$L$2:$L$3995,0)),"")</f>
        <v/>
      </c>
      <c r="P2933" s="79" t="str">
        <f>IFERROR(INDEX(all[سعر البيع],MATCH(SMALL($L$2:$L$3995,ROWS($P$2:P2933)),$L$2:$L$3995,0)),"")</f>
        <v/>
      </c>
    </row>
    <row r="2934" spans="1:16" x14ac:dyDescent="0.2">
      <c r="A2934"/>
      <c r="F2934" s="77" t="str">
        <f>IFERROR(INDEX(all[اسم الصنف],MATCH(SMALL($I$2:$I$3995,ROWS($F$2:F2934)),$I$2:$I$3995,0)),"")</f>
        <v/>
      </c>
      <c r="G2934" s="78" t="str">
        <f>IFERROR(IF(SEARCH(بحث!$L$4,all[الشركة])&gt;0,ROW(G2934),""),"")</f>
        <v/>
      </c>
      <c r="H2934" s="78" t="str">
        <f>IFERROR(INDEX(all[الشركة],MATCH(SMALL($G$2:$G$3995,ROWS($H$2:H2934)),$G$2:$G$3995,0)),"")</f>
        <v/>
      </c>
      <c r="I2934" s="78" t="str">
        <f>IFERROR(IF(SEARCH(بحث!$L$4,all[الشركة])&gt;0,ROW(G2934),""),"")</f>
        <v/>
      </c>
      <c r="J2934" s="78" t="str">
        <f>IFERROR(INDEX(all[الباركود],MATCH(SMALL($I$2:$I$3995,ROWS($J$2:J2934)),$I$2:$I$3995,0)),"")</f>
        <v/>
      </c>
      <c r="K2934" s="79" t="str">
        <f>IFERROR(INDEX(all[سعر البيع],MATCH(SMALL($I$2:$I$3995,ROWS($K$2:K2934)),$I$2:$I$3995,0)),"")</f>
        <v/>
      </c>
      <c r="L2934" s="77" t="str">
        <f>IFERROR(IF(SEARCH(بحث!$D$4,all[اسم الصنف])&gt;0,ROW(L2934),""),"")</f>
        <v/>
      </c>
      <c r="M2934" s="78" t="str">
        <f>IFERROR(INDEX(all[اسم الصنف],MATCH(SMALL($L$2:$L$3995,ROWS($M$2:M2934)),$L$2:$L$3995,0)),"")</f>
        <v/>
      </c>
      <c r="N2934" s="78" t="str">
        <f>IFERROR(INDEX(all[الباركود],MATCH(SMALL($L$2:$L$3995,ROWS($N$2:N2934)),$L$2:$L$3995,0)),"")</f>
        <v/>
      </c>
      <c r="O2934" s="78" t="str">
        <f>IFERROR(INDEX(all[الشركة],MATCH(SMALL($L$2:$L$3995,ROWS($O$2:O2934)),$L$2:$L$3995,0)),"")</f>
        <v/>
      </c>
      <c r="P2934" s="79" t="str">
        <f>IFERROR(INDEX(all[سعر البيع],MATCH(SMALL($L$2:$L$3995,ROWS($P$2:P2934)),$L$2:$L$3995,0)),"")</f>
        <v/>
      </c>
    </row>
    <row r="2935" spans="1:16" x14ac:dyDescent="0.2">
      <c r="A2935"/>
      <c r="F2935" s="77" t="str">
        <f>IFERROR(INDEX(all[اسم الصنف],MATCH(SMALL($I$2:$I$3995,ROWS($F$2:F2935)),$I$2:$I$3995,0)),"")</f>
        <v/>
      </c>
      <c r="G2935" s="78" t="str">
        <f>IFERROR(IF(SEARCH(بحث!$L$4,all[الشركة])&gt;0,ROW(G2935),""),"")</f>
        <v/>
      </c>
      <c r="H2935" s="78" t="str">
        <f>IFERROR(INDEX(all[الشركة],MATCH(SMALL($G$2:$G$3995,ROWS($H$2:H2935)),$G$2:$G$3995,0)),"")</f>
        <v/>
      </c>
      <c r="I2935" s="78" t="str">
        <f>IFERROR(IF(SEARCH(بحث!$L$4,all[الشركة])&gt;0,ROW(G2935),""),"")</f>
        <v/>
      </c>
      <c r="J2935" s="78" t="str">
        <f>IFERROR(INDEX(all[الباركود],MATCH(SMALL($I$2:$I$3995,ROWS($J$2:J2935)),$I$2:$I$3995,0)),"")</f>
        <v/>
      </c>
      <c r="K2935" s="79" t="str">
        <f>IFERROR(INDEX(all[سعر البيع],MATCH(SMALL($I$2:$I$3995,ROWS($K$2:K2935)),$I$2:$I$3995,0)),"")</f>
        <v/>
      </c>
      <c r="L2935" s="77" t="str">
        <f>IFERROR(IF(SEARCH(بحث!$D$4,all[اسم الصنف])&gt;0,ROW(L2935),""),"")</f>
        <v/>
      </c>
      <c r="M2935" s="78" t="str">
        <f>IFERROR(INDEX(all[اسم الصنف],MATCH(SMALL($L$2:$L$3995,ROWS($M$2:M2935)),$L$2:$L$3995,0)),"")</f>
        <v/>
      </c>
      <c r="N2935" s="78" t="str">
        <f>IFERROR(INDEX(all[الباركود],MATCH(SMALL($L$2:$L$3995,ROWS($N$2:N2935)),$L$2:$L$3995,0)),"")</f>
        <v/>
      </c>
      <c r="O2935" s="78" t="str">
        <f>IFERROR(INDEX(all[الشركة],MATCH(SMALL($L$2:$L$3995,ROWS($O$2:O2935)),$L$2:$L$3995,0)),"")</f>
        <v/>
      </c>
      <c r="P2935" s="79" t="str">
        <f>IFERROR(INDEX(all[سعر البيع],MATCH(SMALL($L$2:$L$3995,ROWS($P$2:P2935)),$L$2:$L$3995,0)),"")</f>
        <v/>
      </c>
    </row>
    <row r="2936" spans="1:16" x14ac:dyDescent="0.2">
      <c r="A2936"/>
      <c r="F2936" s="77" t="str">
        <f>IFERROR(INDEX(all[اسم الصنف],MATCH(SMALL($I$2:$I$3995,ROWS($F$2:F2936)),$I$2:$I$3995,0)),"")</f>
        <v/>
      </c>
      <c r="G2936" s="78" t="str">
        <f>IFERROR(IF(SEARCH(بحث!$L$4,all[الشركة])&gt;0,ROW(G2936),""),"")</f>
        <v/>
      </c>
      <c r="H2936" s="78" t="str">
        <f>IFERROR(INDEX(all[الشركة],MATCH(SMALL($G$2:$G$3995,ROWS($H$2:H2936)),$G$2:$G$3995,0)),"")</f>
        <v/>
      </c>
      <c r="I2936" s="78" t="str">
        <f>IFERROR(IF(SEARCH(بحث!$L$4,all[الشركة])&gt;0,ROW(G2936),""),"")</f>
        <v/>
      </c>
      <c r="J2936" s="78" t="str">
        <f>IFERROR(INDEX(all[الباركود],MATCH(SMALL($I$2:$I$3995,ROWS($J$2:J2936)),$I$2:$I$3995,0)),"")</f>
        <v/>
      </c>
      <c r="K2936" s="79" t="str">
        <f>IFERROR(INDEX(all[سعر البيع],MATCH(SMALL($I$2:$I$3995,ROWS($K$2:K2936)),$I$2:$I$3995,0)),"")</f>
        <v/>
      </c>
      <c r="L2936" s="77" t="str">
        <f>IFERROR(IF(SEARCH(بحث!$D$4,all[اسم الصنف])&gt;0,ROW(L2936),""),"")</f>
        <v/>
      </c>
      <c r="M2936" s="78" t="str">
        <f>IFERROR(INDEX(all[اسم الصنف],MATCH(SMALL($L$2:$L$3995,ROWS($M$2:M2936)),$L$2:$L$3995,0)),"")</f>
        <v/>
      </c>
      <c r="N2936" s="78" t="str">
        <f>IFERROR(INDEX(all[الباركود],MATCH(SMALL($L$2:$L$3995,ROWS($N$2:N2936)),$L$2:$L$3995,0)),"")</f>
        <v/>
      </c>
      <c r="O2936" s="78" t="str">
        <f>IFERROR(INDEX(all[الشركة],MATCH(SMALL($L$2:$L$3995,ROWS($O$2:O2936)),$L$2:$L$3995,0)),"")</f>
        <v/>
      </c>
      <c r="P2936" s="79" t="str">
        <f>IFERROR(INDEX(all[سعر البيع],MATCH(SMALL($L$2:$L$3995,ROWS($P$2:P2936)),$L$2:$L$3995,0)),"")</f>
        <v/>
      </c>
    </row>
    <row r="2937" spans="1:16" x14ac:dyDescent="0.2">
      <c r="A2937"/>
      <c r="F2937" s="77" t="str">
        <f>IFERROR(INDEX(all[اسم الصنف],MATCH(SMALL($I$2:$I$3995,ROWS($F$2:F2937)),$I$2:$I$3995,0)),"")</f>
        <v/>
      </c>
      <c r="G2937" s="78" t="str">
        <f>IFERROR(IF(SEARCH(بحث!$L$4,all[الشركة])&gt;0,ROW(G2937),""),"")</f>
        <v/>
      </c>
      <c r="H2937" s="78" t="str">
        <f>IFERROR(INDEX(all[الشركة],MATCH(SMALL($G$2:$G$3995,ROWS($H$2:H2937)),$G$2:$G$3995,0)),"")</f>
        <v/>
      </c>
      <c r="I2937" s="78" t="str">
        <f>IFERROR(IF(SEARCH(بحث!$L$4,all[الشركة])&gt;0,ROW(G2937),""),"")</f>
        <v/>
      </c>
      <c r="J2937" s="78" t="str">
        <f>IFERROR(INDEX(all[الباركود],MATCH(SMALL($I$2:$I$3995,ROWS($J$2:J2937)),$I$2:$I$3995,0)),"")</f>
        <v/>
      </c>
      <c r="K2937" s="79" t="str">
        <f>IFERROR(INDEX(all[سعر البيع],MATCH(SMALL($I$2:$I$3995,ROWS($K$2:K2937)),$I$2:$I$3995,0)),"")</f>
        <v/>
      </c>
      <c r="L2937" s="77" t="str">
        <f>IFERROR(IF(SEARCH(بحث!$D$4,all[اسم الصنف])&gt;0,ROW(L2937),""),"")</f>
        <v/>
      </c>
      <c r="M2937" s="78" t="str">
        <f>IFERROR(INDEX(all[اسم الصنف],MATCH(SMALL($L$2:$L$3995,ROWS($M$2:M2937)),$L$2:$L$3995,0)),"")</f>
        <v/>
      </c>
      <c r="N2937" s="78" t="str">
        <f>IFERROR(INDEX(all[الباركود],MATCH(SMALL($L$2:$L$3995,ROWS($N$2:N2937)),$L$2:$L$3995,0)),"")</f>
        <v/>
      </c>
      <c r="O2937" s="78" t="str">
        <f>IFERROR(INDEX(all[الشركة],MATCH(SMALL($L$2:$L$3995,ROWS($O$2:O2937)),$L$2:$L$3995,0)),"")</f>
        <v/>
      </c>
      <c r="P2937" s="79" t="str">
        <f>IFERROR(INDEX(all[سعر البيع],MATCH(SMALL($L$2:$L$3995,ROWS($P$2:P2937)),$L$2:$L$3995,0)),"")</f>
        <v/>
      </c>
    </row>
    <row r="2938" spans="1:16" x14ac:dyDescent="0.2">
      <c r="A2938"/>
      <c r="F2938" s="77" t="str">
        <f>IFERROR(INDEX(all[اسم الصنف],MATCH(SMALL($I$2:$I$3995,ROWS($F$2:F2938)),$I$2:$I$3995,0)),"")</f>
        <v/>
      </c>
      <c r="G2938" s="78" t="str">
        <f>IFERROR(IF(SEARCH(بحث!$L$4,all[الشركة])&gt;0,ROW(G2938),""),"")</f>
        <v/>
      </c>
      <c r="H2938" s="78" t="str">
        <f>IFERROR(INDEX(all[الشركة],MATCH(SMALL($G$2:$G$3995,ROWS($H$2:H2938)),$G$2:$G$3995,0)),"")</f>
        <v/>
      </c>
      <c r="I2938" s="78" t="str">
        <f>IFERROR(IF(SEARCH(بحث!$L$4,all[الشركة])&gt;0,ROW(G2938),""),"")</f>
        <v/>
      </c>
      <c r="J2938" s="78" t="str">
        <f>IFERROR(INDEX(all[الباركود],MATCH(SMALL($I$2:$I$3995,ROWS($J$2:J2938)),$I$2:$I$3995,0)),"")</f>
        <v/>
      </c>
      <c r="K2938" s="79" t="str">
        <f>IFERROR(INDEX(all[سعر البيع],MATCH(SMALL($I$2:$I$3995,ROWS($K$2:K2938)),$I$2:$I$3995,0)),"")</f>
        <v/>
      </c>
      <c r="L2938" s="77" t="str">
        <f>IFERROR(IF(SEARCH(بحث!$D$4,all[اسم الصنف])&gt;0,ROW(L2938),""),"")</f>
        <v/>
      </c>
      <c r="M2938" s="78" t="str">
        <f>IFERROR(INDEX(all[اسم الصنف],MATCH(SMALL($L$2:$L$3995,ROWS($M$2:M2938)),$L$2:$L$3995,0)),"")</f>
        <v/>
      </c>
      <c r="N2938" s="78" t="str">
        <f>IFERROR(INDEX(all[الباركود],MATCH(SMALL($L$2:$L$3995,ROWS($N$2:N2938)),$L$2:$L$3995,0)),"")</f>
        <v/>
      </c>
      <c r="O2938" s="78" t="str">
        <f>IFERROR(INDEX(all[الشركة],MATCH(SMALL($L$2:$L$3995,ROWS($O$2:O2938)),$L$2:$L$3995,0)),"")</f>
        <v/>
      </c>
      <c r="P2938" s="79" t="str">
        <f>IFERROR(INDEX(all[سعر البيع],MATCH(SMALL($L$2:$L$3995,ROWS($P$2:P2938)),$L$2:$L$3995,0)),"")</f>
        <v/>
      </c>
    </row>
    <row r="2939" spans="1:16" x14ac:dyDescent="0.2">
      <c r="A2939"/>
      <c r="F2939" s="77" t="str">
        <f>IFERROR(INDEX(all[اسم الصنف],MATCH(SMALL($I$2:$I$3995,ROWS($F$2:F2939)),$I$2:$I$3995,0)),"")</f>
        <v/>
      </c>
      <c r="G2939" s="78" t="str">
        <f>IFERROR(IF(SEARCH(بحث!$L$4,all[الشركة])&gt;0,ROW(G2939),""),"")</f>
        <v/>
      </c>
      <c r="H2939" s="78" t="str">
        <f>IFERROR(INDEX(all[الشركة],MATCH(SMALL($G$2:$G$3995,ROWS($H$2:H2939)),$G$2:$G$3995,0)),"")</f>
        <v/>
      </c>
      <c r="I2939" s="78" t="str">
        <f>IFERROR(IF(SEARCH(بحث!$L$4,all[الشركة])&gt;0,ROW(G2939),""),"")</f>
        <v/>
      </c>
      <c r="J2939" s="78" t="str">
        <f>IFERROR(INDEX(all[الباركود],MATCH(SMALL($I$2:$I$3995,ROWS($J$2:J2939)),$I$2:$I$3995,0)),"")</f>
        <v/>
      </c>
      <c r="K2939" s="79" t="str">
        <f>IFERROR(INDEX(all[سعر البيع],MATCH(SMALL($I$2:$I$3995,ROWS($K$2:K2939)),$I$2:$I$3995,0)),"")</f>
        <v/>
      </c>
      <c r="L2939" s="77" t="str">
        <f>IFERROR(IF(SEARCH(بحث!$D$4,all[اسم الصنف])&gt;0,ROW(L2939),""),"")</f>
        <v/>
      </c>
      <c r="M2939" s="78" t="str">
        <f>IFERROR(INDEX(all[اسم الصنف],MATCH(SMALL($L$2:$L$3995,ROWS($M$2:M2939)),$L$2:$L$3995,0)),"")</f>
        <v/>
      </c>
      <c r="N2939" s="78" t="str">
        <f>IFERROR(INDEX(all[الباركود],MATCH(SMALL($L$2:$L$3995,ROWS($N$2:N2939)),$L$2:$L$3995,0)),"")</f>
        <v/>
      </c>
      <c r="O2939" s="78" t="str">
        <f>IFERROR(INDEX(all[الشركة],MATCH(SMALL($L$2:$L$3995,ROWS($O$2:O2939)),$L$2:$L$3995,0)),"")</f>
        <v/>
      </c>
      <c r="P2939" s="79" t="str">
        <f>IFERROR(INDEX(all[سعر البيع],MATCH(SMALL($L$2:$L$3995,ROWS($P$2:P2939)),$L$2:$L$3995,0)),"")</f>
        <v/>
      </c>
    </row>
    <row r="2940" spans="1:16" x14ac:dyDescent="0.2">
      <c r="A2940"/>
      <c r="F2940" s="77" t="str">
        <f>IFERROR(INDEX(all[اسم الصنف],MATCH(SMALL($I$2:$I$3995,ROWS($F$2:F2940)),$I$2:$I$3995,0)),"")</f>
        <v/>
      </c>
      <c r="G2940" s="78" t="str">
        <f>IFERROR(IF(SEARCH(بحث!$L$4,all[الشركة])&gt;0,ROW(G2940),""),"")</f>
        <v/>
      </c>
      <c r="H2940" s="78" t="str">
        <f>IFERROR(INDEX(all[الشركة],MATCH(SMALL($G$2:$G$3995,ROWS($H$2:H2940)),$G$2:$G$3995,0)),"")</f>
        <v/>
      </c>
      <c r="I2940" s="78" t="str">
        <f>IFERROR(IF(SEARCH(بحث!$L$4,all[الشركة])&gt;0,ROW(G2940),""),"")</f>
        <v/>
      </c>
      <c r="J2940" s="78" t="str">
        <f>IFERROR(INDEX(all[الباركود],MATCH(SMALL($I$2:$I$3995,ROWS($J$2:J2940)),$I$2:$I$3995,0)),"")</f>
        <v/>
      </c>
      <c r="K2940" s="79" t="str">
        <f>IFERROR(INDEX(all[سعر البيع],MATCH(SMALL($I$2:$I$3995,ROWS($K$2:K2940)),$I$2:$I$3995,0)),"")</f>
        <v/>
      </c>
      <c r="L2940" s="77" t="str">
        <f>IFERROR(IF(SEARCH(بحث!$D$4,all[اسم الصنف])&gt;0,ROW(L2940),""),"")</f>
        <v/>
      </c>
      <c r="M2940" s="78" t="str">
        <f>IFERROR(INDEX(all[اسم الصنف],MATCH(SMALL($L$2:$L$3995,ROWS($M$2:M2940)),$L$2:$L$3995,0)),"")</f>
        <v/>
      </c>
      <c r="N2940" s="78" t="str">
        <f>IFERROR(INDEX(all[الباركود],MATCH(SMALL($L$2:$L$3995,ROWS($N$2:N2940)),$L$2:$L$3995,0)),"")</f>
        <v/>
      </c>
      <c r="O2940" s="78" t="str">
        <f>IFERROR(INDEX(all[الشركة],MATCH(SMALL($L$2:$L$3995,ROWS($O$2:O2940)),$L$2:$L$3995,0)),"")</f>
        <v/>
      </c>
      <c r="P2940" s="79" t="str">
        <f>IFERROR(INDEX(all[سعر البيع],MATCH(SMALL($L$2:$L$3995,ROWS($P$2:P2940)),$L$2:$L$3995,0)),"")</f>
        <v/>
      </c>
    </row>
    <row r="2941" spans="1:16" x14ac:dyDescent="0.2">
      <c r="A2941"/>
      <c r="F2941" s="77" t="str">
        <f>IFERROR(INDEX(all[اسم الصنف],MATCH(SMALL($I$2:$I$3995,ROWS($F$2:F2941)),$I$2:$I$3995,0)),"")</f>
        <v/>
      </c>
      <c r="G2941" s="78" t="str">
        <f>IFERROR(IF(SEARCH(بحث!$L$4,all[الشركة])&gt;0,ROW(G2941),""),"")</f>
        <v/>
      </c>
      <c r="H2941" s="78" t="str">
        <f>IFERROR(INDEX(all[الشركة],MATCH(SMALL($G$2:$G$3995,ROWS($H$2:H2941)),$G$2:$G$3995,0)),"")</f>
        <v/>
      </c>
      <c r="I2941" s="78" t="str">
        <f>IFERROR(IF(SEARCH(بحث!$L$4,all[الشركة])&gt;0,ROW(G2941),""),"")</f>
        <v/>
      </c>
      <c r="J2941" s="78" t="str">
        <f>IFERROR(INDEX(all[الباركود],MATCH(SMALL($I$2:$I$3995,ROWS($J$2:J2941)),$I$2:$I$3995,0)),"")</f>
        <v/>
      </c>
      <c r="K2941" s="79" t="str">
        <f>IFERROR(INDEX(all[سعر البيع],MATCH(SMALL($I$2:$I$3995,ROWS($K$2:K2941)),$I$2:$I$3995,0)),"")</f>
        <v/>
      </c>
      <c r="L2941" s="77" t="str">
        <f>IFERROR(IF(SEARCH(بحث!$D$4,all[اسم الصنف])&gt;0,ROW(L2941),""),"")</f>
        <v/>
      </c>
      <c r="M2941" s="78" t="str">
        <f>IFERROR(INDEX(all[اسم الصنف],MATCH(SMALL($L$2:$L$3995,ROWS($M$2:M2941)),$L$2:$L$3995,0)),"")</f>
        <v/>
      </c>
      <c r="N2941" s="78" t="str">
        <f>IFERROR(INDEX(all[الباركود],MATCH(SMALL($L$2:$L$3995,ROWS($N$2:N2941)),$L$2:$L$3995,0)),"")</f>
        <v/>
      </c>
      <c r="O2941" s="78" t="str">
        <f>IFERROR(INDEX(all[الشركة],MATCH(SMALL($L$2:$L$3995,ROWS($O$2:O2941)),$L$2:$L$3995,0)),"")</f>
        <v/>
      </c>
      <c r="P2941" s="79" t="str">
        <f>IFERROR(INDEX(all[سعر البيع],MATCH(SMALL($L$2:$L$3995,ROWS($P$2:P2941)),$L$2:$L$3995,0)),"")</f>
        <v/>
      </c>
    </row>
    <row r="2942" spans="1:16" x14ac:dyDescent="0.2">
      <c r="A2942"/>
      <c r="F2942" s="77" t="str">
        <f>IFERROR(INDEX(all[اسم الصنف],MATCH(SMALL($I$2:$I$3995,ROWS($F$2:F2942)),$I$2:$I$3995,0)),"")</f>
        <v/>
      </c>
      <c r="G2942" s="78" t="str">
        <f>IFERROR(IF(SEARCH(بحث!$L$4,all[الشركة])&gt;0,ROW(G2942),""),"")</f>
        <v/>
      </c>
      <c r="H2942" s="78" t="str">
        <f>IFERROR(INDEX(all[الشركة],MATCH(SMALL($G$2:$G$3995,ROWS($H$2:H2942)),$G$2:$G$3995,0)),"")</f>
        <v/>
      </c>
      <c r="I2942" s="78" t="str">
        <f>IFERROR(IF(SEARCH(بحث!$L$4,all[الشركة])&gt;0,ROW(G2942),""),"")</f>
        <v/>
      </c>
      <c r="J2942" s="78" t="str">
        <f>IFERROR(INDEX(all[الباركود],MATCH(SMALL($I$2:$I$3995,ROWS($J$2:J2942)),$I$2:$I$3995,0)),"")</f>
        <v/>
      </c>
      <c r="K2942" s="79" t="str">
        <f>IFERROR(INDEX(all[سعر البيع],MATCH(SMALL($I$2:$I$3995,ROWS($K$2:K2942)),$I$2:$I$3995,0)),"")</f>
        <v/>
      </c>
      <c r="L2942" s="77" t="str">
        <f>IFERROR(IF(SEARCH(بحث!$D$4,all[اسم الصنف])&gt;0,ROW(L2942),""),"")</f>
        <v/>
      </c>
      <c r="M2942" s="78" t="str">
        <f>IFERROR(INDEX(all[اسم الصنف],MATCH(SMALL($L$2:$L$3995,ROWS($M$2:M2942)),$L$2:$L$3995,0)),"")</f>
        <v/>
      </c>
      <c r="N2942" s="78" t="str">
        <f>IFERROR(INDEX(all[الباركود],MATCH(SMALL($L$2:$L$3995,ROWS($N$2:N2942)),$L$2:$L$3995,0)),"")</f>
        <v/>
      </c>
      <c r="O2942" s="78" t="str">
        <f>IFERROR(INDEX(all[الشركة],MATCH(SMALL($L$2:$L$3995,ROWS($O$2:O2942)),$L$2:$L$3995,0)),"")</f>
        <v/>
      </c>
      <c r="P2942" s="79" t="str">
        <f>IFERROR(INDEX(all[سعر البيع],MATCH(SMALL($L$2:$L$3995,ROWS($P$2:P2942)),$L$2:$L$3995,0)),"")</f>
        <v/>
      </c>
    </row>
    <row r="2943" spans="1:16" x14ac:dyDescent="0.2">
      <c r="A2943"/>
      <c r="F2943" s="77" t="str">
        <f>IFERROR(INDEX(all[اسم الصنف],MATCH(SMALL($I$2:$I$3995,ROWS($F$2:F2943)),$I$2:$I$3995,0)),"")</f>
        <v/>
      </c>
      <c r="G2943" s="78" t="str">
        <f>IFERROR(IF(SEARCH(بحث!$L$4,all[الشركة])&gt;0,ROW(G2943),""),"")</f>
        <v/>
      </c>
      <c r="H2943" s="78" t="str">
        <f>IFERROR(INDEX(all[الشركة],MATCH(SMALL($G$2:$G$3995,ROWS($H$2:H2943)),$G$2:$G$3995,0)),"")</f>
        <v/>
      </c>
      <c r="I2943" s="78" t="str">
        <f>IFERROR(IF(SEARCH(بحث!$L$4,all[الشركة])&gt;0,ROW(G2943),""),"")</f>
        <v/>
      </c>
      <c r="J2943" s="78" t="str">
        <f>IFERROR(INDEX(all[الباركود],MATCH(SMALL($I$2:$I$3995,ROWS($J$2:J2943)),$I$2:$I$3995,0)),"")</f>
        <v/>
      </c>
      <c r="K2943" s="79" t="str">
        <f>IFERROR(INDEX(all[سعر البيع],MATCH(SMALL($I$2:$I$3995,ROWS($K$2:K2943)),$I$2:$I$3995,0)),"")</f>
        <v/>
      </c>
      <c r="L2943" s="77" t="str">
        <f>IFERROR(IF(SEARCH(بحث!$D$4,all[اسم الصنف])&gt;0,ROW(L2943),""),"")</f>
        <v/>
      </c>
      <c r="M2943" s="78" t="str">
        <f>IFERROR(INDEX(all[اسم الصنف],MATCH(SMALL($L$2:$L$3995,ROWS($M$2:M2943)),$L$2:$L$3995,0)),"")</f>
        <v/>
      </c>
      <c r="N2943" s="78" t="str">
        <f>IFERROR(INDEX(all[الباركود],MATCH(SMALL($L$2:$L$3995,ROWS($N$2:N2943)),$L$2:$L$3995,0)),"")</f>
        <v/>
      </c>
      <c r="O2943" s="78" t="str">
        <f>IFERROR(INDEX(all[الشركة],MATCH(SMALL($L$2:$L$3995,ROWS($O$2:O2943)),$L$2:$L$3995,0)),"")</f>
        <v/>
      </c>
      <c r="P2943" s="79" t="str">
        <f>IFERROR(INDEX(all[سعر البيع],MATCH(SMALL($L$2:$L$3995,ROWS($P$2:P2943)),$L$2:$L$3995,0)),"")</f>
        <v/>
      </c>
    </row>
    <row r="2944" spans="1:16" x14ac:dyDescent="0.2">
      <c r="A2944"/>
      <c r="F2944" s="77" t="str">
        <f>IFERROR(INDEX(all[اسم الصنف],MATCH(SMALL($I$2:$I$3995,ROWS($F$2:F2944)),$I$2:$I$3995,0)),"")</f>
        <v/>
      </c>
      <c r="G2944" s="78" t="str">
        <f>IFERROR(IF(SEARCH(بحث!$L$4,all[الشركة])&gt;0,ROW(G2944),""),"")</f>
        <v/>
      </c>
      <c r="H2944" s="78" t="str">
        <f>IFERROR(INDEX(all[الشركة],MATCH(SMALL($G$2:$G$3995,ROWS($H$2:H2944)),$G$2:$G$3995,0)),"")</f>
        <v/>
      </c>
      <c r="I2944" s="78" t="str">
        <f>IFERROR(IF(SEARCH(بحث!$L$4,all[الشركة])&gt;0,ROW(G2944),""),"")</f>
        <v/>
      </c>
      <c r="J2944" s="78" t="str">
        <f>IFERROR(INDEX(all[الباركود],MATCH(SMALL($I$2:$I$3995,ROWS($J$2:J2944)),$I$2:$I$3995,0)),"")</f>
        <v/>
      </c>
      <c r="K2944" s="79" t="str">
        <f>IFERROR(INDEX(all[سعر البيع],MATCH(SMALL($I$2:$I$3995,ROWS($K$2:K2944)),$I$2:$I$3995,0)),"")</f>
        <v/>
      </c>
      <c r="L2944" s="77" t="str">
        <f>IFERROR(IF(SEARCH(بحث!$D$4,all[اسم الصنف])&gt;0,ROW(L2944),""),"")</f>
        <v/>
      </c>
      <c r="M2944" s="78" t="str">
        <f>IFERROR(INDEX(all[اسم الصنف],MATCH(SMALL($L$2:$L$3995,ROWS($M$2:M2944)),$L$2:$L$3995,0)),"")</f>
        <v/>
      </c>
      <c r="N2944" s="78" t="str">
        <f>IFERROR(INDEX(all[الباركود],MATCH(SMALL($L$2:$L$3995,ROWS($N$2:N2944)),$L$2:$L$3995,0)),"")</f>
        <v/>
      </c>
      <c r="O2944" s="78" t="str">
        <f>IFERROR(INDEX(all[الشركة],MATCH(SMALL($L$2:$L$3995,ROWS($O$2:O2944)),$L$2:$L$3995,0)),"")</f>
        <v/>
      </c>
      <c r="P2944" s="79" t="str">
        <f>IFERROR(INDEX(all[سعر البيع],MATCH(SMALL($L$2:$L$3995,ROWS($P$2:P2944)),$L$2:$L$3995,0)),"")</f>
        <v/>
      </c>
    </row>
    <row r="2945" spans="1:16" x14ac:dyDescent="0.2">
      <c r="A2945"/>
      <c r="F2945" s="77" t="str">
        <f>IFERROR(INDEX(all[اسم الصنف],MATCH(SMALL($I$2:$I$3995,ROWS($F$2:F2945)),$I$2:$I$3995,0)),"")</f>
        <v/>
      </c>
      <c r="G2945" s="78" t="str">
        <f>IFERROR(IF(SEARCH(بحث!$L$4,all[الشركة])&gt;0,ROW(G2945),""),"")</f>
        <v/>
      </c>
      <c r="H2945" s="78" t="str">
        <f>IFERROR(INDEX(all[الشركة],MATCH(SMALL($G$2:$G$3995,ROWS($H$2:H2945)),$G$2:$G$3995,0)),"")</f>
        <v/>
      </c>
      <c r="I2945" s="78" t="str">
        <f>IFERROR(IF(SEARCH(بحث!$L$4,all[الشركة])&gt;0,ROW(G2945),""),"")</f>
        <v/>
      </c>
      <c r="J2945" s="78" t="str">
        <f>IFERROR(INDEX(all[الباركود],MATCH(SMALL($I$2:$I$3995,ROWS($J$2:J2945)),$I$2:$I$3995,0)),"")</f>
        <v/>
      </c>
      <c r="K2945" s="79" t="str">
        <f>IFERROR(INDEX(all[سعر البيع],MATCH(SMALL($I$2:$I$3995,ROWS($K$2:K2945)),$I$2:$I$3995,0)),"")</f>
        <v/>
      </c>
      <c r="L2945" s="77" t="str">
        <f>IFERROR(IF(SEARCH(بحث!$D$4,all[اسم الصنف])&gt;0,ROW(L2945),""),"")</f>
        <v/>
      </c>
      <c r="M2945" s="78" t="str">
        <f>IFERROR(INDEX(all[اسم الصنف],MATCH(SMALL($L$2:$L$3995,ROWS($M$2:M2945)),$L$2:$L$3995,0)),"")</f>
        <v/>
      </c>
      <c r="N2945" s="78" t="str">
        <f>IFERROR(INDEX(all[الباركود],MATCH(SMALL($L$2:$L$3995,ROWS($N$2:N2945)),$L$2:$L$3995,0)),"")</f>
        <v/>
      </c>
      <c r="O2945" s="78" t="str">
        <f>IFERROR(INDEX(all[الشركة],MATCH(SMALL($L$2:$L$3995,ROWS($O$2:O2945)),$L$2:$L$3995,0)),"")</f>
        <v/>
      </c>
      <c r="P2945" s="79" t="str">
        <f>IFERROR(INDEX(all[سعر البيع],MATCH(SMALL($L$2:$L$3995,ROWS($P$2:P2945)),$L$2:$L$3995,0)),"")</f>
        <v/>
      </c>
    </row>
    <row r="2946" spans="1:16" x14ac:dyDescent="0.2">
      <c r="A2946"/>
      <c r="F2946" s="77" t="str">
        <f>IFERROR(INDEX(all[اسم الصنف],MATCH(SMALL($I$2:$I$3995,ROWS($F$2:F2946)),$I$2:$I$3995,0)),"")</f>
        <v/>
      </c>
      <c r="G2946" s="78" t="str">
        <f>IFERROR(IF(SEARCH(بحث!$L$4,all[الشركة])&gt;0,ROW(G2946),""),"")</f>
        <v/>
      </c>
      <c r="H2946" s="78" t="str">
        <f>IFERROR(INDEX(all[الشركة],MATCH(SMALL($G$2:$G$3995,ROWS($H$2:H2946)),$G$2:$G$3995,0)),"")</f>
        <v/>
      </c>
      <c r="I2946" s="78" t="str">
        <f>IFERROR(IF(SEARCH(بحث!$L$4,all[الشركة])&gt;0,ROW(G2946),""),"")</f>
        <v/>
      </c>
      <c r="J2946" s="78" t="str">
        <f>IFERROR(INDEX(all[الباركود],MATCH(SMALL($I$2:$I$3995,ROWS($J$2:J2946)),$I$2:$I$3995,0)),"")</f>
        <v/>
      </c>
      <c r="K2946" s="79" t="str">
        <f>IFERROR(INDEX(all[سعر البيع],MATCH(SMALL($I$2:$I$3995,ROWS($K$2:K2946)),$I$2:$I$3995,0)),"")</f>
        <v/>
      </c>
      <c r="L2946" s="77" t="str">
        <f>IFERROR(IF(SEARCH(بحث!$D$4,all[اسم الصنف])&gt;0,ROW(L2946),""),"")</f>
        <v/>
      </c>
      <c r="M2946" s="78" t="str">
        <f>IFERROR(INDEX(all[اسم الصنف],MATCH(SMALL($L$2:$L$3995,ROWS($M$2:M2946)),$L$2:$L$3995,0)),"")</f>
        <v/>
      </c>
      <c r="N2946" s="78" t="str">
        <f>IFERROR(INDEX(all[الباركود],MATCH(SMALL($L$2:$L$3995,ROWS($N$2:N2946)),$L$2:$L$3995,0)),"")</f>
        <v/>
      </c>
      <c r="O2946" s="78" t="str">
        <f>IFERROR(INDEX(all[الشركة],MATCH(SMALL($L$2:$L$3995,ROWS($O$2:O2946)),$L$2:$L$3995,0)),"")</f>
        <v/>
      </c>
      <c r="P2946" s="79" t="str">
        <f>IFERROR(INDEX(all[سعر البيع],MATCH(SMALL($L$2:$L$3995,ROWS($P$2:P2946)),$L$2:$L$3995,0)),"")</f>
        <v/>
      </c>
    </row>
    <row r="2947" spans="1:16" x14ac:dyDescent="0.2">
      <c r="A2947"/>
      <c r="F2947" s="77" t="str">
        <f>IFERROR(INDEX(all[اسم الصنف],MATCH(SMALL($I$2:$I$3995,ROWS($F$2:F2947)),$I$2:$I$3995,0)),"")</f>
        <v/>
      </c>
      <c r="G2947" s="78" t="str">
        <f>IFERROR(IF(SEARCH(بحث!$L$4,all[الشركة])&gt;0,ROW(G2947),""),"")</f>
        <v/>
      </c>
      <c r="H2947" s="78" t="str">
        <f>IFERROR(INDEX(all[الشركة],MATCH(SMALL($G$2:$G$3995,ROWS($H$2:H2947)),$G$2:$G$3995,0)),"")</f>
        <v/>
      </c>
      <c r="I2947" s="78" t="str">
        <f>IFERROR(IF(SEARCH(بحث!$L$4,all[الشركة])&gt;0,ROW(G2947),""),"")</f>
        <v/>
      </c>
      <c r="J2947" s="78" t="str">
        <f>IFERROR(INDEX(all[الباركود],MATCH(SMALL($I$2:$I$3995,ROWS($J$2:J2947)),$I$2:$I$3995,0)),"")</f>
        <v/>
      </c>
      <c r="K2947" s="79" t="str">
        <f>IFERROR(INDEX(all[سعر البيع],MATCH(SMALL($I$2:$I$3995,ROWS($K$2:K2947)),$I$2:$I$3995,0)),"")</f>
        <v/>
      </c>
      <c r="L2947" s="77" t="str">
        <f>IFERROR(IF(SEARCH(بحث!$D$4,all[اسم الصنف])&gt;0,ROW(L2947),""),"")</f>
        <v/>
      </c>
      <c r="M2947" s="78" t="str">
        <f>IFERROR(INDEX(all[اسم الصنف],MATCH(SMALL($L$2:$L$3995,ROWS($M$2:M2947)),$L$2:$L$3995,0)),"")</f>
        <v/>
      </c>
      <c r="N2947" s="78" t="str">
        <f>IFERROR(INDEX(all[الباركود],MATCH(SMALL($L$2:$L$3995,ROWS($N$2:N2947)),$L$2:$L$3995,0)),"")</f>
        <v/>
      </c>
      <c r="O2947" s="78" t="str">
        <f>IFERROR(INDEX(all[الشركة],MATCH(SMALL($L$2:$L$3995,ROWS($O$2:O2947)),$L$2:$L$3995,0)),"")</f>
        <v/>
      </c>
      <c r="P2947" s="79" t="str">
        <f>IFERROR(INDEX(all[سعر البيع],MATCH(SMALL($L$2:$L$3995,ROWS($P$2:P2947)),$L$2:$L$3995,0)),"")</f>
        <v/>
      </c>
    </row>
    <row r="2948" spans="1:16" x14ac:dyDescent="0.2">
      <c r="A2948"/>
      <c r="F2948" s="77" t="str">
        <f>IFERROR(INDEX(all[اسم الصنف],MATCH(SMALL($I$2:$I$3995,ROWS($F$2:F2948)),$I$2:$I$3995,0)),"")</f>
        <v/>
      </c>
      <c r="G2948" s="78" t="str">
        <f>IFERROR(IF(SEARCH(بحث!$L$4,all[الشركة])&gt;0,ROW(G2948),""),"")</f>
        <v/>
      </c>
      <c r="H2948" s="78" t="str">
        <f>IFERROR(INDEX(all[الشركة],MATCH(SMALL($G$2:$G$3995,ROWS($H$2:H2948)),$G$2:$G$3995,0)),"")</f>
        <v/>
      </c>
      <c r="I2948" s="78" t="str">
        <f>IFERROR(IF(SEARCH(بحث!$L$4,all[الشركة])&gt;0,ROW(G2948),""),"")</f>
        <v/>
      </c>
      <c r="J2948" s="78" t="str">
        <f>IFERROR(INDEX(all[الباركود],MATCH(SMALL($I$2:$I$3995,ROWS($J$2:J2948)),$I$2:$I$3995,0)),"")</f>
        <v/>
      </c>
      <c r="K2948" s="79" t="str">
        <f>IFERROR(INDEX(all[سعر البيع],MATCH(SMALL($I$2:$I$3995,ROWS($K$2:K2948)),$I$2:$I$3995,0)),"")</f>
        <v/>
      </c>
      <c r="L2948" s="77" t="str">
        <f>IFERROR(IF(SEARCH(بحث!$D$4,all[اسم الصنف])&gt;0,ROW(L2948),""),"")</f>
        <v/>
      </c>
      <c r="M2948" s="78" t="str">
        <f>IFERROR(INDEX(all[اسم الصنف],MATCH(SMALL($L$2:$L$3995,ROWS($M$2:M2948)),$L$2:$L$3995,0)),"")</f>
        <v/>
      </c>
      <c r="N2948" s="78" t="str">
        <f>IFERROR(INDEX(all[الباركود],MATCH(SMALL($L$2:$L$3995,ROWS($N$2:N2948)),$L$2:$L$3995,0)),"")</f>
        <v/>
      </c>
      <c r="O2948" s="78" t="str">
        <f>IFERROR(INDEX(all[الشركة],MATCH(SMALL($L$2:$L$3995,ROWS($O$2:O2948)),$L$2:$L$3995,0)),"")</f>
        <v/>
      </c>
      <c r="P2948" s="79" t="str">
        <f>IFERROR(INDEX(all[سعر البيع],MATCH(SMALL($L$2:$L$3995,ROWS($P$2:P2948)),$L$2:$L$3995,0)),"")</f>
        <v/>
      </c>
    </row>
    <row r="2949" spans="1:16" x14ac:dyDescent="0.2">
      <c r="A2949"/>
      <c r="F2949" s="77" t="str">
        <f>IFERROR(INDEX(all[اسم الصنف],MATCH(SMALL($I$2:$I$3995,ROWS($F$2:F2949)),$I$2:$I$3995,0)),"")</f>
        <v/>
      </c>
      <c r="G2949" s="78" t="str">
        <f>IFERROR(IF(SEARCH(بحث!$L$4,all[الشركة])&gt;0,ROW(G2949),""),"")</f>
        <v/>
      </c>
      <c r="H2949" s="78" t="str">
        <f>IFERROR(INDEX(all[الشركة],MATCH(SMALL($G$2:$G$3995,ROWS($H$2:H2949)),$G$2:$G$3995,0)),"")</f>
        <v/>
      </c>
      <c r="I2949" s="78" t="str">
        <f>IFERROR(IF(SEARCH(بحث!$L$4,all[الشركة])&gt;0,ROW(G2949),""),"")</f>
        <v/>
      </c>
      <c r="J2949" s="78" t="str">
        <f>IFERROR(INDEX(all[الباركود],MATCH(SMALL($I$2:$I$3995,ROWS($J$2:J2949)),$I$2:$I$3995,0)),"")</f>
        <v/>
      </c>
      <c r="K2949" s="79" t="str">
        <f>IFERROR(INDEX(all[سعر البيع],MATCH(SMALL($I$2:$I$3995,ROWS($K$2:K2949)),$I$2:$I$3995,0)),"")</f>
        <v/>
      </c>
      <c r="L2949" s="77" t="str">
        <f>IFERROR(IF(SEARCH(بحث!$D$4,all[اسم الصنف])&gt;0,ROW(L2949),""),"")</f>
        <v/>
      </c>
      <c r="M2949" s="78" t="str">
        <f>IFERROR(INDEX(all[اسم الصنف],MATCH(SMALL($L$2:$L$3995,ROWS($M$2:M2949)),$L$2:$L$3995,0)),"")</f>
        <v/>
      </c>
      <c r="N2949" s="78" t="str">
        <f>IFERROR(INDEX(all[الباركود],MATCH(SMALL($L$2:$L$3995,ROWS($N$2:N2949)),$L$2:$L$3995,0)),"")</f>
        <v/>
      </c>
      <c r="O2949" s="78" t="str">
        <f>IFERROR(INDEX(all[الشركة],MATCH(SMALL($L$2:$L$3995,ROWS($O$2:O2949)),$L$2:$L$3995,0)),"")</f>
        <v/>
      </c>
      <c r="P2949" s="79" t="str">
        <f>IFERROR(INDEX(all[سعر البيع],MATCH(SMALL($L$2:$L$3995,ROWS($P$2:P2949)),$L$2:$L$3995,0)),"")</f>
        <v/>
      </c>
    </row>
    <row r="2950" spans="1:16" x14ac:dyDescent="0.2">
      <c r="A2950"/>
      <c r="F2950" s="77" t="str">
        <f>IFERROR(INDEX(all[اسم الصنف],MATCH(SMALL($I$2:$I$3995,ROWS($F$2:F2950)),$I$2:$I$3995,0)),"")</f>
        <v/>
      </c>
      <c r="G2950" s="78" t="str">
        <f>IFERROR(IF(SEARCH(بحث!$L$4,all[الشركة])&gt;0,ROW(G2950),""),"")</f>
        <v/>
      </c>
      <c r="H2950" s="78" t="str">
        <f>IFERROR(INDEX(all[الشركة],MATCH(SMALL($G$2:$G$3995,ROWS($H$2:H2950)),$G$2:$G$3995,0)),"")</f>
        <v/>
      </c>
      <c r="I2950" s="78" t="str">
        <f>IFERROR(IF(SEARCH(بحث!$L$4,all[الشركة])&gt;0,ROW(G2950),""),"")</f>
        <v/>
      </c>
      <c r="J2950" s="78" t="str">
        <f>IFERROR(INDEX(all[الباركود],MATCH(SMALL($I$2:$I$3995,ROWS($J$2:J2950)),$I$2:$I$3995,0)),"")</f>
        <v/>
      </c>
      <c r="K2950" s="79" t="str">
        <f>IFERROR(INDEX(all[سعر البيع],MATCH(SMALL($I$2:$I$3995,ROWS($K$2:K2950)),$I$2:$I$3995,0)),"")</f>
        <v/>
      </c>
      <c r="L2950" s="77" t="str">
        <f>IFERROR(IF(SEARCH(بحث!$D$4,all[اسم الصنف])&gt;0,ROW(L2950),""),"")</f>
        <v/>
      </c>
      <c r="M2950" s="78" t="str">
        <f>IFERROR(INDEX(all[اسم الصنف],MATCH(SMALL($L$2:$L$3995,ROWS($M$2:M2950)),$L$2:$L$3995,0)),"")</f>
        <v/>
      </c>
      <c r="N2950" s="78" t="str">
        <f>IFERROR(INDEX(all[الباركود],MATCH(SMALL($L$2:$L$3995,ROWS($N$2:N2950)),$L$2:$L$3995,0)),"")</f>
        <v/>
      </c>
      <c r="O2950" s="78" t="str">
        <f>IFERROR(INDEX(all[الشركة],MATCH(SMALL($L$2:$L$3995,ROWS($O$2:O2950)),$L$2:$L$3995,0)),"")</f>
        <v/>
      </c>
      <c r="P2950" s="79" t="str">
        <f>IFERROR(INDEX(all[سعر البيع],MATCH(SMALL($L$2:$L$3995,ROWS($P$2:P2950)),$L$2:$L$3995,0)),"")</f>
        <v/>
      </c>
    </row>
    <row r="2951" spans="1:16" x14ac:dyDescent="0.2">
      <c r="A2951"/>
      <c r="F2951" s="77" t="str">
        <f>IFERROR(INDEX(all[اسم الصنف],MATCH(SMALL($I$2:$I$3995,ROWS($F$2:F2951)),$I$2:$I$3995,0)),"")</f>
        <v/>
      </c>
      <c r="G2951" s="78" t="str">
        <f>IFERROR(IF(SEARCH(بحث!$L$4,all[الشركة])&gt;0,ROW(G2951),""),"")</f>
        <v/>
      </c>
      <c r="H2951" s="78" t="str">
        <f>IFERROR(INDEX(all[الشركة],MATCH(SMALL($G$2:$G$3995,ROWS($H$2:H2951)),$G$2:$G$3995,0)),"")</f>
        <v/>
      </c>
      <c r="I2951" s="78" t="str">
        <f>IFERROR(IF(SEARCH(بحث!$L$4,all[الشركة])&gt;0,ROW(G2951),""),"")</f>
        <v/>
      </c>
      <c r="J2951" s="78" t="str">
        <f>IFERROR(INDEX(all[الباركود],MATCH(SMALL($I$2:$I$3995,ROWS($J$2:J2951)),$I$2:$I$3995,0)),"")</f>
        <v/>
      </c>
      <c r="K2951" s="79" t="str">
        <f>IFERROR(INDEX(all[سعر البيع],MATCH(SMALL($I$2:$I$3995,ROWS($K$2:K2951)),$I$2:$I$3995,0)),"")</f>
        <v/>
      </c>
      <c r="L2951" s="77" t="str">
        <f>IFERROR(IF(SEARCH(بحث!$D$4,all[اسم الصنف])&gt;0,ROW(L2951),""),"")</f>
        <v/>
      </c>
      <c r="M2951" s="78" t="str">
        <f>IFERROR(INDEX(all[اسم الصنف],MATCH(SMALL($L$2:$L$3995,ROWS($M$2:M2951)),$L$2:$L$3995,0)),"")</f>
        <v/>
      </c>
      <c r="N2951" s="78" t="str">
        <f>IFERROR(INDEX(all[الباركود],MATCH(SMALL($L$2:$L$3995,ROWS($N$2:N2951)),$L$2:$L$3995,0)),"")</f>
        <v/>
      </c>
      <c r="O2951" s="78" t="str">
        <f>IFERROR(INDEX(all[الشركة],MATCH(SMALL($L$2:$L$3995,ROWS($O$2:O2951)),$L$2:$L$3995,0)),"")</f>
        <v/>
      </c>
      <c r="P2951" s="79" t="str">
        <f>IFERROR(INDEX(all[سعر البيع],MATCH(SMALL($L$2:$L$3995,ROWS($P$2:P2951)),$L$2:$L$3995,0)),"")</f>
        <v/>
      </c>
    </row>
    <row r="2952" spans="1:16" x14ac:dyDescent="0.2">
      <c r="A2952"/>
      <c r="F2952" s="77" t="str">
        <f>IFERROR(INDEX(all[اسم الصنف],MATCH(SMALL($I$2:$I$3995,ROWS($F$2:F2952)),$I$2:$I$3995,0)),"")</f>
        <v/>
      </c>
      <c r="G2952" s="78" t="str">
        <f>IFERROR(IF(SEARCH(بحث!$L$4,all[الشركة])&gt;0,ROW(G2952),""),"")</f>
        <v/>
      </c>
      <c r="H2952" s="78" t="str">
        <f>IFERROR(INDEX(all[الشركة],MATCH(SMALL($G$2:$G$3995,ROWS($H$2:H2952)),$G$2:$G$3995,0)),"")</f>
        <v/>
      </c>
      <c r="I2952" s="78" t="str">
        <f>IFERROR(IF(SEARCH(بحث!$L$4,all[الشركة])&gt;0,ROW(G2952),""),"")</f>
        <v/>
      </c>
      <c r="J2952" s="78" t="str">
        <f>IFERROR(INDEX(all[الباركود],MATCH(SMALL($I$2:$I$3995,ROWS($J$2:J2952)),$I$2:$I$3995,0)),"")</f>
        <v/>
      </c>
      <c r="K2952" s="79" t="str">
        <f>IFERROR(INDEX(all[سعر البيع],MATCH(SMALL($I$2:$I$3995,ROWS($K$2:K2952)),$I$2:$I$3995,0)),"")</f>
        <v/>
      </c>
      <c r="L2952" s="77" t="str">
        <f>IFERROR(IF(SEARCH(بحث!$D$4,all[اسم الصنف])&gt;0,ROW(L2952),""),"")</f>
        <v/>
      </c>
      <c r="M2952" s="78" t="str">
        <f>IFERROR(INDEX(all[اسم الصنف],MATCH(SMALL($L$2:$L$3995,ROWS($M$2:M2952)),$L$2:$L$3995,0)),"")</f>
        <v/>
      </c>
      <c r="N2952" s="78" t="str">
        <f>IFERROR(INDEX(all[الباركود],MATCH(SMALL($L$2:$L$3995,ROWS($N$2:N2952)),$L$2:$L$3995,0)),"")</f>
        <v/>
      </c>
      <c r="O2952" s="78" t="str">
        <f>IFERROR(INDEX(all[الشركة],MATCH(SMALL($L$2:$L$3995,ROWS($O$2:O2952)),$L$2:$L$3995,0)),"")</f>
        <v/>
      </c>
      <c r="P2952" s="79" t="str">
        <f>IFERROR(INDEX(all[سعر البيع],MATCH(SMALL($L$2:$L$3995,ROWS($P$2:P2952)),$L$2:$L$3995,0)),"")</f>
        <v/>
      </c>
    </row>
    <row r="2953" spans="1:16" x14ac:dyDescent="0.2">
      <c r="A2953"/>
      <c r="F2953" s="77" t="str">
        <f>IFERROR(INDEX(all[اسم الصنف],MATCH(SMALL($I$2:$I$3995,ROWS($F$2:F2953)),$I$2:$I$3995,0)),"")</f>
        <v/>
      </c>
      <c r="G2953" s="78" t="str">
        <f>IFERROR(IF(SEARCH(بحث!$L$4,all[الشركة])&gt;0,ROW(G2953),""),"")</f>
        <v/>
      </c>
      <c r="H2953" s="78" t="str">
        <f>IFERROR(INDEX(all[الشركة],MATCH(SMALL($G$2:$G$3995,ROWS($H$2:H2953)),$G$2:$G$3995,0)),"")</f>
        <v/>
      </c>
      <c r="I2953" s="78" t="str">
        <f>IFERROR(IF(SEARCH(بحث!$L$4,all[الشركة])&gt;0,ROW(G2953),""),"")</f>
        <v/>
      </c>
      <c r="J2953" s="78" t="str">
        <f>IFERROR(INDEX(all[الباركود],MATCH(SMALL($I$2:$I$3995,ROWS($J$2:J2953)),$I$2:$I$3995,0)),"")</f>
        <v/>
      </c>
      <c r="K2953" s="79" t="str">
        <f>IFERROR(INDEX(all[سعر البيع],MATCH(SMALL($I$2:$I$3995,ROWS($K$2:K2953)),$I$2:$I$3995,0)),"")</f>
        <v/>
      </c>
      <c r="L2953" s="77" t="str">
        <f>IFERROR(IF(SEARCH(بحث!$D$4,all[اسم الصنف])&gt;0,ROW(L2953),""),"")</f>
        <v/>
      </c>
      <c r="M2953" s="78" t="str">
        <f>IFERROR(INDEX(all[اسم الصنف],MATCH(SMALL($L$2:$L$3995,ROWS($M$2:M2953)),$L$2:$L$3995,0)),"")</f>
        <v/>
      </c>
      <c r="N2953" s="78" t="str">
        <f>IFERROR(INDEX(all[الباركود],MATCH(SMALL($L$2:$L$3995,ROWS($N$2:N2953)),$L$2:$L$3995,0)),"")</f>
        <v/>
      </c>
      <c r="O2953" s="78" t="str">
        <f>IFERROR(INDEX(all[الشركة],MATCH(SMALL($L$2:$L$3995,ROWS($O$2:O2953)),$L$2:$L$3995,0)),"")</f>
        <v/>
      </c>
      <c r="P2953" s="79" t="str">
        <f>IFERROR(INDEX(all[سعر البيع],MATCH(SMALL($L$2:$L$3995,ROWS($P$2:P2953)),$L$2:$L$3995,0)),"")</f>
        <v/>
      </c>
    </row>
    <row r="2954" spans="1:16" x14ac:dyDescent="0.2">
      <c r="A2954"/>
      <c r="F2954" s="77" t="str">
        <f>IFERROR(INDEX(all[اسم الصنف],MATCH(SMALL($I$2:$I$3995,ROWS($F$2:F2954)),$I$2:$I$3995,0)),"")</f>
        <v/>
      </c>
      <c r="G2954" s="78" t="str">
        <f>IFERROR(IF(SEARCH(بحث!$L$4,all[الشركة])&gt;0,ROW(G2954),""),"")</f>
        <v/>
      </c>
      <c r="H2954" s="78" t="str">
        <f>IFERROR(INDEX(all[الشركة],MATCH(SMALL($G$2:$G$3995,ROWS($H$2:H2954)),$G$2:$G$3995,0)),"")</f>
        <v/>
      </c>
      <c r="I2954" s="78" t="str">
        <f>IFERROR(IF(SEARCH(بحث!$L$4,all[الشركة])&gt;0,ROW(G2954),""),"")</f>
        <v/>
      </c>
      <c r="J2954" s="78" t="str">
        <f>IFERROR(INDEX(all[الباركود],MATCH(SMALL($I$2:$I$3995,ROWS($J$2:J2954)),$I$2:$I$3995,0)),"")</f>
        <v/>
      </c>
      <c r="K2954" s="79" t="str">
        <f>IFERROR(INDEX(all[سعر البيع],MATCH(SMALL($I$2:$I$3995,ROWS($K$2:K2954)),$I$2:$I$3995,0)),"")</f>
        <v/>
      </c>
      <c r="L2954" s="77" t="str">
        <f>IFERROR(IF(SEARCH(بحث!$D$4,all[اسم الصنف])&gt;0,ROW(L2954),""),"")</f>
        <v/>
      </c>
      <c r="M2954" s="78" t="str">
        <f>IFERROR(INDEX(all[اسم الصنف],MATCH(SMALL($L$2:$L$3995,ROWS($M$2:M2954)),$L$2:$L$3995,0)),"")</f>
        <v/>
      </c>
      <c r="N2954" s="78" t="str">
        <f>IFERROR(INDEX(all[الباركود],MATCH(SMALL($L$2:$L$3995,ROWS($N$2:N2954)),$L$2:$L$3995,0)),"")</f>
        <v/>
      </c>
      <c r="O2954" s="78" t="str">
        <f>IFERROR(INDEX(all[الشركة],MATCH(SMALL($L$2:$L$3995,ROWS($O$2:O2954)),$L$2:$L$3995,0)),"")</f>
        <v/>
      </c>
      <c r="P2954" s="79" t="str">
        <f>IFERROR(INDEX(all[سعر البيع],MATCH(SMALL($L$2:$L$3995,ROWS($P$2:P2954)),$L$2:$L$3995,0)),"")</f>
        <v/>
      </c>
    </row>
    <row r="2955" spans="1:16" x14ac:dyDescent="0.2">
      <c r="A2955"/>
      <c r="F2955" s="77" t="str">
        <f>IFERROR(INDEX(all[اسم الصنف],MATCH(SMALL($I$2:$I$3995,ROWS($F$2:F2955)),$I$2:$I$3995,0)),"")</f>
        <v/>
      </c>
      <c r="G2955" s="78" t="str">
        <f>IFERROR(IF(SEARCH(بحث!$L$4,all[الشركة])&gt;0,ROW(G2955),""),"")</f>
        <v/>
      </c>
      <c r="H2955" s="78" t="str">
        <f>IFERROR(INDEX(all[الشركة],MATCH(SMALL($G$2:$G$3995,ROWS($H$2:H2955)),$G$2:$G$3995,0)),"")</f>
        <v/>
      </c>
      <c r="I2955" s="78" t="str">
        <f>IFERROR(IF(SEARCH(بحث!$L$4,all[الشركة])&gt;0,ROW(G2955),""),"")</f>
        <v/>
      </c>
      <c r="J2955" s="78" t="str">
        <f>IFERROR(INDEX(all[الباركود],MATCH(SMALL($I$2:$I$3995,ROWS($J$2:J2955)),$I$2:$I$3995,0)),"")</f>
        <v/>
      </c>
      <c r="K2955" s="79" t="str">
        <f>IFERROR(INDEX(all[سعر البيع],MATCH(SMALL($I$2:$I$3995,ROWS($K$2:K2955)),$I$2:$I$3995,0)),"")</f>
        <v/>
      </c>
      <c r="L2955" s="77" t="str">
        <f>IFERROR(IF(SEARCH(بحث!$D$4,all[اسم الصنف])&gt;0,ROW(L2955),""),"")</f>
        <v/>
      </c>
      <c r="M2955" s="78" t="str">
        <f>IFERROR(INDEX(all[اسم الصنف],MATCH(SMALL($L$2:$L$3995,ROWS($M$2:M2955)),$L$2:$L$3995,0)),"")</f>
        <v/>
      </c>
      <c r="N2955" s="78" t="str">
        <f>IFERROR(INDEX(all[الباركود],MATCH(SMALL($L$2:$L$3995,ROWS($N$2:N2955)),$L$2:$L$3995,0)),"")</f>
        <v/>
      </c>
      <c r="O2955" s="78" t="str">
        <f>IFERROR(INDEX(all[الشركة],MATCH(SMALL($L$2:$L$3995,ROWS($O$2:O2955)),$L$2:$L$3995,0)),"")</f>
        <v/>
      </c>
      <c r="P2955" s="79" t="str">
        <f>IFERROR(INDEX(all[سعر البيع],MATCH(SMALL($L$2:$L$3995,ROWS($P$2:P2955)),$L$2:$L$3995,0)),"")</f>
        <v/>
      </c>
    </row>
    <row r="2956" spans="1:16" x14ac:dyDescent="0.2">
      <c r="A2956"/>
      <c r="F2956" s="77" t="str">
        <f>IFERROR(INDEX(all[اسم الصنف],MATCH(SMALL($I$2:$I$3995,ROWS($F$2:F2956)),$I$2:$I$3995,0)),"")</f>
        <v/>
      </c>
      <c r="G2956" s="78" t="str">
        <f>IFERROR(IF(SEARCH(بحث!$L$4,all[الشركة])&gt;0,ROW(G2956),""),"")</f>
        <v/>
      </c>
      <c r="H2956" s="78" t="str">
        <f>IFERROR(INDEX(all[الشركة],MATCH(SMALL($G$2:$G$3995,ROWS($H$2:H2956)),$G$2:$G$3995,0)),"")</f>
        <v/>
      </c>
      <c r="I2956" s="78" t="str">
        <f>IFERROR(IF(SEARCH(بحث!$L$4,all[الشركة])&gt;0,ROW(G2956),""),"")</f>
        <v/>
      </c>
      <c r="J2956" s="78" t="str">
        <f>IFERROR(INDEX(all[الباركود],MATCH(SMALL($I$2:$I$3995,ROWS($J$2:J2956)),$I$2:$I$3995,0)),"")</f>
        <v/>
      </c>
      <c r="K2956" s="79" t="str">
        <f>IFERROR(INDEX(all[سعر البيع],MATCH(SMALL($I$2:$I$3995,ROWS($K$2:K2956)),$I$2:$I$3995,0)),"")</f>
        <v/>
      </c>
      <c r="L2956" s="77" t="str">
        <f>IFERROR(IF(SEARCH(بحث!$D$4,all[اسم الصنف])&gt;0,ROW(L2956),""),"")</f>
        <v/>
      </c>
      <c r="M2956" s="78" t="str">
        <f>IFERROR(INDEX(all[اسم الصنف],MATCH(SMALL($L$2:$L$3995,ROWS($M$2:M2956)),$L$2:$L$3995,0)),"")</f>
        <v/>
      </c>
      <c r="N2956" s="78" t="str">
        <f>IFERROR(INDEX(all[الباركود],MATCH(SMALL($L$2:$L$3995,ROWS($N$2:N2956)),$L$2:$L$3995,0)),"")</f>
        <v/>
      </c>
      <c r="O2956" s="78" t="str">
        <f>IFERROR(INDEX(all[الشركة],MATCH(SMALL($L$2:$L$3995,ROWS($O$2:O2956)),$L$2:$L$3995,0)),"")</f>
        <v/>
      </c>
      <c r="P2956" s="79" t="str">
        <f>IFERROR(INDEX(all[سعر البيع],MATCH(SMALL($L$2:$L$3995,ROWS($P$2:P2956)),$L$2:$L$3995,0)),"")</f>
        <v/>
      </c>
    </row>
    <row r="2957" spans="1:16" x14ac:dyDescent="0.2">
      <c r="A2957"/>
      <c r="F2957" s="77" t="str">
        <f>IFERROR(INDEX(all[اسم الصنف],MATCH(SMALL($I$2:$I$3995,ROWS($F$2:F2957)),$I$2:$I$3995,0)),"")</f>
        <v/>
      </c>
      <c r="G2957" s="78" t="str">
        <f>IFERROR(IF(SEARCH(بحث!$L$4,all[الشركة])&gt;0,ROW(G2957),""),"")</f>
        <v/>
      </c>
      <c r="H2957" s="78" t="str">
        <f>IFERROR(INDEX(all[الشركة],MATCH(SMALL($G$2:$G$3995,ROWS($H$2:H2957)),$G$2:$G$3995,0)),"")</f>
        <v/>
      </c>
      <c r="I2957" s="78" t="str">
        <f>IFERROR(IF(SEARCH(بحث!$L$4,all[الشركة])&gt;0,ROW(G2957),""),"")</f>
        <v/>
      </c>
      <c r="J2957" s="78" t="str">
        <f>IFERROR(INDEX(all[الباركود],MATCH(SMALL($I$2:$I$3995,ROWS($J$2:J2957)),$I$2:$I$3995,0)),"")</f>
        <v/>
      </c>
      <c r="K2957" s="79" t="str">
        <f>IFERROR(INDEX(all[سعر البيع],MATCH(SMALL($I$2:$I$3995,ROWS($K$2:K2957)),$I$2:$I$3995,0)),"")</f>
        <v/>
      </c>
      <c r="L2957" s="77" t="str">
        <f>IFERROR(IF(SEARCH(بحث!$D$4,all[اسم الصنف])&gt;0,ROW(L2957),""),"")</f>
        <v/>
      </c>
      <c r="M2957" s="78" t="str">
        <f>IFERROR(INDEX(all[اسم الصنف],MATCH(SMALL($L$2:$L$3995,ROWS($M$2:M2957)),$L$2:$L$3995,0)),"")</f>
        <v/>
      </c>
      <c r="N2957" s="78" t="str">
        <f>IFERROR(INDEX(all[الباركود],MATCH(SMALL($L$2:$L$3995,ROWS($N$2:N2957)),$L$2:$L$3995,0)),"")</f>
        <v/>
      </c>
      <c r="O2957" s="78" t="str">
        <f>IFERROR(INDEX(all[الشركة],MATCH(SMALL($L$2:$L$3995,ROWS($O$2:O2957)),$L$2:$L$3995,0)),"")</f>
        <v/>
      </c>
      <c r="P2957" s="79" t="str">
        <f>IFERROR(INDEX(all[سعر البيع],MATCH(SMALL($L$2:$L$3995,ROWS($P$2:P2957)),$L$2:$L$3995,0)),"")</f>
        <v/>
      </c>
    </row>
    <row r="2958" spans="1:16" x14ac:dyDescent="0.2">
      <c r="A2958"/>
      <c r="F2958" s="77" t="str">
        <f>IFERROR(INDEX(all[اسم الصنف],MATCH(SMALL($I$2:$I$3995,ROWS($F$2:F2958)),$I$2:$I$3995,0)),"")</f>
        <v/>
      </c>
      <c r="G2958" s="78" t="str">
        <f>IFERROR(IF(SEARCH(بحث!$L$4,all[الشركة])&gt;0,ROW(G2958),""),"")</f>
        <v/>
      </c>
      <c r="H2958" s="78" t="str">
        <f>IFERROR(INDEX(all[الشركة],MATCH(SMALL($G$2:$G$3995,ROWS($H$2:H2958)),$G$2:$G$3995,0)),"")</f>
        <v/>
      </c>
      <c r="I2958" s="78" t="str">
        <f>IFERROR(IF(SEARCH(بحث!$L$4,all[الشركة])&gt;0,ROW(G2958),""),"")</f>
        <v/>
      </c>
      <c r="J2958" s="78" t="str">
        <f>IFERROR(INDEX(all[الباركود],MATCH(SMALL($I$2:$I$3995,ROWS($J$2:J2958)),$I$2:$I$3995,0)),"")</f>
        <v/>
      </c>
      <c r="K2958" s="79" t="str">
        <f>IFERROR(INDEX(all[سعر البيع],MATCH(SMALL($I$2:$I$3995,ROWS($K$2:K2958)),$I$2:$I$3995,0)),"")</f>
        <v/>
      </c>
      <c r="L2958" s="77" t="str">
        <f>IFERROR(IF(SEARCH(بحث!$D$4,all[اسم الصنف])&gt;0,ROW(L2958),""),"")</f>
        <v/>
      </c>
      <c r="M2958" s="78" t="str">
        <f>IFERROR(INDEX(all[اسم الصنف],MATCH(SMALL($L$2:$L$3995,ROWS($M$2:M2958)),$L$2:$L$3995,0)),"")</f>
        <v/>
      </c>
      <c r="N2958" s="78" t="str">
        <f>IFERROR(INDEX(all[الباركود],MATCH(SMALL($L$2:$L$3995,ROWS($N$2:N2958)),$L$2:$L$3995,0)),"")</f>
        <v/>
      </c>
      <c r="O2958" s="78" t="str">
        <f>IFERROR(INDEX(all[الشركة],MATCH(SMALL($L$2:$L$3995,ROWS($O$2:O2958)),$L$2:$L$3995,0)),"")</f>
        <v/>
      </c>
      <c r="P2958" s="79" t="str">
        <f>IFERROR(INDEX(all[سعر البيع],MATCH(SMALL($L$2:$L$3995,ROWS($P$2:P2958)),$L$2:$L$3995,0)),"")</f>
        <v/>
      </c>
    </row>
    <row r="2959" spans="1:16" x14ac:dyDescent="0.2">
      <c r="A2959"/>
      <c r="F2959" s="77" t="str">
        <f>IFERROR(INDEX(all[اسم الصنف],MATCH(SMALL($I$2:$I$3995,ROWS($F$2:F2959)),$I$2:$I$3995,0)),"")</f>
        <v/>
      </c>
      <c r="G2959" s="78" t="str">
        <f>IFERROR(IF(SEARCH(بحث!$L$4,all[الشركة])&gt;0,ROW(G2959),""),"")</f>
        <v/>
      </c>
      <c r="H2959" s="78" t="str">
        <f>IFERROR(INDEX(all[الشركة],MATCH(SMALL($G$2:$G$3995,ROWS($H$2:H2959)),$G$2:$G$3995,0)),"")</f>
        <v/>
      </c>
      <c r="I2959" s="78" t="str">
        <f>IFERROR(IF(SEARCH(بحث!$L$4,all[الشركة])&gt;0,ROW(G2959),""),"")</f>
        <v/>
      </c>
      <c r="J2959" s="78" t="str">
        <f>IFERROR(INDEX(all[الباركود],MATCH(SMALL($I$2:$I$3995,ROWS($J$2:J2959)),$I$2:$I$3995,0)),"")</f>
        <v/>
      </c>
      <c r="K2959" s="79" t="str">
        <f>IFERROR(INDEX(all[سعر البيع],MATCH(SMALL($I$2:$I$3995,ROWS($K$2:K2959)),$I$2:$I$3995,0)),"")</f>
        <v/>
      </c>
      <c r="L2959" s="77" t="str">
        <f>IFERROR(IF(SEARCH(بحث!$D$4,all[اسم الصنف])&gt;0,ROW(L2959),""),"")</f>
        <v/>
      </c>
      <c r="M2959" s="78" t="str">
        <f>IFERROR(INDEX(all[اسم الصنف],MATCH(SMALL($L$2:$L$3995,ROWS($M$2:M2959)),$L$2:$L$3995,0)),"")</f>
        <v/>
      </c>
      <c r="N2959" s="78" t="str">
        <f>IFERROR(INDEX(all[الباركود],MATCH(SMALL($L$2:$L$3995,ROWS($N$2:N2959)),$L$2:$L$3995,0)),"")</f>
        <v/>
      </c>
      <c r="O2959" s="78" t="str">
        <f>IFERROR(INDEX(all[الشركة],MATCH(SMALL($L$2:$L$3995,ROWS($O$2:O2959)),$L$2:$L$3995,0)),"")</f>
        <v/>
      </c>
      <c r="P2959" s="79" t="str">
        <f>IFERROR(INDEX(all[سعر البيع],MATCH(SMALL($L$2:$L$3995,ROWS($P$2:P2959)),$L$2:$L$3995,0)),"")</f>
        <v/>
      </c>
    </row>
    <row r="2960" spans="1:16" x14ac:dyDescent="0.2">
      <c r="A2960"/>
      <c r="F2960" s="77" t="str">
        <f>IFERROR(INDEX(all[اسم الصنف],MATCH(SMALL($I$2:$I$3995,ROWS($F$2:F2960)),$I$2:$I$3995,0)),"")</f>
        <v/>
      </c>
      <c r="G2960" s="78" t="str">
        <f>IFERROR(IF(SEARCH(بحث!$L$4,all[الشركة])&gt;0,ROW(G2960),""),"")</f>
        <v/>
      </c>
      <c r="H2960" s="78" t="str">
        <f>IFERROR(INDEX(all[الشركة],MATCH(SMALL($G$2:$G$3995,ROWS($H$2:H2960)),$G$2:$G$3995,0)),"")</f>
        <v/>
      </c>
      <c r="I2960" s="78" t="str">
        <f>IFERROR(IF(SEARCH(بحث!$L$4,all[الشركة])&gt;0,ROW(G2960),""),"")</f>
        <v/>
      </c>
      <c r="J2960" s="78" t="str">
        <f>IFERROR(INDEX(all[الباركود],MATCH(SMALL($I$2:$I$3995,ROWS($J$2:J2960)),$I$2:$I$3995,0)),"")</f>
        <v/>
      </c>
      <c r="K2960" s="79" t="str">
        <f>IFERROR(INDEX(all[سعر البيع],MATCH(SMALL($I$2:$I$3995,ROWS($K$2:K2960)),$I$2:$I$3995,0)),"")</f>
        <v/>
      </c>
      <c r="L2960" s="77" t="str">
        <f>IFERROR(IF(SEARCH(بحث!$D$4,all[اسم الصنف])&gt;0,ROW(L2960),""),"")</f>
        <v/>
      </c>
      <c r="M2960" s="78" t="str">
        <f>IFERROR(INDEX(all[اسم الصنف],MATCH(SMALL($L$2:$L$3995,ROWS($M$2:M2960)),$L$2:$L$3995,0)),"")</f>
        <v/>
      </c>
      <c r="N2960" s="78" t="str">
        <f>IFERROR(INDEX(all[الباركود],MATCH(SMALL($L$2:$L$3995,ROWS($N$2:N2960)),$L$2:$L$3995,0)),"")</f>
        <v/>
      </c>
      <c r="O2960" s="78" t="str">
        <f>IFERROR(INDEX(all[الشركة],MATCH(SMALL($L$2:$L$3995,ROWS($O$2:O2960)),$L$2:$L$3995,0)),"")</f>
        <v/>
      </c>
      <c r="P2960" s="79" t="str">
        <f>IFERROR(INDEX(all[سعر البيع],MATCH(SMALL($L$2:$L$3995,ROWS($P$2:P2960)),$L$2:$L$3995,0)),"")</f>
        <v/>
      </c>
    </row>
    <row r="2961" spans="1:16" x14ac:dyDescent="0.2">
      <c r="A2961"/>
      <c r="F2961" s="77" t="str">
        <f>IFERROR(INDEX(all[اسم الصنف],MATCH(SMALL($I$2:$I$3995,ROWS($F$2:F2961)),$I$2:$I$3995,0)),"")</f>
        <v/>
      </c>
      <c r="G2961" s="78" t="str">
        <f>IFERROR(IF(SEARCH(بحث!$L$4,all[الشركة])&gt;0,ROW(G2961),""),"")</f>
        <v/>
      </c>
      <c r="H2961" s="78" t="str">
        <f>IFERROR(INDEX(all[الشركة],MATCH(SMALL($G$2:$G$3995,ROWS($H$2:H2961)),$G$2:$G$3995,0)),"")</f>
        <v/>
      </c>
      <c r="I2961" s="78" t="str">
        <f>IFERROR(IF(SEARCH(بحث!$L$4,all[الشركة])&gt;0,ROW(G2961),""),"")</f>
        <v/>
      </c>
      <c r="J2961" s="78" t="str">
        <f>IFERROR(INDEX(all[الباركود],MATCH(SMALL($I$2:$I$3995,ROWS($J$2:J2961)),$I$2:$I$3995,0)),"")</f>
        <v/>
      </c>
      <c r="K2961" s="79" t="str">
        <f>IFERROR(INDEX(all[سعر البيع],MATCH(SMALL($I$2:$I$3995,ROWS($K$2:K2961)),$I$2:$I$3995,0)),"")</f>
        <v/>
      </c>
      <c r="L2961" s="77" t="str">
        <f>IFERROR(IF(SEARCH(بحث!$D$4,all[اسم الصنف])&gt;0,ROW(L2961),""),"")</f>
        <v/>
      </c>
      <c r="M2961" s="78" t="str">
        <f>IFERROR(INDEX(all[اسم الصنف],MATCH(SMALL($L$2:$L$3995,ROWS($M$2:M2961)),$L$2:$L$3995,0)),"")</f>
        <v/>
      </c>
      <c r="N2961" s="78" t="str">
        <f>IFERROR(INDEX(all[الباركود],MATCH(SMALL($L$2:$L$3995,ROWS($N$2:N2961)),$L$2:$L$3995,0)),"")</f>
        <v/>
      </c>
      <c r="O2961" s="78" t="str">
        <f>IFERROR(INDEX(all[الشركة],MATCH(SMALL($L$2:$L$3995,ROWS($O$2:O2961)),$L$2:$L$3995,0)),"")</f>
        <v/>
      </c>
      <c r="P2961" s="79" t="str">
        <f>IFERROR(INDEX(all[سعر البيع],MATCH(SMALL($L$2:$L$3995,ROWS($P$2:P2961)),$L$2:$L$3995,0)),"")</f>
        <v/>
      </c>
    </row>
    <row r="2962" spans="1:16" x14ac:dyDescent="0.2">
      <c r="A2962"/>
      <c r="F2962" s="77" t="str">
        <f>IFERROR(INDEX(all[اسم الصنف],MATCH(SMALL($I$2:$I$3995,ROWS($F$2:F2962)),$I$2:$I$3995,0)),"")</f>
        <v/>
      </c>
      <c r="G2962" s="78" t="str">
        <f>IFERROR(IF(SEARCH(بحث!$L$4,all[الشركة])&gt;0,ROW(G2962),""),"")</f>
        <v/>
      </c>
      <c r="H2962" s="78" t="str">
        <f>IFERROR(INDEX(all[الشركة],MATCH(SMALL($G$2:$G$3995,ROWS($H$2:H2962)),$G$2:$G$3995,0)),"")</f>
        <v/>
      </c>
      <c r="I2962" s="78" t="str">
        <f>IFERROR(IF(SEARCH(بحث!$L$4,all[الشركة])&gt;0,ROW(G2962),""),"")</f>
        <v/>
      </c>
      <c r="J2962" s="78" t="str">
        <f>IFERROR(INDEX(all[الباركود],MATCH(SMALL($I$2:$I$3995,ROWS($J$2:J2962)),$I$2:$I$3995,0)),"")</f>
        <v/>
      </c>
      <c r="K2962" s="79" t="str">
        <f>IFERROR(INDEX(all[سعر البيع],MATCH(SMALL($I$2:$I$3995,ROWS($K$2:K2962)),$I$2:$I$3995,0)),"")</f>
        <v/>
      </c>
      <c r="L2962" s="77" t="str">
        <f>IFERROR(IF(SEARCH(بحث!$D$4,all[اسم الصنف])&gt;0,ROW(L2962),""),"")</f>
        <v/>
      </c>
      <c r="M2962" s="78" t="str">
        <f>IFERROR(INDEX(all[اسم الصنف],MATCH(SMALL($L$2:$L$3995,ROWS($M$2:M2962)),$L$2:$L$3995,0)),"")</f>
        <v/>
      </c>
      <c r="N2962" s="78" t="str">
        <f>IFERROR(INDEX(all[الباركود],MATCH(SMALL($L$2:$L$3995,ROWS($N$2:N2962)),$L$2:$L$3995,0)),"")</f>
        <v/>
      </c>
      <c r="O2962" s="78" t="str">
        <f>IFERROR(INDEX(all[الشركة],MATCH(SMALL($L$2:$L$3995,ROWS($O$2:O2962)),$L$2:$L$3995,0)),"")</f>
        <v/>
      </c>
      <c r="P2962" s="79" t="str">
        <f>IFERROR(INDEX(all[سعر البيع],MATCH(SMALL($L$2:$L$3995,ROWS($P$2:P2962)),$L$2:$L$3995,0)),"")</f>
        <v/>
      </c>
    </row>
    <row r="2963" spans="1:16" x14ac:dyDescent="0.2">
      <c r="A2963"/>
      <c r="F2963" s="77" t="str">
        <f>IFERROR(INDEX(all[اسم الصنف],MATCH(SMALL($I$2:$I$3995,ROWS($F$2:F2963)),$I$2:$I$3995,0)),"")</f>
        <v/>
      </c>
      <c r="G2963" s="78" t="str">
        <f>IFERROR(IF(SEARCH(بحث!$L$4,all[الشركة])&gt;0,ROW(G2963),""),"")</f>
        <v/>
      </c>
      <c r="H2963" s="78" t="str">
        <f>IFERROR(INDEX(all[الشركة],MATCH(SMALL($G$2:$G$3995,ROWS($H$2:H2963)),$G$2:$G$3995,0)),"")</f>
        <v/>
      </c>
      <c r="I2963" s="78" t="str">
        <f>IFERROR(IF(SEARCH(بحث!$L$4,all[الشركة])&gt;0,ROW(G2963),""),"")</f>
        <v/>
      </c>
      <c r="J2963" s="78" t="str">
        <f>IFERROR(INDEX(all[الباركود],MATCH(SMALL($I$2:$I$3995,ROWS($J$2:J2963)),$I$2:$I$3995,0)),"")</f>
        <v/>
      </c>
      <c r="K2963" s="79" t="str">
        <f>IFERROR(INDEX(all[سعر البيع],MATCH(SMALL($I$2:$I$3995,ROWS($K$2:K2963)),$I$2:$I$3995,0)),"")</f>
        <v/>
      </c>
      <c r="L2963" s="77" t="str">
        <f>IFERROR(IF(SEARCH(بحث!$D$4,all[اسم الصنف])&gt;0,ROW(L2963),""),"")</f>
        <v/>
      </c>
      <c r="M2963" s="78" t="str">
        <f>IFERROR(INDEX(all[اسم الصنف],MATCH(SMALL($L$2:$L$3995,ROWS($M$2:M2963)),$L$2:$L$3995,0)),"")</f>
        <v/>
      </c>
      <c r="N2963" s="78" t="str">
        <f>IFERROR(INDEX(all[الباركود],MATCH(SMALL($L$2:$L$3995,ROWS($N$2:N2963)),$L$2:$L$3995,0)),"")</f>
        <v/>
      </c>
      <c r="O2963" s="78" t="str">
        <f>IFERROR(INDEX(all[الشركة],MATCH(SMALL($L$2:$L$3995,ROWS($O$2:O2963)),$L$2:$L$3995,0)),"")</f>
        <v/>
      </c>
      <c r="P2963" s="79" t="str">
        <f>IFERROR(INDEX(all[سعر البيع],MATCH(SMALL($L$2:$L$3995,ROWS($P$2:P2963)),$L$2:$L$3995,0)),"")</f>
        <v/>
      </c>
    </row>
    <row r="2964" spans="1:16" x14ac:dyDescent="0.2">
      <c r="A2964"/>
      <c r="F2964" s="77" t="str">
        <f>IFERROR(INDEX(all[اسم الصنف],MATCH(SMALL($I$2:$I$3995,ROWS($F$2:F2964)),$I$2:$I$3995,0)),"")</f>
        <v/>
      </c>
      <c r="G2964" s="78" t="str">
        <f>IFERROR(IF(SEARCH(بحث!$L$4,all[الشركة])&gt;0,ROW(G2964),""),"")</f>
        <v/>
      </c>
      <c r="H2964" s="78" t="str">
        <f>IFERROR(INDEX(all[الشركة],MATCH(SMALL($G$2:$G$3995,ROWS($H$2:H2964)),$G$2:$G$3995,0)),"")</f>
        <v/>
      </c>
      <c r="I2964" s="78" t="str">
        <f>IFERROR(IF(SEARCH(بحث!$L$4,all[الشركة])&gt;0,ROW(G2964),""),"")</f>
        <v/>
      </c>
      <c r="J2964" s="78" t="str">
        <f>IFERROR(INDEX(all[الباركود],MATCH(SMALL($I$2:$I$3995,ROWS($J$2:J2964)),$I$2:$I$3995,0)),"")</f>
        <v/>
      </c>
      <c r="K2964" s="79" t="str">
        <f>IFERROR(INDEX(all[سعر البيع],MATCH(SMALL($I$2:$I$3995,ROWS($K$2:K2964)),$I$2:$I$3995,0)),"")</f>
        <v/>
      </c>
      <c r="L2964" s="77" t="str">
        <f>IFERROR(IF(SEARCH(بحث!$D$4,all[اسم الصنف])&gt;0,ROW(L2964),""),"")</f>
        <v/>
      </c>
      <c r="M2964" s="78" t="str">
        <f>IFERROR(INDEX(all[اسم الصنف],MATCH(SMALL($L$2:$L$3995,ROWS($M$2:M2964)),$L$2:$L$3995,0)),"")</f>
        <v/>
      </c>
      <c r="N2964" s="78" t="str">
        <f>IFERROR(INDEX(all[الباركود],MATCH(SMALL($L$2:$L$3995,ROWS($N$2:N2964)),$L$2:$L$3995,0)),"")</f>
        <v/>
      </c>
      <c r="O2964" s="78" t="str">
        <f>IFERROR(INDEX(all[الشركة],MATCH(SMALL($L$2:$L$3995,ROWS($O$2:O2964)),$L$2:$L$3995,0)),"")</f>
        <v/>
      </c>
      <c r="P2964" s="79" t="str">
        <f>IFERROR(INDEX(all[سعر البيع],MATCH(SMALL($L$2:$L$3995,ROWS($P$2:P2964)),$L$2:$L$3995,0)),"")</f>
        <v/>
      </c>
    </row>
    <row r="2965" spans="1:16" x14ac:dyDescent="0.2">
      <c r="A2965"/>
      <c r="F2965" s="77" t="str">
        <f>IFERROR(INDEX(all[اسم الصنف],MATCH(SMALL($I$2:$I$3995,ROWS($F$2:F2965)),$I$2:$I$3995,0)),"")</f>
        <v/>
      </c>
      <c r="G2965" s="78" t="str">
        <f>IFERROR(IF(SEARCH(بحث!$L$4,all[الشركة])&gt;0,ROW(G2965),""),"")</f>
        <v/>
      </c>
      <c r="H2965" s="78" t="str">
        <f>IFERROR(INDEX(all[الشركة],MATCH(SMALL($G$2:$G$3995,ROWS($H$2:H2965)),$G$2:$G$3995,0)),"")</f>
        <v/>
      </c>
      <c r="I2965" s="78" t="str">
        <f>IFERROR(IF(SEARCH(بحث!$L$4,all[الشركة])&gt;0,ROW(G2965),""),"")</f>
        <v/>
      </c>
      <c r="J2965" s="78" t="str">
        <f>IFERROR(INDEX(all[الباركود],MATCH(SMALL($I$2:$I$3995,ROWS($J$2:J2965)),$I$2:$I$3995,0)),"")</f>
        <v/>
      </c>
      <c r="K2965" s="79" t="str">
        <f>IFERROR(INDEX(all[سعر البيع],MATCH(SMALL($I$2:$I$3995,ROWS($K$2:K2965)),$I$2:$I$3995,0)),"")</f>
        <v/>
      </c>
      <c r="L2965" s="77" t="str">
        <f>IFERROR(IF(SEARCH(بحث!$D$4,all[اسم الصنف])&gt;0,ROW(L2965),""),"")</f>
        <v/>
      </c>
      <c r="M2965" s="78" t="str">
        <f>IFERROR(INDEX(all[اسم الصنف],MATCH(SMALL($L$2:$L$3995,ROWS($M$2:M2965)),$L$2:$L$3995,0)),"")</f>
        <v/>
      </c>
      <c r="N2965" s="78" t="str">
        <f>IFERROR(INDEX(all[الباركود],MATCH(SMALL($L$2:$L$3995,ROWS($N$2:N2965)),$L$2:$L$3995,0)),"")</f>
        <v/>
      </c>
      <c r="O2965" s="78" t="str">
        <f>IFERROR(INDEX(all[الشركة],MATCH(SMALL($L$2:$L$3995,ROWS($O$2:O2965)),$L$2:$L$3995,0)),"")</f>
        <v/>
      </c>
      <c r="P2965" s="79" t="str">
        <f>IFERROR(INDEX(all[سعر البيع],MATCH(SMALL($L$2:$L$3995,ROWS($P$2:P2965)),$L$2:$L$3995,0)),"")</f>
        <v/>
      </c>
    </row>
    <row r="2966" spans="1:16" x14ac:dyDescent="0.2">
      <c r="A2966"/>
      <c r="F2966" s="77" t="str">
        <f>IFERROR(INDEX(all[اسم الصنف],MATCH(SMALL($I$2:$I$3995,ROWS($F$2:F2966)),$I$2:$I$3995,0)),"")</f>
        <v/>
      </c>
      <c r="G2966" s="78" t="str">
        <f>IFERROR(IF(SEARCH(بحث!$L$4,all[الشركة])&gt;0,ROW(G2966),""),"")</f>
        <v/>
      </c>
      <c r="H2966" s="78" t="str">
        <f>IFERROR(INDEX(all[الشركة],MATCH(SMALL($G$2:$G$3995,ROWS($H$2:H2966)),$G$2:$G$3995,0)),"")</f>
        <v/>
      </c>
      <c r="I2966" s="78" t="str">
        <f>IFERROR(IF(SEARCH(بحث!$L$4,all[الشركة])&gt;0,ROW(G2966),""),"")</f>
        <v/>
      </c>
      <c r="J2966" s="78" t="str">
        <f>IFERROR(INDEX(all[الباركود],MATCH(SMALL($I$2:$I$3995,ROWS($J$2:J2966)),$I$2:$I$3995,0)),"")</f>
        <v/>
      </c>
      <c r="K2966" s="79" t="str">
        <f>IFERROR(INDEX(all[سعر البيع],MATCH(SMALL($I$2:$I$3995,ROWS($K$2:K2966)),$I$2:$I$3995,0)),"")</f>
        <v/>
      </c>
      <c r="L2966" s="77" t="str">
        <f>IFERROR(IF(SEARCH(بحث!$D$4,all[اسم الصنف])&gt;0,ROW(L2966),""),"")</f>
        <v/>
      </c>
      <c r="M2966" s="78" t="str">
        <f>IFERROR(INDEX(all[اسم الصنف],MATCH(SMALL($L$2:$L$3995,ROWS($M$2:M2966)),$L$2:$L$3995,0)),"")</f>
        <v/>
      </c>
      <c r="N2966" s="78" t="str">
        <f>IFERROR(INDEX(all[الباركود],MATCH(SMALL($L$2:$L$3995,ROWS($N$2:N2966)),$L$2:$L$3995,0)),"")</f>
        <v/>
      </c>
      <c r="O2966" s="78" t="str">
        <f>IFERROR(INDEX(all[الشركة],MATCH(SMALL($L$2:$L$3995,ROWS($O$2:O2966)),$L$2:$L$3995,0)),"")</f>
        <v/>
      </c>
      <c r="P2966" s="79" t="str">
        <f>IFERROR(INDEX(all[سعر البيع],MATCH(SMALL($L$2:$L$3995,ROWS($P$2:P2966)),$L$2:$L$3995,0)),"")</f>
        <v/>
      </c>
    </row>
    <row r="2967" spans="1:16" x14ac:dyDescent="0.2">
      <c r="A2967"/>
      <c r="F2967" s="77" t="str">
        <f>IFERROR(INDEX(all[اسم الصنف],MATCH(SMALL($I$2:$I$3995,ROWS($F$2:F2967)),$I$2:$I$3995,0)),"")</f>
        <v/>
      </c>
      <c r="G2967" s="78" t="str">
        <f>IFERROR(IF(SEARCH(بحث!$L$4,all[الشركة])&gt;0,ROW(G2967),""),"")</f>
        <v/>
      </c>
      <c r="H2967" s="78" t="str">
        <f>IFERROR(INDEX(all[الشركة],MATCH(SMALL($G$2:$G$3995,ROWS($H$2:H2967)),$G$2:$G$3995,0)),"")</f>
        <v/>
      </c>
      <c r="I2967" s="78" t="str">
        <f>IFERROR(IF(SEARCH(بحث!$L$4,all[الشركة])&gt;0,ROW(G2967),""),"")</f>
        <v/>
      </c>
      <c r="J2967" s="78" t="str">
        <f>IFERROR(INDEX(all[الباركود],MATCH(SMALL($I$2:$I$3995,ROWS($J$2:J2967)),$I$2:$I$3995,0)),"")</f>
        <v/>
      </c>
      <c r="K2967" s="79" t="str">
        <f>IFERROR(INDEX(all[سعر البيع],MATCH(SMALL($I$2:$I$3995,ROWS($K$2:K2967)),$I$2:$I$3995,0)),"")</f>
        <v/>
      </c>
      <c r="L2967" s="77" t="str">
        <f>IFERROR(IF(SEARCH(بحث!$D$4,all[اسم الصنف])&gt;0,ROW(L2967),""),"")</f>
        <v/>
      </c>
      <c r="M2967" s="78" t="str">
        <f>IFERROR(INDEX(all[اسم الصنف],MATCH(SMALL($L$2:$L$3995,ROWS($M$2:M2967)),$L$2:$L$3995,0)),"")</f>
        <v/>
      </c>
      <c r="N2967" s="78" t="str">
        <f>IFERROR(INDEX(all[الباركود],MATCH(SMALL($L$2:$L$3995,ROWS($N$2:N2967)),$L$2:$L$3995,0)),"")</f>
        <v/>
      </c>
      <c r="O2967" s="78" t="str">
        <f>IFERROR(INDEX(all[الشركة],MATCH(SMALL($L$2:$L$3995,ROWS($O$2:O2967)),$L$2:$L$3995,0)),"")</f>
        <v/>
      </c>
      <c r="P2967" s="79" t="str">
        <f>IFERROR(INDEX(all[سعر البيع],MATCH(SMALL($L$2:$L$3995,ROWS($P$2:P2967)),$L$2:$L$3995,0)),"")</f>
        <v/>
      </c>
    </row>
    <row r="2968" spans="1:16" x14ac:dyDescent="0.2">
      <c r="A2968"/>
      <c r="F2968" s="77" t="str">
        <f>IFERROR(INDEX(all[اسم الصنف],MATCH(SMALL($I$2:$I$3995,ROWS($F$2:F2968)),$I$2:$I$3995,0)),"")</f>
        <v/>
      </c>
      <c r="G2968" s="78" t="str">
        <f>IFERROR(IF(SEARCH(بحث!$L$4,all[الشركة])&gt;0,ROW(G2968),""),"")</f>
        <v/>
      </c>
      <c r="H2968" s="78" t="str">
        <f>IFERROR(INDEX(all[الشركة],MATCH(SMALL($G$2:$G$3995,ROWS($H$2:H2968)),$G$2:$G$3995,0)),"")</f>
        <v/>
      </c>
      <c r="I2968" s="78" t="str">
        <f>IFERROR(IF(SEARCH(بحث!$L$4,all[الشركة])&gt;0,ROW(G2968),""),"")</f>
        <v/>
      </c>
      <c r="J2968" s="78" t="str">
        <f>IFERROR(INDEX(all[الباركود],MATCH(SMALL($I$2:$I$3995,ROWS($J$2:J2968)),$I$2:$I$3995,0)),"")</f>
        <v/>
      </c>
      <c r="K2968" s="79" t="str">
        <f>IFERROR(INDEX(all[سعر البيع],MATCH(SMALL($I$2:$I$3995,ROWS($K$2:K2968)),$I$2:$I$3995,0)),"")</f>
        <v/>
      </c>
      <c r="L2968" s="77" t="str">
        <f>IFERROR(IF(SEARCH(بحث!$D$4,all[اسم الصنف])&gt;0,ROW(L2968),""),"")</f>
        <v/>
      </c>
      <c r="M2968" s="78" t="str">
        <f>IFERROR(INDEX(all[اسم الصنف],MATCH(SMALL($L$2:$L$3995,ROWS($M$2:M2968)),$L$2:$L$3995,0)),"")</f>
        <v/>
      </c>
      <c r="N2968" s="78" t="str">
        <f>IFERROR(INDEX(all[الباركود],MATCH(SMALL($L$2:$L$3995,ROWS($N$2:N2968)),$L$2:$L$3995,0)),"")</f>
        <v/>
      </c>
      <c r="O2968" s="78" t="str">
        <f>IFERROR(INDEX(all[الشركة],MATCH(SMALL($L$2:$L$3995,ROWS($O$2:O2968)),$L$2:$L$3995,0)),"")</f>
        <v/>
      </c>
      <c r="P2968" s="79" t="str">
        <f>IFERROR(INDEX(all[سعر البيع],MATCH(SMALL($L$2:$L$3995,ROWS($P$2:P2968)),$L$2:$L$3995,0)),"")</f>
        <v/>
      </c>
    </row>
    <row r="2969" spans="1:16" x14ac:dyDescent="0.2">
      <c r="A2969"/>
      <c r="F2969" s="77" t="str">
        <f>IFERROR(INDEX(all[اسم الصنف],MATCH(SMALL($I$2:$I$3995,ROWS($F$2:F2969)),$I$2:$I$3995,0)),"")</f>
        <v/>
      </c>
      <c r="G2969" s="78" t="str">
        <f>IFERROR(IF(SEARCH(بحث!$L$4,all[الشركة])&gt;0,ROW(G2969),""),"")</f>
        <v/>
      </c>
      <c r="H2969" s="78" t="str">
        <f>IFERROR(INDEX(all[الشركة],MATCH(SMALL($G$2:$G$3995,ROWS($H$2:H2969)),$G$2:$G$3995,0)),"")</f>
        <v/>
      </c>
      <c r="I2969" s="78" t="str">
        <f>IFERROR(IF(SEARCH(بحث!$L$4,all[الشركة])&gt;0,ROW(G2969),""),"")</f>
        <v/>
      </c>
      <c r="J2969" s="78" t="str">
        <f>IFERROR(INDEX(all[الباركود],MATCH(SMALL($I$2:$I$3995,ROWS($J$2:J2969)),$I$2:$I$3995,0)),"")</f>
        <v/>
      </c>
      <c r="K2969" s="79" t="str">
        <f>IFERROR(INDEX(all[سعر البيع],MATCH(SMALL($I$2:$I$3995,ROWS($K$2:K2969)),$I$2:$I$3995,0)),"")</f>
        <v/>
      </c>
      <c r="L2969" s="77" t="str">
        <f>IFERROR(IF(SEARCH(بحث!$D$4,all[اسم الصنف])&gt;0,ROW(L2969),""),"")</f>
        <v/>
      </c>
      <c r="M2969" s="78" t="str">
        <f>IFERROR(INDEX(all[اسم الصنف],MATCH(SMALL($L$2:$L$3995,ROWS($M$2:M2969)),$L$2:$L$3995,0)),"")</f>
        <v/>
      </c>
      <c r="N2969" s="78" t="str">
        <f>IFERROR(INDEX(all[الباركود],MATCH(SMALL($L$2:$L$3995,ROWS($N$2:N2969)),$L$2:$L$3995,0)),"")</f>
        <v/>
      </c>
      <c r="O2969" s="78" t="str">
        <f>IFERROR(INDEX(all[الشركة],MATCH(SMALL($L$2:$L$3995,ROWS($O$2:O2969)),$L$2:$L$3995,0)),"")</f>
        <v/>
      </c>
      <c r="P2969" s="79" t="str">
        <f>IFERROR(INDEX(all[سعر البيع],MATCH(SMALL($L$2:$L$3995,ROWS($P$2:P2969)),$L$2:$L$3995,0)),"")</f>
        <v/>
      </c>
    </row>
    <row r="2970" spans="1:16" x14ac:dyDescent="0.2">
      <c r="A2970"/>
      <c r="F2970" s="77" t="str">
        <f>IFERROR(INDEX(all[اسم الصنف],MATCH(SMALL($I$2:$I$3995,ROWS($F$2:F2970)),$I$2:$I$3995,0)),"")</f>
        <v/>
      </c>
      <c r="G2970" s="78" t="str">
        <f>IFERROR(IF(SEARCH(بحث!$L$4,all[الشركة])&gt;0,ROW(G2970),""),"")</f>
        <v/>
      </c>
      <c r="H2970" s="78" t="str">
        <f>IFERROR(INDEX(all[الشركة],MATCH(SMALL($G$2:$G$3995,ROWS($H$2:H2970)),$G$2:$G$3995,0)),"")</f>
        <v/>
      </c>
      <c r="I2970" s="78" t="str">
        <f>IFERROR(IF(SEARCH(بحث!$L$4,all[الشركة])&gt;0,ROW(G2970),""),"")</f>
        <v/>
      </c>
      <c r="J2970" s="78" t="str">
        <f>IFERROR(INDEX(all[الباركود],MATCH(SMALL($I$2:$I$3995,ROWS($J$2:J2970)),$I$2:$I$3995,0)),"")</f>
        <v/>
      </c>
      <c r="K2970" s="79" t="str">
        <f>IFERROR(INDEX(all[سعر البيع],MATCH(SMALL($I$2:$I$3995,ROWS($K$2:K2970)),$I$2:$I$3995,0)),"")</f>
        <v/>
      </c>
      <c r="L2970" s="77" t="str">
        <f>IFERROR(IF(SEARCH(بحث!$D$4,all[اسم الصنف])&gt;0,ROW(L2970),""),"")</f>
        <v/>
      </c>
      <c r="M2970" s="78" t="str">
        <f>IFERROR(INDEX(all[اسم الصنف],MATCH(SMALL($L$2:$L$3995,ROWS($M$2:M2970)),$L$2:$L$3995,0)),"")</f>
        <v/>
      </c>
      <c r="N2970" s="78" t="str">
        <f>IFERROR(INDEX(all[الباركود],MATCH(SMALL($L$2:$L$3995,ROWS($N$2:N2970)),$L$2:$L$3995,0)),"")</f>
        <v/>
      </c>
      <c r="O2970" s="78" t="str">
        <f>IFERROR(INDEX(all[الشركة],MATCH(SMALL($L$2:$L$3995,ROWS($O$2:O2970)),$L$2:$L$3995,0)),"")</f>
        <v/>
      </c>
      <c r="P2970" s="79" t="str">
        <f>IFERROR(INDEX(all[سعر البيع],MATCH(SMALL($L$2:$L$3995,ROWS($P$2:P2970)),$L$2:$L$3995,0)),"")</f>
        <v/>
      </c>
    </row>
    <row r="2971" spans="1:16" x14ac:dyDescent="0.2">
      <c r="A2971"/>
      <c r="F2971" s="77" t="str">
        <f>IFERROR(INDEX(all[اسم الصنف],MATCH(SMALL($I$2:$I$3995,ROWS($F$2:F2971)),$I$2:$I$3995,0)),"")</f>
        <v/>
      </c>
      <c r="G2971" s="78" t="str">
        <f>IFERROR(IF(SEARCH(بحث!$L$4,all[الشركة])&gt;0,ROW(G2971),""),"")</f>
        <v/>
      </c>
      <c r="H2971" s="78" t="str">
        <f>IFERROR(INDEX(all[الشركة],MATCH(SMALL($G$2:$G$3995,ROWS($H$2:H2971)),$G$2:$G$3995,0)),"")</f>
        <v/>
      </c>
      <c r="I2971" s="78" t="str">
        <f>IFERROR(IF(SEARCH(بحث!$L$4,all[الشركة])&gt;0,ROW(G2971),""),"")</f>
        <v/>
      </c>
      <c r="J2971" s="78" t="str">
        <f>IFERROR(INDEX(all[الباركود],MATCH(SMALL($I$2:$I$3995,ROWS($J$2:J2971)),$I$2:$I$3995,0)),"")</f>
        <v/>
      </c>
      <c r="K2971" s="79" t="str">
        <f>IFERROR(INDEX(all[سعر البيع],MATCH(SMALL($I$2:$I$3995,ROWS($K$2:K2971)),$I$2:$I$3995,0)),"")</f>
        <v/>
      </c>
      <c r="L2971" s="77" t="str">
        <f>IFERROR(IF(SEARCH(بحث!$D$4,all[اسم الصنف])&gt;0,ROW(L2971),""),"")</f>
        <v/>
      </c>
      <c r="M2971" s="78" t="str">
        <f>IFERROR(INDEX(all[اسم الصنف],MATCH(SMALL($L$2:$L$3995,ROWS($M$2:M2971)),$L$2:$L$3995,0)),"")</f>
        <v/>
      </c>
      <c r="N2971" s="78" t="str">
        <f>IFERROR(INDEX(all[الباركود],MATCH(SMALL($L$2:$L$3995,ROWS($N$2:N2971)),$L$2:$L$3995,0)),"")</f>
        <v/>
      </c>
      <c r="O2971" s="78" t="str">
        <f>IFERROR(INDEX(all[الشركة],MATCH(SMALL($L$2:$L$3995,ROWS($O$2:O2971)),$L$2:$L$3995,0)),"")</f>
        <v/>
      </c>
      <c r="P2971" s="79" t="str">
        <f>IFERROR(INDEX(all[سعر البيع],MATCH(SMALL($L$2:$L$3995,ROWS($P$2:P2971)),$L$2:$L$3995,0)),"")</f>
        <v/>
      </c>
    </row>
    <row r="2972" spans="1:16" x14ac:dyDescent="0.2">
      <c r="A2972"/>
      <c r="F2972" s="77" t="str">
        <f>IFERROR(INDEX(all[اسم الصنف],MATCH(SMALL($I$2:$I$3995,ROWS($F$2:F2972)),$I$2:$I$3995,0)),"")</f>
        <v/>
      </c>
      <c r="G2972" s="78" t="str">
        <f>IFERROR(IF(SEARCH(بحث!$L$4,all[الشركة])&gt;0,ROW(G2972),""),"")</f>
        <v/>
      </c>
      <c r="H2972" s="78" t="str">
        <f>IFERROR(INDEX(all[الشركة],MATCH(SMALL($G$2:$G$3995,ROWS($H$2:H2972)),$G$2:$G$3995,0)),"")</f>
        <v/>
      </c>
      <c r="I2972" s="78" t="str">
        <f>IFERROR(IF(SEARCH(بحث!$L$4,all[الشركة])&gt;0,ROW(G2972),""),"")</f>
        <v/>
      </c>
      <c r="J2972" s="78" t="str">
        <f>IFERROR(INDEX(all[الباركود],MATCH(SMALL($I$2:$I$3995,ROWS($J$2:J2972)),$I$2:$I$3995,0)),"")</f>
        <v/>
      </c>
      <c r="K2972" s="79" t="str">
        <f>IFERROR(INDEX(all[سعر البيع],MATCH(SMALL($I$2:$I$3995,ROWS($K$2:K2972)),$I$2:$I$3995,0)),"")</f>
        <v/>
      </c>
      <c r="L2972" s="77" t="str">
        <f>IFERROR(IF(SEARCH(بحث!$D$4,all[اسم الصنف])&gt;0,ROW(L2972),""),"")</f>
        <v/>
      </c>
      <c r="M2972" s="78" t="str">
        <f>IFERROR(INDEX(all[اسم الصنف],MATCH(SMALL($L$2:$L$3995,ROWS($M$2:M2972)),$L$2:$L$3995,0)),"")</f>
        <v/>
      </c>
      <c r="N2972" s="78" t="str">
        <f>IFERROR(INDEX(all[الباركود],MATCH(SMALL($L$2:$L$3995,ROWS($N$2:N2972)),$L$2:$L$3995,0)),"")</f>
        <v/>
      </c>
      <c r="O2972" s="78" t="str">
        <f>IFERROR(INDEX(all[الشركة],MATCH(SMALL($L$2:$L$3995,ROWS($O$2:O2972)),$L$2:$L$3995,0)),"")</f>
        <v/>
      </c>
      <c r="P2972" s="79" t="str">
        <f>IFERROR(INDEX(all[سعر البيع],MATCH(SMALL($L$2:$L$3995,ROWS($P$2:P2972)),$L$2:$L$3995,0)),"")</f>
        <v/>
      </c>
    </row>
    <row r="2973" spans="1:16" x14ac:dyDescent="0.2">
      <c r="A2973"/>
      <c r="F2973" s="77" t="str">
        <f>IFERROR(INDEX(all[اسم الصنف],MATCH(SMALL($I$2:$I$3995,ROWS($F$2:F2973)),$I$2:$I$3995,0)),"")</f>
        <v/>
      </c>
      <c r="G2973" s="78" t="str">
        <f>IFERROR(IF(SEARCH(بحث!$L$4,all[الشركة])&gt;0,ROW(G2973),""),"")</f>
        <v/>
      </c>
      <c r="H2973" s="78" t="str">
        <f>IFERROR(INDEX(all[الشركة],MATCH(SMALL($G$2:$G$3995,ROWS($H$2:H2973)),$G$2:$G$3995,0)),"")</f>
        <v/>
      </c>
      <c r="I2973" s="78" t="str">
        <f>IFERROR(IF(SEARCH(بحث!$L$4,all[الشركة])&gt;0,ROW(G2973),""),"")</f>
        <v/>
      </c>
      <c r="J2973" s="78" t="str">
        <f>IFERROR(INDEX(all[الباركود],MATCH(SMALL($I$2:$I$3995,ROWS($J$2:J2973)),$I$2:$I$3995,0)),"")</f>
        <v/>
      </c>
      <c r="K2973" s="79" t="str">
        <f>IFERROR(INDEX(all[سعر البيع],MATCH(SMALL($I$2:$I$3995,ROWS($K$2:K2973)),$I$2:$I$3995,0)),"")</f>
        <v/>
      </c>
      <c r="L2973" s="77" t="str">
        <f>IFERROR(IF(SEARCH(بحث!$D$4,all[اسم الصنف])&gt;0,ROW(L2973),""),"")</f>
        <v/>
      </c>
      <c r="M2973" s="78" t="str">
        <f>IFERROR(INDEX(all[اسم الصنف],MATCH(SMALL($L$2:$L$3995,ROWS($M$2:M2973)),$L$2:$L$3995,0)),"")</f>
        <v/>
      </c>
      <c r="N2973" s="78" t="str">
        <f>IFERROR(INDEX(all[الباركود],MATCH(SMALL($L$2:$L$3995,ROWS($N$2:N2973)),$L$2:$L$3995,0)),"")</f>
        <v/>
      </c>
      <c r="O2973" s="78" t="str">
        <f>IFERROR(INDEX(all[الشركة],MATCH(SMALL($L$2:$L$3995,ROWS($O$2:O2973)),$L$2:$L$3995,0)),"")</f>
        <v/>
      </c>
      <c r="P2973" s="79" t="str">
        <f>IFERROR(INDEX(all[سعر البيع],MATCH(SMALL($L$2:$L$3995,ROWS($P$2:P2973)),$L$2:$L$3995,0)),"")</f>
        <v/>
      </c>
    </row>
    <row r="2974" spans="1:16" x14ac:dyDescent="0.2">
      <c r="A2974"/>
      <c r="F2974" s="77" t="str">
        <f>IFERROR(INDEX(all[اسم الصنف],MATCH(SMALL($I$2:$I$3995,ROWS($F$2:F2974)),$I$2:$I$3995,0)),"")</f>
        <v/>
      </c>
      <c r="G2974" s="78" t="str">
        <f>IFERROR(IF(SEARCH(بحث!$L$4,all[الشركة])&gt;0,ROW(G2974),""),"")</f>
        <v/>
      </c>
      <c r="H2974" s="78" t="str">
        <f>IFERROR(INDEX(all[الشركة],MATCH(SMALL($G$2:$G$3995,ROWS($H$2:H2974)),$G$2:$G$3995,0)),"")</f>
        <v/>
      </c>
      <c r="I2974" s="78" t="str">
        <f>IFERROR(IF(SEARCH(بحث!$L$4,all[الشركة])&gt;0,ROW(G2974),""),"")</f>
        <v/>
      </c>
      <c r="J2974" s="78" t="str">
        <f>IFERROR(INDEX(all[الباركود],MATCH(SMALL($I$2:$I$3995,ROWS($J$2:J2974)),$I$2:$I$3995,0)),"")</f>
        <v/>
      </c>
      <c r="K2974" s="79" t="str">
        <f>IFERROR(INDEX(all[سعر البيع],MATCH(SMALL($I$2:$I$3995,ROWS($K$2:K2974)),$I$2:$I$3995,0)),"")</f>
        <v/>
      </c>
      <c r="L2974" s="77" t="str">
        <f>IFERROR(IF(SEARCH(بحث!$D$4,all[اسم الصنف])&gt;0,ROW(L2974),""),"")</f>
        <v/>
      </c>
      <c r="M2974" s="78" t="str">
        <f>IFERROR(INDEX(all[اسم الصنف],MATCH(SMALL($L$2:$L$3995,ROWS($M$2:M2974)),$L$2:$L$3995,0)),"")</f>
        <v/>
      </c>
      <c r="N2974" s="78" t="str">
        <f>IFERROR(INDEX(all[الباركود],MATCH(SMALL($L$2:$L$3995,ROWS($N$2:N2974)),$L$2:$L$3995,0)),"")</f>
        <v/>
      </c>
      <c r="O2974" s="78" t="str">
        <f>IFERROR(INDEX(all[الشركة],MATCH(SMALL($L$2:$L$3995,ROWS($O$2:O2974)),$L$2:$L$3995,0)),"")</f>
        <v/>
      </c>
      <c r="P2974" s="79" t="str">
        <f>IFERROR(INDEX(all[سعر البيع],MATCH(SMALL($L$2:$L$3995,ROWS($P$2:P2974)),$L$2:$L$3995,0)),"")</f>
        <v/>
      </c>
    </row>
    <row r="2975" spans="1:16" x14ac:dyDescent="0.2">
      <c r="A2975"/>
      <c r="F2975" s="77" t="str">
        <f>IFERROR(INDEX(all[اسم الصنف],MATCH(SMALL($I$2:$I$3995,ROWS($F$2:F2975)),$I$2:$I$3995,0)),"")</f>
        <v/>
      </c>
      <c r="G2975" s="78" t="str">
        <f>IFERROR(IF(SEARCH(بحث!$L$4,all[الشركة])&gt;0,ROW(G2975),""),"")</f>
        <v/>
      </c>
      <c r="H2975" s="78" t="str">
        <f>IFERROR(INDEX(all[الشركة],MATCH(SMALL($G$2:$G$3995,ROWS($H$2:H2975)),$G$2:$G$3995,0)),"")</f>
        <v/>
      </c>
      <c r="I2975" s="78" t="str">
        <f>IFERROR(IF(SEARCH(بحث!$L$4,all[الشركة])&gt;0,ROW(G2975),""),"")</f>
        <v/>
      </c>
      <c r="J2975" s="78" t="str">
        <f>IFERROR(INDEX(all[الباركود],MATCH(SMALL($I$2:$I$3995,ROWS($J$2:J2975)),$I$2:$I$3995,0)),"")</f>
        <v/>
      </c>
      <c r="K2975" s="79" t="str">
        <f>IFERROR(INDEX(all[سعر البيع],MATCH(SMALL($I$2:$I$3995,ROWS($K$2:K2975)),$I$2:$I$3995,0)),"")</f>
        <v/>
      </c>
      <c r="L2975" s="77" t="str">
        <f>IFERROR(IF(SEARCH(بحث!$D$4,all[اسم الصنف])&gt;0,ROW(L2975),""),"")</f>
        <v/>
      </c>
      <c r="M2975" s="78" t="str">
        <f>IFERROR(INDEX(all[اسم الصنف],MATCH(SMALL($L$2:$L$3995,ROWS($M$2:M2975)),$L$2:$L$3995,0)),"")</f>
        <v/>
      </c>
      <c r="N2975" s="78" t="str">
        <f>IFERROR(INDEX(all[الباركود],MATCH(SMALL($L$2:$L$3995,ROWS($N$2:N2975)),$L$2:$L$3995,0)),"")</f>
        <v/>
      </c>
      <c r="O2975" s="78" t="str">
        <f>IFERROR(INDEX(all[الشركة],MATCH(SMALL($L$2:$L$3995,ROWS($O$2:O2975)),$L$2:$L$3995,0)),"")</f>
        <v/>
      </c>
      <c r="P2975" s="79" t="str">
        <f>IFERROR(INDEX(all[سعر البيع],MATCH(SMALL($L$2:$L$3995,ROWS($P$2:P2975)),$L$2:$L$3995,0)),"")</f>
        <v/>
      </c>
    </row>
    <row r="2976" spans="1:16" x14ac:dyDescent="0.2">
      <c r="A2976"/>
      <c r="F2976" s="77" t="str">
        <f>IFERROR(INDEX(all[اسم الصنف],MATCH(SMALL($I$2:$I$3995,ROWS($F$2:F2976)),$I$2:$I$3995,0)),"")</f>
        <v/>
      </c>
      <c r="G2976" s="78" t="str">
        <f>IFERROR(IF(SEARCH(بحث!$L$4,all[الشركة])&gt;0,ROW(G2976),""),"")</f>
        <v/>
      </c>
      <c r="H2976" s="78" t="str">
        <f>IFERROR(INDEX(all[الشركة],MATCH(SMALL($G$2:$G$3995,ROWS($H$2:H2976)),$G$2:$G$3995,0)),"")</f>
        <v/>
      </c>
      <c r="I2976" s="78" t="str">
        <f>IFERROR(IF(SEARCH(بحث!$L$4,all[الشركة])&gt;0,ROW(G2976),""),"")</f>
        <v/>
      </c>
      <c r="J2976" s="78" t="str">
        <f>IFERROR(INDEX(all[الباركود],MATCH(SMALL($I$2:$I$3995,ROWS($J$2:J2976)),$I$2:$I$3995,0)),"")</f>
        <v/>
      </c>
      <c r="K2976" s="79" t="str">
        <f>IFERROR(INDEX(all[سعر البيع],MATCH(SMALL($I$2:$I$3995,ROWS($K$2:K2976)),$I$2:$I$3995,0)),"")</f>
        <v/>
      </c>
      <c r="L2976" s="77" t="str">
        <f>IFERROR(IF(SEARCH(بحث!$D$4,all[اسم الصنف])&gt;0,ROW(L2976),""),"")</f>
        <v/>
      </c>
      <c r="M2976" s="78" t="str">
        <f>IFERROR(INDEX(all[اسم الصنف],MATCH(SMALL($L$2:$L$3995,ROWS($M$2:M2976)),$L$2:$L$3995,0)),"")</f>
        <v/>
      </c>
      <c r="N2976" s="78" t="str">
        <f>IFERROR(INDEX(all[الباركود],MATCH(SMALL($L$2:$L$3995,ROWS($N$2:N2976)),$L$2:$L$3995,0)),"")</f>
        <v/>
      </c>
      <c r="O2976" s="78" t="str">
        <f>IFERROR(INDEX(all[الشركة],MATCH(SMALL($L$2:$L$3995,ROWS($O$2:O2976)),$L$2:$L$3995,0)),"")</f>
        <v/>
      </c>
      <c r="P2976" s="79" t="str">
        <f>IFERROR(INDEX(all[سعر البيع],MATCH(SMALL($L$2:$L$3995,ROWS($P$2:P2976)),$L$2:$L$3995,0)),"")</f>
        <v/>
      </c>
    </row>
    <row r="2977" spans="1:16" x14ac:dyDescent="0.2">
      <c r="A2977"/>
      <c r="F2977" s="77" t="str">
        <f>IFERROR(INDEX(all[اسم الصنف],MATCH(SMALL($I$2:$I$3995,ROWS($F$2:F2977)),$I$2:$I$3995,0)),"")</f>
        <v/>
      </c>
      <c r="G2977" s="78" t="str">
        <f>IFERROR(IF(SEARCH(بحث!$L$4,all[الشركة])&gt;0,ROW(G2977),""),"")</f>
        <v/>
      </c>
      <c r="H2977" s="78" t="str">
        <f>IFERROR(INDEX(all[الشركة],MATCH(SMALL($G$2:$G$3995,ROWS($H$2:H2977)),$G$2:$G$3995,0)),"")</f>
        <v/>
      </c>
      <c r="I2977" s="78" t="str">
        <f>IFERROR(IF(SEARCH(بحث!$L$4,all[الشركة])&gt;0,ROW(G2977),""),"")</f>
        <v/>
      </c>
      <c r="J2977" s="78" t="str">
        <f>IFERROR(INDEX(all[الباركود],MATCH(SMALL($I$2:$I$3995,ROWS($J$2:J2977)),$I$2:$I$3995,0)),"")</f>
        <v/>
      </c>
      <c r="K2977" s="79" t="str">
        <f>IFERROR(INDEX(all[سعر البيع],MATCH(SMALL($I$2:$I$3995,ROWS($K$2:K2977)),$I$2:$I$3995,0)),"")</f>
        <v/>
      </c>
      <c r="L2977" s="77" t="str">
        <f>IFERROR(IF(SEARCH(بحث!$D$4,all[اسم الصنف])&gt;0,ROW(L2977),""),"")</f>
        <v/>
      </c>
      <c r="M2977" s="78" t="str">
        <f>IFERROR(INDEX(all[اسم الصنف],MATCH(SMALL($L$2:$L$3995,ROWS($M$2:M2977)),$L$2:$L$3995,0)),"")</f>
        <v/>
      </c>
      <c r="N2977" s="78" t="str">
        <f>IFERROR(INDEX(all[الباركود],MATCH(SMALL($L$2:$L$3995,ROWS($N$2:N2977)),$L$2:$L$3995,0)),"")</f>
        <v/>
      </c>
      <c r="O2977" s="78" t="str">
        <f>IFERROR(INDEX(all[الشركة],MATCH(SMALL($L$2:$L$3995,ROWS($O$2:O2977)),$L$2:$L$3995,0)),"")</f>
        <v/>
      </c>
      <c r="P2977" s="79" t="str">
        <f>IFERROR(INDEX(all[سعر البيع],MATCH(SMALL($L$2:$L$3995,ROWS($P$2:P2977)),$L$2:$L$3995,0)),"")</f>
        <v/>
      </c>
    </row>
    <row r="2978" spans="1:16" x14ac:dyDescent="0.2">
      <c r="A2978"/>
      <c r="F2978" s="77" t="str">
        <f>IFERROR(INDEX(all[اسم الصنف],MATCH(SMALL($I$2:$I$3995,ROWS($F$2:F2978)),$I$2:$I$3995,0)),"")</f>
        <v/>
      </c>
      <c r="G2978" s="78" t="str">
        <f>IFERROR(IF(SEARCH(بحث!$L$4,all[الشركة])&gt;0,ROW(G2978),""),"")</f>
        <v/>
      </c>
      <c r="H2978" s="78" t="str">
        <f>IFERROR(INDEX(all[الشركة],MATCH(SMALL($G$2:$G$3995,ROWS($H$2:H2978)),$G$2:$G$3995,0)),"")</f>
        <v/>
      </c>
      <c r="I2978" s="78" t="str">
        <f>IFERROR(IF(SEARCH(بحث!$L$4,all[الشركة])&gt;0,ROW(G2978),""),"")</f>
        <v/>
      </c>
      <c r="J2978" s="78" t="str">
        <f>IFERROR(INDEX(all[الباركود],MATCH(SMALL($I$2:$I$3995,ROWS($J$2:J2978)),$I$2:$I$3995,0)),"")</f>
        <v/>
      </c>
      <c r="K2978" s="79" t="str">
        <f>IFERROR(INDEX(all[سعر البيع],MATCH(SMALL($I$2:$I$3995,ROWS($K$2:K2978)),$I$2:$I$3995,0)),"")</f>
        <v/>
      </c>
      <c r="L2978" s="77" t="str">
        <f>IFERROR(IF(SEARCH(بحث!$D$4,all[اسم الصنف])&gt;0,ROW(L2978),""),"")</f>
        <v/>
      </c>
      <c r="M2978" s="78" t="str">
        <f>IFERROR(INDEX(all[اسم الصنف],MATCH(SMALL($L$2:$L$3995,ROWS($M$2:M2978)),$L$2:$L$3995,0)),"")</f>
        <v/>
      </c>
      <c r="N2978" s="78" t="str">
        <f>IFERROR(INDEX(all[الباركود],MATCH(SMALL($L$2:$L$3995,ROWS($N$2:N2978)),$L$2:$L$3995,0)),"")</f>
        <v/>
      </c>
      <c r="O2978" s="78" t="str">
        <f>IFERROR(INDEX(all[الشركة],MATCH(SMALL($L$2:$L$3995,ROWS($O$2:O2978)),$L$2:$L$3995,0)),"")</f>
        <v/>
      </c>
      <c r="P2978" s="79" t="str">
        <f>IFERROR(INDEX(all[سعر البيع],MATCH(SMALL($L$2:$L$3995,ROWS($P$2:P2978)),$L$2:$L$3995,0)),"")</f>
        <v/>
      </c>
    </row>
    <row r="2979" spans="1:16" x14ac:dyDescent="0.2">
      <c r="A2979"/>
      <c r="F2979" s="77" t="str">
        <f>IFERROR(INDEX(all[اسم الصنف],MATCH(SMALL($I$2:$I$3995,ROWS($F$2:F2979)),$I$2:$I$3995,0)),"")</f>
        <v/>
      </c>
      <c r="G2979" s="78" t="str">
        <f>IFERROR(IF(SEARCH(بحث!$L$4,all[الشركة])&gt;0,ROW(G2979),""),"")</f>
        <v/>
      </c>
      <c r="H2979" s="78" t="str">
        <f>IFERROR(INDEX(all[الشركة],MATCH(SMALL($G$2:$G$3995,ROWS($H$2:H2979)),$G$2:$G$3995,0)),"")</f>
        <v/>
      </c>
      <c r="I2979" s="78" t="str">
        <f>IFERROR(IF(SEARCH(بحث!$L$4,all[الشركة])&gt;0,ROW(G2979),""),"")</f>
        <v/>
      </c>
      <c r="J2979" s="78" t="str">
        <f>IFERROR(INDEX(all[الباركود],MATCH(SMALL($I$2:$I$3995,ROWS($J$2:J2979)),$I$2:$I$3995,0)),"")</f>
        <v/>
      </c>
      <c r="K2979" s="79" t="str">
        <f>IFERROR(INDEX(all[سعر البيع],MATCH(SMALL($I$2:$I$3995,ROWS($K$2:K2979)),$I$2:$I$3995,0)),"")</f>
        <v/>
      </c>
      <c r="L2979" s="77" t="str">
        <f>IFERROR(IF(SEARCH(بحث!$D$4,all[اسم الصنف])&gt;0,ROW(L2979),""),"")</f>
        <v/>
      </c>
      <c r="M2979" s="78" t="str">
        <f>IFERROR(INDEX(all[اسم الصنف],MATCH(SMALL($L$2:$L$3995,ROWS($M$2:M2979)),$L$2:$L$3995,0)),"")</f>
        <v/>
      </c>
      <c r="N2979" s="78" t="str">
        <f>IFERROR(INDEX(all[الباركود],MATCH(SMALL($L$2:$L$3995,ROWS($N$2:N2979)),$L$2:$L$3995,0)),"")</f>
        <v/>
      </c>
      <c r="O2979" s="78" t="str">
        <f>IFERROR(INDEX(all[الشركة],MATCH(SMALL($L$2:$L$3995,ROWS($O$2:O2979)),$L$2:$L$3995,0)),"")</f>
        <v/>
      </c>
      <c r="P2979" s="79" t="str">
        <f>IFERROR(INDEX(all[سعر البيع],MATCH(SMALL($L$2:$L$3995,ROWS($P$2:P2979)),$L$2:$L$3995,0)),"")</f>
        <v/>
      </c>
    </row>
    <row r="2980" spans="1:16" x14ac:dyDescent="0.2">
      <c r="A2980"/>
      <c r="F2980" s="77" t="str">
        <f>IFERROR(INDEX(all[اسم الصنف],MATCH(SMALL($I$2:$I$3995,ROWS($F$2:F2980)),$I$2:$I$3995,0)),"")</f>
        <v/>
      </c>
      <c r="G2980" s="78" t="str">
        <f>IFERROR(IF(SEARCH(بحث!$L$4,all[الشركة])&gt;0,ROW(G2980),""),"")</f>
        <v/>
      </c>
      <c r="H2980" s="78" t="str">
        <f>IFERROR(INDEX(all[الشركة],MATCH(SMALL($G$2:$G$3995,ROWS($H$2:H2980)),$G$2:$G$3995,0)),"")</f>
        <v/>
      </c>
      <c r="I2980" s="78" t="str">
        <f>IFERROR(IF(SEARCH(بحث!$L$4,all[الشركة])&gt;0,ROW(G2980),""),"")</f>
        <v/>
      </c>
      <c r="J2980" s="78" t="str">
        <f>IFERROR(INDEX(all[الباركود],MATCH(SMALL($I$2:$I$3995,ROWS($J$2:J2980)),$I$2:$I$3995,0)),"")</f>
        <v/>
      </c>
      <c r="K2980" s="79" t="str">
        <f>IFERROR(INDEX(all[سعر البيع],MATCH(SMALL($I$2:$I$3995,ROWS($K$2:K2980)),$I$2:$I$3995,0)),"")</f>
        <v/>
      </c>
      <c r="L2980" s="77" t="str">
        <f>IFERROR(IF(SEARCH(بحث!$D$4,all[اسم الصنف])&gt;0,ROW(L2980),""),"")</f>
        <v/>
      </c>
      <c r="M2980" s="78" t="str">
        <f>IFERROR(INDEX(all[اسم الصنف],MATCH(SMALL($L$2:$L$3995,ROWS($M$2:M2980)),$L$2:$L$3995,0)),"")</f>
        <v/>
      </c>
      <c r="N2980" s="78" t="str">
        <f>IFERROR(INDEX(all[الباركود],MATCH(SMALL($L$2:$L$3995,ROWS($N$2:N2980)),$L$2:$L$3995,0)),"")</f>
        <v/>
      </c>
      <c r="O2980" s="78" t="str">
        <f>IFERROR(INDEX(all[الشركة],MATCH(SMALL($L$2:$L$3995,ROWS($O$2:O2980)),$L$2:$L$3995,0)),"")</f>
        <v/>
      </c>
      <c r="P2980" s="79" t="str">
        <f>IFERROR(INDEX(all[سعر البيع],MATCH(SMALL($L$2:$L$3995,ROWS($P$2:P2980)),$L$2:$L$3995,0)),"")</f>
        <v/>
      </c>
    </row>
    <row r="2981" spans="1:16" x14ac:dyDescent="0.2">
      <c r="A2981"/>
      <c r="F2981" s="77" t="str">
        <f>IFERROR(INDEX(all[اسم الصنف],MATCH(SMALL($I$2:$I$3995,ROWS($F$2:F2981)),$I$2:$I$3995,0)),"")</f>
        <v/>
      </c>
      <c r="G2981" s="78" t="str">
        <f>IFERROR(IF(SEARCH(بحث!$L$4,all[الشركة])&gt;0,ROW(G2981),""),"")</f>
        <v/>
      </c>
      <c r="H2981" s="78" t="str">
        <f>IFERROR(INDEX(all[الشركة],MATCH(SMALL($G$2:$G$3995,ROWS($H$2:H2981)),$G$2:$G$3995,0)),"")</f>
        <v/>
      </c>
      <c r="I2981" s="78" t="str">
        <f>IFERROR(IF(SEARCH(بحث!$L$4,all[الشركة])&gt;0,ROW(G2981),""),"")</f>
        <v/>
      </c>
      <c r="J2981" s="78" t="str">
        <f>IFERROR(INDEX(all[الباركود],MATCH(SMALL($I$2:$I$3995,ROWS($J$2:J2981)),$I$2:$I$3995,0)),"")</f>
        <v/>
      </c>
      <c r="K2981" s="79" t="str">
        <f>IFERROR(INDEX(all[سعر البيع],MATCH(SMALL($I$2:$I$3995,ROWS($K$2:K2981)),$I$2:$I$3995,0)),"")</f>
        <v/>
      </c>
      <c r="L2981" s="77" t="str">
        <f>IFERROR(IF(SEARCH(بحث!$D$4,all[اسم الصنف])&gt;0,ROW(L2981),""),"")</f>
        <v/>
      </c>
      <c r="M2981" s="78" t="str">
        <f>IFERROR(INDEX(all[اسم الصنف],MATCH(SMALL($L$2:$L$3995,ROWS($M$2:M2981)),$L$2:$L$3995,0)),"")</f>
        <v/>
      </c>
      <c r="N2981" s="78" t="str">
        <f>IFERROR(INDEX(all[الباركود],MATCH(SMALL($L$2:$L$3995,ROWS($N$2:N2981)),$L$2:$L$3995,0)),"")</f>
        <v/>
      </c>
      <c r="O2981" s="78" t="str">
        <f>IFERROR(INDEX(all[الشركة],MATCH(SMALL($L$2:$L$3995,ROWS($O$2:O2981)),$L$2:$L$3995,0)),"")</f>
        <v/>
      </c>
      <c r="P2981" s="79" t="str">
        <f>IFERROR(INDEX(all[سعر البيع],MATCH(SMALL($L$2:$L$3995,ROWS($P$2:P2981)),$L$2:$L$3995,0)),"")</f>
        <v/>
      </c>
    </row>
    <row r="2982" spans="1:16" x14ac:dyDescent="0.2">
      <c r="A2982"/>
      <c r="F2982" s="77" t="str">
        <f>IFERROR(INDEX(all[اسم الصنف],MATCH(SMALL($I$2:$I$3995,ROWS($F$2:F2982)),$I$2:$I$3995,0)),"")</f>
        <v/>
      </c>
      <c r="G2982" s="78" t="str">
        <f>IFERROR(IF(SEARCH(بحث!$L$4,all[الشركة])&gt;0,ROW(G2982),""),"")</f>
        <v/>
      </c>
      <c r="H2982" s="78" t="str">
        <f>IFERROR(INDEX(all[الشركة],MATCH(SMALL($G$2:$G$3995,ROWS($H$2:H2982)),$G$2:$G$3995,0)),"")</f>
        <v/>
      </c>
      <c r="I2982" s="78" t="str">
        <f>IFERROR(IF(SEARCH(بحث!$L$4,all[الشركة])&gt;0,ROW(G2982),""),"")</f>
        <v/>
      </c>
      <c r="J2982" s="78" t="str">
        <f>IFERROR(INDEX(all[الباركود],MATCH(SMALL($I$2:$I$3995,ROWS($J$2:J2982)),$I$2:$I$3995,0)),"")</f>
        <v/>
      </c>
      <c r="K2982" s="79" t="str">
        <f>IFERROR(INDEX(all[سعر البيع],MATCH(SMALL($I$2:$I$3995,ROWS($K$2:K2982)),$I$2:$I$3995,0)),"")</f>
        <v/>
      </c>
      <c r="L2982" s="77" t="str">
        <f>IFERROR(IF(SEARCH(بحث!$D$4,all[اسم الصنف])&gt;0,ROW(L2982),""),"")</f>
        <v/>
      </c>
      <c r="M2982" s="78" t="str">
        <f>IFERROR(INDEX(all[اسم الصنف],MATCH(SMALL($L$2:$L$3995,ROWS($M$2:M2982)),$L$2:$L$3995,0)),"")</f>
        <v/>
      </c>
      <c r="N2982" s="78" t="str">
        <f>IFERROR(INDEX(all[الباركود],MATCH(SMALL($L$2:$L$3995,ROWS($N$2:N2982)),$L$2:$L$3995,0)),"")</f>
        <v/>
      </c>
      <c r="O2982" s="78" t="str">
        <f>IFERROR(INDEX(all[الشركة],MATCH(SMALL($L$2:$L$3995,ROWS($O$2:O2982)),$L$2:$L$3995,0)),"")</f>
        <v/>
      </c>
      <c r="P2982" s="79" t="str">
        <f>IFERROR(INDEX(all[سعر البيع],MATCH(SMALL($L$2:$L$3995,ROWS($P$2:P2982)),$L$2:$L$3995,0)),"")</f>
        <v/>
      </c>
    </row>
    <row r="2983" spans="1:16" x14ac:dyDescent="0.2">
      <c r="A2983"/>
      <c r="F2983" s="77" t="str">
        <f>IFERROR(INDEX(all[اسم الصنف],MATCH(SMALL($I$2:$I$3995,ROWS($F$2:F2983)),$I$2:$I$3995,0)),"")</f>
        <v/>
      </c>
      <c r="G2983" s="78" t="str">
        <f>IFERROR(IF(SEARCH(بحث!$L$4,all[الشركة])&gt;0,ROW(G2983),""),"")</f>
        <v/>
      </c>
      <c r="H2983" s="78" t="str">
        <f>IFERROR(INDEX(all[الشركة],MATCH(SMALL($G$2:$G$3995,ROWS($H$2:H2983)),$G$2:$G$3995,0)),"")</f>
        <v/>
      </c>
      <c r="I2983" s="78" t="str">
        <f>IFERROR(IF(SEARCH(بحث!$L$4,all[الشركة])&gt;0,ROW(G2983),""),"")</f>
        <v/>
      </c>
      <c r="J2983" s="78" t="str">
        <f>IFERROR(INDEX(all[الباركود],MATCH(SMALL($I$2:$I$3995,ROWS($J$2:J2983)),$I$2:$I$3995,0)),"")</f>
        <v/>
      </c>
      <c r="K2983" s="79" t="str">
        <f>IFERROR(INDEX(all[سعر البيع],MATCH(SMALL($I$2:$I$3995,ROWS($K$2:K2983)),$I$2:$I$3995,0)),"")</f>
        <v/>
      </c>
      <c r="L2983" s="77" t="str">
        <f>IFERROR(IF(SEARCH(بحث!$D$4,all[اسم الصنف])&gt;0,ROW(L2983),""),"")</f>
        <v/>
      </c>
      <c r="M2983" s="78" t="str">
        <f>IFERROR(INDEX(all[اسم الصنف],MATCH(SMALL($L$2:$L$3995,ROWS($M$2:M2983)),$L$2:$L$3995,0)),"")</f>
        <v/>
      </c>
      <c r="N2983" s="78" t="str">
        <f>IFERROR(INDEX(all[الباركود],MATCH(SMALL($L$2:$L$3995,ROWS($N$2:N2983)),$L$2:$L$3995,0)),"")</f>
        <v/>
      </c>
      <c r="O2983" s="78" t="str">
        <f>IFERROR(INDEX(all[الشركة],MATCH(SMALL($L$2:$L$3995,ROWS($O$2:O2983)),$L$2:$L$3995,0)),"")</f>
        <v/>
      </c>
      <c r="P2983" s="79" t="str">
        <f>IFERROR(INDEX(all[سعر البيع],MATCH(SMALL($L$2:$L$3995,ROWS($P$2:P2983)),$L$2:$L$3995,0)),"")</f>
        <v/>
      </c>
    </row>
    <row r="2984" spans="1:16" x14ac:dyDescent="0.2">
      <c r="A2984"/>
      <c r="F2984" s="77" t="str">
        <f>IFERROR(INDEX(all[اسم الصنف],MATCH(SMALL($I$2:$I$3995,ROWS($F$2:F2984)),$I$2:$I$3995,0)),"")</f>
        <v/>
      </c>
      <c r="G2984" s="78" t="str">
        <f>IFERROR(IF(SEARCH(بحث!$L$4,all[الشركة])&gt;0,ROW(G2984),""),"")</f>
        <v/>
      </c>
      <c r="H2984" s="78" t="str">
        <f>IFERROR(INDEX(all[الشركة],MATCH(SMALL($G$2:$G$3995,ROWS($H$2:H2984)),$G$2:$G$3995,0)),"")</f>
        <v/>
      </c>
      <c r="I2984" s="78" t="str">
        <f>IFERROR(IF(SEARCH(بحث!$L$4,all[الشركة])&gt;0,ROW(G2984),""),"")</f>
        <v/>
      </c>
      <c r="J2984" s="78" t="str">
        <f>IFERROR(INDEX(all[الباركود],MATCH(SMALL($I$2:$I$3995,ROWS($J$2:J2984)),$I$2:$I$3995,0)),"")</f>
        <v/>
      </c>
      <c r="K2984" s="79" t="str">
        <f>IFERROR(INDEX(all[سعر البيع],MATCH(SMALL($I$2:$I$3995,ROWS($K$2:K2984)),$I$2:$I$3995,0)),"")</f>
        <v/>
      </c>
      <c r="L2984" s="77" t="str">
        <f>IFERROR(IF(SEARCH(بحث!$D$4,all[اسم الصنف])&gt;0,ROW(L2984),""),"")</f>
        <v/>
      </c>
      <c r="M2984" s="78" t="str">
        <f>IFERROR(INDEX(all[اسم الصنف],MATCH(SMALL($L$2:$L$3995,ROWS($M$2:M2984)),$L$2:$L$3995,0)),"")</f>
        <v/>
      </c>
      <c r="N2984" s="78" t="str">
        <f>IFERROR(INDEX(all[الباركود],MATCH(SMALL($L$2:$L$3995,ROWS($N$2:N2984)),$L$2:$L$3995,0)),"")</f>
        <v/>
      </c>
      <c r="O2984" s="78" t="str">
        <f>IFERROR(INDEX(all[الشركة],MATCH(SMALL($L$2:$L$3995,ROWS($O$2:O2984)),$L$2:$L$3995,0)),"")</f>
        <v/>
      </c>
      <c r="P2984" s="79" t="str">
        <f>IFERROR(INDEX(all[سعر البيع],MATCH(SMALL($L$2:$L$3995,ROWS($P$2:P2984)),$L$2:$L$3995,0)),"")</f>
        <v/>
      </c>
    </row>
    <row r="2985" spans="1:16" x14ac:dyDescent="0.2">
      <c r="A2985"/>
      <c r="F2985" s="77" t="str">
        <f>IFERROR(INDEX(all[اسم الصنف],MATCH(SMALL($I$2:$I$3995,ROWS($F$2:F2985)),$I$2:$I$3995,0)),"")</f>
        <v/>
      </c>
      <c r="G2985" s="78" t="str">
        <f>IFERROR(IF(SEARCH(بحث!$L$4,all[الشركة])&gt;0,ROW(G2985),""),"")</f>
        <v/>
      </c>
      <c r="H2985" s="78" t="str">
        <f>IFERROR(INDEX(all[الشركة],MATCH(SMALL($G$2:$G$3995,ROWS($H$2:H2985)),$G$2:$G$3995,0)),"")</f>
        <v/>
      </c>
      <c r="I2985" s="78" t="str">
        <f>IFERROR(IF(SEARCH(بحث!$L$4,all[الشركة])&gt;0,ROW(G2985),""),"")</f>
        <v/>
      </c>
      <c r="J2985" s="78" t="str">
        <f>IFERROR(INDEX(all[الباركود],MATCH(SMALL($I$2:$I$3995,ROWS($J$2:J2985)),$I$2:$I$3995,0)),"")</f>
        <v/>
      </c>
      <c r="K2985" s="79" t="str">
        <f>IFERROR(INDEX(all[سعر البيع],MATCH(SMALL($I$2:$I$3995,ROWS($K$2:K2985)),$I$2:$I$3995,0)),"")</f>
        <v/>
      </c>
      <c r="L2985" s="77" t="str">
        <f>IFERROR(IF(SEARCH(بحث!$D$4,all[اسم الصنف])&gt;0,ROW(L2985),""),"")</f>
        <v/>
      </c>
      <c r="M2985" s="78" t="str">
        <f>IFERROR(INDEX(all[اسم الصنف],MATCH(SMALL($L$2:$L$3995,ROWS($M$2:M2985)),$L$2:$L$3995,0)),"")</f>
        <v/>
      </c>
      <c r="N2985" s="78" t="str">
        <f>IFERROR(INDEX(all[الباركود],MATCH(SMALL($L$2:$L$3995,ROWS($N$2:N2985)),$L$2:$L$3995,0)),"")</f>
        <v/>
      </c>
      <c r="O2985" s="78" t="str">
        <f>IFERROR(INDEX(all[الشركة],MATCH(SMALL($L$2:$L$3995,ROWS($O$2:O2985)),$L$2:$L$3995,0)),"")</f>
        <v/>
      </c>
      <c r="P2985" s="79" t="str">
        <f>IFERROR(INDEX(all[سعر البيع],MATCH(SMALL($L$2:$L$3995,ROWS($P$2:P2985)),$L$2:$L$3995,0)),"")</f>
        <v/>
      </c>
    </row>
    <row r="2986" spans="1:16" x14ac:dyDescent="0.2">
      <c r="A2986"/>
      <c r="F2986" s="77" t="str">
        <f>IFERROR(INDEX(all[اسم الصنف],MATCH(SMALL($I$2:$I$3995,ROWS($F$2:F2986)),$I$2:$I$3995,0)),"")</f>
        <v/>
      </c>
      <c r="G2986" s="78" t="str">
        <f>IFERROR(IF(SEARCH(بحث!$L$4,all[الشركة])&gt;0,ROW(G2986),""),"")</f>
        <v/>
      </c>
      <c r="H2986" s="78" t="str">
        <f>IFERROR(INDEX(all[الشركة],MATCH(SMALL($G$2:$G$3995,ROWS($H$2:H2986)),$G$2:$G$3995,0)),"")</f>
        <v/>
      </c>
      <c r="I2986" s="78" t="str">
        <f>IFERROR(IF(SEARCH(بحث!$L$4,all[الشركة])&gt;0,ROW(G2986),""),"")</f>
        <v/>
      </c>
      <c r="J2986" s="78" t="str">
        <f>IFERROR(INDEX(all[الباركود],MATCH(SMALL($I$2:$I$3995,ROWS($J$2:J2986)),$I$2:$I$3995,0)),"")</f>
        <v/>
      </c>
      <c r="K2986" s="79" t="str">
        <f>IFERROR(INDEX(all[سعر البيع],MATCH(SMALL($I$2:$I$3995,ROWS($K$2:K2986)),$I$2:$I$3995,0)),"")</f>
        <v/>
      </c>
      <c r="L2986" s="77" t="str">
        <f>IFERROR(IF(SEARCH(بحث!$D$4,all[اسم الصنف])&gt;0,ROW(L2986),""),"")</f>
        <v/>
      </c>
      <c r="M2986" s="78" t="str">
        <f>IFERROR(INDEX(all[اسم الصنف],MATCH(SMALL($L$2:$L$3995,ROWS($M$2:M2986)),$L$2:$L$3995,0)),"")</f>
        <v/>
      </c>
      <c r="N2986" s="78" t="str">
        <f>IFERROR(INDEX(all[الباركود],MATCH(SMALL($L$2:$L$3995,ROWS($N$2:N2986)),$L$2:$L$3995,0)),"")</f>
        <v/>
      </c>
      <c r="O2986" s="78" t="str">
        <f>IFERROR(INDEX(all[الشركة],MATCH(SMALL($L$2:$L$3995,ROWS($O$2:O2986)),$L$2:$L$3995,0)),"")</f>
        <v/>
      </c>
      <c r="P2986" s="79" t="str">
        <f>IFERROR(INDEX(all[سعر البيع],MATCH(SMALL($L$2:$L$3995,ROWS($P$2:P2986)),$L$2:$L$3995,0)),"")</f>
        <v/>
      </c>
    </row>
    <row r="2987" spans="1:16" x14ac:dyDescent="0.2">
      <c r="A2987"/>
      <c r="F2987" s="77" t="str">
        <f>IFERROR(INDEX(all[اسم الصنف],MATCH(SMALL($I$2:$I$3995,ROWS($F$2:F2987)),$I$2:$I$3995,0)),"")</f>
        <v/>
      </c>
      <c r="G2987" s="78" t="str">
        <f>IFERROR(IF(SEARCH(بحث!$L$4,all[الشركة])&gt;0,ROW(G2987),""),"")</f>
        <v/>
      </c>
      <c r="H2987" s="78" t="str">
        <f>IFERROR(INDEX(all[الشركة],MATCH(SMALL($G$2:$G$3995,ROWS($H$2:H2987)),$G$2:$G$3995,0)),"")</f>
        <v/>
      </c>
      <c r="I2987" s="78" t="str">
        <f>IFERROR(IF(SEARCH(بحث!$L$4,all[الشركة])&gt;0,ROW(G2987),""),"")</f>
        <v/>
      </c>
      <c r="J2987" s="78" t="str">
        <f>IFERROR(INDEX(all[الباركود],MATCH(SMALL($I$2:$I$3995,ROWS($J$2:J2987)),$I$2:$I$3995,0)),"")</f>
        <v/>
      </c>
      <c r="K2987" s="79" t="str">
        <f>IFERROR(INDEX(all[سعر البيع],MATCH(SMALL($I$2:$I$3995,ROWS($K$2:K2987)),$I$2:$I$3995,0)),"")</f>
        <v/>
      </c>
      <c r="L2987" s="77" t="str">
        <f>IFERROR(IF(SEARCH(بحث!$D$4,all[اسم الصنف])&gt;0,ROW(L2987),""),"")</f>
        <v/>
      </c>
      <c r="M2987" s="78" t="str">
        <f>IFERROR(INDEX(all[اسم الصنف],MATCH(SMALL($L$2:$L$3995,ROWS($M$2:M2987)),$L$2:$L$3995,0)),"")</f>
        <v/>
      </c>
      <c r="N2987" s="78" t="str">
        <f>IFERROR(INDEX(all[الباركود],MATCH(SMALL($L$2:$L$3995,ROWS($N$2:N2987)),$L$2:$L$3995,0)),"")</f>
        <v/>
      </c>
      <c r="O2987" s="78" t="str">
        <f>IFERROR(INDEX(all[الشركة],MATCH(SMALL($L$2:$L$3995,ROWS($O$2:O2987)),$L$2:$L$3995,0)),"")</f>
        <v/>
      </c>
      <c r="P2987" s="79" t="str">
        <f>IFERROR(INDEX(all[سعر البيع],MATCH(SMALL($L$2:$L$3995,ROWS($P$2:P2987)),$L$2:$L$3995,0)),"")</f>
        <v/>
      </c>
    </row>
    <row r="2988" spans="1:16" x14ac:dyDescent="0.2">
      <c r="A2988"/>
      <c r="F2988" s="77" t="str">
        <f>IFERROR(INDEX(all[اسم الصنف],MATCH(SMALL($I$2:$I$3995,ROWS($F$2:F2988)),$I$2:$I$3995,0)),"")</f>
        <v/>
      </c>
      <c r="G2988" s="78" t="str">
        <f>IFERROR(IF(SEARCH(بحث!$L$4,all[الشركة])&gt;0,ROW(G2988),""),"")</f>
        <v/>
      </c>
      <c r="H2988" s="78" t="str">
        <f>IFERROR(INDEX(all[الشركة],MATCH(SMALL($G$2:$G$3995,ROWS($H$2:H2988)),$G$2:$G$3995,0)),"")</f>
        <v/>
      </c>
      <c r="I2988" s="78" t="str">
        <f>IFERROR(IF(SEARCH(بحث!$L$4,all[الشركة])&gt;0,ROW(G2988),""),"")</f>
        <v/>
      </c>
      <c r="J2988" s="78" t="str">
        <f>IFERROR(INDEX(all[الباركود],MATCH(SMALL($I$2:$I$3995,ROWS($J$2:J2988)),$I$2:$I$3995,0)),"")</f>
        <v/>
      </c>
      <c r="K2988" s="79" t="str">
        <f>IFERROR(INDEX(all[سعر البيع],MATCH(SMALL($I$2:$I$3995,ROWS($K$2:K2988)),$I$2:$I$3995,0)),"")</f>
        <v/>
      </c>
      <c r="L2988" s="77" t="str">
        <f>IFERROR(IF(SEARCH(بحث!$D$4,all[اسم الصنف])&gt;0,ROW(L2988),""),"")</f>
        <v/>
      </c>
      <c r="M2988" s="78" t="str">
        <f>IFERROR(INDEX(all[اسم الصنف],MATCH(SMALL($L$2:$L$3995,ROWS($M$2:M2988)),$L$2:$L$3995,0)),"")</f>
        <v/>
      </c>
      <c r="N2988" s="78" t="str">
        <f>IFERROR(INDEX(all[الباركود],MATCH(SMALL($L$2:$L$3995,ROWS($N$2:N2988)),$L$2:$L$3995,0)),"")</f>
        <v/>
      </c>
      <c r="O2988" s="78" t="str">
        <f>IFERROR(INDEX(all[الشركة],MATCH(SMALL($L$2:$L$3995,ROWS($O$2:O2988)),$L$2:$L$3995,0)),"")</f>
        <v/>
      </c>
      <c r="P2988" s="79" t="str">
        <f>IFERROR(INDEX(all[سعر البيع],MATCH(SMALL($L$2:$L$3995,ROWS($P$2:P2988)),$L$2:$L$3995,0)),"")</f>
        <v/>
      </c>
    </row>
    <row r="2989" spans="1:16" x14ac:dyDescent="0.2">
      <c r="A2989"/>
      <c r="F2989" s="77" t="str">
        <f>IFERROR(INDEX(all[اسم الصنف],MATCH(SMALL($I$2:$I$3995,ROWS($F$2:F2989)),$I$2:$I$3995,0)),"")</f>
        <v/>
      </c>
      <c r="G2989" s="78" t="str">
        <f>IFERROR(IF(SEARCH(بحث!$L$4,all[الشركة])&gt;0,ROW(G2989),""),"")</f>
        <v/>
      </c>
      <c r="H2989" s="78" t="str">
        <f>IFERROR(INDEX(all[الشركة],MATCH(SMALL($G$2:$G$3995,ROWS($H$2:H2989)),$G$2:$G$3995,0)),"")</f>
        <v/>
      </c>
      <c r="I2989" s="78" t="str">
        <f>IFERROR(IF(SEARCH(بحث!$L$4,all[الشركة])&gt;0,ROW(G2989),""),"")</f>
        <v/>
      </c>
      <c r="J2989" s="78" t="str">
        <f>IFERROR(INDEX(all[الباركود],MATCH(SMALL($I$2:$I$3995,ROWS($J$2:J2989)),$I$2:$I$3995,0)),"")</f>
        <v/>
      </c>
      <c r="K2989" s="79" t="str">
        <f>IFERROR(INDEX(all[سعر البيع],MATCH(SMALL($I$2:$I$3995,ROWS($K$2:K2989)),$I$2:$I$3995,0)),"")</f>
        <v/>
      </c>
      <c r="L2989" s="77" t="str">
        <f>IFERROR(IF(SEARCH(بحث!$D$4,all[اسم الصنف])&gt;0,ROW(L2989),""),"")</f>
        <v/>
      </c>
      <c r="M2989" s="78" t="str">
        <f>IFERROR(INDEX(all[اسم الصنف],MATCH(SMALL($L$2:$L$3995,ROWS($M$2:M2989)),$L$2:$L$3995,0)),"")</f>
        <v/>
      </c>
      <c r="N2989" s="78" t="str">
        <f>IFERROR(INDEX(all[الباركود],MATCH(SMALL($L$2:$L$3995,ROWS($N$2:N2989)),$L$2:$L$3995,0)),"")</f>
        <v/>
      </c>
      <c r="O2989" s="78" t="str">
        <f>IFERROR(INDEX(all[الشركة],MATCH(SMALL($L$2:$L$3995,ROWS($O$2:O2989)),$L$2:$L$3995,0)),"")</f>
        <v/>
      </c>
      <c r="P2989" s="79" t="str">
        <f>IFERROR(INDEX(all[سعر البيع],MATCH(SMALL($L$2:$L$3995,ROWS($P$2:P2989)),$L$2:$L$3995,0)),"")</f>
        <v/>
      </c>
    </row>
    <row r="2990" spans="1:16" x14ac:dyDescent="0.2">
      <c r="A2990"/>
      <c r="F2990" s="77" t="str">
        <f>IFERROR(INDEX(all[اسم الصنف],MATCH(SMALL($I$2:$I$3995,ROWS($F$2:F2990)),$I$2:$I$3995,0)),"")</f>
        <v/>
      </c>
      <c r="G2990" s="78" t="str">
        <f>IFERROR(IF(SEARCH(بحث!$L$4,all[الشركة])&gt;0,ROW(G2990),""),"")</f>
        <v/>
      </c>
      <c r="H2990" s="78" t="str">
        <f>IFERROR(INDEX(all[الشركة],MATCH(SMALL($G$2:$G$3995,ROWS($H$2:H2990)),$G$2:$G$3995,0)),"")</f>
        <v/>
      </c>
      <c r="I2990" s="78" t="str">
        <f>IFERROR(IF(SEARCH(بحث!$L$4,all[الشركة])&gt;0,ROW(G2990),""),"")</f>
        <v/>
      </c>
      <c r="J2990" s="78" t="str">
        <f>IFERROR(INDEX(all[الباركود],MATCH(SMALL($I$2:$I$3995,ROWS($J$2:J2990)),$I$2:$I$3995,0)),"")</f>
        <v/>
      </c>
      <c r="K2990" s="79" t="str">
        <f>IFERROR(INDEX(all[سعر البيع],MATCH(SMALL($I$2:$I$3995,ROWS($K$2:K2990)),$I$2:$I$3995,0)),"")</f>
        <v/>
      </c>
      <c r="L2990" s="77" t="str">
        <f>IFERROR(IF(SEARCH(بحث!$D$4,all[اسم الصنف])&gt;0,ROW(L2990),""),"")</f>
        <v/>
      </c>
      <c r="M2990" s="78" t="str">
        <f>IFERROR(INDEX(all[اسم الصنف],MATCH(SMALL($L$2:$L$3995,ROWS($M$2:M2990)),$L$2:$L$3995,0)),"")</f>
        <v/>
      </c>
      <c r="N2990" s="78" t="str">
        <f>IFERROR(INDEX(all[الباركود],MATCH(SMALL($L$2:$L$3995,ROWS($N$2:N2990)),$L$2:$L$3995,0)),"")</f>
        <v/>
      </c>
      <c r="O2990" s="78" t="str">
        <f>IFERROR(INDEX(all[الشركة],MATCH(SMALL($L$2:$L$3995,ROWS($O$2:O2990)),$L$2:$L$3995,0)),"")</f>
        <v/>
      </c>
      <c r="P2990" s="79" t="str">
        <f>IFERROR(INDEX(all[سعر البيع],MATCH(SMALL($L$2:$L$3995,ROWS($P$2:P2990)),$L$2:$L$3995,0)),"")</f>
        <v/>
      </c>
    </row>
    <row r="2991" spans="1:16" x14ac:dyDescent="0.2">
      <c r="A2991"/>
      <c r="F2991" s="77" t="str">
        <f>IFERROR(INDEX(all[اسم الصنف],MATCH(SMALL($I$2:$I$3995,ROWS($F$2:F2991)),$I$2:$I$3995,0)),"")</f>
        <v/>
      </c>
      <c r="G2991" s="78" t="str">
        <f>IFERROR(IF(SEARCH(بحث!$L$4,all[الشركة])&gt;0,ROW(G2991),""),"")</f>
        <v/>
      </c>
      <c r="H2991" s="78" t="str">
        <f>IFERROR(INDEX(all[الشركة],MATCH(SMALL($G$2:$G$3995,ROWS($H$2:H2991)),$G$2:$G$3995,0)),"")</f>
        <v/>
      </c>
      <c r="I2991" s="78" t="str">
        <f>IFERROR(IF(SEARCH(بحث!$L$4,all[الشركة])&gt;0,ROW(G2991),""),"")</f>
        <v/>
      </c>
      <c r="J2991" s="78" t="str">
        <f>IFERROR(INDEX(all[الباركود],MATCH(SMALL($I$2:$I$3995,ROWS($J$2:J2991)),$I$2:$I$3995,0)),"")</f>
        <v/>
      </c>
      <c r="K2991" s="79" t="str">
        <f>IFERROR(INDEX(all[سعر البيع],MATCH(SMALL($I$2:$I$3995,ROWS($K$2:K2991)),$I$2:$I$3995,0)),"")</f>
        <v/>
      </c>
      <c r="L2991" s="77" t="str">
        <f>IFERROR(IF(SEARCH(بحث!$D$4,all[اسم الصنف])&gt;0,ROW(L2991),""),"")</f>
        <v/>
      </c>
      <c r="M2991" s="78" t="str">
        <f>IFERROR(INDEX(all[اسم الصنف],MATCH(SMALL($L$2:$L$3995,ROWS($M$2:M2991)),$L$2:$L$3995,0)),"")</f>
        <v/>
      </c>
      <c r="N2991" s="78" t="str">
        <f>IFERROR(INDEX(all[الباركود],MATCH(SMALL($L$2:$L$3995,ROWS($N$2:N2991)),$L$2:$L$3995,0)),"")</f>
        <v/>
      </c>
      <c r="O2991" s="78" t="str">
        <f>IFERROR(INDEX(all[الشركة],MATCH(SMALL($L$2:$L$3995,ROWS($O$2:O2991)),$L$2:$L$3995,0)),"")</f>
        <v/>
      </c>
      <c r="P2991" s="79" t="str">
        <f>IFERROR(INDEX(all[سعر البيع],MATCH(SMALL($L$2:$L$3995,ROWS($P$2:P2991)),$L$2:$L$3995,0)),"")</f>
        <v/>
      </c>
    </row>
    <row r="2992" spans="1:16" x14ac:dyDescent="0.2">
      <c r="A2992"/>
      <c r="F2992" s="77" t="str">
        <f>IFERROR(INDEX(all[اسم الصنف],MATCH(SMALL($I$2:$I$3995,ROWS($F$2:F2992)),$I$2:$I$3995,0)),"")</f>
        <v/>
      </c>
      <c r="G2992" s="78" t="str">
        <f>IFERROR(IF(SEARCH(بحث!$L$4,all[الشركة])&gt;0,ROW(G2992),""),"")</f>
        <v/>
      </c>
      <c r="H2992" s="78" t="str">
        <f>IFERROR(INDEX(all[الشركة],MATCH(SMALL($G$2:$G$3995,ROWS($H$2:H2992)),$G$2:$G$3995,0)),"")</f>
        <v/>
      </c>
      <c r="I2992" s="78" t="str">
        <f>IFERROR(IF(SEARCH(بحث!$L$4,all[الشركة])&gt;0,ROW(G2992),""),"")</f>
        <v/>
      </c>
      <c r="J2992" s="78" t="str">
        <f>IFERROR(INDEX(all[الباركود],MATCH(SMALL($I$2:$I$3995,ROWS($J$2:J2992)),$I$2:$I$3995,0)),"")</f>
        <v/>
      </c>
      <c r="K2992" s="79" t="str">
        <f>IFERROR(INDEX(all[سعر البيع],MATCH(SMALL($I$2:$I$3995,ROWS($K$2:K2992)),$I$2:$I$3995,0)),"")</f>
        <v/>
      </c>
      <c r="L2992" s="77" t="str">
        <f>IFERROR(IF(SEARCH(بحث!$D$4,all[اسم الصنف])&gt;0,ROW(L2992),""),"")</f>
        <v/>
      </c>
      <c r="M2992" s="78" t="str">
        <f>IFERROR(INDEX(all[اسم الصنف],MATCH(SMALL($L$2:$L$3995,ROWS($M$2:M2992)),$L$2:$L$3995,0)),"")</f>
        <v/>
      </c>
      <c r="N2992" s="78" t="str">
        <f>IFERROR(INDEX(all[الباركود],MATCH(SMALL($L$2:$L$3995,ROWS($N$2:N2992)),$L$2:$L$3995,0)),"")</f>
        <v/>
      </c>
      <c r="O2992" s="78" t="str">
        <f>IFERROR(INDEX(all[الشركة],MATCH(SMALL($L$2:$L$3995,ROWS($O$2:O2992)),$L$2:$L$3995,0)),"")</f>
        <v/>
      </c>
      <c r="P2992" s="79" t="str">
        <f>IFERROR(INDEX(all[سعر البيع],MATCH(SMALL($L$2:$L$3995,ROWS($P$2:P2992)),$L$2:$L$3995,0)),"")</f>
        <v/>
      </c>
    </row>
    <row r="2993" spans="1:16" x14ac:dyDescent="0.2">
      <c r="A2993"/>
      <c r="F2993" s="77" t="str">
        <f>IFERROR(INDEX(all[اسم الصنف],MATCH(SMALL($I$2:$I$3995,ROWS($F$2:F2993)),$I$2:$I$3995,0)),"")</f>
        <v/>
      </c>
      <c r="G2993" s="78" t="str">
        <f>IFERROR(IF(SEARCH(بحث!$L$4,all[الشركة])&gt;0,ROW(G2993),""),"")</f>
        <v/>
      </c>
      <c r="H2993" s="78" t="str">
        <f>IFERROR(INDEX(all[الشركة],MATCH(SMALL($G$2:$G$3995,ROWS($H$2:H2993)),$G$2:$G$3995,0)),"")</f>
        <v/>
      </c>
      <c r="I2993" s="78" t="str">
        <f>IFERROR(IF(SEARCH(بحث!$L$4,all[الشركة])&gt;0,ROW(G2993),""),"")</f>
        <v/>
      </c>
      <c r="J2993" s="78" t="str">
        <f>IFERROR(INDEX(all[الباركود],MATCH(SMALL($I$2:$I$3995,ROWS($J$2:J2993)),$I$2:$I$3995,0)),"")</f>
        <v/>
      </c>
      <c r="K2993" s="79" t="str">
        <f>IFERROR(INDEX(all[سعر البيع],MATCH(SMALL($I$2:$I$3995,ROWS($K$2:K2993)),$I$2:$I$3995,0)),"")</f>
        <v/>
      </c>
      <c r="L2993" s="77" t="str">
        <f>IFERROR(IF(SEARCH(بحث!$D$4,all[اسم الصنف])&gt;0,ROW(L2993),""),"")</f>
        <v/>
      </c>
      <c r="M2993" s="78" t="str">
        <f>IFERROR(INDEX(all[اسم الصنف],MATCH(SMALL($L$2:$L$3995,ROWS($M$2:M2993)),$L$2:$L$3995,0)),"")</f>
        <v/>
      </c>
      <c r="N2993" s="78" t="str">
        <f>IFERROR(INDEX(all[الباركود],MATCH(SMALL($L$2:$L$3995,ROWS($N$2:N2993)),$L$2:$L$3995,0)),"")</f>
        <v/>
      </c>
      <c r="O2993" s="78" t="str">
        <f>IFERROR(INDEX(all[الشركة],MATCH(SMALL($L$2:$L$3995,ROWS($O$2:O2993)),$L$2:$L$3995,0)),"")</f>
        <v/>
      </c>
      <c r="P2993" s="79" t="str">
        <f>IFERROR(INDEX(all[سعر البيع],MATCH(SMALL($L$2:$L$3995,ROWS($P$2:P2993)),$L$2:$L$3995,0)),"")</f>
        <v/>
      </c>
    </row>
    <row r="2994" spans="1:16" x14ac:dyDescent="0.2">
      <c r="A2994"/>
      <c r="F2994" s="77" t="str">
        <f>IFERROR(INDEX(all[اسم الصنف],MATCH(SMALL($I$2:$I$3995,ROWS($F$2:F2994)),$I$2:$I$3995,0)),"")</f>
        <v/>
      </c>
      <c r="G2994" s="78" t="str">
        <f>IFERROR(IF(SEARCH(بحث!$L$4,all[الشركة])&gt;0,ROW(G2994),""),"")</f>
        <v/>
      </c>
      <c r="H2994" s="78" t="str">
        <f>IFERROR(INDEX(all[الشركة],MATCH(SMALL($G$2:$G$3995,ROWS($H$2:H2994)),$G$2:$G$3995,0)),"")</f>
        <v/>
      </c>
      <c r="I2994" s="78" t="str">
        <f>IFERROR(IF(SEARCH(بحث!$L$4,all[الشركة])&gt;0,ROW(G2994),""),"")</f>
        <v/>
      </c>
      <c r="J2994" s="78" t="str">
        <f>IFERROR(INDEX(all[الباركود],MATCH(SMALL($I$2:$I$3995,ROWS($J$2:J2994)),$I$2:$I$3995,0)),"")</f>
        <v/>
      </c>
      <c r="K2994" s="79" t="str">
        <f>IFERROR(INDEX(all[سعر البيع],MATCH(SMALL($I$2:$I$3995,ROWS($K$2:K2994)),$I$2:$I$3995,0)),"")</f>
        <v/>
      </c>
      <c r="L2994" s="77" t="str">
        <f>IFERROR(IF(SEARCH(بحث!$D$4,all[اسم الصنف])&gt;0,ROW(L2994),""),"")</f>
        <v/>
      </c>
      <c r="M2994" s="78" t="str">
        <f>IFERROR(INDEX(all[اسم الصنف],MATCH(SMALL($L$2:$L$3995,ROWS($M$2:M2994)),$L$2:$L$3995,0)),"")</f>
        <v/>
      </c>
      <c r="N2994" s="78" t="str">
        <f>IFERROR(INDEX(all[الباركود],MATCH(SMALL($L$2:$L$3995,ROWS($N$2:N2994)),$L$2:$L$3995,0)),"")</f>
        <v/>
      </c>
      <c r="O2994" s="78" t="str">
        <f>IFERROR(INDEX(all[الشركة],MATCH(SMALL($L$2:$L$3995,ROWS($O$2:O2994)),$L$2:$L$3995,0)),"")</f>
        <v/>
      </c>
      <c r="P2994" s="79" t="str">
        <f>IFERROR(INDEX(all[سعر البيع],MATCH(SMALL($L$2:$L$3995,ROWS($P$2:P2994)),$L$2:$L$3995,0)),"")</f>
        <v/>
      </c>
    </row>
    <row r="2995" spans="1:16" x14ac:dyDescent="0.2">
      <c r="A2995"/>
      <c r="F2995" s="77" t="str">
        <f>IFERROR(INDEX(all[اسم الصنف],MATCH(SMALL($I$2:$I$3995,ROWS($F$2:F2995)),$I$2:$I$3995,0)),"")</f>
        <v/>
      </c>
      <c r="G2995" s="78" t="str">
        <f>IFERROR(IF(SEARCH(بحث!$L$4,all[الشركة])&gt;0,ROW(G2995),""),"")</f>
        <v/>
      </c>
      <c r="H2995" s="78" t="str">
        <f>IFERROR(INDEX(all[الشركة],MATCH(SMALL($G$2:$G$3995,ROWS($H$2:H2995)),$G$2:$G$3995,0)),"")</f>
        <v/>
      </c>
      <c r="I2995" s="78" t="str">
        <f>IFERROR(IF(SEARCH(بحث!$L$4,all[الشركة])&gt;0,ROW(G2995),""),"")</f>
        <v/>
      </c>
      <c r="J2995" s="78" t="str">
        <f>IFERROR(INDEX(all[الباركود],MATCH(SMALL($I$2:$I$3995,ROWS($J$2:J2995)),$I$2:$I$3995,0)),"")</f>
        <v/>
      </c>
      <c r="K2995" s="79" t="str">
        <f>IFERROR(INDEX(all[سعر البيع],MATCH(SMALL($I$2:$I$3995,ROWS($K$2:K2995)),$I$2:$I$3995,0)),"")</f>
        <v/>
      </c>
      <c r="L2995" s="77" t="str">
        <f>IFERROR(IF(SEARCH(بحث!$D$4,all[اسم الصنف])&gt;0,ROW(L2995),""),"")</f>
        <v/>
      </c>
      <c r="M2995" s="78" t="str">
        <f>IFERROR(INDEX(all[اسم الصنف],MATCH(SMALL($L$2:$L$3995,ROWS($M$2:M2995)),$L$2:$L$3995,0)),"")</f>
        <v/>
      </c>
      <c r="N2995" s="78" t="str">
        <f>IFERROR(INDEX(all[الباركود],MATCH(SMALL($L$2:$L$3995,ROWS($N$2:N2995)),$L$2:$L$3995,0)),"")</f>
        <v/>
      </c>
      <c r="O2995" s="78" t="str">
        <f>IFERROR(INDEX(all[الشركة],MATCH(SMALL($L$2:$L$3995,ROWS($O$2:O2995)),$L$2:$L$3995,0)),"")</f>
        <v/>
      </c>
      <c r="P2995" s="79" t="str">
        <f>IFERROR(INDEX(all[سعر البيع],MATCH(SMALL($L$2:$L$3995,ROWS($P$2:P2995)),$L$2:$L$3995,0)),"")</f>
        <v/>
      </c>
    </row>
    <row r="2996" spans="1:16" x14ac:dyDescent="0.2">
      <c r="A2996"/>
      <c r="F2996" s="77" t="str">
        <f>IFERROR(INDEX(all[اسم الصنف],MATCH(SMALL($I$2:$I$3995,ROWS($F$2:F2996)),$I$2:$I$3995,0)),"")</f>
        <v/>
      </c>
      <c r="G2996" s="78" t="str">
        <f>IFERROR(IF(SEARCH(بحث!$L$4,all[الشركة])&gt;0,ROW(G2996),""),"")</f>
        <v/>
      </c>
      <c r="H2996" s="78" t="str">
        <f>IFERROR(INDEX(all[الشركة],MATCH(SMALL($G$2:$G$3995,ROWS($H$2:H2996)),$G$2:$G$3995,0)),"")</f>
        <v/>
      </c>
      <c r="I2996" s="78" t="str">
        <f>IFERROR(IF(SEARCH(بحث!$L$4,all[الشركة])&gt;0,ROW(G2996),""),"")</f>
        <v/>
      </c>
      <c r="J2996" s="78" t="str">
        <f>IFERROR(INDEX(all[الباركود],MATCH(SMALL($I$2:$I$3995,ROWS($J$2:J2996)),$I$2:$I$3995,0)),"")</f>
        <v/>
      </c>
      <c r="K2996" s="79" t="str">
        <f>IFERROR(INDEX(all[سعر البيع],MATCH(SMALL($I$2:$I$3995,ROWS($K$2:K2996)),$I$2:$I$3995,0)),"")</f>
        <v/>
      </c>
      <c r="L2996" s="77" t="str">
        <f>IFERROR(IF(SEARCH(بحث!$D$4,all[اسم الصنف])&gt;0,ROW(L2996),""),"")</f>
        <v/>
      </c>
      <c r="M2996" s="78" t="str">
        <f>IFERROR(INDEX(all[اسم الصنف],MATCH(SMALL($L$2:$L$3995,ROWS($M$2:M2996)),$L$2:$L$3995,0)),"")</f>
        <v/>
      </c>
      <c r="N2996" s="78" t="str">
        <f>IFERROR(INDEX(all[الباركود],MATCH(SMALL($L$2:$L$3995,ROWS($N$2:N2996)),$L$2:$L$3995,0)),"")</f>
        <v/>
      </c>
      <c r="O2996" s="78" t="str">
        <f>IFERROR(INDEX(all[الشركة],MATCH(SMALL($L$2:$L$3995,ROWS($O$2:O2996)),$L$2:$L$3995,0)),"")</f>
        <v/>
      </c>
      <c r="P2996" s="79" t="str">
        <f>IFERROR(INDEX(all[سعر البيع],MATCH(SMALL($L$2:$L$3995,ROWS($P$2:P2996)),$L$2:$L$3995,0)),"")</f>
        <v/>
      </c>
    </row>
    <row r="2997" spans="1:16" x14ac:dyDescent="0.2">
      <c r="A2997"/>
      <c r="F2997" s="77" t="str">
        <f>IFERROR(INDEX(all[اسم الصنف],MATCH(SMALL($I$2:$I$3995,ROWS($F$2:F2997)),$I$2:$I$3995,0)),"")</f>
        <v/>
      </c>
      <c r="G2997" s="78" t="str">
        <f>IFERROR(IF(SEARCH(بحث!$L$4,all[الشركة])&gt;0,ROW(G2997),""),"")</f>
        <v/>
      </c>
      <c r="H2997" s="78" t="str">
        <f>IFERROR(INDEX(all[الشركة],MATCH(SMALL($G$2:$G$3995,ROWS($H$2:H2997)),$G$2:$G$3995,0)),"")</f>
        <v/>
      </c>
      <c r="I2997" s="78" t="str">
        <f>IFERROR(IF(SEARCH(بحث!$L$4,all[الشركة])&gt;0,ROW(G2997),""),"")</f>
        <v/>
      </c>
      <c r="J2997" s="78" t="str">
        <f>IFERROR(INDEX(all[الباركود],MATCH(SMALL($I$2:$I$3995,ROWS($J$2:J2997)),$I$2:$I$3995,0)),"")</f>
        <v/>
      </c>
      <c r="K2997" s="79" t="str">
        <f>IFERROR(INDEX(all[سعر البيع],MATCH(SMALL($I$2:$I$3995,ROWS($K$2:K2997)),$I$2:$I$3995,0)),"")</f>
        <v/>
      </c>
      <c r="L2997" s="77" t="str">
        <f>IFERROR(IF(SEARCH(بحث!$D$4,all[اسم الصنف])&gt;0,ROW(L2997),""),"")</f>
        <v/>
      </c>
      <c r="M2997" s="78" t="str">
        <f>IFERROR(INDEX(all[اسم الصنف],MATCH(SMALL($L$2:$L$3995,ROWS($M$2:M2997)),$L$2:$L$3995,0)),"")</f>
        <v/>
      </c>
      <c r="N2997" s="78" t="str">
        <f>IFERROR(INDEX(all[الباركود],MATCH(SMALL($L$2:$L$3995,ROWS($N$2:N2997)),$L$2:$L$3995,0)),"")</f>
        <v/>
      </c>
      <c r="O2997" s="78" t="str">
        <f>IFERROR(INDEX(all[الشركة],MATCH(SMALL($L$2:$L$3995,ROWS($O$2:O2997)),$L$2:$L$3995,0)),"")</f>
        <v/>
      </c>
      <c r="P2997" s="79" t="str">
        <f>IFERROR(INDEX(all[سعر البيع],MATCH(SMALL($L$2:$L$3995,ROWS($P$2:P2997)),$L$2:$L$3995,0)),"")</f>
        <v/>
      </c>
    </row>
    <row r="2998" spans="1:16" x14ac:dyDescent="0.2">
      <c r="A2998"/>
      <c r="F2998" s="77" t="str">
        <f>IFERROR(INDEX(all[اسم الصنف],MATCH(SMALL($I$2:$I$3995,ROWS($F$2:F2998)),$I$2:$I$3995,0)),"")</f>
        <v/>
      </c>
      <c r="G2998" s="78" t="str">
        <f>IFERROR(IF(SEARCH(بحث!$L$4,all[الشركة])&gt;0,ROW(G2998),""),"")</f>
        <v/>
      </c>
      <c r="H2998" s="78" t="str">
        <f>IFERROR(INDEX(all[الشركة],MATCH(SMALL($G$2:$G$3995,ROWS($H$2:H2998)),$G$2:$G$3995,0)),"")</f>
        <v/>
      </c>
      <c r="I2998" s="78" t="str">
        <f>IFERROR(IF(SEARCH(بحث!$L$4,all[الشركة])&gt;0,ROW(G2998),""),"")</f>
        <v/>
      </c>
      <c r="J2998" s="78" t="str">
        <f>IFERROR(INDEX(all[الباركود],MATCH(SMALL($I$2:$I$3995,ROWS($J$2:J2998)),$I$2:$I$3995,0)),"")</f>
        <v/>
      </c>
      <c r="K2998" s="79" t="str">
        <f>IFERROR(INDEX(all[سعر البيع],MATCH(SMALL($I$2:$I$3995,ROWS($K$2:K2998)),$I$2:$I$3995,0)),"")</f>
        <v/>
      </c>
      <c r="L2998" s="77" t="str">
        <f>IFERROR(IF(SEARCH(بحث!$D$4,all[اسم الصنف])&gt;0,ROW(L2998),""),"")</f>
        <v/>
      </c>
      <c r="M2998" s="78" t="str">
        <f>IFERROR(INDEX(all[اسم الصنف],MATCH(SMALL($L$2:$L$3995,ROWS($M$2:M2998)),$L$2:$L$3995,0)),"")</f>
        <v/>
      </c>
      <c r="N2998" s="78" t="str">
        <f>IFERROR(INDEX(all[الباركود],MATCH(SMALL($L$2:$L$3995,ROWS($N$2:N2998)),$L$2:$L$3995,0)),"")</f>
        <v/>
      </c>
      <c r="O2998" s="78" t="str">
        <f>IFERROR(INDEX(all[الشركة],MATCH(SMALL($L$2:$L$3995,ROWS($O$2:O2998)),$L$2:$L$3995,0)),"")</f>
        <v/>
      </c>
      <c r="P2998" s="79" t="str">
        <f>IFERROR(INDEX(all[سعر البيع],MATCH(SMALL($L$2:$L$3995,ROWS($P$2:P2998)),$L$2:$L$3995,0)),"")</f>
        <v/>
      </c>
    </row>
    <row r="2999" spans="1:16" x14ac:dyDescent="0.2">
      <c r="A2999"/>
      <c r="F2999" s="77" t="str">
        <f>IFERROR(INDEX(all[اسم الصنف],MATCH(SMALL($I$2:$I$3995,ROWS($F$2:F2999)),$I$2:$I$3995,0)),"")</f>
        <v/>
      </c>
      <c r="G2999" s="78" t="str">
        <f>IFERROR(IF(SEARCH(بحث!$L$4,all[الشركة])&gt;0,ROW(G2999),""),"")</f>
        <v/>
      </c>
      <c r="H2999" s="78" t="str">
        <f>IFERROR(INDEX(all[الشركة],MATCH(SMALL($G$2:$G$3995,ROWS($H$2:H2999)),$G$2:$G$3995,0)),"")</f>
        <v/>
      </c>
      <c r="I2999" s="78" t="str">
        <f>IFERROR(IF(SEARCH(بحث!$L$4,all[الشركة])&gt;0,ROW(G2999),""),"")</f>
        <v/>
      </c>
      <c r="J2999" s="78" t="str">
        <f>IFERROR(INDEX(all[الباركود],MATCH(SMALL($I$2:$I$3995,ROWS($J$2:J2999)),$I$2:$I$3995,0)),"")</f>
        <v/>
      </c>
      <c r="K2999" s="79" t="str">
        <f>IFERROR(INDEX(all[سعر البيع],MATCH(SMALL($I$2:$I$3995,ROWS($K$2:K2999)),$I$2:$I$3995,0)),"")</f>
        <v/>
      </c>
      <c r="L2999" s="77" t="str">
        <f>IFERROR(IF(SEARCH(بحث!$D$4,all[اسم الصنف])&gt;0,ROW(L2999),""),"")</f>
        <v/>
      </c>
      <c r="M2999" s="78" t="str">
        <f>IFERROR(INDEX(all[اسم الصنف],MATCH(SMALL($L$2:$L$3995,ROWS($M$2:M2999)),$L$2:$L$3995,0)),"")</f>
        <v/>
      </c>
      <c r="N2999" s="78" t="str">
        <f>IFERROR(INDEX(all[الباركود],MATCH(SMALL($L$2:$L$3995,ROWS($N$2:N2999)),$L$2:$L$3995,0)),"")</f>
        <v/>
      </c>
      <c r="O2999" s="78" t="str">
        <f>IFERROR(INDEX(all[الشركة],MATCH(SMALL($L$2:$L$3995,ROWS($O$2:O2999)),$L$2:$L$3995,0)),"")</f>
        <v/>
      </c>
      <c r="P2999" s="79" t="str">
        <f>IFERROR(INDEX(all[سعر البيع],MATCH(SMALL($L$2:$L$3995,ROWS($P$2:P2999)),$L$2:$L$3995,0)),"")</f>
        <v/>
      </c>
    </row>
    <row r="3000" spans="1:16" x14ac:dyDescent="0.2">
      <c r="A3000"/>
      <c r="F3000" s="77" t="str">
        <f>IFERROR(INDEX(all[اسم الصنف],MATCH(SMALL($I$2:$I$3995,ROWS($F$2:F3000)),$I$2:$I$3995,0)),"")</f>
        <v/>
      </c>
      <c r="G3000" s="78" t="str">
        <f>IFERROR(IF(SEARCH(بحث!$L$4,all[الشركة])&gt;0,ROW(G3000),""),"")</f>
        <v/>
      </c>
      <c r="H3000" s="78" t="str">
        <f>IFERROR(INDEX(all[الشركة],MATCH(SMALL($G$2:$G$3995,ROWS($H$2:H3000)),$G$2:$G$3995,0)),"")</f>
        <v/>
      </c>
      <c r="I3000" s="78" t="str">
        <f>IFERROR(IF(SEARCH(بحث!$L$4,all[الشركة])&gt;0,ROW(G3000),""),"")</f>
        <v/>
      </c>
      <c r="J3000" s="78" t="str">
        <f>IFERROR(INDEX(all[الباركود],MATCH(SMALL($I$2:$I$3995,ROWS($J$2:J3000)),$I$2:$I$3995,0)),"")</f>
        <v/>
      </c>
      <c r="K3000" s="79" t="str">
        <f>IFERROR(INDEX(all[سعر البيع],MATCH(SMALL($I$2:$I$3995,ROWS($K$2:K3000)),$I$2:$I$3995,0)),"")</f>
        <v/>
      </c>
      <c r="L3000" s="77" t="str">
        <f>IFERROR(IF(SEARCH(بحث!$D$4,all[اسم الصنف])&gt;0,ROW(L3000),""),"")</f>
        <v/>
      </c>
      <c r="M3000" s="78" t="str">
        <f>IFERROR(INDEX(all[اسم الصنف],MATCH(SMALL($L$2:$L$3995,ROWS($M$2:M3000)),$L$2:$L$3995,0)),"")</f>
        <v/>
      </c>
      <c r="N3000" s="78" t="str">
        <f>IFERROR(INDEX(all[الباركود],MATCH(SMALL($L$2:$L$3995,ROWS($N$2:N3000)),$L$2:$L$3995,0)),"")</f>
        <v/>
      </c>
      <c r="O3000" s="78" t="str">
        <f>IFERROR(INDEX(all[الشركة],MATCH(SMALL($L$2:$L$3995,ROWS($O$2:O3000)),$L$2:$L$3995,0)),"")</f>
        <v/>
      </c>
      <c r="P3000" s="79" t="str">
        <f>IFERROR(INDEX(all[سعر البيع],MATCH(SMALL($L$2:$L$3995,ROWS($P$2:P3000)),$L$2:$L$3995,0)),"")</f>
        <v/>
      </c>
    </row>
    <row r="3001" spans="1:16" x14ac:dyDescent="0.2">
      <c r="A3001"/>
      <c r="F3001" s="77" t="str">
        <f>IFERROR(INDEX(all[اسم الصنف],MATCH(SMALL($I$2:$I$3995,ROWS($F$2:F3001)),$I$2:$I$3995,0)),"")</f>
        <v/>
      </c>
      <c r="G3001" s="78" t="str">
        <f>IFERROR(IF(SEARCH(بحث!$L$4,all[الشركة])&gt;0,ROW(G3001),""),"")</f>
        <v/>
      </c>
      <c r="H3001" s="78" t="str">
        <f>IFERROR(INDEX(all[الشركة],MATCH(SMALL($G$2:$G$3995,ROWS($H$2:H3001)),$G$2:$G$3995,0)),"")</f>
        <v/>
      </c>
      <c r="I3001" s="78" t="str">
        <f>IFERROR(IF(SEARCH(بحث!$L$4,all[الشركة])&gt;0,ROW(G3001),""),"")</f>
        <v/>
      </c>
      <c r="J3001" s="78" t="str">
        <f>IFERROR(INDEX(all[الباركود],MATCH(SMALL($I$2:$I$3995,ROWS($J$2:J3001)),$I$2:$I$3995,0)),"")</f>
        <v/>
      </c>
      <c r="K3001" s="79" t="str">
        <f>IFERROR(INDEX(all[سعر البيع],MATCH(SMALL($I$2:$I$3995,ROWS($K$2:K3001)),$I$2:$I$3995,0)),"")</f>
        <v/>
      </c>
      <c r="L3001" s="77" t="str">
        <f>IFERROR(IF(SEARCH(بحث!$D$4,all[اسم الصنف])&gt;0,ROW(L3001),""),"")</f>
        <v/>
      </c>
      <c r="M3001" s="78" t="str">
        <f>IFERROR(INDEX(all[اسم الصنف],MATCH(SMALL($L$2:$L$3995,ROWS($M$2:M3001)),$L$2:$L$3995,0)),"")</f>
        <v/>
      </c>
      <c r="N3001" s="78" t="str">
        <f>IFERROR(INDEX(all[الباركود],MATCH(SMALL($L$2:$L$3995,ROWS($N$2:N3001)),$L$2:$L$3995,0)),"")</f>
        <v/>
      </c>
      <c r="O3001" s="78" t="str">
        <f>IFERROR(INDEX(all[الشركة],MATCH(SMALL($L$2:$L$3995,ROWS($O$2:O3001)),$L$2:$L$3995,0)),"")</f>
        <v/>
      </c>
      <c r="P3001" s="79" t="str">
        <f>IFERROR(INDEX(all[سعر البيع],MATCH(SMALL($L$2:$L$3995,ROWS($P$2:P3001)),$L$2:$L$3995,0)),"")</f>
        <v/>
      </c>
    </row>
    <row r="3002" spans="1:16" x14ac:dyDescent="0.2">
      <c r="A3002"/>
      <c r="F3002" s="77" t="str">
        <f>IFERROR(INDEX(all[اسم الصنف],MATCH(SMALL($I$2:$I$3995,ROWS($F$2:F3002)),$I$2:$I$3995,0)),"")</f>
        <v/>
      </c>
      <c r="G3002" s="78" t="str">
        <f>IFERROR(IF(SEARCH(بحث!$L$4,all[الشركة])&gt;0,ROW(G3002),""),"")</f>
        <v/>
      </c>
      <c r="H3002" s="78" t="str">
        <f>IFERROR(INDEX(all[الشركة],MATCH(SMALL($G$2:$G$3995,ROWS($H$2:H3002)),$G$2:$G$3995,0)),"")</f>
        <v/>
      </c>
      <c r="I3002" s="78" t="str">
        <f>IFERROR(IF(SEARCH(بحث!$L$4,all[الشركة])&gt;0,ROW(G3002),""),"")</f>
        <v/>
      </c>
      <c r="J3002" s="78" t="str">
        <f>IFERROR(INDEX(all[الباركود],MATCH(SMALL($I$2:$I$3995,ROWS($J$2:J3002)),$I$2:$I$3995,0)),"")</f>
        <v/>
      </c>
      <c r="K3002" s="79" t="str">
        <f>IFERROR(INDEX(all[سعر البيع],MATCH(SMALL($I$2:$I$3995,ROWS($K$2:K3002)),$I$2:$I$3995,0)),"")</f>
        <v/>
      </c>
      <c r="L3002" s="77" t="str">
        <f>IFERROR(IF(SEARCH(بحث!$D$4,all[اسم الصنف])&gt;0,ROW(L3002),""),"")</f>
        <v/>
      </c>
      <c r="M3002" s="78" t="str">
        <f>IFERROR(INDEX(all[اسم الصنف],MATCH(SMALL($L$2:$L$3995,ROWS($M$2:M3002)),$L$2:$L$3995,0)),"")</f>
        <v/>
      </c>
      <c r="N3002" s="78" t="str">
        <f>IFERROR(INDEX(all[الباركود],MATCH(SMALL($L$2:$L$3995,ROWS($N$2:N3002)),$L$2:$L$3995,0)),"")</f>
        <v/>
      </c>
      <c r="O3002" s="78" t="str">
        <f>IFERROR(INDEX(all[الشركة],MATCH(SMALL($L$2:$L$3995,ROWS($O$2:O3002)),$L$2:$L$3995,0)),"")</f>
        <v/>
      </c>
      <c r="P3002" s="79" t="str">
        <f>IFERROR(INDEX(all[سعر البيع],MATCH(SMALL($L$2:$L$3995,ROWS($P$2:P3002)),$L$2:$L$3995,0)),"")</f>
        <v/>
      </c>
    </row>
    <row r="3003" spans="1:16" x14ac:dyDescent="0.2">
      <c r="A3003"/>
      <c r="F3003" s="77" t="str">
        <f>IFERROR(INDEX(all[اسم الصنف],MATCH(SMALL($I$2:$I$3995,ROWS($F$2:F3003)),$I$2:$I$3995,0)),"")</f>
        <v/>
      </c>
      <c r="G3003" s="78" t="str">
        <f>IFERROR(IF(SEARCH(بحث!$L$4,all[الشركة])&gt;0,ROW(G3003),""),"")</f>
        <v/>
      </c>
      <c r="H3003" s="78" t="str">
        <f>IFERROR(INDEX(all[الشركة],MATCH(SMALL($G$2:$G$3995,ROWS($H$2:H3003)),$G$2:$G$3995,0)),"")</f>
        <v/>
      </c>
      <c r="I3003" s="78" t="str">
        <f>IFERROR(IF(SEARCH(بحث!$L$4,all[الشركة])&gt;0,ROW(G3003),""),"")</f>
        <v/>
      </c>
      <c r="J3003" s="78" t="str">
        <f>IFERROR(INDEX(all[الباركود],MATCH(SMALL($I$2:$I$3995,ROWS($J$2:J3003)),$I$2:$I$3995,0)),"")</f>
        <v/>
      </c>
      <c r="K3003" s="79" t="str">
        <f>IFERROR(INDEX(all[سعر البيع],MATCH(SMALL($I$2:$I$3995,ROWS($K$2:K3003)),$I$2:$I$3995,0)),"")</f>
        <v/>
      </c>
      <c r="L3003" s="77" t="str">
        <f>IFERROR(IF(SEARCH(بحث!$D$4,all[اسم الصنف])&gt;0,ROW(L3003),""),"")</f>
        <v/>
      </c>
      <c r="M3003" s="78" t="str">
        <f>IFERROR(INDEX(all[اسم الصنف],MATCH(SMALL($L$2:$L$3995,ROWS($M$2:M3003)),$L$2:$L$3995,0)),"")</f>
        <v/>
      </c>
      <c r="N3003" s="78" t="str">
        <f>IFERROR(INDEX(all[الباركود],MATCH(SMALL($L$2:$L$3995,ROWS($N$2:N3003)),$L$2:$L$3995,0)),"")</f>
        <v/>
      </c>
      <c r="O3003" s="78" t="str">
        <f>IFERROR(INDEX(all[الشركة],MATCH(SMALL($L$2:$L$3995,ROWS($O$2:O3003)),$L$2:$L$3995,0)),"")</f>
        <v/>
      </c>
      <c r="P3003" s="79" t="str">
        <f>IFERROR(INDEX(all[سعر البيع],MATCH(SMALL($L$2:$L$3995,ROWS($P$2:P3003)),$L$2:$L$3995,0)),"")</f>
        <v/>
      </c>
    </row>
    <row r="3004" spans="1:16" x14ac:dyDescent="0.2">
      <c r="A3004"/>
      <c r="F3004" s="77" t="str">
        <f>IFERROR(INDEX(all[اسم الصنف],MATCH(SMALL($I$2:$I$3995,ROWS($F$2:F3004)),$I$2:$I$3995,0)),"")</f>
        <v/>
      </c>
      <c r="G3004" s="78" t="str">
        <f>IFERROR(IF(SEARCH(بحث!$L$4,all[الشركة])&gt;0,ROW(G3004),""),"")</f>
        <v/>
      </c>
      <c r="H3004" s="78" t="str">
        <f>IFERROR(INDEX(all[الشركة],MATCH(SMALL($G$2:$G$3995,ROWS($H$2:H3004)),$G$2:$G$3995,0)),"")</f>
        <v/>
      </c>
      <c r="I3004" s="78" t="str">
        <f>IFERROR(IF(SEARCH(بحث!$L$4,all[الشركة])&gt;0,ROW(G3004),""),"")</f>
        <v/>
      </c>
      <c r="J3004" s="78" t="str">
        <f>IFERROR(INDEX(all[الباركود],MATCH(SMALL($I$2:$I$3995,ROWS($J$2:J3004)),$I$2:$I$3995,0)),"")</f>
        <v/>
      </c>
      <c r="K3004" s="79" t="str">
        <f>IFERROR(INDEX(all[سعر البيع],MATCH(SMALL($I$2:$I$3995,ROWS($K$2:K3004)),$I$2:$I$3995,0)),"")</f>
        <v/>
      </c>
      <c r="L3004" s="77" t="str">
        <f>IFERROR(IF(SEARCH(بحث!$D$4,all[اسم الصنف])&gt;0,ROW(L3004),""),"")</f>
        <v/>
      </c>
      <c r="M3004" s="78" t="str">
        <f>IFERROR(INDEX(all[اسم الصنف],MATCH(SMALL($L$2:$L$3995,ROWS($M$2:M3004)),$L$2:$L$3995,0)),"")</f>
        <v/>
      </c>
      <c r="N3004" s="78" t="str">
        <f>IFERROR(INDEX(all[الباركود],MATCH(SMALL($L$2:$L$3995,ROWS($N$2:N3004)),$L$2:$L$3995,0)),"")</f>
        <v/>
      </c>
      <c r="O3004" s="78" t="str">
        <f>IFERROR(INDEX(all[الشركة],MATCH(SMALL($L$2:$L$3995,ROWS($O$2:O3004)),$L$2:$L$3995,0)),"")</f>
        <v/>
      </c>
      <c r="P3004" s="79" t="str">
        <f>IFERROR(INDEX(all[سعر البيع],MATCH(SMALL($L$2:$L$3995,ROWS($P$2:P3004)),$L$2:$L$3995,0)),"")</f>
        <v/>
      </c>
    </row>
    <row r="3005" spans="1:16" x14ac:dyDescent="0.2">
      <c r="A3005"/>
      <c r="F3005" s="77" t="str">
        <f>IFERROR(INDEX(all[اسم الصنف],MATCH(SMALL($I$2:$I$3995,ROWS($F$2:F3005)),$I$2:$I$3995,0)),"")</f>
        <v/>
      </c>
      <c r="G3005" s="78" t="str">
        <f>IFERROR(IF(SEARCH(بحث!$L$4,all[الشركة])&gt;0,ROW(G3005),""),"")</f>
        <v/>
      </c>
      <c r="H3005" s="78" t="str">
        <f>IFERROR(INDEX(all[الشركة],MATCH(SMALL($G$2:$G$3995,ROWS($H$2:H3005)),$G$2:$G$3995,0)),"")</f>
        <v/>
      </c>
      <c r="I3005" s="78" t="str">
        <f>IFERROR(IF(SEARCH(بحث!$L$4,all[الشركة])&gt;0,ROW(G3005),""),"")</f>
        <v/>
      </c>
      <c r="J3005" s="78" t="str">
        <f>IFERROR(INDEX(all[الباركود],MATCH(SMALL($I$2:$I$3995,ROWS($J$2:J3005)),$I$2:$I$3995,0)),"")</f>
        <v/>
      </c>
      <c r="K3005" s="79" t="str">
        <f>IFERROR(INDEX(all[سعر البيع],MATCH(SMALL($I$2:$I$3995,ROWS($K$2:K3005)),$I$2:$I$3995,0)),"")</f>
        <v/>
      </c>
      <c r="L3005" s="77" t="str">
        <f>IFERROR(IF(SEARCH(بحث!$D$4,all[اسم الصنف])&gt;0,ROW(L3005),""),"")</f>
        <v/>
      </c>
      <c r="M3005" s="78" t="str">
        <f>IFERROR(INDEX(all[اسم الصنف],MATCH(SMALL($L$2:$L$3995,ROWS($M$2:M3005)),$L$2:$L$3995,0)),"")</f>
        <v/>
      </c>
      <c r="N3005" s="78" t="str">
        <f>IFERROR(INDEX(all[الباركود],MATCH(SMALL($L$2:$L$3995,ROWS($N$2:N3005)),$L$2:$L$3995,0)),"")</f>
        <v/>
      </c>
      <c r="O3005" s="78" t="str">
        <f>IFERROR(INDEX(all[الشركة],MATCH(SMALL($L$2:$L$3995,ROWS($O$2:O3005)),$L$2:$L$3995,0)),"")</f>
        <v/>
      </c>
      <c r="P3005" s="79" t="str">
        <f>IFERROR(INDEX(all[سعر البيع],MATCH(SMALL($L$2:$L$3995,ROWS($P$2:P3005)),$L$2:$L$3995,0)),"")</f>
        <v/>
      </c>
    </row>
    <row r="3006" spans="1:16" x14ac:dyDescent="0.2">
      <c r="A3006"/>
      <c r="F3006" s="77" t="str">
        <f>IFERROR(INDEX(all[اسم الصنف],MATCH(SMALL($I$2:$I$3995,ROWS($F$2:F3006)),$I$2:$I$3995,0)),"")</f>
        <v/>
      </c>
      <c r="G3006" s="78" t="str">
        <f>IFERROR(IF(SEARCH(بحث!$L$4,all[الشركة])&gt;0,ROW(G3006),""),"")</f>
        <v/>
      </c>
      <c r="H3006" s="78" t="str">
        <f>IFERROR(INDEX(all[الشركة],MATCH(SMALL($G$2:$G$3995,ROWS($H$2:H3006)),$G$2:$G$3995,0)),"")</f>
        <v/>
      </c>
      <c r="I3006" s="78" t="str">
        <f>IFERROR(IF(SEARCH(بحث!$L$4,all[الشركة])&gt;0,ROW(G3006),""),"")</f>
        <v/>
      </c>
      <c r="J3006" s="78" t="str">
        <f>IFERROR(INDEX(all[الباركود],MATCH(SMALL($I$2:$I$3995,ROWS($J$2:J3006)),$I$2:$I$3995,0)),"")</f>
        <v/>
      </c>
      <c r="K3006" s="79" t="str">
        <f>IFERROR(INDEX(all[سعر البيع],MATCH(SMALL($I$2:$I$3995,ROWS($K$2:K3006)),$I$2:$I$3995,0)),"")</f>
        <v/>
      </c>
      <c r="L3006" s="77" t="str">
        <f>IFERROR(IF(SEARCH(بحث!$D$4,all[اسم الصنف])&gt;0,ROW(L3006),""),"")</f>
        <v/>
      </c>
      <c r="M3006" s="78" t="str">
        <f>IFERROR(INDEX(all[اسم الصنف],MATCH(SMALL($L$2:$L$3995,ROWS($M$2:M3006)),$L$2:$L$3995,0)),"")</f>
        <v/>
      </c>
      <c r="N3006" s="78" t="str">
        <f>IFERROR(INDEX(all[الباركود],MATCH(SMALL($L$2:$L$3995,ROWS($N$2:N3006)),$L$2:$L$3995,0)),"")</f>
        <v/>
      </c>
      <c r="O3006" s="78" t="str">
        <f>IFERROR(INDEX(all[الشركة],MATCH(SMALL($L$2:$L$3995,ROWS($O$2:O3006)),$L$2:$L$3995,0)),"")</f>
        <v/>
      </c>
      <c r="P3006" s="79" t="str">
        <f>IFERROR(INDEX(all[سعر البيع],MATCH(SMALL($L$2:$L$3995,ROWS($P$2:P3006)),$L$2:$L$3995,0)),"")</f>
        <v/>
      </c>
    </row>
    <row r="3007" spans="1:16" x14ac:dyDescent="0.2">
      <c r="A3007"/>
      <c r="F3007" s="77" t="str">
        <f>IFERROR(INDEX(all[اسم الصنف],MATCH(SMALL($I$2:$I$3995,ROWS($F$2:F3007)),$I$2:$I$3995,0)),"")</f>
        <v/>
      </c>
      <c r="G3007" s="78" t="str">
        <f>IFERROR(IF(SEARCH(بحث!$L$4,all[الشركة])&gt;0,ROW(G3007),""),"")</f>
        <v/>
      </c>
      <c r="H3007" s="78" t="str">
        <f>IFERROR(INDEX(all[الشركة],MATCH(SMALL($G$2:$G$3995,ROWS($H$2:H3007)),$G$2:$G$3995,0)),"")</f>
        <v/>
      </c>
      <c r="I3007" s="78" t="str">
        <f>IFERROR(IF(SEARCH(بحث!$L$4,all[الشركة])&gt;0,ROW(G3007),""),"")</f>
        <v/>
      </c>
      <c r="J3007" s="78" t="str">
        <f>IFERROR(INDEX(all[الباركود],MATCH(SMALL($I$2:$I$3995,ROWS($J$2:J3007)),$I$2:$I$3995,0)),"")</f>
        <v/>
      </c>
      <c r="K3007" s="79" t="str">
        <f>IFERROR(INDEX(all[سعر البيع],MATCH(SMALL($I$2:$I$3995,ROWS($K$2:K3007)),$I$2:$I$3995,0)),"")</f>
        <v/>
      </c>
      <c r="L3007" s="77" t="str">
        <f>IFERROR(IF(SEARCH(بحث!$D$4,all[اسم الصنف])&gt;0,ROW(L3007),""),"")</f>
        <v/>
      </c>
      <c r="M3007" s="78" t="str">
        <f>IFERROR(INDEX(all[اسم الصنف],MATCH(SMALL($L$2:$L$3995,ROWS($M$2:M3007)),$L$2:$L$3995,0)),"")</f>
        <v/>
      </c>
      <c r="N3007" s="78" t="str">
        <f>IFERROR(INDEX(all[الباركود],MATCH(SMALL($L$2:$L$3995,ROWS($N$2:N3007)),$L$2:$L$3995,0)),"")</f>
        <v/>
      </c>
      <c r="O3007" s="78" t="str">
        <f>IFERROR(INDEX(all[الشركة],MATCH(SMALL($L$2:$L$3995,ROWS($O$2:O3007)),$L$2:$L$3995,0)),"")</f>
        <v/>
      </c>
      <c r="P3007" s="79" t="str">
        <f>IFERROR(INDEX(all[سعر البيع],MATCH(SMALL($L$2:$L$3995,ROWS($P$2:P3007)),$L$2:$L$3995,0)),"")</f>
        <v/>
      </c>
    </row>
    <row r="3008" spans="1:16" x14ac:dyDescent="0.2">
      <c r="A3008"/>
      <c r="F3008" s="77" t="str">
        <f>IFERROR(INDEX(all[اسم الصنف],MATCH(SMALL($I$2:$I$3995,ROWS($F$2:F3008)),$I$2:$I$3995,0)),"")</f>
        <v/>
      </c>
      <c r="G3008" s="78" t="str">
        <f>IFERROR(IF(SEARCH(بحث!$L$4,all[الشركة])&gt;0,ROW(G3008),""),"")</f>
        <v/>
      </c>
      <c r="H3008" s="78" t="str">
        <f>IFERROR(INDEX(all[الشركة],MATCH(SMALL($G$2:$G$3995,ROWS($H$2:H3008)),$G$2:$G$3995,0)),"")</f>
        <v/>
      </c>
      <c r="I3008" s="78" t="str">
        <f>IFERROR(IF(SEARCH(بحث!$L$4,all[الشركة])&gt;0,ROW(G3008),""),"")</f>
        <v/>
      </c>
      <c r="J3008" s="78" t="str">
        <f>IFERROR(INDEX(all[الباركود],MATCH(SMALL($I$2:$I$3995,ROWS($J$2:J3008)),$I$2:$I$3995,0)),"")</f>
        <v/>
      </c>
      <c r="K3008" s="79" t="str">
        <f>IFERROR(INDEX(all[سعر البيع],MATCH(SMALL($I$2:$I$3995,ROWS($K$2:K3008)),$I$2:$I$3995,0)),"")</f>
        <v/>
      </c>
      <c r="L3008" s="77" t="str">
        <f>IFERROR(IF(SEARCH(بحث!$D$4,all[اسم الصنف])&gt;0,ROW(L3008),""),"")</f>
        <v/>
      </c>
      <c r="M3008" s="78" t="str">
        <f>IFERROR(INDEX(all[اسم الصنف],MATCH(SMALL($L$2:$L$3995,ROWS($M$2:M3008)),$L$2:$L$3995,0)),"")</f>
        <v/>
      </c>
      <c r="N3008" s="78" t="str">
        <f>IFERROR(INDEX(all[الباركود],MATCH(SMALL($L$2:$L$3995,ROWS($N$2:N3008)),$L$2:$L$3995,0)),"")</f>
        <v/>
      </c>
      <c r="O3008" s="78" t="str">
        <f>IFERROR(INDEX(all[الشركة],MATCH(SMALL($L$2:$L$3995,ROWS($O$2:O3008)),$L$2:$L$3995,0)),"")</f>
        <v/>
      </c>
      <c r="P3008" s="79" t="str">
        <f>IFERROR(INDEX(all[سعر البيع],MATCH(SMALL($L$2:$L$3995,ROWS($P$2:P3008)),$L$2:$L$3995,0)),"")</f>
        <v/>
      </c>
    </row>
    <row r="3009" spans="1:16" x14ac:dyDescent="0.2">
      <c r="A3009"/>
      <c r="F3009" s="77" t="str">
        <f>IFERROR(INDEX(all[اسم الصنف],MATCH(SMALL($I$2:$I$3995,ROWS($F$2:F3009)),$I$2:$I$3995,0)),"")</f>
        <v/>
      </c>
      <c r="G3009" s="78" t="str">
        <f>IFERROR(IF(SEARCH(بحث!$L$4,all[الشركة])&gt;0,ROW(G3009),""),"")</f>
        <v/>
      </c>
      <c r="H3009" s="78" t="str">
        <f>IFERROR(INDEX(all[الشركة],MATCH(SMALL($G$2:$G$3995,ROWS($H$2:H3009)),$G$2:$G$3995,0)),"")</f>
        <v/>
      </c>
      <c r="I3009" s="78" t="str">
        <f>IFERROR(IF(SEARCH(بحث!$L$4,all[الشركة])&gt;0,ROW(G3009),""),"")</f>
        <v/>
      </c>
      <c r="J3009" s="78" t="str">
        <f>IFERROR(INDEX(all[الباركود],MATCH(SMALL($I$2:$I$3995,ROWS($J$2:J3009)),$I$2:$I$3995,0)),"")</f>
        <v/>
      </c>
      <c r="K3009" s="79" t="str">
        <f>IFERROR(INDEX(all[سعر البيع],MATCH(SMALL($I$2:$I$3995,ROWS($K$2:K3009)),$I$2:$I$3995,0)),"")</f>
        <v/>
      </c>
      <c r="L3009" s="77" t="str">
        <f>IFERROR(IF(SEARCH(بحث!$D$4,all[اسم الصنف])&gt;0,ROW(L3009),""),"")</f>
        <v/>
      </c>
      <c r="M3009" s="78" t="str">
        <f>IFERROR(INDEX(all[اسم الصنف],MATCH(SMALL($L$2:$L$3995,ROWS($M$2:M3009)),$L$2:$L$3995,0)),"")</f>
        <v/>
      </c>
      <c r="N3009" s="78" t="str">
        <f>IFERROR(INDEX(all[الباركود],MATCH(SMALL($L$2:$L$3995,ROWS($N$2:N3009)),$L$2:$L$3995,0)),"")</f>
        <v/>
      </c>
      <c r="O3009" s="78" t="str">
        <f>IFERROR(INDEX(all[الشركة],MATCH(SMALL($L$2:$L$3995,ROWS($O$2:O3009)),$L$2:$L$3995,0)),"")</f>
        <v/>
      </c>
      <c r="P3009" s="79" t="str">
        <f>IFERROR(INDEX(all[سعر البيع],MATCH(SMALL($L$2:$L$3995,ROWS($P$2:P3009)),$L$2:$L$3995,0)),"")</f>
        <v/>
      </c>
    </row>
    <row r="3010" spans="1:16" x14ac:dyDescent="0.2">
      <c r="A3010"/>
      <c r="F3010" s="77" t="str">
        <f>IFERROR(INDEX(all[اسم الصنف],MATCH(SMALL($I$2:$I$3995,ROWS($F$2:F3010)),$I$2:$I$3995,0)),"")</f>
        <v/>
      </c>
      <c r="G3010" s="78" t="str">
        <f>IFERROR(IF(SEARCH(بحث!$L$4,all[الشركة])&gt;0,ROW(G3010),""),"")</f>
        <v/>
      </c>
      <c r="H3010" s="78" t="str">
        <f>IFERROR(INDEX(all[الشركة],MATCH(SMALL($G$2:$G$3995,ROWS($H$2:H3010)),$G$2:$G$3995,0)),"")</f>
        <v/>
      </c>
      <c r="I3010" s="78" t="str">
        <f>IFERROR(IF(SEARCH(بحث!$L$4,all[الشركة])&gt;0,ROW(G3010),""),"")</f>
        <v/>
      </c>
      <c r="J3010" s="78" t="str">
        <f>IFERROR(INDEX(all[الباركود],MATCH(SMALL($I$2:$I$3995,ROWS($J$2:J3010)),$I$2:$I$3995,0)),"")</f>
        <v/>
      </c>
      <c r="K3010" s="79" t="str">
        <f>IFERROR(INDEX(all[سعر البيع],MATCH(SMALL($I$2:$I$3995,ROWS($K$2:K3010)),$I$2:$I$3995,0)),"")</f>
        <v/>
      </c>
      <c r="L3010" s="77" t="str">
        <f>IFERROR(IF(SEARCH(بحث!$D$4,all[اسم الصنف])&gt;0,ROW(L3010),""),"")</f>
        <v/>
      </c>
      <c r="M3010" s="78" t="str">
        <f>IFERROR(INDEX(all[اسم الصنف],MATCH(SMALL($L$2:$L$3995,ROWS($M$2:M3010)),$L$2:$L$3995,0)),"")</f>
        <v/>
      </c>
      <c r="N3010" s="78" t="str">
        <f>IFERROR(INDEX(all[الباركود],MATCH(SMALL($L$2:$L$3995,ROWS($N$2:N3010)),$L$2:$L$3995,0)),"")</f>
        <v/>
      </c>
      <c r="O3010" s="78" t="str">
        <f>IFERROR(INDEX(all[الشركة],MATCH(SMALL($L$2:$L$3995,ROWS($O$2:O3010)),$L$2:$L$3995,0)),"")</f>
        <v/>
      </c>
      <c r="P3010" s="79" t="str">
        <f>IFERROR(INDEX(all[سعر البيع],MATCH(SMALL($L$2:$L$3995,ROWS($P$2:P3010)),$L$2:$L$3995,0)),"")</f>
        <v/>
      </c>
    </row>
    <row r="3011" spans="1:16" x14ac:dyDescent="0.2">
      <c r="A3011"/>
      <c r="F3011" s="77" t="str">
        <f>IFERROR(INDEX(all[اسم الصنف],MATCH(SMALL($I$2:$I$3995,ROWS($F$2:F3011)),$I$2:$I$3995,0)),"")</f>
        <v/>
      </c>
      <c r="G3011" s="78" t="str">
        <f>IFERROR(IF(SEARCH(بحث!$L$4,all[الشركة])&gt;0,ROW(G3011),""),"")</f>
        <v/>
      </c>
      <c r="H3011" s="78" t="str">
        <f>IFERROR(INDEX(all[الشركة],MATCH(SMALL($G$2:$G$3995,ROWS($H$2:H3011)),$G$2:$G$3995,0)),"")</f>
        <v/>
      </c>
      <c r="I3011" s="78" t="str">
        <f>IFERROR(IF(SEARCH(بحث!$L$4,all[الشركة])&gt;0,ROW(G3011),""),"")</f>
        <v/>
      </c>
      <c r="J3011" s="78" t="str">
        <f>IFERROR(INDEX(all[الباركود],MATCH(SMALL($I$2:$I$3995,ROWS($J$2:J3011)),$I$2:$I$3995,0)),"")</f>
        <v/>
      </c>
      <c r="K3011" s="79" t="str">
        <f>IFERROR(INDEX(all[سعر البيع],MATCH(SMALL($I$2:$I$3995,ROWS($K$2:K3011)),$I$2:$I$3995,0)),"")</f>
        <v/>
      </c>
      <c r="L3011" s="77" t="str">
        <f>IFERROR(IF(SEARCH(بحث!$D$4,all[اسم الصنف])&gt;0,ROW(L3011),""),"")</f>
        <v/>
      </c>
      <c r="M3011" s="78" t="str">
        <f>IFERROR(INDEX(all[اسم الصنف],MATCH(SMALL($L$2:$L$3995,ROWS($M$2:M3011)),$L$2:$L$3995,0)),"")</f>
        <v/>
      </c>
      <c r="N3011" s="78" t="str">
        <f>IFERROR(INDEX(all[الباركود],MATCH(SMALL($L$2:$L$3995,ROWS($N$2:N3011)),$L$2:$L$3995,0)),"")</f>
        <v/>
      </c>
      <c r="O3011" s="78" t="str">
        <f>IFERROR(INDEX(all[الشركة],MATCH(SMALL($L$2:$L$3995,ROWS($O$2:O3011)),$L$2:$L$3995,0)),"")</f>
        <v/>
      </c>
      <c r="P3011" s="79" t="str">
        <f>IFERROR(INDEX(all[سعر البيع],MATCH(SMALL($L$2:$L$3995,ROWS($P$2:P3011)),$L$2:$L$3995,0)),"")</f>
        <v/>
      </c>
    </row>
    <row r="3012" spans="1:16" x14ac:dyDescent="0.2">
      <c r="A3012"/>
      <c r="F3012" s="77" t="str">
        <f>IFERROR(INDEX(all[اسم الصنف],MATCH(SMALL($I$2:$I$3995,ROWS($F$2:F3012)),$I$2:$I$3995,0)),"")</f>
        <v/>
      </c>
      <c r="G3012" s="78" t="str">
        <f>IFERROR(IF(SEARCH(بحث!$L$4,all[الشركة])&gt;0,ROW(G3012),""),"")</f>
        <v/>
      </c>
      <c r="H3012" s="78" t="str">
        <f>IFERROR(INDEX(all[الشركة],MATCH(SMALL($G$2:$G$3995,ROWS($H$2:H3012)),$G$2:$G$3995,0)),"")</f>
        <v/>
      </c>
      <c r="I3012" s="78" t="str">
        <f>IFERROR(IF(SEARCH(بحث!$L$4,all[الشركة])&gt;0,ROW(G3012),""),"")</f>
        <v/>
      </c>
      <c r="J3012" s="78" t="str">
        <f>IFERROR(INDEX(all[الباركود],MATCH(SMALL($I$2:$I$3995,ROWS($J$2:J3012)),$I$2:$I$3995,0)),"")</f>
        <v/>
      </c>
      <c r="K3012" s="79" t="str">
        <f>IFERROR(INDEX(all[سعر البيع],MATCH(SMALL($I$2:$I$3995,ROWS($K$2:K3012)),$I$2:$I$3995,0)),"")</f>
        <v/>
      </c>
      <c r="L3012" s="77" t="str">
        <f>IFERROR(IF(SEARCH(بحث!$D$4,all[اسم الصنف])&gt;0,ROW(L3012),""),"")</f>
        <v/>
      </c>
      <c r="M3012" s="78" t="str">
        <f>IFERROR(INDEX(all[اسم الصنف],MATCH(SMALL($L$2:$L$3995,ROWS($M$2:M3012)),$L$2:$L$3995,0)),"")</f>
        <v/>
      </c>
      <c r="N3012" s="78" t="str">
        <f>IFERROR(INDEX(all[الباركود],MATCH(SMALL($L$2:$L$3995,ROWS($N$2:N3012)),$L$2:$L$3995,0)),"")</f>
        <v/>
      </c>
      <c r="O3012" s="78" t="str">
        <f>IFERROR(INDEX(all[الشركة],MATCH(SMALL($L$2:$L$3995,ROWS($O$2:O3012)),$L$2:$L$3995,0)),"")</f>
        <v/>
      </c>
      <c r="P3012" s="79" t="str">
        <f>IFERROR(INDEX(all[سعر البيع],MATCH(SMALL($L$2:$L$3995,ROWS($P$2:P3012)),$L$2:$L$3995,0)),"")</f>
        <v/>
      </c>
    </row>
    <row r="3013" spans="1:16" x14ac:dyDescent="0.2">
      <c r="A3013"/>
      <c r="F3013" s="77" t="str">
        <f>IFERROR(INDEX(all[اسم الصنف],MATCH(SMALL($I$2:$I$3995,ROWS($F$2:F3013)),$I$2:$I$3995,0)),"")</f>
        <v/>
      </c>
      <c r="G3013" s="78" t="str">
        <f>IFERROR(IF(SEARCH(بحث!$L$4,all[الشركة])&gt;0,ROW(G3013),""),"")</f>
        <v/>
      </c>
      <c r="H3013" s="78" t="str">
        <f>IFERROR(INDEX(all[الشركة],MATCH(SMALL($G$2:$G$3995,ROWS($H$2:H3013)),$G$2:$G$3995,0)),"")</f>
        <v/>
      </c>
      <c r="I3013" s="78" t="str">
        <f>IFERROR(IF(SEARCH(بحث!$L$4,all[الشركة])&gt;0,ROW(G3013),""),"")</f>
        <v/>
      </c>
      <c r="J3013" s="78" t="str">
        <f>IFERROR(INDEX(all[الباركود],MATCH(SMALL($I$2:$I$3995,ROWS($J$2:J3013)),$I$2:$I$3995,0)),"")</f>
        <v/>
      </c>
      <c r="K3013" s="79" t="str">
        <f>IFERROR(INDEX(all[سعر البيع],MATCH(SMALL($I$2:$I$3995,ROWS($K$2:K3013)),$I$2:$I$3995,0)),"")</f>
        <v/>
      </c>
      <c r="L3013" s="77" t="str">
        <f>IFERROR(IF(SEARCH(بحث!$D$4,all[اسم الصنف])&gt;0,ROW(L3013),""),"")</f>
        <v/>
      </c>
      <c r="M3013" s="78" t="str">
        <f>IFERROR(INDEX(all[اسم الصنف],MATCH(SMALL($L$2:$L$3995,ROWS($M$2:M3013)),$L$2:$L$3995,0)),"")</f>
        <v/>
      </c>
      <c r="N3013" s="78" t="str">
        <f>IFERROR(INDEX(all[الباركود],MATCH(SMALL($L$2:$L$3995,ROWS($N$2:N3013)),$L$2:$L$3995,0)),"")</f>
        <v/>
      </c>
      <c r="O3013" s="78" t="str">
        <f>IFERROR(INDEX(all[الشركة],MATCH(SMALL($L$2:$L$3995,ROWS($O$2:O3013)),$L$2:$L$3995,0)),"")</f>
        <v/>
      </c>
      <c r="P3013" s="79" t="str">
        <f>IFERROR(INDEX(all[سعر البيع],MATCH(SMALL($L$2:$L$3995,ROWS($P$2:P3013)),$L$2:$L$3995,0)),"")</f>
        <v/>
      </c>
    </row>
    <row r="3014" spans="1:16" x14ac:dyDescent="0.2">
      <c r="A3014"/>
      <c r="F3014" s="77" t="str">
        <f>IFERROR(INDEX(all[اسم الصنف],MATCH(SMALL($I$2:$I$3995,ROWS($F$2:F3014)),$I$2:$I$3995,0)),"")</f>
        <v/>
      </c>
      <c r="G3014" s="78" t="str">
        <f>IFERROR(IF(SEARCH(بحث!$L$4,all[الشركة])&gt;0,ROW(G3014),""),"")</f>
        <v/>
      </c>
      <c r="H3014" s="78" t="str">
        <f>IFERROR(INDEX(all[الشركة],MATCH(SMALL($G$2:$G$3995,ROWS($H$2:H3014)),$G$2:$G$3995,0)),"")</f>
        <v/>
      </c>
      <c r="I3014" s="78" t="str">
        <f>IFERROR(IF(SEARCH(بحث!$L$4,all[الشركة])&gt;0,ROW(G3014),""),"")</f>
        <v/>
      </c>
      <c r="J3014" s="78" t="str">
        <f>IFERROR(INDEX(all[الباركود],MATCH(SMALL($I$2:$I$3995,ROWS($J$2:J3014)),$I$2:$I$3995,0)),"")</f>
        <v/>
      </c>
      <c r="K3014" s="79" t="str">
        <f>IFERROR(INDEX(all[سعر البيع],MATCH(SMALL($I$2:$I$3995,ROWS($K$2:K3014)),$I$2:$I$3995,0)),"")</f>
        <v/>
      </c>
      <c r="L3014" s="77" t="str">
        <f>IFERROR(IF(SEARCH(بحث!$D$4,all[اسم الصنف])&gt;0,ROW(L3014),""),"")</f>
        <v/>
      </c>
      <c r="M3014" s="78" t="str">
        <f>IFERROR(INDEX(all[اسم الصنف],MATCH(SMALL($L$2:$L$3995,ROWS($M$2:M3014)),$L$2:$L$3995,0)),"")</f>
        <v/>
      </c>
      <c r="N3014" s="78" t="str">
        <f>IFERROR(INDEX(all[الباركود],MATCH(SMALL($L$2:$L$3995,ROWS($N$2:N3014)),$L$2:$L$3995,0)),"")</f>
        <v/>
      </c>
      <c r="O3014" s="78" t="str">
        <f>IFERROR(INDEX(all[الشركة],MATCH(SMALL($L$2:$L$3995,ROWS($O$2:O3014)),$L$2:$L$3995,0)),"")</f>
        <v/>
      </c>
      <c r="P3014" s="79" t="str">
        <f>IFERROR(INDEX(all[سعر البيع],MATCH(SMALL($L$2:$L$3995,ROWS($P$2:P3014)),$L$2:$L$3995,0)),"")</f>
        <v/>
      </c>
    </row>
    <row r="3015" spans="1:16" x14ac:dyDescent="0.2">
      <c r="A3015"/>
      <c r="F3015" s="77" t="str">
        <f>IFERROR(INDEX(all[اسم الصنف],MATCH(SMALL($I$2:$I$3995,ROWS($F$2:F3015)),$I$2:$I$3995,0)),"")</f>
        <v/>
      </c>
      <c r="G3015" s="78" t="str">
        <f>IFERROR(IF(SEARCH(بحث!$L$4,all[الشركة])&gt;0,ROW(G3015),""),"")</f>
        <v/>
      </c>
      <c r="H3015" s="78" t="str">
        <f>IFERROR(INDEX(all[الشركة],MATCH(SMALL($G$2:$G$3995,ROWS($H$2:H3015)),$G$2:$G$3995,0)),"")</f>
        <v/>
      </c>
      <c r="I3015" s="78" t="str">
        <f>IFERROR(IF(SEARCH(بحث!$L$4,all[الشركة])&gt;0,ROW(G3015),""),"")</f>
        <v/>
      </c>
      <c r="J3015" s="78" t="str">
        <f>IFERROR(INDEX(all[الباركود],MATCH(SMALL($I$2:$I$3995,ROWS($J$2:J3015)),$I$2:$I$3995,0)),"")</f>
        <v/>
      </c>
      <c r="K3015" s="79" t="str">
        <f>IFERROR(INDEX(all[سعر البيع],MATCH(SMALL($I$2:$I$3995,ROWS($K$2:K3015)),$I$2:$I$3995,0)),"")</f>
        <v/>
      </c>
      <c r="L3015" s="77" t="str">
        <f>IFERROR(IF(SEARCH(بحث!$D$4,all[اسم الصنف])&gt;0,ROW(L3015),""),"")</f>
        <v/>
      </c>
      <c r="M3015" s="78" t="str">
        <f>IFERROR(INDEX(all[اسم الصنف],MATCH(SMALL($L$2:$L$3995,ROWS($M$2:M3015)),$L$2:$L$3995,0)),"")</f>
        <v/>
      </c>
      <c r="N3015" s="78" t="str">
        <f>IFERROR(INDEX(all[الباركود],MATCH(SMALL($L$2:$L$3995,ROWS($N$2:N3015)),$L$2:$L$3995,0)),"")</f>
        <v/>
      </c>
      <c r="O3015" s="78" t="str">
        <f>IFERROR(INDEX(all[الشركة],MATCH(SMALL($L$2:$L$3995,ROWS($O$2:O3015)),$L$2:$L$3995,0)),"")</f>
        <v/>
      </c>
      <c r="P3015" s="79" t="str">
        <f>IFERROR(INDEX(all[سعر البيع],MATCH(SMALL($L$2:$L$3995,ROWS($P$2:P3015)),$L$2:$L$3995,0)),"")</f>
        <v/>
      </c>
    </row>
    <row r="3016" spans="1:16" x14ac:dyDescent="0.2">
      <c r="A3016"/>
      <c r="F3016" s="77" t="str">
        <f>IFERROR(INDEX(all[اسم الصنف],MATCH(SMALL($I$2:$I$3995,ROWS($F$2:F3016)),$I$2:$I$3995,0)),"")</f>
        <v/>
      </c>
      <c r="G3016" s="78" t="str">
        <f>IFERROR(IF(SEARCH(بحث!$L$4,all[الشركة])&gt;0,ROW(G3016),""),"")</f>
        <v/>
      </c>
      <c r="H3016" s="78" t="str">
        <f>IFERROR(INDEX(all[الشركة],MATCH(SMALL($G$2:$G$3995,ROWS($H$2:H3016)),$G$2:$G$3995,0)),"")</f>
        <v/>
      </c>
      <c r="I3016" s="78" t="str">
        <f>IFERROR(IF(SEARCH(بحث!$L$4,all[الشركة])&gt;0,ROW(G3016),""),"")</f>
        <v/>
      </c>
      <c r="J3016" s="78" t="str">
        <f>IFERROR(INDEX(all[الباركود],MATCH(SMALL($I$2:$I$3995,ROWS($J$2:J3016)),$I$2:$I$3995,0)),"")</f>
        <v/>
      </c>
      <c r="K3016" s="79" t="str">
        <f>IFERROR(INDEX(all[سعر البيع],MATCH(SMALL($I$2:$I$3995,ROWS($K$2:K3016)),$I$2:$I$3995,0)),"")</f>
        <v/>
      </c>
      <c r="L3016" s="77" t="str">
        <f>IFERROR(IF(SEARCH(بحث!$D$4,all[اسم الصنف])&gt;0,ROW(L3016),""),"")</f>
        <v/>
      </c>
      <c r="M3016" s="78" t="str">
        <f>IFERROR(INDEX(all[اسم الصنف],MATCH(SMALL($L$2:$L$3995,ROWS($M$2:M3016)),$L$2:$L$3995,0)),"")</f>
        <v/>
      </c>
      <c r="N3016" s="78" t="str">
        <f>IFERROR(INDEX(all[الباركود],MATCH(SMALL($L$2:$L$3995,ROWS($N$2:N3016)),$L$2:$L$3995,0)),"")</f>
        <v/>
      </c>
      <c r="O3016" s="78" t="str">
        <f>IFERROR(INDEX(all[الشركة],MATCH(SMALL($L$2:$L$3995,ROWS($O$2:O3016)),$L$2:$L$3995,0)),"")</f>
        <v/>
      </c>
      <c r="P3016" s="79" t="str">
        <f>IFERROR(INDEX(all[سعر البيع],MATCH(SMALL($L$2:$L$3995,ROWS($P$2:P3016)),$L$2:$L$3995,0)),"")</f>
        <v/>
      </c>
    </row>
    <row r="3017" spans="1:16" x14ac:dyDescent="0.2">
      <c r="A3017"/>
      <c r="F3017" s="77" t="str">
        <f>IFERROR(INDEX(all[اسم الصنف],MATCH(SMALL($I$2:$I$3995,ROWS($F$2:F3017)),$I$2:$I$3995,0)),"")</f>
        <v/>
      </c>
      <c r="G3017" s="78" t="str">
        <f>IFERROR(IF(SEARCH(بحث!$L$4,all[الشركة])&gt;0,ROW(G3017),""),"")</f>
        <v/>
      </c>
      <c r="H3017" s="78" t="str">
        <f>IFERROR(INDEX(all[الشركة],MATCH(SMALL($G$2:$G$3995,ROWS($H$2:H3017)),$G$2:$G$3995,0)),"")</f>
        <v/>
      </c>
      <c r="I3017" s="78" t="str">
        <f>IFERROR(IF(SEARCH(بحث!$L$4,all[الشركة])&gt;0,ROW(G3017),""),"")</f>
        <v/>
      </c>
      <c r="J3017" s="78" t="str">
        <f>IFERROR(INDEX(all[الباركود],MATCH(SMALL($I$2:$I$3995,ROWS($J$2:J3017)),$I$2:$I$3995,0)),"")</f>
        <v/>
      </c>
      <c r="K3017" s="79" t="str">
        <f>IFERROR(INDEX(all[سعر البيع],MATCH(SMALL($I$2:$I$3995,ROWS($K$2:K3017)),$I$2:$I$3995,0)),"")</f>
        <v/>
      </c>
      <c r="L3017" s="77" t="str">
        <f>IFERROR(IF(SEARCH(بحث!$D$4,all[اسم الصنف])&gt;0,ROW(L3017),""),"")</f>
        <v/>
      </c>
      <c r="M3017" s="78" t="str">
        <f>IFERROR(INDEX(all[اسم الصنف],MATCH(SMALL($L$2:$L$3995,ROWS($M$2:M3017)),$L$2:$L$3995,0)),"")</f>
        <v/>
      </c>
      <c r="N3017" s="78" t="str">
        <f>IFERROR(INDEX(all[الباركود],MATCH(SMALL($L$2:$L$3995,ROWS($N$2:N3017)),$L$2:$L$3995,0)),"")</f>
        <v/>
      </c>
      <c r="O3017" s="78" t="str">
        <f>IFERROR(INDEX(all[الشركة],MATCH(SMALL($L$2:$L$3995,ROWS($O$2:O3017)),$L$2:$L$3995,0)),"")</f>
        <v/>
      </c>
      <c r="P3017" s="79" t="str">
        <f>IFERROR(INDEX(all[سعر البيع],MATCH(SMALL($L$2:$L$3995,ROWS($P$2:P3017)),$L$2:$L$3995,0)),"")</f>
        <v/>
      </c>
    </row>
    <row r="3018" spans="1:16" x14ac:dyDescent="0.2">
      <c r="A3018"/>
      <c r="F3018" s="77" t="str">
        <f>IFERROR(INDEX(all[اسم الصنف],MATCH(SMALL($I$2:$I$3995,ROWS($F$2:F3018)),$I$2:$I$3995,0)),"")</f>
        <v/>
      </c>
      <c r="G3018" s="78" t="str">
        <f>IFERROR(IF(SEARCH(بحث!$L$4,all[الشركة])&gt;0,ROW(G3018),""),"")</f>
        <v/>
      </c>
      <c r="H3018" s="78" t="str">
        <f>IFERROR(INDEX(all[الشركة],MATCH(SMALL($G$2:$G$3995,ROWS($H$2:H3018)),$G$2:$G$3995,0)),"")</f>
        <v/>
      </c>
      <c r="I3018" s="78" t="str">
        <f>IFERROR(IF(SEARCH(بحث!$L$4,all[الشركة])&gt;0,ROW(G3018),""),"")</f>
        <v/>
      </c>
      <c r="J3018" s="78" t="str">
        <f>IFERROR(INDEX(all[الباركود],MATCH(SMALL($I$2:$I$3995,ROWS($J$2:J3018)),$I$2:$I$3995,0)),"")</f>
        <v/>
      </c>
      <c r="K3018" s="79" t="str">
        <f>IFERROR(INDEX(all[سعر البيع],MATCH(SMALL($I$2:$I$3995,ROWS($K$2:K3018)),$I$2:$I$3995,0)),"")</f>
        <v/>
      </c>
      <c r="L3018" s="77" t="str">
        <f>IFERROR(IF(SEARCH(بحث!$D$4,all[اسم الصنف])&gt;0,ROW(L3018),""),"")</f>
        <v/>
      </c>
      <c r="M3018" s="78" t="str">
        <f>IFERROR(INDEX(all[اسم الصنف],MATCH(SMALL($L$2:$L$3995,ROWS($M$2:M3018)),$L$2:$L$3995,0)),"")</f>
        <v/>
      </c>
      <c r="N3018" s="78" t="str">
        <f>IFERROR(INDEX(all[الباركود],MATCH(SMALL($L$2:$L$3995,ROWS($N$2:N3018)),$L$2:$L$3995,0)),"")</f>
        <v/>
      </c>
      <c r="O3018" s="78" t="str">
        <f>IFERROR(INDEX(all[الشركة],MATCH(SMALL($L$2:$L$3995,ROWS($O$2:O3018)),$L$2:$L$3995,0)),"")</f>
        <v/>
      </c>
      <c r="P3018" s="79" t="str">
        <f>IFERROR(INDEX(all[سعر البيع],MATCH(SMALL($L$2:$L$3995,ROWS($P$2:P3018)),$L$2:$L$3995,0)),"")</f>
        <v/>
      </c>
    </row>
    <row r="3019" spans="1:16" x14ac:dyDescent="0.2">
      <c r="A3019"/>
      <c r="F3019" s="77" t="str">
        <f>IFERROR(INDEX(all[اسم الصنف],MATCH(SMALL($I$2:$I$3995,ROWS($F$2:F3019)),$I$2:$I$3995,0)),"")</f>
        <v/>
      </c>
      <c r="G3019" s="78" t="str">
        <f>IFERROR(IF(SEARCH(بحث!$L$4,all[الشركة])&gt;0,ROW(G3019),""),"")</f>
        <v/>
      </c>
      <c r="H3019" s="78" t="str">
        <f>IFERROR(INDEX(all[الشركة],MATCH(SMALL($G$2:$G$3995,ROWS($H$2:H3019)),$G$2:$G$3995,0)),"")</f>
        <v/>
      </c>
      <c r="I3019" s="78" t="str">
        <f>IFERROR(IF(SEARCH(بحث!$L$4,all[الشركة])&gt;0,ROW(G3019),""),"")</f>
        <v/>
      </c>
      <c r="J3019" s="78" t="str">
        <f>IFERROR(INDEX(all[الباركود],MATCH(SMALL($I$2:$I$3995,ROWS($J$2:J3019)),$I$2:$I$3995,0)),"")</f>
        <v/>
      </c>
      <c r="K3019" s="79" t="str">
        <f>IFERROR(INDEX(all[سعر البيع],MATCH(SMALL($I$2:$I$3995,ROWS($K$2:K3019)),$I$2:$I$3995,0)),"")</f>
        <v/>
      </c>
      <c r="L3019" s="77" t="str">
        <f>IFERROR(IF(SEARCH(بحث!$D$4,all[اسم الصنف])&gt;0,ROW(L3019),""),"")</f>
        <v/>
      </c>
      <c r="M3019" s="78" t="str">
        <f>IFERROR(INDEX(all[اسم الصنف],MATCH(SMALL($L$2:$L$3995,ROWS($M$2:M3019)),$L$2:$L$3995,0)),"")</f>
        <v/>
      </c>
      <c r="N3019" s="78" t="str">
        <f>IFERROR(INDEX(all[الباركود],MATCH(SMALL($L$2:$L$3995,ROWS($N$2:N3019)),$L$2:$L$3995,0)),"")</f>
        <v/>
      </c>
      <c r="O3019" s="78" t="str">
        <f>IFERROR(INDEX(all[الشركة],MATCH(SMALL($L$2:$L$3995,ROWS($O$2:O3019)),$L$2:$L$3995,0)),"")</f>
        <v/>
      </c>
      <c r="P3019" s="79" t="str">
        <f>IFERROR(INDEX(all[سعر البيع],MATCH(SMALL($L$2:$L$3995,ROWS($P$2:P3019)),$L$2:$L$3995,0)),"")</f>
        <v/>
      </c>
    </row>
    <row r="3020" spans="1:16" x14ac:dyDescent="0.2">
      <c r="A3020"/>
      <c r="F3020" s="77" t="str">
        <f>IFERROR(INDEX(all[اسم الصنف],MATCH(SMALL($I$2:$I$3995,ROWS($F$2:F3020)),$I$2:$I$3995,0)),"")</f>
        <v/>
      </c>
      <c r="G3020" s="78" t="str">
        <f>IFERROR(IF(SEARCH(بحث!$L$4,all[الشركة])&gt;0,ROW(G3020),""),"")</f>
        <v/>
      </c>
      <c r="H3020" s="78" t="str">
        <f>IFERROR(INDEX(all[الشركة],MATCH(SMALL($G$2:$G$3995,ROWS($H$2:H3020)),$G$2:$G$3995,0)),"")</f>
        <v/>
      </c>
      <c r="I3020" s="78" t="str">
        <f>IFERROR(IF(SEARCH(بحث!$L$4,all[الشركة])&gt;0,ROW(G3020),""),"")</f>
        <v/>
      </c>
      <c r="J3020" s="78" t="str">
        <f>IFERROR(INDEX(all[الباركود],MATCH(SMALL($I$2:$I$3995,ROWS($J$2:J3020)),$I$2:$I$3995,0)),"")</f>
        <v/>
      </c>
      <c r="K3020" s="79" t="str">
        <f>IFERROR(INDEX(all[سعر البيع],MATCH(SMALL($I$2:$I$3995,ROWS($K$2:K3020)),$I$2:$I$3995,0)),"")</f>
        <v/>
      </c>
      <c r="L3020" s="77" t="str">
        <f>IFERROR(IF(SEARCH(بحث!$D$4,all[اسم الصنف])&gt;0,ROW(L3020),""),"")</f>
        <v/>
      </c>
      <c r="M3020" s="78" t="str">
        <f>IFERROR(INDEX(all[اسم الصنف],MATCH(SMALL($L$2:$L$3995,ROWS($M$2:M3020)),$L$2:$L$3995,0)),"")</f>
        <v/>
      </c>
      <c r="N3020" s="78" t="str">
        <f>IFERROR(INDEX(all[الباركود],MATCH(SMALL($L$2:$L$3995,ROWS($N$2:N3020)),$L$2:$L$3995,0)),"")</f>
        <v/>
      </c>
      <c r="O3020" s="78" t="str">
        <f>IFERROR(INDEX(all[الشركة],MATCH(SMALL($L$2:$L$3995,ROWS($O$2:O3020)),$L$2:$L$3995,0)),"")</f>
        <v/>
      </c>
      <c r="P3020" s="79" t="str">
        <f>IFERROR(INDEX(all[سعر البيع],MATCH(SMALL($L$2:$L$3995,ROWS($P$2:P3020)),$L$2:$L$3995,0)),"")</f>
        <v/>
      </c>
    </row>
    <row r="3021" spans="1:16" x14ac:dyDescent="0.2">
      <c r="A3021"/>
      <c r="F3021" s="77" t="str">
        <f>IFERROR(INDEX(all[اسم الصنف],MATCH(SMALL($I$2:$I$3995,ROWS($F$2:F3021)),$I$2:$I$3995,0)),"")</f>
        <v/>
      </c>
      <c r="G3021" s="78" t="str">
        <f>IFERROR(IF(SEARCH(بحث!$L$4,all[الشركة])&gt;0,ROW(G3021),""),"")</f>
        <v/>
      </c>
      <c r="H3021" s="78" t="str">
        <f>IFERROR(INDEX(all[الشركة],MATCH(SMALL($G$2:$G$3995,ROWS($H$2:H3021)),$G$2:$G$3995,0)),"")</f>
        <v/>
      </c>
      <c r="I3021" s="78" t="str">
        <f>IFERROR(IF(SEARCH(بحث!$L$4,all[الشركة])&gt;0,ROW(G3021),""),"")</f>
        <v/>
      </c>
      <c r="J3021" s="78" t="str">
        <f>IFERROR(INDEX(all[الباركود],MATCH(SMALL($I$2:$I$3995,ROWS($J$2:J3021)),$I$2:$I$3995,0)),"")</f>
        <v/>
      </c>
      <c r="K3021" s="79" t="str">
        <f>IFERROR(INDEX(all[سعر البيع],MATCH(SMALL($I$2:$I$3995,ROWS($K$2:K3021)),$I$2:$I$3995,0)),"")</f>
        <v/>
      </c>
      <c r="L3021" s="77" t="str">
        <f>IFERROR(IF(SEARCH(بحث!$D$4,all[اسم الصنف])&gt;0,ROW(L3021),""),"")</f>
        <v/>
      </c>
      <c r="M3021" s="78" t="str">
        <f>IFERROR(INDEX(all[اسم الصنف],MATCH(SMALL($L$2:$L$3995,ROWS($M$2:M3021)),$L$2:$L$3995,0)),"")</f>
        <v/>
      </c>
      <c r="N3021" s="78" t="str">
        <f>IFERROR(INDEX(all[الباركود],MATCH(SMALL($L$2:$L$3995,ROWS($N$2:N3021)),$L$2:$L$3995,0)),"")</f>
        <v/>
      </c>
      <c r="O3021" s="78" t="str">
        <f>IFERROR(INDEX(all[الشركة],MATCH(SMALL($L$2:$L$3995,ROWS($O$2:O3021)),$L$2:$L$3995,0)),"")</f>
        <v/>
      </c>
      <c r="P3021" s="79" t="str">
        <f>IFERROR(INDEX(all[سعر البيع],MATCH(SMALL($L$2:$L$3995,ROWS($P$2:P3021)),$L$2:$L$3995,0)),"")</f>
        <v/>
      </c>
    </row>
    <row r="3022" spans="1:16" x14ac:dyDescent="0.2">
      <c r="A3022"/>
      <c r="F3022" s="77" t="str">
        <f>IFERROR(INDEX(all[اسم الصنف],MATCH(SMALL($I$2:$I$3995,ROWS($F$2:F3022)),$I$2:$I$3995,0)),"")</f>
        <v/>
      </c>
      <c r="G3022" s="78" t="str">
        <f>IFERROR(IF(SEARCH(بحث!$L$4,all[الشركة])&gt;0,ROW(G3022),""),"")</f>
        <v/>
      </c>
      <c r="H3022" s="78" t="str">
        <f>IFERROR(INDEX(all[الشركة],MATCH(SMALL($G$2:$G$3995,ROWS($H$2:H3022)),$G$2:$G$3995,0)),"")</f>
        <v/>
      </c>
      <c r="I3022" s="78" t="str">
        <f>IFERROR(IF(SEARCH(بحث!$L$4,all[الشركة])&gt;0,ROW(G3022),""),"")</f>
        <v/>
      </c>
      <c r="J3022" s="78" t="str">
        <f>IFERROR(INDEX(all[الباركود],MATCH(SMALL($I$2:$I$3995,ROWS($J$2:J3022)),$I$2:$I$3995,0)),"")</f>
        <v/>
      </c>
      <c r="K3022" s="79" t="str">
        <f>IFERROR(INDEX(all[سعر البيع],MATCH(SMALL($I$2:$I$3995,ROWS($K$2:K3022)),$I$2:$I$3995,0)),"")</f>
        <v/>
      </c>
      <c r="L3022" s="77" t="str">
        <f>IFERROR(IF(SEARCH(بحث!$D$4,all[اسم الصنف])&gt;0,ROW(L3022),""),"")</f>
        <v/>
      </c>
      <c r="M3022" s="78" t="str">
        <f>IFERROR(INDEX(all[اسم الصنف],MATCH(SMALL($L$2:$L$3995,ROWS($M$2:M3022)),$L$2:$L$3995,0)),"")</f>
        <v/>
      </c>
      <c r="N3022" s="78" t="str">
        <f>IFERROR(INDEX(all[الباركود],MATCH(SMALL($L$2:$L$3995,ROWS($N$2:N3022)),$L$2:$L$3995,0)),"")</f>
        <v/>
      </c>
      <c r="O3022" s="78" t="str">
        <f>IFERROR(INDEX(all[الشركة],MATCH(SMALL($L$2:$L$3995,ROWS($O$2:O3022)),$L$2:$L$3995,0)),"")</f>
        <v/>
      </c>
      <c r="P3022" s="79" t="str">
        <f>IFERROR(INDEX(all[سعر البيع],MATCH(SMALL($L$2:$L$3995,ROWS($P$2:P3022)),$L$2:$L$3995,0)),"")</f>
        <v/>
      </c>
    </row>
    <row r="3023" spans="1:16" x14ac:dyDescent="0.2">
      <c r="A3023"/>
      <c r="F3023" s="77" t="str">
        <f>IFERROR(INDEX(all[اسم الصنف],MATCH(SMALL($I$2:$I$3995,ROWS($F$2:F3023)),$I$2:$I$3995,0)),"")</f>
        <v/>
      </c>
      <c r="G3023" s="78" t="str">
        <f>IFERROR(IF(SEARCH(بحث!$L$4,all[الشركة])&gt;0,ROW(G3023),""),"")</f>
        <v/>
      </c>
      <c r="H3023" s="78" t="str">
        <f>IFERROR(INDEX(all[الشركة],MATCH(SMALL($G$2:$G$3995,ROWS($H$2:H3023)),$G$2:$G$3995,0)),"")</f>
        <v/>
      </c>
      <c r="I3023" s="78" t="str">
        <f>IFERROR(IF(SEARCH(بحث!$L$4,all[الشركة])&gt;0,ROW(G3023),""),"")</f>
        <v/>
      </c>
      <c r="J3023" s="78" t="str">
        <f>IFERROR(INDEX(all[الباركود],MATCH(SMALL($I$2:$I$3995,ROWS($J$2:J3023)),$I$2:$I$3995,0)),"")</f>
        <v/>
      </c>
      <c r="K3023" s="79" t="str">
        <f>IFERROR(INDEX(all[سعر البيع],MATCH(SMALL($I$2:$I$3995,ROWS($K$2:K3023)),$I$2:$I$3995,0)),"")</f>
        <v/>
      </c>
      <c r="L3023" s="77" t="str">
        <f>IFERROR(IF(SEARCH(بحث!$D$4,all[اسم الصنف])&gt;0,ROW(L3023),""),"")</f>
        <v/>
      </c>
      <c r="M3023" s="78" t="str">
        <f>IFERROR(INDEX(all[اسم الصنف],MATCH(SMALL($L$2:$L$3995,ROWS($M$2:M3023)),$L$2:$L$3995,0)),"")</f>
        <v/>
      </c>
      <c r="N3023" s="78" t="str">
        <f>IFERROR(INDEX(all[الباركود],MATCH(SMALL($L$2:$L$3995,ROWS($N$2:N3023)),$L$2:$L$3995,0)),"")</f>
        <v/>
      </c>
      <c r="O3023" s="78" t="str">
        <f>IFERROR(INDEX(all[الشركة],MATCH(SMALL($L$2:$L$3995,ROWS($O$2:O3023)),$L$2:$L$3995,0)),"")</f>
        <v/>
      </c>
      <c r="P3023" s="79" t="str">
        <f>IFERROR(INDEX(all[سعر البيع],MATCH(SMALL($L$2:$L$3995,ROWS($P$2:P3023)),$L$2:$L$3995,0)),"")</f>
        <v/>
      </c>
    </row>
    <row r="3024" spans="1:16" x14ac:dyDescent="0.2">
      <c r="A3024"/>
      <c r="F3024" s="77" t="str">
        <f>IFERROR(INDEX(all[اسم الصنف],MATCH(SMALL($I$2:$I$3995,ROWS($F$2:F3024)),$I$2:$I$3995,0)),"")</f>
        <v/>
      </c>
      <c r="G3024" s="78" t="str">
        <f>IFERROR(IF(SEARCH(بحث!$L$4,all[الشركة])&gt;0,ROW(G3024),""),"")</f>
        <v/>
      </c>
      <c r="H3024" s="78" t="str">
        <f>IFERROR(INDEX(all[الشركة],MATCH(SMALL($G$2:$G$3995,ROWS($H$2:H3024)),$G$2:$G$3995,0)),"")</f>
        <v/>
      </c>
      <c r="I3024" s="78" t="str">
        <f>IFERROR(IF(SEARCH(بحث!$L$4,all[الشركة])&gt;0,ROW(G3024),""),"")</f>
        <v/>
      </c>
      <c r="J3024" s="78" t="str">
        <f>IFERROR(INDEX(all[الباركود],MATCH(SMALL($I$2:$I$3995,ROWS($J$2:J3024)),$I$2:$I$3995,0)),"")</f>
        <v/>
      </c>
      <c r="K3024" s="79" t="str">
        <f>IFERROR(INDEX(all[سعر البيع],MATCH(SMALL($I$2:$I$3995,ROWS($K$2:K3024)),$I$2:$I$3995,0)),"")</f>
        <v/>
      </c>
      <c r="L3024" s="77" t="str">
        <f>IFERROR(IF(SEARCH(بحث!$D$4,all[اسم الصنف])&gt;0,ROW(L3024),""),"")</f>
        <v/>
      </c>
      <c r="M3024" s="78" t="str">
        <f>IFERROR(INDEX(all[اسم الصنف],MATCH(SMALL($L$2:$L$3995,ROWS($M$2:M3024)),$L$2:$L$3995,0)),"")</f>
        <v/>
      </c>
      <c r="N3024" s="78" t="str">
        <f>IFERROR(INDEX(all[الباركود],MATCH(SMALL($L$2:$L$3995,ROWS($N$2:N3024)),$L$2:$L$3995,0)),"")</f>
        <v/>
      </c>
      <c r="O3024" s="78" t="str">
        <f>IFERROR(INDEX(all[الشركة],MATCH(SMALL($L$2:$L$3995,ROWS($O$2:O3024)),$L$2:$L$3995,0)),"")</f>
        <v/>
      </c>
      <c r="P3024" s="79" t="str">
        <f>IFERROR(INDEX(all[سعر البيع],MATCH(SMALL($L$2:$L$3995,ROWS($P$2:P3024)),$L$2:$L$3995,0)),"")</f>
        <v/>
      </c>
    </row>
    <row r="3025" spans="1:16" x14ac:dyDescent="0.2">
      <c r="A3025"/>
      <c r="F3025" s="77" t="str">
        <f>IFERROR(INDEX(all[اسم الصنف],MATCH(SMALL($I$2:$I$3995,ROWS($F$2:F3025)),$I$2:$I$3995,0)),"")</f>
        <v/>
      </c>
      <c r="G3025" s="78" t="str">
        <f>IFERROR(IF(SEARCH(بحث!$L$4,all[الشركة])&gt;0,ROW(G3025),""),"")</f>
        <v/>
      </c>
      <c r="H3025" s="78" t="str">
        <f>IFERROR(INDEX(all[الشركة],MATCH(SMALL($G$2:$G$3995,ROWS($H$2:H3025)),$G$2:$G$3995,0)),"")</f>
        <v/>
      </c>
      <c r="I3025" s="78" t="str">
        <f>IFERROR(IF(SEARCH(بحث!$L$4,all[الشركة])&gt;0,ROW(G3025),""),"")</f>
        <v/>
      </c>
      <c r="J3025" s="78" t="str">
        <f>IFERROR(INDEX(all[الباركود],MATCH(SMALL($I$2:$I$3995,ROWS($J$2:J3025)),$I$2:$I$3995,0)),"")</f>
        <v/>
      </c>
      <c r="K3025" s="79" t="str">
        <f>IFERROR(INDEX(all[سعر البيع],MATCH(SMALL($I$2:$I$3995,ROWS($K$2:K3025)),$I$2:$I$3995,0)),"")</f>
        <v/>
      </c>
      <c r="L3025" s="77" t="str">
        <f>IFERROR(IF(SEARCH(بحث!$D$4,all[اسم الصنف])&gt;0,ROW(L3025),""),"")</f>
        <v/>
      </c>
      <c r="M3025" s="78" t="str">
        <f>IFERROR(INDEX(all[اسم الصنف],MATCH(SMALL($L$2:$L$3995,ROWS($M$2:M3025)),$L$2:$L$3995,0)),"")</f>
        <v/>
      </c>
      <c r="N3025" s="78" t="str">
        <f>IFERROR(INDEX(all[الباركود],MATCH(SMALL($L$2:$L$3995,ROWS($N$2:N3025)),$L$2:$L$3995,0)),"")</f>
        <v/>
      </c>
      <c r="O3025" s="78" t="str">
        <f>IFERROR(INDEX(all[الشركة],MATCH(SMALL($L$2:$L$3995,ROWS($O$2:O3025)),$L$2:$L$3995,0)),"")</f>
        <v/>
      </c>
      <c r="P3025" s="79" t="str">
        <f>IFERROR(INDEX(all[سعر البيع],MATCH(SMALL($L$2:$L$3995,ROWS($P$2:P3025)),$L$2:$L$3995,0)),"")</f>
        <v/>
      </c>
    </row>
    <row r="3026" spans="1:16" x14ac:dyDescent="0.2">
      <c r="A3026"/>
      <c r="F3026" s="77" t="str">
        <f>IFERROR(INDEX(all[اسم الصنف],MATCH(SMALL($I$2:$I$3995,ROWS($F$2:F3026)),$I$2:$I$3995,0)),"")</f>
        <v/>
      </c>
      <c r="G3026" s="78" t="str">
        <f>IFERROR(IF(SEARCH(بحث!$L$4,all[الشركة])&gt;0,ROW(G3026),""),"")</f>
        <v/>
      </c>
      <c r="H3026" s="78" t="str">
        <f>IFERROR(INDEX(all[الشركة],MATCH(SMALL($G$2:$G$3995,ROWS($H$2:H3026)),$G$2:$G$3995,0)),"")</f>
        <v/>
      </c>
      <c r="I3026" s="78" t="str">
        <f>IFERROR(IF(SEARCH(بحث!$L$4,all[الشركة])&gt;0,ROW(G3026),""),"")</f>
        <v/>
      </c>
      <c r="J3026" s="78" t="str">
        <f>IFERROR(INDEX(all[الباركود],MATCH(SMALL($I$2:$I$3995,ROWS($J$2:J3026)),$I$2:$I$3995,0)),"")</f>
        <v/>
      </c>
      <c r="K3026" s="79" t="str">
        <f>IFERROR(INDEX(all[سعر البيع],MATCH(SMALL($I$2:$I$3995,ROWS($K$2:K3026)),$I$2:$I$3995,0)),"")</f>
        <v/>
      </c>
      <c r="L3026" s="77" t="str">
        <f>IFERROR(IF(SEARCH(بحث!$D$4,all[اسم الصنف])&gt;0,ROW(L3026),""),"")</f>
        <v/>
      </c>
      <c r="M3026" s="78" t="str">
        <f>IFERROR(INDEX(all[اسم الصنف],MATCH(SMALL($L$2:$L$3995,ROWS($M$2:M3026)),$L$2:$L$3995,0)),"")</f>
        <v/>
      </c>
      <c r="N3026" s="78" t="str">
        <f>IFERROR(INDEX(all[الباركود],MATCH(SMALL($L$2:$L$3995,ROWS($N$2:N3026)),$L$2:$L$3995,0)),"")</f>
        <v/>
      </c>
      <c r="O3026" s="78" t="str">
        <f>IFERROR(INDEX(all[الشركة],MATCH(SMALL($L$2:$L$3995,ROWS($O$2:O3026)),$L$2:$L$3995,0)),"")</f>
        <v/>
      </c>
      <c r="P3026" s="79" t="str">
        <f>IFERROR(INDEX(all[سعر البيع],MATCH(SMALL($L$2:$L$3995,ROWS($P$2:P3026)),$L$2:$L$3995,0)),"")</f>
        <v/>
      </c>
    </row>
    <row r="3027" spans="1:16" x14ac:dyDescent="0.2">
      <c r="A3027"/>
      <c r="F3027" s="77" t="str">
        <f>IFERROR(INDEX(all[اسم الصنف],MATCH(SMALL($I$2:$I$3995,ROWS($F$2:F3027)),$I$2:$I$3995,0)),"")</f>
        <v/>
      </c>
      <c r="G3027" s="78" t="str">
        <f>IFERROR(IF(SEARCH(بحث!$L$4,all[الشركة])&gt;0,ROW(G3027),""),"")</f>
        <v/>
      </c>
      <c r="H3027" s="78" t="str">
        <f>IFERROR(INDEX(all[الشركة],MATCH(SMALL($G$2:$G$3995,ROWS($H$2:H3027)),$G$2:$G$3995,0)),"")</f>
        <v/>
      </c>
      <c r="I3027" s="78" t="str">
        <f>IFERROR(IF(SEARCH(بحث!$L$4,all[الشركة])&gt;0,ROW(G3027),""),"")</f>
        <v/>
      </c>
      <c r="J3027" s="78" t="str">
        <f>IFERROR(INDEX(all[الباركود],MATCH(SMALL($I$2:$I$3995,ROWS($J$2:J3027)),$I$2:$I$3995,0)),"")</f>
        <v/>
      </c>
      <c r="K3027" s="79" t="str">
        <f>IFERROR(INDEX(all[سعر البيع],MATCH(SMALL($I$2:$I$3995,ROWS($K$2:K3027)),$I$2:$I$3995,0)),"")</f>
        <v/>
      </c>
      <c r="L3027" s="77" t="str">
        <f>IFERROR(IF(SEARCH(بحث!$D$4,all[اسم الصنف])&gt;0,ROW(L3027),""),"")</f>
        <v/>
      </c>
      <c r="M3027" s="78" t="str">
        <f>IFERROR(INDEX(all[اسم الصنف],MATCH(SMALL($L$2:$L$3995,ROWS($M$2:M3027)),$L$2:$L$3995,0)),"")</f>
        <v/>
      </c>
      <c r="N3027" s="78" t="str">
        <f>IFERROR(INDEX(all[الباركود],MATCH(SMALL($L$2:$L$3995,ROWS($N$2:N3027)),$L$2:$L$3995,0)),"")</f>
        <v/>
      </c>
      <c r="O3027" s="78" t="str">
        <f>IFERROR(INDEX(all[الشركة],MATCH(SMALL($L$2:$L$3995,ROWS($O$2:O3027)),$L$2:$L$3995,0)),"")</f>
        <v/>
      </c>
      <c r="P3027" s="79" t="str">
        <f>IFERROR(INDEX(all[سعر البيع],MATCH(SMALL($L$2:$L$3995,ROWS($P$2:P3027)),$L$2:$L$3995,0)),"")</f>
        <v/>
      </c>
    </row>
    <row r="3028" spans="1:16" x14ac:dyDescent="0.2">
      <c r="A3028"/>
      <c r="F3028" s="77" t="str">
        <f>IFERROR(INDEX(all[اسم الصنف],MATCH(SMALL($I$2:$I$3995,ROWS($F$2:F3028)),$I$2:$I$3995,0)),"")</f>
        <v/>
      </c>
      <c r="G3028" s="78" t="str">
        <f>IFERROR(IF(SEARCH(بحث!$L$4,all[الشركة])&gt;0,ROW(G3028),""),"")</f>
        <v/>
      </c>
      <c r="H3028" s="78" t="str">
        <f>IFERROR(INDEX(all[الشركة],MATCH(SMALL($G$2:$G$3995,ROWS($H$2:H3028)),$G$2:$G$3995,0)),"")</f>
        <v/>
      </c>
      <c r="I3028" s="78" t="str">
        <f>IFERROR(IF(SEARCH(بحث!$L$4,all[الشركة])&gt;0,ROW(G3028),""),"")</f>
        <v/>
      </c>
      <c r="J3028" s="78" t="str">
        <f>IFERROR(INDEX(all[الباركود],MATCH(SMALL($I$2:$I$3995,ROWS($J$2:J3028)),$I$2:$I$3995,0)),"")</f>
        <v/>
      </c>
      <c r="K3028" s="79" t="str">
        <f>IFERROR(INDEX(all[سعر البيع],MATCH(SMALL($I$2:$I$3995,ROWS($K$2:K3028)),$I$2:$I$3995,0)),"")</f>
        <v/>
      </c>
      <c r="L3028" s="77" t="str">
        <f>IFERROR(IF(SEARCH(بحث!$D$4,all[اسم الصنف])&gt;0,ROW(L3028),""),"")</f>
        <v/>
      </c>
      <c r="M3028" s="78" t="str">
        <f>IFERROR(INDEX(all[اسم الصنف],MATCH(SMALL($L$2:$L$3995,ROWS($M$2:M3028)),$L$2:$L$3995,0)),"")</f>
        <v/>
      </c>
      <c r="N3028" s="78" t="str">
        <f>IFERROR(INDEX(all[الباركود],MATCH(SMALL($L$2:$L$3995,ROWS($N$2:N3028)),$L$2:$L$3995,0)),"")</f>
        <v/>
      </c>
      <c r="O3028" s="78" t="str">
        <f>IFERROR(INDEX(all[الشركة],MATCH(SMALL($L$2:$L$3995,ROWS($O$2:O3028)),$L$2:$L$3995,0)),"")</f>
        <v/>
      </c>
      <c r="P3028" s="79" t="str">
        <f>IFERROR(INDEX(all[سعر البيع],MATCH(SMALL($L$2:$L$3995,ROWS($P$2:P3028)),$L$2:$L$3995,0)),"")</f>
        <v/>
      </c>
    </row>
    <row r="3029" spans="1:16" x14ac:dyDescent="0.2">
      <c r="A3029"/>
      <c r="F3029" s="77" t="str">
        <f>IFERROR(INDEX(all[اسم الصنف],MATCH(SMALL($I$2:$I$3995,ROWS($F$2:F3029)),$I$2:$I$3995,0)),"")</f>
        <v/>
      </c>
      <c r="G3029" s="78" t="str">
        <f>IFERROR(IF(SEARCH(بحث!$L$4,all[الشركة])&gt;0,ROW(G3029),""),"")</f>
        <v/>
      </c>
      <c r="H3029" s="78" t="str">
        <f>IFERROR(INDEX(all[الشركة],MATCH(SMALL($G$2:$G$3995,ROWS($H$2:H3029)),$G$2:$G$3995,0)),"")</f>
        <v/>
      </c>
      <c r="I3029" s="78" t="str">
        <f>IFERROR(IF(SEARCH(بحث!$L$4,all[الشركة])&gt;0,ROW(G3029),""),"")</f>
        <v/>
      </c>
      <c r="J3029" s="78" t="str">
        <f>IFERROR(INDEX(all[الباركود],MATCH(SMALL($I$2:$I$3995,ROWS($J$2:J3029)),$I$2:$I$3995,0)),"")</f>
        <v/>
      </c>
      <c r="K3029" s="79" t="str">
        <f>IFERROR(INDEX(all[سعر البيع],MATCH(SMALL($I$2:$I$3995,ROWS($K$2:K3029)),$I$2:$I$3995,0)),"")</f>
        <v/>
      </c>
      <c r="L3029" s="77" t="str">
        <f>IFERROR(IF(SEARCH(بحث!$D$4,all[اسم الصنف])&gt;0,ROW(L3029),""),"")</f>
        <v/>
      </c>
      <c r="M3029" s="78" t="str">
        <f>IFERROR(INDEX(all[اسم الصنف],MATCH(SMALL($L$2:$L$3995,ROWS($M$2:M3029)),$L$2:$L$3995,0)),"")</f>
        <v/>
      </c>
      <c r="N3029" s="78" t="str">
        <f>IFERROR(INDEX(all[الباركود],MATCH(SMALL($L$2:$L$3995,ROWS($N$2:N3029)),$L$2:$L$3995,0)),"")</f>
        <v/>
      </c>
      <c r="O3029" s="78" t="str">
        <f>IFERROR(INDEX(all[الشركة],MATCH(SMALL($L$2:$L$3995,ROWS($O$2:O3029)),$L$2:$L$3995,0)),"")</f>
        <v/>
      </c>
      <c r="P3029" s="79" t="str">
        <f>IFERROR(INDEX(all[سعر البيع],MATCH(SMALL($L$2:$L$3995,ROWS($P$2:P3029)),$L$2:$L$3995,0)),"")</f>
        <v/>
      </c>
    </row>
    <row r="3030" spans="1:16" x14ac:dyDescent="0.2">
      <c r="A3030"/>
      <c r="F3030" s="77" t="str">
        <f>IFERROR(INDEX(all[اسم الصنف],MATCH(SMALL($I$2:$I$3995,ROWS($F$2:F3030)),$I$2:$I$3995,0)),"")</f>
        <v/>
      </c>
      <c r="G3030" s="78" t="str">
        <f>IFERROR(IF(SEARCH(بحث!$L$4,all[الشركة])&gt;0,ROW(G3030),""),"")</f>
        <v/>
      </c>
      <c r="H3030" s="78" t="str">
        <f>IFERROR(INDEX(all[الشركة],MATCH(SMALL($G$2:$G$3995,ROWS($H$2:H3030)),$G$2:$G$3995,0)),"")</f>
        <v/>
      </c>
      <c r="I3030" s="78" t="str">
        <f>IFERROR(IF(SEARCH(بحث!$L$4,all[الشركة])&gt;0,ROW(G3030),""),"")</f>
        <v/>
      </c>
      <c r="J3030" s="78" t="str">
        <f>IFERROR(INDEX(all[الباركود],MATCH(SMALL($I$2:$I$3995,ROWS($J$2:J3030)),$I$2:$I$3995,0)),"")</f>
        <v/>
      </c>
      <c r="K3030" s="79" t="str">
        <f>IFERROR(INDEX(all[سعر البيع],MATCH(SMALL($I$2:$I$3995,ROWS($K$2:K3030)),$I$2:$I$3995,0)),"")</f>
        <v/>
      </c>
      <c r="L3030" s="77" t="str">
        <f>IFERROR(IF(SEARCH(بحث!$D$4,all[اسم الصنف])&gt;0,ROW(L3030),""),"")</f>
        <v/>
      </c>
      <c r="M3030" s="78" t="str">
        <f>IFERROR(INDEX(all[اسم الصنف],MATCH(SMALL($L$2:$L$3995,ROWS($M$2:M3030)),$L$2:$L$3995,0)),"")</f>
        <v/>
      </c>
      <c r="N3030" s="78" t="str">
        <f>IFERROR(INDEX(all[الباركود],MATCH(SMALL($L$2:$L$3995,ROWS($N$2:N3030)),$L$2:$L$3995,0)),"")</f>
        <v/>
      </c>
      <c r="O3030" s="78" t="str">
        <f>IFERROR(INDEX(all[الشركة],MATCH(SMALL($L$2:$L$3995,ROWS($O$2:O3030)),$L$2:$L$3995,0)),"")</f>
        <v/>
      </c>
      <c r="P3030" s="79" t="str">
        <f>IFERROR(INDEX(all[سعر البيع],MATCH(SMALL($L$2:$L$3995,ROWS($P$2:P3030)),$L$2:$L$3995,0)),"")</f>
        <v/>
      </c>
    </row>
    <row r="3031" spans="1:16" x14ac:dyDescent="0.2">
      <c r="A3031"/>
      <c r="F3031" s="77" t="str">
        <f>IFERROR(INDEX(all[اسم الصنف],MATCH(SMALL($I$2:$I$3995,ROWS($F$2:F3031)),$I$2:$I$3995,0)),"")</f>
        <v/>
      </c>
      <c r="G3031" s="78" t="str">
        <f>IFERROR(IF(SEARCH(بحث!$L$4,all[الشركة])&gt;0,ROW(G3031),""),"")</f>
        <v/>
      </c>
      <c r="H3031" s="78" t="str">
        <f>IFERROR(INDEX(all[الشركة],MATCH(SMALL($G$2:$G$3995,ROWS($H$2:H3031)),$G$2:$G$3995,0)),"")</f>
        <v/>
      </c>
      <c r="I3031" s="78" t="str">
        <f>IFERROR(IF(SEARCH(بحث!$L$4,all[الشركة])&gt;0,ROW(G3031),""),"")</f>
        <v/>
      </c>
      <c r="J3031" s="78" t="str">
        <f>IFERROR(INDEX(all[الباركود],MATCH(SMALL($I$2:$I$3995,ROWS($J$2:J3031)),$I$2:$I$3995,0)),"")</f>
        <v/>
      </c>
      <c r="K3031" s="79" t="str">
        <f>IFERROR(INDEX(all[سعر البيع],MATCH(SMALL($I$2:$I$3995,ROWS($K$2:K3031)),$I$2:$I$3995,0)),"")</f>
        <v/>
      </c>
      <c r="L3031" s="77" t="str">
        <f>IFERROR(IF(SEARCH(بحث!$D$4,all[اسم الصنف])&gt;0,ROW(L3031),""),"")</f>
        <v/>
      </c>
      <c r="M3031" s="78" t="str">
        <f>IFERROR(INDEX(all[اسم الصنف],MATCH(SMALL($L$2:$L$3995,ROWS($M$2:M3031)),$L$2:$L$3995,0)),"")</f>
        <v/>
      </c>
      <c r="N3031" s="78" t="str">
        <f>IFERROR(INDEX(all[الباركود],MATCH(SMALL($L$2:$L$3995,ROWS($N$2:N3031)),$L$2:$L$3995,0)),"")</f>
        <v/>
      </c>
      <c r="O3031" s="78" t="str">
        <f>IFERROR(INDEX(all[الشركة],MATCH(SMALL($L$2:$L$3995,ROWS($O$2:O3031)),$L$2:$L$3995,0)),"")</f>
        <v/>
      </c>
      <c r="P3031" s="79" t="str">
        <f>IFERROR(INDEX(all[سعر البيع],MATCH(SMALL($L$2:$L$3995,ROWS($P$2:P3031)),$L$2:$L$3995,0)),"")</f>
        <v/>
      </c>
    </row>
    <row r="3032" spans="1:16" x14ac:dyDescent="0.2">
      <c r="A3032"/>
      <c r="F3032" s="77" t="str">
        <f>IFERROR(INDEX(all[اسم الصنف],MATCH(SMALL($I$2:$I$3995,ROWS($F$2:F3032)),$I$2:$I$3995,0)),"")</f>
        <v/>
      </c>
      <c r="G3032" s="78" t="str">
        <f>IFERROR(IF(SEARCH(بحث!$L$4,all[الشركة])&gt;0,ROW(G3032),""),"")</f>
        <v/>
      </c>
      <c r="H3032" s="78" t="str">
        <f>IFERROR(INDEX(all[الشركة],MATCH(SMALL($G$2:$G$3995,ROWS($H$2:H3032)),$G$2:$G$3995,0)),"")</f>
        <v/>
      </c>
      <c r="I3032" s="78" t="str">
        <f>IFERROR(IF(SEARCH(بحث!$L$4,all[الشركة])&gt;0,ROW(G3032),""),"")</f>
        <v/>
      </c>
      <c r="J3032" s="78" t="str">
        <f>IFERROR(INDEX(all[الباركود],MATCH(SMALL($I$2:$I$3995,ROWS($J$2:J3032)),$I$2:$I$3995,0)),"")</f>
        <v/>
      </c>
      <c r="K3032" s="79" t="str">
        <f>IFERROR(INDEX(all[سعر البيع],MATCH(SMALL($I$2:$I$3995,ROWS($K$2:K3032)),$I$2:$I$3995,0)),"")</f>
        <v/>
      </c>
      <c r="L3032" s="77" t="str">
        <f>IFERROR(IF(SEARCH(بحث!$D$4,all[اسم الصنف])&gt;0,ROW(L3032),""),"")</f>
        <v/>
      </c>
      <c r="M3032" s="78" t="str">
        <f>IFERROR(INDEX(all[اسم الصنف],MATCH(SMALL($L$2:$L$3995,ROWS($M$2:M3032)),$L$2:$L$3995,0)),"")</f>
        <v/>
      </c>
      <c r="N3032" s="78" t="str">
        <f>IFERROR(INDEX(all[الباركود],MATCH(SMALL($L$2:$L$3995,ROWS($N$2:N3032)),$L$2:$L$3995,0)),"")</f>
        <v/>
      </c>
      <c r="O3032" s="78" t="str">
        <f>IFERROR(INDEX(all[الشركة],MATCH(SMALL($L$2:$L$3995,ROWS($O$2:O3032)),$L$2:$L$3995,0)),"")</f>
        <v/>
      </c>
      <c r="P3032" s="79" t="str">
        <f>IFERROR(INDEX(all[سعر البيع],MATCH(SMALL($L$2:$L$3995,ROWS($P$2:P3032)),$L$2:$L$3995,0)),"")</f>
        <v/>
      </c>
    </row>
    <row r="3033" spans="1:16" x14ac:dyDescent="0.2">
      <c r="A3033"/>
      <c r="F3033" s="77" t="str">
        <f>IFERROR(INDEX(all[اسم الصنف],MATCH(SMALL($I$2:$I$3995,ROWS($F$2:F3033)),$I$2:$I$3995,0)),"")</f>
        <v/>
      </c>
      <c r="G3033" s="78" t="str">
        <f>IFERROR(IF(SEARCH(بحث!$L$4,all[الشركة])&gt;0,ROW(G3033),""),"")</f>
        <v/>
      </c>
      <c r="H3033" s="78" t="str">
        <f>IFERROR(INDEX(all[الشركة],MATCH(SMALL($G$2:$G$3995,ROWS($H$2:H3033)),$G$2:$G$3995,0)),"")</f>
        <v/>
      </c>
      <c r="I3033" s="78" t="str">
        <f>IFERROR(IF(SEARCH(بحث!$L$4,all[الشركة])&gt;0,ROW(G3033),""),"")</f>
        <v/>
      </c>
      <c r="J3033" s="78" t="str">
        <f>IFERROR(INDEX(all[الباركود],MATCH(SMALL($I$2:$I$3995,ROWS($J$2:J3033)),$I$2:$I$3995,0)),"")</f>
        <v/>
      </c>
      <c r="K3033" s="79" t="str">
        <f>IFERROR(INDEX(all[سعر البيع],MATCH(SMALL($I$2:$I$3995,ROWS($K$2:K3033)),$I$2:$I$3995,0)),"")</f>
        <v/>
      </c>
      <c r="L3033" s="77" t="str">
        <f>IFERROR(IF(SEARCH(بحث!$D$4,all[اسم الصنف])&gt;0,ROW(L3033),""),"")</f>
        <v/>
      </c>
      <c r="M3033" s="78" t="str">
        <f>IFERROR(INDEX(all[اسم الصنف],MATCH(SMALL($L$2:$L$3995,ROWS($M$2:M3033)),$L$2:$L$3995,0)),"")</f>
        <v/>
      </c>
      <c r="N3033" s="78" t="str">
        <f>IFERROR(INDEX(all[الباركود],MATCH(SMALL($L$2:$L$3995,ROWS($N$2:N3033)),$L$2:$L$3995,0)),"")</f>
        <v/>
      </c>
      <c r="O3033" s="78" t="str">
        <f>IFERROR(INDEX(all[الشركة],MATCH(SMALL($L$2:$L$3995,ROWS($O$2:O3033)),$L$2:$L$3995,0)),"")</f>
        <v/>
      </c>
      <c r="P3033" s="79" t="str">
        <f>IFERROR(INDEX(all[سعر البيع],MATCH(SMALL($L$2:$L$3995,ROWS($P$2:P3033)),$L$2:$L$3995,0)),"")</f>
        <v/>
      </c>
    </row>
    <row r="3034" spans="1:16" x14ac:dyDescent="0.2">
      <c r="A3034"/>
      <c r="F3034" s="77" t="str">
        <f>IFERROR(INDEX(all[اسم الصنف],MATCH(SMALL($I$2:$I$3995,ROWS($F$2:F3034)),$I$2:$I$3995,0)),"")</f>
        <v/>
      </c>
      <c r="G3034" s="78" t="str">
        <f>IFERROR(IF(SEARCH(بحث!$L$4,all[الشركة])&gt;0,ROW(G3034),""),"")</f>
        <v/>
      </c>
      <c r="H3034" s="78" t="str">
        <f>IFERROR(INDEX(all[الشركة],MATCH(SMALL($G$2:$G$3995,ROWS($H$2:H3034)),$G$2:$G$3995,0)),"")</f>
        <v/>
      </c>
      <c r="I3034" s="78" t="str">
        <f>IFERROR(IF(SEARCH(بحث!$L$4,all[الشركة])&gt;0,ROW(G3034),""),"")</f>
        <v/>
      </c>
      <c r="J3034" s="78" t="str">
        <f>IFERROR(INDEX(all[الباركود],MATCH(SMALL($I$2:$I$3995,ROWS($J$2:J3034)),$I$2:$I$3995,0)),"")</f>
        <v/>
      </c>
      <c r="K3034" s="79" t="str">
        <f>IFERROR(INDEX(all[سعر البيع],MATCH(SMALL($I$2:$I$3995,ROWS($K$2:K3034)),$I$2:$I$3995,0)),"")</f>
        <v/>
      </c>
      <c r="L3034" s="77" t="str">
        <f>IFERROR(IF(SEARCH(بحث!$D$4,all[اسم الصنف])&gt;0,ROW(L3034),""),"")</f>
        <v/>
      </c>
      <c r="M3034" s="78" t="str">
        <f>IFERROR(INDEX(all[اسم الصنف],MATCH(SMALL($L$2:$L$3995,ROWS($M$2:M3034)),$L$2:$L$3995,0)),"")</f>
        <v/>
      </c>
      <c r="N3034" s="78" t="str">
        <f>IFERROR(INDEX(all[الباركود],MATCH(SMALL($L$2:$L$3995,ROWS($N$2:N3034)),$L$2:$L$3995,0)),"")</f>
        <v/>
      </c>
      <c r="O3034" s="78" t="str">
        <f>IFERROR(INDEX(all[الشركة],MATCH(SMALL($L$2:$L$3995,ROWS($O$2:O3034)),$L$2:$L$3995,0)),"")</f>
        <v/>
      </c>
      <c r="P3034" s="79" t="str">
        <f>IFERROR(INDEX(all[سعر البيع],MATCH(SMALL($L$2:$L$3995,ROWS($P$2:P3034)),$L$2:$L$3995,0)),"")</f>
        <v/>
      </c>
    </row>
    <row r="3035" spans="1:16" x14ac:dyDescent="0.2">
      <c r="A3035"/>
      <c r="F3035" s="77" t="str">
        <f>IFERROR(INDEX(all[اسم الصنف],MATCH(SMALL($I$2:$I$3995,ROWS($F$2:F3035)),$I$2:$I$3995,0)),"")</f>
        <v/>
      </c>
      <c r="G3035" s="78" t="str">
        <f>IFERROR(IF(SEARCH(بحث!$L$4,all[الشركة])&gt;0,ROW(G3035),""),"")</f>
        <v/>
      </c>
      <c r="H3035" s="78" t="str">
        <f>IFERROR(INDEX(all[الشركة],MATCH(SMALL($G$2:$G$3995,ROWS($H$2:H3035)),$G$2:$G$3995,0)),"")</f>
        <v/>
      </c>
      <c r="I3035" s="78" t="str">
        <f>IFERROR(IF(SEARCH(بحث!$L$4,all[الشركة])&gt;0,ROW(G3035),""),"")</f>
        <v/>
      </c>
      <c r="J3035" s="78" t="str">
        <f>IFERROR(INDEX(all[الباركود],MATCH(SMALL($I$2:$I$3995,ROWS($J$2:J3035)),$I$2:$I$3995,0)),"")</f>
        <v/>
      </c>
      <c r="K3035" s="79" t="str">
        <f>IFERROR(INDEX(all[سعر البيع],MATCH(SMALL($I$2:$I$3995,ROWS($K$2:K3035)),$I$2:$I$3995,0)),"")</f>
        <v/>
      </c>
      <c r="L3035" s="77" t="str">
        <f>IFERROR(IF(SEARCH(بحث!$D$4,all[اسم الصنف])&gt;0,ROW(L3035),""),"")</f>
        <v/>
      </c>
      <c r="M3035" s="78" t="str">
        <f>IFERROR(INDEX(all[اسم الصنف],MATCH(SMALL($L$2:$L$3995,ROWS($M$2:M3035)),$L$2:$L$3995,0)),"")</f>
        <v/>
      </c>
      <c r="N3035" s="78" t="str">
        <f>IFERROR(INDEX(all[الباركود],MATCH(SMALL($L$2:$L$3995,ROWS($N$2:N3035)),$L$2:$L$3995,0)),"")</f>
        <v/>
      </c>
      <c r="O3035" s="78" t="str">
        <f>IFERROR(INDEX(all[الشركة],MATCH(SMALL($L$2:$L$3995,ROWS($O$2:O3035)),$L$2:$L$3995,0)),"")</f>
        <v/>
      </c>
      <c r="P3035" s="79" t="str">
        <f>IFERROR(INDEX(all[سعر البيع],MATCH(SMALL($L$2:$L$3995,ROWS($P$2:P3035)),$L$2:$L$3995,0)),"")</f>
        <v/>
      </c>
    </row>
    <row r="3036" spans="1:16" x14ac:dyDescent="0.2">
      <c r="A3036"/>
      <c r="F3036" s="77" t="str">
        <f>IFERROR(INDEX(all[اسم الصنف],MATCH(SMALL($I$2:$I$3995,ROWS($F$2:F3036)),$I$2:$I$3995,0)),"")</f>
        <v/>
      </c>
      <c r="G3036" s="78" t="str">
        <f>IFERROR(IF(SEARCH(بحث!$L$4,all[الشركة])&gt;0,ROW(G3036),""),"")</f>
        <v/>
      </c>
      <c r="H3036" s="78" t="str">
        <f>IFERROR(INDEX(all[الشركة],MATCH(SMALL($G$2:$G$3995,ROWS($H$2:H3036)),$G$2:$G$3995,0)),"")</f>
        <v/>
      </c>
      <c r="I3036" s="78" t="str">
        <f>IFERROR(IF(SEARCH(بحث!$L$4,all[الشركة])&gt;0,ROW(G3036),""),"")</f>
        <v/>
      </c>
      <c r="J3036" s="78" t="str">
        <f>IFERROR(INDEX(all[الباركود],MATCH(SMALL($I$2:$I$3995,ROWS($J$2:J3036)),$I$2:$I$3995,0)),"")</f>
        <v/>
      </c>
      <c r="K3036" s="79" t="str">
        <f>IFERROR(INDEX(all[سعر البيع],MATCH(SMALL($I$2:$I$3995,ROWS($K$2:K3036)),$I$2:$I$3995,0)),"")</f>
        <v/>
      </c>
      <c r="L3036" s="77" t="str">
        <f>IFERROR(IF(SEARCH(بحث!$D$4,all[اسم الصنف])&gt;0,ROW(L3036),""),"")</f>
        <v/>
      </c>
      <c r="M3036" s="78" t="str">
        <f>IFERROR(INDEX(all[اسم الصنف],MATCH(SMALL($L$2:$L$3995,ROWS($M$2:M3036)),$L$2:$L$3995,0)),"")</f>
        <v/>
      </c>
      <c r="N3036" s="78" t="str">
        <f>IFERROR(INDEX(all[الباركود],MATCH(SMALL($L$2:$L$3995,ROWS($N$2:N3036)),$L$2:$L$3995,0)),"")</f>
        <v/>
      </c>
      <c r="O3036" s="78" t="str">
        <f>IFERROR(INDEX(all[الشركة],MATCH(SMALL($L$2:$L$3995,ROWS($O$2:O3036)),$L$2:$L$3995,0)),"")</f>
        <v/>
      </c>
      <c r="P3036" s="79" t="str">
        <f>IFERROR(INDEX(all[سعر البيع],MATCH(SMALL($L$2:$L$3995,ROWS($P$2:P3036)),$L$2:$L$3995,0)),"")</f>
        <v/>
      </c>
    </row>
    <row r="3037" spans="1:16" x14ac:dyDescent="0.2">
      <c r="A3037"/>
      <c r="F3037" s="77" t="str">
        <f>IFERROR(INDEX(all[اسم الصنف],MATCH(SMALL($I$2:$I$3995,ROWS($F$2:F3037)),$I$2:$I$3995,0)),"")</f>
        <v/>
      </c>
      <c r="G3037" s="78" t="str">
        <f>IFERROR(IF(SEARCH(بحث!$L$4,all[الشركة])&gt;0,ROW(G3037),""),"")</f>
        <v/>
      </c>
      <c r="H3037" s="78" t="str">
        <f>IFERROR(INDEX(all[الشركة],MATCH(SMALL($G$2:$G$3995,ROWS($H$2:H3037)),$G$2:$G$3995,0)),"")</f>
        <v/>
      </c>
      <c r="I3037" s="78" t="str">
        <f>IFERROR(IF(SEARCH(بحث!$L$4,all[الشركة])&gt;0,ROW(G3037),""),"")</f>
        <v/>
      </c>
      <c r="J3037" s="78" t="str">
        <f>IFERROR(INDEX(all[الباركود],MATCH(SMALL($I$2:$I$3995,ROWS($J$2:J3037)),$I$2:$I$3995,0)),"")</f>
        <v/>
      </c>
      <c r="K3037" s="79" t="str">
        <f>IFERROR(INDEX(all[سعر البيع],MATCH(SMALL($I$2:$I$3995,ROWS($K$2:K3037)),$I$2:$I$3995,0)),"")</f>
        <v/>
      </c>
      <c r="L3037" s="77" t="str">
        <f>IFERROR(IF(SEARCH(بحث!$D$4,all[اسم الصنف])&gt;0,ROW(L3037),""),"")</f>
        <v/>
      </c>
      <c r="M3037" s="78" t="str">
        <f>IFERROR(INDEX(all[اسم الصنف],MATCH(SMALL($L$2:$L$3995,ROWS($M$2:M3037)),$L$2:$L$3995,0)),"")</f>
        <v/>
      </c>
      <c r="N3037" s="78" t="str">
        <f>IFERROR(INDEX(all[الباركود],MATCH(SMALL($L$2:$L$3995,ROWS($N$2:N3037)),$L$2:$L$3995,0)),"")</f>
        <v/>
      </c>
      <c r="O3037" s="78" t="str">
        <f>IFERROR(INDEX(all[الشركة],MATCH(SMALL($L$2:$L$3995,ROWS($O$2:O3037)),$L$2:$L$3995,0)),"")</f>
        <v/>
      </c>
      <c r="P3037" s="79" t="str">
        <f>IFERROR(INDEX(all[سعر البيع],MATCH(SMALL($L$2:$L$3995,ROWS($P$2:P3037)),$L$2:$L$3995,0)),"")</f>
        <v/>
      </c>
    </row>
    <row r="3038" spans="1:16" x14ac:dyDescent="0.2">
      <c r="A3038"/>
      <c r="F3038" s="77" t="str">
        <f>IFERROR(INDEX(all[اسم الصنف],MATCH(SMALL($I$2:$I$3995,ROWS($F$2:F3038)),$I$2:$I$3995,0)),"")</f>
        <v/>
      </c>
      <c r="G3038" s="78" t="str">
        <f>IFERROR(IF(SEARCH(بحث!$L$4,all[الشركة])&gt;0,ROW(G3038),""),"")</f>
        <v/>
      </c>
      <c r="H3038" s="78" t="str">
        <f>IFERROR(INDEX(all[الشركة],MATCH(SMALL($G$2:$G$3995,ROWS($H$2:H3038)),$G$2:$G$3995,0)),"")</f>
        <v/>
      </c>
      <c r="I3038" s="78" t="str">
        <f>IFERROR(IF(SEARCH(بحث!$L$4,all[الشركة])&gt;0,ROW(G3038),""),"")</f>
        <v/>
      </c>
      <c r="J3038" s="78" t="str">
        <f>IFERROR(INDEX(all[الباركود],MATCH(SMALL($I$2:$I$3995,ROWS($J$2:J3038)),$I$2:$I$3995,0)),"")</f>
        <v/>
      </c>
      <c r="K3038" s="79" t="str">
        <f>IFERROR(INDEX(all[سعر البيع],MATCH(SMALL($I$2:$I$3995,ROWS($K$2:K3038)),$I$2:$I$3995,0)),"")</f>
        <v/>
      </c>
      <c r="L3038" s="77" t="str">
        <f>IFERROR(IF(SEARCH(بحث!$D$4,all[اسم الصنف])&gt;0,ROW(L3038),""),"")</f>
        <v/>
      </c>
      <c r="M3038" s="78" t="str">
        <f>IFERROR(INDEX(all[اسم الصنف],MATCH(SMALL($L$2:$L$3995,ROWS($M$2:M3038)),$L$2:$L$3995,0)),"")</f>
        <v/>
      </c>
      <c r="N3038" s="78" t="str">
        <f>IFERROR(INDEX(all[الباركود],MATCH(SMALL($L$2:$L$3995,ROWS($N$2:N3038)),$L$2:$L$3995,0)),"")</f>
        <v/>
      </c>
      <c r="O3038" s="78" t="str">
        <f>IFERROR(INDEX(all[الشركة],MATCH(SMALL($L$2:$L$3995,ROWS($O$2:O3038)),$L$2:$L$3995,0)),"")</f>
        <v/>
      </c>
      <c r="P3038" s="79" t="str">
        <f>IFERROR(INDEX(all[سعر البيع],MATCH(SMALL($L$2:$L$3995,ROWS($P$2:P3038)),$L$2:$L$3995,0)),"")</f>
        <v/>
      </c>
    </row>
    <row r="3039" spans="1:16" x14ac:dyDescent="0.2">
      <c r="A3039"/>
      <c r="F3039" s="77" t="str">
        <f>IFERROR(INDEX(all[اسم الصنف],MATCH(SMALL($I$2:$I$3995,ROWS($F$2:F3039)),$I$2:$I$3995,0)),"")</f>
        <v/>
      </c>
      <c r="G3039" s="78" t="str">
        <f>IFERROR(IF(SEARCH(بحث!$L$4,all[الشركة])&gt;0,ROW(G3039),""),"")</f>
        <v/>
      </c>
      <c r="H3039" s="78" t="str">
        <f>IFERROR(INDEX(all[الشركة],MATCH(SMALL($G$2:$G$3995,ROWS($H$2:H3039)),$G$2:$G$3995,0)),"")</f>
        <v/>
      </c>
      <c r="I3039" s="78" t="str">
        <f>IFERROR(IF(SEARCH(بحث!$L$4,all[الشركة])&gt;0,ROW(G3039),""),"")</f>
        <v/>
      </c>
      <c r="J3039" s="78" t="str">
        <f>IFERROR(INDEX(all[الباركود],MATCH(SMALL($I$2:$I$3995,ROWS($J$2:J3039)),$I$2:$I$3995,0)),"")</f>
        <v/>
      </c>
      <c r="K3039" s="79" t="str">
        <f>IFERROR(INDEX(all[سعر البيع],MATCH(SMALL($I$2:$I$3995,ROWS($K$2:K3039)),$I$2:$I$3995,0)),"")</f>
        <v/>
      </c>
      <c r="L3039" s="77" t="str">
        <f>IFERROR(IF(SEARCH(بحث!$D$4,all[اسم الصنف])&gt;0,ROW(L3039),""),"")</f>
        <v/>
      </c>
      <c r="M3039" s="78" t="str">
        <f>IFERROR(INDEX(all[اسم الصنف],MATCH(SMALL($L$2:$L$3995,ROWS($M$2:M3039)),$L$2:$L$3995,0)),"")</f>
        <v/>
      </c>
      <c r="N3039" s="78" t="str">
        <f>IFERROR(INDEX(all[الباركود],MATCH(SMALL($L$2:$L$3995,ROWS($N$2:N3039)),$L$2:$L$3995,0)),"")</f>
        <v/>
      </c>
      <c r="O3039" s="78" t="str">
        <f>IFERROR(INDEX(all[الشركة],MATCH(SMALL($L$2:$L$3995,ROWS($O$2:O3039)),$L$2:$L$3995,0)),"")</f>
        <v/>
      </c>
      <c r="P3039" s="79" t="str">
        <f>IFERROR(INDEX(all[سعر البيع],MATCH(SMALL($L$2:$L$3995,ROWS($P$2:P3039)),$L$2:$L$3995,0)),"")</f>
        <v/>
      </c>
    </row>
    <row r="3040" spans="1:16" x14ac:dyDescent="0.2">
      <c r="A3040"/>
      <c r="F3040" s="77" t="str">
        <f>IFERROR(INDEX(all[اسم الصنف],MATCH(SMALL($I$2:$I$3995,ROWS($F$2:F3040)),$I$2:$I$3995,0)),"")</f>
        <v/>
      </c>
      <c r="G3040" s="78" t="str">
        <f>IFERROR(IF(SEARCH(بحث!$L$4,all[الشركة])&gt;0,ROW(G3040),""),"")</f>
        <v/>
      </c>
      <c r="H3040" s="78" t="str">
        <f>IFERROR(INDEX(all[الشركة],MATCH(SMALL($G$2:$G$3995,ROWS($H$2:H3040)),$G$2:$G$3995,0)),"")</f>
        <v/>
      </c>
      <c r="I3040" s="78" t="str">
        <f>IFERROR(IF(SEARCH(بحث!$L$4,all[الشركة])&gt;0,ROW(G3040),""),"")</f>
        <v/>
      </c>
      <c r="J3040" s="78" t="str">
        <f>IFERROR(INDEX(all[الباركود],MATCH(SMALL($I$2:$I$3995,ROWS($J$2:J3040)),$I$2:$I$3995,0)),"")</f>
        <v/>
      </c>
      <c r="K3040" s="79" t="str">
        <f>IFERROR(INDEX(all[سعر البيع],MATCH(SMALL($I$2:$I$3995,ROWS($K$2:K3040)),$I$2:$I$3995,0)),"")</f>
        <v/>
      </c>
      <c r="L3040" s="77" t="str">
        <f>IFERROR(IF(SEARCH(بحث!$D$4,all[اسم الصنف])&gt;0,ROW(L3040),""),"")</f>
        <v/>
      </c>
      <c r="M3040" s="78" t="str">
        <f>IFERROR(INDEX(all[اسم الصنف],MATCH(SMALL($L$2:$L$3995,ROWS($M$2:M3040)),$L$2:$L$3995,0)),"")</f>
        <v/>
      </c>
      <c r="N3040" s="78" t="str">
        <f>IFERROR(INDEX(all[الباركود],MATCH(SMALL($L$2:$L$3995,ROWS($N$2:N3040)),$L$2:$L$3995,0)),"")</f>
        <v/>
      </c>
      <c r="O3040" s="78" t="str">
        <f>IFERROR(INDEX(all[الشركة],MATCH(SMALL($L$2:$L$3995,ROWS($O$2:O3040)),$L$2:$L$3995,0)),"")</f>
        <v/>
      </c>
      <c r="P3040" s="79" t="str">
        <f>IFERROR(INDEX(all[سعر البيع],MATCH(SMALL($L$2:$L$3995,ROWS($P$2:P3040)),$L$2:$L$3995,0)),"")</f>
        <v/>
      </c>
    </row>
    <row r="3041" spans="1:16" x14ac:dyDescent="0.2">
      <c r="A3041"/>
      <c r="F3041" s="77" t="str">
        <f>IFERROR(INDEX(all[اسم الصنف],MATCH(SMALL($I$2:$I$3995,ROWS($F$2:F3041)),$I$2:$I$3995,0)),"")</f>
        <v/>
      </c>
      <c r="G3041" s="78" t="str">
        <f>IFERROR(IF(SEARCH(بحث!$L$4,all[الشركة])&gt;0,ROW(G3041),""),"")</f>
        <v/>
      </c>
      <c r="H3041" s="78" t="str">
        <f>IFERROR(INDEX(all[الشركة],MATCH(SMALL($G$2:$G$3995,ROWS($H$2:H3041)),$G$2:$G$3995,0)),"")</f>
        <v/>
      </c>
      <c r="I3041" s="78" t="str">
        <f>IFERROR(IF(SEARCH(بحث!$L$4,all[الشركة])&gt;0,ROW(G3041),""),"")</f>
        <v/>
      </c>
      <c r="J3041" s="78" t="str">
        <f>IFERROR(INDEX(all[الباركود],MATCH(SMALL($I$2:$I$3995,ROWS($J$2:J3041)),$I$2:$I$3995,0)),"")</f>
        <v/>
      </c>
      <c r="K3041" s="79" t="str">
        <f>IFERROR(INDEX(all[سعر البيع],MATCH(SMALL($I$2:$I$3995,ROWS($K$2:K3041)),$I$2:$I$3995,0)),"")</f>
        <v/>
      </c>
      <c r="L3041" s="77" t="str">
        <f>IFERROR(IF(SEARCH(بحث!$D$4,all[اسم الصنف])&gt;0,ROW(L3041),""),"")</f>
        <v/>
      </c>
      <c r="M3041" s="78" t="str">
        <f>IFERROR(INDEX(all[اسم الصنف],MATCH(SMALL($L$2:$L$3995,ROWS($M$2:M3041)),$L$2:$L$3995,0)),"")</f>
        <v/>
      </c>
      <c r="N3041" s="78" t="str">
        <f>IFERROR(INDEX(all[الباركود],MATCH(SMALL($L$2:$L$3995,ROWS($N$2:N3041)),$L$2:$L$3995,0)),"")</f>
        <v/>
      </c>
      <c r="O3041" s="78" t="str">
        <f>IFERROR(INDEX(all[الشركة],MATCH(SMALL($L$2:$L$3995,ROWS($O$2:O3041)),$L$2:$L$3995,0)),"")</f>
        <v/>
      </c>
      <c r="P3041" s="79" t="str">
        <f>IFERROR(INDEX(all[سعر البيع],MATCH(SMALL($L$2:$L$3995,ROWS($P$2:P3041)),$L$2:$L$3995,0)),"")</f>
        <v/>
      </c>
    </row>
    <row r="3042" spans="1:16" x14ac:dyDescent="0.2">
      <c r="A3042"/>
      <c r="F3042" s="77" t="str">
        <f>IFERROR(INDEX(all[اسم الصنف],MATCH(SMALL($I$2:$I$3995,ROWS($F$2:F3042)),$I$2:$I$3995,0)),"")</f>
        <v/>
      </c>
      <c r="G3042" s="78" t="str">
        <f>IFERROR(IF(SEARCH(بحث!$L$4,all[الشركة])&gt;0,ROW(G3042),""),"")</f>
        <v/>
      </c>
      <c r="H3042" s="78" t="str">
        <f>IFERROR(INDEX(all[الشركة],MATCH(SMALL($G$2:$G$3995,ROWS($H$2:H3042)),$G$2:$G$3995,0)),"")</f>
        <v/>
      </c>
      <c r="I3042" s="78" t="str">
        <f>IFERROR(IF(SEARCH(بحث!$L$4,all[الشركة])&gt;0,ROW(G3042),""),"")</f>
        <v/>
      </c>
      <c r="J3042" s="78" t="str">
        <f>IFERROR(INDEX(all[الباركود],MATCH(SMALL($I$2:$I$3995,ROWS($J$2:J3042)),$I$2:$I$3995,0)),"")</f>
        <v/>
      </c>
      <c r="K3042" s="79" t="str">
        <f>IFERROR(INDEX(all[سعر البيع],MATCH(SMALL($I$2:$I$3995,ROWS($K$2:K3042)),$I$2:$I$3995,0)),"")</f>
        <v/>
      </c>
      <c r="L3042" s="77" t="str">
        <f>IFERROR(IF(SEARCH(بحث!$D$4,all[اسم الصنف])&gt;0,ROW(L3042),""),"")</f>
        <v/>
      </c>
      <c r="M3042" s="78" t="str">
        <f>IFERROR(INDEX(all[اسم الصنف],MATCH(SMALL($L$2:$L$3995,ROWS($M$2:M3042)),$L$2:$L$3995,0)),"")</f>
        <v/>
      </c>
      <c r="N3042" s="78" t="str">
        <f>IFERROR(INDEX(all[الباركود],MATCH(SMALL($L$2:$L$3995,ROWS($N$2:N3042)),$L$2:$L$3995,0)),"")</f>
        <v/>
      </c>
      <c r="O3042" s="78" t="str">
        <f>IFERROR(INDEX(all[الشركة],MATCH(SMALL($L$2:$L$3995,ROWS($O$2:O3042)),$L$2:$L$3995,0)),"")</f>
        <v/>
      </c>
      <c r="P3042" s="79" t="str">
        <f>IFERROR(INDEX(all[سعر البيع],MATCH(SMALL($L$2:$L$3995,ROWS($P$2:P3042)),$L$2:$L$3995,0)),"")</f>
        <v/>
      </c>
    </row>
    <row r="3043" spans="1:16" x14ac:dyDescent="0.2">
      <c r="A3043"/>
      <c r="F3043" s="77" t="str">
        <f>IFERROR(INDEX(all[اسم الصنف],MATCH(SMALL($I$2:$I$3995,ROWS($F$2:F3043)),$I$2:$I$3995,0)),"")</f>
        <v/>
      </c>
      <c r="G3043" s="78" t="str">
        <f>IFERROR(IF(SEARCH(بحث!$L$4,all[الشركة])&gt;0,ROW(G3043),""),"")</f>
        <v/>
      </c>
      <c r="H3043" s="78" t="str">
        <f>IFERROR(INDEX(all[الشركة],MATCH(SMALL($G$2:$G$3995,ROWS($H$2:H3043)),$G$2:$G$3995,0)),"")</f>
        <v/>
      </c>
      <c r="I3043" s="78" t="str">
        <f>IFERROR(IF(SEARCH(بحث!$L$4,all[الشركة])&gt;0,ROW(G3043),""),"")</f>
        <v/>
      </c>
      <c r="J3043" s="78" t="str">
        <f>IFERROR(INDEX(all[الباركود],MATCH(SMALL($I$2:$I$3995,ROWS($J$2:J3043)),$I$2:$I$3995,0)),"")</f>
        <v/>
      </c>
      <c r="K3043" s="79" t="str">
        <f>IFERROR(INDEX(all[سعر البيع],MATCH(SMALL($I$2:$I$3995,ROWS($K$2:K3043)),$I$2:$I$3995,0)),"")</f>
        <v/>
      </c>
      <c r="L3043" s="77" t="str">
        <f>IFERROR(IF(SEARCH(بحث!$D$4,all[اسم الصنف])&gt;0,ROW(L3043),""),"")</f>
        <v/>
      </c>
      <c r="M3043" s="78" t="str">
        <f>IFERROR(INDEX(all[اسم الصنف],MATCH(SMALL($L$2:$L$3995,ROWS($M$2:M3043)),$L$2:$L$3995,0)),"")</f>
        <v/>
      </c>
      <c r="N3043" s="78" t="str">
        <f>IFERROR(INDEX(all[الباركود],MATCH(SMALL($L$2:$L$3995,ROWS($N$2:N3043)),$L$2:$L$3995,0)),"")</f>
        <v/>
      </c>
      <c r="O3043" s="78" t="str">
        <f>IFERROR(INDEX(all[الشركة],MATCH(SMALL($L$2:$L$3995,ROWS($O$2:O3043)),$L$2:$L$3995,0)),"")</f>
        <v/>
      </c>
      <c r="P3043" s="79" t="str">
        <f>IFERROR(INDEX(all[سعر البيع],MATCH(SMALL($L$2:$L$3995,ROWS($P$2:P3043)),$L$2:$L$3995,0)),"")</f>
        <v/>
      </c>
    </row>
    <row r="3044" spans="1:16" x14ac:dyDescent="0.2">
      <c r="A3044"/>
      <c r="F3044" s="77" t="str">
        <f>IFERROR(INDEX(all[اسم الصنف],MATCH(SMALL($I$2:$I$3995,ROWS($F$2:F3044)),$I$2:$I$3995,0)),"")</f>
        <v/>
      </c>
      <c r="G3044" s="78" t="str">
        <f>IFERROR(IF(SEARCH(بحث!$L$4,all[الشركة])&gt;0,ROW(G3044),""),"")</f>
        <v/>
      </c>
      <c r="H3044" s="78" t="str">
        <f>IFERROR(INDEX(all[الشركة],MATCH(SMALL($G$2:$G$3995,ROWS($H$2:H3044)),$G$2:$G$3995,0)),"")</f>
        <v/>
      </c>
      <c r="I3044" s="78" t="str">
        <f>IFERROR(IF(SEARCH(بحث!$L$4,all[الشركة])&gt;0,ROW(G3044),""),"")</f>
        <v/>
      </c>
      <c r="J3044" s="78" t="str">
        <f>IFERROR(INDEX(all[الباركود],MATCH(SMALL($I$2:$I$3995,ROWS($J$2:J3044)),$I$2:$I$3995,0)),"")</f>
        <v/>
      </c>
      <c r="K3044" s="79" t="str">
        <f>IFERROR(INDEX(all[سعر البيع],MATCH(SMALL($I$2:$I$3995,ROWS($K$2:K3044)),$I$2:$I$3995,0)),"")</f>
        <v/>
      </c>
      <c r="L3044" s="77" t="str">
        <f>IFERROR(IF(SEARCH(بحث!$D$4,all[اسم الصنف])&gt;0,ROW(L3044),""),"")</f>
        <v/>
      </c>
      <c r="M3044" s="78" t="str">
        <f>IFERROR(INDEX(all[اسم الصنف],MATCH(SMALL($L$2:$L$3995,ROWS($M$2:M3044)),$L$2:$L$3995,0)),"")</f>
        <v/>
      </c>
      <c r="N3044" s="78" t="str">
        <f>IFERROR(INDEX(all[الباركود],MATCH(SMALL($L$2:$L$3995,ROWS($N$2:N3044)),$L$2:$L$3995,0)),"")</f>
        <v/>
      </c>
      <c r="O3044" s="78" t="str">
        <f>IFERROR(INDEX(all[الشركة],MATCH(SMALL($L$2:$L$3995,ROWS($O$2:O3044)),$L$2:$L$3995,0)),"")</f>
        <v/>
      </c>
      <c r="P3044" s="79" t="str">
        <f>IFERROR(INDEX(all[سعر البيع],MATCH(SMALL($L$2:$L$3995,ROWS($P$2:P3044)),$L$2:$L$3995,0)),"")</f>
        <v/>
      </c>
    </row>
    <row r="3045" spans="1:16" x14ac:dyDescent="0.2">
      <c r="A3045"/>
      <c r="F3045" s="77" t="str">
        <f>IFERROR(INDEX(all[اسم الصنف],MATCH(SMALL($I$2:$I$3995,ROWS($F$2:F3045)),$I$2:$I$3995,0)),"")</f>
        <v/>
      </c>
      <c r="G3045" s="78" t="str">
        <f>IFERROR(IF(SEARCH(بحث!$L$4,all[الشركة])&gt;0,ROW(G3045),""),"")</f>
        <v/>
      </c>
      <c r="H3045" s="78" t="str">
        <f>IFERROR(INDEX(all[الشركة],MATCH(SMALL($G$2:$G$3995,ROWS($H$2:H3045)),$G$2:$G$3995,0)),"")</f>
        <v/>
      </c>
      <c r="I3045" s="78" t="str">
        <f>IFERROR(IF(SEARCH(بحث!$L$4,all[الشركة])&gt;0,ROW(G3045),""),"")</f>
        <v/>
      </c>
      <c r="J3045" s="78" t="str">
        <f>IFERROR(INDEX(all[الباركود],MATCH(SMALL($I$2:$I$3995,ROWS($J$2:J3045)),$I$2:$I$3995,0)),"")</f>
        <v/>
      </c>
      <c r="K3045" s="79" t="str">
        <f>IFERROR(INDEX(all[سعر البيع],MATCH(SMALL($I$2:$I$3995,ROWS($K$2:K3045)),$I$2:$I$3995,0)),"")</f>
        <v/>
      </c>
      <c r="L3045" s="77" t="str">
        <f>IFERROR(IF(SEARCH(بحث!$D$4,all[اسم الصنف])&gt;0,ROW(L3045),""),"")</f>
        <v/>
      </c>
      <c r="M3045" s="78" t="str">
        <f>IFERROR(INDEX(all[اسم الصنف],MATCH(SMALL($L$2:$L$3995,ROWS($M$2:M3045)),$L$2:$L$3995,0)),"")</f>
        <v/>
      </c>
      <c r="N3045" s="78" t="str">
        <f>IFERROR(INDEX(all[الباركود],MATCH(SMALL($L$2:$L$3995,ROWS($N$2:N3045)),$L$2:$L$3995,0)),"")</f>
        <v/>
      </c>
      <c r="O3045" s="78" t="str">
        <f>IFERROR(INDEX(all[الشركة],MATCH(SMALL($L$2:$L$3995,ROWS($O$2:O3045)),$L$2:$L$3995,0)),"")</f>
        <v/>
      </c>
      <c r="P3045" s="79" t="str">
        <f>IFERROR(INDEX(all[سعر البيع],MATCH(SMALL($L$2:$L$3995,ROWS($P$2:P3045)),$L$2:$L$3995,0)),"")</f>
        <v/>
      </c>
    </row>
    <row r="3046" spans="1:16" x14ac:dyDescent="0.2">
      <c r="A3046"/>
      <c r="F3046" s="77" t="str">
        <f>IFERROR(INDEX(all[اسم الصنف],MATCH(SMALL($I$2:$I$3995,ROWS($F$2:F3046)),$I$2:$I$3995,0)),"")</f>
        <v/>
      </c>
      <c r="G3046" s="78" t="str">
        <f>IFERROR(IF(SEARCH(بحث!$L$4,all[الشركة])&gt;0,ROW(G3046),""),"")</f>
        <v/>
      </c>
      <c r="H3046" s="78" t="str">
        <f>IFERROR(INDEX(all[الشركة],MATCH(SMALL($G$2:$G$3995,ROWS($H$2:H3046)),$G$2:$G$3995,0)),"")</f>
        <v/>
      </c>
      <c r="I3046" s="78" t="str">
        <f>IFERROR(IF(SEARCH(بحث!$L$4,all[الشركة])&gt;0,ROW(G3046),""),"")</f>
        <v/>
      </c>
      <c r="J3046" s="78" t="str">
        <f>IFERROR(INDEX(all[الباركود],MATCH(SMALL($I$2:$I$3995,ROWS($J$2:J3046)),$I$2:$I$3995,0)),"")</f>
        <v/>
      </c>
      <c r="K3046" s="79" t="str">
        <f>IFERROR(INDEX(all[سعر البيع],MATCH(SMALL($I$2:$I$3995,ROWS($K$2:K3046)),$I$2:$I$3995,0)),"")</f>
        <v/>
      </c>
      <c r="L3046" s="77" t="str">
        <f>IFERROR(IF(SEARCH(بحث!$D$4,all[اسم الصنف])&gt;0,ROW(L3046),""),"")</f>
        <v/>
      </c>
      <c r="M3046" s="78" t="str">
        <f>IFERROR(INDEX(all[اسم الصنف],MATCH(SMALL($L$2:$L$3995,ROWS($M$2:M3046)),$L$2:$L$3995,0)),"")</f>
        <v/>
      </c>
      <c r="N3046" s="78" t="str">
        <f>IFERROR(INDEX(all[الباركود],MATCH(SMALL($L$2:$L$3995,ROWS($N$2:N3046)),$L$2:$L$3995,0)),"")</f>
        <v/>
      </c>
      <c r="O3046" s="78" t="str">
        <f>IFERROR(INDEX(all[الشركة],MATCH(SMALL($L$2:$L$3995,ROWS($O$2:O3046)),$L$2:$L$3995,0)),"")</f>
        <v/>
      </c>
      <c r="P3046" s="79" t="str">
        <f>IFERROR(INDEX(all[سعر البيع],MATCH(SMALL($L$2:$L$3995,ROWS($P$2:P3046)),$L$2:$L$3995,0)),"")</f>
        <v/>
      </c>
    </row>
    <row r="3047" spans="1:16" x14ac:dyDescent="0.2">
      <c r="A3047"/>
      <c r="F3047" s="77" t="str">
        <f>IFERROR(INDEX(all[اسم الصنف],MATCH(SMALL($I$2:$I$3995,ROWS($F$2:F3047)),$I$2:$I$3995,0)),"")</f>
        <v/>
      </c>
      <c r="G3047" s="78" t="str">
        <f>IFERROR(IF(SEARCH(بحث!$L$4,all[الشركة])&gt;0,ROW(G3047),""),"")</f>
        <v/>
      </c>
      <c r="H3047" s="78" t="str">
        <f>IFERROR(INDEX(all[الشركة],MATCH(SMALL($G$2:$G$3995,ROWS($H$2:H3047)),$G$2:$G$3995,0)),"")</f>
        <v/>
      </c>
      <c r="I3047" s="78" t="str">
        <f>IFERROR(IF(SEARCH(بحث!$L$4,all[الشركة])&gt;0,ROW(G3047),""),"")</f>
        <v/>
      </c>
      <c r="J3047" s="78" t="str">
        <f>IFERROR(INDEX(all[الباركود],MATCH(SMALL($I$2:$I$3995,ROWS($J$2:J3047)),$I$2:$I$3995,0)),"")</f>
        <v/>
      </c>
      <c r="K3047" s="79" t="str">
        <f>IFERROR(INDEX(all[سعر البيع],MATCH(SMALL($I$2:$I$3995,ROWS($K$2:K3047)),$I$2:$I$3995,0)),"")</f>
        <v/>
      </c>
      <c r="L3047" s="77" t="str">
        <f>IFERROR(IF(SEARCH(بحث!$D$4,all[اسم الصنف])&gt;0,ROW(L3047),""),"")</f>
        <v/>
      </c>
      <c r="M3047" s="78" t="str">
        <f>IFERROR(INDEX(all[اسم الصنف],MATCH(SMALL($L$2:$L$3995,ROWS($M$2:M3047)),$L$2:$L$3995,0)),"")</f>
        <v/>
      </c>
      <c r="N3047" s="78" t="str">
        <f>IFERROR(INDEX(all[الباركود],MATCH(SMALL($L$2:$L$3995,ROWS($N$2:N3047)),$L$2:$L$3995,0)),"")</f>
        <v/>
      </c>
      <c r="O3047" s="78" t="str">
        <f>IFERROR(INDEX(all[الشركة],MATCH(SMALL($L$2:$L$3995,ROWS($O$2:O3047)),$L$2:$L$3995,0)),"")</f>
        <v/>
      </c>
      <c r="P3047" s="79" t="str">
        <f>IFERROR(INDEX(all[سعر البيع],MATCH(SMALL($L$2:$L$3995,ROWS($P$2:P3047)),$L$2:$L$3995,0)),"")</f>
        <v/>
      </c>
    </row>
    <row r="3048" spans="1:16" x14ac:dyDescent="0.2">
      <c r="A3048"/>
      <c r="F3048" s="77" t="str">
        <f>IFERROR(INDEX(all[اسم الصنف],MATCH(SMALL($I$2:$I$3995,ROWS($F$2:F3048)),$I$2:$I$3995,0)),"")</f>
        <v/>
      </c>
      <c r="G3048" s="78" t="str">
        <f>IFERROR(IF(SEARCH(بحث!$L$4,all[الشركة])&gt;0,ROW(G3048),""),"")</f>
        <v/>
      </c>
      <c r="H3048" s="78" t="str">
        <f>IFERROR(INDEX(all[الشركة],MATCH(SMALL($G$2:$G$3995,ROWS($H$2:H3048)),$G$2:$G$3995,0)),"")</f>
        <v/>
      </c>
      <c r="I3048" s="78" t="str">
        <f>IFERROR(IF(SEARCH(بحث!$L$4,all[الشركة])&gt;0,ROW(G3048),""),"")</f>
        <v/>
      </c>
      <c r="J3048" s="78" t="str">
        <f>IFERROR(INDEX(all[الباركود],MATCH(SMALL($I$2:$I$3995,ROWS($J$2:J3048)),$I$2:$I$3995,0)),"")</f>
        <v/>
      </c>
      <c r="K3048" s="79" t="str">
        <f>IFERROR(INDEX(all[سعر البيع],MATCH(SMALL($I$2:$I$3995,ROWS($K$2:K3048)),$I$2:$I$3995,0)),"")</f>
        <v/>
      </c>
      <c r="L3048" s="77" t="str">
        <f>IFERROR(IF(SEARCH(بحث!$D$4,all[اسم الصنف])&gt;0,ROW(L3048),""),"")</f>
        <v/>
      </c>
      <c r="M3048" s="78" t="str">
        <f>IFERROR(INDEX(all[اسم الصنف],MATCH(SMALL($L$2:$L$3995,ROWS($M$2:M3048)),$L$2:$L$3995,0)),"")</f>
        <v/>
      </c>
      <c r="N3048" s="78" t="str">
        <f>IFERROR(INDEX(all[الباركود],MATCH(SMALL($L$2:$L$3995,ROWS($N$2:N3048)),$L$2:$L$3995,0)),"")</f>
        <v/>
      </c>
      <c r="O3048" s="78" t="str">
        <f>IFERROR(INDEX(all[الشركة],MATCH(SMALL($L$2:$L$3995,ROWS($O$2:O3048)),$L$2:$L$3995,0)),"")</f>
        <v/>
      </c>
      <c r="P3048" s="79" t="str">
        <f>IFERROR(INDEX(all[سعر البيع],MATCH(SMALL($L$2:$L$3995,ROWS($P$2:P3048)),$L$2:$L$3995,0)),"")</f>
        <v/>
      </c>
    </row>
    <row r="3049" spans="1:16" x14ac:dyDescent="0.2">
      <c r="A3049"/>
      <c r="F3049" s="77" t="str">
        <f>IFERROR(INDEX(all[اسم الصنف],MATCH(SMALL($I$2:$I$3995,ROWS($F$2:F3049)),$I$2:$I$3995,0)),"")</f>
        <v/>
      </c>
      <c r="G3049" s="78" t="str">
        <f>IFERROR(IF(SEARCH(بحث!$L$4,all[الشركة])&gt;0,ROW(G3049),""),"")</f>
        <v/>
      </c>
      <c r="H3049" s="78" t="str">
        <f>IFERROR(INDEX(all[الشركة],MATCH(SMALL($G$2:$G$3995,ROWS($H$2:H3049)),$G$2:$G$3995,0)),"")</f>
        <v/>
      </c>
      <c r="I3049" s="78" t="str">
        <f>IFERROR(IF(SEARCH(بحث!$L$4,all[الشركة])&gt;0,ROW(G3049),""),"")</f>
        <v/>
      </c>
      <c r="J3049" s="78" t="str">
        <f>IFERROR(INDEX(all[الباركود],MATCH(SMALL($I$2:$I$3995,ROWS($J$2:J3049)),$I$2:$I$3995,0)),"")</f>
        <v/>
      </c>
      <c r="K3049" s="79" t="str">
        <f>IFERROR(INDEX(all[سعر البيع],MATCH(SMALL($I$2:$I$3995,ROWS($K$2:K3049)),$I$2:$I$3995,0)),"")</f>
        <v/>
      </c>
      <c r="L3049" s="77" t="str">
        <f>IFERROR(IF(SEARCH(بحث!$D$4,all[اسم الصنف])&gt;0,ROW(L3049),""),"")</f>
        <v/>
      </c>
      <c r="M3049" s="78" t="str">
        <f>IFERROR(INDEX(all[اسم الصنف],MATCH(SMALL($L$2:$L$3995,ROWS($M$2:M3049)),$L$2:$L$3995,0)),"")</f>
        <v/>
      </c>
      <c r="N3049" s="78" t="str">
        <f>IFERROR(INDEX(all[الباركود],MATCH(SMALL($L$2:$L$3995,ROWS($N$2:N3049)),$L$2:$L$3995,0)),"")</f>
        <v/>
      </c>
      <c r="O3049" s="78" t="str">
        <f>IFERROR(INDEX(all[الشركة],MATCH(SMALL($L$2:$L$3995,ROWS($O$2:O3049)),$L$2:$L$3995,0)),"")</f>
        <v/>
      </c>
      <c r="P3049" s="79" t="str">
        <f>IFERROR(INDEX(all[سعر البيع],MATCH(SMALL($L$2:$L$3995,ROWS($P$2:P3049)),$L$2:$L$3995,0)),"")</f>
        <v/>
      </c>
    </row>
    <row r="3050" spans="1:16" x14ac:dyDescent="0.2">
      <c r="A3050"/>
      <c r="F3050" s="77" t="str">
        <f>IFERROR(INDEX(all[اسم الصنف],MATCH(SMALL($I$2:$I$3995,ROWS($F$2:F3050)),$I$2:$I$3995,0)),"")</f>
        <v/>
      </c>
      <c r="G3050" s="78" t="str">
        <f>IFERROR(IF(SEARCH(بحث!$L$4,all[الشركة])&gt;0,ROW(G3050),""),"")</f>
        <v/>
      </c>
      <c r="H3050" s="78" t="str">
        <f>IFERROR(INDEX(all[الشركة],MATCH(SMALL($G$2:$G$3995,ROWS($H$2:H3050)),$G$2:$G$3995,0)),"")</f>
        <v/>
      </c>
      <c r="I3050" s="78" t="str">
        <f>IFERROR(IF(SEARCH(بحث!$L$4,all[الشركة])&gt;0,ROW(G3050),""),"")</f>
        <v/>
      </c>
      <c r="J3050" s="78" t="str">
        <f>IFERROR(INDEX(all[الباركود],MATCH(SMALL($I$2:$I$3995,ROWS($J$2:J3050)),$I$2:$I$3995,0)),"")</f>
        <v/>
      </c>
      <c r="K3050" s="79" t="str">
        <f>IFERROR(INDEX(all[سعر البيع],MATCH(SMALL($I$2:$I$3995,ROWS($K$2:K3050)),$I$2:$I$3995,0)),"")</f>
        <v/>
      </c>
      <c r="L3050" s="77" t="str">
        <f>IFERROR(IF(SEARCH(بحث!$D$4,all[اسم الصنف])&gt;0,ROW(L3050),""),"")</f>
        <v/>
      </c>
      <c r="M3050" s="78" t="str">
        <f>IFERROR(INDEX(all[اسم الصنف],MATCH(SMALL($L$2:$L$3995,ROWS($M$2:M3050)),$L$2:$L$3995,0)),"")</f>
        <v/>
      </c>
      <c r="N3050" s="78" t="str">
        <f>IFERROR(INDEX(all[الباركود],MATCH(SMALL($L$2:$L$3995,ROWS($N$2:N3050)),$L$2:$L$3995,0)),"")</f>
        <v/>
      </c>
      <c r="O3050" s="78" t="str">
        <f>IFERROR(INDEX(all[الشركة],MATCH(SMALL($L$2:$L$3995,ROWS($O$2:O3050)),$L$2:$L$3995,0)),"")</f>
        <v/>
      </c>
      <c r="P3050" s="79" t="str">
        <f>IFERROR(INDEX(all[سعر البيع],MATCH(SMALL($L$2:$L$3995,ROWS($P$2:P3050)),$L$2:$L$3995,0)),"")</f>
        <v/>
      </c>
    </row>
    <row r="3051" spans="1:16" x14ac:dyDescent="0.2">
      <c r="A3051"/>
      <c r="F3051" s="77" t="str">
        <f>IFERROR(INDEX(all[اسم الصنف],MATCH(SMALL($I$2:$I$3995,ROWS($F$2:F3051)),$I$2:$I$3995,0)),"")</f>
        <v/>
      </c>
      <c r="G3051" s="78" t="str">
        <f>IFERROR(IF(SEARCH(بحث!$L$4,all[الشركة])&gt;0,ROW(G3051),""),"")</f>
        <v/>
      </c>
      <c r="H3051" s="78" t="str">
        <f>IFERROR(INDEX(all[الشركة],MATCH(SMALL($G$2:$G$3995,ROWS($H$2:H3051)),$G$2:$G$3995,0)),"")</f>
        <v/>
      </c>
      <c r="I3051" s="78" t="str">
        <f>IFERROR(IF(SEARCH(بحث!$L$4,all[الشركة])&gt;0,ROW(G3051),""),"")</f>
        <v/>
      </c>
      <c r="J3051" s="78" t="str">
        <f>IFERROR(INDEX(all[الباركود],MATCH(SMALL($I$2:$I$3995,ROWS($J$2:J3051)),$I$2:$I$3995,0)),"")</f>
        <v/>
      </c>
      <c r="K3051" s="79" t="str">
        <f>IFERROR(INDEX(all[سعر البيع],MATCH(SMALL($I$2:$I$3995,ROWS($K$2:K3051)),$I$2:$I$3995,0)),"")</f>
        <v/>
      </c>
      <c r="L3051" s="77" t="str">
        <f>IFERROR(IF(SEARCH(بحث!$D$4,all[اسم الصنف])&gt;0,ROW(L3051),""),"")</f>
        <v/>
      </c>
      <c r="M3051" s="78" t="str">
        <f>IFERROR(INDEX(all[اسم الصنف],MATCH(SMALL($L$2:$L$3995,ROWS($M$2:M3051)),$L$2:$L$3995,0)),"")</f>
        <v/>
      </c>
      <c r="N3051" s="78" t="str">
        <f>IFERROR(INDEX(all[الباركود],MATCH(SMALL($L$2:$L$3995,ROWS($N$2:N3051)),$L$2:$L$3995,0)),"")</f>
        <v/>
      </c>
      <c r="O3051" s="78" t="str">
        <f>IFERROR(INDEX(all[الشركة],MATCH(SMALL($L$2:$L$3995,ROWS($O$2:O3051)),$L$2:$L$3995,0)),"")</f>
        <v/>
      </c>
      <c r="P3051" s="79" t="str">
        <f>IFERROR(INDEX(all[سعر البيع],MATCH(SMALL($L$2:$L$3995,ROWS($P$2:P3051)),$L$2:$L$3995,0)),"")</f>
        <v/>
      </c>
    </row>
    <row r="3052" spans="1:16" x14ac:dyDescent="0.2">
      <c r="A3052"/>
      <c r="F3052" s="77" t="str">
        <f>IFERROR(INDEX(all[اسم الصنف],MATCH(SMALL($I$2:$I$3995,ROWS($F$2:F3052)),$I$2:$I$3995,0)),"")</f>
        <v/>
      </c>
      <c r="G3052" s="78" t="str">
        <f>IFERROR(IF(SEARCH(بحث!$L$4,all[الشركة])&gt;0,ROW(G3052),""),"")</f>
        <v/>
      </c>
      <c r="H3052" s="78" t="str">
        <f>IFERROR(INDEX(all[الشركة],MATCH(SMALL($G$2:$G$3995,ROWS($H$2:H3052)),$G$2:$G$3995,0)),"")</f>
        <v/>
      </c>
      <c r="I3052" s="78" t="str">
        <f>IFERROR(IF(SEARCH(بحث!$L$4,all[الشركة])&gt;0,ROW(G3052),""),"")</f>
        <v/>
      </c>
      <c r="J3052" s="78" t="str">
        <f>IFERROR(INDEX(all[الباركود],MATCH(SMALL($I$2:$I$3995,ROWS($J$2:J3052)),$I$2:$I$3995,0)),"")</f>
        <v/>
      </c>
      <c r="K3052" s="79" t="str">
        <f>IFERROR(INDEX(all[سعر البيع],MATCH(SMALL($I$2:$I$3995,ROWS($K$2:K3052)),$I$2:$I$3995,0)),"")</f>
        <v/>
      </c>
      <c r="L3052" s="77" t="str">
        <f>IFERROR(IF(SEARCH(بحث!$D$4,all[اسم الصنف])&gt;0,ROW(L3052),""),"")</f>
        <v/>
      </c>
      <c r="M3052" s="78" t="str">
        <f>IFERROR(INDEX(all[اسم الصنف],MATCH(SMALL($L$2:$L$3995,ROWS($M$2:M3052)),$L$2:$L$3995,0)),"")</f>
        <v/>
      </c>
      <c r="N3052" s="78" t="str">
        <f>IFERROR(INDEX(all[الباركود],MATCH(SMALL($L$2:$L$3995,ROWS($N$2:N3052)),$L$2:$L$3995,0)),"")</f>
        <v/>
      </c>
      <c r="O3052" s="78" t="str">
        <f>IFERROR(INDEX(all[الشركة],MATCH(SMALL($L$2:$L$3995,ROWS($O$2:O3052)),$L$2:$L$3995,0)),"")</f>
        <v/>
      </c>
      <c r="P3052" s="79" t="str">
        <f>IFERROR(INDEX(all[سعر البيع],MATCH(SMALL($L$2:$L$3995,ROWS($P$2:P3052)),$L$2:$L$3995,0)),"")</f>
        <v/>
      </c>
    </row>
    <row r="3053" spans="1:16" x14ac:dyDescent="0.2">
      <c r="A3053"/>
      <c r="F3053" s="77" t="str">
        <f>IFERROR(INDEX(all[اسم الصنف],MATCH(SMALL($I$2:$I$3995,ROWS($F$2:F3053)),$I$2:$I$3995,0)),"")</f>
        <v/>
      </c>
      <c r="G3053" s="78" t="str">
        <f>IFERROR(IF(SEARCH(بحث!$L$4,all[الشركة])&gt;0,ROW(G3053),""),"")</f>
        <v/>
      </c>
      <c r="H3053" s="78" t="str">
        <f>IFERROR(INDEX(all[الشركة],MATCH(SMALL($G$2:$G$3995,ROWS($H$2:H3053)),$G$2:$G$3995,0)),"")</f>
        <v/>
      </c>
      <c r="I3053" s="78" t="str">
        <f>IFERROR(IF(SEARCH(بحث!$L$4,all[الشركة])&gt;0,ROW(G3053),""),"")</f>
        <v/>
      </c>
      <c r="J3053" s="78" t="str">
        <f>IFERROR(INDEX(all[الباركود],MATCH(SMALL($I$2:$I$3995,ROWS($J$2:J3053)),$I$2:$I$3995,0)),"")</f>
        <v/>
      </c>
      <c r="K3053" s="79" t="str">
        <f>IFERROR(INDEX(all[سعر البيع],MATCH(SMALL($I$2:$I$3995,ROWS($K$2:K3053)),$I$2:$I$3995,0)),"")</f>
        <v/>
      </c>
      <c r="L3053" s="77" t="str">
        <f>IFERROR(IF(SEARCH(بحث!$D$4,all[اسم الصنف])&gt;0,ROW(L3053),""),"")</f>
        <v/>
      </c>
      <c r="M3053" s="78" t="str">
        <f>IFERROR(INDEX(all[اسم الصنف],MATCH(SMALL($L$2:$L$3995,ROWS($M$2:M3053)),$L$2:$L$3995,0)),"")</f>
        <v/>
      </c>
      <c r="N3053" s="78" t="str">
        <f>IFERROR(INDEX(all[الباركود],MATCH(SMALL($L$2:$L$3995,ROWS($N$2:N3053)),$L$2:$L$3995,0)),"")</f>
        <v/>
      </c>
      <c r="O3053" s="78" t="str">
        <f>IFERROR(INDEX(all[الشركة],MATCH(SMALL($L$2:$L$3995,ROWS($O$2:O3053)),$L$2:$L$3995,0)),"")</f>
        <v/>
      </c>
      <c r="P3053" s="79" t="str">
        <f>IFERROR(INDEX(all[سعر البيع],MATCH(SMALL($L$2:$L$3995,ROWS($P$2:P3053)),$L$2:$L$3995,0)),"")</f>
        <v/>
      </c>
    </row>
    <row r="3054" spans="1:16" x14ac:dyDescent="0.2">
      <c r="A3054"/>
      <c r="F3054" s="77" t="str">
        <f>IFERROR(INDEX(all[اسم الصنف],MATCH(SMALL($I$2:$I$3995,ROWS($F$2:F3054)),$I$2:$I$3995,0)),"")</f>
        <v/>
      </c>
      <c r="G3054" s="78" t="str">
        <f>IFERROR(IF(SEARCH(بحث!$L$4,all[الشركة])&gt;0,ROW(G3054),""),"")</f>
        <v/>
      </c>
      <c r="H3054" s="78" t="str">
        <f>IFERROR(INDEX(all[الشركة],MATCH(SMALL($G$2:$G$3995,ROWS($H$2:H3054)),$G$2:$G$3995,0)),"")</f>
        <v/>
      </c>
      <c r="I3054" s="78" t="str">
        <f>IFERROR(IF(SEARCH(بحث!$L$4,all[الشركة])&gt;0,ROW(G3054),""),"")</f>
        <v/>
      </c>
      <c r="J3054" s="78" t="str">
        <f>IFERROR(INDEX(all[الباركود],MATCH(SMALL($I$2:$I$3995,ROWS($J$2:J3054)),$I$2:$I$3995,0)),"")</f>
        <v/>
      </c>
      <c r="K3054" s="79" t="str">
        <f>IFERROR(INDEX(all[سعر البيع],MATCH(SMALL($I$2:$I$3995,ROWS($K$2:K3054)),$I$2:$I$3995,0)),"")</f>
        <v/>
      </c>
      <c r="L3054" s="77" t="str">
        <f>IFERROR(IF(SEARCH(بحث!$D$4,all[اسم الصنف])&gt;0,ROW(L3054),""),"")</f>
        <v/>
      </c>
      <c r="M3054" s="78" t="str">
        <f>IFERROR(INDEX(all[اسم الصنف],MATCH(SMALL($L$2:$L$3995,ROWS($M$2:M3054)),$L$2:$L$3995,0)),"")</f>
        <v/>
      </c>
      <c r="N3054" s="78" t="str">
        <f>IFERROR(INDEX(all[الباركود],MATCH(SMALL($L$2:$L$3995,ROWS($N$2:N3054)),$L$2:$L$3995,0)),"")</f>
        <v/>
      </c>
      <c r="O3054" s="78" t="str">
        <f>IFERROR(INDEX(all[الشركة],MATCH(SMALL($L$2:$L$3995,ROWS($O$2:O3054)),$L$2:$L$3995,0)),"")</f>
        <v/>
      </c>
      <c r="P3054" s="79" t="str">
        <f>IFERROR(INDEX(all[سعر البيع],MATCH(SMALL($L$2:$L$3995,ROWS($P$2:P3054)),$L$2:$L$3995,0)),"")</f>
        <v/>
      </c>
    </row>
    <row r="3055" spans="1:16" x14ac:dyDescent="0.2">
      <c r="A3055"/>
      <c r="F3055" s="77" t="str">
        <f>IFERROR(INDEX(all[اسم الصنف],MATCH(SMALL($I$2:$I$3995,ROWS($F$2:F3055)),$I$2:$I$3995,0)),"")</f>
        <v/>
      </c>
      <c r="G3055" s="78" t="str">
        <f>IFERROR(IF(SEARCH(بحث!$L$4,all[الشركة])&gt;0,ROW(G3055),""),"")</f>
        <v/>
      </c>
      <c r="H3055" s="78" t="str">
        <f>IFERROR(INDEX(all[الشركة],MATCH(SMALL($G$2:$G$3995,ROWS($H$2:H3055)),$G$2:$G$3995,0)),"")</f>
        <v/>
      </c>
      <c r="I3055" s="78" t="str">
        <f>IFERROR(IF(SEARCH(بحث!$L$4,all[الشركة])&gt;0,ROW(G3055),""),"")</f>
        <v/>
      </c>
      <c r="J3055" s="78" t="str">
        <f>IFERROR(INDEX(all[الباركود],MATCH(SMALL($I$2:$I$3995,ROWS($J$2:J3055)),$I$2:$I$3995,0)),"")</f>
        <v/>
      </c>
      <c r="K3055" s="79" t="str">
        <f>IFERROR(INDEX(all[سعر البيع],MATCH(SMALL($I$2:$I$3995,ROWS($K$2:K3055)),$I$2:$I$3995,0)),"")</f>
        <v/>
      </c>
      <c r="L3055" s="77" t="str">
        <f>IFERROR(IF(SEARCH(بحث!$D$4,all[اسم الصنف])&gt;0,ROW(L3055),""),"")</f>
        <v/>
      </c>
      <c r="M3055" s="78" t="str">
        <f>IFERROR(INDEX(all[اسم الصنف],MATCH(SMALL($L$2:$L$3995,ROWS($M$2:M3055)),$L$2:$L$3995,0)),"")</f>
        <v/>
      </c>
      <c r="N3055" s="78" t="str">
        <f>IFERROR(INDEX(all[الباركود],MATCH(SMALL($L$2:$L$3995,ROWS($N$2:N3055)),$L$2:$L$3995,0)),"")</f>
        <v/>
      </c>
      <c r="O3055" s="78" t="str">
        <f>IFERROR(INDEX(all[الشركة],MATCH(SMALL($L$2:$L$3995,ROWS($O$2:O3055)),$L$2:$L$3995,0)),"")</f>
        <v/>
      </c>
      <c r="P3055" s="79" t="str">
        <f>IFERROR(INDEX(all[سعر البيع],MATCH(SMALL($L$2:$L$3995,ROWS($P$2:P3055)),$L$2:$L$3995,0)),"")</f>
        <v/>
      </c>
    </row>
    <row r="3056" spans="1:16" x14ac:dyDescent="0.2">
      <c r="A3056"/>
      <c r="F3056" s="77" t="str">
        <f>IFERROR(INDEX(all[اسم الصنف],MATCH(SMALL($I$2:$I$3995,ROWS($F$2:F3056)),$I$2:$I$3995,0)),"")</f>
        <v/>
      </c>
      <c r="G3056" s="78" t="str">
        <f>IFERROR(IF(SEARCH(بحث!$L$4,all[الشركة])&gt;0,ROW(G3056),""),"")</f>
        <v/>
      </c>
      <c r="H3056" s="78" t="str">
        <f>IFERROR(INDEX(all[الشركة],MATCH(SMALL($G$2:$G$3995,ROWS($H$2:H3056)),$G$2:$G$3995,0)),"")</f>
        <v/>
      </c>
      <c r="I3056" s="78" t="str">
        <f>IFERROR(IF(SEARCH(بحث!$L$4,all[الشركة])&gt;0,ROW(G3056),""),"")</f>
        <v/>
      </c>
      <c r="J3056" s="78" t="str">
        <f>IFERROR(INDEX(all[الباركود],MATCH(SMALL($I$2:$I$3995,ROWS($J$2:J3056)),$I$2:$I$3995,0)),"")</f>
        <v/>
      </c>
      <c r="K3056" s="79" t="str">
        <f>IFERROR(INDEX(all[سعر البيع],MATCH(SMALL($I$2:$I$3995,ROWS($K$2:K3056)),$I$2:$I$3995,0)),"")</f>
        <v/>
      </c>
      <c r="L3056" s="77" t="str">
        <f>IFERROR(IF(SEARCH(بحث!$D$4,all[اسم الصنف])&gt;0,ROW(L3056),""),"")</f>
        <v/>
      </c>
      <c r="M3056" s="78" t="str">
        <f>IFERROR(INDEX(all[اسم الصنف],MATCH(SMALL($L$2:$L$3995,ROWS($M$2:M3056)),$L$2:$L$3995,0)),"")</f>
        <v/>
      </c>
      <c r="N3056" s="78" t="str">
        <f>IFERROR(INDEX(all[الباركود],MATCH(SMALL($L$2:$L$3995,ROWS($N$2:N3056)),$L$2:$L$3995,0)),"")</f>
        <v/>
      </c>
      <c r="O3056" s="78" t="str">
        <f>IFERROR(INDEX(all[الشركة],MATCH(SMALL($L$2:$L$3995,ROWS($O$2:O3056)),$L$2:$L$3995,0)),"")</f>
        <v/>
      </c>
      <c r="P3056" s="79" t="str">
        <f>IFERROR(INDEX(all[سعر البيع],MATCH(SMALL($L$2:$L$3995,ROWS($P$2:P3056)),$L$2:$L$3995,0)),"")</f>
        <v/>
      </c>
    </row>
    <row r="3057" spans="1:16" x14ac:dyDescent="0.2">
      <c r="A3057"/>
      <c r="F3057" s="77" t="str">
        <f>IFERROR(INDEX(all[اسم الصنف],MATCH(SMALL($I$2:$I$3995,ROWS($F$2:F3057)),$I$2:$I$3995,0)),"")</f>
        <v/>
      </c>
      <c r="G3057" s="78" t="str">
        <f>IFERROR(IF(SEARCH(بحث!$L$4,all[الشركة])&gt;0,ROW(G3057),""),"")</f>
        <v/>
      </c>
      <c r="H3057" s="78" t="str">
        <f>IFERROR(INDEX(all[الشركة],MATCH(SMALL($G$2:$G$3995,ROWS($H$2:H3057)),$G$2:$G$3995,0)),"")</f>
        <v/>
      </c>
      <c r="I3057" s="78" t="str">
        <f>IFERROR(IF(SEARCH(بحث!$L$4,all[الشركة])&gt;0,ROW(G3057),""),"")</f>
        <v/>
      </c>
      <c r="J3057" s="78" t="str">
        <f>IFERROR(INDEX(all[الباركود],MATCH(SMALL($I$2:$I$3995,ROWS($J$2:J3057)),$I$2:$I$3995,0)),"")</f>
        <v/>
      </c>
      <c r="K3057" s="79" t="str">
        <f>IFERROR(INDEX(all[سعر البيع],MATCH(SMALL($I$2:$I$3995,ROWS($K$2:K3057)),$I$2:$I$3995,0)),"")</f>
        <v/>
      </c>
      <c r="L3057" s="77" t="str">
        <f>IFERROR(IF(SEARCH(بحث!$D$4,all[اسم الصنف])&gt;0,ROW(L3057),""),"")</f>
        <v/>
      </c>
      <c r="M3057" s="78" t="str">
        <f>IFERROR(INDEX(all[اسم الصنف],MATCH(SMALL($L$2:$L$3995,ROWS($M$2:M3057)),$L$2:$L$3995,0)),"")</f>
        <v/>
      </c>
      <c r="N3057" s="78" t="str">
        <f>IFERROR(INDEX(all[الباركود],MATCH(SMALL($L$2:$L$3995,ROWS($N$2:N3057)),$L$2:$L$3995,0)),"")</f>
        <v/>
      </c>
      <c r="O3057" s="78" t="str">
        <f>IFERROR(INDEX(all[الشركة],MATCH(SMALL($L$2:$L$3995,ROWS($O$2:O3057)),$L$2:$L$3995,0)),"")</f>
        <v/>
      </c>
      <c r="P3057" s="79" t="str">
        <f>IFERROR(INDEX(all[سعر البيع],MATCH(SMALL($L$2:$L$3995,ROWS($P$2:P3057)),$L$2:$L$3995,0)),"")</f>
        <v/>
      </c>
    </row>
    <row r="3058" spans="1:16" x14ac:dyDescent="0.2">
      <c r="A3058"/>
      <c r="F3058" s="77" t="str">
        <f>IFERROR(INDEX(all[اسم الصنف],MATCH(SMALL($I$2:$I$3995,ROWS($F$2:F3058)),$I$2:$I$3995,0)),"")</f>
        <v/>
      </c>
      <c r="G3058" s="78" t="str">
        <f>IFERROR(IF(SEARCH(بحث!$L$4,all[الشركة])&gt;0,ROW(G3058),""),"")</f>
        <v/>
      </c>
      <c r="H3058" s="78" t="str">
        <f>IFERROR(INDEX(all[الشركة],MATCH(SMALL($G$2:$G$3995,ROWS($H$2:H3058)),$G$2:$G$3995,0)),"")</f>
        <v/>
      </c>
      <c r="I3058" s="78" t="str">
        <f>IFERROR(IF(SEARCH(بحث!$L$4,all[الشركة])&gt;0,ROW(G3058),""),"")</f>
        <v/>
      </c>
      <c r="J3058" s="78" t="str">
        <f>IFERROR(INDEX(all[الباركود],MATCH(SMALL($I$2:$I$3995,ROWS($J$2:J3058)),$I$2:$I$3995,0)),"")</f>
        <v/>
      </c>
      <c r="K3058" s="79" t="str">
        <f>IFERROR(INDEX(all[سعر البيع],MATCH(SMALL($I$2:$I$3995,ROWS($K$2:K3058)),$I$2:$I$3995,0)),"")</f>
        <v/>
      </c>
      <c r="L3058" s="77" t="str">
        <f>IFERROR(IF(SEARCH(بحث!$D$4,all[اسم الصنف])&gt;0,ROW(L3058),""),"")</f>
        <v/>
      </c>
      <c r="M3058" s="78" t="str">
        <f>IFERROR(INDEX(all[اسم الصنف],MATCH(SMALL($L$2:$L$3995,ROWS($M$2:M3058)),$L$2:$L$3995,0)),"")</f>
        <v/>
      </c>
      <c r="N3058" s="78" t="str">
        <f>IFERROR(INDEX(all[الباركود],MATCH(SMALL($L$2:$L$3995,ROWS($N$2:N3058)),$L$2:$L$3995,0)),"")</f>
        <v/>
      </c>
      <c r="O3058" s="78" t="str">
        <f>IFERROR(INDEX(all[الشركة],MATCH(SMALL($L$2:$L$3995,ROWS($O$2:O3058)),$L$2:$L$3995,0)),"")</f>
        <v/>
      </c>
      <c r="P3058" s="79" t="str">
        <f>IFERROR(INDEX(all[سعر البيع],MATCH(SMALL($L$2:$L$3995,ROWS($P$2:P3058)),$L$2:$L$3995,0)),"")</f>
        <v/>
      </c>
    </row>
    <row r="3059" spans="1:16" x14ac:dyDescent="0.2">
      <c r="A3059"/>
      <c r="F3059" s="77" t="str">
        <f>IFERROR(INDEX(all[اسم الصنف],MATCH(SMALL($I$2:$I$3995,ROWS($F$2:F3059)),$I$2:$I$3995,0)),"")</f>
        <v/>
      </c>
      <c r="G3059" s="78" t="str">
        <f>IFERROR(IF(SEARCH(بحث!$L$4,all[الشركة])&gt;0,ROW(G3059),""),"")</f>
        <v/>
      </c>
      <c r="H3059" s="78" t="str">
        <f>IFERROR(INDEX(all[الشركة],MATCH(SMALL($G$2:$G$3995,ROWS($H$2:H3059)),$G$2:$G$3995,0)),"")</f>
        <v/>
      </c>
      <c r="I3059" s="78" t="str">
        <f>IFERROR(IF(SEARCH(بحث!$L$4,all[الشركة])&gt;0,ROW(G3059),""),"")</f>
        <v/>
      </c>
      <c r="J3059" s="78" t="str">
        <f>IFERROR(INDEX(all[الباركود],MATCH(SMALL($I$2:$I$3995,ROWS($J$2:J3059)),$I$2:$I$3995,0)),"")</f>
        <v/>
      </c>
      <c r="K3059" s="79" t="str">
        <f>IFERROR(INDEX(all[سعر البيع],MATCH(SMALL($I$2:$I$3995,ROWS($K$2:K3059)),$I$2:$I$3995,0)),"")</f>
        <v/>
      </c>
      <c r="L3059" s="77" t="str">
        <f>IFERROR(IF(SEARCH(بحث!$D$4,all[اسم الصنف])&gt;0,ROW(L3059),""),"")</f>
        <v/>
      </c>
      <c r="M3059" s="78" t="str">
        <f>IFERROR(INDEX(all[اسم الصنف],MATCH(SMALL($L$2:$L$3995,ROWS($M$2:M3059)),$L$2:$L$3995,0)),"")</f>
        <v/>
      </c>
      <c r="N3059" s="78" t="str">
        <f>IFERROR(INDEX(all[الباركود],MATCH(SMALL($L$2:$L$3995,ROWS($N$2:N3059)),$L$2:$L$3995,0)),"")</f>
        <v/>
      </c>
      <c r="O3059" s="78" t="str">
        <f>IFERROR(INDEX(all[الشركة],MATCH(SMALL($L$2:$L$3995,ROWS($O$2:O3059)),$L$2:$L$3995,0)),"")</f>
        <v/>
      </c>
      <c r="P3059" s="79" t="str">
        <f>IFERROR(INDEX(all[سعر البيع],MATCH(SMALL($L$2:$L$3995,ROWS($P$2:P3059)),$L$2:$L$3995,0)),"")</f>
        <v/>
      </c>
    </row>
    <row r="3060" spans="1:16" x14ac:dyDescent="0.2">
      <c r="A3060"/>
      <c r="F3060" s="77" t="str">
        <f>IFERROR(INDEX(all[اسم الصنف],MATCH(SMALL($I$2:$I$3995,ROWS($F$2:F3060)),$I$2:$I$3995,0)),"")</f>
        <v/>
      </c>
      <c r="G3060" s="78" t="str">
        <f>IFERROR(IF(SEARCH(بحث!$L$4,all[الشركة])&gt;0,ROW(G3060),""),"")</f>
        <v/>
      </c>
      <c r="H3060" s="78" t="str">
        <f>IFERROR(INDEX(all[الشركة],MATCH(SMALL($G$2:$G$3995,ROWS($H$2:H3060)),$G$2:$G$3995,0)),"")</f>
        <v/>
      </c>
      <c r="I3060" s="78" t="str">
        <f>IFERROR(IF(SEARCH(بحث!$L$4,all[الشركة])&gt;0,ROW(G3060),""),"")</f>
        <v/>
      </c>
      <c r="J3060" s="78" t="str">
        <f>IFERROR(INDEX(all[الباركود],MATCH(SMALL($I$2:$I$3995,ROWS($J$2:J3060)),$I$2:$I$3995,0)),"")</f>
        <v/>
      </c>
      <c r="K3060" s="79" t="str">
        <f>IFERROR(INDEX(all[سعر البيع],MATCH(SMALL($I$2:$I$3995,ROWS($K$2:K3060)),$I$2:$I$3995,0)),"")</f>
        <v/>
      </c>
      <c r="L3060" s="77" t="str">
        <f>IFERROR(IF(SEARCH(بحث!$D$4,all[اسم الصنف])&gt;0,ROW(L3060),""),"")</f>
        <v/>
      </c>
      <c r="M3060" s="78" t="str">
        <f>IFERROR(INDEX(all[اسم الصنف],MATCH(SMALL($L$2:$L$3995,ROWS($M$2:M3060)),$L$2:$L$3995,0)),"")</f>
        <v/>
      </c>
      <c r="N3060" s="78" t="str">
        <f>IFERROR(INDEX(all[الباركود],MATCH(SMALL($L$2:$L$3995,ROWS($N$2:N3060)),$L$2:$L$3995,0)),"")</f>
        <v/>
      </c>
      <c r="O3060" s="78" t="str">
        <f>IFERROR(INDEX(all[الشركة],MATCH(SMALL($L$2:$L$3995,ROWS($O$2:O3060)),$L$2:$L$3995,0)),"")</f>
        <v/>
      </c>
      <c r="P3060" s="79" t="str">
        <f>IFERROR(INDEX(all[سعر البيع],MATCH(SMALL($L$2:$L$3995,ROWS($P$2:P3060)),$L$2:$L$3995,0)),"")</f>
        <v/>
      </c>
    </row>
    <row r="3061" spans="1:16" x14ac:dyDescent="0.2">
      <c r="A3061"/>
      <c r="F3061" s="77" t="str">
        <f>IFERROR(INDEX(all[اسم الصنف],MATCH(SMALL($I$2:$I$3995,ROWS($F$2:F3061)),$I$2:$I$3995,0)),"")</f>
        <v/>
      </c>
      <c r="G3061" s="78" t="str">
        <f>IFERROR(IF(SEARCH(بحث!$L$4,all[الشركة])&gt;0,ROW(G3061),""),"")</f>
        <v/>
      </c>
      <c r="H3061" s="78" t="str">
        <f>IFERROR(INDEX(all[الشركة],MATCH(SMALL($G$2:$G$3995,ROWS($H$2:H3061)),$G$2:$G$3995,0)),"")</f>
        <v/>
      </c>
      <c r="I3061" s="78" t="str">
        <f>IFERROR(IF(SEARCH(بحث!$L$4,all[الشركة])&gt;0,ROW(G3061),""),"")</f>
        <v/>
      </c>
      <c r="J3061" s="78" t="str">
        <f>IFERROR(INDEX(all[الباركود],MATCH(SMALL($I$2:$I$3995,ROWS($J$2:J3061)),$I$2:$I$3995,0)),"")</f>
        <v/>
      </c>
      <c r="K3061" s="79" t="str">
        <f>IFERROR(INDEX(all[سعر البيع],MATCH(SMALL($I$2:$I$3995,ROWS($K$2:K3061)),$I$2:$I$3995,0)),"")</f>
        <v/>
      </c>
      <c r="L3061" s="77" t="str">
        <f>IFERROR(IF(SEARCH(بحث!$D$4,all[اسم الصنف])&gt;0,ROW(L3061),""),"")</f>
        <v/>
      </c>
      <c r="M3061" s="78" t="str">
        <f>IFERROR(INDEX(all[اسم الصنف],MATCH(SMALL($L$2:$L$3995,ROWS($M$2:M3061)),$L$2:$L$3995,0)),"")</f>
        <v/>
      </c>
      <c r="N3061" s="78" t="str">
        <f>IFERROR(INDEX(all[الباركود],MATCH(SMALL($L$2:$L$3995,ROWS($N$2:N3061)),$L$2:$L$3995,0)),"")</f>
        <v/>
      </c>
      <c r="O3061" s="78" t="str">
        <f>IFERROR(INDEX(all[الشركة],MATCH(SMALL($L$2:$L$3995,ROWS($O$2:O3061)),$L$2:$L$3995,0)),"")</f>
        <v/>
      </c>
      <c r="P3061" s="79" t="str">
        <f>IFERROR(INDEX(all[سعر البيع],MATCH(SMALL($L$2:$L$3995,ROWS($P$2:P3061)),$L$2:$L$3995,0)),"")</f>
        <v/>
      </c>
    </row>
    <row r="3062" spans="1:16" x14ac:dyDescent="0.2">
      <c r="A3062"/>
      <c r="F3062" s="77" t="str">
        <f>IFERROR(INDEX(all[اسم الصنف],MATCH(SMALL($I$2:$I$3995,ROWS($F$2:F3062)),$I$2:$I$3995,0)),"")</f>
        <v/>
      </c>
      <c r="G3062" s="78" t="str">
        <f>IFERROR(IF(SEARCH(بحث!$L$4,all[الشركة])&gt;0,ROW(G3062),""),"")</f>
        <v/>
      </c>
      <c r="H3062" s="78" t="str">
        <f>IFERROR(INDEX(all[الشركة],MATCH(SMALL($G$2:$G$3995,ROWS($H$2:H3062)),$G$2:$G$3995,0)),"")</f>
        <v/>
      </c>
      <c r="I3062" s="78" t="str">
        <f>IFERROR(IF(SEARCH(بحث!$L$4,all[الشركة])&gt;0,ROW(G3062),""),"")</f>
        <v/>
      </c>
      <c r="J3062" s="78" t="str">
        <f>IFERROR(INDEX(all[الباركود],MATCH(SMALL($I$2:$I$3995,ROWS($J$2:J3062)),$I$2:$I$3995,0)),"")</f>
        <v/>
      </c>
      <c r="K3062" s="79" t="str">
        <f>IFERROR(INDEX(all[سعر البيع],MATCH(SMALL($I$2:$I$3995,ROWS($K$2:K3062)),$I$2:$I$3995,0)),"")</f>
        <v/>
      </c>
      <c r="L3062" s="77" t="str">
        <f>IFERROR(IF(SEARCH(بحث!$D$4,all[اسم الصنف])&gt;0,ROW(L3062),""),"")</f>
        <v/>
      </c>
      <c r="M3062" s="78" t="str">
        <f>IFERROR(INDEX(all[اسم الصنف],MATCH(SMALL($L$2:$L$3995,ROWS($M$2:M3062)),$L$2:$L$3995,0)),"")</f>
        <v/>
      </c>
      <c r="N3062" s="78" t="str">
        <f>IFERROR(INDEX(all[الباركود],MATCH(SMALL($L$2:$L$3995,ROWS($N$2:N3062)),$L$2:$L$3995,0)),"")</f>
        <v/>
      </c>
      <c r="O3062" s="78" t="str">
        <f>IFERROR(INDEX(all[الشركة],MATCH(SMALL($L$2:$L$3995,ROWS($O$2:O3062)),$L$2:$L$3995,0)),"")</f>
        <v/>
      </c>
      <c r="P3062" s="79" t="str">
        <f>IFERROR(INDEX(all[سعر البيع],MATCH(SMALL($L$2:$L$3995,ROWS($P$2:P3062)),$L$2:$L$3995,0)),"")</f>
        <v/>
      </c>
    </row>
    <row r="3063" spans="1:16" x14ac:dyDescent="0.2">
      <c r="A3063"/>
      <c r="F3063" s="77" t="str">
        <f>IFERROR(INDEX(all[اسم الصنف],MATCH(SMALL($I$2:$I$3995,ROWS($F$2:F3063)),$I$2:$I$3995,0)),"")</f>
        <v/>
      </c>
      <c r="G3063" s="78" t="str">
        <f>IFERROR(IF(SEARCH(بحث!$L$4,all[الشركة])&gt;0,ROW(G3063),""),"")</f>
        <v/>
      </c>
      <c r="H3063" s="78" t="str">
        <f>IFERROR(INDEX(all[الشركة],MATCH(SMALL($G$2:$G$3995,ROWS($H$2:H3063)),$G$2:$G$3995,0)),"")</f>
        <v/>
      </c>
      <c r="I3063" s="78" t="str">
        <f>IFERROR(IF(SEARCH(بحث!$L$4,all[الشركة])&gt;0,ROW(G3063),""),"")</f>
        <v/>
      </c>
      <c r="J3063" s="78" t="str">
        <f>IFERROR(INDEX(all[الباركود],MATCH(SMALL($I$2:$I$3995,ROWS($J$2:J3063)),$I$2:$I$3995,0)),"")</f>
        <v/>
      </c>
      <c r="K3063" s="79" t="str">
        <f>IFERROR(INDEX(all[سعر البيع],MATCH(SMALL($I$2:$I$3995,ROWS($K$2:K3063)),$I$2:$I$3995,0)),"")</f>
        <v/>
      </c>
      <c r="L3063" s="77" t="str">
        <f>IFERROR(IF(SEARCH(بحث!$D$4,all[اسم الصنف])&gt;0,ROW(L3063),""),"")</f>
        <v/>
      </c>
      <c r="M3063" s="78" t="str">
        <f>IFERROR(INDEX(all[اسم الصنف],MATCH(SMALL($L$2:$L$3995,ROWS($M$2:M3063)),$L$2:$L$3995,0)),"")</f>
        <v/>
      </c>
      <c r="N3063" s="78" t="str">
        <f>IFERROR(INDEX(all[الباركود],MATCH(SMALL($L$2:$L$3995,ROWS($N$2:N3063)),$L$2:$L$3995,0)),"")</f>
        <v/>
      </c>
      <c r="O3063" s="78" t="str">
        <f>IFERROR(INDEX(all[الشركة],MATCH(SMALL($L$2:$L$3995,ROWS($O$2:O3063)),$L$2:$L$3995,0)),"")</f>
        <v/>
      </c>
      <c r="P3063" s="79" t="str">
        <f>IFERROR(INDEX(all[سعر البيع],MATCH(SMALL($L$2:$L$3995,ROWS($P$2:P3063)),$L$2:$L$3995,0)),"")</f>
        <v/>
      </c>
    </row>
    <row r="3064" spans="1:16" x14ac:dyDescent="0.2">
      <c r="A3064"/>
      <c r="F3064" s="77" t="str">
        <f>IFERROR(INDEX(all[اسم الصنف],MATCH(SMALL($I$2:$I$3995,ROWS($F$2:F3064)),$I$2:$I$3995,0)),"")</f>
        <v/>
      </c>
      <c r="G3064" s="78" t="str">
        <f>IFERROR(IF(SEARCH(بحث!$L$4,all[الشركة])&gt;0,ROW(G3064),""),"")</f>
        <v/>
      </c>
      <c r="H3064" s="78" t="str">
        <f>IFERROR(INDEX(all[الشركة],MATCH(SMALL($G$2:$G$3995,ROWS($H$2:H3064)),$G$2:$G$3995,0)),"")</f>
        <v/>
      </c>
      <c r="I3064" s="78" t="str">
        <f>IFERROR(IF(SEARCH(بحث!$L$4,all[الشركة])&gt;0,ROW(G3064),""),"")</f>
        <v/>
      </c>
      <c r="J3064" s="78" t="str">
        <f>IFERROR(INDEX(all[الباركود],MATCH(SMALL($I$2:$I$3995,ROWS($J$2:J3064)),$I$2:$I$3995,0)),"")</f>
        <v/>
      </c>
      <c r="K3064" s="79" t="str">
        <f>IFERROR(INDEX(all[سعر البيع],MATCH(SMALL($I$2:$I$3995,ROWS($K$2:K3064)),$I$2:$I$3995,0)),"")</f>
        <v/>
      </c>
      <c r="L3064" s="77" t="str">
        <f>IFERROR(IF(SEARCH(بحث!$D$4,all[اسم الصنف])&gt;0,ROW(L3064),""),"")</f>
        <v/>
      </c>
      <c r="M3064" s="78" t="str">
        <f>IFERROR(INDEX(all[اسم الصنف],MATCH(SMALL($L$2:$L$3995,ROWS($M$2:M3064)),$L$2:$L$3995,0)),"")</f>
        <v/>
      </c>
      <c r="N3064" s="78" t="str">
        <f>IFERROR(INDEX(all[الباركود],MATCH(SMALL($L$2:$L$3995,ROWS($N$2:N3064)),$L$2:$L$3995,0)),"")</f>
        <v/>
      </c>
      <c r="O3064" s="78" t="str">
        <f>IFERROR(INDEX(all[الشركة],MATCH(SMALL($L$2:$L$3995,ROWS($O$2:O3064)),$L$2:$L$3995,0)),"")</f>
        <v/>
      </c>
      <c r="P3064" s="79" t="str">
        <f>IFERROR(INDEX(all[سعر البيع],MATCH(SMALL($L$2:$L$3995,ROWS($P$2:P3064)),$L$2:$L$3995,0)),"")</f>
        <v/>
      </c>
    </row>
    <row r="3065" spans="1:16" x14ac:dyDescent="0.2">
      <c r="A3065"/>
      <c r="F3065" s="77" t="str">
        <f>IFERROR(INDEX(all[اسم الصنف],MATCH(SMALL($I$2:$I$3995,ROWS($F$2:F3065)),$I$2:$I$3995,0)),"")</f>
        <v/>
      </c>
      <c r="G3065" s="78" t="str">
        <f>IFERROR(IF(SEARCH(بحث!$L$4,all[الشركة])&gt;0,ROW(G3065),""),"")</f>
        <v/>
      </c>
      <c r="H3065" s="78" t="str">
        <f>IFERROR(INDEX(all[الشركة],MATCH(SMALL($G$2:$G$3995,ROWS($H$2:H3065)),$G$2:$G$3995,0)),"")</f>
        <v/>
      </c>
      <c r="I3065" s="78" t="str">
        <f>IFERROR(IF(SEARCH(بحث!$L$4,all[الشركة])&gt;0,ROW(G3065),""),"")</f>
        <v/>
      </c>
      <c r="J3065" s="78" t="str">
        <f>IFERROR(INDEX(all[الباركود],MATCH(SMALL($I$2:$I$3995,ROWS($J$2:J3065)),$I$2:$I$3995,0)),"")</f>
        <v/>
      </c>
      <c r="K3065" s="79" t="str">
        <f>IFERROR(INDEX(all[سعر البيع],MATCH(SMALL($I$2:$I$3995,ROWS($K$2:K3065)),$I$2:$I$3995,0)),"")</f>
        <v/>
      </c>
      <c r="L3065" s="77" t="str">
        <f>IFERROR(IF(SEARCH(بحث!$D$4,all[اسم الصنف])&gt;0,ROW(L3065),""),"")</f>
        <v/>
      </c>
      <c r="M3065" s="78" t="str">
        <f>IFERROR(INDEX(all[اسم الصنف],MATCH(SMALL($L$2:$L$3995,ROWS($M$2:M3065)),$L$2:$L$3995,0)),"")</f>
        <v/>
      </c>
      <c r="N3065" s="78" t="str">
        <f>IFERROR(INDEX(all[الباركود],MATCH(SMALL($L$2:$L$3995,ROWS($N$2:N3065)),$L$2:$L$3995,0)),"")</f>
        <v/>
      </c>
      <c r="O3065" s="78" t="str">
        <f>IFERROR(INDEX(all[الشركة],MATCH(SMALL($L$2:$L$3995,ROWS($O$2:O3065)),$L$2:$L$3995,0)),"")</f>
        <v/>
      </c>
      <c r="P3065" s="79" t="str">
        <f>IFERROR(INDEX(all[سعر البيع],MATCH(SMALL($L$2:$L$3995,ROWS($P$2:P3065)),$L$2:$L$3995,0)),"")</f>
        <v/>
      </c>
    </row>
    <row r="3066" spans="1:16" x14ac:dyDescent="0.2">
      <c r="A3066"/>
      <c r="F3066" s="77" t="str">
        <f>IFERROR(INDEX(all[اسم الصنف],MATCH(SMALL($I$2:$I$3995,ROWS($F$2:F3066)),$I$2:$I$3995,0)),"")</f>
        <v/>
      </c>
      <c r="G3066" s="78" t="str">
        <f>IFERROR(IF(SEARCH(بحث!$L$4,all[الشركة])&gt;0,ROW(G3066),""),"")</f>
        <v/>
      </c>
      <c r="H3066" s="78" t="str">
        <f>IFERROR(INDEX(all[الشركة],MATCH(SMALL($G$2:$G$3995,ROWS($H$2:H3066)),$G$2:$G$3995,0)),"")</f>
        <v/>
      </c>
      <c r="I3066" s="78" t="str">
        <f>IFERROR(IF(SEARCH(بحث!$L$4,all[الشركة])&gt;0,ROW(G3066),""),"")</f>
        <v/>
      </c>
      <c r="J3066" s="78" t="str">
        <f>IFERROR(INDEX(all[الباركود],MATCH(SMALL($I$2:$I$3995,ROWS($J$2:J3066)),$I$2:$I$3995,0)),"")</f>
        <v/>
      </c>
      <c r="K3066" s="79" t="str">
        <f>IFERROR(INDEX(all[سعر البيع],MATCH(SMALL($I$2:$I$3995,ROWS($K$2:K3066)),$I$2:$I$3995,0)),"")</f>
        <v/>
      </c>
      <c r="L3066" s="77" t="str">
        <f>IFERROR(IF(SEARCH(بحث!$D$4,all[اسم الصنف])&gt;0,ROW(L3066),""),"")</f>
        <v/>
      </c>
      <c r="M3066" s="78" t="str">
        <f>IFERROR(INDEX(all[اسم الصنف],MATCH(SMALL($L$2:$L$3995,ROWS($M$2:M3066)),$L$2:$L$3995,0)),"")</f>
        <v/>
      </c>
      <c r="N3066" s="78" t="str">
        <f>IFERROR(INDEX(all[الباركود],MATCH(SMALL($L$2:$L$3995,ROWS($N$2:N3066)),$L$2:$L$3995,0)),"")</f>
        <v/>
      </c>
      <c r="O3066" s="78" t="str">
        <f>IFERROR(INDEX(all[الشركة],MATCH(SMALL($L$2:$L$3995,ROWS($O$2:O3066)),$L$2:$L$3995,0)),"")</f>
        <v/>
      </c>
      <c r="P3066" s="79" t="str">
        <f>IFERROR(INDEX(all[سعر البيع],MATCH(SMALL($L$2:$L$3995,ROWS($P$2:P3066)),$L$2:$L$3995,0)),"")</f>
        <v/>
      </c>
    </row>
    <row r="3067" spans="1:16" x14ac:dyDescent="0.2">
      <c r="A3067"/>
      <c r="F3067" s="77" t="str">
        <f>IFERROR(INDEX(all[اسم الصنف],MATCH(SMALL($I$2:$I$3995,ROWS($F$2:F3067)),$I$2:$I$3995,0)),"")</f>
        <v/>
      </c>
      <c r="G3067" s="78" t="str">
        <f>IFERROR(IF(SEARCH(بحث!$L$4,all[الشركة])&gt;0,ROW(G3067),""),"")</f>
        <v/>
      </c>
      <c r="H3067" s="78" t="str">
        <f>IFERROR(INDEX(all[الشركة],MATCH(SMALL($G$2:$G$3995,ROWS($H$2:H3067)),$G$2:$G$3995,0)),"")</f>
        <v/>
      </c>
      <c r="I3067" s="78" t="str">
        <f>IFERROR(IF(SEARCH(بحث!$L$4,all[الشركة])&gt;0,ROW(G3067),""),"")</f>
        <v/>
      </c>
      <c r="J3067" s="78" t="str">
        <f>IFERROR(INDEX(all[الباركود],MATCH(SMALL($I$2:$I$3995,ROWS($J$2:J3067)),$I$2:$I$3995,0)),"")</f>
        <v/>
      </c>
      <c r="K3067" s="79" t="str">
        <f>IFERROR(INDEX(all[سعر البيع],MATCH(SMALL($I$2:$I$3995,ROWS($K$2:K3067)),$I$2:$I$3995,0)),"")</f>
        <v/>
      </c>
      <c r="L3067" s="77" t="str">
        <f>IFERROR(IF(SEARCH(بحث!$D$4,all[اسم الصنف])&gt;0,ROW(L3067),""),"")</f>
        <v/>
      </c>
      <c r="M3067" s="78" t="str">
        <f>IFERROR(INDEX(all[اسم الصنف],MATCH(SMALL($L$2:$L$3995,ROWS($M$2:M3067)),$L$2:$L$3995,0)),"")</f>
        <v/>
      </c>
      <c r="N3067" s="78" t="str">
        <f>IFERROR(INDEX(all[الباركود],MATCH(SMALL($L$2:$L$3995,ROWS($N$2:N3067)),$L$2:$L$3995,0)),"")</f>
        <v/>
      </c>
      <c r="O3067" s="78" t="str">
        <f>IFERROR(INDEX(all[الشركة],MATCH(SMALL($L$2:$L$3995,ROWS($O$2:O3067)),$L$2:$L$3995,0)),"")</f>
        <v/>
      </c>
      <c r="P3067" s="79" t="str">
        <f>IFERROR(INDEX(all[سعر البيع],MATCH(SMALL($L$2:$L$3995,ROWS($P$2:P3067)),$L$2:$L$3995,0)),"")</f>
        <v/>
      </c>
    </row>
    <row r="3068" spans="1:16" x14ac:dyDescent="0.2">
      <c r="A3068"/>
      <c r="F3068" s="77" t="str">
        <f>IFERROR(INDEX(all[اسم الصنف],MATCH(SMALL($I$2:$I$3995,ROWS($F$2:F3068)),$I$2:$I$3995,0)),"")</f>
        <v/>
      </c>
      <c r="G3068" s="78" t="str">
        <f>IFERROR(IF(SEARCH(بحث!$L$4,all[الشركة])&gt;0,ROW(G3068),""),"")</f>
        <v/>
      </c>
      <c r="H3068" s="78" t="str">
        <f>IFERROR(INDEX(all[الشركة],MATCH(SMALL($G$2:$G$3995,ROWS($H$2:H3068)),$G$2:$G$3995,0)),"")</f>
        <v/>
      </c>
      <c r="I3068" s="78" t="str">
        <f>IFERROR(IF(SEARCH(بحث!$L$4,all[الشركة])&gt;0,ROW(G3068),""),"")</f>
        <v/>
      </c>
      <c r="J3068" s="78" t="str">
        <f>IFERROR(INDEX(all[الباركود],MATCH(SMALL($I$2:$I$3995,ROWS($J$2:J3068)),$I$2:$I$3995,0)),"")</f>
        <v/>
      </c>
      <c r="K3068" s="79" t="str">
        <f>IFERROR(INDEX(all[سعر البيع],MATCH(SMALL($I$2:$I$3995,ROWS($K$2:K3068)),$I$2:$I$3995,0)),"")</f>
        <v/>
      </c>
      <c r="L3068" s="77" t="str">
        <f>IFERROR(IF(SEARCH(بحث!$D$4,all[اسم الصنف])&gt;0,ROW(L3068),""),"")</f>
        <v/>
      </c>
      <c r="M3068" s="78" t="str">
        <f>IFERROR(INDEX(all[اسم الصنف],MATCH(SMALL($L$2:$L$3995,ROWS($M$2:M3068)),$L$2:$L$3995,0)),"")</f>
        <v/>
      </c>
      <c r="N3068" s="78" t="str">
        <f>IFERROR(INDEX(all[الباركود],MATCH(SMALL($L$2:$L$3995,ROWS($N$2:N3068)),$L$2:$L$3995,0)),"")</f>
        <v/>
      </c>
      <c r="O3068" s="78" t="str">
        <f>IFERROR(INDEX(all[الشركة],MATCH(SMALL($L$2:$L$3995,ROWS($O$2:O3068)),$L$2:$L$3995,0)),"")</f>
        <v/>
      </c>
      <c r="P3068" s="79" t="str">
        <f>IFERROR(INDEX(all[سعر البيع],MATCH(SMALL($L$2:$L$3995,ROWS($P$2:P3068)),$L$2:$L$3995,0)),"")</f>
        <v/>
      </c>
    </row>
    <row r="3069" spans="1:16" x14ac:dyDescent="0.2">
      <c r="A3069"/>
      <c r="F3069" s="77" t="str">
        <f>IFERROR(INDEX(all[اسم الصنف],MATCH(SMALL($I$2:$I$3995,ROWS($F$2:F3069)),$I$2:$I$3995,0)),"")</f>
        <v/>
      </c>
      <c r="G3069" s="78" t="str">
        <f>IFERROR(IF(SEARCH(بحث!$L$4,all[الشركة])&gt;0,ROW(G3069),""),"")</f>
        <v/>
      </c>
      <c r="H3069" s="78" t="str">
        <f>IFERROR(INDEX(all[الشركة],MATCH(SMALL($G$2:$G$3995,ROWS($H$2:H3069)),$G$2:$G$3995,0)),"")</f>
        <v/>
      </c>
      <c r="I3069" s="78" t="str">
        <f>IFERROR(IF(SEARCH(بحث!$L$4,all[الشركة])&gt;0,ROW(G3069),""),"")</f>
        <v/>
      </c>
      <c r="J3069" s="78" t="str">
        <f>IFERROR(INDEX(all[الباركود],MATCH(SMALL($I$2:$I$3995,ROWS($J$2:J3069)),$I$2:$I$3995,0)),"")</f>
        <v/>
      </c>
      <c r="K3069" s="79" t="str">
        <f>IFERROR(INDEX(all[سعر البيع],MATCH(SMALL($I$2:$I$3995,ROWS($K$2:K3069)),$I$2:$I$3995,0)),"")</f>
        <v/>
      </c>
      <c r="L3069" s="77" t="str">
        <f>IFERROR(IF(SEARCH(بحث!$D$4,all[اسم الصنف])&gt;0,ROW(L3069),""),"")</f>
        <v/>
      </c>
      <c r="M3069" s="78" t="str">
        <f>IFERROR(INDEX(all[اسم الصنف],MATCH(SMALL($L$2:$L$3995,ROWS($M$2:M3069)),$L$2:$L$3995,0)),"")</f>
        <v/>
      </c>
      <c r="N3069" s="78" t="str">
        <f>IFERROR(INDEX(all[الباركود],MATCH(SMALL($L$2:$L$3995,ROWS($N$2:N3069)),$L$2:$L$3995,0)),"")</f>
        <v/>
      </c>
      <c r="O3069" s="78" t="str">
        <f>IFERROR(INDEX(all[الشركة],MATCH(SMALL($L$2:$L$3995,ROWS($O$2:O3069)),$L$2:$L$3995,0)),"")</f>
        <v/>
      </c>
      <c r="P3069" s="79" t="str">
        <f>IFERROR(INDEX(all[سعر البيع],MATCH(SMALL($L$2:$L$3995,ROWS($P$2:P3069)),$L$2:$L$3995,0)),"")</f>
        <v/>
      </c>
    </row>
    <row r="3070" spans="1:16" x14ac:dyDescent="0.2">
      <c r="A3070"/>
      <c r="F3070" s="77" t="str">
        <f>IFERROR(INDEX(all[اسم الصنف],MATCH(SMALL($I$2:$I$3995,ROWS($F$2:F3070)),$I$2:$I$3995,0)),"")</f>
        <v/>
      </c>
      <c r="G3070" s="78" t="str">
        <f>IFERROR(IF(SEARCH(بحث!$L$4,all[الشركة])&gt;0,ROW(G3070),""),"")</f>
        <v/>
      </c>
      <c r="H3070" s="78" t="str">
        <f>IFERROR(INDEX(all[الشركة],MATCH(SMALL($G$2:$G$3995,ROWS($H$2:H3070)),$G$2:$G$3995,0)),"")</f>
        <v/>
      </c>
      <c r="I3070" s="78" t="str">
        <f>IFERROR(IF(SEARCH(بحث!$L$4,all[الشركة])&gt;0,ROW(G3070),""),"")</f>
        <v/>
      </c>
      <c r="J3070" s="78" t="str">
        <f>IFERROR(INDEX(all[الباركود],MATCH(SMALL($I$2:$I$3995,ROWS($J$2:J3070)),$I$2:$I$3995,0)),"")</f>
        <v/>
      </c>
      <c r="K3070" s="79" t="str">
        <f>IFERROR(INDEX(all[سعر البيع],MATCH(SMALL($I$2:$I$3995,ROWS($K$2:K3070)),$I$2:$I$3995,0)),"")</f>
        <v/>
      </c>
      <c r="L3070" s="77" t="str">
        <f>IFERROR(IF(SEARCH(بحث!$D$4,all[اسم الصنف])&gt;0,ROW(L3070),""),"")</f>
        <v/>
      </c>
      <c r="M3070" s="78" t="str">
        <f>IFERROR(INDEX(all[اسم الصنف],MATCH(SMALL($L$2:$L$3995,ROWS($M$2:M3070)),$L$2:$L$3995,0)),"")</f>
        <v/>
      </c>
      <c r="N3070" s="78" t="str">
        <f>IFERROR(INDEX(all[الباركود],MATCH(SMALL($L$2:$L$3995,ROWS($N$2:N3070)),$L$2:$L$3995,0)),"")</f>
        <v/>
      </c>
      <c r="O3070" s="78" t="str">
        <f>IFERROR(INDEX(all[الشركة],MATCH(SMALL($L$2:$L$3995,ROWS($O$2:O3070)),$L$2:$L$3995,0)),"")</f>
        <v/>
      </c>
      <c r="P3070" s="79" t="str">
        <f>IFERROR(INDEX(all[سعر البيع],MATCH(SMALL($L$2:$L$3995,ROWS($P$2:P3070)),$L$2:$L$3995,0)),"")</f>
        <v/>
      </c>
    </row>
    <row r="3071" spans="1:16" x14ac:dyDescent="0.2">
      <c r="A3071"/>
      <c r="F3071" s="77" t="str">
        <f>IFERROR(INDEX(all[اسم الصنف],MATCH(SMALL($I$2:$I$3995,ROWS($F$2:F3071)),$I$2:$I$3995,0)),"")</f>
        <v/>
      </c>
      <c r="G3071" s="78" t="str">
        <f>IFERROR(IF(SEARCH(بحث!$L$4,all[الشركة])&gt;0,ROW(G3071),""),"")</f>
        <v/>
      </c>
      <c r="H3071" s="78" t="str">
        <f>IFERROR(INDEX(all[الشركة],MATCH(SMALL($G$2:$G$3995,ROWS($H$2:H3071)),$G$2:$G$3995,0)),"")</f>
        <v/>
      </c>
      <c r="I3071" s="78" t="str">
        <f>IFERROR(IF(SEARCH(بحث!$L$4,all[الشركة])&gt;0,ROW(G3071),""),"")</f>
        <v/>
      </c>
      <c r="J3071" s="78" t="str">
        <f>IFERROR(INDEX(all[الباركود],MATCH(SMALL($I$2:$I$3995,ROWS($J$2:J3071)),$I$2:$I$3995,0)),"")</f>
        <v/>
      </c>
      <c r="K3071" s="79" t="str">
        <f>IFERROR(INDEX(all[سعر البيع],MATCH(SMALL($I$2:$I$3995,ROWS($K$2:K3071)),$I$2:$I$3995,0)),"")</f>
        <v/>
      </c>
      <c r="L3071" s="77" t="str">
        <f>IFERROR(IF(SEARCH(بحث!$D$4,all[اسم الصنف])&gt;0,ROW(L3071),""),"")</f>
        <v/>
      </c>
      <c r="M3071" s="78" t="str">
        <f>IFERROR(INDEX(all[اسم الصنف],MATCH(SMALL($L$2:$L$3995,ROWS($M$2:M3071)),$L$2:$L$3995,0)),"")</f>
        <v/>
      </c>
      <c r="N3071" s="78" t="str">
        <f>IFERROR(INDEX(all[الباركود],MATCH(SMALL($L$2:$L$3995,ROWS($N$2:N3071)),$L$2:$L$3995,0)),"")</f>
        <v/>
      </c>
      <c r="O3071" s="78" t="str">
        <f>IFERROR(INDEX(all[الشركة],MATCH(SMALL($L$2:$L$3995,ROWS($O$2:O3071)),$L$2:$L$3995,0)),"")</f>
        <v/>
      </c>
      <c r="P3071" s="79" t="str">
        <f>IFERROR(INDEX(all[سعر البيع],MATCH(SMALL($L$2:$L$3995,ROWS($P$2:P3071)),$L$2:$L$3995,0)),"")</f>
        <v/>
      </c>
    </row>
    <row r="3072" spans="1:16" x14ac:dyDescent="0.2">
      <c r="A3072"/>
      <c r="F3072" s="77" t="str">
        <f>IFERROR(INDEX(all[اسم الصنف],MATCH(SMALL($I$2:$I$3995,ROWS($F$2:F3072)),$I$2:$I$3995,0)),"")</f>
        <v/>
      </c>
      <c r="G3072" s="78" t="str">
        <f>IFERROR(IF(SEARCH(بحث!$L$4,all[الشركة])&gt;0,ROW(G3072),""),"")</f>
        <v/>
      </c>
      <c r="H3072" s="78" t="str">
        <f>IFERROR(INDEX(all[الشركة],MATCH(SMALL($G$2:$G$3995,ROWS($H$2:H3072)),$G$2:$G$3995,0)),"")</f>
        <v/>
      </c>
      <c r="I3072" s="78" t="str">
        <f>IFERROR(IF(SEARCH(بحث!$L$4,all[الشركة])&gt;0,ROW(G3072),""),"")</f>
        <v/>
      </c>
      <c r="J3072" s="78" t="str">
        <f>IFERROR(INDEX(all[الباركود],MATCH(SMALL($I$2:$I$3995,ROWS($J$2:J3072)),$I$2:$I$3995,0)),"")</f>
        <v/>
      </c>
      <c r="K3072" s="79" t="str">
        <f>IFERROR(INDEX(all[سعر البيع],MATCH(SMALL($I$2:$I$3995,ROWS($K$2:K3072)),$I$2:$I$3995,0)),"")</f>
        <v/>
      </c>
      <c r="L3072" s="77" t="str">
        <f>IFERROR(IF(SEARCH(بحث!$D$4,all[اسم الصنف])&gt;0,ROW(L3072),""),"")</f>
        <v/>
      </c>
      <c r="M3072" s="78" t="str">
        <f>IFERROR(INDEX(all[اسم الصنف],MATCH(SMALL($L$2:$L$3995,ROWS($M$2:M3072)),$L$2:$L$3995,0)),"")</f>
        <v/>
      </c>
      <c r="N3072" s="78" t="str">
        <f>IFERROR(INDEX(all[الباركود],MATCH(SMALL($L$2:$L$3995,ROWS($N$2:N3072)),$L$2:$L$3995,0)),"")</f>
        <v/>
      </c>
      <c r="O3072" s="78" t="str">
        <f>IFERROR(INDEX(all[الشركة],MATCH(SMALL($L$2:$L$3995,ROWS($O$2:O3072)),$L$2:$L$3995,0)),"")</f>
        <v/>
      </c>
      <c r="P3072" s="79" t="str">
        <f>IFERROR(INDEX(all[سعر البيع],MATCH(SMALL($L$2:$L$3995,ROWS($P$2:P3072)),$L$2:$L$3995,0)),"")</f>
        <v/>
      </c>
    </row>
    <row r="3073" spans="1:16" x14ac:dyDescent="0.2">
      <c r="A3073"/>
      <c r="F3073" s="77" t="str">
        <f>IFERROR(INDEX(all[اسم الصنف],MATCH(SMALL($I$2:$I$3995,ROWS($F$2:F3073)),$I$2:$I$3995,0)),"")</f>
        <v/>
      </c>
      <c r="G3073" s="78" t="str">
        <f>IFERROR(IF(SEARCH(بحث!$L$4,all[الشركة])&gt;0,ROW(G3073),""),"")</f>
        <v/>
      </c>
      <c r="H3073" s="78" t="str">
        <f>IFERROR(INDEX(all[الشركة],MATCH(SMALL($G$2:$G$3995,ROWS($H$2:H3073)),$G$2:$G$3995,0)),"")</f>
        <v/>
      </c>
      <c r="I3073" s="78" t="str">
        <f>IFERROR(IF(SEARCH(بحث!$L$4,all[الشركة])&gt;0,ROW(G3073),""),"")</f>
        <v/>
      </c>
      <c r="J3073" s="78" t="str">
        <f>IFERROR(INDEX(all[الباركود],MATCH(SMALL($I$2:$I$3995,ROWS($J$2:J3073)),$I$2:$I$3995,0)),"")</f>
        <v/>
      </c>
      <c r="K3073" s="79" t="str">
        <f>IFERROR(INDEX(all[سعر البيع],MATCH(SMALL($I$2:$I$3995,ROWS($K$2:K3073)),$I$2:$I$3995,0)),"")</f>
        <v/>
      </c>
      <c r="L3073" s="77" t="str">
        <f>IFERROR(IF(SEARCH(بحث!$D$4,all[اسم الصنف])&gt;0,ROW(L3073),""),"")</f>
        <v/>
      </c>
      <c r="M3073" s="78" t="str">
        <f>IFERROR(INDEX(all[اسم الصنف],MATCH(SMALL($L$2:$L$3995,ROWS($M$2:M3073)),$L$2:$L$3995,0)),"")</f>
        <v/>
      </c>
      <c r="N3073" s="78" t="str">
        <f>IFERROR(INDEX(all[الباركود],MATCH(SMALL($L$2:$L$3995,ROWS($N$2:N3073)),$L$2:$L$3995,0)),"")</f>
        <v/>
      </c>
      <c r="O3073" s="78" t="str">
        <f>IFERROR(INDEX(all[الشركة],MATCH(SMALL($L$2:$L$3995,ROWS($O$2:O3073)),$L$2:$L$3995,0)),"")</f>
        <v/>
      </c>
      <c r="P3073" s="79" t="str">
        <f>IFERROR(INDEX(all[سعر البيع],MATCH(SMALL($L$2:$L$3995,ROWS($P$2:P3073)),$L$2:$L$3995,0)),"")</f>
        <v/>
      </c>
    </row>
    <row r="3074" spans="1:16" x14ac:dyDescent="0.2">
      <c r="A3074"/>
      <c r="F3074" s="77" t="str">
        <f>IFERROR(INDEX(all[اسم الصنف],MATCH(SMALL($I$2:$I$3995,ROWS($F$2:F3074)),$I$2:$I$3995,0)),"")</f>
        <v/>
      </c>
      <c r="G3074" s="78" t="str">
        <f>IFERROR(IF(SEARCH(بحث!$L$4,all[الشركة])&gt;0,ROW(G3074),""),"")</f>
        <v/>
      </c>
      <c r="H3074" s="78" t="str">
        <f>IFERROR(INDEX(all[الشركة],MATCH(SMALL($G$2:$G$3995,ROWS($H$2:H3074)),$G$2:$G$3995,0)),"")</f>
        <v/>
      </c>
      <c r="I3074" s="78" t="str">
        <f>IFERROR(IF(SEARCH(بحث!$L$4,all[الشركة])&gt;0,ROW(G3074),""),"")</f>
        <v/>
      </c>
      <c r="J3074" s="78" t="str">
        <f>IFERROR(INDEX(all[الباركود],MATCH(SMALL($I$2:$I$3995,ROWS($J$2:J3074)),$I$2:$I$3995,0)),"")</f>
        <v/>
      </c>
      <c r="K3074" s="79" t="str">
        <f>IFERROR(INDEX(all[سعر البيع],MATCH(SMALL($I$2:$I$3995,ROWS($K$2:K3074)),$I$2:$I$3995,0)),"")</f>
        <v/>
      </c>
      <c r="L3074" s="77" t="str">
        <f>IFERROR(IF(SEARCH(بحث!$D$4,all[اسم الصنف])&gt;0,ROW(L3074),""),"")</f>
        <v/>
      </c>
      <c r="M3074" s="78" t="str">
        <f>IFERROR(INDEX(all[اسم الصنف],MATCH(SMALL($L$2:$L$3995,ROWS($M$2:M3074)),$L$2:$L$3995,0)),"")</f>
        <v/>
      </c>
      <c r="N3074" s="78" t="str">
        <f>IFERROR(INDEX(all[الباركود],MATCH(SMALL($L$2:$L$3995,ROWS($N$2:N3074)),$L$2:$L$3995,0)),"")</f>
        <v/>
      </c>
      <c r="O3074" s="78" t="str">
        <f>IFERROR(INDEX(all[الشركة],MATCH(SMALL($L$2:$L$3995,ROWS($O$2:O3074)),$L$2:$L$3995,0)),"")</f>
        <v/>
      </c>
      <c r="P3074" s="79" t="str">
        <f>IFERROR(INDEX(all[سعر البيع],MATCH(SMALL($L$2:$L$3995,ROWS($P$2:P3074)),$L$2:$L$3995,0)),"")</f>
        <v/>
      </c>
    </row>
    <row r="3075" spans="1:16" x14ac:dyDescent="0.2">
      <c r="A3075"/>
      <c r="F3075" s="77" t="str">
        <f>IFERROR(INDEX(all[اسم الصنف],MATCH(SMALL($I$2:$I$3995,ROWS($F$2:F3075)),$I$2:$I$3995,0)),"")</f>
        <v/>
      </c>
      <c r="G3075" s="78" t="str">
        <f>IFERROR(IF(SEARCH(بحث!$L$4,all[الشركة])&gt;0,ROW(G3075),""),"")</f>
        <v/>
      </c>
      <c r="H3075" s="78" t="str">
        <f>IFERROR(INDEX(all[الشركة],MATCH(SMALL($G$2:$G$3995,ROWS($H$2:H3075)),$G$2:$G$3995,0)),"")</f>
        <v/>
      </c>
      <c r="I3075" s="78" t="str">
        <f>IFERROR(IF(SEARCH(بحث!$L$4,all[الشركة])&gt;0,ROW(G3075),""),"")</f>
        <v/>
      </c>
      <c r="J3075" s="78" t="str">
        <f>IFERROR(INDEX(all[الباركود],MATCH(SMALL($I$2:$I$3995,ROWS($J$2:J3075)),$I$2:$I$3995,0)),"")</f>
        <v/>
      </c>
      <c r="K3075" s="79" t="str">
        <f>IFERROR(INDEX(all[سعر البيع],MATCH(SMALL($I$2:$I$3995,ROWS($K$2:K3075)),$I$2:$I$3995,0)),"")</f>
        <v/>
      </c>
      <c r="L3075" s="77" t="str">
        <f>IFERROR(IF(SEARCH(بحث!$D$4,all[اسم الصنف])&gt;0,ROW(L3075),""),"")</f>
        <v/>
      </c>
      <c r="M3075" s="78" t="str">
        <f>IFERROR(INDEX(all[اسم الصنف],MATCH(SMALL($L$2:$L$3995,ROWS($M$2:M3075)),$L$2:$L$3995,0)),"")</f>
        <v/>
      </c>
      <c r="N3075" s="78" t="str">
        <f>IFERROR(INDEX(all[الباركود],MATCH(SMALL($L$2:$L$3995,ROWS($N$2:N3075)),$L$2:$L$3995,0)),"")</f>
        <v/>
      </c>
      <c r="O3075" s="78" t="str">
        <f>IFERROR(INDEX(all[الشركة],MATCH(SMALL($L$2:$L$3995,ROWS($O$2:O3075)),$L$2:$L$3995,0)),"")</f>
        <v/>
      </c>
      <c r="P3075" s="79" t="str">
        <f>IFERROR(INDEX(all[سعر البيع],MATCH(SMALL($L$2:$L$3995,ROWS($P$2:P3075)),$L$2:$L$3995,0)),"")</f>
        <v/>
      </c>
    </row>
    <row r="3076" spans="1:16" x14ac:dyDescent="0.2">
      <c r="A3076"/>
      <c r="F3076" s="77" t="str">
        <f>IFERROR(INDEX(all[اسم الصنف],MATCH(SMALL($I$2:$I$3995,ROWS($F$2:F3076)),$I$2:$I$3995,0)),"")</f>
        <v/>
      </c>
      <c r="G3076" s="78" t="str">
        <f>IFERROR(IF(SEARCH(بحث!$L$4,all[الشركة])&gt;0,ROW(G3076),""),"")</f>
        <v/>
      </c>
      <c r="H3076" s="78" t="str">
        <f>IFERROR(INDEX(all[الشركة],MATCH(SMALL($G$2:$G$3995,ROWS($H$2:H3076)),$G$2:$G$3995,0)),"")</f>
        <v/>
      </c>
      <c r="I3076" s="78" t="str">
        <f>IFERROR(IF(SEARCH(بحث!$L$4,all[الشركة])&gt;0,ROW(G3076),""),"")</f>
        <v/>
      </c>
      <c r="J3076" s="78" t="str">
        <f>IFERROR(INDEX(all[الباركود],MATCH(SMALL($I$2:$I$3995,ROWS($J$2:J3076)),$I$2:$I$3995,0)),"")</f>
        <v/>
      </c>
      <c r="K3076" s="79" t="str">
        <f>IFERROR(INDEX(all[سعر البيع],MATCH(SMALL($I$2:$I$3995,ROWS($K$2:K3076)),$I$2:$I$3995,0)),"")</f>
        <v/>
      </c>
      <c r="L3076" s="77" t="str">
        <f>IFERROR(IF(SEARCH(بحث!$D$4,all[اسم الصنف])&gt;0,ROW(L3076),""),"")</f>
        <v/>
      </c>
      <c r="M3076" s="78" t="str">
        <f>IFERROR(INDEX(all[اسم الصنف],MATCH(SMALL($L$2:$L$3995,ROWS($M$2:M3076)),$L$2:$L$3995,0)),"")</f>
        <v/>
      </c>
      <c r="N3076" s="78" t="str">
        <f>IFERROR(INDEX(all[الباركود],MATCH(SMALL($L$2:$L$3995,ROWS($N$2:N3076)),$L$2:$L$3995,0)),"")</f>
        <v/>
      </c>
      <c r="O3076" s="78" t="str">
        <f>IFERROR(INDEX(all[الشركة],MATCH(SMALL($L$2:$L$3995,ROWS($O$2:O3076)),$L$2:$L$3995,0)),"")</f>
        <v/>
      </c>
      <c r="P3076" s="79" t="str">
        <f>IFERROR(INDEX(all[سعر البيع],MATCH(SMALL($L$2:$L$3995,ROWS($P$2:P3076)),$L$2:$L$3995,0)),"")</f>
        <v/>
      </c>
    </row>
    <row r="3077" spans="1:16" x14ac:dyDescent="0.2">
      <c r="A3077"/>
      <c r="F3077" s="77" t="str">
        <f>IFERROR(INDEX(all[اسم الصنف],MATCH(SMALL($I$2:$I$3995,ROWS($F$2:F3077)),$I$2:$I$3995,0)),"")</f>
        <v/>
      </c>
      <c r="G3077" s="78" t="str">
        <f>IFERROR(IF(SEARCH(بحث!$L$4,all[الشركة])&gt;0,ROW(G3077),""),"")</f>
        <v/>
      </c>
      <c r="H3077" s="78" t="str">
        <f>IFERROR(INDEX(all[الشركة],MATCH(SMALL($G$2:$G$3995,ROWS($H$2:H3077)),$G$2:$G$3995,0)),"")</f>
        <v/>
      </c>
      <c r="I3077" s="78" t="str">
        <f>IFERROR(IF(SEARCH(بحث!$L$4,all[الشركة])&gt;0,ROW(G3077),""),"")</f>
        <v/>
      </c>
      <c r="J3077" s="78" t="str">
        <f>IFERROR(INDEX(all[الباركود],MATCH(SMALL($I$2:$I$3995,ROWS($J$2:J3077)),$I$2:$I$3995,0)),"")</f>
        <v/>
      </c>
      <c r="K3077" s="79" t="str">
        <f>IFERROR(INDEX(all[سعر البيع],MATCH(SMALL($I$2:$I$3995,ROWS($K$2:K3077)),$I$2:$I$3995,0)),"")</f>
        <v/>
      </c>
      <c r="L3077" s="77" t="str">
        <f>IFERROR(IF(SEARCH(بحث!$D$4,all[اسم الصنف])&gt;0,ROW(L3077),""),"")</f>
        <v/>
      </c>
      <c r="M3077" s="78" t="str">
        <f>IFERROR(INDEX(all[اسم الصنف],MATCH(SMALL($L$2:$L$3995,ROWS($M$2:M3077)),$L$2:$L$3995,0)),"")</f>
        <v/>
      </c>
      <c r="N3077" s="78" t="str">
        <f>IFERROR(INDEX(all[الباركود],MATCH(SMALL($L$2:$L$3995,ROWS($N$2:N3077)),$L$2:$L$3995,0)),"")</f>
        <v/>
      </c>
      <c r="O3077" s="78" t="str">
        <f>IFERROR(INDEX(all[الشركة],MATCH(SMALL($L$2:$L$3995,ROWS($O$2:O3077)),$L$2:$L$3995,0)),"")</f>
        <v/>
      </c>
      <c r="P3077" s="79" t="str">
        <f>IFERROR(INDEX(all[سعر البيع],MATCH(SMALL($L$2:$L$3995,ROWS($P$2:P3077)),$L$2:$L$3995,0)),"")</f>
        <v/>
      </c>
    </row>
    <row r="3078" spans="1:16" x14ac:dyDescent="0.2">
      <c r="A3078"/>
      <c r="F3078" s="77" t="str">
        <f>IFERROR(INDEX(all[اسم الصنف],MATCH(SMALL($I$2:$I$3995,ROWS($F$2:F3078)),$I$2:$I$3995,0)),"")</f>
        <v/>
      </c>
      <c r="G3078" s="78" t="str">
        <f>IFERROR(IF(SEARCH(بحث!$L$4,all[الشركة])&gt;0,ROW(G3078),""),"")</f>
        <v/>
      </c>
      <c r="H3078" s="78" t="str">
        <f>IFERROR(INDEX(all[الشركة],MATCH(SMALL($G$2:$G$3995,ROWS($H$2:H3078)),$G$2:$G$3995,0)),"")</f>
        <v/>
      </c>
      <c r="I3078" s="78" t="str">
        <f>IFERROR(IF(SEARCH(بحث!$L$4,all[الشركة])&gt;0,ROW(G3078),""),"")</f>
        <v/>
      </c>
      <c r="J3078" s="78" t="str">
        <f>IFERROR(INDEX(all[الباركود],MATCH(SMALL($I$2:$I$3995,ROWS($J$2:J3078)),$I$2:$I$3995,0)),"")</f>
        <v/>
      </c>
      <c r="K3078" s="79" t="str">
        <f>IFERROR(INDEX(all[سعر البيع],MATCH(SMALL($I$2:$I$3995,ROWS($K$2:K3078)),$I$2:$I$3995,0)),"")</f>
        <v/>
      </c>
      <c r="L3078" s="77" t="str">
        <f>IFERROR(IF(SEARCH(بحث!$D$4,all[اسم الصنف])&gt;0,ROW(L3078),""),"")</f>
        <v/>
      </c>
      <c r="M3078" s="78" t="str">
        <f>IFERROR(INDEX(all[اسم الصنف],MATCH(SMALL($L$2:$L$3995,ROWS($M$2:M3078)),$L$2:$L$3995,0)),"")</f>
        <v/>
      </c>
      <c r="N3078" s="78" t="str">
        <f>IFERROR(INDEX(all[الباركود],MATCH(SMALL($L$2:$L$3995,ROWS($N$2:N3078)),$L$2:$L$3995,0)),"")</f>
        <v/>
      </c>
      <c r="O3078" s="78" t="str">
        <f>IFERROR(INDEX(all[الشركة],MATCH(SMALL($L$2:$L$3995,ROWS($O$2:O3078)),$L$2:$L$3995,0)),"")</f>
        <v/>
      </c>
      <c r="P3078" s="79" t="str">
        <f>IFERROR(INDEX(all[سعر البيع],MATCH(SMALL($L$2:$L$3995,ROWS($P$2:P3078)),$L$2:$L$3995,0)),"")</f>
        <v/>
      </c>
    </row>
    <row r="3079" spans="1:16" x14ac:dyDescent="0.2">
      <c r="A3079"/>
      <c r="F3079" s="77" t="str">
        <f>IFERROR(INDEX(all[اسم الصنف],MATCH(SMALL($I$2:$I$3995,ROWS($F$2:F3079)),$I$2:$I$3995,0)),"")</f>
        <v/>
      </c>
      <c r="G3079" s="78" t="str">
        <f>IFERROR(IF(SEARCH(بحث!$L$4,all[الشركة])&gt;0,ROW(G3079),""),"")</f>
        <v/>
      </c>
      <c r="H3079" s="78" t="str">
        <f>IFERROR(INDEX(all[الشركة],MATCH(SMALL($G$2:$G$3995,ROWS($H$2:H3079)),$G$2:$G$3995,0)),"")</f>
        <v/>
      </c>
      <c r="I3079" s="78" t="str">
        <f>IFERROR(IF(SEARCH(بحث!$L$4,all[الشركة])&gt;0,ROW(G3079),""),"")</f>
        <v/>
      </c>
      <c r="J3079" s="78" t="str">
        <f>IFERROR(INDEX(all[الباركود],MATCH(SMALL($I$2:$I$3995,ROWS($J$2:J3079)),$I$2:$I$3995,0)),"")</f>
        <v/>
      </c>
      <c r="K3079" s="79" t="str">
        <f>IFERROR(INDEX(all[سعر البيع],MATCH(SMALL($I$2:$I$3995,ROWS($K$2:K3079)),$I$2:$I$3995,0)),"")</f>
        <v/>
      </c>
      <c r="L3079" s="77" t="str">
        <f>IFERROR(IF(SEARCH(بحث!$D$4,all[اسم الصنف])&gt;0,ROW(L3079),""),"")</f>
        <v/>
      </c>
      <c r="M3079" s="78" t="str">
        <f>IFERROR(INDEX(all[اسم الصنف],MATCH(SMALL($L$2:$L$3995,ROWS($M$2:M3079)),$L$2:$L$3995,0)),"")</f>
        <v/>
      </c>
      <c r="N3079" s="78" t="str">
        <f>IFERROR(INDEX(all[الباركود],MATCH(SMALL($L$2:$L$3995,ROWS($N$2:N3079)),$L$2:$L$3995,0)),"")</f>
        <v/>
      </c>
      <c r="O3079" s="78" t="str">
        <f>IFERROR(INDEX(all[الشركة],MATCH(SMALL($L$2:$L$3995,ROWS($O$2:O3079)),$L$2:$L$3995,0)),"")</f>
        <v/>
      </c>
      <c r="P3079" s="79" t="str">
        <f>IFERROR(INDEX(all[سعر البيع],MATCH(SMALL($L$2:$L$3995,ROWS($P$2:P3079)),$L$2:$L$3995,0)),"")</f>
        <v/>
      </c>
    </row>
    <row r="3080" spans="1:16" x14ac:dyDescent="0.2">
      <c r="A3080"/>
      <c r="F3080" s="77" t="str">
        <f>IFERROR(INDEX(all[اسم الصنف],MATCH(SMALL($I$2:$I$3995,ROWS($F$2:F3080)),$I$2:$I$3995,0)),"")</f>
        <v/>
      </c>
      <c r="G3080" s="78" t="str">
        <f>IFERROR(IF(SEARCH(بحث!$L$4,all[الشركة])&gt;0,ROW(G3080),""),"")</f>
        <v/>
      </c>
      <c r="H3080" s="78" t="str">
        <f>IFERROR(INDEX(all[الشركة],MATCH(SMALL($G$2:$G$3995,ROWS($H$2:H3080)),$G$2:$G$3995,0)),"")</f>
        <v/>
      </c>
      <c r="I3080" s="78" t="str">
        <f>IFERROR(IF(SEARCH(بحث!$L$4,all[الشركة])&gt;0,ROW(G3080),""),"")</f>
        <v/>
      </c>
      <c r="J3080" s="78" t="str">
        <f>IFERROR(INDEX(all[الباركود],MATCH(SMALL($I$2:$I$3995,ROWS($J$2:J3080)),$I$2:$I$3995,0)),"")</f>
        <v/>
      </c>
      <c r="K3080" s="79" t="str">
        <f>IFERROR(INDEX(all[سعر البيع],MATCH(SMALL($I$2:$I$3995,ROWS($K$2:K3080)),$I$2:$I$3995,0)),"")</f>
        <v/>
      </c>
      <c r="L3080" s="77" t="str">
        <f>IFERROR(IF(SEARCH(بحث!$D$4,all[اسم الصنف])&gt;0,ROW(L3080),""),"")</f>
        <v/>
      </c>
      <c r="M3080" s="78" t="str">
        <f>IFERROR(INDEX(all[اسم الصنف],MATCH(SMALL($L$2:$L$3995,ROWS($M$2:M3080)),$L$2:$L$3995,0)),"")</f>
        <v/>
      </c>
      <c r="N3080" s="78" t="str">
        <f>IFERROR(INDEX(all[الباركود],MATCH(SMALL($L$2:$L$3995,ROWS($N$2:N3080)),$L$2:$L$3995,0)),"")</f>
        <v/>
      </c>
      <c r="O3080" s="78" t="str">
        <f>IFERROR(INDEX(all[الشركة],MATCH(SMALL($L$2:$L$3995,ROWS($O$2:O3080)),$L$2:$L$3995,0)),"")</f>
        <v/>
      </c>
      <c r="P3080" s="79" t="str">
        <f>IFERROR(INDEX(all[سعر البيع],MATCH(SMALL($L$2:$L$3995,ROWS($P$2:P3080)),$L$2:$L$3995,0)),"")</f>
        <v/>
      </c>
    </row>
    <row r="3081" spans="1:16" x14ac:dyDescent="0.2">
      <c r="A3081"/>
      <c r="F3081" s="77" t="str">
        <f>IFERROR(INDEX(all[اسم الصنف],MATCH(SMALL($I$2:$I$3995,ROWS($F$2:F3081)),$I$2:$I$3995,0)),"")</f>
        <v/>
      </c>
      <c r="G3081" s="78" t="str">
        <f>IFERROR(IF(SEARCH(بحث!$L$4,all[الشركة])&gt;0,ROW(G3081),""),"")</f>
        <v/>
      </c>
      <c r="H3081" s="78" t="str">
        <f>IFERROR(INDEX(all[الشركة],MATCH(SMALL($G$2:$G$3995,ROWS($H$2:H3081)),$G$2:$G$3995,0)),"")</f>
        <v/>
      </c>
      <c r="I3081" s="78" t="str">
        <f>IFERROR(IF(SEARCH(بحث!$L$4,all[الشركة])&gt;0,ROW(G3081),""),"")</f>
        <v/>
      </c>
      <c r="J3081" s="78" t="str">
        <f>IFERROR(INDEX(all[الباركود],MATCH(SMALL($I$2:$I$3995,ROWS($J$2:J3081)),$I$2:$I$3995,0)),"")</f>
        <v/>
      </c>
      <c r="K3081" s="79" t="str">
        <f>IFERROR(INDEX(all[سعر البيع],MATCH(SMALL($I$2:$I$3995,ROWS($K$2:K3081)),$I$2:$I$3995,0)),"")</f>
        <v/>
      </c>
      <c r="L3081" s="77" t="str">
        <f>IFERROR(IF(SEARCH(بحث!$D$4,all[اسم الصنف])&gt;0,ROW(L3081),""),"")</f>
        <v/>
      </c>
      <c r="M3081" s="78" t="str">
        <f>IFERROR(INDEX(all[اسم الصنف],MATCH(SMALL($L$2:$L$3995,ROWS($M$2:M3081)),$L$2:$L$3995,0)),"")</f>
        <v/>
      </c>
      <c r="N3081" s="78" t="str">
        <f>IFERROR(INDEX(all[الباركود],MATCH(SMALL($L$2:$L$3995,ROWS($N$2:N3081)),$L$2:$L$3995,0)),"")</f>
        <v/>
      </c>
      <c r="O3081" s="78" t="str">
        <f>IFERROR(INDEX(all[الشركة],MATCH(SMALL($L$2:$L$3995,ROWS($O$2:O3081)),$L$2:$L$3995,0)),"")</f>
        <v/>
      </c>
      <c r="P3081" s="79" t="str">
        <f>IFERROR(INDEX(all[سعر البيع],MATCH(SMALL($L$2:$L$3995,ROWS($P$2:P3081)),$L$2:$L$3995,0)),"")</f>
        <v/>
      </c>
    </row>
    <row r="3082" spans="1:16" x14ac:dyDescent="0.2">
      <c r="A3082"/>
      <c r="F3082" s="77" t="str">
        <f>IFERROR(INDEX(all[اسم الصنف],MATCH(SMALL($I$2:$I$3995,ROWS($F$2:F3082)),$I$2:$I$3995,0)),"")</f>
        <v/>
      </c>
      <c r="G3082" s="78" t="str">
        <f>IFERROR(IF(SEARCH(بحث!$L$4,all[الشركة])&gt;0,ROW(G3082),""),"")</f>
        <v/>
      </c>
      <c r="H3082" s="78" t="str">
        <f>IFERROR(INDEX(all[الشركة],MATCH(SMALL($G$2:$G$3995,ROWS($H$2:H3082)),$G$2:$G$3995,0)),"")</f>
        <v/>
      </c>
      <c r="I3082" s="78" t="str">
        <f>IFERROR(IF(SEARCH(بحث!$L$4,all[الشركة])&gt;0,ROW(G3082),""),"")</f>
        <v/>
      </c>
      <c r="J3082" s="78" t="str">
        <f>IFERROR(INDEX(all[الباركود],MATCH(SMALL($I$2:$I$3995,ROWS($J$2:J3082)),$I$2:$I$3995,0)),"")</f>
        <v/>
      </c>
      <c r="K3082" s="79" t="str">
        <f>IFERROR(INDEX(all[سعر البيع],MATCH(SMALL($I$2:$I$3995,ROWS($K$2:K3082)),$I$2:$I$3995,0)),"")</f>
        <v/>
      </c>
      <c r="L3082" s="77" t="str">
        <f>IFERROR(IF(SEARCH(بحث!$D$4,all[اسم الصنف])&gt;0,ROW(L3082),""),"")</f>
        <v/>
      </c>
      <c r="M3082" s="78" t="str">
        <f>IFERROR(INDEX(all[اسم الصنف],MATCH(SMALL($L$2:$L$3995,ROWS($M$2:M3082)),$L$2:$L$3995,0)),"")</f>
        <v/>
      </c>
      <c r="N3082" s="78" t="str">
        <f>IFERROR(INDEX(all[الباركود],MATCH(SMALL($L$2:$L$3995,ROWS($N$2:N3082)),$L$2:$L$3995,0)),"")</f>
        <v/>
      </c>
      <c r="O3082" s="78" t="str">
        <f>IFERROR(INDEX(all[الشركة],MATCH(SMALL($L$2:$L$3995,ROWS($O$2:O3082)),$L$2:$L$3995,0)),"")</f>
        <v/>
      </c>
      <c r="P3082" s="79" t="str">
        <f>IFERROR(INDEX(all[سعر البيع],MATCH(SMALL($L$2:$L$3995,ROWS($P$2:P3082)),$L$2:$L$3995,0)),"")</f>
        <v/>
      </c>
    </row>
    <row r="3083" spans="1:16" x14ac:dyDescent="0.2">
      <c r="A3083"/>
      <c r="F3083" s="77" t="str">
        <f>IFERROR(INDEX(all[اسم الصنف],MATCH(SMALL($I$2:$I$3995,ROWS($F$2:F3083)),$I$2:$I$3995,0)),"")</f>
        <v/>
      </c>
      <c r="G3083" s="78" t="str">
        <f>IFERROR(IF(SEARCH(بحث!$L$4,all[الشركة])&gt;0,ROW(G3083),""),"")</f>
        <v/>
      </c>
      <c r="H3083" s="78" t="str">
        <f>IFERROR(INDEX(all[الشركة],MATCH(SMALL($G$2:$G$3995,ROWS($H$2:H3083)),$G$2:$G$3995,0)),"")</f>
        <v/>
      </c>
      <c r="I3083" s="78" t="str">
        <f>IFERROR(IF(SEARCH(بحث!$L$4,all[الشركة])&gt;0,ROW(G3083),""),"")</f>
        <v/>
      </c>
      <c r="J3083" s="78" t="str">
        <f>IFERROR(INDEX(all[الباركود],MATCH(SMALL($I$2:$I$3995,ROWS($J$2:J3083)),$I$2:$I$3995,0)),"")</f>
        <v/>
      </c>
      <c r="K3083" s="79" t="str">
        <f>IFERROR(INDEX(all[سعر البيع],MATCH(SMALL($I$2:$I$3995,ROWS($K$2:K3083)),$I$2:$I$3995,0)),"")</f>
        <v/>
      </c>
      <c r="L3083" s="77" t="str">
        <f>IFERROR(IF(SEARCH(بحث!$D$4,all[اسم الصنف])&gt;0,ROW(L3083),""),"")</f>
        <v/>
      </c>
      <c r="M3083" s="78" t="str">
        <f>IFERROR(INDEX(all[اسم الصنف],MATCH(SMALL($L$2:$L$3995,ROWS($M$2:M3083)),$L$2:$L$3995,0)),"")</f>
        <v/>
      </c>
      <c r="N3083" s="78" t="str">
        <f>IFERROR(INDEX(all[الباركود],MATCH(SMALL($L$2:$L$3995,ROWS($N$2:N3083)),$L$2:$L$3995,0)),"")</f>
        <v/>
      </c>
      <c r="O3083" s="78" t="str">
        <f>IFERROR(INDEX(all[الشركة],MATCH(SMALL($L$2:$L$3995,ROWS($O$2:O3083)),$L$2:$L$3995,0)),"")</f>
        <v/>
      </c>
      <c r="P3083" s="79" t="str">
        <f>IFERROR(INDEX(all[سعر البيع],MATCH(SMALL($L$2:$L$3995,ROWS($P$2:P3083)),$L$2:$L$3995,0)),"")</f>
        <v/>
      </c>
    </row>
    <row r="3084" spans="1:16" x14ac:dyDescent="0.2">
      <c r="A3084"/>
      <c r="F3084" s="77" t="str">
        <f>IFERROR(INDEX(all[اسم الصنف],MATCH(SMALL($I$2:$I$3995,ROWS($F$2:F3084)),$I$2:$I$3995,0)),"")</f>
        <v/>
      </c>
      <c r="G3084" s="78" t="str">
        <f>IFERROR(IF(SEARCH(بحث!$L$4,all[الشركة])&gt;0,ROW(G3084),""),"")</f>
        <v/>
      </c>
      <c r="H3084" s="78" t="str">
        <f>IFERROR(INDEX(all[الشركة],MATCH(SMALL($G$2:$G$3995,ROWS($H$2:H3084)),$G$2:$G$3995,0)),"")</f>
        <v/>
      </c>
      <c r="I3084" s="78" t="str">
        <f>IFERROR(IF(SEARCH(بحث!$L$4,all[الشركة])&gt;0,ROW(G3084),""),"")</f>
        <v/>
      </c>
      <c r="J3084" s="78" t="str">
        <f>IFERROR(INDEX(all[الباركود],MATCH(SMALL($I$2:$I$3995,ROWS($J$2:J3084)),$I$2:$I$3995,0)),"")</f>
        <v/>
      </c>
      <c r="K3084" s="79" t="str">
        <f>IFERROR(INDEX(all[سعر البيع],MATCH(SMALL($I$2:$I$3995,ROWS($K$2:K3084)),$I$2:$I$3995,0)),"")</f>
        <v/>
      </c>
      <c r="L3084" s="77" t="str">
        <f>IFERROR(IF(SEARCH(بحث!$D$4,all[اسم الصنف])&gt;0,ROW(L3084),""),"")</f>
        <v/>
      </c>
      <c r="M3084" s="78" t="str">
        <f>IFERROR(INDEX(all[اسم الصنف],MATCH(SMALL($L$2:$L$3995,ROWS($M$2:M3084)),$L$2:$L$3995,0)),"")</f>
        <v/>
      </c>
      <c r="N3084" s="78" t="str">
        <f>IFERROR(INDEX(all[الباركود],MATCH(SMALL($L$2:$L$3995,ROWS($N$2:N3084)),$L$2:$L$3995,0)),"")</f>
        <v/>
      </c>
      <c r="O3084" s="78" t="str">
        <f>IFERROR(INDEX(all[الشركة],MATCH(SMALL($L$2:$L$3995,ROWS($O$2:O3084)),$L$2:$L$3995,0)),"")</f>
        <v/>
      </c>
      <c r="P3084" s="79" t="str">
        <f>IFERROR(INDEX(all[سعر البيع],MATCH(SMALL($L$2:$L$3995,ROWS($P$2:P3084)),$L$2:$L$3995,0)),"")</f>
        <v/>
      </c>
    </row>
    <row r="3085" spans="1:16" x14ac:dyDescent="0.2">
      <c r="A3085"/>
      <c r="F3085" s="77" t="str">
        <f>IFERROR(INDEX(all[اسم الصنف],MATCH(SMALL($I$2:$I$3995,ROWS($F$2:F3085)),$I$2:$I$3995,0)),"")</f>
        <v/>
      </c>
      <c r="G3085" s="78" t="str">
        <f>IFERROR(IF(SEARCH(بحث!$L$4,all[الشركة])&gt;0,ROW(G3085),""),"")</f>
        <v/>
      </c>
      <c r="H3085" s="78" t="str">
        <f>IFERROR(INDEX(all[الشركة],MATCH(SMALL($G$2:$G$3995,ROWS($H$2:H3085)),$G$2:$G$3995,0)),"")</f>
        <v/>
      </c>
      <c r="I3085" s="78" t="str">
        <f>IFERROR(IF(SEARCH(بحث!$L$4,all[الشركة])&gt;0,ROW(G3085),""),"")</f>
        <v/>
      </c>
      <c r="J3085" s="78" t="str">
        <f>IFERROR(INDEX(all[الباركود],MATCH(SMALL($I$2:$I$3995,ROWS($J$2:J3085)),$I$2:$I$3995,0)),"")</f>
        <v/>
      </c>
      <c r="K3085" s="79" t="str">
        <f>IFERROR(INDEX(all[سعر البيع],MATCH(SMALL($I$2:$I$3995,ROWS($K$2:K3085)),$I$2:$I$3995,0)),"")</f>
        <v/>
      </c>
      <c r="L3085" s="77" t="str">
        <f>IFERROR(IF(SEARCH(بحث!$D$4,all[اسم الصنف])&gt;0,ROW(L3085),""),"")</f>
        <v/>
      </c>
      <c r="M3085" s="78" t="str">
        <f>IFERROR(INDEX(all[اسم الصنف],MATCH(SMALL($L$2:$L$3995,ROWS($M$2:M3085)),$L$2:$L$3995,0)),"")</f>
        <v/>
      </c>
      <c r="N3085" s="78" t="str">
        <f>IFERROR(INDEX(all[الباركود],MATCH(SMALL($L$2:$L$3995,ROWS($N$2:N3085)),$L$2:$L$3995,0)),"")</f>
        <v/>
      </c>
      <c r="O3085" s="78" t="str">
        <f>IFERROR(INDEX(all[الشركة],MATCH(SMALL($L$2:$L$3995,ROWS($O$2:O3085)),$L$2:$L$3995,0)),"")</f>
        <v/>
      </c>
      <c r="P3085" s="79" t="str">
        <f>IFERROR(INDEX(all[سعر البيع],MATCH(SMALL($L$2:$L$3995,ROWS($P$2:P3085)),$L$2:$L$3995,0)),"")</f>
        <v/>
      </c>
    </row>
    <row r="3086" spans="1:16" x14ac:dyDescent="0.2">
      <c r="A3086"/>
      <c r="F3086" s="77" t="str">
        <f>IFERROR(INDEX(all[اسم الصنف],MATCH(SMALL($I$2:$I$3995,ROWS($F$2:F3086)),$I$2:$I$3995,0)),"")</f>
        <v/>
      </c>
      <c r="G3086" s="78" t="str">
        <f>IFERROR(IF(SEARCH(بحث!$L$4,all[الشركة])&gt;0,ROW(G3086),""),"")</f>
        <v/>
      </c>
      <c r="H3086" s="78" t="str">
        <f>IFERROR(INDEX(all[الشركة],MATCH(SMALL($G$2:$G$3995,ROWS($H$2:H3086)),$G$2:$G$3995,0)),"")</f>
        <v/>
      </c>
      <c r="I3086" s="78" t="str">
        <f>IFERROR(IF(SEARCH(بحث!$L$4,all[الشركة])&gt;0,ROW(G3086),""),"")</f>
        <v/>
      </c>
      <c r="J3086" s="78" t="str">
        <f>IFERROR(INDEX(all[الباركود],MATCH(SMALL($I$2:$I$3995,ROWS($J$2:J3086)),$I$2:$I$3995,0)),"")</f>
        <v/>
      </c>
      <c r="K3086" s="79" t="str">
        <f>IFERROR(INDEX(all[سعر البيع],MATCH(SMALL($I$2:$I$3995,ROWS($K$2:K3086)),$I$2:$I$3995,0)),"")</f>
        <v/>
      </c>
      <c r="L3086" s="77" t="str">
        <f>IFERROR(IF(SEARCH(بحث!$D$4,all[اسم الصنف])&gt;0,ROW(L3086),""),"")</f>
        <v/>
      </c>
      <c r="M3086" s="78" t="str">
        <f>IFERROR(INDEX(all[اسم الصنف],MATCH(SMALL($L$2:$L$3995,ROWS($M$2:M3086)),$L$2:$L$3995,0)),"")</f>
        <v/>
      </c>
      <c r="N3086" s="78" t="str">
        <f>IFERROR(INDEX(all[الباركود],MATCH(SMALL($L$2:$L$3995,ROWS($N$2:N3086)),$L$2:$L$3995,0)),"")</f>
        <v/>
      </c>
      <c r="O3086" s="78" t="str">
        <f>IFERROR(INDEX(all[الشركة],MATCH(SMALL($L$2:$L$3995,ROWS($O$2:O3086)),$L$2:$L$3995,0)),"")</f>
        <v/>
      </c>
      <c r="P3086" s="79" t="str">
        <f>IFERROR(INDEX(all[سعر البيع],MATCH(SMALL($L$2:$L$3995,ROWS($P$2:P3086)),$L$2:$L$3995,0)),"")</f>
        <v/>
      </c>
    </row>
    <row r="3087" spans="1:16" x14ac:dyDescent="0.2">
      <c r="A3087"/>
      <c r="F3087" s="77" t="str">
        <f>IFERROR(INDEX(all[اسم الصنف],MATCH(SMALL($I$2:$I$3995,ROWS($F$2:F3087)),$I$2:$I$3995,0)),"")</f>
        <v/>
      </c>
      <c r="G3087" s="78" t="str">
        <f>IFERROR(IF(SEARCH(بحث!$L$4,all[الشركة])&gt;0,ROW(G3087),""),"")</f>
        <v/>
      </c>
      <c r="H3087" s="78" t="str">
        <f>IFERROR(INDEX(all[الشركة],MATCH(SMALL($G$2:$G$3995,ROWS($H$2:H3087)),$G$2:$G$3995,0)),"")</f>
        <v/>
      </c>
      <c r="I3087" s="78" t="str">
        <f>IFERROR(IF(SEARCH(بحث!$L$4,all[الشركة])&gt;0,ROW(G3087),""),"")</f>
        <v/>
      </c>
      <c r="J3087" s="78" t="str">
        <f>IFERROR(INDEX(all[الباركود],MATCH(SMALL($I$2:$I$3995,ROWS($J$2:J3087)),$I$2:$I$3995,0)),"")</f>
        <v/>
      </c>
      <c r="K3087" s="79" t="str">
        <f>IFERROR(INDEX(all[سعر البيع],MATCH(SMALL($I$2:$I$3995,ROWS($K$2:K3087)),$I$2:$I$3995,0)),"")</f>
        <v/>
      </c>
      <c r="L3087" s="77" t="str">
        <f>IFERROR(IF(SEARCH(بحث!$D$4,all[اسم الصنف])&gt;0,ROW(L3087),""),"")</f>
        <v/>
      </c>
      <c r="M3087" s="78" t="str">
        <f>IFERROR(INDEX(all[اسم الصنف],MATCH(SMALL($L$2:$L$3995,ROWS($M$2:M3087)),$L$2:$L$3995,0)),"")</f>
        <v/>
      </c>
      <c r="N3087" s="78" t="str">
        <f>IFERROR(INDEX(all[الباركود],MATCH(SMALL($L$2:$L$3995,ROWS($N$2:N3087)),$L$2:$L$3995,0)),"")</f>
        <v/>
      </c>
      <c r="O3087" s="78" t="str">
        <f>IFERROR(INDEX(all[الشركة],MATCH(SMALL($L$2:$L$3995,ROWS($O$2:O3087)),$L$2:$L$3995,0)),"")</f>
        <v/>
      </c>
      <c r="P3087" s="79" t="str">
        <f>IFERROR(INDEX(all[سعر البيع],MATCH(SMALL($L$2:$L$3995,ROWS($P$2:P3087)),$L$2:$L$3995,0)),"")</f>
        <v/>
      </c>
    </row>
    <row r="3088" spans="1:16" x14ac:dyDescent="0.2">
      <c r="A3088"/>
      <c r="F3088" s="77" t="str">
        <f>IFERROR(INDEX(all[اسم الصنف],MATCH(SMALL($I$2:$I$3995,ROWS($F$2:F3088)),$I$2:$I$3995,0)),"")</f>
        <v/>
      </c>
      <c r="G3088" s="78" t="str">
        <f>IFERROR(IF(SEARCH(بحث!$L$4,all[الشركة])&gt;0,ROW(G3088),""),"")</f>
        <v/>
      </c>
      <c r="H3088" s="78" t="str">
        <f>IFERROR(INDEX(all[الشركة],MATCH(SMALL($G$2:$G$3995,ROWS($H$2:H3088)),$G$2:$G$3995,0)),"")</f>
        <v/>
      </c>
      <c r="I3088" s="78" t="str">
        <f>IFERROR(IF(SEARCH(بحث!$L$4,all[الشركة])&gt;0,ROW(G3088),""),"")</f>
        <v/>
      </c>
      <c r="J3088" s="78" t="str">
        <f>IFERROR(INDEX(all[الباركود],MATCH(SMALL($I$2:$I$3995,ROWS($J$2:J3088)),$I$2:$I$3995,0)),"")</f>
        <v/>
      </c>
      <c r="K3088" s="79" t="str">
        <f>IFERROR(INDEX(all[سعر البيع],MATCH(SMALL($I$2:$I$3995,ROWS($K$2:K3088)),$I$2:$I$3995,0)),"")</f>
        <v/>
      </c>
      <c r="L3088" s="77" t="str">
        <f>IFERROR(IF(SEARCH(بحث!$D$4,all[اسم الصنف])&gt;0,ROW(L3088),""),"")</f>
        <v/>
      </c>
      <c r="M3088" s="78" t="str">
        <f>IFERROR(INDEX(all[اسم الصنف],MATCH(SMALL($L$2:$L$3995,ROWS($M$2:M3088)),$L$2:$L$3995,0)),"")</f>
        <v/>
      </c>
      <c r="N3088" s="78" t="str">
        <f>IFERROR(INDEX(all[الباركود],MATCH(SMALL($L$2:$L$3995,ROWS($N$2:N3088)),$L$2:$L$3995,0)),"")</f>
        <v/>
      </c>
      <c r="O3088" s="78" t="str">
        <f>IFERROR(INDEX(all[الشركة],MATCH(SMALL($L$2:$L$3995,ROWS($O$2:O3088)),$L$2:$L$3995,0)),"")</f>
        <v/>
      </c>
      <c r="P3088" s="79" t="str">
        <f>IFERROR(INDEX(all[سعر البيع],MATCH(SMALL($L$2:$L$3995,ROWS($P$2:P3088)),$L$2:$L$3995,0)),"")</f>
        <v/>
      </c>
    </row>
    <row r="3089" spans="1:16" x14ac:dyDescent="0.2">
      <c r="A3089"/>
      <c r="F3089" s="77" t="str">
        <f>IFERROR(INDEX(all[اسم الصنف],MATCH(SMALL($I$2:$I$3995,ROWS($F$2:F3089)),$I$2:$I$3995,0)),"")</f>
        <v/>
      </c>
      <c r="G3089" s="78" t="str">
        <f>IFERROR(IF(SEARCH(بحث!$L$4,all[الشركة])&gt;0,ROW(G3089),""),"")</f>
        <v/>
      </c>
      <c r="H3089" s="78" t="str">
        <f>IFERROR(INDEX(all[الشركة],MATCH(SMALL($G$2:$G$3995,ROWS($H$2:H3089)),$G$2:$G$3995,0)),"")</f>
        <v/>
      </c>
      <c r="I3089" s="78" t="str">
        <f>IFERROR(IF(SEARCH(بحث!$L$4,all[الشركة])&gt;0,ROW(G3089),""),"")</f>
        <v/>
      </c>
      <c r="J3089" s="78" t="str">
        <f>IFERROR(INDEX(all[الباركود],MATCH(SMALL($I$2:$I$3995,ROWS($J$2:J3089)),$I$2:$I$3995,0)),"")</f>
        <v/>
      </c>
      <c r="K3089" s="79" t="str">
        <f>IFERROR(INDEX(all[سعر البيع],MATCH(SMALL($I$2:$I$3995,ROWS($K$2:K3089)),$I$2:$I$3995,0)),"")</f>
        <v/>
      </c>
      <c r="L3089" s="77" t="str">
        <f>IFERROR(IF(SEARCH(بحث!$D$4,all[اسم الصنف])&gt;0,ROW(L3089),""),"")</f>
        <v/>
      </c>
      <c r="M3089" s="78" t="str">
        <f>IFERROR(INDEX(all[اسم الصنف],MATCH(SMALL($L$2:$L$3995,ROWS($M$2:M3089)),$L$2:$L$3995,0)),"")</f>
        <v/>
      </c>
      <c r="N3089" s="78" t="str">
        <f>IFERROR(INDEX(all[الباركود],MATCH(SMALL($L$2:$L$3995,ROWS($N$2:N3089)),$L$2:$L$3995,0)),"")</f>
        <v/>
      </c>
      <c r="O3089" s="78" t="str">
        <f>IFERROR(INDEX(all[الشركة],MATCH(SMALL($L$2:$L$3995,ROWS($O$2:O3089)),$L$2:$L$3995,0)),"")</f>
        <v/>
      </c>
      <c r="P3089" s="79" t="str">
        <f>IFERROR(INDEX(all[سعر البيع],MATCH(SMALL($L$2:$L$3995,ROWS($P$2:P3089)),$L$2:$L$3995,0)),"")</f>
        <v/>
      </c>
    </row>
    <row r="3090" spans="1:16" x14ac:dyDescent="0.2">
      <c r="A3090"/>
      <c r="F3090" s="77" t="str">
        <f>IFERROR(INDEX(all[اسم الصنف],MATCH(SMALL($I$2:$I$3995,ROWS($F$2:F3090)),$I$2:$I$3995,0)),"")</f>
        <v/>
      </c>
      <c r="G3090" s="78" t="str">
        <f>IFERROR(IF(SEARCH(بحث!$L$4,all[الشركة])&gt;0,ROW(G3090),""),"")</f>
        <v/>
      </c>
      <c r="H3090" s="78" t="str">
        <f>IFERROR(INDEX(all[الشركة],MATCH(SMALL($G$2:$G$3995,ROWS($H$2:H3090)),$G$2:$G$3995,0)),"")</f>
        <v/>
      </c>
      <c r="I3090" s="78" t="str">
        <f>IFERROR(IF(SEARCH(بحث!$L$4,all[الشركة])&gt;0,ROW(G3090),""),"")</f>
        <v/>
      </c>
      <c r="J3090" s="78" t="str">
        <f>IFERROR(INDEX(all[الباركود],MATCH(SMALL($I$2:$I$3995,ROWS($J$2:J3090)),$I$2:$I$3995,0)),"")</f>
        <v/>
      </c>
      <c r="K3090" s="79" t="str">
        <f>IFERROR(INDEX(all[سعر البيع],MATCH(SMALL($I$2:$I$3995,ROWS($K$2:K3090)),$I$2:$I$3995,0)),"")</f>
        <v/>
      </c>
      <c r="L3090" s="77" t="str">
        <f>IFERROR(IF(SEARCH(بحث!$D$4,all[اسم الصنف])&gt;0,ROW(L3090),""),"")</f>
        <v/>
      </c>
      <c r="M3090" s="78" t="str">
        <f>IFERROR(INDEX(all[اسم الصنف],MATCH(SMALL($L$2:$L$3995,ROWS($M$2:M3090)),$L$2:$L$3995,0)),"")</f>
        <v/>
      </c>
      <c r="N3090" s="78" t="str">
        <f>IFERROR(INDEX(all[الباركود],MATCH(SMALL($L$2:$L$3995,ROWS($N$2:N3090)),$L$2:$L$3995,0)),"")</f>
        <v/>
      </c>
      <c r="O3090" s="78" t="str">
        <f>IFERROR(INDEX(all[الشركة],MATCH(SMALL($L$2:$L$3995,ROWS($O$2:O3090)),$L$2:$L$3995,0)),"")</f>
        <v/>
      </c>
      <c r="P3090" s="79" t="str">
        <f>IFERROR(INDEX(all[سعر البيع],MATCH(SMALL($L$2:$L$3995,ROWS($P$2:P3090)),$L$2:$L$3995,0)),"")</f>
        <v/>
      </c>
    </row>
    <row r="3091" spans="1:16" x14ac:dyDescent="0.2">
      <c r="A3091"/>
      <c r="F3091" s="77" t="str">
        <f>IFERROR(INDEX(all[اسم الصنف],MATCH(SMALL($I$2:$I$3995,ROWS($F$2:F3091)),$I$2:$I$3995,0)),"")</f>
        <v/>
      </c>
      <c r="G3091" s="78" t="str">
        <f>IFERROR(IF(SEARCH(بحث!$L$4,all[الشركة])&gt;0,ROW(G3091),""),"")</f>
        <v/>
      </c>
      <c r="H3091" s="78" t="str">
        <f>IFERROR(INDEX(all[الشركة],MATCH(SMALL($G$2:$G$3995,ROWS($H$2:H3091)),$G$2:$G$3995,0)),"")</f>
        <v/>
      </c>
      <c r="I3091" s="78" t="str">
        <f>IFERROR(IF(SEARCH(بحث!$L$4,all[الشركة])&gt;0,ROW(G3091),""),"")</f>
        <v/>
      </c>
      <c r="J3091" s="78" t="str">
        <f>IFERROR(INDEX(all[الباركود],MATCH(SMALL($I$2:$I$3995,ROWS($J$2:J3091)),$I$2:$I$3995,0)),"")</f>
        <v/>
      </c>
      <c r="K3091" s="79" t="str">
        <f>IFERROR(INDEX(all[سعر البيع],MATCH(SMALL($I$2:$I$3995,ROWS($K$2:K3091)),$I$2:$I$3995,0)),"")</f>
        <v/>
      </c>
      <c r="L3091" s="77" t="str">
        <f>IFERROR(IF(SEARCH(بحث!$D$4,all[اسم الصنف])&gt;0,ROW(L3091),""),"")</f>
        <v/>
      </c>
      <c r="M3091" s="78" t="str">
        <f>IFERROR(INDEX(all[اسم الصنف],MATCH(SMALL($L$2:$L$3995,ROWS($M$2:M3091)),$L$2:$L$3995,0)),"")</f>
        <v/>
      </c>
      <c r="N3091" s="78" t="str">
        <f>IFERROR(INDEX(all[الباركود],MATCH(SMALL($L$2:$L$3995,ROWS($N$2:N3091)),$L$2:$L$3995,0)),"")</f>
        <v/>
      </c>
      <c r="O3091" s="78" t="str">
        <f>IFERROR(INDEX(all[الشركة],MATCH(SMALL($L$2:$L$3995,ROWS($O$2:O3091)),$L$2:$L$3995,0)),"")</f>
        <v/>
      </c>
      <c r="P3091" s="79" t="str">
        <f>IFERROR(INDEX(all[سعر البيع],MATCH(SMALL($L$2:$L$3995,ROWS($P$2:P3091)),$L$2:$L$3995,0)),"")</f>
        <v/>
      </c>
    </row>
    <row r="3092" spans="1:16" x14ac:dyDescent="0.2">
      <c r="A3092"/>
      <c r="F3092" s="77" t="str">
        <f>IFERROR(INDEX(all[اسم الصنف],MATCH(SMALL($I$2:$I$3995,ROWS($F$2:F3092)),$I$2:$I$3995,0)),"")</f>
        <v/>
      </c>
      <c r="G3092" s="78" t="str">
        <f>IFERROR(IF(SEARCH(بحث!$L$4,all[الشركة])&gt;0,ROW(G3092),""),"")</f>
        <v/>
      </c>
      <c r="H3092" s="78" t="str">
        <f>IFERROR(INDEX(all[الشركة],MATCH(SMALL($G$2:$G$3995,ROWS($H$2:H3092)),$G$2:$G$3995,0)),"")</f>
        <v/>
      </c>
      <c r="I3092" s="78" t="str">
        <f>IFERROR(IF(SEARCH(بحث!$L$4,all[الشركة])&gt;0,ROW(G3092),""),"")</f>
        <v/>
      </c>
      <c r="J3092" s="78" t="str">
        <f>IFERROR(INDEX(all[الباركود],MATCH(SMALL($I$2:$I$3995,ROWS($J$2:J3092)),$I$2:$I$3995,0)),"")</f>
        <v/>
      </c>
      <c r="K3092" s="79" t="str">
        <f>IFERROR(INDEX(all[سعر البيع],MATCH(SMALL($I$2:$I$3995,ROWS($K$2:K3092)),$I$2:$I$3995,0)),"")</f>
        <v/>
      </c>
      <c r="L3092" s="77" t="str">
        <f>IFERROR(IF(SEARCH(بحث!$D$4,all[اسم الصنف])&gt;0,ROW(L3092),""),"")</f>
        <v/>
      </c>
      <c r="M3092" s="78" t="str">
        <f>IFERROR(INDEX(all[اسم الصنف],MATCH(SMALL($L$2:$L$3995,ROWS($M$2:M3092)),$L$2:$L$3995,0)),"")</f>
        <v/>
      </c>
      <c r="N3092" s="78" t="str">
        <f>IFERROR(INDEX(all[الباركود],MATCH(SMALL($L$2:$L$3995,ROWS($N$2:N3092)),$L$2:$L$3995,0)),"")</f>
        <v/>
      </c>
      <c r="O3092" s="78" t="str">
        <f>IFERROR(INDEX(all[الشركة],MATCH(SMALL($L$2:$L$3995,ROWS($O$2:O3092)),$L$2:$L$3995,0)),"")</f>
        <v/>
      </c>
      <c r="P3092" s="79" t="str">
        <f>IFERROR(INDEX(all[سعر البيع],MATCH(SMALL($L$2:$L$3995,ROWS($P$2:P3092)),$L$2:$L$3995,0)),"")</f>
        <v/>
      </c>
    </row>
    <row r="3093" spans="1:16" x14ac:dyDescent="0.2">
      <c r="A3093"/>
      <c r="F3093" s="77" t="str">
        <f>IFERROR(INDEX(all[اسم الصنف],MATCH(SMALL($I$2:$I$3995,ROWS($F$2:F3093)),$I$2:$I$3995,0)),"")</f>
        <v/>
      </c>
      <c r="G3093" s="78" t="str">
        <f>IFERROR(IF(SEARCH(بحث!$L$4,all[الشركة])&gt;0,ROW(G3093),""),"")</f>
        <v/>
      </c>
      <c r="H3093" s="78" t="str">
        <f>IFERROR(INDEX(all[الشركة],MATCH(SMALL($G$2:$G$3995,ROWS($H$2:H3093)),$G$2:$G$3995,0)),"")</f>
        <v/>
      </c>
      <c r="I3093" s="78" t="str">
        <f>IFERROR(IF(SEARCH(بحث!$L$4,all[الشركة])&gt;0,ROW(G3093),""),"")</f>
        <v/>
      </c>
      <c r="J3093" s="78" t="str">
        <f>IFERROR(INDEX(all[الباركود],MATCH(SMALL($I$2:$I$3995,ROWS($J$2:J3093)),$I$2:$I$3995,0)),"")</f>
        <v/>
      </c>
      <c r="K3093" s="79" t="str">
        <f>IFERROR(INDEX(all[سعر البيع],MATCH(SMALL($I$2:$I$3995,ROWS($K$2:K3093)),$I$2:$I$3995,0)),"")</f>
        <v/>
      </c>
      <c r="L3093" s="77" t="str">
        <f>IFERROR(IF(SEARCH(بحث!$D$4,all[اسم الصنف])&gt;0,ROW(L3093),""),"")</f>
        <v/>
      </c>
      <c r="M3093" s="78" t="str">
        <f>IFERROR(INDEX(all[اسم الصنف],MATCH(SMALL($L$2:$L$3995,ROWS($M$2:M3093)),$L$2:$L$3995,0)),"")</f>
        <v/>
      </c>
      <c r="N3093" s="78" t="str">
        <f>IFERROR(INDEX(all[الباركود],MATCH(SMALL($L$2:$L$3995,ROWS($N$2:N3093)),$L$2:$L$3995,0)),"")</f>
        <v/>
      </c>
      <c r="O3093" s="78" t="str">
        <f>IFERROR(INDEX(all[الشركة],MATCH(SMALL($L$2:$L$3995,ROWS($O$2:O3093)),$L$2:$L$3995,0)),"")</f>
        <v/>
      </c>
      <c r="P3093" s="79" t="str">
        <f>IFERROR(INDEX(all[سعر البيع],MATCH(SMALL($L$2:$L$3995,ROWS($P$2:P3093)),$L$2:$L$3995,0)),"")</f>
        <v/>
      </c>
    </row>
    <row r="3094" spans="1:16" x14ac:dyDescent="0.2">
      <c r="A3094"/>
      <c r="F3094" s="77" t="str">
        <f>IFERROR(INDEX(all[اسم الصنف],MATCH(SMALL($I$2:$I$3995,ROWS($F$2:F3094)),$I$2:$I$3995,0)),"")</f>
        <v/>
      </c>
      <c r="G3094" s="78" t="str">
        <f>IFERROR(IF(SEARCH(بحث!$L$4,all[الشركة])&gt;0,ROW(G3094),""),"")</f>
        <v/>
      </c>
      <c r="H3094" s="78" t="str">
        <f>IFERROR(INDEX(all[الشركة],MATCH(SMALL($G$2:$G$3995,ROWS($H$2:H3094)),$G$2:$G$3995,0)),"")</f>
        <v/>
      </c>
      <c r="I3094" s="78" t="str">
        <f>IFERROR(IF(SEARCH(بحث!$L$4,all[الشركة])&gt;0,ROW(G3094),""),"")</f>
        <v/>
      </c>
      <c r="J3094" s="78" t="str">
        <f>IFERROR(INDEX(all[الباركود],MATCH(SMALL($I$2:$I$3995,ROWS($J$2:J3094)),$I$2:$I$3995,0)),"")</f>
        <v/>
      </c>
      <c r="K3094" s="79" t="str">
        <f>IFERROR(INDEX(all[سعر البيع],MATCH(SMALL($I$2:$I$3995,ROWS($K$2:K3094)),$I$2:$I$3995,0)),"")</f>
        <v/>
      </c>
      <c r="L3094" s="77" t="str">
        <f>IFERROR(IF(SEARCH(بحث!$D$4,all[اسم الصنف])&gt;0,ROW(L3094),""),"")</f>
        <v/>
      </c>
      <c r="M3094" s="78" t="str">
        <f>IFERROR(INDEX(all[اسم الصنف],MATCH(SMALL($L$2:$L$3995,ROWS($M$2:M3094)),$L$2:$L$3995,0)),"")</f>
        <v/>
      </c>
      <c r="N3094" s="78" t="str">
        <f>IFERROR(INDEX(all[الباركود],MATCH(SMALL($L$2:$L$3995,ROWS($N$2:N3094)),$L$2:$L$3995,0)),"")</f>
        <v/>
      </c>
      <c r="O3094" s="78" t="str">
        <f>IFERROR(INDEX(all[الشركة],MATCH(SMALL($L$2:$L$3995,ROWS($O$2:O3094)),$L$2:$L$3995,0)),"")</f>
        <v/>
      </c>
      <c r="P3094" s="79" t="str">
        <f>IFERROR(INDEX(all[سعر البيع],MATCH(SMALL($L$2:$L$3995,ROWS($P$2:P3094)),$L$2:$L$3995,0)),"")</f>
        <v/>
      </c>
    </row>
    <row r="3095" spans="1:16" x14ac:dyDescent="0.2">
      <c r="A3095"/>
      <c r="F3095" s="77" t="str">
        <f>IFERROR(INDEX(all[اسم الصنف],MATCH(SMALL($I$2:$I$3995,ROWS($F$2:F3095)),$I$2:$I$3995,0)),"")</f>
        <v/>
      </c>
      <c r="G3095" s="78" t="str">
        <f>IFERROR(IF(SEARCH(بحث!$L$4,all[الشركة])&gt;0,ROW(G3095),""),"")</f>
        <v/>
      </c>
      <c r="H3095" s="78" t="str">
        <f>IFERROR(INDEX(all[الشركة],MATCH(SMALL($G$2:$G$3995,ROWS($H$2:H3095)),$G$2:$G$3995,0)),"")</f>
        <v/>
      </c>
      <c r="I3095" s="78" t="str">
        <f>IFERROR(IF(SEARCH(بحث!$L$4,all[الشركة])&gt;0,ROW(G3095),""),"")</f>
        <v/>
      </c>
      <c r="J3095" s="78" t="str">
        <f>IFERROR(INDEX(all[الباركود],MATCH(SMALL($I$2:$I$3995,ROWS($J$2:J3095)),$I$2:$I$3995,0)),"")</f>
        <v/>
      </c>
      <c r="K3095" s="79" t="str">
        <f>IFERROR(INDEX(all[سعر البيع],MATCH(SMALL($I$2:$I$3995,ROWS($K$2:K3095)),$I$2:$I$3995,0)),"")</f>
        <v/>
      </c>
      <c r="L3095" s="77" t="str">
        <f>IFERROR(IF(SEARCH(بحث!$D$4,all[اسم الصنف])&gt;0,ROW(L3095),""),"")</f>
        <v/>
      </c>
      <c r="M3095" s="78" t="str">
        <f>IFERROR(INDEX(all[اسم الصنف],MATCH(SMALL($L$2:$L$3995,ROWS($M$2:M3095)),$L$2:$L$3995,0)),"")</f>
        <v/>
      </c>
      <c r="N3095" s="78" t="str">
        <f>IFERROR(INDEX(all[الباركود],MATCH(SMALL($L$2:$L$3995,ROWS($N$2:N3095)),$L$2:$L$3995,0)),"")</f>
        <v/>
      </c>
      <c r="O3095" s="78" t="str">
        <f>IFERROR(INDEX(all[الشركة],MATCH(SMALL($L$2:$L$3995,ROWS($O$2:O3095)),$L$2:$L$3995,0)),"")</f>
        <v/>
      </c>
      <c r="P3095" s="79" t="str">
        <f>IFERROR(INDEX(all[سعر البيع],MATCH(SMALL($L$2:$L$3995,ROWS($P$2:P3095)),$L$2:$L$3995,0)),"")</f>
        <v/>
      </c>
    </row>
    <row r="3096" spans="1:16" x14ac:dyDescent="0.2">
      <c r="A3096"/>
      <c r="F3096" s="77" t="str">
        <f>IFERROR(INDEX(all[اسم الصنف],MATCH(SMALL($I$2:$I$3995,ROWS($F$2:F3096)),$I$2:$I$3995,0)),"")</f>
        <v/>
      </c>
      <c r="G3096" s="78" t="str">
        <f>IFERROR(IF(SEARCH(بحث!$L$4,all[الشركة])&gt;0,ROW(G3096),""),"")</f>
        <v/>
      </c>
      <c r="H3096" s="78" t="str">
        <f>IFERROR(INDEX(all[الشركة],MATCH(SMALL($G$2:$G$3995,ROWS($H$2:H3096)),$G$2:$G$3995,0)),"")</f>
        <v/>
      </c>
      <c r="I3096" s="78" t="str">
        <f>IFERROR(IF(SEARCH(بحث!$L$4,all[الشركة])&gt;0,ROW(G3096),""),"")</f>
        <v/>
      </c>
      <c r="J3096" s="78" t="str">
        <f>IFERROR(INDEX(all[الباركود],MATCH(SMALL($I$2:$I$3995,ROWS($J$2:J3096)),$I$2:$I$3995,0)),"")</f>
        <v/>
      </c>
      <c r="K3096" s="79" t="str">
        <f>IFERROR(INDEX(all[سعر البيع],MATCH(SMALL($I$2:$I$3995,ROWS($K$2:K3096)),$I$2:$I$3995,0)),"")</f>
        <v/>
      </c>
      <c r="L3096" s="77" t="str">
        <f>IFERROR(IF(SEARCH(بحث!$D$4,all[اسم الصنف])&gt;0,ROW(L3096),""),"")</f>
        <v/>
      </c>
      <c r="M3096" s="78" t="str">
        <f>IFERROR(INDEX(all[اسم الصنف],MATCH(SMALL($L$2:$L$3995,ROWS($M$2:M3096)),$L$2:$L$3995,0)),"")</f>
        <v/>
      </c>
      <c r="N3096" s="78" t="str">
        <f>IFERROR(INDEX(all[الباركود],MATCH(SMALL($L$2:$L$3995,ROWS($N$2:N3096)),$L$2:$L$3995,0)),"")</f>
        <v/>
      </c>
      <c r="O3096" s="78" t="str">
        <f>IFERROR(INDEX(all[الشركة],MATCH(SMALL($L$2:$L$3995,ROWS($O$2:O3096)),$L$2:$L$3995,0)),"")</f>
        <v/>
      </c>
      <c r="P3096" s="79" t="str">
        <f>IFERROR(INDEX(all[سعر البيع],MATCH(SMALL($L$2:$L$3995,ROWS($P$2:P3096)),$L$2:$L$3995,0)),"")</f>
        <v/>
      </c>
    </row>
    <row r="3097" spans="1:16" x14ac:dyDescent="0.2">
      <c r="A3097"/>
      <c r="F3097" s="77" t="str">
        <f>IFERROR(INDEX(all[اسم الصنف],MATCH(SMALL($I$2:$I$3995,ROWS($F$2:F3097)),$I$2:$I$3995,0)),"")</f>
        <v/>
      </c>
      <c r="G3097" s="78" t="str">
        <f>IFERROR(IF(SEARCH(بحث!$L$4,all[الشركة])&gt;0,ROW(G3097),""),"")</f>
        <v/>
      </c>
      <c r="H3097" s="78" t="str">
        <f>IFERROR(INDEX(all[الشركة],MATCH(SMALL($G$2:$G$3995,ROWS($H$2:H3097)),$G$2:$G$3995,0)),"")</f>
        <v/>
      </c>
      <c r="I3097" s="78" t="str">
        <f>IFERROR(IF(SEARCH(بحث!$L$4,all[الشركة])&gt;0,ROW(G3097),""),"")</f>
        <v/>
      </c>
      <c r="J3097" s="78" t="str">
        <f>IFERROR(INDEX(all[الباركود],MATCH(SMALL($I$2:$I$3995,ROWS($J$2:J3097)),$I$2:$I$3995,0)),"")</f>
        <v/>
      </c>
      <c r="K3097" s="79" t="str">
        <f>IFERROR(INDEX(all[سعر البيع],MATCH(SMALL($I$2:$I$3995,ROWS($K$2:K3097)),$I$2:$I$3995,0)),"")</f>
        <v/>
      </c>
      <c r="L3097" s="77" t="str">
        <f>IFERROR(IF(SEARCH(بحث!$D$4,all[اسم الصنف])&gt;0,ROW(L3097),""),"")</f>
        <v/>
      </c>
      <c r="M3097" s="78" t="str">
        <f>IFERROR(INDEX(all[اسم الصنف],MATCH(SMALL($L$2:$L$3995,ROWS($M$2:M3097)),$L$2:$L$3995,0)),"")</f>
        <v/>
      </c>
      <c r="N3097" s="78" t="str">
        <f>IFERROR(INDEX(all[الباركود],MATCH(SMALL($L$2:$L$3995,ROWS($N$2:N3097)),$L$2:$L$3995,0)),"")</f>
        <v/>
      </c>
      <c r="O3097" s="78" t="str">
        <f>IFERROR(INDEX(all[الشركة],MATCH(SMALL($L$2:$L$3995,ROWS($O$2:O3097)),$L$2:$L$3995,0)),"")</f>
        <v/>
      </c>
      <c r="P3097" s="79" t="str">
        <f>IFERROR(INDEX(all[سعر البيع],MATCH(SMALL($L$2:$L$3995,ROWS($P$2:P3097)),$L$2:$L$3995,0)),"")</f>
        <v/>
      </c>
    </row>
    <row r="3098" spans="1:16" x14ac:dyDescent="0.2">
      <c r="A3098"/>
      <c r="F3098" s="77" t="str">
        <f>IFERROR(INDEX(all[اسم الصنف],MATCH(SMALL($I$2:$I$3995,ROWS($F$2:F3098)),$I$2:$I$3995,0)),"")</f>
        <v/>
      </c>
      <c r="G3098" s="78" t="str">
        <f>IFERROR(IF(SEARCH(بحث!$L$4,all[الشركة])&gt;0,ROW(G3098),""),"")</f>
        <v/>
      </c>
      <c r="H3098" s="78" t="str">
        <f>IFERROR(INDEX(all[الشركة],MATCH(SMALL($G$2:$G$3995,ROWS($H$2:H3098)),$G$2:$G$3995,0)),"")</f>
        <v/>
      </c>
      <c r="I3098" s="78" t="str">
        <f>IFERROR(IF(SEARCH(بحث!$L$4,all[الشركة])&gt;0,ROW(G3098),""),"")</f>
        <v/>
      </c>
      <c r="J3098" s="78" t="str">
        <f>IFERROR(INDEX(all[الباركود],MATCH(SMALL($I$2:$I$3995,ROWS($J$2:J3098)),$I$2:$I$3995,0)),"")</f>
        <v/>
      </c>
      <c r="K3098" s="79" t="str">
        <f>IFERROR(INDEX(all[سعر البيع],MATCH(SMALL($I$2:$I$3995,ROWS($K$2:K3098)),$I$2:$I$3995,0)),"")</f>
        <v/>
      </c>
      <c r="L3098" s="77" t="str">
        <f>IFERROR(IF(SEARCH(بحث!$D$4,all[اسم الصنف])&gt;0,ROW(L3098),""),"")</f>
        <v/>
      </c>
      <c r="M3098" s="78" t="str">
        <f>IFERROR(INDEX(all[اسم الصنف],MATCH(SMALL($L$2:$L$3995,ROWS($M$2:M3098)),$L$2:$L$3995,0)),"")</f>
        <v/>
      </c>
      <c r="N3098" s="78" t="str">
        <f>IFERROR(INDEX(all[الباركود],MATCH(SMALL($L$2:$L$3995,ROWS($N$2:N3098)),$L$2:$L$3995,0)),"")</f>
        <v/>
      </c>
      <c r="O3098" s="78" t="str">
        <f>IFERROR(INDEX(all[الشركة],MATCH(SMALL($L$2:$L$3995,ROWS($O$2:O3098)),$L$2:$L$3995,0)),"")</f>
        <v/>
      </c>
      <c r="P3098" s="79" t="str">
        <f>IFERROR(INDEX(all[سعر البيع],MATCH(SMALL($L$2:$L$3995,ROWS($P$2:P3098)),$L$2:$L$3995,0)),"")</f>
        <v/>
      </c>
    </row>
    <row r="3099" spans="1:16" x14ac:dyDescent="0.2">
      <c r="A3099"/>
      <c r="F3099" s="77" t="str">
        <f>IFERROR(INDEX(all[اسم الصنف],MATCH(SMALL($I$2:$I$3995,ROWS($F$2:F3099)),$I$2:$I$3995,0)),"")</f>
        <v/>
      </c>
      <c r="G3099" s="78" t="str">
        <f>IFERROR(IF(SEARCH(بحث!$L$4,all[الشركة])&gt;0,ROW(G3099),""),"")</f>
        <v/>
      </c>
      <c r="H3099" s="78" t="str">
        <f>IFERROR(INDEX(all[الشركة],MATCH(SMALL($G$2:$G$3995,ROWS($H$2:H3099)),$G$2:$G$3995,0)),"")</f>
        <v/>
      </c>
      <c r="I3099" s="78" t="str">
        <f>IFERROR(IF(SEARCH(بحث!$L$4,all[الشركة])&gt;0,ROW(G3099),""),"")</f>
        <v/>
      </c>
      <c r="J3099" s="78" t="str">
        <f>IFERROR(INDEX(all[الباركود],MATCH(SMALL($I$2:$I$3995,ROWS($J$2:J3099)),$I$2:$I$3995,0)),"")</f>
        <v/>
      </c>
      <c r="K3099" s="79" t="str">
        <f>IFERROR(INDEX(all[سعر البيع],MATCH(SMALL($I$2:$I$3995,ROWS($K$2:K3099)),$I$2:$I$3995,0)),"")</f>
        <v/>
      </c>
      <c r="L3099" s="77" t="str">
        <f>IFERROR(IF(SEARCH(بحث!$D$4,all[اسم الصنف])&gt;0,ROW(L3099),""),"")</f>
        <v/>
      </c>
      <c r="M3099" s="78" t="str">
        <f>IFERROR(INDEX(all[اسم الصنف],MATCH(SMALL($L$2:$L$3995,ROWS($M$2:M3099)),$L$2:$L$3995,0)),"")</f>
        <v/>
      </c>
      <c r="N3099" s="78" t="str">
        <f>IFERROR(INDEX(all[الباركود],MATCH(SMALL($L$2:$L$3995,ROWS($N$2:N3099)),$L$2:$L$3995,0)),"")</f>
        <v/>
      </c>
      <c r="O3099" s="78" t="str">
        <f>IFERROR(INDEX(all[الشركة],MATCH(SMALL($L$2:$L$3995,ROWS($O$2:O3099)),$L$2:$L$3995,0)),"")</f>
        <v/>
      </c>
      <c r="P3099" s="79" t="str">
        <f>IFERROR(INDEX(all[سعر البيع],MATCH(SMALL($L$2:$L$3995,ROWS($P$2:P3099)),$L$2:$L$3995,0)),"")</f>
        <v/>
      </c>
    </row>
    <row r="3100" spans="1:16" x14ac:dyDescent="0.2">
      <c r="A3100"/>
      <c r="F3100" s="77" t="str">
        <f>IFERROR(INDEX(all[اسم الصنف],MATCH(SMALL($I$2:$I$3995,ROWS($F$2:F3100)),$I$2:$I$3995,0)),"")</f>
        <v/>
      </c>
      <c r="G3100" s="78" t="str">
        <f>IFERROR(IF(SEARCH(بحث!$L$4,all[الشركة])&gt;0,ROW(G3100),""),"")</f>
        <v/>
      </c>
      <c r="H3100" s="78" t="str">
        <f>IFERROR(INDEX(all[الشركة],MATCH(SMALL($G$2:$G$3995,ROWS($H$2:H3100)),$G$2:$G$3995,0)),"")</f>
        <v/>
      </c>
      <c r="I3100" s="78" t="str">
        <f>IFERROR(IF(SEARCH(بحث!$L$4,all[الشركة])&gt;0,ROW(G3100),""),"")</f>
        <v/>
      </c>
      <c r="J3100" s="78" t="str">
        <f>IFERROR(INDEX(all[الباركود],MATCH(SMALL($I$2:$I$3995,ROWS($J$2:J3100)),$I$2:$I$3995,0)),"")</f>
        <v/>
      </c>
      <c r="K3100" s="79" t="str">
        <f>IFERROR(INDEX(all[سعر البيع],MATCH(SMALL($I$2:$I$3995,ROWS($K$2:K3100)),$I$2:$I$3995,0)),"")</f>
        <v/>
      </c>
      <c r="L3100" s="77" t="str">
        <f>IFERROR(IF(SEARCH(بحث!$D$4,all[اسم الصنف])&gt;0,ROW(L3100),""),"")</f>
        <v/>
      </c>
      <c r="M3100" s="78" t="str">
        <f>IFERROR(INDEX(all[اسم الصنف],MATCH(SMALL($L$2:$L$3995,ROWS($M$2:M3100)),$L$2:$L$3995,0)),"")</f>
        <v/>
      </c>
      <c r="N3100" s="78" t="str">
        <f>IFERROR(INDEX(all[الباركود],MATCH(SMALL($L$2:$L$3995,ROWS($N$2:N3100)),$L$2:$L$3995,0)),"")</f>
        <v/>
      </c>
      <c r="O3100" s="78" t="str">
        <f>IFERROR(INDEX(all[الشركة],MATCH(SMALL($L$2:$L$3995,ROWS($O$2:O3100)),$L$2:$L$3995,0)),"")</f>
        <v/>
      </c>
      <c r="P3100" s="79" t="str">
        <f>IFERROR(INDEX(all[سعر البيع],MATCH(SMALL($L$2:$L$3995,ROWS($P$2:P3100)),$L$2:$L$3995,0)),"")</f>
        <v/>
      </c>
    </row>
    <row r="3101" spans="1:16" x14ac:dyDescent="0.2">
      <c r="A3101"/>
      <c r="F3101" s="77" t="str">
        <f>IFERROR(INDEX(all[اسم الصنف],MATCH(SMALL($I$2:$I$3995,ROWS($F$2:F3101)),$I$2:$I$3995,0)),"")</f>
        <v/>
      </c>
      <c r="G3101" s="78" t="str">
        <f>IFERROR(IF(SEARCH(بحث!$L$4,all[الشركة])&gt;0,ROW(G3101),""),"")</f>
        <v/>
      </c>
      <c r="H3101" s="78" t="str">
        <f>IFERROR(INDEX(all[الشركة],MATCH(SMALL($G$2:$G$3995,ROWS($H$2:H3101)),$G$2:$G$3995,0)),"")</f>
        <v/>
      </c>
      <c r="I3101" s="78" t="str">
        <f>IFERROR(IF(SEARCH(بحث!$L$4,all[الشركة])&gt;0,ROW(G3101),""),"")</f>
        <v/>
      </c>
      <c r="J3101" s="78" t="str">
        <f>IFERROR(INDEX(all[الباركود],MATCH(SMALL($I$2:$I$3995,ROWS($J$2:J3101)),$I$2:$I$3995,0)),"")</f>
        <v/>
      </c>
      <c r="K3101" s="79" t="str">
        <f>IFERROR(INDEX(all[سعر البيع],MATCH(SMALL($I$2:$I$3995,ROWS($K$2:K3101)),$I$2:$I$3995,0)),"")</f>
        <v/>
      </c>
      <c r="L3101" s="77" t="str">
        <f>IFERROR(IF(SEARCH(بحث!$D$4,all[اسم الصنف])&gt;0,ROW(L3101),""),"")</f>
        <v/>
      </c>
      <c r="M3101" s="78" t="str">
        <f>IFERROR(INDEX(all[اسم الصنف],MATCH(SMALL($L$2:$L$3995,ROWS($M$2:M3101)),$L$2:$L$3995,0)),"")</f>
        <v/>
      </c>
      <c r="N3101" s="78" t="str">
        <f>IFERROR(INDEX(all[الباركود],MATCH(SMALL($L$2:$L$3995,ROWS($N$2:N3101)),$L$2:$L$3995,0)),"")</f>
        <v/>
      </c>
      <c r="O3101" s="78" t="str">
        <f>IFERROR(INDEX(all[الشركة],MATCH(SMALL($L$2:$L$3995,ROWS($O$2:O3101)),$L$2:$L$3995,0)),"")</f>
        <v/>
      </c>
      <c r="P3101" s="79" t="str">
        <f>IFERROR(INDEX(all[سعر البيع],MATCH(SMALL($L$2:$L$3995,ROWS($P$2:P3101)),$L$2:$L$3995,0)),"")</f>
        <v/>
      </c>
    </row>
    <row r="3102" spans="1:16" x14ac:dyDescent="0.2">
      <c r="A3102"/>
      <c r="F3102" s="77" t="str">
        <f>IFERROR(INDEX(all[اسم الصنف],MATCH(SMALL($I$2:$I$3995,ROWS($F$2:F3102)),$I$2:$I$3995,0)),"")</f>
        <v/>
      </c>
      <c r="G3102" s="78" t="str">
        <f>IFERROR(IF(SEARCH(بحث!$L$4,all[الشركة])&gt;0,ROW(G3102),""),"")</f>
        <v/>
      </c>
      <c r="H3102" s="78" t="str">
        <f>IFERROR(INDEX(all[الشركة],MATCH(SMALL($G$2:$G$3995,ROWS($H$2:H3102)),$G$2:$G$3995,0)),"")</f>
        <v/>
      </c>
      <c r="I3102" s="78" t="str">
        <f>IFERROR(IF(SEARCH(بحث!$L$4,all[الشركة])&gt;0,ROW(G3102),""),"")</f>
        <v/>
      </c>
      <c r="J3102" s="78" t="str">
        <f>IFERROR(INDEX(all[الباركود],MATCH(SMALL($I$2:$I$3995,ROWS($J$2:J3102)),$I$2:$I$3995,0)),"")</f>
        <v/>
      </c>
      <c r="K3102" s="79" t="str">
        <f>IFERROR(INDEX(all[سعر البيع],MATCH(SMALL($I$2:$I$3995,ROWS($K$2:K3102)),$I$2:$I$3995,0)),"")</f>
        <v/>
      </c>
      <c r="L3102" s="77" t="str">
        <f>IFERROR(IF(SEARCH(بحث!$D$4,all[اسم الصنف])&gt;0,ROW(L3102),""),"")</f>
        <v/>
      </c>
      <c r="M3102" s="78" t="str">
        <f>IFERROR(INDEX(all[اسم الصنف],MATCH(SMALL($L$2:$L$3995,ROWS($M$2:M3102)),$L$2:$L$3995,0)),"")</f>
        <v/>
      </c>
      <c r="N3102" s="78" t="str">
        <f>IFERROR(INDEX(all[الباركود],MATCH(SMALL($L$2:$L$3995,ROWS($N$2:N3102)),$L$2:$L$3995,0)),"")</f>
        <v/>
      </c>
      <c r="O3102" s="78" t="str">
        <f>IFERROR(INDEX(all[الشركة],MATCH(SMALL($L$2:$L$3995,ROWS($O$2:O3102)),$L$2:$L$3995,0)),"")</f>
        <v/>
      </c>
      <c r="P3102" s="79" t="str">
        <f>IFERROR(INDEX(all[سعر البيع],MATCH(SMALL($L$2:$L$3995,ROWS($P$2:P3102)),$L$2:$L$3995,0)),"")</f>
        <v/>
      </c>
    </row>
    <row r="3103" spans="1:16" x14ac:dyDescent="0.2">
      <c r="A3103"/>
      <c r="F3103" s="77" t="str">
        <f>IFERROR(INDEX(all[اسم الصنف],MATCH(SMALL($I$2:$I$3995,ROWS($F$2:F3103)),$I$2:$I$3995,0)),"")</f>
        <v/>
      </c>
      <c r="G3103" s="78" t="str">
        <f>IFERROR(IF(SEARCH(بحث!$L$4,all[الشركة])&gt;0,ROW(G3103),""),"")</f>
        <v/>
      </c>
      <c r="H3103" s="78" t="str">
        <f>IFERROR(INDEX(all[الشركة],MATCH(SMALL($G$2:$G$3995,ROWS($H$2:H3103)),$G$2:$G$3995,0)),"")</f>
        <v/>
      </c>
      <c r="I3103" s="78" t="str">
        <f>IFERROR(IF(SEARCH(بحث!$L$4,all[الشركة])&gt;0,ROW(G3103),""),"")</f>
        <v/>
      </c>
      <c r="J3103" s="78" t="str">
        <f>IFERROR(INDEX(all[الباركود],MATCH(SMALL($I$2:$I$3995,ROWS($J$2:J3103)),$I$2:$I$3995,0)),"")</f>
        <v/>
      </c>
      <c r="K3103" s="79" t="str">
        <f>IFERROR(INDEX(all[سعر البيع],MATCH(SMALL($I$2:$I$3995,ROWS($K$2:K3103)),$I$2:$I$3995,0)),"")</f>
        <v/>
      </c>
      <c r="L3103" s="77" t="str">
        <f>IFERROR(IF(SEARCH(بحث!$D$4,all[اسم الصنف])&gt;0,ROW(L3103),""),"")</f>
        <v/>
      </c>
      <c r="M3103" s="78" t="str">
        <f>IFERROR(INDEX(all[اسم الصنف],MATCH(SMALL($L$2:$L$3995,ROWS($M$2:M3103)),$L$2:$L$3995,0)),"")</f>
        <v/>
      </c>
      <c r="N3103" s="78" t="str">
        <f>IFERROR(INDEX(all[الباركود],MATCH(SMALL($L$2:$L$3995,ROWS($N$2:N3103)),$L$2:$L$3995,0)),"")</f>
        <v/>
      </c>
      <c r="O3103" s="78" t="str">
        <f>IFERROR(INDEX(all[الشركة],MATCH(SMALL($L$2:$L$3995,ROWS($O$2:O3103)),$L$2:$L$3995,0)),"")</f>
        <v/>
      </c>
      <c r="P3103" s="79" t="str">
        <f>IFERROR(INDEX(all[سعر البيع],MATCH(SMALL($L$2:$L$3995,ROWS($P$2:P3103)),$L$2:$L$3995,0)),"")</f>
        <v/>
      </c>
    </row>
    <row r="3104" spans="1:16" x14ac:dyDescent="0.2">
      <c r="A3104"/>
      <c r="F3104" s="77" t="str">
        <f>IFERROR(INDEX(all[اسم الصنف],MATCH(SMALL($I$2:$I$3995,ROWS($F$2:F3104)),$I$2:$I$3995,0)),"")</f>
        <v/>
      </c>
      <c r="G3104" s="78" t="str">
        <f>IFERROR(IF(SEARCH(بحث!$L$4,all[الشركة])&gt;0,ROW(G3104),""),"")</f>
        <v/>
      </c>
      <c r="H3104" s="78" t="str">
        <f>IFERROR(INDEX(all[الشركة],MATCH(SMALL($G$2:$G$3995,ROWS($H$2:H3104)),$G$2:$G$3995,0)),"")</f>
        <v/>
      </c>
      <c r="I3104" s="78" t="str">
        <f>IFERROR(IF(SEARCH(بحث!$L$4,all[الشركة])&gt;0,ROW(G3104),""),"")</f>
        <v/>
      </c>
      <c r="J3104" s="78" t="str">
        <f>IFERROR(INDEX(all[الباركود],MATCH(SMALL($I$2:$I$3995,ROWS($J$2:J3104)),$I$2:$I$3995,0)),"")</f>
        <v/>
      </c>
      <c r="K3104" s="79" t="str">
        <f>IFERROR(INDEX(all[سعر البيع],MATCH(SMALL($I$2:$I$3995,ROWS($K$2:K3104)),$I$2:$I$3995,0)),"")</f>
        <v/>
      </c>
      <c r="L3104" s="77" t="str">
        <f>IFERROR(IF(SEARCH(بحث!$D$4,all[اسم الصنف])&gt;0,ROW(L3104),""),"")</f>
        <v/>
      </c>
      <c r="M3104" s="78" t="str">
        <f>IFERROR(INDEX(all[اسم الصنف],MATCH(SMALL($L$2:$L$3995,ROWS($M$2:M3104)),$L$2:$L$3995,0)),"")</f>
        <v/>
      </c>
      <c r="N3104" s="78" t="str">
        <f>IFERROR(INDEX(all[الباركود],MATCH(SMALL($L$2:$L$3995,ROWS($N$2:N3104)),$L$2:$L$3995,0)),"")</f>
        <v/>
      </c>
      <c r="O3104" s="78" t="str">
        <f>IFERROR(INDEX(all[الشركة],MATCH(SMALL($L$2:$L$3995,ROWS($O$2:O3104)),$L$2:$L$3995,0)),"")</f>
        <v/>
      </c>
      <c r="P3104" s="79" t="str">
        <f>IFERROR(INDEX(all[سعر البيع],MATCH(SMALL($L$2:$L$3995,ROWS($P$2:P3104)),$L$2:$L$3995,0)),"")</f>
        <v/>
      </c>
    </row>
    <row r="3105" spans="1:16" x14ac:dyDescent="0.2">
      <c r="A3105"/>
      <c r="F3105" s="77" t="str">
        <f>IFERROR(INDEX(all[اسم الصنف],MATCH(SMALL($I$2:$I$3995,ROWS($F$2:F3105)),$I$2:$I$3995,0)),"")</f>
        <v/>
      </c>
      <c r="G3105" s="78" t="str">
        <f>IFERROR(IF(SEARCH(بحث!$L$4,all[الشركة])&gt;0,ROW(G3105),""),"")</f>
        <v/>
      </c>
      <c r="H3105" s="78" t="str">
        <f>IFERROR(INDEX(all[الشركة],MATCH(SMALL($G$2:$G$3995,ROWS($H$2:H3105)),$G$2:$G$3995,0)),"")</f>
        <v/>
      </c>
      <c r="I3105" s="78" t="str">
        <f>IFERROR(IF(SEARCH(بحث!$L$4,all[الشركة])&gt;0,ROW(G3105),""),"")</f>
        <v/>
      </c>
      <c r="J3105" s="78" t="str">
        <f>IFERROR(INDEX(all[الباركود],MATCH(SMALL($I$2:$I$3995,ROWS($J$2:J3105)),$I$2:$I$3995,0)),"")</f>
        <v/>
      </c>
      <c r="K3105" s="79" t="str">
        <f>IFERROR(INDEX(all[سعر البيع],MATCH(SMALL($I$2:$I$3995,ROWS($K$2:K3105)),$I$2:$I$3995,0)),"")</f>
        <v/>
      </c>
      <c r="L3105" s="77" t="str">
        <f>IFERROR(IF(SEARCH(بحث!$D$4,all[اسم الصنف])&gt;0,ROW(L3105),""),"")</f>
        <v/>
      </c>
      <c r="M3105" s="78" t="str">
        <f>IFERROR(INDEX(all[اسم الصنف],MATCH(SMALL($L$2:$L$3995,ROWS($M$2:M3105)),$L$2:$L$3995,0)),"")</f>
        <v/>
      </c>
      <c r="N3105" s="78" t="str">
        <f>IFERROR(INDEX(all[الباركود],MATCH(SMALL($L$2:$L$3995,ROWS($N$2:N3105)),$L$2:$L$3995,0)),"")</f>
        <v/>
      </c>
      <c r="O3105" s="78" t="str">
        <f>IFERROR(INDEX(all[الشركة],MATCH(SMALL($L$2:$L$3995,ROWS($O$2:O3105)),$L$2:$L$3995,0)),"")</f>
        <v/>
      </c>
      <c r="P3105" s="79" t="str">
        <f>IFERROR(INDEX(all[سعر البيع],MATCH(SMALL($L$2:$L$3995,ROWS($P$2:P3105)),$L$2:$L$3995,0)),"")</f>
        <v/>
      </c>
    </row>
    <row r="3106" spans="1:16" x14ac:dyDescent="0.2">
      <c r="A3106"/>
      <c r="F3106" s="77" t="str">
        <f>IFERROR(INDEX(all[اسم الصنف],MATCH(SMALL($I$2:$I$3995,ROWS($F$2:F3106)),$I$2:$I$3995,0)),"")</f>
        <v/>
      </c>
      <c r="G3106" s="78" t="str">
        <f>IFERROR(IF(SEARCH(بحث!$L$4,all[الشركة])&gt;0,ROW(G3106),""),"")</f>
        <v/>
      </c>
      <c r="H3106" s="78" t="str">
        <f>IFERROR(INDEX(all[الشركة],MATCH(SMALL($G$2:$G$3995,ROWS($H$2:H3106)),$G$2:$G$3995,0)),"")</f>
        <v/>
      </c>
      <c r="I3106" s="78" t="str">
        <f>IFERROR(IF(SEARCH(بحث!$L$4,all[الشركة])&gt;0,ROW(G3106),""),"")</f>
        <v/>
      </c>
      <c r="J3106" s="78" t="str">
        <f>IFERROR(INDEX(all[الباركود],MATCH(SMALL($I$2:$I$3995,ROWS($J$2:J3106)),$I$2:$I$3995,0)),"")</f>
        <v/>
      </c>
      <c r="K3106" s="79" t="str">
        <f>IFERROR(INDEX(all[سعر البيع],MATCH(SMALL($I$2:$I$3995,ROWS($K$2:K3106)),$I$2:$I$3995,0)),"")</f>
        <v/>
      </c>
      <c r="L3106" s="77" t="str">
        <f>IFERROR(IF(SEARCH(بحث!$D$4,all[اسم الصنف])&gt;0,ROW(L3106),""),"")</f>
        <v/>
      </c>
      <c r="M3106" s="78" t="str">
        <f>IFERROR(INDEX(all[اسم الصنف],MATCH(SMALL($L$2:$L$3995,ROWS($M$2:M3106)),$L$2:$L$3995,0)),"")</f>
        <v/>
      </c>
      <c r="N3106" s="78" t="str">
        <f>IFERROR(INDEX(all[الباركود],MATCH(SMALL($L$2:$L$3995,ROWS($N$2:N3106)),$L$2:$L$3995,0)),"")</f>
        <v/>
      </c>
      <c r="O3106" s="78" t="str">
        <f>IFERROR(INDEX(all[الشركة],MATCH(SMALL($L$2:$L$3995,ROWS($O$2:O3106)),$L$2:$L$3995,0)),"")</f>
        <v/>
      </c>
      <c r="P3106" s="79" t="str">
        <f>IFERROR(INDEX(all[سعر البيع],MATCH(SMALL($L$2:$L$3995,ROWS($P$2:P3106)),$L$2:$L$3995,0)),"")</f>
        <v/>
      </c>
    </row>
    <row r="3107" spans="1:16" x14ac:dyDescent="0.2">
      <c r="A3107"/>
      <c r="F3107" s="77" t="str">
        <f>IFERROR(INDEX(all[اسم الصنف],MATCH(SMALL($I$2:$I$3995,ROWS($F$2:F3107)),$I$2:$I$3995,0)),"")</f>
        <v/>
      </c>
      <c r="G3107" s="78" t="str">
        <f>IFERROR(IF(SEARCH(بحث!$L$4,all[الشركة])&gt;0,ROW(G3107),""),"")</f>
        <v/>
      </c>
      <c r="H3107" s="78" t="str">
        <f>IFERROR(INDEX(all[الشركة],MATCH(SMALL($G$2:$G$3995,ROWS($H$2:H3107)),$G$2:$G$3995,0)),"")</f>
        <v/>
      </c>
      <c r="I3107" s="78" t="str">
        <f>IFERROR(IF(SEARCH(بحث!$L$4,all[الشركة])&gt;0,ROW(G3107),""),"")</f>
        <v/>
      </c>
      <c r="J3107" s="78" t="str">
        <f>IFERROR(INDEX(all[الباركود],MATCH(SMALL($I$2:$I$3995,ROWS($J$2:J3107)),$I$2:$I$3995,0)),"")</f>
        <v/>
      </c>
      <c r="K3107" s="79" t="str">
        <f>IFERROR(INDEX(all[سعر البيع],MATCH(SMALL($I$2:$I$3995,ROWS($K$2:K3107)),$I$2:$I$3995,0)),"")</f>
        <v/>
      </c>
      <c r="L3107" s="77" t="str">
        <f>IFERROR(IF(SEARCH(بحث!$D$4,all[اسم الصنف])&gt;0,ROW(L3107),""),"")</f>
        <v/>
      </c>
      <c r="M3107" s="78" t="str">
        <f>IFERROR(INDEX(all[اسم الصنف],MATCH(SMALL($L$2:$L$3995,ROWS($M$2:M3107)),$L$2:$L$3995,0)),"")</f>
        <v/>
      </c>
      <c r="N3107" s="78" t="str">
        <f>IFERROR(INDEX(all[الباركود],MATCH(SMALL($L$2:$L$3995,ROWS($N$2:N3107)),$L$2:$L$3995,0)),"")</f>
        <v/>
      </c>
      <c r="O3107" s="78" t="str">
        <f>IFERROR(INDEX(all[الشركة],MATCH(SMALL($L$2:$L$3995,ROWS($O$2:O3107)),$L$2:$L$3995,0)),"")</f>
        <v/>
      </c>
      <c r="P3107" s="79" t="str">
        <f>IFERROR(INDEX(all[سعر البيع],MATCH(SMALL($L$2:$L$3995,ROWS($P$2:P3107)),$L$2:$L$3995,0)),"")</f>
        <v/>
      </c>
    </row>
    <row r="3108" spans="1:16" x14ac:dyDescent="0.2">
      <c r="A3108"/>
      <c r="F3108" s="77" t="str">
        <f>IFERROR(INDEX(all[اسم الصنف],MATCH(SMALL($I$2:$I$3995,ROWS($F$2:F3108)),$I$2:$I$3995,0)),"")</f>
        <v/>
      </c>
      <c r="G3108" s="78" t="str">
        <f>IFERROR(IF(SEARCH(بحث!$L$4,all[الشركة])&gt;0,ROW(G3108),""),"")</f>
        <v/>
      </c>
      <c r="H3108" s="78" t="str">
        <f>IFERROR(INDEX(all[الشركة],MATCH(SMALL($G$2:$G$3995,ROWS($H$2:H3108)),$G$2:$G$3995,0)),"")</f>
        <v/>
      </c>
      <c r="I3108" s="78" t="str">
        <f>IFERROR(IF(SEARCH(بحث!$L$4,all[الشركة])&gt;0,ROW(G3108),""),"")</f>
        <v/>
      </c>
      <c r="J3108" s="78" t="str">
        <f>IFERROR(INDEX(all[الباركود],MATCH(SMALL($I$2:$I$3995,ROWS($J$2:J3108)),$I$2:$I$3995,0)),"")</f>
        <v/>
      </c>
      <c r="K3108" s="79" t="str">
        <f>IFERROR(INDEX(all[سعر البيع],MATCH(SMALL($I$2:$I$3995,ROWS($K$2:K3108)),$I$2:$I$3995,0)),"")</f>
        <v/>
      </c>
      <c r="L3108" s="77" t="str">
        <f>IFERROR(IF(SEARCH(بحث!$D$4,all[اسم الصنف])&gt;0,ROW(L3108),""),"")</f>
        <v/>
      </c>
      <c r="M3108" s="78" t="str">
        <f>IFERROR(INDEX(all[اسم الصنف],MATCH(SMALL($L$2:$L$3995,ROWS($M$2:M3108)),$L$2:$L$3995,0)),"")</f>
        <v/>
      </c>
      <c r="N3108" s="78" t="str">
        <f>IFERROR(INDEX(all[الباركود],MATCH(SMALL($L$2:$L$3995,ROWS($N$2:N3108)),$L$2:$L$3995,0)),"")</f>
        <v/>
      </c>
      <c r="O3108" s="78" t="str">
        <f>IFERROR(INDEX(all[الشركة],MATCH(SMALL($L$2:$L$3995,ROWS($O$2:O3108)),$L$2:$L$3995,0)),"")</f>
        <v/>
      </c>
      <c r="P3108" s="79" t="str">
        <f>IFERROR(INDEX(all[سعر البيع],MATCH(SMALL($L$2:$L$3995,ROWS($P$2:P3108)),$L$2:$L$3995,0)),"")</f>
        <v/>
      </c>
    </row>
    <row r="3109" spans="1:16" x14ac:dyDescent="0.2">
      <c r="A3109"/>
      <c r="F3109" s="77" t="str">
        <f>IFERROR(INDEX(all[اسم الصنف],MATCH(SMALL($I$2:$I$3995,ROWS($F$2:F3109)),$I$2:$I$3995,0)),"")</f>
        <v/>
      </c>
      <c r="G3109" s="78" t="str">
        <f>IFERROR(IF(SEARCH(بحث!$L$4,all[الشركة])&gt;0,ROW(G3109),""),"")</f>
        <v/>
      </c>
      <c r="H3109" s="78" t="str">
        <f>IFERROR(INDEX(all[الشركة],MATCH(SMALL($G$2:$G$3995,ROWS($H$2:H3109)),$G$2:$G$3995,0)),"")</f>
        <v/>
      </c>
      <c r="I3109" s="78" t="str">
        <f>IFERROR(IF(SEARCH(بحث!$L$4,all[الشركة])&gt;0,ROW(G3109),""),"")</f>
        <v/>
      </c>
      <c r="J3109" s="78" t="str">
        <f>IFERROR(INDEX(all[الباركود],MATCH(SMALL($I$2:$I$3995,ROWS($J$2:J3109)),$I$2:$I$3995,0)),"")</f>
        <v/>
      </c>
      <c r="K3109" s="79" t="str">
        <f>IFERROR(INDEX(all[سعر البيع],MATCH(SMALL($I$2:$I$3995,ROWS($K$2:K3109)),$I$2:$I$3995,0)),"")</f>
        <v/>
      </c>
      <c r="L3109" s="77" t="str">
        <f>IFERROR(IF(SEARCH(بحث!$D$4,all[اسم الصنف])&gt;0,ROW(L3109),""),"")</f>
        <v/>
      </c>
      <c r="M3109" s="78" t="str">
        <f>IFERROR(INDEX(all[اسم الصنف],MATCH(SMALL($L$2:$L$3995,ROWS($M$2:M3109)),$L$2:$L$3995,0)),"")</f>
        <v/>
      </c>
      <c r="N3109" s="78" t="str">
        <f>IFERROR(INDEX(all[الباركود],MATCH(SMALL($L$2:$L$3995,ROWS($N$2:N3109)),$L$2:$L$3995,0)),"")</f>
        <v/>
      </c>
      <c r="O3109" s="78" t="str">
        <f>IFERROR(INDEX(all[الشركة],MATCH(SMALL($L$2:$L$3995,ROWS($O$2:O3109)),$L$2:$L$3995,0)),"")</f>
        <v/>
      </c>
      <c r="P3109" s="79" t="str">
        <f>IFERROR(INDEX(all[سعر البيع],MATCH(SMALL($L$2:$L$3995,ROWS($P$2:P3109)),$L$2:$L$3995,0)),"")</f>
        <v/>
      </c>
    </row>
    <row r="3110" spans="1:16" x14ac:dyDescent="0.2">
      <c r="A3110"/>
      <c r="F3110" s="77" t="str">
        <f>IFERROR(INDEX(all[اسم الصنف],MATCH(SMALL($I$2:$I$3995,ROWS($F$2:F3110)),$I$2:$I$3995,0)),"")</f>
        <v/>
      </c>
      <c r="G3110" s="78" t="str">
        <f>IFERROR(IF(SEARCH(بحث!$L$4,all[الشركة])&gt;0,ROW(G3110),""),"")</f>
        <v/>
      </c>
      <c r="H3110" s="78" t="str">
        <f>IFERROR(INDEX(all[الشركة],MATCH(SMALL($G$2:$G$3995,ROWS($H$2:H3110)),$G$2:$G$3995,0)),"")</f>
        <v/>
      </c>
      <c r="I3110" s="78" t="str">
        <f>IFERROR(IF(SEARCH(بحث!$L$4,all[الشركة])&gt;0,ROW(G3110),""),"")</f>
        <v/>
      </c>
      <c r="J3110" s="78" t="str">
        <f>IFERROR(INDEX(all[الباركود],MATCH(SMALL($I$2:$I$3995,ROWS($J$2:J3110)),$I$2:$I$3995,0)),"")</f>
        <v/>
      </c>
      <c r="K3110" s="79" t="str">
        <f>IFERROR(INDEX(all[سعر البيع],MATCH(SMALL($I$2:$I$3995,ROWS($K$2:K3110)),$I$2:$I$3995,0)),"")</f>
        <v/>
      </c>
      <c r="L3110" s="77" t="str">
        <f>IFERROR(IF(SEARCH(بحث!$D$4,all[اسم الصنف])&gt;0,ROW(L3110),""),"")</f>
        <v/>
      </c>
      <c r="M3110" s="78" t="str">
        <f>IFERROR(INDEX(all[اسم الصنف],MATCH(SMALL($L$2:$L$3995,ROWS($M$2:M3110)),$L$2:$L$3995,0)),"")</f>
        <v/>
      </c>
      <c r="N3110" s="78" t="str">
        <f>IFERROR(INDEX(all[الباركود],MATCH(SMALL($L$2:$L$3995,ROWS($N$2:N3110)),$L$2:$L$3995,0)),"")</f>
        <v/>
      </c>
      <c r="O3110" s="78" t="str">
        <f>IFERROR(INDEX(all[الشركة],MATCH(SMALL($L$2:$L$3995,ROWS($O$2:O3110)),$L$2:$L$3995,0)),"")</f>
        <v/>
      </c>
      <c r="P3110" s="79" t="str">
        <f>IFERROR(INDEX(all[سعر البيع],MATCH(SMALL($L$2:$L$3995,ROWS($P$2:P3110)),$L$2:$L$3995,0)),"")</f>
        <v/>
      </c>
    </row>
    <row r="3111" spans="1:16" x14ac:dyDescent="0.2">
      <c r="A3111"/>
      <c r="F3111" s="77" t="str">
        <f>IFERROR(INDEX(all[اسم الصنف],MATCH(SMALL($I$2:$I$3995,ROWS($F$2:F3111)),$I$2:$I$3995,0)),"")</f>
        <v/>
      </c>
      <c r="G3111" s="78" t="str">
        <f>IFERROR(IF(SEARCH(بحث!$L$4,all[الشركة])&gt;0,ROW(G3111),""),"")</f>
        <v/>
      </c>
      <c r="H3111" s="78" t="str">
        <f>IFERROR(INDEX(all[الشركة],MATCH(SMALL($G$2:$G$3995,ROWS($H$2:H3111)),$G$2:$G$3995,0)),"")</f>
        <v/>
      </c>
      <c r="I3111" s="78" t="str">
        <f>IFERROR(IF(SEARCH(بحث!$L$4,all[الشركة])&gt;0,ROW(G3111),""),"")</f>
        <v/>
      </c>
      <c r="J3111" s="78" t="str">
        <f>IFERROR(INDEX(all[الباركود],MATCH(SMALL($I$2:$I$3995,ROWS($J$2:J3111)),$I$2:$I$3995,0)),"")</f>
        <v/>
      </c>
      <c r="K3111" s="79" t="str">
        <f>IFERROR(INDEX(all[سعر البيع],MATCH(SMALL($I$2:$I$3995,ROWS($K$2:K3111)),$I$2:$I$3995,0)),"")</f>
        <v/>
      </c>
      <c r="L3111" s="77" t="str">
        <f>IFERROR(IF(SEARCH(بحث!$D$4,all[اسم الصنف])&gt;0,ROW(L3111),""),"")</f>
        <v/>
      </c>
      <c r="M3111" s="78" t="str">
        <f>IFERROR(INDEX(all[اسم الصنف],MATCH(SMALL($L$2:$L$3995,ROWS($M$2:M3111)),$L$2:$L$3995,0)),"")</f>
        <v/>
      </c>
      <c r="N3111" s="78" t="str">
        <f>IFERROR(INDEX(all[الباركود],MATCH(SMALL($L$2:$L$3995,ROWS($N$2:N3111)),$L$2:$L$3995,0)),"")</f>
        <v/>
      </c>
      <c r="O3111" s="78" t="str">
        <f>IFERROR(INDEX(all[الشركة],MATCH(SMALL($L$2:$L$3995,ROWS($O$2:O3111)),$L$2:$L$3995,0)),"")</f>
        <v/>
      </c>
      <c r="P3111" s="79" t="str">
        <f>IFERROR(INDEX(all[سعر البيع],MATCH(SMALL($L$2:$L$3995,ROWS($P$2:P3111)),$L$2:$L$3995,0)),"")</f>
        <v/>
      </c>
    </row>
    <row r="3112" spans="1:16" x14ac:dyDescent="0.2">
      <c r="A3112"/>
      <c r="F3112" s="77" t="str">
        <f>IFERROR(INDEX(all[اسم الصنف],MATCH(SMALL($I$2:$I$3995,ROWS($F$2:F3112)),$I$2:$I$3995,0)),"")</f>
        <v/>
      </c>
      <c r="G3112" s="78" t="str">
        <f>IFERROR(IF(SEARCH(بحث!$L$4,all[الشركة])&gt;0,ROW(G3112),""),"")</f>
        <v/>
      </c>
      <c r="H3112" s="78" t="str">
        <f>IFERROR(INDEX(all[الشركة],MATCH(SMALL($G$2:$G$3995,ROWS($H$2:H3112)),$G$2:$G$3995,0)),"")</f>
        <v/>
      </c>
      <c r="I3112" s="78" t="str">
        <f>IFERROR(IF(SEARCH(بحث!$L$4,all[الشركة])&gt;0,ROW(G3112),""),"")</f>
        <v/>
      </c>
      <c r="J3112" s="78" t="str">
        <f>IFERROR(INDEX(all[الباركود],MATCH(SMALL($I$2:$I$3995,ROWS($J$2:J3112)),$I$2:$I$3995,0)),"")</f>
        <v/>
      </c>
      <c r="K3112" s="79" t="str">
        <f>IFERROR(INDEX(all[سعر البيع],MATCH(SMALL($I$2:$I$3995,ROWS($K$2:K3112)),$I$2:$I$3995,0)),"")</f>
        <v/>
      </c>
      <c r="L3112" s="77" t="str">
        <f>IFERROR(IF(SEARCH(بحث!$D$4,all[اسم الصنف])&gt;0,ROW(L3112),""),"")</f>
        <v/>
      </c>
      <c r="M3112" s="78" t="str">
        <f>IFERROR(INDEX(all[اسم الصنف],MATCH(SMALL($L$2:$L$3995,ROWS($M$2:M3112)),$L$2:$L$3995,0)),"")</f>
        <v/>
      </c>
      <c r="N3112" s="78" t="str">
        <f>IFERROR(INDEX(all[الباركود],MATCH(SMALL($L$2:$L$3995,ROWS($N$2:N3112)),$L$2:$L$3995,0)),"")</f>
        <v/>
      </c>
      <c r="O3112" s="78" t="str">
        <f>IFERROR(INDEX(all[الشركة],MATCH(SMALL($L$2:$L$3995,ROWS($O$2:O3112)),$L$2:$L$3995,0)),"")</f>
        <v/>
      </c>
      <c r="P3112" s="79" t="str">
        <f>IFERROR(INDEX(all[سعر البيع],MATCH(SMALL($L$2:$L$3995,ROWS($P$2:P3112)),$L$2:$L$3995,0)),"")</f>
        <v/>
      </c>
    </row>
    <row r="3113" spans="1:16" x14ac:dyDescent="0.2">
      <c r="A3113"/>
      <c r="F3113" s="77" t="str">
        <f>IFERROR(INDEX(all[اسم الصنف],MATCH(SMALL($I$2:$I$3995,ROWS($F$2:F3113)),$I$2:$I$3995,0)),"")</f>
        <v/>
      </c>
      <c r="G3113" s="78" t="str">
        <f>IFERROR(IF(SEARCH(بحث!$L$4,all[الشركة])&gt;0,ROW(G3113),""),"")</f>
        <v/>
      </c>
      <c r="H3113" s="78" t="str">
        <f>IFERROR(INDEX(all[الشركة],MATCH(SMALL($G$2:$G$3995,ROWS($H$2:H3113)),$G$2:$G$3995,0)),"")</f>
        <v/>
      </c>
      <c r="I3113" s="78" t="str">
        <f>IFERROR(IF(SEARCH(بحث!$L$4,all[الشركة])&gt;0,ROW(G3113),""),"")</f>
        <v/>
      </c>
      <c r="J3113" s="78" t="str">
        <f>IFERROR(INDEX(all[الباركود],MATCH(SMALL($I$2:$I$3995,ROWS($J$2:J3113)),$I$2:$I$3995,0)),"")</f>
        <v/>
      </c>
      <c r="K3113" s="79" t="str">
        <f>IFERROR(INDEX(all[سعر البيع],MATCH(SMALL($I$2:$I$3995,ROWS($K$2:K3113)),$I$2:$I$3995,0)),"")</f>
        <v/>
      </c>
      <c r="L3113" s="77" t="str">
        <f>IFERROR(IF(SEARCH(بحث!$D$4,all[اسم الصنف])&gt;0,ROW(L3113),""),"")</f>
        <v/>
      </c>
      <c r="M3113" s="78" t="str">
        <f>IFERROR(INDEX(all[اسم الصنف],MATCH(SMALL($L$2:$L$3995,ROWS($M$2:M3113)),$L$2:$L$3995,0)),"")</f>
        <v/>
      </c>
      <c r="N3113" s="78" t="str">
        <f>IFERROR(INDEX(all[الباركود],MATCH(SMALL($L$2:$L$3995,ROWS($N$2:N3113)),$L$2:$L$3995,0)),"")</f>
        <v/>
      </c>
      <c r="O3113" s="78" t="str">
        <f>IFERROR(INDEX(all[الشركة],MATCH(SMALL($L$2:$L$3995,ROWS($O$2:O3113)),$L$2:$L$3995,0)),"")</f>
        <v/>
      </c>
      <c r="P3113" s="79" t="str">
        <f>IFERROR(INDEX(all[سعر البيع],MATCH(SMALL($L$2:$L$3995,ROWS($P$2:P3113)),$L$2:$L$3995,0)),"")</f>
        <v/>
      </c>
    </row>
    <row r="3114" spans="1:16" x14ac:dyDescent="0.2">
      <c r="A3114"/>
      <c r="F3114" s="77" t="str">
        <f>IFERROR(INDEX(all[اسم الصنف],MATCH(SMALL($I$2:$I$3995,ROWS($F$2:F3114)),$I$2:$I$3995,0)),"")</f>
        <v/>
      </c>
      <c r="G3114" s="78" t="str">
        <f>IFERROR(IF(SEARCH(بحث!$L$4,all[الشركة])&gt;0,ROW(G3114),""),"")</f>
        <v/>
      </c>
      <c r="H3114" s="78" t="str">
        <f>IFERROR(INDEX(all[الشركة],MATCH(SMALL($G$2:$G$3995,ROWS($H$2:H3114)),$G$2:$G$3995,0)),"")</f>
        <v/>
      </c>
      <c r="I3114" s="78" t="str">
        <f>IFERROR(IF(SEARCH(بحث!$L$4,all[الشركة])&gt;0,ROW(G3114),""),"")</f>
        <v/>
      </c>
      <c r="J3114" s="78" t="str">
        <f>IFERROR(INDEX(all[الباركود],MATCH(SMALL($I$2:$I$3995,ROWS($J$2:J3114)),$I$2:$I$3995,0)),"")</f>
        <v/>
      </c>
      <c r="K3114" s="79" t="str">
        <f>IFERROR(INDEX(all[سعر البيع],MATCH(SMALL($I$2:$I$3995,ROWS($K$2:K3114)),$I$2:$I$3995,0)),"")</f>
        <v/>
      </c>
      <c r="L3114" s="77" t="str">
        <f>IFERROR(IF(SEARCH(بحث!$D$4,all[اسم الصنف])&gt;0,ROW(L3114),""),"")</f>
        <v/>
      </c>
      <c r="M3114" s="78" t="str">
        <f>IFERROR(INDEX(all[اسم الصنف],MATCH(SMALL($L$2:$L$3995,ROWS($M$2:M3114)),$L$2:$L$3995,0)),"")</f>
        <v/>
      </c>
      <c r="N3114" s="78" t="str">
        <f>IFERROR(INDEX(all[الباركود],MATCH(SMALL($L$2:$L$3995,ROWS($N$2:N3114)),$L$2:$L$3995,0)),"")</f>
        <v/>
      </c>
      <c r="O3114" s="78" t="str">
        <f>IFERROR(INDEX(all[الشركة],MATCH(SMALL($L$2:$L$3995,ROWS($O$2:O3114)),$L$2:$L$3995,0)),"")</f>
        <v/>
      </c>
      <c r="P3114" s="79" t="str">
        <f>IFERROR(INDEX(all[سعر البيع],MATCH(SMALL($L$2:$L$3995,ROWS($P$2:P3114)),$L$2:$L$3995,0)),"")</f>
        <v/>
      </c>
    </row>
    <row r="3115" spans="1:16" x14ac:dyDescent="0.2">
      <c r="A3115"/>
      <c r="F3115" s="77" t="str">
        <f>IFERROR(INDEX(all[اسم الصنف],MATCH(SMALL($I$2:$I$3995,ROWS($F$2:F3115)),$I$2:$I$3995,0)),"")</f>
        <v/>
      </c>
      <c r="G3115" s="78" t="str">
        <f>IFERROR(IF(SEARCH(بحث!$L$4,all[الشركة])&gt;0,ROW(G3115),""),"")</f>
        <v/>
      </c>
      <c r="H3115" s="78" t="str">
        <f>IFERROR(INDEX(all[الشركة],MATCH(SMALL($G$2:$G$3995,ROWS($H$2:H3115)),$G$2:$G$3995,0)),"")</f>
        <v/>
      </c>
      <c r="I3115" s="78" t="str">
        <f>IFERROR(IF(SEARCH(بحث!$L$4,all[الشركة])&gt;0,ROW(G3115),""),"")</f>
        <v/>
      </c>
      <c r="J3115" s="78" t="str">
        <f>IFERROR(INDEX(all[الباركود],MATCH(SMALL($I$2:$I$3995,ROWS($J$2:J3115)),$I$2:$I$3995,0)),"")</f>
        <v/>
      </c>
      <c r="K3115" s="79" t="str">
        <f>IFERROR(INDEX(all[سعر البيع],MATCH(SMALL($I$2:$I$3995,ROWS($K$2:K3115)),$I$2:$I$3995,0)),"")</f>
        <v/>
      </c>
      <c r="L3115" s="77" t="str">
        <f>IFERROR(IF(SEARCH(بحث!$D$4,all[اسم الصنف])&gt;0,ROW(L3115),""),"")</f>
        <v/>
      </c>
      <c r="M3115" s="78" t="str">
        <f>IFERROR(INDEX(all[اسم الصنف],MATCH(SMALL($L$2:$L$3995,ROWS($M$2:M3115)),$L$2:$L$3995,0)),"")</f>
        <v/>
      </c>
      <c r="N3115" s="78" t="str">
        <f>IFERROR(INDEX(all[الباركود],MATCH(SMALL($L$2:$L$3995,ROWS($N$2:N3115)),$L$2:$L$3995,0)),"")</f>
        <v/>
      </c>
      <c r="O3115" s="78" t="str">
        <f>IFERROR(INDEX(all[الشركة],MATCH(SMALL($L$2:$L$3995,ROWS($O$2:O3115)),$L$2:$L$3995,0)),"")</f>
        <v/>
      </c>
      <c r="P3115" s="79" t="str">
        <f>IFERROR(INDEX(all[سعر البيع],MATCH(SMALL($L$2:$L$3995,ROWS($P$2:P3115)),$L$2:$L$3995,0)),"")</f>
        <v/>
      </c>
    </row>
    <row r="3116" spans="1:16" x14ac:dyDescent="0.2">
      <c r="A3116"/>
      <c r="F3116" s="77" t="str">
        <f>IFERROR(INDEX(all[اسم الصنف],MATCH(SMALL($I$2:$I$3995,ROWS($F$2:F3116)),$I$2:$I$3995,0)),"")</f>
        <v/>
      </c>
      <c r="G3116" s="78" t="str">
        <f>IFERROR(IF(SEARCH(بحث!$L$4,all[الشركة])&gt;0,ROW(G3116),""),"")</f>
        <v/>
      </c>
      <c r="H3116" s="78" t="str">
        <f>IFERROR(INDEX(all[الشركة],MATCH(SMALL($G$2:$G$3995,ROWS($H$2:H3116)),$G$2:$G$3995,0)),"")</f>
        <v/>
      </c>
      <c r="I3116" s="78" t="str">
        <f>IFERROR(IF(SEARCH(بحث!$L$4,all[الشركة])&gt;0,ROW(G3116),""),"")</f>
        <v/>
      </c>
      <c r="J3116" s="78" t="str">
        <f>IFERROR(INDEX(all[الباركود],MATCH(SMALL($I$2:$I$3995,ROWS($J$2:J3116)),$I$2:$I$3995,0)),"")</f>
        <v/>
      </c>
      <c r="K3116" s="79" t="str">
        <f>IFERROR(INDEX(all[سعر البيع],MATCH(SMALL($I$2:$I$3995,ROWS($K$2:K3116)),$I$2:$I$3995,0)),"")</f>
        <v/>
      </c>
      <c r="L3116" s="77" t="str">
        <f>IFERROR(IF(SEARCH(بحث!$D$4,all[اسم الصنف])&gt;0,ROW(L3116),""),"")</f>
        <v/>
      </c>
      <c r="M3116" s="78" t="str">
        <f>IFERROR(INDEX(all[اسم الصنف],MATCH(SMALL($L$2:$L$3995,ROWS($M$2:M3116)),$L$2:$L$3995,0)),"")</f>
        <v/>
      </c>
      <c r="N3116" s="78" t="str">
        <f>IFERROR(INDEX(all[الباركود],MATCH(SMALL($L$2:$L$3995,ROWS($N$2:N3116)),$L$2:$L$3995,0)),"")</f>
        <v/>
      </c>
      <c r="O3116" s="78" t="str">
        <f>IFERROR(INDEX(all[الشركة],MATCH(SMALL($L$2:$L$3995,ROWS($O$2:O3116)),$L$2:$L$3995,0)),"")</f>
        <v/>
      </c>
      <c r="P3116" s="79" t="str">
        <f>IFERROR(INDEX(all[سعر البيع],MATCH(SMALL($L$2:$L$3995,ROWS($P$2:P3116)),$L$2:$L$3995,0)),"")</f>
        <v/>
      </c>
    </row>
    <row r="3117" spans="1:16" x14ac:dyDescent="0.2">
      <c r="A3117"/>
      <c r="F3117" s="77" t="str">
        <f>IFERROR(INDEX(all[اسم الصنف],MATCH(SMALL($I$2:$I$3995,ROWS($F$2:F3117)),$I$2:$I$3995,0)),"")</f>
        <v/>
      </c>
      <c r="G3117" s="78" t="str">
        <f>IFERROR(IF(SEARCH(بحث!$L$4,all[الشركة])&gt;0,ROW(G3117),""),"")</f>
        <v/>
      </c>
      <c r="H3117" s="78" t="str">
        <f>IFERROR(INDEX(all[الشركة],MATCH(SMALL($G$2:$G$3995,ROWS($H$2:H3117)),$G$2:$G$3995,0)),"")</f>
        <v/>
      </c>
      <c r="I3117" s="78" t="str">
        <f>IFERROR(IF(SEARCH(بحث!$L$4,all[الشركة])&gt;0,ROW(G3117),""),"")</f>
        <v/>
      </c>
      <c r="J3117" s="78" t="str">
        <f>IFERROR(INDEX(all[الباركود],MATCH(SMALL($I$2:$I$3995,ROWS($J$2:J3117)),$I$2:$I$3995,0)),"")</f>
        <v/>
      </c>
      <c r="K3117" s="79" t="str">
        <f>IFERROR(INDEX(all[سعر البيع],MATCH(SMALL($I$2:$I$3995,ROWS($K$2:K3117)),$I$2:$I$3995,0)),"")</f>
        <v/>
      </c>
      <c r="L3117" s="77" t="str">
        <f>IFERROR(IF(SEARCH(بحث!$D$4,all[اسم الصنف])&gt;0,ROW(L3117),""),"")</f>
        <v/>
      </c>
      <c r="M3117" s="78" t="str">
        <f>IFERROR(INDEX(all[اسم الصنف],MATCH(SMALL($L$2:$L$3995,ROWS($M$2:M3117)),$L$2:$L$3995,0)),"")</f>
        <v/>
      </c>
      <c r="N3117" s="78" t="str">
        <f>IFERROR(INDEX(all[الباركود],MATCH(SMALL($L$2:$L$3995,ROWS($N$2:N3117)),$L$2:$L$3995,0)),"")</f>
        <v/>
      </c>
      <c r="O3117" s="78" t="str">
        <f>IFERROR(INDEX(all[الشركة],MATCH(SMALL($L$2:$L$3995,ROWS($O$2:O3117)),$L$2:$L$3995,0)),"")</f>
        <v/>
      </c>
      <c r="P3117" s="79" t="str">
        <f>IFERROR(INDEX(all[سعر البيع],MATCH(SMALL($L$2:$L$3995,ROWS($P$2:P3117)),$L$2:$L$3995,0)),"")</f>
        <v/>
      </c>
    </row>
    <row r="3118" spans="1:16" x14ac:dyDescent="0.2">
      <c r="A3118"/>
      <c r="F3118" s="77" t="str">
        <f>IFERROR(INDEX(all[اسم الصنف],MATCH(SMALL($I$2:$I$3995,ROWS($F$2:F3118)),$I$2:$I$3995,0)),"")</f>
        <v/>
      </c>
      <c r="G3118" s="78" t="str">
        <f>IFERROR(IF(SEARCH(بحث!$L$4,all[الشركة])&gt;0,ROW(G3118),""),"")</f>
        <v/>
      </c>
      <c r="H3118" s="78" t="str">
        <f>IFERROR(INDEX(all[الشركة],MATCH(SMALL($G$2:$G$3995,ROWS($H$2:H3118)),$G$2:$G$3995,0)),"")</f>
        <v/>
      </c>
      <c r="I3118" s="78" t="str">
        <f>IFERROR(IF(SEARCH(بحث!$L$4,all[الشركة])&gt;0,ROW(G3118),""),"")</f>
        <v/>
      </c>
      <c r="J3118" s="78" t="str">
        <f>IFERROR(INDEX(all[الباركود],MATCH(SMALL($I$2:$I$3995,ROWS($J$2:J3118)),$I$2:$I$3995,0)),"")</f>
        <v/>
      </c>
      <c r="K3118" s="79" t="str">
        <f>IFERROR(INDEX(all[سعر البيع],MATCH(SMALL($I$2:$I$3995,ROWS($K$2:K3118)),$I$2:$I$3995,0)),"")</f>
        <v/>
      </c>
      <c r="L3118" s="77" t="str">
        <f>IFERROR(IF(SEARCH(بحث!$D$4,all[اسم الصنف])&gt;0,ROW(L3118),""),"")</f>
        <v/>
      </c>
      <c r="M3118" s="78" t="str">
        <f>IFERROR(INDEX(all[اسم الصنف],MATCH(SMALL($L$2:$L$3995,ROWS($M$2:M3118)),$L$2:$L$3995,0)),"")</f>
        <v/>
      </c>
      <c r="N3118" s="78" t="str">
        <f>IFERROR(INDEX(all[الباركود],MATCH(SMALL($L$2:$L$3995,ROWS($N$2:N3118)),$L$2:$L$3995,0)),"")</f>
        <v/>
      </c>
      <c r="O3118" s="78" t="str">
        <f>IFERROR(INDEX(all[الشركة],MATCH(SMALL($L$2:$L$3995,ROWS($O$2:O3118)),$L$2:$L$3995,0)),"")</f>
        <v/>
      </c>
      <c r="P3118" s="79" t="str">
        <f>IFERROR(INDEX(all[سعر البيع],MATCH(SMALL($L$2:$L$3995,ROWS($P$2:P3118)),$L$2:$L$3995,0)),"")</f>
        <v/>
      </c>
    </row>
    <row r="3119" spans="1:16" x14ac:dyDescent="0.2">
      <c r="A3119"/>
      <c r="F3119" s="77" t="str">
        <f>IFERROR(INDEX(all[اسم الصنف],MATCH(SMALL($I$2:$I$3995,ROWS($F$2:F3119)),$I$2:$I$3995,0)),"")</f>
        <v/>
      </c>
      <c r="G3119" s="78" t="str">
        <f>IFERROR(IF(SEARCH(بحث!$L$4,all[الشركة])&gt;0,ROW(G3119),""),"")</f>
        <v/>
      </c>
      <c r="H3119" s="78" t="str">
        <f>IFERROR(INDEX(all[الشركة],MATCH(SMALL($G$2:$G$3995,ROWS($H$2:H3119)),$G$2:$G$3995,0)),"")</f>
        <v/>
      </c>
      <c r="I3119" s="78" t="str">
        <f>IFERROR(IF(SEARCH(بحث!$L$4,all[الشركة])&gt;0,ROW(G3119),""),"")</f>
        <v/>
      </c>
      <c r="J3119" s="78" t="str">
        <f>IFERROR(INDEX(all[الباركود],MATCH(SMALL($I$2:$I$3995,ROWS($J$2:J3119)),$I$2:$I$3995,0)),"")</f>
        <v/>
      </c>
      <c r="K3119" s="79" t="str">
        <f>IFERROR(INDEX(all[سعر البيع],MATCH(SMALL($I$2:$I$3995,ROWS($K$2:K3119)),$I$2:$I$3995,0)),"")</f>
        <v/>
      </c>
      <c r="L3119" s="77" t="str">
        <f>IFERROR(IF(SEARCH(بحث!$D$4,all[اسم الصنف])&gt;0,ROW(L3119),""),"")</f>
        <v/>
      </c>
      <c r="M3119" s="78" t="str">
        <f>IFERROR(INDEX(all[اسم الصنف],MATCH(SMALL($L$2:$L$3995,ROWS($M$2:M3119)),$L$2:$L$3995,0)),"")</f>
        <v/>
      </c>
      <c r="N3119" s="78" t="str">
        <f>IFERROR(INDEX(all[الباركود],MATCH(SMALL($L$2:$L$3995,ROWS($N$2:N3119)),$L$2:$L$3995,0)),"")</f>
        <v/>
      </c>
      <c r="O3119" s="78" t="str">
        <f>IFERROR(INDEX(all[الشركة],MATCH(SMALL($L$2:$L$3995,ROWS($O$2:O3119)),$L$2:$L$3995,0)),"")</f>
        <v/>
      </c>
      <c r="P3119" s="79" t="str">
        <f>IFERROR(INDEX(all[سعر البيع],MATCH(SMALL($L$2:$L$3995,ROWS($P$2:P3119)),$L$2:$L$3995,0)),"")</f>
        <v/>
      </c>
    </row>
    <row r="3120" spans="1:16" x14ac:dyDescent="0.2">
      <c r="A3120"/>
      <c r="F3120" s="77" t="str">
        <f>IFERROR(INDEX(all[اسم الصنف],MATCH(SMALL($I$2:$I$3995,ROWS($F$2:F3120)),$I$2:$I$3995,0)),"")</f>
        <v/>
      </c>
      <c r="G3120" s="78" t="str">
        <f>IFERROR(IF(SEARCH(بحث!$L$4,all[الشركة])&gt;0,ROW(G3120),""),"")</f>
        <v/>
      </c>
      <c r="H3120" s="78" t="str">
        <f>IFERROR(INDEX(all[الشركة],MATCH(SMALL($G$2:$G$3995,ROWS($H$2:H3120)),$G$2:$G$3995,0)),"")</f>
        <v/>
      </c>
      <c r="I3120" s="78" t="str">
        <f>IFERROR(IF(SEARCH(بحث!$L$4,all[الشركة])&gt;0,ROW(G3120),""),"")</f>
        <v/>
      </c>
      <c r="J3120" s="78" t="str">
        <f>IFERROR(INDEX(all[الباركود],MATCH(SMALL($I$2:$I$3995,ROWS($J$2:J3120)),$I$2:$I$3995,0)),"")</f>
        <v/>
      </c>
      <c r="K3120" s="79" t="str">
        <f>IFERROR(INDEX(all[سعر البيع],MATCH(SMALL($I$2:$I$3995,ROWS($K$2:K3120)),$I$2:$I$3995,0)),"")</f>
        <v/>
      </c>
      <c r="L3120" s="77" t="str">
        <f>IFERROR(IF(SEARCH(بحث!$D$4,all[اسم الصنف])&gt;0,ROW(L3120),""),"")</f>
        <v/>
      </c>
      <c r="M3120" s="78" t="str">
        <f>IFERROR(INDEX(all[اسم الصنف],MATCH(SMALL($L$2:$L$3995,ROWS($M$2:M3120)),$L$2:$L$3995,0)),"")</f>
        <v/>
      </c>
      <c r="N3120" s="78" t="str">
        <f>IFERROR(INDEX(all[الباركود],MATCH(SMALL($L$2:$L$3995,ROWS($N$2:N3120)),$L$2:$L$3995,0)),"")</f>
        <v/>
      </c>
      <c r="O3120" s="78" t="str">
        <f>IFERROR(INDEX(all[الشركة],MATCH(SMALL($L$2:$L$3995,ROWS($O$2:O3120)),$L$2:$L$3995,0)),"")</f>
        <v/>
      </c>
      <c r="P3120" s="79" t="str">
        <f>IFERROR(INDEX(all[سعر البيع],MATCH(SMALL($L$2:$L$3995,ROWS($P$2:P3120)),$L$2:$L$3995,0)),"")</f>
        <v/>
      </c>
    </row>
    <row r="3121" spans="1:16" x14ac:dyDescent="0.2">
      <c r="A3121"/>
      <c r="F3121" s="77" t="str">
        <f>IFERROR(INDEX(all[اسم الصنف],MATCH(SMALL($I$2:$I$3995,ROWS($F$2:F3121)),$I$2:$I$3995,0)),"")</f>
        <v/>
      </c>
      <c r="G3121" s="78" t="str">
        <f>IFERROR(IF(SEARCH(بحث!$L$4,all[الشركة])&gt;0,ROW(G3121),""),"")</f>
        <v/>
      </c>
      <c r="H3121" s="78" t="str">
        <f>IFERROR(INDEX(all[الشركة],MATCH(SMALL($G$2:$G$3995,ROWS($H$2:H3121)),$G$2:$G$3995,0)),"")</f>
        <v/>
      </c>
      <c r="I3121" s="78" t="str">
        <f>IFERROR(IF(SEARCH(بحث!$L$4,all[الشركة])&gt;0,ROW(G3121),""),"")</f>
        <v/>
      </c>
      <c r="J3121" s="78" t="str">
        <f>IFERROR(INDEX(all[الباركود],MATCH(SMALL($I$2:$I$3995,ROWS($J$2:J3121)),$I$2:$I$3995,0)),"")</f>
        <v/>
      </c>
      <c r="K3121" s="79" t="str">
        <f>IFERROR(INDEX(all[سعر البيع],MATCH(SMALL($I$2:$I$3995,ROWS($K$2:K3121)),$I$2:$I$3995,0)),"")</f>
        <v/>
      </c>
      <c r="L3121" s="77" t="str">
        <f>IFERROR(IF(SEARCH(بحث!$D$4,all[اسم الصنف])&gt;0,ROW(L3121),""),"")</f>
        <v/>
      </c>
      <c r="M3121" s="78" t="str">
        <f>IFERROR(INDEX(all[اسم الصنف],MATCH(SMALL($L$2:$L$3995,ROWS($M$2:M3121)),$L$2:$L$3995,0)),"")</f>
        <v/>
      </c>
      <c r="N3121" s="78" t="str">
        <f>IFERROR(INDEX(all[الباركود],MATCH(SMALL($L$2:$L$3995,ROWS($N$2:N3121)),$L$2:$L$3995,0)),"")</f>
        <v/>
      </c>
      <c r="O3121" s="78" t="str">
        <f>IFERROR(INDEX(all[الشركة],MATCH(SMALL($L$2:$L$3995,ROWS($O$2:O3121)),$L$2:$L$3995,0)),"")</f>
        <v/>
      </c>
      <c r="P3121" s="79" t="str">
        <f>IFERROR(INDEX(all[سعر البيع],MATCH(SMALL($L$2:$L$3995,ROWS($P$2:P3121)),$L$2:$L$3995,0)),"")</f>
        <v/>
      </c>
    </row>
    <row r="3122" spans="1:16" x14ac:dyDescent="0.2">
      <c r="A3122"/>
      <c r="F3122" s="77" t="str">
        <f>IFERROR(INDEX(all[اسم الصنف],MATCH(SMALL($I$2:$I$3995,ROWS($F$2:F3122)),$I$2:$I$3995,0)),"")</f>
        <v/>
      </c>
      <c r="G3122" s="78" t="str">
        <f>IFERROR(IF(SEARCH(بحث!$L$4,all[الشركة])&gt;0,ROW(G3122),""),"")</f>
        <v/>
      </c>
      <c r="H3122" s="78" t="str">
        <f>IFERROR(INDEX(all[الشركة],MATCH(SMALL($G$2:$G$3995,ROWS($H$2:H3122)),$G$2:$G$3995,0)),"")</f>
        <v/>
      </c>
      <c r="I3122" s="78" t="str">
        <f>IFERROR(IF(SEARCH(بحث!$L$4,all[الشركة])&gt;0,ROW(G3122),""),"")</f>
        <v/>
      </c>
      <c r="J3122" s="78" t="str">
        <f>IFERROR(INDEX(all[الباركود],MATCH(SMALL($I$2:$I$3995,ROWS($J$2:J3122)),$I$2:$I$3995,0)),"")</f>
        <v/>
      </c>
      <c r="K3122" s="79" t="str">
        <f>IFERROR(INDEX(all[سعر البيع],MATCH(SMALL($I$2:$I$3995,ROWS($K$2:K3122)),$I$2:$I$3995,0)),"")</f>
        <v/>
      </c>
      <c r="L3122" s="77" t="str">
        <f>IFERROR(IF(SEARCH(بحث!$D$4,all[اسم الصنف])&gt;0,ROW(L3122),""),"")</f>
        <v/>
      </c>
      <c r="M3122" s="78" t="str">
        <f>IFERROR(INDEX(all[اسم الصنف],MATCH(SMALL($L$2:$L$3995,ROWS($M$2:M3122)),$L$2:$L$3995,0)),"")</f>
        <v/>
      </c>
      <c r="N3122" s="78" t="str">
        <f>IFERROR(INDEX(all[الباركود],MATCH(SMALL($L$2:$L$3995,ROWS($N$2:N3122)),$L$2:$L$3995,0)),"")</f>
        <v/>
      </c>
      <c r="O3122" s="78" t="str">
        <f>IFERROR(INDEX(all[الشركة],MATCH(SMALL($L$2:$L$3995,ROWS($O$2:O3122)),$L$2:$L$3995,0)),"")</f>
        <v/>
      </c>
      <c r="P3122" s="79" t="str">
        <f>IFERROR(INDEX(all[سعر البيع],MATCH(SMALL($L$2:$L$3995,ROWS($P$2:P3122)),$L$2:$L$3995,0)),"")</f>
        <v/>
      </c>
    </row>
    <row r="3123" spans="1:16" x14ac:dyDescent="0.2">
      <c r="A3123"/>
      <c r="F3123" s="77" t="str">
        <f>IFERROR(INDEX(all[اسم الصنف],MATCH(SMALL($I$2:$I$3995,ROWS($F$2:F3123)),$I$2:$I$3995,0)),"")</f>
        <v/>
      </c>
      <c r="G3123" s="78" t="str">
        <f>IFERROR(IF(SEARCH(بحث!$L$4,all[الشركة])&gt;0,ROW(G3123),""),"")</f>
        <v/>
      </c>
      <c r="H3123" s="78" t="str">
        <f>IFERROR(INDEX(all[الشركة],MATCH(SMALL($G$2:$G$3995,ROWS($H$2:H3123)),$G$2:$G$3995,0)),"")</f>
        <v/>
      </c>
      <c r="I3123" s="78" t="str">
        <f>IFERROR(IF(SEARCH(بحث!$L$4,all[الشركة])&gt;0,ROW(G3123),""),"")</f>
        <v/>
      </c>
      <c r="J3123" s="78" t="str">
        <f>IFERROR(INDEX(all[الباركود],MATCH(SMALL($I$2:$I$3995,ROWS($J$2:J3123)),$I$2:$I$3995,0)),"")</f>
        <v/>
      </c>
      <c r="K3123" s="79" t="str">
        <f>IFERROR(INDEX(all[سعر البيع],MATCH(SMALL($I$2:$I$3995,ROWS($K$2:K3123)),$I$2:$I$3995,0)),"")</f>
        <v/>
      </c>
      <c r="L3123" s="77" t="str">
        <f>IFERROR(IF(SEARCH(بحث!$D$4,all[اسم الصنف])&gt;0,ROW(L3123),""),"")</f>
        <v/>
      </c>
      <c r="M3123" s="78" t="str">
        <f>IFERROR(INDEX(all[اسم الصنف],MATCH(SMALL($L$2:$L$3995,ROWS($M$2:M3123)),$L$2:$L$3995,0)),"")</f>
        <v/>
      </c>
      <c r="N3123" s="78" t="str">
        <f>IFERROR(INDEX(all[الباركود],MATCH(SMALL($L$2:$L$3995,ROWS($N$2:N3123)),$L$2:$L$3995,0)),"")</f>
        <v/>
      </c>
      <c r="O3123" s="78" t="str">
        <f>IFERROR(INDEX(all[الشركة],MATCH(SMALL($L$2:$L$3995,ROWS($O$2:O3123)),$L$2:$L$3995,0)),"")</f>
        <v/>
      </c>
      <c r="P3123" s="79" t="str">
        <f>IFERROR(INDEX(all[سعر البيع],MATCH(SMALL($L$2:$L$3995,ROWS($P$2:P3123)),$L$2:$L$3995,0)),"")</f>
        <v/>
      </c>
    </row>
    <row r="3124" spans="1:16" x14ac:dyDescent="0.2">
      <c r="A3124"/>
      <c r="F3124" s="77" t="str">
        <f>IFERROR(INDEX(all[اسم الصنف],MATCH(SMALL($I$2:$I$3995,ROWS($F$2:F3124)),$I$2:$I$3995,0)),"")</f>
        <v/>
      </c>
      <c r="G3124" s="78" t="str">
        <f>IFERROR(IF(SEARCH(بحث!$L$4,all[الشركة])&gt;0,ROW(G3124),""),"")</f>
        <v/>
      </c>
      <c r="H3124" s="78" t="str">
        <f>IFERROR(INDEX(all[الشركة],MATCH(SMALL($G$2:$G$3995,ROWS($H$2:H3124)),$G$2:$G$3995,0)),"")</f>
        <v/>
      </c>
      <c r="I3124" s="78" t="str">
        <f>IFERROR(IF(SEARCH(بحث!$L$4,all[الشركة])&gt;0,ROW(G3124),""),"")</f>
        <v/>
      </c>
      <c r="J3124" s="78" t="str">
        <f>IFERROR(INDEX(all[الباركود],MATCH(SMALL($I$2:$I$3995,ROWS($J$2:J3124)),$I$2:$I$3995,0)),"")</f>
        <v/>
      </c>
      <c r="K3124" s="79" t="str">
        <f>IFERROR(INDEX(all[سعر البيع],MATCH(SMALL($I$2:$I$3995,ROWS($K$2:K3124)),$I$2:$I$3995,0)),"")</f>
        <v/>
      </c>
      <c r="L3124" s="77" t="str">
        <f>IFERROR(IF(SEARCH(بحث!$D$4,all[اسم الصنف])&gt;0,ROW(L3124),""),"")</f>
        <v/>
      </c>
      <c r="M3124" s="78" t="str">
        <f>IFERROR(INDEX(all[اسم الصنف],MATCH(SMALL($L$2:$L$3995,ROWS($M$2:M3124)),$L$2:$L$3995,0)),"")</f>
        <v/>
      </c>
      <c r="N3124" s="78" t="str">
        <f>IFERROR(INDEX(all[الباركود],MATCH(SMALL($L$2:$L$3995,ROWS($N$2:N3124)),$L$2:$L$3995,0)),"")</f>
        <v/>
      </c>
      <c r="O3124" s="78" t="str">
        <f>IFERROR(INDEX(all[الشركة],MATCH(SMALL($L$2:$L$3995,ROWS($O$2:O3124)),$L$2:$L$3995,0)),"")</f>
        <v/>
      </c>
      <c r="P3124" s="79" t="str">
        <f>IFERROR(INDEX(all[سعر البيع],MATCH(SMALL($L$2:$L$3995,ROWS($P$2:P3124)),$L$2:$L$3995,0)),"")</f>
        <v/>
      </c>
    </row>
    <row r="3125" spans="1:16" x14ac:dyDescent="0.2">
      <c r="A3125"/>
      <c r="F3125" s="77" t="str">
        <f>IFERROR(INDEX(all[اسم الصنف],MATCH(SMALL($I$2:$I$3995,ROWS($F$2:F3125)),$I$2:$I$3995,0)),"")</f>
        <v/>
      </c>
      <c r="G3125" s="78" t="str">
        <f>IFERROR(IF(SEARCH(بحث!$L$4,all[الشركة])&gt;0,ROW(G3125),""),"")</f>
        <v/>
      </c>
      <c r="H3125" s="78" t="str">
        <f>IFERROR(INDEX(all[الشركة],MATCH(SMALL($G$2:$G$3995,ROWS($H$2:H3125)),$G$2:$G$3995,0)),"")</f>
        <v/>
      </c>
      <c r="I3125" s="78" t="str">
        <f>IFERROR(IF(SEARCH(بحث!$L$4,all[الشركة])&gt;0,ROW(G3125),""),"")</f>
        <v/>
      </c>
      <c r="J3125" s="78" t="str">
        <f>IFERROR(INDEX(all[الباركود],MATCH(SMALL($I$2:$I$3995,ROWS($J$2:J3125)),$I$2:$I$3995,0)),"")</f>
        <v/>
      </c>
      <c r="K3125" s="79" t="str">
        <f>IFERROR(INDEX(all[سعر البيع],MATCH(SMALL($I$2:$I$3995,ROWS($K$2:K3125)),$I$2:$I$3995,0)),"")</f>
        <v/>
      </c>
      <c r="L3125" s="77" t="str">
        <f>IFERROR(IF(SEARCH(بحث!$D$4,all[اسم الصنف])&gt;0,ROW(L3125),""),"")</f>
        <v/>
      </c>
      <c r="M3125" s="78" t="str">
        <f>IFERROR(INDEX(all[اسم الصنف],MATCH(SMALL($L$2:$L$3995,ROWS($M$2:M3125)),$L$2:$L$3995,0)),"")</f>
        <v/>
      </c>
      <c r="N3125" s="78" t="str">
        <f>IFERROR(INDEX(all[الباركود],MATCH(SMALL($L$2:$L$3995,ROWS($N$2:N3125)),$L$2:$L$3995,0)),"")</f>
        <v/>
      </c>
      <c r="O3125" s="78" t="str">
        <f>IFERROR(INDEX(all[الشركة],MATCH(SMALL($L$2:$L$3995,ROWS($O$2:O3125)),$L$2:$L$3995,0)),"")</f>
        <v/>
      </c>
      <c r="P3125" s="79" t="str">
        <f>IFERROR(INDEX(all[سعر البيع],MATCH(SMALL($L$2:$L$3995,ROWS($P$2:P3125)),$L$2:$L$3995,0)),"")</f>
        <v/>
      </c>
    </row>
    <row r="3126" spans="1:16" x14ac:dyDescent="0.2">
      <c r="A3126"/>
      <c r="F3126" s="77" t="str">
        <f>IFERROR(INDEX(all[اسم الصنف],MATCH(SMALL($I$2:$I$3995,ROWS($F$2:F3126)),$I$2:$I$3995,0)),"")</f>
        <v/>
      </c>
      <c r="G3126" s="78" t="str">
        <f>IFERROR(IF(SEARCH(بحث!$L$4,all[الشركة])&gt;0,ROW(G3126),""),"")</f>
        <v/>
      </c>
      <c r="H3126" s="78" t="str">
        <f>IFERROR(INDEX(all[الشركة],MATCH(SMALL($G$2:$G$3995,ROWS($H$2:H3126)),$G$2:$G$3995,0)),"")</f>
        <v/>
      </c>
      <c r="I3126" s="78" t="str">
        <f>IFERROR(IF(SEARCH(بحث!$L$4,all[الشركة])&gt;0,ROW(G3126),""),"")</f>
        <v/>
      </c>
      <c r="J3126" s="78" t="str">
        <f>IFERROR(INDEX(all[الباركود],MATCH(SMALL($I$2:$I$3995,ROWS($J$2:J3126)),$I$2:$I$3995,0)),"")</f>
        <v/>
      </c>
      <c r="K3126" s="79" t="str">
        <f>IFERROR(INDEX(all[سعر البيع],MATCH(SMALL($I$2:$I$3995,ROWS($K$2:K3126)),$I$2:$I$3995,0)),"")</f>
        <v/>
      </c>
      <c r="L3126" s="77" t="str">
        <f>IFERROR(IF(SEARCH(بحث!$D$4,all[اسم الصنف])&gt;0,ROW(L3126),""),"")</f>
        <v/>
      </c>
      <c r="M3126" s="78" t="str">
        <f>IFERROR(INDEX(all[اسم الصنف],MATCH(SMALL($L$2:$L$3995,ROWS($M$2:M3126)),$L$2:$L$3995,0)),"")</f>
        <v/>
      </c>
      <c r="N3126" s="78" t="str">
        <f>IFERROR(INDEX(all[الباركود],MATCH(SMALL($L$2:$L$3995,ROWS($N$2:N3126)),$L$2:$L$3995,0)),"")</f>
        <v/>
      </c>
      <c r="O3126" s="78" t="str">
        <f>IFERROR(INDEX(all[الشركة],MATCH(SMALL($L$2:$L$3995,ROWS($O$2:O3126)),$L$2:$L$3995,0)),"")</f>
        <v/>
      </c>
      <c r="P3126" s="79" t="str">
        <f>IFERROR(INDEX(all[سعر البيع],MATCH(SMALL($L$2:$L$3995,ROWS($P$2:P3126)),$L$2:$L$3995,0)),"")</f>
        <v/>
      </c>
    </row>
    <row r="3127" spans="1:16" x14ac:dyDescent="0.2">
      <c r="A3127"/>
      <c r="F3127" s="77" t="str">
        <f>IFERROR(INDEX(all[اسم الصنف],MATCH(SMALL($I$2:$I$3995,ROWS($F$2:F3127)),$I$2:$I$3995,0)),"")</f>
        <v/>
      </c>
      <c r="G3127" s="78" t="str">
        <f>IFERROR(IF(SEARCH(بحث!$L$4,all[الشركة])&gt;0,ROW(G3127),""),"")</f>
        <v/>
      </c>
      <c r="H3127" s="78" t="str">
        <f>IFERROR(INDEX(all[الشركة],MATCH(SMALL($G$2:$G$3995,ROWS($H$2:H3127)),$G$2:$G$3995,0)),"")</f>
        <v/>
      </c>
      <c r="I3127" s="78" t="str">
        <f>IFERROR(IF(SEARCH(بحث!$L$4,all[الشركة])&gt;0,ROW(G3127),""),"")</f>
        <v/>
      </c>
      <c r="J3127" s="78" t="str">
        <f>IFERROR(INDEX(all[الباركود],MATCH(SMALL($I$2:$I$3995,ROWS($J$2:J3127)),$I$2:$I$3995,0)),"")</f>
        <v/>
      </c>
      <c r="K3127" s="79" t="str">
        <f>IFERROR(INDEX(all[سعر البيع],MATCH(SMALL($I$2:$I$3995,ROWS($K$2:K3127)),$I$2:$I$3995,0)),"")</f>
        <v/>
      </c>
      <c r="L3127" s="77" t="str">
        <f>IFERROR(IF(SEARCH(بحث!$D$4,all[اسم الصنف])&gt;0,ROW(L3127),""),"")</f>
        <v/>
      </c>
      <c r="M3127" s="78" t="str">
        <f>IFERROR(INDEX(all[اسم الصنف],MATCH(SMALL($L$2:$L$3995,ROWS($M$2:M3127)),$L$2:$L$3995,0)),"")</f>
        <v/>
      </c>
      <c r="N3127" s="78" t="str">
        <f>IFERROR(INDEX(all[الباركود],MATCH(SMALL($L$2:$L$3995,ROWS($N$2:N3127)),$L$2:$L$3995,0)),"")</f>
        <v/>
      </c>
      <c r="O3127" s="78" t="str">
        <f>IFERROR(INDEX(all[الشركة],MATCH(SMALL($L$2:$L$3995,ROWS($O$2:O3127)),$L$2:$L$3995,0)),"")</f>
        <v/>
      </c>
      <c r="P3127" s="79" t="str">
        <f>IFERROR(INDEX(all[سعر البيع],MATCH(SMALL($L$2:$L$3995,ROWS($P$2:P3127)),$L$2:$L$3995,0)),"")</f>
        <v/>
      </c>
    </row>
    <row r="3128" spans="1:16" x14ac:dyDescent="0.2">
      <c r="A3128"/>
      <c r="F3128" s="77" t="str">
        <f>IFERROR(INDEX(all[اسم الصنف],MATCH(SMALL($I$2:$I$3995,ROWS($F$2:F3128)),$I$2:$I$3995,0)),"")</f>
        <v/>
      </c>
      <c r="G3128" s="78" t="str">
        <f>IFERROR(IF(SEARCH(بحث!$L$4,all[الشركة])&gt;0,ROW(G3128),""),"")</f>
        <v/>
      </c>
      <c r="H3128" s="78" t="str">
        <f>IFERROR(INDEX(all[الشركة],MATCH(SMALL($G$2:$G$3995,ROWS($H$2:H3128)),$G$2:$G$3995,0)),"")</f>
        <v/>
      </c>
      <c r="I3128" s="78" t="str">
        <f>IFERROR(IF(SEARCH(بحث!$L$4,all[الشركة])&gt;0,ROW(G3128),""),"")</f>
        <v/>
      </c>
      <c r="J3128" s="78" t="str">
        <f>IFERROR(INDEX(all[الباركود],MATCH(SMALL($I$2:$I$3995,ROWS($J$2:J3128)),$I$2:$I$3995,0)),"")</f>
        <v/>
      </c>
      <c r="K3128" s="79" t="str">
        <f>IFERROR(INDEX(all[سعر البيع],MATCH(SMALL($I$2:$I$3995,ROWS($K$2:K3128)),$I$2:$I$3995,0)),"")</f>
        <v/>
      </c>
      <c r="L3128" s="77" t="str">
        <f>IFERROR(IF(SEARCH(بحث!$D$4,all[اسم الصنف])&gt;0,ROW(L3128),""),"")</f>
        <v/>
      </c>
      <c r="M3128" s="78" t="str">
        <f>IFERROR(INDEX(all[اسم الصنف],MATCH(SMALL($L$2:$L$3995,ROWS($M$2:M3128)),$L$2:$L$3995,0)),"")</f>
        <v/>
      </c>
      <c r="N3128" s="78" t="str">
        <f>IFERROR(INDEX(all[الباركود],MATCH(SMALL($L$2:$L$3995,ROWS($N$2:N3128)),$L$2:$L$3995,0)),"")</f>
        <v/>
      </c>
      <c r="O3128" s="78" t="str">
        <f>IFERROR(INDEX(all[الشركة],MATCH(SMALL($L$2:$L$3995,ROWS($O$2:O3128)),$L$2:$L$3995,0)),"")</f>
        <v/>
      </c>
      <c r="P3128" s="79" t="str">
        <f>IFERROR(INDEX(all[سعر البيع],MATCH(SMALL($L$2:$L$3995,ROWS($P$2:P3128)),$L$2:$L$3995,0)),"")</f>
        <v/>
      </c>
    </row>
    <row r="3129" spans="1:16" x14ac:dyDescent="0.2">
      <c r="A3129"/>
      <c r="F3129" s="77" t="str">
        <f>IFERROR(INDEX(all[اسم الصنف],MATCH(SMALL($I$2:$I$3995,ROWS($F$2:F3129)),$I$2:$I$3995,0)),"")</f>
        <v/>
      </c>
      <c r="G3129" s="78" t="str">
        <f>IFERROR(IF(SEARCH(بحث!$L$4,all[الشركة])&gt;0,ROW(G3129),""),"")</f>
        <v/>
      </c>
      <c r="H3129" s="78" t="str">
        <f>IFERROR(INDEX(all[الشركة],MATCH(SMALL($G$2:$G$3995,ROWS($H$2:H3129)),$G$2:$G$3995,0)),"")</f>
        <v/>
      </c>
      <c r="I3129" s="78" t="str">
        <f>IFERROR(IF(SEARCH(بحث!$L$4,all[الشركة])&gt;0,ROW(G3129),""),"")</f>
        <v/>
      </c>
      <c r="J3129" s="78" t="str">
        <f>IFERROR(INDEX(all[الباركود],MATCH(SMALL($I$2:$I$3995,ROWS($J$2:J3129)),$I$2:$I$3995,0)),"")</f>
        <v/>
      </c>
      <c r="K3129" s="79" t="str">
        <f>IFERROR(INDEX(all[سعر البيع],MATCH(SMALL($I$2:$I$3995,ROWS($K$2:K3129)),$I$2:$I$3995,0)),"")</f>
        <v/>
      </c>
      <c r="L3129" s="77" t="str">
        <f>IFERROR(IF(SEARCH(بحث!$D$4,all[اسم الصنف])&gt;0,ROW(L3129),""),"")</f>
        <v/>
      </c>
      <c r="M3129" s="78" t="str">
        <f>IFERROR(INDEX(all[اسم الصنف],MATCH(SMALL($L$2:$L$3995,ROWS($M$2:M3129)),$L$2:$L$3995,0)),"")</f>
        <v/>
      </c>
      <c r="N3129" s="78" t="str">
        <f>IFERROR(INDEX(all[الباركود],MATCH(SMALL($L$2:$L$3995,ROWS($N$2:N3129)),$L$2:$L$3995,0)),"")</f>
        <v/>
      </c>
      <c r="O3129" s="78" t="str">
        <f>IFERROR(INDEX(all[الشركة],MATCH(SMALL($L$2:$L$3995,ROWS($O$2:O3129)),$L$2:$L$3995,0)),"")</f>
        <v/>
      </c>
      <c r="P3129" s="79" t="str">
        <f>IFERROR(INDEX(all[سعر البيع],MATCH(SMALL($L$2:$L$3995,ROWS($P$2:P3129)),$L$2:$L$3995,0)),"")</f>
        <v/>
      </c>
    </row>
    <row r="3130" spans="1:16" x14ac:dyDescent="0.2">
      <c r="A3130"/>
      <c r="F3130" s="77" t="str">
        <f>IFERROR(INDEX(all[اسم الصنف],MATCH(SMALL($I$2:$I$3995,ROWS($F$2:F3130)),$I$2:$I$3995,0)),"")</f>
        <v/>
      </c>
      <c r="G3130" s="78" t="str">
        <f>IFERROR(IF(SEARCH(بحث!$L$4,all[الشركة])&gt;0,ROW(G3130),""),"")</f>
        <v/>
      </c>
      <c r="H3130" s="78" t="str">
        <f>IFERROR(INDEX(all[الشركة],MATCH(SMALL($G$2:$G$3995,ROWS($H$2:H3130)),$G$2:$G$3995,0)),"")</f>
        <v/>
      </c>
      <c r="I3130" s="78" t="str">
        <f>IFERROR(IF(SEARCH(بحث!$L$4,all[الشركة])&gt;0,ROW(G3130),""),"")</f>
        <v/>
      </c>
      <c r="J3130" s="78" t="str">
        <f>IFERROR(INDEX(all[الباركود],MATCH(SMALL($I$2:$I$3995,ROWS($J$2:J3130)),$I$2:$I$3995,0)),"")</f>
        <v/>
      </c>
      <c r="K3130" s="79" t="str">
        <f>IFERROR(INDEX(all[سعر البيع],MATCH(SMALL($I$2:$I$3995,ROWS($K$2:K3130)),$I$2:$I$3995,0)),"")</f>
        <v/>
      </c>
      <c r="L3130" s="77" t="str">
        <f>IFERROR(IF(SEARCH(بحث!$D$4,all[اسم الصنف])&gt;0,ROW(L3130),""),"")</f>
        <v/>
      </c>
      <c r="M3130" s="78" t="str">
        <f>IFERROR(INDEX(all[اسم الصنف],MATCH(SMALL($L$2:$L$3995,ROWS($M$2:M3130)),$L$2:$L$3995,0)),"")</f>
        <v/>
      </c>
      <c r="N3130" s="78" t="str">
        <f>IFERROR(INDEX(all[الباركود],MATCH(SMALL($L$2:$L$3995,ROWS($N$2:N3130)),$L$2:$L$3995,0)),"")</f>
        <v/>
      </c>
      <c r="O3130" s="78" t="str">
        <f>IFERROR(INDEX(all[الشركة],MATCH(SMALL($L$2:$L$3995,ROWS($O$2:O3130)),$L$2:$L$3995,0)),"")</f>
        <v/>
      </c>
      <c r="P3130" s="79" t="str">
        <f>IFERROR(INDEX(all[سعر البيع],MATCH(SMALL($L$2:$L$3995,ROWS($P$2:P3130)),$L$2:$L$3995,0)),"")</f>
        <v/>
      </c>
    </row>
    <row r="3131" spans="1:16" x14ac:dyDescent="0.2">
      <c r="A3131"/>
      <c r="F3131" s="77" t="str">
        <f>IFERROR(INDEX(all[اسم الصنف],MATCH(SMALL($I$2:$I$3995,ROWS($F$2:F3131)),$I$2:$I$3995,0)),"")</f>
        <v/>
      </c>
      <c r="G3131" s="78" t="str">
        <f>IFERROR(IF(SEARCH(بحث!$L$4,all[الشركة])&gt;0,ROW(G3131),""),"")</f>
        <v/>
      </c>
      <c r="H3131" s="78" t="str">
        <f>IFERROR(INDEX(all[الشركة],MATCH(SMALL($G$2:$G$3995,ROWS($H$2:H3131)),$G$2:$G$3995,0)),"")</f>
        <v/>
      </c>
      <c r="I3131" s="78" t="str">
        <f>IFERROR(IF(SEARCH(بحث!$L$4,all[الشركة])&gt;0,ROW(G3131),""),"")</f>
        <v/>
      </c>
      <c r="J3131" s="78" t="str">
        <f>IFERROR(INDEX(all[الباركود],MATCH(SMALL($I$2:$I$3995,ROWS($J$2:J3131)),$I$2:$I$3995,0)),"")</f>
        <v/>
      </c>
      <c r="K3131" s="79" t="str">
        <f>IFERROR(INDEX(all[سعر البيع],MATCH(SMALL($I$2:$I$3995,ROWS($K$2:K3131)),$I$2:$I$3995,0)),"")</f>
        <v/>
      </c>
      <c r="L3131" s="77" t="str">
        <f>IFERROR(IF(SEARCH(بحث!$D$4,all[اسم الصنف])&gt;0,ROW(L3131),""),"")</f>
        <v/>
      </c>
      <c r="M3131" s="78" t="str">
        <f>IFERROR(INDEX(all[اسم الصنف],MATCH(SMALL($L$2:$L$3995,ROWS($M$2:M3131)),$L$2:$L$3995,0)),"")</f>
        <v/>
      </c>
      <c r="N3131" s="78" t="str">
        <f>IFERROR(INDEX(all[الباركود],MATCH(SMALL($L$2:$L$3995,ROWS($N$2:N3131)),$L$2:$L$3995,0)),"")</f>
        <v/>
      </c>
      <c r="O3131" s="78" t="str">
        <f>IFERROR(INDEX(all[الشركة],MATCH(SMALL($L$2:$L$3995,ROWS($O$2:O3131)),$L$2:$L$3995,0)),"")</f>
        <v/>
      </c>
      <c r="P3131" s="79" t="str">
        <f>IFERROR(INDEX(all[سعر البيع],MATCH(SMALL($L$2:$L$3995,ROWS($P$2:P3131)),$L$2:$L$3995,0)),"")</f>
        <v/>
      </c>
    </row>
    <row r="3132" spans="1:16" x14ac:dyDescent="0.2">
      <c r="A3132"/>
      <c r="F3132" s="77" t="str">
        <f>IFERROR(INDEX(all[اسم الصنف],MATCH(SMALL($I$2:$I$3995,ROWS($F$2:F3132)),$I$2:$I$3995,0)),"")</f>
        <v/>
      </c>
      <c r="G3132" s="78" t="str">
        <f>IFERROR(IF(SEARCH(بحث!$L$4,all[الشركة])&gt;0,ROW(G3132),""),"")</f>
        <v/>
      </c>
      <c r="H3132" s="78" t="str">
        <f>IFERROR(INDEX(all[الشركة],MATCH(SMALL($G$2:$G$3995,ROWS($H$2:H3132)),$G$2:$G$3995,0)),"")</f>
        <v/>
      </c>
      <c r="I3132" s="78" t="str">
        <f>IFERROR(IF(SEARCH(بحث!$L$4,all[الشركة])&gt;0,ROW(G3132),""),"")</f>
        <v/>
      </c>
      <c r="J3132" s="78" t="str">
        <f>IFERROR(INDEX(all[الباركود],MATCH(SMALL($I$2:$I$3995,ROWS($J$2:J3132)),$I$2:$I$3995,0)),"")</f>
        <v/>
      </c>
      <c r="K3132" s="79" t="str">
        <f>IFERROR(INDEX(all[سعر البيع],MATCH(SMALL($I$2:$I$3995,ROWS($K$2:K3132)),$I$2:$I$3995,0)),"")</f>
        <v/>
      </c>
      <c r="L3132" s="77" t="str">
        <f>IFERROR(IF(SEARCH(بحث!$D$4,all[اسم الصنف])&gt;0,ROW(L3132),""),"")</f>
        <v/>
      </c>
      <c r="M3132" s="78" t="str">
        <f>IFERROR(INDEX(all[اسم الصنف],MATCH(SMALL($L$2:$L$3995,ROWS($M$2:M3132)),$L$2:$L$3995,0)),"")</f>
        <v/>
      </c>
      <c r="N3132" s="78" t="str">
        <f>IFERROR(INDEX(all[الباركود],MATCH(SMALL($L$2:$L$3995,ROWS($N$2:N3132)),$L$2:$L$3995,0)),"")</f>
        <v/>
      </c>
      <c r="O3132" s="78" t="str">
        <f>IFERROR(INDEX(all[الشركة],MATCH(SMALL($L$2:$L$3995,ROWS($O$2:O3132)),$L$2:$L$3995,0)),"")</f>
        <v/>
      </c>
      <c r="P3132" s="79" t="str">
        <f>IFERROR(INDEX(all[سعر البيع],MATCH(SMALL($L$2:$L$3995,ROWS($P$2:P3132)),$L$2:$L$3995,0)),"")</f>
        <v/>
      </c>
    </row>
    <row r="3133" spans="1:16" x14ac:dyDescent="0.2">
      <c r="A3133"/>
      <c r="F3133" s="77" t="str">
        <f>IFERROR(INDEX(all[اسم الصنف],MATCH(SMALL($I$2:$I$3995,ROWS($F$2:F3133)),$I$2:$I$3995,0)),"")</f>
        <v/>
      </c>
      <c r="G3133" s="78" t="str">
        <f>IFERROR(IF(SEARCH(بحث!$L$4,all[الشركة])&gt;0,ROW(G3133),""),"")</f>
        <v/>
      </c>
      <c r="H3133" s="78" t="str">
        <f>IFERROR(INDEX(all[الشركة],MATCH(SMALL($G$2:$G$3995,ROWS($H$2:H3133)),$G$2:$G$3995,0)),"")</f>
        <v/>
      </c>
      <c r="I3133" s="78" t="str">
        <f>IFERROR(IF(SEARCH(بحث!$L$4,all[الشركة])&gt;0,ROW(G3133),""),"")</f>
        <v/>
      </c>
      <c r="J3133" s="78" t="str">
        <f>IFERROR(INDEX(all[الباركود],MATCH(SMALL($I$2:$I$3995,ROWS($J$2:J3133)),$I$2:$I$3995,0)),"")</f>
        <v/>
      </c>
      <c r="K3133" s="79" t="str">
        <f>IFERROR(INDEX(all[سعر البيع],MATCH(SMALL($I$2:$I$3995,ROWS($K$2:K3133)),$I$2:$I$3995,0)),"")</f>
        <v/>
      </c>
      <c r="L3133" s="77" t="str">
        <f>IFERROR(IF(SEARCH(بحث!$D$4,all[اسم الصنف])&gt;0,ROW(L3133),""),"")</f>
        <v/>
      </c>
      <c r="M3133" s="78" t="str">
        <f>IFERROR(INDEX(all[اسم الصنف],MATCH(SMALL($L$2:$L$3995,ROWS($M$2:M3133)),$L$2:$L$3995,0)),"")</f>
        <v/>
      </c>
      <c r="N3133" s="78" t="str">
        <f>IFERROR(INDEX(all[الباركود],MATCH(SMALL($L$2:$L$3995,ROWS($N$2:N3133)),$L$2:$L$3995,0)),"")</f>
        <v/>
      </c>
      <c r="O3133" s="78" t="str">
        <f>IFERROR(INDEX(all[الشركة],MATCH(SMALL($L$2:$L$3995,ROWS($O$2:O3133)),$L$2:$L$3995,0)),"")</f>
        <v/>
      </c>
      <c r="P3133" s="79" t="str">
        <f>IFERROR(INDEX(all[سعر البيع],MATCH(SMALL($L$2:$L$3995,ROWS($P$2:P3133)),$L$2:$L$3995,0)),"")</f>
        <v/>
      </c>
    </row>
    <row r="3134" spans="1:16" x14ac:dyDescent="0.2">
      <c r="A3134"/>
      <c r="F3134" s="77" t="str">
        <f>IFERROR(INDEX(all[اسم الصنف],MATCH(SMALL($I$2:$I$3995,ROWS($F$2:F3134)),$I$2:$I$3995,0)),"")</f>
        <v/>
      </c>
      <c r="G3134" s="78" t="str">
        <f>IFERROR(IF(SEARCH(بحث!$L$4,all[الشركة])&gt;0,ROW(G3134),""),"")</f>
        <v/>
      </c>
      <c r="H3134" s="78" t="str">
        <f>IFERROR(INDEX(all[الشركة],MATCH(SMALL($G$2:$G$3995,ROWS($H$2:H3134)),$G$2:$G$3995,0)),"")</f>
        <v/>
      </c>
      <c r="I3134" s="78" t="str">
        <f>IFERROR(IF(SEARCH(بحث!$L$4,all[الشركة])&gt;0,ROW(G3134),""),"")</f>
        <v/>
      </c>
      <c r="J3134" s="78" t="str">
        <f>IFERROR(INDEX(all[الباركود],MATCH(SMALL($I$2:$I$3995,ROWS($J$2:J3134)),$I$2:$I$3995,0)),"")</f>
        <v/>
      </c>
      <c r="K3134" s="79" t="str">
        <f>IFERROR(INDEX(all[سعر البيع],MATCH(SMALL($I$2:$I$3995,ROWS($K$2:K3134)),$I$2:$I$3995,0)),"")</f>
        <v/>
      </c>
      <c r="L3134" s="77" t="str">
        <f>IFERROR(IF(SEARCH(بحث!$D$4,all[اسم الصنف])&gt;0,ROW(L3134),""),"")</f>
        <v/>
      </c>
      <c r="M3134" s="78" t="str">
        <f>IFERROR(INDEX(all[اسم الصنف],MATCH(SMALL($L$2:$L$3995,ROWS($M$2:M3134)),$L$2:$L$3995,0)),"")</f>
        <v/>
      </c>
      <c r="N3134" s="78" t="str">
        <f>IFERROR(INDEX(all[الباركود],MATCH(SMALL($L$2:$L$3995,ROWS($N$2:N3134)),$L$2:$L$3995,0)),"")</f>
        <v/>
      </c>
      <c r="O3134" s="78" t="str">
        <f>IFERROR(INDEX(all[الشركة],MATCH(SMALL($L$2:$L$3995,ROWS($O$2:O3134)),$L$2:$L$3995,0)),"")</f>
        <v/>
      </c>
      <c r="P3134" s="79" t="str">
        <f>IFERROR(INDEX(all[سعر البيع],MATCH(SMALL($L$2:$L$3995,ROWS($P$2:P3134)),$L$2:$L$3995,0)),"")</f>
        <v/>
      </c>
    </row>
    <row r="3135" spans="1:16" x14ac:dyDescent="0.2">
      <c r="A3135"/>
      <c r="F3135" s="77" t="str">
        <f>IFERROR(INDEX(all[اسم الصنف],MATCH(SMALL($I$2:$I$3995,ROWS($F$2:F3135)),$I$2:$I$3995,0)),"")</f>
        <v/>
      </c>
      <c r="G3135" s="78" t="str">
        <f>IFERROR(IF(SEARCH(بحث!$L$4,all[الشركة])&gt;0,ROW(G3135),""),"")</f>
        <v/>
      </c>
      <c r="H3135" s="78" t="str">
        <f>IFERROR(INDEX(all[الشركة],MATCH(SMALL($G$2:$G$3995,ROWS($H$2:H3135)),$G$2:$G$3995,0)),"")</f>
        <v/>
      </c>
      <c r="I3135" s="78" t="str">
        <f>IFERROR(IF(SEARCH(بحث!$L$4,all[الشركة])&gt;0,ROW(G3135),""),"")</f>
        <v/>
      </c>
      <c r="J3135" s="78" t="str">
        <f>IFERROR(INDEX(all[الباركود],MATCH(SMALL($I$2:$I$3995,ROWS($J$2:J3135)),$I$2:$I$3995,0)),"")</f>
        <v/>
      </c>
      <c r="K3135" s="79" t="str">
        <f>IFERROR(INDEX(all[سعر البيع],MATCH(SMALL($I$2:$I$3995,ROWS($K$2:K3135)),$I$2:$I$3995,0)),"")</f>
        <v/>
      </c>
      <c r="L3135" s="77" t="str">
        <f>IFERROR(IF(SEARCH(بحث!$D$4,all[اسم الصنف])&gt;0,ROW(L3135),""),"")</f>
        <v/>
      </c>
      <c r="M3135" s="78" t="str">
        <f>IFERROR(INDEX(all[اسم الصنف],MATCH(SMALL($L$2:$L$3995,ROWS($M$2:M3135)),$L$2:$L$3995,0)),"")</f>
        <v/>
      </c>
      <c r="N3135" s="78" t="str">
        <f>IFERROR(INDEX(all[الباركود],MATCH(SMALL($L$2:$L$3995,ROWS($N$2:N3135)),$L$2:$L$3995,0)),"")</f>
        <v/>
      </c>
      <c r="O3135" s="78" t="str">
        <f>IFERROR(INDEX(all[الشركة],MATCH(SMALL($L$2:$L$3995,ROWS($O$2:O3135)),$L$2:$L$3995,0)),"")</f>
        <v/>
      </c>
      <c r="P3135" s="79" t="str">
        <f>IFERROR(INDEX(all[سعر البيع],MATCH(SMALL($L$2:$L$3995,ROWS($P$2:P3135)),$L$2:$L$3995,0)),"")</f>
        <v/>
      </c>
    </row>
    <row r="3136" spans="1:16" x14ac:dyDescent="0.2">
      <c r="A3136"/>
      <c r="F3136" s="77" t="str">
        <f>IFERROR(INDEX(all[اسم الصنف],MATCH(SMALL($I$2:$I$3995,ROWS($F$2:F3136)),$I$2:$I$3995,0)),"")</f>
        <v/>
      </c>
      <c r="G3136" s="78" t="str">
        <f>IFERROR(IF(SEARCH(بحث!$L$4,all[الشركة])&gt;0,ROW(G3136),""),"")</f>
        <v/>
      </c>
      <c r="H3136" s="78" t="str">
        <f>IFERROR(INDEX(all[الشركة],MATCH(SMALL($G$2:$G$3995,ROWS($H$2:H3136)),$G$2:$G$3995,0)),"")</f>
        <v/>
      </c>
      <c r="I3136" s="78" t="str">
        <f>IFERROR(IF(SEARCH(بحث!$L$4,all[الشركة])&gt;0,ROW(G3136),""),"")</f>
        <v/>
      </c>
      <c r="J3136" s="78" t="str">
        <f>IFERROR(INDEX(all[الباركود],MATCH(SMALL($I$2:$I$3995,ROWS($J$2:J3136)),$I$2:$I$3995,0)),"")</f>
        <v/>
      </c>
      <c r="K3136" s="79" t="str">
        <f>IFERROR(INDEX(all[سعر البيع],MATCH(SMALL($I$2:$I$3995,ROWS($K$2:K3136)),$I$2:$I$3995,0)),"")</f>
        <v/>
      </c>
      <c r="L3136" s="77" t="str">
        <f>IFERROR(IF(SEARCH(بحث!$D$4,all[اسم الصنف])&gt;0,ROW(L3136),""),"")</f>
        <v/>
      </c>
      <c r="M3136" s="78" t="str">
        <f>IFERROR(INDEX(all[اسم الصنف],MATCH(SMALL($L$2:$L$3995,ROWS($M$2:M3136)),$L$2:$L$3995,0)),"")</f>
        <v/>
      </c>
      <c r="N3136" s="78" t="str">
        <f>IFERROR(INDEX(all[الباركود],MATCH(SMALL($L$2:$L$3995,ROWS($N$2:N3136)),$L$2:$L$3995,0)),"")</f>
        <v/>
      </c>
      <c r="O3136" s="78" t="str">
        <f>IFERROR(INDEX(all[الشركة],MATCH(SMALL($L$2:$L$3995,ROWS($O$2:O3136)),$L$2:$L$3995,0)),"")</f>
        <v/>
      </c>
      <c r="P3136" s="79" t="str">
        <f>IFERROR(INDEX(all[سعر البيع],MATCH(SMALL($L$2:$L$3995,ROWS($P$2:P3136)),$L$2:$L$3995,0)),"")</f>
        <v/>
      </c>
    </row>
    <row r="3137" spans="1:16" x14ac:dyDescent="0.2">
      <c r="A3137"/>
      <c r="F3137" s="77" t="str">
        <f>IFERROR(INDEX(all[اسم الصنف],MATCH(SMALL($I$2:$I$3995,ROWS($F$2:F3137)),$I$2:$I$3995,0)),"")</f>
        <v/>
      </c>
      <c r="G3137" s="78" t="str">
        <f>IFERROR(IF(SEARCH(بحث!$L$4,all[الشركة])&gt;0,ROW(G3137),""),"")</f>
        <v/>
      </c>
      <c r="H3137" s="78" t="str">
        <f>IFERROR(INDEX(all[الشركة],MATCH(SMALL($G$2:$G$3995,ROWS($H$2:H3137)),$G$2:$G$3995,0)),"")</f>
        <v/>
      </c>
      <c r="I3137" s="78" t="str">
        <f>IFERROR(IF(SEARCH(بحث!$L$4,all[الشركة])&gt;0,ROW(G3137),""),"")</f>
        <v/>
      </c>
      <c r="J3137" s="78" t="str">
        <f>IFERROR(INDEX(all[الباركود],MATCH(SMALL($I$2:$I$3995,ROWS($J$2:J3137)),$I$2:$I$3995,0)),"")</f>
        <v/>
      </c>
      <c r="K3137" s="79" t="str">
        <f>IFERROR(INDEX(all[سعر البيع],MATCH(SMALL($I$2:$I$3995,ROWS($K$2:K3137)),$I$2:$I$3995,0)),"")</f>
        <v/>
      </c>
      <c r="L3137" s="77" t="str">
        <f>IFERROR(IF(SEARCH(بحث!$D$4,all[اسم الصنف])&gt;0,ROW(L3137),""),"")</f>
        <v/>
      </c>
      <c r="M3137" s="78" t="str">
        <f>IFERROR(INDEX(all[اسم الصنف],MATCH(SMALL($L$2:$L$3995,ROWS($M$2:M3137)),$L$2:$L$3995,0)),"")</f>
        <v/>
      </c>
      <c r="N3137" s="78" t="str">
        <f>IFERROR(INDEX(all[الباركود],MATCH(SMALL($L$2:$L$3995,ROWS($N$2:N3137)),$L$2:$L$3995,0)),"")</f>
        <v/>
      </c>
      <c r="O3137" s="78" t="str">
        <f>IFERROR(INDEX(all[الشركة],MATCH(SMALL($L$2:$L$3995,ROWS($O$2:O3137)),$L$2:$L$3995,0)),"")</f>
        <v/>
      </c>
      <c r="P3137" s="79" t="str">
        <f>IFERROR(INDEX(all[سعر البيع],MATCH(SMALL($L$2:$L$3995,ROWS($P$2:P3137)),$L$2:$L$3995,0)),"")</f>
        <v/>
      </c>
    </row>
    <row r="3138" spans="1:16" x14ac:dyDescent="0.2">
      <c r="A3138"/>
      <c r="F3138" s="77" t="str">
        <f>IFERROR(INDEX(all[اسم الصنف],MATCH(SMALL($I$2:$I$3995,ROWS($F$2:F3138)),$I$2:$I$3995,0)),"")</f>
        <v/>
      </c>
      <c r="G3138" s="78" t="str">
        <f>IFERROR(IF(SEARCH(بحث!$L$4,all[الشركة])&gt;0,ROW(G3138),""),"")</f>
        <v/>
      </c>
      <c r="H3138" s="78" t="str">
        <f>IFERROR(INDEX(all[الشركة],MATCH(SMALL($G$2:$G$3995,ROWS($H$2:H3138)),$G$2:$G$3995,0)),"")</f>
        <v/>
      </c>
      <c r="I3138" s="78" t="str">
        <f>IFERROR(IF(SEARCH(بحث!$L$4,all[الشركة])&gt;0,ROW(G3138),""),"")</f>
        <v/>
      </c>
      <c r="J3138" s="78" t="str">
        <f>IFERROR(INDEX(all[الباركود],MATCH(SMALL($I$2:$I$3995,ROWS($J$2:J3138)),$I$2:$I$3995,0)),"")</f>
        <v/>
      </c>
      <c r="K3138" s="79" t="str">
        <f>IFERROR(INDEX(all[سعر البيع],MATCH(SMALL($I$2:$I$3995,ROWS($K$2:K3138)),$I$2:$I$3995,0)),"")</f>
        <v/>
      </c>
      <c r="L3138" s="77" t="str">
        <f>IFERROR(IF(SEARCH(بحث!$D$4,all[اسم الصنف])&gt;0,ROW(L3138),""),"")</f>
        <v/>
      </c>
      <c r="M3138" s="78" t="str">
        <f>IFERROR(INDEX(all[اسم الصنف],MATCH(SMALL($L$2:$L$3995,ROWS($M$2:M3138)),$L$2:$L$3995,0)),"")</f>
        <v/>
      </c>
      <c r="N3138" s="78" t="str">
        <f>IFERROR(INDEX(all[الباركود],MATCH(SMALL($L$2:$L$3995,ROWS($N$2:N3138)),$L$2:$L$3995,0)),"")</f>
        <v/>
      </c>
      <c r="O3138" s="78" t="str">
        <f>IFERROR(INDEX(all[الشركة],MATCH(SMALL($L$2:$L$3995,ROWS($O$2:O3138)),$L$2:$L$3995,0)),"")</f>
        <v/>
      </c>
      <c r="P3138" s="79" t="str">
        <f>IFERROR(INDEX(all[سعر البيع],MATCH(SMALL($L$2:$L$3995,ROWS($P$2:P3138)),$L$2:$L$3995,0)),"")</f>
        <v/>
      </c>
    </row>
    <row r="3139" spans="1:16" x14ac:dyDescent="0.2">
      <c r="A3139"/>
      <c r="F3139" s="77" t="str">
        <f>IFERROR(INDEX(all[اسم الصنف],MATCH(SMALL($I$2:$I$3995,ROWS($F$2:F3139)),$I$2:$I$3995,0)),"")</f>
        <v/>
      </c>
      <c r="G3139" s="78" t="str">
        <f>IFERROR(IF(SEARCH(بحث!$L$4,all[الشركة])&gt;0,ROW(G3139),""),"")</f>
        <v/>
      </c>
      <c r="H3139" s="78" t="str">
        <f>IFERROR(INDEX(all[الشركة],MATCH(SMALL($G$2:$G$3995,ROWS($H$2:H3139)),$G$2:$G$3995,0)),"")</f>
        <v/>
      </c>
      <c r="I3139" s="78" t="str">
        <f>IFERROR(IF(SEARCH(بحث!$L$4,all[الشركة])&gt;0,ROW(G3139),""),"")</f>
        <v/>
      </c>
      <c r="J3139" s="78" t="str">
        <f>IFERROR(INDEX(all[الباركود],MATCH(SMALL($I$2:$I$3995,ROWS($J$2:J3139)),$I$2:$I$3995,0)),"")</f>
        <v/>
      </c>
      <c r="K3139" s="79" t="str">
        <f>IFERROR(INDEX(all[سعر البيع],MATCH(SMALL($I$2:$I$3995,ROWS($K$2:K3139)),$I$2:$I$3995,0)),"")</f>
        <v/>
      </c>
      <c r="L3139" s="77" t="str">
        <f>IFERROR(IF(SEARCH(بحث!$D$4,all[اسم الصنف])&gt;0,ROW(L3139),""),"")</f>
        <v/>
      </c>
      <c r="M3139" s="78" t="str">
        <f>IFERROR(INDEX(all[اسم الصنف],MATCH(SMALL($L$2:$L$3995,ROWS($M$2:M3139)),$L$2:$L$3995,0)),"")</f>
        <v/>
      </c>
      <c r="N3139" s="78" t="str">
        <f>IFERROR(INDEX(all[الباركود],MATCH(SMALL($L$2:$L$3995,ROWS($N$2:N3139)),$L$2:$L$3995,0)),"")</f>
        <v/>
      </c>
      <c r="O3139" s="78" t="str">
        <f>IFERROR(INDEX(all[الشركة],MATCH(SMALL($L$2:$L$3995,ROWS($O$2:O3139)),$L$2:$L$3995,0)),"")</f>
        <v/>
      </c>
      <c r="P3139" s="79" t="str">
        <f>IFERROR(INDEX(all[سعر البيع],MATCH(SMALL($L$2:$L$3995,ROWS($P$2:P3139)),$L$2:$L$3995,0)),"")</f>
        <v/>
      </c>
    </row>
    <row r="3140" spans="1:16" x14ac:dyDescent="0.2">
      <c r="A3140"/>
      <c r="F3140" s="77" t="str">
        <f>IFERROR(INDEX(all[اسم الصنف],MATCH(SMALL($I$2:$I$3995,ROWS($F$2:F3140)),$I$2:$I$3995,0)),"")</f>
        <v/>
      </c>
      <c r="G3140" s="78" t="str">
        <f>IFERROR(IF(SEARCH(بحث!$L$4,all[الشركة])&gt;0,ROW(G3140),""),"")</f>
        <v/>
      </c>
      <c r="H3140" s="78" t="str">
        <f>IFERROR(INDEX(all[الشركة],MATCH(SMALL($G$2:$G$3995,ROWS($H$2:H3140)),$G$2:$G$3995,0)),"")</f>
        <v/>
      </c>
      <c r="I3140" s="78" t="str">
        <f>IFERROR(IF(SEARCH(بحث!$L$4,all[الشركة])&gt;0,ROW(G3140),""),"")</f>
        <v/>
      </c>
      <c r="J3140" s="78" t="str">
        <f>IFERROR(INDEX(all[الباركود],MATCH(SMALL($I$2:$I$3995,ROWS($J$2:J3140)),$I$2:$I$3995,0)),"")</f>
        <v/>
      </c>
      <c r="K3140" s="79" t="str">
        <f>IFERROR(INDEX(all[سعر البيع],MATCH(SMALL($I$2:$I$3995,ROWS($K$2:K3140)),$I$2:$I$3995,0)),"")</f>
        <v/>
      </c>
      <c r="L3140" s="77" t="str">
        <f>IFERROR(IF(SEARCH(بحث!$D$4,all[اسم الصنف])&gt;0,ROW(L3140),""),"")</f>
        <v/>
      </c>
      <c r="M3140" s="78" t="str">
        <f>IFERROR(INDEX(all[اسم الصنف],MATCH(SMALL($L$2:$L$3995,ROWS($M$2:M3140)),$L$2:$L$3995,0)),"")</f>
        <v/>
      </c>
      <c r="N3140" s="78" t="str">
        <f>IFERROR(INDEX(all[الباركود],MATCH(SMALL($L$2:$L$3995,ROWS($N$2:N3140)),$L$2:$L$3995,0)),"")</f>
        <v/>
      </c>
      <c r="O3140" s="78" t="str">
        <f>IFERROR(INDEX(all[الشركة],MATCH(SMALL($L$2:$L$3995,ROWS($O$2:O3140)),$L$2:$L$3995,0)),"")</f>
        <v/>
      </c>
      <c r="P3140" s="79" t="str">
        <f>IFERROR(INDEX(all[سعر البيع],MATCH(SMALL($L$2:$L$3995,ROWS($P$2:P3140)),$L$2:$L$3995,0)),"")</f>
        <v/>
      </c>
    </row>
    <row r="3141" spans="1:16" x14ac:dyDescent="0.2">
      <c r="A3141"/>
      <c r="F3141" s="77" t="str">
        <f>IFERROR(INDEX(all[اسم الصنف],MATCH(SMALL($I$2:$I$3995,ROWS($F$2:F3141)),$I$2:$I$3995,0)),"")</f>
        <v/>
      </c>
      <c r="G3141" s="78" t="str">
        <f>IFERROR(IF(SEARCH(بحث!$L$4,all[الشركة])&gt;0,ROW(G3141),""),"")</f>
        <v/>
      </c>
      <c r="H3141" s="78" t="str">
        <f>IFERROR(INDEX(all[الشركة],MATCH(SMALL($G$2:$G$3995,ROWS($H$2:H3141)),$G$2:$G$3995,0)),"")</f>
        <v/>
      </c>
      <c r="I3141" s="78" t="str">
        <f>IFERROR(IF(SEARCH(بحث!$L$4,all[الشركة])&gt;0,ROW(G3141),""),"")</f>
        <v/>
      </c>
      <c r="J3141" s="78" t="str">
        <f>IFERROR(INDEX(all[الباركود],MATCH(SMALL($I$2:$I$3995,ROWS($J$2:J3141)),$I$2:$I$3995,0)),"")</f>
        <v/>
      </c>
      <c r="K3141" s="79" t="str">
        <f>IFERROR(INDEX(all[سعر البيع],MATCH(SMALL($I$2:$I$3995,ROWS($K$2:K3141)),$I$2:$I$3995,0)),"")</f>
        <v/>
      </c>
      <c r="L3141" s="77" t="str">
        <f>IFERROR(IF(SEARCH(بحث!$D$4,all[اسم الصنف])&gt;0,ROW(L3141),""),"")</f>
        <v/>
      </c>
      <c r="M3141" s="78" t="str">
        <f>IFERROR(INDEX(all[اسم الصنف],MATCH(SMALL($L$2:$L$3995,ROWS($M$2:M3141)),$L$2:$L$3995,0)),"")</f>
        <v/>
      </c>
      <c r="N3141" s="78" t="str">
        <f>IFERROR(INDEX(all[الباركود],MATCH(SMALL($L$2:$L$3995,ROWS($N$2:N3141)),$L$2:$L$3995,0)),"")</f>
        <v/>
      </c>
      <c r="O3141" s="78" t="str">
        <f>IFERROR(INDEX(all[الشركة],MATCH(SMALL($L$2:$L$3995,ROWS($O$2:O3141)),$L$2:$L$3995,0)),"")</f>
        <v/>
      </c>
      <c r="P3141" s="79" t="str">
        <f>IFERROR(INDEX(all[سعر البيع],MATCH(SMALL($L$2:$L$3995,ROWS($P$2:P3141)),$L$2:$L$3995,0)),"")</f>
        <v/>
      </c>
    </row>
    <row r="3142" spans="1:16" x14ac:dyDescent="0.2">
      <c r="A3142"/>
      <c r="F3142" s="77" t="str">
        <f>IFERROR(INDEX(all[اسم الصنف],MATCH(SMALL($I$2:$I$3995,ROWS($F$2:F3142)),$I$2:$I$3995,0)),"")</f>
        <v/>
      </c>
      <c r="G3142" s="78" t="str">
        <f>IFERROR(IF(SEARCH(بحث!$L$4,all[الشركة])&gt;0,ROW(G3142),""),"")</f>
        <v/>
      </c>
      <c r="H3142" s="78" t="str">
        <f>IFERROR(INDEX(all[الشركة],MATCH(SMALL($G$2:$G$3995,ROWS($H$2:H3142)),$G$2:$G$3995,0)),"")</f>
        <v/>
      </c>
      <c r="I3142" s="78" t="str">
        <f>IFERROR(IF(SEARCH(بحث!$L$4,all[الشركة])&gt;0,ROW(G3142),""),"")</f>
        <v/>
      </c>
      <c r="J3142" s="78" t="str">
        <f>IFERROR(INDEX(all[الباركود],MATCH(SMALL($I$2:$I$3995,ROWS($J$2:J3142)),$I$2:$I$3995,0)),"")</f>
        <v/>
      </c>
      <c r="K3142" s="79" t="str">
        <f>IFERROR(INDEX(all[سعر البيع],MATCH(SMALL($I$2:$I$3995,ROWS($K$2:K3142)),$I$2:$I$3995,0)),"")</f>
        <v/>
      </c>
      <c r="L3142" s="77" t="str">
        <f>IFERROR(IF(SEARCH(بحث!$D$4,all[اسم الصنف])&gt;0,ROW(L3142),""),"")</f>
        <v/>
      </c>
      <c r="M3142" s="78" t="str">
        <f>IFERROR(INDEX(all[اسم الصنف],MATCH(SMALL($L$2:$L$3995,ROWS($M$2:M3142)),$L$2:$L$3995,0)),"")</f>
        <v/>
      </c>
      <c r="N3142" s="78" t="str">
        <f>IFERROR(INDEX(all[الباركود],MATCH(SMALL($L$2:$L$3995,ROWS($N$2:N3142)),$L$2:$L$3995,0)),"")</f>
        <v/>
      </c>
      <c r="O3142" s="78" t="str">
        <f>IFERROR(INDEX(all[الشركة],MATCH(SMALL($L$2:$L$3995,ROWS($O$2:O3142)),$L$2:$L$3995,0)),"")</f>
        <v/>
      </c>
      <c r="P3142" s="79" t="str">
        <f>IFERROR(INDEX(all[سعر البيع],MATCH(SMALL($L$2:$L$3995,ROWS($P$2:P3142)),$L$2:$L$3995,0)),"")</f>
        <v/>
      </c>
    </row>
    <row r="3143" spans="1:16" x14ac:dyDescent="0.2">
      <c r="A3143"/>
      <c r="F3143" s="77" t="str">
        <f>IFERROR(INDEX(all[اسم الصنف],MATCH(SMALL($I$2:$I$3995,ROWS($F$2:F3143)),$I$2:$I$3995,0)),"")</f>
        <v/>
      </c>
      <c r="G3143" s="78" t="str">
        <f>IFERROR(IF(SEARCH(بحث!$L$4,all[الشركة])&gt;0,ROW(G3143),""),"")</f>
        <v/>
      </c>
      <c r="H3143" s="78" t="str">
        <f>IFERROR(INDEX(all[الشركة],MATCH(SMALL($G$2:$G$3995,ROWS($H$2:H3143)),$G$2:$G$3995,0)),"")</f>
        <v/>
      </c>
      <c r="I3143" s="78" t="str">
        <f>IFERROR(IF(SEARCH(بحث!$L$4,all[الشركة])&gt;0,ROW(G3143),""),"")</f>
        <v/>
      </c>
      <c r="J3143" s="78" t="str">
        <f>IFERROR(INDEX(all[الباركود],MATCH(SMALL($I$2:$I$3995,ROWS($J$2:J3143)),$I$2:$I$3995,0)),"")</f>
        <v/>
      </c>
      <c r="K3143" s="79" t="str">
        <f>IFERROR(INDEX(all[سعر البيع],MATCH(SMALL($I$2:$I$3995,ROWS($K$2:K3143)),$I$2:$I$3995,0)),"")</f>
        <v/>
      </c>
      <c r="L3143" s="77" t="str">
        <f>IFERROR(IF(SEARCH(بحث!$D$4,all[اسم الصنف])&gt;0,ROW(L3143),""),"")</f>
        <v/>
      </c>
      <c r="M3143" s="78" t="str">
        <f>IFERROR(INDEX(all[اسم الصنف],MATCH(SMALL($L$2:$L$3995,ROWS($M$2:M3143)),$L$2:$L$3995,0)),"")</f>
        <v/>
      </c>
      <c r="N3143" s="78" t="str">
        <f>IFERROR(INDEX(all[الباركود],MATCH(SMALL($L$2:$L$3995,ROWS($N$2:N3143)),$L$2:$L$3995,0)),"")</f>
        <v/>
      </c>
      <c r="O3143" s="78" t="str">
        <f>IFERROR(INDEX(all[الشركة],MATCH(SMALL($L$2:$L$3995,ROWS($O$2:O3143)),$L$2:$L$3995,0)),"")</f>
        <v/>
      </c>
      <c r="P3143" s="79" t="str">
        <f>IFERROR(INDEX(all[سعر البيع],MATCH(SMALL($L$2:$L$3995,ROWS($P$2:P3143)),$L$2:$L$3995,0)),"")</f>
        <v/>
      </c>
    </row>
    <row r="3144" spans="1:16" x14ac:dyDescent="0.2">
      <c r="A3144"/>
      <c r="F3144" s="77" t="str">
        <f>IFERROR(INDEX(all[اسم الصنف],MATCH(SMALL($I$2:$I$3995,ROWS($F$2:F3144)),$I$2:$I$3995,0)),"")</f>
        <v/>
      </c>
      <c r="G3144" s="78" t="str">
        <f>IFERROR(IF(SEARCH(بحث!$L$4,all[الشركة])&gt;0,ROW(G3144),""),"")</f>
        <v/>
      </c>
      <c r="H3144" s="78" t="str">
        <f>IFERROR(INDEX(all[الشركة],MATCH(SMALL($G$2:$G$3995,ROWS($H$2:H3144)),$G$2:$G$3995,0)),"")</f>
        <v/>
      </c>
      <c r="I3144" s="78" t="str">
        <f>IFERROR(IF(SEARCH(بحث!$L$4,all[الشركة])&gt;0,ROW(G3144),""),"")</f>
        <v/>
      </c>
      <c r="J3144" s="78" t="str">
        <f>IFERROR(INDEX(all[الباركود],MATCH(SMALL($I$2:$I$3995,ROWS($J$2:J3144)),$I$2:$I$3995,0)),"")</f>
        <v/>
      </c>
      <c r="K3144" s="79" t="str">
        <f>IFERROR(INDEX(all[سعر البيع],MATCH(SMALL($I$2:$I$3995,ROWS($K$2:K3144)),$I$2:$I$3995,0)),"")</f>
        <v/>
      </c>
      <c r="L3144" s="77" t="str">
        <f>IFERROR(IF(SEARCH(بحث!$D$4,all[اسم الصنف])&gt;0,ROW(L3144),""),"")</f>
        <v/>
      </c>
      <c r="M3144" s="78" t="str">
        <f>IFERROR(INDEX(all[اسم الصنف],MATCH(SMALL($L$2:$L$3995,ROWS($M$2:M3144)),$L$2:$L$3995,0)),"")</f>
        <v/>
      </c>
      <c r="N3144" s="78" t="str">
        <f>IFERROR(INDEX(all[الباركود],MATCH(SMALL($L$2:$L$3995,ROWS($N$2:N3144)),$L$2:$L$3995,0)),"")</f>
        <v/>
      </c>
      <c r="O3144" s="78" t="str">
        <f>IFERROR(INDEX(all[الشركة],MATCH(SMALL($L$2:$L$3995,ROWS($O$2:O3144)),$L$2:$L$3995,0)),"")</f>
        <v/>
      </c>
      <c r="P3144" s="79" t="str">
        <f>IFERROR(INDEX(all[سعر البيع],MATCH(SMALL($L$2:$L$3995,ROWS($P$2:P3144)),$L$2:$L$3995,0)),"")</f>
        <v/>
      </c>
    </row>
    <row r="3145" spans="1:16" x14ac:dyDescent="0.2">
      <c r="A3145"/>
      <c r="F3145" s="77" t="str">
        <f>IFERROR(INDEX(all[اسم الصنف],MATCH(SMALL($I$2:$I$3995,ROWS($F$2:F3145)),$I$2:$I$3995,0)),"")</f>
        <v/>
      </c>
      <c r="G3145" s="78" t="str">
        <f>IFERROR(IF(SEARCH(بحث!$L$4,all[الشركة])&gt;0,ROW(G3145),""),"")</f>
        <v/>
      </c>
      <c r="H3145" s="78" t="str">
        <f>IFERROR(INDEX(all[الشركة],MATCH(SMALL($G$2:$G$3995,ROWS($H$2:H3145)),$G$2:$G$3995,0)),"")</f>
        <v/>
      </c>
      <c r="I3145" s="78" t="str">
        <f>IFERROR(IF(SEARCH(بحث!$L$4,all[الشركة])&gt;0,ROW(G3145),""),"")</f>
        <v/>
      </c>
      <c r="J3145" s="78" t="str">
        <f>IFERROR(INDEX(all[الباركود],MATCH(SMALL($I$2:$I$3995,ROWS($J$2:J3145)),$I$2:$I$3995,0)),"")</f>
        <v/>
      </c>
      <c r="K3145" s="79" t="str">
        <f>IFERROR(INDEX(all[سعر البيع],MATCH(SMALL($I$2:$I$3995,ROWS($K$2:K3145)),$I$2:$I$3995,0)),"")</f>
        <v/>
      </c>
      <c r="L3145" s="77" t="str">
        <f>IFERROR(IF(SEARCH(بحث!$D$4,all[اسم الصنف])&gt;0,ROW(L3145),""),"")</f>
        <v/>
      </c>
      <c r="M3145" s="78" t="str">
        <f>IFERROR(INDEX(all[اسم الصنف],MATCH(SMALL($L$2:$L$3995,ROWS($M$2:M3145)),$L$2:$L$3995,0)),"")</f>
        <v/>
      </c>
      <c r="N3145" s="78" t="str">
        <f>IFERROR(INDEX(all[الباركود],MATCH(SMALL($L$2:$L$3995,ROWS($N$2:N3145)),$L$2:$L$3995,0)),"")</f>
        <v/>
      </c>
      <c r="O3145" s="78" t="str">
        <f>IFERROR(INDEX(all[الشركة],MATCH(SMALL($L$2:$L$3995,ROWS($O$2:O3145)),$L$2:$L$3995,0)),"")</f>
        <v/>
      </c>
      <c r="P3145" s="79" t="str">
        <f>IFERROR(INDEX(all[سعر البيع],MATCH(SMALL($L$2:$L$3995,ROWS($P$2:P3145)),$L$2:$L$3995,0)),"")</f>
        <v/>
      </c>
    </row>
    <row r="3146" spans="1:16" x14ac:dyDescent="0.2">
      <c r="A3146"/>
      <c r="F3146" s="77" t="str">
        <f>IFERROR(INDEX(all[اسم الصنف],MATCH(SMALL($I$2:$I$3995,ROWS($F$2:F3146)),$I$2:$I$3995,0)),"")</f>
        <v/>
      </c>
      <c r="G3146" s="78" t="str">
        <f>IFERROR(IF(SEARCH(بحث!$L$4,all[الشركة])&gt;0,ROW(G3146),""),"")</f>
        <v/>
      </c>
      <c r="H3146" s="78" t="str">
        <f>IFERROR(INDEX(all[الشركة],MATCH(SMALL($G$2:$G$3995,ROWS($H$2:H3146)),$G$2:$G$3995,0)),"")</f>
        <v/>
      </c>
      <c r="I3146" s="78" t="str">
        <f>IFERROR(IF(SEARCH(بحث!$L$4,all[الشركة])&gt;0,ROW(G3146),""),"")</f>
        <v/>
      </c>
      <c r="J3146" s="78" t="str">
        <f>IFERROR(INDEX(all[الباركود],MATCH(SMALL($I$2:$I$3995,ROWS($J$2:J3146)),$I$2:$I$3995,0)),"")</f>
        <v/>
      </c>
      <c r="K3146" s="79" t="str">
        <f>IFERROR(INDEX(all[سعر البيع],MATCH(SMALL($I$2:$I$3995,ROWS($K$2:K3146)),$I$2:$I$3995,0)),"")</f>
        <v/>
      </c>
      <c r="L3146" s="77" t="str">
        <f>IFERROR(IF(SEARCH(بحث!$D$4,all[اسم الصنف])&gt;0,ROW(L3146),""),"")</f>
        <v/>
      </c>
      <c r="M3146" s="78" t="str">
        <f>IFERROR(INDEX(all[اسم الصنف],MATCH(SMALL($L$2:$L$3995,ROWS($M$2:M3146)),$L$2:$L$3995,0)),"")</f>
        <v/>
      </c>
      <c r="N3146" s="78" t="str">
        <f>IFERROR(INDEX(all[الباركود],MATCH(SMALL($L$2:$L$3995,ROWS($N$2:N3146)),$L$2:$L$3995,0)),"")</f>
        <v/>
      </c>
      <c r="O3146" s="78" t="str">
        <f>IFERROR(INDEX(all[الشركة],MATCH(SMALL($L$2:$L$3995,ROWS($O$2:O3146)),$L$2:$L$3995,0)),"")</f>
        <v/>
      </c>
      <c r="P3146" s="79" t="str">
        <f>IFERROR(INDEX(all[سعر البيع],MATCH(SMALL($L$2:$L$3995,ROWS($P$2:P3146)),$L$2:$L$3995,0)),"")</f>
        <v/>
      </c>
    </row>
    <row r="3147" spans="1:16" x14ac:dyDescent="0.2">
      <c r="A3147"/>
      <c r="F3147" s="77" t="str">
        <f>IFERROR(INDEX(all[اسم الصنف],MATCH(SMALL($I$2:$I$3995,ROWS($F$2:F3147)),$I$2:$I$3995,0)),"")</f>
        <v/>
      </c>
      <c r="G3147" s="78" t="str">
        <f>IFERROR(IF(SEARCH(بحث!$L$4,all[الشركة])&gt;0,ROW(G3147),""),"")</f>
        <v/>
      </c>
      <c r="H3147" s="78" t="str">
        <f>IFERROR(INDEX(all[الشركة],MATCH(SMALL($G$2:$G$3995,ROWS($H$2:H3147)),$G$2:$G$3995,0)),"")</f>
        <v/>
      </c>
      <c r="I3147" s="78" t="str">
        <f>IFERROR(IF(SEARCH(بحث!$L$4,all[الشركة])&gt;0,ROW(G3147),""),"")</f>
        <v/>
      </c>
      <c r="J3147" s="78" t="str">
        <f>IFERROR(INDEX(all[الباركود],MATCH(SMALL($I$2:$I$3995,ROWS($J$2:J3147)),$I$2:$I$3995,0)),"")</f>
        <v/>
      </c>
      <c r="K3147" s="79" t="str">
        <f>IFERROR(INDEX(all[سعر البيع],MATCH(SMALL($I$2:$I$3995,ROWS($K$2:K3147)),$I$2:$I$3995,0)),"")</f>
        <v/>
      </c>
      <c r="L3147" s="77" t="str">
        <f>IFERROR(IF(SEARCH(بحث!$D$4,all[اسم الصنف])&gt;0,ROW(L3147),""),"")</f>
        <v/>
      </c>
      <c r="M3147" s="78" t="str">
        <f>IFERROR(INDEX(all[اسم الصنف],MATCH(SMALL($L$2:$L$3995,ROWS($M$2:M3147)),$L$2:$L$3995,0)),"")</f>
        <v/>
      </c>
      <c r="N3147" s="78" t="str">
        <f>IFERROR(INDEX(all[الباركود],MATCH(SMALL($L$2:$L$3995,ROWS($N$2:N3147)),$L$2:$L$3995,0)),"")</f>
        <v/>
      </c>
      <c r="O3147" s="78" t="str">
        <f>IFERROR(INDEX(all[الشركة],MATCH(SMALL($L$2:$L$3995,ROWS($O$2:O3147)),$L$2:$L$3995,0)),"")</f>
        <v/>
      </c>
      <c r="P3147" s="79" t="str">
        <f>IFERROR(INDEX(all[سعر البيع],MATCH(SMALL($L$2:$L$3995,ROWS($P$2:P3147)),$L$2:$L$3995,0)),"")</f>
        <v/>
      </c>
    </row>
    <row r="3148" spans="1:16" x14ac:dyDescent="0.2">
      <c r="A3148"/>
      <c r="F3148" s="77" t="str">
        <f>IFERROR(INDEX(all[اسم الصنف],MATCH(SMALL($I$2:$I$3995,ROWS($F$2:F3148)),$I$2:$I$3995,0)),"")</f>
        <v/>
      </c>
      <c r="G3148" s="78" t="str">
        <f>IFERROR(IF(SEARCH(بحث!$L$4,all[الشركة])&gt;0,ROW(G3148),""),"")</f>
        <v/>
      </c>
      <c r="H3148" s="78" t="str">
        <f>IFERROR(INDEX(all[الشركة],MATCH(SMALL($G$2:$G$3995,ROWS($H$2:H3148)),$G$2:$G$3995,0)),"")</f>
        <v/>
      </c>
      <c r="I3148" s="78" t="str">
        <f>IFERROR(IF(SEARCH(بحث!$L$4,all[الشركة])&gt;0,ROW(G3148),""),"")</f>
        <v/>
      </c>
      <c r="J3148" s="78" t="str">
        <f>IFERROR(INDEX(all[الباركود],MATCH(SMALL($I$2:$I$3995,ROWS($J$2:J3148)),$I$2:$I$3995,0)),"")</f>
        <v/>
      </c>
      <c r="K3148" s="79" t="str">
        <f>IFERROR(INDEX(all[سعر البيع],MATCH(SMALL($I$2:$I$3995,ROWS($K$2:K3148)),$I$2:$I$3995,0)),"")</f>
        <v/>
      </c>
      <c r="L3148" s="77" t="str">
        <f>IFERROR(IF(SEARCH(بحث!$D$4,all[اسم الصنف])&gt;0,ROW(L3148),""),"")</f>
        <v/>
      </c>
      <c r="M3148" s="78" t="str">
        <f>IFERROR(INDEX(all[اسم الصنف],MATCH(SMALL($L$2:$L$3995,ROWS($M$2:M3148)),$L$2:$L$3995,0)),"")</f>
        <v/>
      </c>
      <c r="N3148" s="78" t="str">
        <f>IFERROR(INDEX(all[الباركود],MATCH(SMALL($L$2:$L$3995,ROWS($N$2:N3148)),$L$2:$L$3995,0)),"")</f>
        <v/>
      </c>
      <c r="O3148" s="78" t="str">
        <f>IFERROR(INDEX(all[الشركة],MATCH(SMALL($L$2:$L$3995,ROWS($O$2:O3148)),$L$2:$L$3995,0)),"")</f>
        <v/>
      </c>
      <c r="P3148" s="79" t="str">
        <f>IFERROR(INDEX(all[سعر البيع],MATCH(SMALL($L$2:$L$3995,ROWS($P$2:P3148)),$L$2:$L$3995,0)),"")</f>
        <v/>
      </c>
    </row>
    <row r="3149" spans="1:16" x14ac:dyDescent="0.2">
      <c r="A3149"/>
      <c r="F3149" s="77" t="str">
        <f>IFERROR(INDEX(all[اسم الصنف],MATCH(SMALL($I$2:$I$3995,ROWS($F$2:F3149)),$I$2:$I$3995,0)),"")</f>
        <v/>
      </c>
      <c r="G3149" s="78" t="str">
        <f>IFERROR(IF(SEARCH(بحث!$L$4,all[الشركة])&gt;0,ROW(G3149),""),"")</f>
        <v/>
      </c>
      <c r="H3149" s="78" t="str">
        <f>IFERROR(INDEX(all[الشركة],MATCH(SMALL($G$2:$G$3995,ROWS($H$2:H3149)),$G$2:$G$3995,0)),"")</f>
        <v/>
      </c>
      <c r="I3149" s="78" t="str">
        <f>IFERROR(IF(SEARCH(بحث!$L$4,all[الشركة])&gt;0,ROW(G3149),""),"")</f>
        <v/>
      </c>
      <c r="J3149" s="78" t="str">
        <f>IFERROR(INDEX(all[الباركود],MATCH(SMALL($I$2:$I$3995,ROWS($J$2:J3149)),$I$2:$I$3995,0)),"")</f>
        <v/>
      </c>
      <c r="K3149" s="79" t="str">
        <f>IFERROR(INDEX(all[سعر البيع],MATCH(SMALL($I$2:$I$3995,ROWS($K$2:K3149)),$I$2:$I$3995,0)),"")</f>
        <v/>
      </c>
      <c r="L3149" s="77" t="str">
        <f>IFERROR(IF(SEARCH(بحث!$D$4,all[اسم الصنف])&gt;0,ROW(L3149),""),"")</f>
        <v/>
      </c>
      <c r="M3149" s="78" t="str">
        <f>IFERROR(INDEX(all[اسم الصنف],MATCH(SMALL($L$2:$L$3995,ROWS($M$2:M3149)),$L$2:$L$3995,0)),"")</f>
        <v/>
      </c>
      <c r="N3149" s="78" t="str">
        <f>IFERROR(INDEX(all[الباركود],MATCH(SMALL($L$2:$L$3995,ROWS($N$2:N3149)),$L$2:$L$3995,0)),"")</f>
        <v/>
      </c>
      <c r="O3149" s="78" t="str">
        <f>IFERROR(INDEX(all[الشركة],MATCH(SMALL($L$2:$L$3995,ROWS($O$2:O3149)),$L$2:$L$3995,0)),"")</f>
        <v/>
      </c>
      <c r="P3149" s="79" t="str">
        <f>IFERROR(INDEX(all[سعر البيع],MATCH(SMALL($L$2:$L$3995,ROWS($P$2:P3149)),$L$2:$L$3995,0)),"")</f>
        <v/>
      </c>
    </row>
    <row r="3150" spans="1:16" x14ac:dyDescent="0.2">
      <c r="A3150"/>
      <c r="F3150" s="77" t="str">
        <f>IFERROR(INDEX(all[اسم الصنف],MATCH(SMALL($I$2:$I$3995,ROWS($F$2:F3150)),$I$2:$I$3995,0)),"")</f>
        <v/>
      </c>
      <c r="G3150" s="78" t="str">
        <f>IFERROR(IF(SEARCH(بحث!$L$4,all[الشركة])&gt;0,ROW(G3150),""),"")</f>
        <v/>
      </c>
      <c r="H3150" s="78" t="str">
        <f>IFERROR(INDEX(all[الشركة],MATCH(SMALL($G$2:$G$3995,ROWS($H$2:H3150)),$G$2:$G$3995,0)),"")</f>
        <v/>
      </c>
      <c r="I3150" s="78" t="str">
        <f>IFERROR(IF(SEARCH(بحث!$L$4,all[الشركة])&gt;0,ROW(G3150),""),"")</f>
        <v/>
      </c>
      <c r="J3150" s="78" t="str">
        <f>IFERROR(INDEX(all[الباركود],MATCH(SMALL($I$2:$I$3995,ROWS($J$2:J3150)),$I$2:$I$3995,0)),"")</f>
        <v/>
      </c>
      <c r="K3150" s="79" t="str">
        <f>IFERROR(INDEX(all[سعر البيع],MATCH(SMALL($I$2:$I$3995,ROWS($K$2:K3150)),$I$2:$I$3995,0)),"")</f>
        <v/>
      </c>
      <c r="L3150" s="77" t="str">
        <f>IFERROR(IF(SEARCH(بحث!$D$4,all[اسم الصنف])&gt;0,ROW(L3150),""),"")</f>
        <v/>
      </c>
      <c r="M3150" s="78" t="str">
        <f>IFERROR(INDEX(all[اسم الصنف],MATCH(SMALL($L$2:$L$3995,ROWS($M$2:M3150)),$L$2:$L$3995,0)),"")</f>
        <v/>
      </c>
      <c r="N3150" s="78" t="str">
        <f>IFERROR(INDEX(all[الباركود],MATCH(SMALL($L$2:$L$3995,ROWS($N$2:N3150)),$L$2:$L$3995,0)),"")</f>
        <v/>
      </c>
      <c r="O3150" s="78" t="str">
        <f>IFERROR(INDEX(all[الشركة],MATCH(SMALL($L$2:$L$3995,ROWS($O$2:O3150)),$L$2:$L$3995,0)),"")</f>
        <v/>
      </c>
      <c r="P3150" s="79" t="str">
        <f>IFERROR(INDEX(all[سعر البيع],MATCH(SMALL($L$2:$L$3995,ROWS($P$2:P3150)),$L$2:$L$3995,0)),"")</f>
        <v/>
      </c>
    </row>
    <row r="3151" spans="1:16" x14ac:dyDescent="0.2">
      <c r="A3151"/>
      <c r="F3151" s="77" t="str">
        <f>IFERROR(INDEX(all[اسم الصنف],MATCH(SMALL($I$2:$I$3995,ROWS($F$2:F3151)),$I$2:$I$3995,0)),"")</f>
        <v/>
      </c>
      <c r="G3151" s="78" t="str">
        <f>IFERROR(IF(SEARCH(بحث!$L$4,all[الشركة])&gt;0,ROW(G3151),""),"")</f>
        <v/>
      </c>
      <c r="H3151" s="78" t="str">
        <f>IFERROR(INDEX(all[الشركة],MATCH(SMALL($G$2:$G$3995,ROWS($H$2:H3151)),$G$2:$G$3995,0)),"")</f>
        <v/>
      </c>
      <c r="I3151" s="78" t="str">
        <f>IFERROR(IF(SEARCH(بحث!$L$4,all[الشركة])&gt;0,ROW(G3151),""),"")</f>
        <v/>
      </c>
      <c r="J3151" s="78" t="str">
        <f>IFERROR(INDEX(all[الباركود],MATCH(SMALL($I$2:$I$3995,ROWS($J$2:J3151)),$I$2:$I$3995,0)),"")</f>
        <v/>
      </c>
      <c r="K3151" s="79" t="str">
        <f>IFERROR(INDEX(all[سعر البيع],MATCH(SMALL($I$2:$I$3995,ROWS($K$2:K3151)),$I$2:$I$3995,0)),"")</f>
        <v/>
      </c>
      <c r="L3151" s="77" t="str">
        <f>IFERROR(IF(SEARCH(بحث!$D$4,all[اسم الصنف])&gt;0,ROW(L3151),""),"")</f>
        <v/>
      </c>
      <c r="M3151" s="78" t="str">
        <f>IFERROR(INDEX(all[اسم الصنف],MATCH(SMALL($L$2:$L$3995,ROWS($M$2:M3151)),$L$2:$L$3995,0)),"")</f>
        <v/>
      </c>
      <c r="N3151" s="78" t="str">
        <f>IFERROR(INDEX(all[الباركود],MATCH(SMALL($L$2:$L$3995,ROWS($N$2:N3151)),$L$2:$L$3995,0)),"")</f>
        <v/>
      </c>
      <c r="O3151" s="78" t="str">
        <f>IFERROR(INDEX(all[الشركة],MATCH(SMALL($L$2:$L$3995,ROWS($O$2:O3151)),$L$2:$L$3995,0)),"")</f>
        <v/>
      </c>
      <c r="P3151" s="79" t="str">
        <f>IFERROR(INDEX(all[سعر البيع],MATCH(SMALL($L$2:$L$3995,ROWS($P$2:P3151)),$L$2:$L$3995,0)),"")</f>
        <v/>
      </c>
    </row>
    <row r="3152" spans="1:16" x14ac:dyDescent="0.2">
      <c r="A3152"/>
      <c r="F3152" s="77" t="str">
        <f>IFERROR(INDEX(all[اسم الصنف],MATCH(SMALL($I$2:$I$3995,ROWS($F$2:F3152)),$I$2:$I$3995,0)),"")</f>
        <v/>
      </c>
      <c r="G3152" s="78" t="str">
        <f>IFERROR(IF(SEARCH(بحث!$L$4,all[الشركة])&gt;0,ROW(G3152),""),"")</f>
        <v/>
      </c>
      <c r="H3152" s="78" t="str">
        <f>IFERROR(INDEX(all[الشركة],MATCH(SMALL($G$2:$G$3995,ROWS($H$2:H3152)),$G$2:$G$3995,0)),"")</f>
        <v/>
      </c>
      <c r="I3152" s="78" t="str">
        <f>IFERROR(IF(SEARCH(بحث!$L$4,all[الشركة])&gt;0,ROW(G3152),""),"")</f>
        <v/>
      </c>
      <c r="J3152" s="78" t="str">
        <f>IFERROR(INDEX(all[الباركود],MATCH(SMALL($I$2:$I$3995,ROWS($J$2:J3152)),$I$2:$I$3995,0)),"")</f>
        <v/>
      </c>
      <c r="K3152" s="79" t="str">
        <f>IFERROR(INDEX(all[سعر البيع],MATCH(SMALL($I$2:$I$3995,ROWS($K$2:K3152)),$I$2:$I$3995,0)),"")</f>
        <v/>
      </c>
      <c r="L3152" s="77" t="str">
        <f>IFERROR(IF(SEARCH(بحث!$D$4,all[اسم الصنف])&gt;0,ROW(L3152),""),"")</f>
        <v/>
      </c>
      <c r="M3152" s="78" t="str">
        <f>IFERROR(INDEX(all[اسم الصنف],MATCH(SMALL($L$2:$L$3995,ROWS($M$2:M3152)),$L$2:$L$3995,0)),"")</f>
        <v/>
      </c>
      <c r="N3152" s="78" t="str">
        <f>IFERROR(INDEX(all[الباركود],MATCH(SMALL($L$2:$L$3995,ROWS($N$2:N3152)),$L$2:$L$3995,0)),"")</f>
        <v/>
      </c>
      <c r="O3152" s="78" t="str">
        <f>IFERROR(INDEX(all[الشركة],MATCH(SMALL($L$2:$L$3995,ROWS($O$2:O3152)),$L$2:$L$3995,0)),"")</f>
        <v/>
      </c>
      <c r="P3152" s="79" t="str">
        <f>IFERROR(INDEX(all[سعر البيع],MATCH(SMALL($L$2:$L$3995,ROWS($P$2:P3152)),$L$2:$L$3995,0)),"")</f>
        <v/>
      </c>
    </row>
    <row r="3153" spans="1:16" x14ac:dyDescent="0.2">
      <c r="A3153"/>
      <c r="F3153" s="77" t="str">
        <f>IFERROR(INDEX(all[اسم الصنف],MATCH(SMALL($I$2:$I$3995,ROWS($F$2:F3153)),$I$2:$I$3995,0)),"")</f>
        <v/>
      </c>
      <c r="G3153" s="78" t="str">
        <f>IFERROR(IF(SEARCH(بحث!$L$4,all[الشركة])&gt;0,ROW(G3153),""),"")</f>
        <v/>
      </c>
      <c r="H3153" s="78" t="str">
        <f>IFERROR(INDEX(all[الشركة],MATCH(SMALL($G$2:$G$3995,ROWS($H$2:H3153)),$G$2:$G$3995,0)),"")</f>
        <v/>
      </c>
      <c r="I3153" s="78" t="str">
        <f>IFERROR(IF(SEARCH(بحث!$L$4,all[الشركة])&gt;0,ROW(G3153),""),"")</f>
        <v/>
      </c>
      <c r="J3153" s="78" t="str">
        <f>IFERROR(INDEX(all[الباركود],MATCH(SMALL($I$2:$I$3995,ROWS($J$2:J3153)),$I$2:$I$3995,0)),"")</f>
        <v/>
      </c>
      <c r="K3153" s="79" t="str">
        <f>IFERROR(INDEX(all[سعر البيع],MATCH(SMALL($I$2:$I$3995,ROWS($K$2:K3153)),$I$2:$I$3995,0)),"")</f>
        <v/>
      </c>
      <c r="L3153" s="77" t="str">
        <f>IFERROR(IF(SEARCH(بحث!$D$4,all[اسم الصنف])&gt;0,ROW(L3153),""),"")</f>
        <v/>
      </c>
      <c r="M3153" s="78" t="str">
        <f>IFERROR(INDEX(all[اسم الصنف],MATCH(SMALL($L$2:$L$3995,ROWS($M$2:M3153)),$L$2:$L$3995,0)),"")</f>
        <v/>
      </c>
      <c r="N3153" s="78" t="str">
        <f>IFERROR(INDEX(all[الباركود],MATCH(SMALL($L$2:$L$3995,ROWS($N$2:N3153)),$L$2:$L$3995,0)),"")</f>
        <v/>
      </c>
      <c r="O3153" s="78" t="str">
        <f>IFERROR(INDEX(all[الشركة],MATCH(SMALL($L$2:$L$3995,ROWS($O$2:O3153)),$L$2:$L$3995,0)),"")</f>
        <v/>
      </c>
      <c r="P3153" s="79" t="str">
        <f>IFERROR(INDEX(all[سعر البيع],MATCH(SMALL($L$2:$L$3995,ROWS($P$2:P3153)),$L$2:$L$3995,0)),"")</f>
        <v/>
      </c>
    </row>
    <row r="3154" spans="1:16" x14ac:dyDescent="0.2">
      <c r="A3154"/>
      <c r="F3154" s="77" t="str">
        <f>IFERROR(INDEX(all[اسم الصنف],MATCH(SMALL($I$2:$I$3995,ROWS($F$2:F3154)),$I$2:$I$3995,0)),"")</f>
        <v/>
      </c>
      <c r="G3154" s="78" t="str">
        <f>IFERROR(IF(SEARCH(بحث!$L$4,all[الشركة])&gt;0,ROW(G3154),""),"")</f>
        <v/>
      </c>
      <c r="H3154" s="78" t="str">
        <f>IFERROR(INDEX(all[الشركة],MATCH(SMALL($G$2:$G$3995,ROWS($H$2:H3154)),$G$2:$G$3995,0)),"")</f>
        <v/>
      </c>
      <c r="I3154" s="78" t="str">
        <f>IFERROR(IF(SEARCH(بحث!$L$4,all[الشركة])&gt;0,ROW(G3154),""),"")</f>
        <v/>
      </c>
      <c r="J3154" s="78" t="str">
        <f>IFERROR(INDEX(all[الباركود],MATCH(SMALL($I$2:$I$3995,ROWS($J$2:J3154)),$I$2:$I$3995,0)),"")</f>
        <v/>
      </c>
      <c r="K3154" s="79" t="str">
        <f>IFERROR(INDEX(all[سعر البيع],MATCH(SMALL($I$2:$I$3995,ROWS($K$2:K3154)),$I$2:$I$3995,0)),"")</f>
        <v/>
      </c>
      <c r="L3154" s="77" t="str">
        <f>IFERROR(IF(SEARCH(بحث!$D$4,all[اسم الصنف])&gt;0,ROW(L3154),""),"")</f>
        <v/>
      </c>
      <c r="M3154" s="78" t="str">
        <f>IFERROR(INDEX(all[اسم الصنف],MATCH(SMALL($L$2:$L$3995,ROWS($M$2:M3154)),$L$2:$L$3995,0)),"")</f>
        <v/>
      </c>
      <c r="N3154" s="78" t="str">
        <f>IFERROR(INDEX(all[الباركود],MATCH(SMALL($L$2:$L$3995,ROWS($N$2:N3154)),$L$2:$L$3995,0)),"")</f>
        <v/>
      </c>
      <c r="O3154" s="78" t="str">
        <f>IFERROR(INDEX(all[الشركة],MATCH(SMALL($L$2:$L$3995,ROWS($O$2:O3154)),$L$2:$L$3995,0)),"")</f>
        <v/>
      </c>
      <c r="P3154" s="79" t="str">
        <f>IFERROR(INDEX(all[سعر البيع],MATCH(SMALL($L$2:$L$3995,ROWS($P$2:P3154)),$L$2:$L$3995,0)),"")</f>
        <v/>
      </c>
    </row>
    <row r="3155" spans="1:16" x14ac:dyDescent="0.2">
      <c r="A3155"/>
      <c r="F3155" s="77" t="str">
        <f>IFERROR(INDEX(all[اسم الصنف],MATCH(SMALL($I$2:$I$3995,ROWS($F$2:F3155)),$I$2:$I$3995,0)),"")</f>
        <v/>
      </c>
      <c r="G3155" s="78" t="str">
        <f>IFERROR(IF(SEARCH(بحث!$L$4,all[الشركة])&gt;0,ROW(G3155),""),"")</f>
        <v/>
      </c>
      <c r="H3155" s="78" t="str">
        <f>IFERROR(INDEX(all[الشركة],MATCH(SMALL($G$2:$G$3995,ROWS($H$2:H3155)),$G$2:$G$3995,0)),"")</f>
        <v/>
      </c>
      <c r="I3155" s="78" t="str">
        <f>IFERROR(IF(SEARCH(بحث!$L$4,all[الشركة])&gt;0,ROW(G3155),""),"")</f>
        <v/>
      </c>
      <c r="J3155" s="78" t="str">
        <f>IFERROR(INDEX(all[الباركود],MATCH(SMALL($I$2:$I$3995,ROWS($J$2:J3155)),$I$2:$I$3995,0)),"")</f>
        <v/>
      </c>
      <c r="K3155" s="79" t="str">
        <f>IFERROR(INDEX(all[سعر البيع],MATCH(SMALL($I$2:$I$3995,ROWS($K$2:K3155)),$I$2:$I$3995,0)),"")</f>
        <v/>
      </c>
      <c r="L3155" s="77" t="str">
        <f>IFERROR(IF(SEARCH(بحث!$D$4,all[اسم الصنف])&gt;0,ROW(L3155),""),"")</f>
        <v/>
      </c>
      <c r="M3155" s="78" t="str">
        <f>IFERROR(INDEX(all[اسم الصنف],MATCH(SMALL($L$2:$L$3995,ROWS($M$2:M3155)),$L$2:$L$3995,0)),"")</f>
        <v/>
      </c>
      <c r="N3155" s="78" t="str">
        <f>IFERROR(INDEX(all[الباركود],MATCH(SMALL($L$2:$L$3995,ROWS($N$2:N3155)),$L$2:$L$3995,0)),"")</f>
        <v/>
      </c>
      <c r="O3155" s="78" t="str">
        <f>IFERROR(INDEX(all[الشركة],MATCH(SMALL($L$2:$L$3995,ROWS($O$2:O3155)),$L$2:$L$3995,0)),"")</f>
        <v/>
      </c>
      <c r="P3155" s="79" t="str">
        <f>IFERROR(INDEX(all[سعر البيع],MATCH(SMALL($L$2:$L$3995,ROWS($P$2:P3155)),$L$2:$L$3995,0)),"")</f>
        <v/>
      </c>
    </row>
    <row r="3156" spans="1:16" x14ac:dyDescent="0.2">
      <c r="A3156"/>
      <c r="F3156" s="77" t="str">
        <f>IFERROR(INDEX(all[اسم الصنف],MATCH(SMALL($I$2:$I$3995,ROWS($F$2:F3156)),$I$2:$I$3995,0)),"")</f>
        <v/>
      </c>
      <c r="G3156" s="78" t="str">
        <f>IFERROR(IF(SEARCH(بحث!$L$4,all[الشركة])&gt;0,ROW(G3156),""),"")</f>
        <v/>
      </c>
      <c r="H3156" s="78" t="str">
        <f>IFERROR(INDEX(all[الشركة],MATCH(SMALL($G$2:$G$3995,ROWS($H$2:H3156)),$G$2:$G$3995,0)),"")</f>
        <v/>
      </c>
      <c r="I3156" s="78" t="str">
        <f>IFERROR(IF(SEARCH(بحث!$L$4,all[الشركة])&gt;0,ROW(G3156),""),"")</f>
        <v/>
      </c>
      <c r="J3156" s="78" t="str">
        <f>IFERROR(INDEX(all[الباركود],MATCH(SMALL($I$2:$I$3995,ROWS($J$2:J3156)),$I$2:$I$3995,0)),"")</f>
        <v/>
      </c>
      <c r="K3156" s="79" t="str">
        <f>IFERROR(INDEX(all[سعر البيع],MATCH(SMALL($I$2:$I$3995,ROWS($K$2:K3156)),$I$2:$I$3995,0)),"")</f>
        <v/>
      </c>
      <c r="L3156" s="77" t="str">
        <f>IFERROR(IF(SEARCH(بحث!$D$4,all[اسم الصنف])&gt;0,ROW(L3156),""),"")</f>
        <v/>
      </c>
      <c r="M3156" s="78" t="str">
        <f>IFERROR(INDEX(all[اسم الصنف],MATCH(SMALL($L$2:$L$3995,ROWS($M$2:M3156)),$L$2:$L$3995,0)),"")</f>
        <v/>
      </c>
      <c r="N3156" s="78" t="str">
        <f>IFERROR(INDEX(all[الباركود],MATCH(SMALL($L$2:$L$3995,ROWS($N$2:N3156)),$L$2:$L$3995,0)),"")</f>
        <v/>
      </c>
      <c r="O3156" s="78" t="str">
        <f>IFERROR(INDEX(all[الشركة],MATCH(SMALL($L$2:$L$3995,ROWS($O$2:O3156)),$L$2:$L$3995,0)),"")</f>
        <v/>
      </c>
      <c r="P3156" s="79" t="str">
        <f>IFERROR(INDEX(all[سعر البيع],MATCH(SMALL($L$2:$L$3995,ROWS($P$2:P3156)),$L$2:$L$3995,0)),"")</f>
        <v/>
      </c>
    </row>
    <row r="3157" spans="1:16" x14ac:dyDescent="0.2">
      <c r="A3157"/>
      <c r="F3157" s="77" t="str">
        <f>IFERROR(INDEX(all[اسم الصنف],MATCH(SMALL($I$2:$I$3995,ROWS($F$2:F3157)),$I$2:$I$3995,0)),"")</f>
        <v/>
      </c>
      <c r="G3157" s="78" t="str">
        <f>IFERROR(IF(SEARCH(بحث!$L$4,all[الشركة])&gt;0,ROW(G3157),""),"")</f>
        <v/>
      </c>
      <c r="H3157" s="78" t="str">
        <f>IFERROR(INDEX(all[الشركة],MATCH(SMALL($G$2:$G$3995,ROWS($H$2:H3157)),$G$2:$G$3995,0)),"")</f>
        <v/>
      </c>
      <c r="I3157" s="78" t="str">
        <f>IFERROR(IF(SEARCH(بحث!$L$4,all[الشركة])&gt;0,ROW(G3157),""),"")</f>
        <v/>
      </c>
      <c r="J3157" s="78" t="str">
        <f>IFERROR(INDEX(all[الباركود],MATCH(SMALL($I$2:$I$3995,ROWS($J$2:J3157)),$I$2:$I$3995,0)),"")</f>
        <v/>
      </c>
      <c r="K3157" s="79" t="str">
        <f>IFERROR(INDEX(all[سعر البيع],MATCH(SMALL($I$2:$I$3995,ROWS($K$2:K3157)),$I$2:$I$3995,0)),"")</f>
        <v/>
      </c>
      <c r="L3157" s="77" t="str">
        <f>IFERROR(IF(SEARCH(بحث!$D$4,all[اسم الصنف])&gt;0,ROW(L3157),""),"")</f>
        <v/>
      </c>
      <c r="M3157" s="78" t="str">
        <f>IFERROR(INDEX(all[اسم الصنف],MATCH(SMALL($L$2:$L$3995,ROWS($M$2:M3157)),$L$2:$L$3995,0)),"")</f>
        <v/>
      </c>
      <c r="N3157" s="78" t="str">
        <f>IFERROR(INDEX(all[الباركود],MATCH(SMALL($L$2:$L$3995,ROWS($N$2:N3157)),$L$2:$L$3995,0)),"")</f>
        <v/>
      </c>
      <c r="O3157" s="78" t="str">
        <f>IFERROR(INDEX(all[الشركة],MATCH(SMALL($L$2:$L$3995,ROWS($O$2:O3157)),$L$2:$L$3995,0)),"")</f>
        <v/>
      </c>
      <c r="P3157" s="79" t="str">
        <f>IFERROR(INDEX(all[سعر البيع],MATCH(SMALL($L$2:$L$3995,ROWS($P$2:P3157)),$L$2:$L$3995,0)),"")</f>
        <v/>
      </c>
    </row>
    <row r="3158" spans="1:16" x14ac:dyDescent="0.2">
      <c r="A3158"/>
      <c r="F3158" s="77" t="str">
        <f>IFERROR(INDEX(all[اسم الصنف],MATCH(SMALL($I$2:$I$3995,ROWS($F$2:F3158)),$I$2:$I$3995,0)),"")</f>
        <v/>
      </c>
      <c r="G3158" s="78" t="str">
        <f>IFERROR(IF(SEARCH(بحث!$L$4,all[الشركة])&gt;0,ROW(G3158),""),"")</f>
        <v/>
      </c>
      <c r="H3158" s="78" t="str">
        <f>IFERROR(INDEX(all[الشركة],MATCH(SMALL($G$2:$G$3995,ROWS($H$2:H3158)),$G$2:$G$3995,0)),"")</f>
        <v/>
      </c>
      <c r="I3158" s="78" t="str">
        <f>IFERROR(IF(SEARCH(بحث!$L$4,all[الشركة])&gt;0,ROW(G3158),""),"")</f>
        <v/>
      </c>
      <c r="J3158" s="78" t="str">
        <f>IFERROR(INDEX(all[الباركود],MATCH(SMALL($I$2:$I$3995,ROWS($J$2:J3158)),$I$2:$I$3995,0)),"")</f>
        <v/>
      </c>
      <c r="K3158" s="79" t="str">
        <f>IFERROR(INDEX(all[سعر البيع],MATCH(SMALL($I$2:$I$3995,ROWS($K$2:K3158)),$I$2:$I$3995,0)),"")</f>
        <v/>
      </c>
      <c r="L3158" s="77" t="str">
        <f>IFERROR(IF(SEARCH(بحث!$D$4,all[اسم الصنف])&gt;0,ROW(L3158),""),"")</f>
        <v/>
      </c>
      <c r="M3158" s="78" t="str">
        <f>IFERROR(INDEX(all[اسم الصنف],MATCH(SMALL($L$2:$L$3995,ROWS($M$2:M3158)),$L$2:$L$3995,0)),"")</f>
        <v/>
      </c>
      <c r="N3158" s="78" t="str">
        <f>IFERROR(INDEX(all[الباركود],MATCH(SMALL($L$2:$L$3995,ROWS($N$2:N3158)),$L$2:$L$3995,0)),"")</f>
        <v/>
      </c>
      <c r="O3158" s="78" t="str">
        <f>IFERROR(INDEX(all[الشركة],MATCH(SMALL($L$2:$L$3995,ROWS($O$2:O3158)),$L$2:$L$3995,0)),"")</f>
        <v/>
      </c>
      <c r="P3158" s="79" t="str">
        <f>IFERROR(INDEX(all[سعر البيع],MATCH(SMALL($L$2:$L$3995,ROWS($P$2:P3158)),$L$2:$L$3995,0)),"")</f>
        <v/>
      </c>
    </row>
    <row r="3159" spans="1:16" x14ac:dyDescent="0.2">
      <c r="A3159"/>
      <c r="F3159" s="77" t="str">
        <f>IFERROR(INDEX(all[اسم الصنف],MATCH(SMALL($I$2:$I$3995,ROWS($F$2:F3159)),$I$2:$I$3995,0)),"")</f>
        <v/>
      </c>
      <c r="G3159" s="78" t="str">
        <f>IFERROR(IF(SEARCH(بحث!$L$4,all[الشركة])&gt;0,ROW(G3159),""),"")</f>
        <v/>
      </c>
      <c r="H3159" s="78" t="str">
        <f>IFERROR(INDEX(all[الشركة],MATCH(SMALL($G$2:$G$3995,ROWS($H$2:H3159)),$G$2:$G$3995,0)),"")</f>
        <v/>
      </c>
      <c r="I3159" s="78" t="str">
        <f>IFERROR(IF(SEARCH(بحث!$L$4,all[الشركة])&gt;0,ROW(G3159),""),"")</f>
        <v/>
      </c>
      <c r="J3159" s="78" t="str">
        <f>IFERROR(INDEX(all[الباركود],MATCH(SMALL($I$2:$I$3995,ROWS($J$2:J3159)),$I$2:$I$3995,0)),"")</f>
        <v/>
      </c>
      <c r="K3159" s="79" t="str">
        <f>IFERROR(INDEX(all[سعر البيع],MATCH(SMALL($I$2:$I$3995,ROWS($K$2:K3159)),$I$2:$I$3995,0)),"")</f>
        <v/>
      </c>
      <c r="L3159" s="77" t="str">
        <f>IFERROR(IF(SEARCH(بحث!$D$4,all[اسم الصنف])&gt;0,ROW(L3159),""),"")</f>
        <v/>
      </c>
      <c r="M3159" s="78" t="str">
        <f>IFERROR(INDEX(all[اسم الصنف],MATCH(SMALL($L$2:$L$3995,ROWS($M$2:M3159)),$L$2:$L$3995,0)),"")</f>
        <v/>
      </c>
      <c r="N3159" s="78" t="str">
        <f>IFERROR(INDEX(all[الباركود],MATCH(SMALL($L$2:$L$3995,ROWS($N$2:N3159)),$L$2:$L$3995,0)),"")</f>
        <v/>
      </c>
      <c r="O3159" s="78" t="str">
        <f>IFERROR(INDEX(all[الشركة],MATCH(SMALL($L$2:$L$3995,ROWS($O$2:O3159)),$L$2:$L$3995,0)),"")</f>
        <v/>
      </c>
      <c r="P3159" s="79" t="str">
        <f>IFERROR(INDEX(all[سعر البيع],MATCH(SMALL($L$2:$L$3995,ROWS($P$2:P3159)),$L$2:$L$3995,0)),"")</f>
        <v/>
      </c>
    </row>
    <row r="3160" spans="1:16" x14ac:dyDescent="0.2">
      <c r="A3160"/>
      <c r="F3160" s="77" t="str">
        <f>IFERROR(INDEX(all[اسم الصنف],MATCH(SMALL($I$2:$I$3995,ROWS($F$2:F3160)),$I$2:$I$3995,0)),"")</f>
        <v/>
      </c>
      <c r="G3160" s="78" t="str">
        <f>IFERROR(IF(SEARCH(بحث!$L$4,all[الشركة])&gt;0,ROW(G3160),""),"")</f>
        <v/>
      </c>
      <c r="H3160" s="78" t="str">
        <f>IFERROR(INDEX(all[الشركة],MATCH(SMALL($G$2:$G$3995,ROWS($H$2:H3160)),$G$2:$G$3995,0)),"")</f>
        <v/>
      </c>
      <c r="I3160" s="78" t="str">
        <f>IFERROR(IF(SEARCH(بحث!$L$4,all[الشركة])&gt;0,ROW(G3160),""),"")</f>
        <v/>
      </c>
      <c r="J3160" s="78" t="str">
        <f>IFERROR(INDEX(all[الباركود],MATCH(SMALL($I$2:$I$3995,ROWS($J$2:J3160)),$I$2:$I$3995,0)),"")</f>
        <v/>
      </c>
      <c r="K3160" s="79" t="str">
        <f>IFERROR(INDEX(all[سعر البيع],MATCH(SMALL($I$2:$I$3995,ROWS($K$2:K3160)),$I$2:$I$3995,0)),"")</f>
        <v/>
      </c>
      <c r="L3160" s="77" t="str">
        <f>IFERROR(IF(SEARCH(بحث!$D$4,all[اسم الصنف])&gt;0,ROW(L3160),""),"")</f>
        <v/>
      </c>
      <c r="M3160" s="78" t="str">
        <f>IFERROR(INDEX(all[اسم الصنف],MATCH(SMALL($L$2:$L$3995,ROWS($M$2:M3160)),$L$2:$L$3995,0)),"")</f>
        <v/>
      </c>
      <c r="N3160" s="78" t="str">
        <f>IFERROR(INDEX(all[الباركود],MATCH(SMALL($L$2:$L$3995,ROWS($N$2:N3160)),$L$2:$L$3995,0)),"")</f>
        <v/>
      </c>
      <c r="O3160" s="78" t="str">
        <f>IFERROR(INDEX(all[الشركة],MATCH(SMALL($L$2:$L$3995,ROWS($O$2:O3160)),$L$2:$L$3995,0)),"")</f>
        <v/>
      </c>
      <c r="P3160" s="79" t="str">
        <f>IFERROR(INDEX(all[سعر البيع],MATCH(SMALL($L$2:$L$3995,ROWS($P$2:P3160)),$L$2:$L$3995,0)),"")</f>
        <v/>
      </c>
    </row>
    <row r="3161" spans="1:16" x14ac:dyDescent="0.2">
      <c r="A3161"/>
      <c r="F3161" s="77" t="str">
        <f>IFERROR(INDEX(all[اسم الصنف],MATCH(SMALL($I$2:$I$3995,ROWS($F$2:F3161)),$I$2:$I$3995,0)),"")</f>
        <v/>
      </c>
      <c r="G3161" s="78" t="str">
        <f>IFERROR(IF(SEARCH(بحث!$L$4,all[الشركة])&gt;0,ROW(G3161),""),"")</f>
        <v/>
      </c>
      <c r="H3161" s="78" t="str">
        <f>IFERROR(INDEX(all[الشركة],MATCH(SMALL($G$2:$G$3995,ROWS($H$2:H3161)),$G$2:$G$3995,0)),"")</f>
        <v/>
      </c>
      <c r="I3161" s="78" t="str">
        <f>IFERROR(IF(SEARCH(بحث!$L$4,all[الشركة])&gt;0,ROW(G3161),""),"")</f>
        <v/>
      </c>
      <c r="J3161" s="78" t="str">
        <f>IFERROR(INDEX(all[الباركود],MATCH(SMALL($I$2:$I$3995,ROWS($J$2:J3161)),$I$2:$I$3995,0)),"")</f>
        <v/>
      </c>
      <c r="K3161" s="79" t="str">
        <f>IFERROR(INDEX(all[سعر البيع],MATCH(SMALL($I$2:$I$3995,ROWS($K$2:K3161)),$I$2:$I$3995,0)),"")</f>
        <v/>
      </c>
      <c r="L3161" s="77" t="str">
        <f>IFERROR(IF(SEARCH(بحث!$D$4,all[اسم الصنف])&gt;0,ROW(L3161),""),"")</f>
        <v/>
      </c>
      <c r="M3161" s="78" t="str">
        <f>IFERROR(INDEX(all[اسم الصنف],MATCH(SMALL($L$2:$L$3995,ROWS($M$2:M3161)),$L$2:$L$3995,0)),"")</f>
        <v/>
      </c>
      <c r="N3161" s="78" t="str">
        <f>IFERROR(INDEX(all[الباركود],MATCH(SMALL($L$2:$L$3995,ROWS($N$2:N3161)),$L$2:$L$3995,0)),"")</f>
        <v/>
      </c>
      <c r="O3161" s="78" t="str">
        <f>IFERROR(INDEX(all[الشركة],MATCH(SMALL($L$2:$L$3995,ROWS($O$2:O3161)),$L$2:$L$3995,0)),"")</f>
        <v/>
      </c>
      <c r="P3161" s="79" t="str">
        <f>IFERROR(INDEX(all[سعر البيع],MATCH(SMALL($L$2:$L$3995,ROWS($P$2:P3161)),$L$2:$L$3995,0)),"")</f>
        <v/>
      </c>
    </row>
    <row r="3162" spans="1:16" x14ac:dyDescent="0.2">
      <c r="A3162"/>
      <c r="F3162" s="77" t="str">
        <f>IFERROR(INDEX(all[اسم الصنف],MATCH(SMALL($I$2:$I$3995,ROWS($F$2:F3162)),$I$2:$I$3995,0)),"")</f>
        <v/>
      </c>
      <c r="G3162" s="78" t="str">
        <f>IFERROR(IF(SEARCH(بحث!$L$4,all[الشركة])&gt;0,ROW(G3162),""),"")</f>
        <v/>
      </c>
      <c r="H3162" s="78" t="str">
        <f>IFERROR(INDEX(all[الشركة],MATCH(SMALL($G$2:$G$3995,ROWS($H$2:H3162)),$G$2:$G$3995,0)),"")</f>
        <v/>
      </c>
      <c r="I3162" s="78" t="str">
        <f>IFERROR(IF(SEARCH(بحث!$L$4,all[الشركة])&gt;0,ROW(G3162),""),"")</f>
        <v/>
      </c>
      <c r="J3162" s="78" t="str">
        <f>IFERROR(INDEX(all[الباركود],MATCH(SMALL($I$2:$I$3995,ROWS($J$2:J3162)),$I$2:$I$3995,0)),"")</f>
        <v/>
      </c>
      <c r="K3162" s="79" t="str">
        <f>IFERROR(INDEX(all[سعر البيع],MATCH(SMALL($I$2:$I$3995,ROWS($K$2:K3162)),$I$2:$I$3995,0)),"")</f>
        <v/>
      </c>
      <c r="L3162" s="77" t="str">
        <f>IFERROR(IF(SEARCH(بحث!$D$4,all[اسم الصنف])&gt;0,ROW(L3162),""),"")</f>
        <v/>
      </c>
      <c r="M3162" s="78" t="str">
        <f>IFERROR(INDEX(all[اسم الصنف],MATCH(SMALL($L$2:$L$3995,ROWS($M$2:M3162)),$L$2:$L$3995,0)),"")</f>
        <v/>
      </c>
      <c r="N3162" s="78" t="str">
        <f>IFERROR(INDEX(all[الباركود],MATCH(SMALL($L$2:$L$3995,ROWS($N$2:N3162)),$L$2:$L$3995,0)),"")</f>
        <v/>
      </c>
      <c r="O3162" s="78" t="str">
        <f>IFERROR(INDEX(all[الشركة],MATCH(SMALL($L$2:$L$3995,ROWS($O$2:O3162)),$L$2:$L$3995,0)),"")</f>
        <v/>
      </c>
      <c r="P3162" s="79" t="str">
        <f>IFERROR(INDEX(all[سعر البيع],MATCH(SMALL($L$2:$L$3995,ROWS($P$2:P3162)),$L$2:$L$3995,0)),"")</f>
        <v/>
      </c>
    </row>
    <row r="3163" spans="1:16" x14ac:dyDescent="0.2">
      <c r="A3163"/>
      <c r="F3163" s="77" t="str">
        <f>IFERROR(INDEX(all[اسم الصنف],MATCH(SMALL($I$2:$I$3995,ROWS($F$2:F3163)),$I$2:$I$3995,0)),"")</f>
        <v/>
      </c>
      <c r="G3163" s="78" t="str">
        <f>IFERROR(IF(SEARCH(بحث!$L$4,all[الشركة])&gt;0,ROW(G3163),""),"")</f>
        <v/>
      </c>
      <c r="H3163" s="78" t="str">
        <f>IFERROR(INDEX(all[الشركة],MATCH(SMALL($G$2:$G$3995,ROWS($H$2:H3163)),$G$2:$G$3995,0)),"")</f>
        <v/>
      </c>
      <c r="I3163" s="78" t="str">
        <f>IFERROR(IF(SEARCH(بحث!$L$4,all[الشركة])&gt;0,ROW(G3163),""),"")</f>
        <v/>
      </c>
      <c r="J3163" s="78" t="str">
        <f>IFERROR(INDEX(all[الباركود],MATCH(SMALL($I$2:$I$3995,ROWS($J$2:J3163)),$I$2:$I$3995,0)),"")</f>
        <v/>
      </c>
      <c r="K3163" s="79" t="str">
        <f>IFERROR(INDEX(all[سعر البيع],MATCH(SMALL($I$2:$I$3995,ROWS($K$2:K3163)),$I$2:$I$3995,0)),"")</f>
        <v/>
      </c>
      <c r="L3163" s="77" t="str">
        <f>IFERROR(IF(SEARCH(بحث!$D$4,all[اسم الصنف])&gt;0,ROW(L3163),""),"")</f>
        <v/>
      </c>
      <c r="M3163" s="78" t="str">
        <f>IFERROR(INDEX(all[اسم الصنف],MATCH(SMALL($L$2:$L$3995,ROWS($M$2:M3163)),$L$2:$L$3995,0)),"")</f>
        <v/>
      </c>
      <c r="N3163" s="78" t="str">
        <f>IFERROR(INDEX(all[الباركود],MATCH(SMALL($L$2:$L$3995,ROWS($N$2:N3163)),$L$2:$L$3995,0)),"")</f>
        <v/>
      </c>
      <c r="O3163" s="78" t="str">
        <f>IFERROR(INDEX(all[الشركة],MATCH(SMALL($L$2:$L$3995,ROWS($O$2:O3163)),$L$2:$L$3995,0)),"")</f>
        <v/>
      </c>
      <c r="P3163" s="79" t="str">
        <f>IFERROR(INDEX(all[سعر البيع],MATCH(SMALL($L$2:$L$3995,ROWS($P$2:P3163)),$L$2:$L$3995,0)),"")</f>
        <v/>
      </c>
    </row>
    <row r="3164" spans="1:16" x14ac:dyDescent="0.2">
      <c r="A3164"/>
      <c r="F3164" s="77" t="str">
        <f>IFERROR(INDEX(all[اسم الصنف],MATCH(SMALL($I$2:$I$3995,ROWS($F$2:F3164)),$I$2:$I$3995,0)),"")</f>
        <v/>
      </c>
      <c r="G3164" s="78" t="str">
        <f>IFERROR(IF(SEARCH(بحث!$L$4,all[الشركة])&gt;0,ROW(G3164),""),"")</f>
        <v/>
      </c>
      <c r="H3164" s="78" t="str">
        <f>IFERROR(INDEX(all[الشركة],MATCH(SMALL($G$2:$G$3995,ROWS($H$2:H3164)),$G$2:$G$3995,0)),"")</f>
        <v/>
      </c>
      <c r="I3164" s="78" t="str">
        <f>IFERROR(IF(SEARCH(بحث!$L$4,all[الشركة])&gt;0,ROW(G3164),""),"")</f>
        <v/>
      </c>
      <c r="J3164" s="78" t="str">
        <f>IFERROR(INDEX(all[الباركود],MATCH(SMALL($I$2:$I$3995,ROWS($J$2:J3164)),$I$2:$I$3995,0)),"")</f>
        <v/>
      </c>
      <c r="K3164" s="79" t="str">
        <f>IFERROR(INDEX(all[سعر البيع],MATCH(SMALL($I$2:$I$3995,ROWS($K$2:K3164)),$I$2:$I$3995,0)),"")</f>
        <v/>
      </c>
      <c r="L3164" s="77" t="str">
        <f>IFERROR(IF(SEARCH(بحث!$D$4,all[اسم الصنف])&gt;0,ROW(L3164),""),"")</f>
        <v/>
      </c>
      <c r="M3164" s="78" t="str">
        <f>IFERROR(INDEX(all[اسم الصنف],MATCH(SMALL($L$2:$L$3995,ROWS($M$2:M3164)),$L$2:$L$3995,0)),"")</f>
        <v/>
      </c>
      <c r="N3164" s="78" t="str">
        <f>IFERROR(INDEX(all[الباركود],MATCH(SMALL($L$2:$L$3995,ROWS($N$2:N3164)),$L$2:$L$3995,0)),"")</f>
        <v/>
      </c>
      <c r="O3164" s="78" t="str">
        <f>IFERROR(INDEX(all[الشركة],MATCH(SMALL($L$2:$L$3995,ROWS($O$2:O3164)),$L$2:$L$3995,0)),"")</f>
        <v/>
      </c>
      <c r="P3164" s="79" t="str">
        <f>IFERROR(INDEX(all[سعر البيع],MATCH(SMALL($L$2:$L$3995,ROWS($P$2:P3164)),$L$2:$L$3995,0)),"")</f>
        <v/>
      </c>
    </row>
    <row r="3165" spans="1:16" x14ac:dyDescent="0.2">
      <c r="A3165"/>
      <c r="F3165" s="77" t="str">
        <f>IFERROR(INDEX(all[اسم الصنف],MATCH(SMALL($I$2:$I$3995,ROWS($F$2:F3165)),$I$2:$I$3995,0)),"")</f>
        <v/>
      </c>
      <c r="G3165" s="78" t="str">
        <f>IFERROR(IF(SEARCH(بحث!$L$4,all[الشركة])&gt;0,ROW(G3165),""),"")</f>
        <v/>
      </c>
      <c r="H3165" s="78" t="str">
        <f>IFERROR(INDEX(all[الشركة],MATCH(SMALL($G$2:$G$3995,ROWS($H$2:H3165)),$G$2:$G$3995,0)),"")</f>
        <v/>
      </c>
      <c r="I3165" s="78" t="str">
        <f>IFERROR(IF(SEARCH(بحث!$L$4,all[الشركة])&gt;0,ROW(G3165),""),"")</f>
        <v/>
      </c>
      <c r="J3165" s="78" t="str">
        <f>IFERROR(INDEX(all[الباركود],MATCH(SMALL($I$2:$I$3995,ROWS($J$2:J3165)),$I$2:$I$3995,0)),"")</f>
        <v/>
      </c>
      <c r="K3165" s="79" t="str">
        <f>IFERROR(INDEX(all[سعر البيع],MATCH(SMALL($I$2:$I$3995,ROWS($K$2:K3165)),$I$2:$I$3995,0)),"")</f>
        <v/>
      </c>
      <c r="L3165" s="77" t="str">
        <f>IFERROR(IF(SEARCH(بحث!$D$4,all[اسم الصنف])&gt;0,ROW(L3165),""),"")</f>
        <v/>
      </c>
      <c r="M3165" s="78" t="str">
        <f>IFERROR(INDEX(all[اسم الصنف],MATCH(SMALL($L$2:$L$3995,ROWS($M$2:M3165)),$L$2:$L$3995,0)),"")</f>
        <v/>
      </c>
      <c r="N3165" s="78" t="str">
        <f>IFERROR(INDEX(all[الباركود],MATCH(SMALL($L$2:$L$3995,ROWS($N$2:N3165)),$L$2:$L$3995,0)),"")</f>
        <v/>
      </c>
      <c r="O3165" s="78" t="str">
        <f>IFERROR(INDEX(all[الشركة],MATCH(SMALL($L$2:$L$3995,ROWS($O$2:O3165)),$L$2:$L$3995,0)),"")</f>
        <v/>
      </c>
      <c r="P3165" s="79" t="str">
        <f>IFERROR(INDEX(all[سعر البيع],MATCH(SMALL($L$2:$L$3995,ROWS($P$2:P3165)),$L$2:$L$3995,0)),"")</f>
        <v/>
      </c>
    </row>
    <row r="3166" spans="1:16" x14ac:dyDescent="0.2">
      <c r="A3166"/>
      <c r="F3166" s="77" t="str">
        <f>IFERROR(INDEX(all[اسم الصنف],MATCH(SMALL($I$2:$I$3995,ROWS($F$2:F3166)),$I$2:$I$3995,0)),"")</f>
        <v/>
      </c>
      <c r="G3166" s="78" t="str">
        <f>IFERROR(IF(SEARCH(بحث!$L$4,all[الشركة])&gt;0,ROW(G3166),""),"")</f>
        <v/>
      </c>
      <c r="H3166" s="78" t="str">
        <f>IFERROR(INDEX(all[الشركة],MATCH(SMALL($G$2:$G$3995,ROWS($H$2:H3166)),$G$2:$G$3995,0)),"")</f>
        <v/>
      </c>
      <c r="I3166" s="78" t="str">
        <f>IFERROR(IF(SEARCH(بحث!$L$4,all[الشركة])&gt;0,ROW(G3166),""),"")</f>
        <v/>
      </c>
      <c r="J3166" s="78" t="str">
        <f>IFERROR(INDEX(all[الباركود],MATCH(SMALL($I$2:$I$3995,ROWS($J$2:J3166)),$I$2:$I$3995,0)),"")</f>
        <v/>
      </c>
      <c r="K3166" s="79" t="str">
        <f>IFERROR(INDEX(all[سعر البيع],MATCH(SMALL($I$2:$I$3995,ROWS($K$2:K3166)),$I$2:$I$3995,0)),"")</f>
        <v/>
      </c>
      <c r="L3166" s="77" t="str">
        <f>IFERROR(IF(SEARCH(بحث!$D$4,all[اسم الصنف])&gt;0,ROW(L3166),""),"")</f>
        <v/>
      </c>
      <c r="M3166" s="78" t="str">
        <f>IFERROR(INDEX(all[اسم الصنف],MATCH(SMALL($L$2:$L$3995,ROWS($M$2:M3166)),$L$2:$L$3995,0)),"")</f>
        <v/>
      </c>
      <c r="N3166" s="78" t="str">
        <f>IFERROR(INDEX(all[الباركود],MATCH(SMALL($L$2:$L$3995,ROWS($N$2:N3166)),$L$2:$L$3995,0)),"")</f>
        <v/>
      </c>
      <c r="O3166" s="78" t="str">
        <f>IFERROR(INDEX(all[الشركة],MATCH(SMALL($L$2:$L$3995,ROWS($O$2:O3166)),$L$2:$L$3995,0)),"")</f>
        <v/>
      </c>
      <c r="P3166" s="79" t="str">
        <f>IFERROR(INDEX(all[سعر البيع],MATCH(SMALL($L$2:$L$3995,ROWS($P$2:P3166)),$L$2:$L$3995,0)),"")</f>
        <v/>
      </c>
    </row>
    <row r="3167" spans="1:16" x14ac:dyDescent="0.2">
      <c r="A3167"/>
      <c r="F3167" s="77" t="str">
        <f>IFERROR(INDEX(all[اسم الصنف],MATCH(SMALL($I$2:$I$3995,ROWS($F$2:F3167)),$I$2:$I$3995,0)),"")</f>
        <v/>
      </c>
      <c r="G3167" s="78" t="str">
        <f>IFERROR(IF(SEARCH(بحث!$L$4,all[الشركة])&gt;0,ROW(G3167),""),"")</f>
        <v/>
      </c>
      <c r="H3167" s="78" t="str">
        <f>IFERROR(INDEX(all[الشركة],MATCH(SMALL($G$2:$G$3995,ROWS($H$2:H3167)),$G$2:$G$3995,0)),"")</f>
        <v/>
      </c>
      <c r="I3167" s="78" t="str">
        <f>IFERROR(IF(SEARCH(بحث!$L$4,all[الشركة])&gt;0,ROW(G3167),""),"")</f>
        <v/>
      </c>
      <c r="J3167" s="78" t="str">
        <f>IFERROR(INDEX(all[الباركود],MATCH(SMALL($I$2:$I$3995,ROWS($J$2:J3167)),$I$2:$I$3995,0)),"")</f>
        <v/>
      </c>
      <c r="K3167" s="79" t="str">
        <f>IFERROR(INDEX(all[سعر البيع],MATCH(SMALL($I$2:$I$3995,ROWS($K$2:K3167)),$I$2:$I$3995,0)),"")</f>
        <v/>
      </c>
      <c r="L3167" s="77" t="str">
        <f>IFERROR(IF(SEARCH(بحث!$D$4,all[اسم الصنف])&gt;0,ROW(L3167),""),"")</f>
        <v/>
      </c>
      <c r="M3167" s="78" t="str">
        <f>IFERROR(INDEX(all[اسم الصنف],MATCH(SMALL($L$2:$L$3995,ROWS($M$2:M3167)),$L$2:$L$3995,0)),"")</f>
        <v/>
      </c>
      <c r="N3167" s="78" t="str">
        <f>IFERROR(INDEX(all[الباركود],MATCH(SMALL($L$2:$L$3995,ROWS($N$2:N3167)),$L$2:$L$3995,0)),"")</f>
        <v/>
      </c>
      <c r="O3167" s="78" t="str">
        <f>IFERROR(INDEX(all[الشركة],MATCH(SMALL($L$2:$L$3995,ROWS($O$2:O3167)),$L$2:$L$3995,0)),"")</f>
        <v/>
      </c>
      <c r="P3167" s="79" t="str">
        <f>IFERROR(INDEX(all[سعر البيع],MATCH(SMALL($L$2:$L$3995,ROWS($P$2:P3167)),$L$2:$L$3995,0)),"")</f>
        <v/>
      </c>
    </row>
    <row r="3168" spans="1:16" x14ac:dyDescent="0.2">
      <c r="A3168"/>
      <c r="F3168" s="77" t="str">
        <f>IFERROR(INDEX(all[اسم الصنف],MATCH(SMALL($I$2:$I$3995,ROWS($F$2:F3168)),$I$2:$I$3995,0)),"")</f>
        <v/>
      </c>
      <c r="G3168" s="78" t="str">
        <f>IFERROR(IF(SEARCH(بحث!$L$4,all[الشركة])&gt;0,ROW(G3168),""),"")</f>
        <v/>
      </c>
      <c r="H3168" s="78" t="str">
        <f>IFERROR(INDEX(all[الشركة],MATCH(SMALL($G$2:$G$3995,ROWS($H$2:H3168)),$G$2:$G$3995,0)),"")</f>
        <v/>
      </c>
      <c r="I3168" s="78" t="str">
        <f>IFERROR(IF(SEARCH(بحث!$L$4,all[الشركة])&gt;0,ROW(G3168),""),"")</f>
        <v/>
      </c>
      <c r="J3168" s="78" t="str">
        <f>IFERROR(INDEX(all[الباركود],MATCH(SMALL($I$2:$I$3995,ROWS($J$2:J3168)),$I$2:$I$3995,0)),"")</f>
        <v/>
      </c>
      <c r="K3168" s="79" t="str">
        <f>IFERROR(INDEX(all[سعر البيع],MATCH(SMALL($I$2:$I$3995,ROWS($K$2:K3168)),$I$2:$I$3995,0)),"")</f>
        <v/>
      </c>
      <c r="L3168" s="77" t="str">
        <f>IFERROR(IF(SEARCH(بحث!$D$4,all[اسم الصنف])&gt;0,ROW(L3168),""),"")</f>
        <v/>
      </c>
      <c r="M3168" s="78" t="str">
        <f>IFERROR(INDEX(all[اسم الصنف],MATCH(SMALL($L$2:$L$3995,ROWS($M$2:M3168)),$L$2:$L$3995,0)),"")</f>
        <v/>
      </c>
      <c r="N3168" s="78" t="str">
        <f>IFERROR(INDEX(all[الباركود],MATCH(SMALL($L$2:$L$3995,ROWS($N$2:N3168)),$L$2:$L$3995,0)),"")</f>
        <v/>
      </c>
      <c r="O3168" s="78" t="str">
        <f>IFERROR(INDEX(all[الشركة],MATCH(SMALL($L$2:$L$3995,ROWS($O$2:O3168)),$L$2:$L$3995,0)),"")</f>
        <v/>
      </c>
      <c r="P3168" s="79" t="str">
        <f>IFERROR(INDEX(all[سعر البيع],MATCH(SMALL($L$2:$L$3995,ROWS($P$2:P3168)),$L$2:$L$3995,0)),"")</f>
        <v/>
      </c>
    </row>
    <row r="3169" spans="1:16" x14ac:dyDescent="0.2">
      <c r="A3169"/>
      <c r="F3169" s="77" t="str">
        <f>IFERROR(INDEX(all[اسم الصنف],MATCH(SMALL($I$2:$I$3995,ROWS($F$2:F3169)),$I$2:$I$3995,0)),"")</f>
        <v/>
      </c>
      <c r="G3169" s="78" t="str">
        <f>IFERROR(IF(SEARCH(بحث!$L$4,all[الشركة])&gt;0,ROW(G3169),""),"")</f>
        <v/>
      </c>
      <c r="H3169" s="78" t="str">
        <f>IFERROR(INDEX(all[الشركة],MATCH(SMALL($G$2:$G$3995,ROWS($H$2:H3169)),$G$2:$G$3995,0)),"")</f>
        <v/>
      </c>
      <c r="I3169" s="78" t="str">
        <f>IFERROR(IF(SEARCH(بحث!$L$4,all[الشركة])&gt;0,ROW(G3169),""),"")</f>
        <v/>
      </c>
      <c r="J3169" s="78" t="str">
        <f>IFERROR(INDEX(all[الباركود],MATCH(SMALL($I$2:$I$3995,ROWS($J$2:J3169)),$I$2:$I$3995,0)),"")</f>
        <v/>
      </c>
      <c r="K3169" s="79" t="str">
        <f>IFERROR(INDEX(all[سعر البيع],MATCH(SMALL($I$2:$I$3995,ROWS($K$2:K3169)),$I$2:$I$3995,0)),"")</f>
        <v/>
      </c>
      <c r="L3169" s="77" t="str">
        <f>IFERROR(IF(SEARCH(بحث!$D$4,all[اسم الصنف])&gt;0,ROW(L3169),""),"")</f>
        <v/>
      </c>
      <c r="M3169" s="78" t="str">
        <f>IFERROR(INDEX(all[اسم الصنف],MATCH(SMALL($L$2:$L$3995,ROWS($M$2:M3169)),$L$2:$L$3995,0)),"")</f>
        <v/>
      </c>
      <c r="N3169" s="78" t="str">
        <f>IFERROR(INDEX(all[الباركود],MATCH(SMALL($L$2:$L$3995,ROWS($N$2:N3169)),$L$2:$L$3995,0)),"")</f>
        <v/>
      </c>
      <c r="O3169" s="78" t="str">
        <f>IFERROR(INDEX(all[الشركة],MATCH(SMALL($L$2:$L$3995,ROWS($O$2:O3169)),$L$2:$L$3995,0)),"")</f>
        <v/>
      </c>
      <c r="P3169" s="79" t="str">
        <f>IFERROR(INDEX(all[سعر البيع],MATCH(SMALL($L$2:$L$3995,ROWS($P$2:P3169)),$L$2:$L$3995,0)),"")</f>
        <v/>
      </c>
    </row>
    <row r="3170" spans="1:16" x14ac:dyDescent="0.2">
      <c r="A3170"/>
      <c r="F3170" s="77" t="str">
        <f>IFERROR(INDEX(all[اسم الصنف],MATCH(SMALL($I$2:$I$3995,ROWS($F$2:F3170)),$I$2:$I$3995,0)),"")</f>
        <v/>
      </c>
      <c r="G3170" s="78" t="str">
        <f>IFERROR(IF(SEARCH(بحث!$L$4,all[الشركة])&gt;0,ROW(G3170),""),"")</f>
        <v/>
      </c>
      <c r="H3170" s="78" t="str">
        <f>IFERROR(INDEX(all[الشركة],MATCH(SMALL($G$2:$G$3995,ROWS($H$2:H3170)),$G$2:$G$3995,0)),"")</f>
        <v/>
      </c>
      <c r="I3170" s="78" t="str">
        <f>IFERROR(IF(SEARCH(بحث!$L$4,all[الشركة])&gt;0,ROW(G3170),""),"")</f>
        <v/>
      </c>
      <c r="J3170" s="78" t="str">
        <f>IFERROR(INDEX(all[الباركود],MATCH(SMALL($I$2:$I$3995,ROWS($J$2:J3170)),$I$2:$I$3995,0)),"")</f>
        <v/>
      </c>
      <c r="K3170" s="79" t="str">
        <f>IFERROR(INDEX(all[سعر البيع],MATCH(SMALL($I$2:$I$3995,ROWS($K$2:K3170)),$I$2:$I$3995,0)),"")</f>
        <v/>
      </c>
      <c r="L3170" s="77" t="str">
        <f>IFERROR(IF(SEARCH(بحث!$D$4,all[اسم الصنف])&gt;0,ROW(L3170),""),"")</f>
        <v/>
      </c>
      <c r="M3170" s="78" t="str">
        <f>IFERROR(INDEX(all[اسم الصنف],MATCH(SMALL($L$2:$L$3995,ROWS($M$2:M3170)),$L$2:$L$3995,0)),"")</f>
        <v/>
      </c>
      <c r="N3170" s="78" t="str">
        <f>IFERROR(INDEX(all[الباركود],MATCH(SMALL($L$2:$L$3995,ROWS($N$2:N3170)),$L$2:$L$3995,0)),"")</f>
        <v/>
      </c>
      <c r="O3170" s="78" t="str">
        <f>IFERROR(INDEX(all[الشركة],MATCH(SMALL($L$2:$L$3995,ROWS($O$2:O3170)),$L$2:$L$3995,0)),"")</f>
        <v/>
      </c>
      <c r="P3170" s="79" t="str">
        <f>IFERROR(INDEX(all[سعر البيع],MATCH(SMALL($L$2:$L$3995,ROWS($P$2:P3170)),$L$2:$L$3995,0)),"")</f>
        <v/>
      </c>
    </row>
    <row r="3171" spans="1:16" x14ac:dyDescent="0.2">
      <c r="A3171"/>
      <c r="F3171" s="77" t="str">
        <f>IFERROR(INDEX(all[اسم الصنف],MATCH(SMALL($I$2:$I$3995,ROWS($F$2:F3171)),$I$2:$I$3995,0)),"")</f>
        <v/>
      </c>
      <c r="G3171" s="78" t="str">
        <f>IFERROR(IF(SEARCH(بحث!$L$4,all[الشركة])&gt;0,ROW(G3171),""),"")</f>
        <v/>
      </c>
      <c r="H3171" s="78" t="str">
        <f>IFERROR(INDEX(all[الشركة],MATCH(SMALL($G$2:$G$3995,ROWS($H$2:H3171)),$G$2:$G$3995,0)),"")</f>
        <v/>
      </c>
      <c r="I3171" s="78" t="str">
        <f>IFERROR(IF(SEARCH(بحث!$L$4,all[الشركة])&gt;0,ROW(G3171),""),"")</f>
        <v/>
      </c>
      <c r="J3171" s="78" t="str">
        <f>IFERROR(INDEX(all[الباركود],MATCH(SMALL($I$2:$I$3995,ROWS($J$2:J3171)),$I$2:$I$3995,0)),"")</f>
        <v/>
      </c>
      <c r="K3171" s="79" t="str">
        <f>IFERROR(INDEX(all[سعر البيع],MATCH(SMALL($I$2:$I$3995,ROWS($K$2:K3171)),$I$2:$I$3995,0)),"")</f>
        <v/>
      </c>
      <c r="L3171" s="77" t="str">
        <f>IFERROR(IF(SEARCH(بحث!$D$4,all[اسم الصنف])&gt;0,ROW(L3171),""),"")</f>
        <v/>
      </c>
      <c r="M3171" s="78" t="str">
        <f>IFERROR(INDEX(all[اسم الصنف],MATCH(SMALL($L$2:$L$3995,ROWS($M$2:M3171)),$L$2:$L$3995,0)),"")</f>
        <v/>
      </c>
      <c r="N3171" s="78" t="str">
        <f>IFERROR(INDEX(all[الباركود],MATCH(SMALL($L$2:$L$3995,ROWS($N$2:N3171)),$L$2:$L$3995,0)),"")</f>
        <v/>
      </c>
      <c r="O3171" s="78" t="str">
        <f>IFERROR(INDEX(all[الشركة],MATCH(SMALL($L$2:$L$3995,ROWS($O$2:O3171)),$L$2:$L$3995,0)),"")</f>
        <v/>
      </c>
      <c r="P3171" s="79" t="str">
        <f>IFERROR(INDEX(all[سعر البيع],MATCH(SMALL($L$2:$L$3995,ROWS($P$2:P3171)),$L$2:$L$3995,0)),"")</f>
        <v/>
      </c>
    </row>
    <row r="3172" spans="1:16" x14ac:dyDescent="0.2">
      <c r="A3172"/>
      <c r="F3172" s="77" t="str">
        <f>IFERROR(INDEX(all[اسم الصنف],MATCH(SMALL($I$2:$I$3995,ROWS($F$2:F3172)),$I$2:$I$3995,0)),"")</f>
        <v/>
      </c>
      <c r="G3172" s="78" t="str">
        <f>IFERROR(IF(SEARCH(بحث!$L$4,all[الشركة])&gt;0,ROW(G3172),""),"")</f>
        <v/>
      </c>
      <c r="H3172" s="78" t="str">
        <f>IFERROR(INDEX(all[الشركة],MATCH(SMALL($G$2:$G$3995,ROWS($H$2:H3172)),$G$2:$G$3995,0)),"")</f>
        <v/>
      </c>
      <c r="I3172" s="78" t="str">
        <f>IFERROR(IF(SEARCH(بحث!$L$4,all[الشركة])&gt;0,ROW(G3172),""),"")</f>
        <v/>
      </c>
      <c r="J3172" s="78" t="str">
        <f>IFERROR(INDEX(all[الباركود],MATCH(SMALL($I$2:$I$3995,ROWS($J$2:J3172)),$I$2:$I$3995,0)),"")</f>
        <v/>
      </c>
      <c r="K3172" s="79" t="str">
        <f>IFERROR(INDEX(all[سعر البيع],MATCH(SMALL($I$2:$I$3995,ROWS($K$2:K3172)),$I$2:$I$3995,0)),"")</f>
        <v/>
      </c>
      <c r="L3172" s="77" t="str">
        <f>IFERROR(IF(SEARCH(بحث!$D$4,all[اسم الصنف])&gt;0,ROW(L3172),""),"")</f>
        <v/>
      </c>
      <c r="M3172" s="78" t="str">
        <f>IFERROR(INDEX(all[اسم الصنف],MATCH(SMALL($L$2:$L$3995,ROWS($M$2:M3172)),$L$2:$L$3995,0)),"")</f>
        <v/>
      </c>
      <c r="N3172" s="78" t="str">
        <f>IFERROR(INDEX(all[الباركود],MATCH(SMALL($L$2:$L$3995,ROWS($N$2:N3172)),$L$2:$L$3995,0)),"")</f>
        <v/>
      </c>
      <c r="O3172" s="78" t="str">
        <f>IFERROR(INDEX(all[الشركة],MATCH(SMALL($L$2:$L$3995,ROWS($O$2:O3172)),$L$2:$L$3995,0)),"")</f>
        <v/>
      </c>
      <c r="P3172" s="79" t="str">
        <f>IFERROR(INDEX(all[سعر البيع],MATCH(SMALL($L$2:$L$3995,ROWS($P$2:P3172)),$L$2:$L$3995,0)),"")</f>
        <v/>
      </c>
    </row>
    <row r="3173" spans="1:16" x14ac:dyDescent="0.2">
      <c r="A3173"/>
      <c r="F3173" s="77" t="str">
        <f>IFERROR(INDEX(all[اسم الصنف],MATCH(SMALL($I$2:$I$3995,ROWS($F$2:F3173)),$I$2:$I$3995,0)),"")</f>
        <v/>
      </c>
      <c r="G3173" s="78" t="str">
        <f>IFERROR(IF(SEARCH(بحث!$L$4,all[الشركة])&gt;0,ROW(G3173),""),"")</f>
        <v/>
      </c>
      <c r="H3173" s="78" t="str">
        <f>IFERROR(INDEX(all[الشركة],MATCH(SMALL($G$2:$G$3995,ROWS($H$2:H3173)),$G$2:$G$3995,0)),"")</f>
        <v/>
      </c>
      <c r="I3173" s="78" t="str">
        <f>IFERROR(IF(SEARCH(بحث!$L$4,all[الشركة])&gt;0,ROW(G3173),""),"")</f>
        <v/>
      </c>
      <c r="J3173" s="78" t="str">
        <f>IFERROR(INDEX(all[الباركود],MATCH(SMALL($I$2:$I$3995,ROWS($J$2:J3173)),$I$2:$I$3995,0)),"")</f>
        <v/>
      </c>
      <c r="K3173" s="79" t="str">
        <f>IFERROR(INDEX(all[سعر البيع],MATCH(SMALL($I$2:$I$3995,ROWS($K$2:K3173)),$I$2:$I$3995,0)),"")</f>
        <v/>
      </c>
      <c r="L3173" s="77" t="str">
        <f>IFERROR(IF(SEARCH(بحث!$D$4,all[اسم الصنف])&gt;0,ROW(L3173),""),"")</f>
        <v/>
      </c>
      <c r="M3173" s="78" t="str">
        <f>IFERROR(INDEX(all[اسم الصنف],MATCH(SMALL($L$2:$L$3995,ROWS($M$2:M3173)),$L$2:$L$3995,0)),"")</f>
        <v/>
      </c>
      <c r="N3173" s="78" t="str">
        <f>IFERROR(INDEX(all[الباركود],MATCH(SMALL($L$2:$L$3995,ROWS($N$2:N3173)),$L$2:$L$3995,0)),"")</f>
        <v/>
      </c>
      <c r="O3173" s="78" t="str">
        <f>IFERROR(INDEX(all[الشركة],MATCH(SMALL($L$2:$L$3995,ROWS($O$2:O3173)),$L$2:$L$3995,0)),"")</f>
        <v/>
      </c>
      <c r="P3173" s="79" t="str">
        <f>IFERROR(INDEX(all[سعر البيع],MATCH(SMALL($L$2:$L$3995,ROWS($P$2:P3173)),$L$2:$L$3995,0)),"")</f>
        <v/>
      </c>
    </row>
    <row r="3174" spans="1:16" x14ac:dyDescent="0.2">
      <c r="A3174"/>
      <c r="F3174" s="77" t="str">
        <f>IFERROR(INDEX(all[اسم الصنف],MATCH(SMALL($I$2:$I$3995,ROWS($F$2:F3174)),$I$2:$I$3995,0)),"")</f>
        <v/>
      </c>
      <c r="G3174" s="78" t="str">
        <f>IFERROR(IF(SEARCH(بحث!$L$4,all[الشركة])&gt;0,ROW(G3174),""),"")</f>
        <v/>
      </c>
      <c r="H3174" s="78" t="str">
        <f>IFERROR(INDEX(all[الشركة],MATCH(SMALL($G$2:$G$3995,ROWS($H$2:H3174)),$G$2:$G$3995,0)),"")</f>
        <v/>
      </c>
      <c r="I3174" s="78" t="str">
        <f>IFERROR(IF(SEARCH(بحث!$L$4,all[الشركة])&gt;0,ROW(G3174),""),"")</f>
        <v/>
      </c>
      <c r="J3174" s="78" t="str">
        <f>IFERROR(INDEX(all[الباركود],MATCH(SMALL($I$2:$I$3995,ROWS($J$2:J3174)),$I$2:$I$3995,0)),"")</f>
        <v/>
      </c>
      <c r="K3174" s="79" t="str">
        <f>IFERROR(INDEX(all[سعر البيع],MATCH(SMALL($I$2:$I$3995,ROWS($K$2:K3174)),$I$2:$I$3995,0)),"")</f>
        <v/>
      </c>
      <c r="L3174" s="77" t="str">
        <f>IFERROR(IF(SEARCH(بحث!$D$4,all[اسم الصنف])&gt;0,ROW(L3174),""),"")</f>
        <v/>
      </c>
      <c r="M3174" s="78" t="str">
        <f>IFERROR(INDEX(all[اسم الصنف],MATCH(SMALL($L$2:$L$3995,ROWS($M$2:M3174)),$L$2:$L$3995,0)),"")</f>
        <v/>
      </c>
      <c r="N3174" s="78" t="str">
        <f>IFERROR(INDEX(all[الباركود],MATCH(SMALL($L$2:$L$3995,ROWS($N$2:N3174)),$L$2:$L$3995,0)),"")</f>
        <v/>
      </c>
      <c r="O3174" s="78" t="str">
        <f>IFERROR(INDEX(all[الشركة],MATCH(SMALL($L$2:$L$3995,ROWS($O$2:O3174)),$L$2:$L$3995,0)),"")</f>
        <v/>
      </c>
      <c r="P3174" s="79" t="str">
        <f>IFERROR(INDEX(all[سعر البيع],MATCH(SMALL($L$2:$L$3995,ROWS($P$2:P3174)),$L$2:$L$3995,0)),"")</f>
        <v/>
      </c>
    </row>
    <row r="3175" spans="1:16" x14ac:dyDescent="0.2">
      <c r="A3175"/>
      <c r="F3175" s="77" t="str">
        <f>IFERROR(INDEX(all[اسم الصنف],MATCH(SMALL($I$2:$I$3995,ROWS($F$2:F3175)),$I$2:$I$3995,0)),"")</f>
        <v/>
      </c>
      <c r="G3175" s="78" t="str">
        <f>IFERROR(IF(SEARCH(بحث!$L$4,all[الشركة])&gt;0,ROW(G3175),""),"")</f>
        <v/>
      </c>
      <c r="H3175" s="78" t="str">
        <f>IFERROR(INDEX(all[الشركة],MATCH(SMALL($G$2:$G$3995,ROWS($H$2:H3175)),$G$2:$G$3995,0)),"")</f>
        <v/>
      </c>
      <c r="I3175" s="78" t="str">
        <f>IFERROR(IF(SEARCH(بحث!$L$4,all[الشركة])&gt;0,ROW(G3175),""),"")</f>
        <v/>
      </c>
      <c r="J3175" s="78" t="str">
        <f>IFERROR(INDEX(all[الباركود],MATCH(SMALL($I$2:$I$3995,ROWS($J$2:J3175)),$I$2:$I$3995,0)),"")</f>
        <v/>
      </c>
      <c r="K3175" s="79" t="str">
        <f>IFERROR(INDEX(all[سعر البيع],MATCH(SMALL($I$2:$I$3995,ROWS($K$2:K3175)),$I$2:$I$3995,0)),"")</f>
        <v/>
      </c>
      <c r="L3175" s="77" t="str">
        <f>IFERROR(IF(SEARCH(بحث!$D$4,all[اسم الصنف])&gt;0,ROW(L3175),""),"")</f>
        <v/>
      </c>
      <c r="M3175" s="78" t="str">
        <f>IFERROR(INDEX(all[اسم الصنف],MATCH(SMALL($L$2:$L$3995,ROWS($M$2:M3175)),$L$2:$L$3995,0)),"")</f>
        <v/>
      </c>
      <c r="N3175" s="78" t="str">
        <f>IFERROR(INDEX(all[الباركود],MATCH(SMALL($L$2:$L$3995,ROWS($N$2:N3175)),$L$2:$L$3995,0)),"")</f>
        <v/>
      </c>
      <c r="O3175" s="78" t="str">
        <f>IFERROR(INDEX(all[الشركة],MATCH(SMALL($L$2:$L$3995,ROWS($O$2:O3175)),$L$2:$L$3995,0)),"")</f>
        <v/>
      </c>
      <c r="P3175" s="79" t="str">
        <f>IFERROR(INDEX(all[سعر البيع],MATCH(SMALL($L$2:$L$3995,ROWS($P$2:P3175)),$L$2:$L$3995,0)),"")</f>
        <v/>
      </c>
    </row>
    <row r="3176" spans="1:16" x14ac:dyDescent="0.2">
      <c r="A3176"/>
      <c r="F3176" s="77" t="str">
        <f>IFERROR(INDEX(all[اسم الصنف],MATCH(SMALL($I$2:$I$3995,ROWS($F$2:F3176)),$I$2:$I$3995,0)),"")</f>
        <v/>
      </c>
      <c r="G3176" s="78" t="str">
        <f>IFERROR(IF(SEARCH(بحث!$L$4,all[الشركة])&gt;0,ROW(G3176),""),"")</f>
        <v/>
      </c>
      <c r="H3176" s="78" t="str">
        <f>IFERROR(INDEX(all[الشركة],MATCH(SMALL($G$2:$G$3995,ROWS($H$2:H3176)),$G$2:$G$3995,0)),"")</f>
        <v/>
      </c>
      <c r="I3176" s="78" t="str">
        <f>IFERROR(IF(SEARCH(بحث!$L$4,all[الشركة])&gt;0,ROW(G3176),""),"")</f>
        <v/>
      </c>
      <c r="J3176" s="78" t="str">
        <f>IFERROR(INDEX(all[الباركود],MATCH(SMALL($I$2:$I$3995,ROWS($J$2:J3176)),$I$2:$I$3995,0)),"")</f>
        <v/>
      </c>
      <c r="K3176" s="79" t="str">
        <f>IFERROR(INDEX(all[سعر البيع],MATCH(SMALL($I$2:$I$3995,ROWS($K$2:K3176)),$I$2:$I$3995,0)),"")</f>
        <v/>
      </c>
      <c r="L3176" s="77" t="str">
        <f>IFERROR(IF(SEARCH(بحث!$D$4,all[اسم الصنف])&gt;0,ROW(L3176),""),"")</f>
        <v/>
      </c>
      <c r="M3176" s="78" t="str">
        <f>IFERROR(INDEX(all[اسم الصنف],MATCH(SMALL($L$2:$L$3995,ROWS($M$2:M3176)),$L$2:$L$3995,0)),"")</f>
        <v/>
      </c>
      <c r="N3176" s="78" t="str">
        <f>IFERROR(INDEX(all[الباركود],MATCH(SMALL($L$2:$L$3995,ROWS($N$2:N3176)),$L$2:$L$3995,0)),"")</f>
        <v/>
      </c>
      <c r="O3176" s="78" t="str">
        <f>IFERROR(INDEX(all[الشركة],MATCH(SMALL($L$2:$L$3995,ROWS($O$2:O3176)),$L$2:$L$3995,0)),"")</f>
        <v/>
      </c>
      <c r="P3176" s="79" t="str">
        <f>IFERROR(INDEX(all[سعر البيع],MATCH(SMALL($L$2:$L$3995,ROWS($P$2:P3176)),$L$2:$L$3995,0)),"")</f>
        <v/>
      </c>
    </row>
    <row r="3177" spans="1:16" x14ac:dyDescent="0.2">
      <c r="A3177"/>
      <c r="F3177" s="77" t="str">
        <f>IFERROR(INDEX(all[اسم الصنف],MATCH(SMALL($I$2:$I$3995,ROWS($F$2:F3177)),$I$2:$I$3995,0)),"")</f>
        <v/>
      </c>
      <c r="G3177" s="78" t="str">
        <f>IFERROR(IF(SEARCH(بحث!$L$4,all[الشركة])&gt;0,ROW(G3177),""),"")</f>
        <v/>
      </c>
      <c r="H3177" s="78" t="str">
        <f>IFERROR(INDEX(all[الشركة],MATCH(SMALL($G$2:$G$3995,ROWS($H$2:H3177)),$G$2:$G$3995,0)),"")</f>
        <v/>
      </c>
      <c r="I3177" s="78" t="str">
        <f>IFERROR(IF(SEARCH(بحث!$L$4,all[الشركة])&gt;0,ROW(G3177),""),"")</f>
        <v/>
      </c>
      <c r="J3177" s="78" t="str">
        <f>IFERROR(INDEX(all[الباركود],MATCH(SMALL($I$2:$I$3995,ROWS($J$2:J3177)),$I$2:$I$3995,0)),"")</f>
        <v/>
      </c>
      <c r="K3177" s="79" t="str">
        <f>IFERROR(INDEX(all[سعر البيع],MATCH(SMALL($I$2:$I$3995,ROWS($K$2:K3177)),$I$2:$I$3995,0)),"")</f>
        <v/>
      </c>
      <c r="L3177" s="77" t="str">
        <f>IFERROR(IF(SEARCH(بحث!$D$4,all[اسم الصنف])&gt;0,ROW(L3177),""),"")</f>
        <v/>
      </c>
      <c r="M3177" s="78" t="str">
        <f>IFERROR(INDEX(all[اسم الصنف],MATCH(SMALL($L$2:$L$3995,ROWS($M$2:M3177)),$L$2:$L$3995,0)),"")</f>
        <v/>
      </c>
      <c r="N3177" s="78" t="str">
        <f>IFERROR(INDEX(all[الباركود],MATCH(SMALL($L$2:$L$3995,ROWS($N$2:N3177)),$L$2:$L$3995,0)),"")</f>
        <v/>
      </c>
      <c r="O3177" s="78" t="str">
        <f>IFERROR(INDEX(all[الشركة],MATCH(SMALL($L$2:$L$3995,ROWS($O$2:O3177)),$L$2:$L$3995,0)),"")</f>
        <v/>
      </c>
      <c r="P3177" s="79" t="str">
        <f>IFERROR(INDEX(all[سعر البيع],MATCH(SMALL($L$2:$L$3995,ROWS($P$2:P3177)),$L$2:$L$3995,0)),"")</f>
        <v/>
      </c>
    </row>
    <row r="3178" spans="1:16" x14ac:dyDescent="0.2">
      <c r="A3178"/>
      <c r="F3178" s="77" t="str">
        <f>IFERROR(INDEX(all[اسم الصنف],MATCH(SMALL($I$2:$I$3995,ROWS($F$2:F3178)),$I$2:$I$3995,0)),"")</f>
        <v/>
      </c>
      <c r="G3178" s="78" t="str">
        <f>IFERROR(IF(SEARCH(بحث!$L$4,all[الشركة])&gt;0,ROW(G3178),""),"")</f>
        <v/>
      </c>
      <c r="H3178" s="78" t="str">
        <f>IFERROR(INDEX(all[الشركة],MATCH(SMALL($G$2:$G$3995,ROWS($H$2:H3178)),$G$2:$G$3995,0)),"")</f>
        <v/>
      </c>
      <c r="I3178" s="78" t="str">
        <f>IFERROR(IF(SEARCH(بحث!$L$4,all[الشركة])&gt;0,ROW(G3178),""),"")</f>
        <v/>
      </c>
      <c r="J3178" s="78" t="str">
        <f>IFERROR(INDEX(all[الباركود],MATCH(SMALL($I$2:$I$3995,ROWS($J$2:J3178)),$I$2:$I$3995,0)),"")</f>
        <v/>
      </c>
      <c r="K3178" s="79" t="str">
        <f>IFERROR(INDEX(all[سعر البيع],MATCH(SMALL($I$2:$I$3995,ROWS($K$2:K3178)),$I$2:$I$3995,0)),"")</f>
        <v/>
      </c>
      <c r="L3178" s="77" t="str">
        <f>IFERROR(IF(SEARCH(بحث!$D$4,all[اسم الصنف])&gt;0,ROW(L3178),""),"")</f>
        <v/>
      </c>
      <c r="M3178" s="78" t="str">
        <f>IFERROR(INDEX(all[اسم الصنف],MATCH(SMALL($L$2:$L$3995,ROWS($M$2:M3178)),$L$2:$L$3995,0)),"")</f>
        <v/>
      </c>
      <c r="N3178" s="78" t="str">
        <f>IFERROR(INDEX(all[الباركود],MATCH(SMALL($L$2:$L$3995,ROWS($N$2:N3178)),$L$2:$L$3995,0)),"")</f>
        <v/>
      </c>
      <c r="O3178" s="78" t="str">
        <f>IFERROR(INDEX(all[الشركة],MATCH(SMALL($L$2:$L$3995,ROWS($O$2:O3178)),$L$2:$L$3995,0)),"")</f>
        <v/>
      </c>
      <c r="P3178" s="79" t="str">
        <f>IFERROR(INDEX(all[سعر البيع],MATCH(SMALL($L$2:$L$3995,ROWS($P$2:P3178)),$L$2:$L$3995,0)),"")</f>
        <v/>
      </c>
    </row>
    <row r="3179" spans="1:16" x14ac:dyDescent="0.2">
      <c r="A3179"/>
      <c r="F3179" s="77" t="str">
        <f>IFERROR(INDEX(all[اسم الصنف],MATCH(SMALL($I$2:$I$3995,ROWS($F$2:F3179)),$I$2:$I$3995,0)),"")</f>
        <v/>
      </c>
      <c r="G3179" s="78" t="str">
        <f>IFERROR(IF(SEARCH(بحث!$L$4,all[الشركة])&gt;0,ROW(G3179),""),"")</f>
        <v/>
      </c>
      <c r="H3179" s="78" t="str">
        <f>IFERROR(INDEX(all[الشركة],MATCH(SMALL($G$2:$G$3995,ROWS($H$2:H3179)),$G$2:$G$3995,0)),"")</f>
        <v/>
      </c>
      <c r="I3179" s="78" t="str">
        <f>IFERROR(IF(SEARCH(بحث!$L$4,all[الشركة])&gt;0,ROW(G3179),""),"")</f>
        <v/>
      </c>
      <c r="J3179" s="78" t="str">
        <f>IFERROR(INDEX(all[الباركود],MATCH(SMALL($I$2:$I$3995,ROWS($J$2:J3179)),$I$2:$I$3995,0)),"")</f>
        <v/>
      </c>
      <c r="K3179" s="79" t="str">
        <f>IFERROR(INDEX(all[سعر البيع],MATCH(SMALL($I$2:$I$3995,ROWS($K$2:K3179)),$I$2:$I$3995,0)),"")</f>
        <v/>
      </c>
      <c r="L3179" s="77" t="str">
        <f>IFERROR(IF(SEARCH(بحث!$D$4,all[اسم الصنف])&gt;0,ROW(L3179),""),"")</f>
        <v/>
      </c>
      <c r="M3179" s="78" t="str">
        <f>IFERROR(INDEX(all[اسم الصنف],MATCH(SMALL($L$2:$L$3995,ROWS($M$2:M3179)),$L$2:$L$3995,0)),"")</f>
        <v/>
      </c>
      <c r="N3179" s="78" t="str">
        <f>IFERROR(INDEX(all[الباركود],MATCH(SMALL($L$2:$L$3995,ROWS($N$2:N3179)),$L$2:$L$3995,0)),"")</f>
        <v/>
      </c>
      <c r="O3179" s="78" t="str">
        <f>IFERROR(INDEX(all[الشركة],MATCH(SMALL($L$2:$L$3995,ROWS($O$2:O3179)),$L$2:$L$3995,0)),"")</f>
        <v/>
      </c>
      <c r="P3179" s="79" t="str">
        <f>IFERROR(INDEX(all[سعر البيع],MATCH(SMALL($L$2:$L$3995,ROWS($P$2:P3179)),$L$2:$L$3995,0)),"")</f>
        <v/>
      </c>
    </row>
    <row r="3180" spans="1:16" x14ac:dyDescent="0.2">
      <c r="A3180"/>
      <c r="F3180" s="77" t="str">
        <f>IFERROR(INDEX(all[اسم الصنف],MATCH(SMALL($I$2:$I$3995,ROWS($F$2:F3180)),$I$2:$I$3995,0)),"")</f>
        <v/>
      </c>
      <c r="G3180" s="78" t="str">
        <f>IFERROR(IF(SEARCH(بحث!$L$4,all[الشركة])&gt;0,ROW(G3180),""),"")</f>
        <v/>
      </c>
      <c r="H3180" s="78" t="str">
        <f>IFERROR(INDEX(all[الشركة],MATCH(SMALL($G$2:$G$3995,ROWS($H$2:H3180)),$G$2:$G$3995,0)),"")</f>
        <v/>
      </c>
      <c r="I3180" s="78" t="str">
        <f>IFERROR(IF(SEARCH(بحث!$L$4,all[الشركة])&gt;0,ROW(G3180),""),"")</f>
        <v/>
      </c>
      <c r="J3180" s="78" t="str">
        <f>IFERROR(INDEX(all[الباركود],MATCH(SMALL($I$2:$I$3995,ROWS($J$2:J3180)),$I$2:$I$3995,0)),"")</f>
        <v/>
      </c>
      <c r="K3180" s="79" t="str">
        <f>IFERROR(INDEX(all[سعر البيع],MATCH(SMALL($I$2:$I$3995,ROWS($K$2:K3180)),$I$2:$I$3995,0)),"")</f>
        <v/>
      </c>
      <c r="L3180" s="77" t="str">
        <f>IFERROR(IF(SEARCH(بحث!$D$4,all[اسم الصنف])&gt;0,ROW(L3180),""),"")</f>
        <v/>
      </c>
      <c r="M3180" s="78" t="str">
        <f>IFERROR(INDEX(all[اسم الصنف],MATCH(SMALL($L$2:$L$3995,ROWS($M$2:M3180)),$L$2:$L$3995,0)),"")</f>
        <v/>
      </c>
      <c r="N3180" s="78" t="str">
        <f>IFERROR(INDEX(all[الباركود],MATCH(SMALL($L$2:$L$3995,ROWS($N$2:N3180)),$L$2:$L$3995,0)),"")</f>
        <v/>
      </c>
      <c r="O3180" s="78" t="str">
        <f>IFERROR(INDEX(all[الشركة],MATCH(SMALL($L$2:$L$3995,ROWS($O$2:O3180)),$L$2:$L$3995,0)),"")</f>
        <v/>
      </c>
      <c r="P3180" s="79" t="str">
        <f>IFERROR(INDEX(all[سعر البيع],MATCH(SMALL($L$2:$L$3995,ROWS($P$2:P3180)),$L$2:$L$3995,0)),"")</f>
        <v/>
      </c>
    </row>
    <row r="3181" spans="1:16" x14ac:dyDescent="0.2">
      <c r="A3181"/>
      <c r="F3181" s="77" t="str">
        <f>IFERROR(INDEX(all[اسم الصنف],MATCH(SMALL($I$2:$I$3995,ROWS($F$2:F3181)),$I$2:$I$3995,0)),"")</f>
        <v/>
      </c>
      <c r="G3181" s="78" t="str">
        <f>IFERROR(IF(SEARCH(بحث!$L$4,all[الشركة])&gt;0,ROW(G3181),""),"")</f>
        <v/>
      </c>
      <c r="H3181" s="78" t="str">
        <f>IFERROR(INDEX(all[الشركة],MATCH(SMALL($G$2:$G$3995,ROWS($H$2:H3181)),$G$2:$G$3995,0)),"")</f>
        <v/>
      </c>
      <c r="I3181" s="78" t="str">
        <f>IFERROR(IF(SEARCH(بحث!$L$4,all[الشركة])&gt;0,ROW(G3181),""),"")</f>
        <v/>
      </c>
      <c r="J3181" s="78" t="str">
        <f>IFERROR(INDEX(all[الباركود],MATCH(SMALL($I$2:$I$3995,ROWS($J$2:J3181)),$I$2:$I$3995,0)),"")</f>
        <v/>
      </c>
      <c r="K3181" s="79" t="str">
        <f>IFERROR(INDEX(all[سعر البيع],MATCH(SMALL($I$2:$I$3995,ROWS($K$2:K3181)),$I$2:$I$3995,0)),"")</f>
        <v/>
      </c>
      <c r="L3181" s="77" t="str">
        <f>IFERROR(IF(SEARCH(بحث!$D$4,all[اسم الصنف])&gt;0,ROW(L3181),""),"")</f>
        <v/>
      </c>
      <c r="M3181" s="78" t="str">
        <f>IFERROR(INDEX(all[اسم الصنف],MATCH(SMALL($L$2:$L$3995,ROWS($M$2:M3181)),$L$2:$L$3995,0)),"")</f>
        <v/>
      </c>
      <c r="N3181" s="78" t="str">
        <f>IFERROR(INDEX(all[الباركود],MATCH(SMALL($L$2:$L$3995,ROWS($N$2:N3181)),$L$2:$L$3995,0)),"")</f>
        <v/>
      </c>
      <c r="O3181" s="78" t="str">
        <f>IFERROR(INDEX(all[الشركة],MATCH(SMALL($L$2:$L$3995,ROWS($O$2:O3181)),$L$2:$L$3995,0)),"")</f>
        <v/>
      </c>
      <c r="P3181" s="79" t="str">
        <f>IFERROR(INDEX(all[سعر البيع],MATCH(SMALL($L$2:$L$3995,ROWS($P$2:P3181)),$L$2:$L$3995,0)),"")</f>
        <v/>
      </c>
    </row>
    <row r="3182" spans="1:16" x14ac:dyDescent="0.2">
      <c r="A3182"/>
      <c r="F3182" s="77" t="str">
        <f>IFERROR(INDEX(all[اسم الصنف],MATCH(SMALL($I$2:$I$3995,ROWS($F$2:F3182)),$I$2:$I$3995,0)),"")</f>
        <v/>
      </c>
      <c r="G3182" s="78" t="str">
        <f>IFERROR(IF(SEARCH(بحث!$L$4,all[الشركة])&gt;0,ROW(G3182),""),"")</f>
        <v/>
      </c>
      <c r="H3182" s="78" t="str">
        <f>IFERROR(INDEX(all[الشركة],MATCH(SMALL($G$2:$G$3995,ROWS($H$2:H3182)),$G$2:$G$3995,0)),"")</f>
        <v/>
      </c>
      <c r="I3182" s="78" t="str">
        <f>IFERROR(IF(SEARCH(بحث!$L$4,all[الشركة])&gt;0,ROW(G3182),""),"")</f>
        <v/>
      </c>
      <c r="J3182" s="78" t="str">
        <f>IFERROR(INDEX(all[الباركود],MATCH(SMALL($I$2:$I$3995,ROWS($J$2:J3182)),$I$2:$I$3995,0)),"")</f>
        <v/>
      </c>
      <c r="K3182" s="79" t="str">
        <f>IFERROR(INDEX(all[سعر البيع],MATCH(SMALL($I$2:$I$3995,ROWS($K$2:K3182)),$I$2:$I$3995,0)),"")</f>
        <v/>
      </c>
      <c r="L3182" s="77" t="str">
        <f>IFERROR(IF(SEARCH(بحث!$D$4,all[اسم الصنف])&gt;0,ROW(L3182),""),"")</f>
        <v/>
      </c>
      <c r="M3182" s="78" t="str">
        <f>IFERROR(INDEX(all[اسم الصنف],MATCH(SMALL($L$2:$L$3995,ROWS($M$2:M3182)),$L$2:$L$3995,0)),"")</f>
        <v/>
      </c>
      <c r="N3182" s="78" t="str">
        <f>IFERROR(INDEX(all[الباركود],MATCH(SMALL($L$2:$L$3995,ROWS($N$2:N3182)),$L$2:$L$3995,0)),"")</f>
        <v/>
      </c>
      <c r="O3182" s="78" t="str">
        <f>IFERROR(INDEX(all[الشركة],MATCH(SMALL($L$2:$L$3995,ROWS($O$2:O3182)),$L$2:$L$3995,0)),"")</f>
        <v/>
      </c>
      <c r="P3182" s="79" t="str">
        <f>IFERROR(INDEX(all[سعر البيع],MATCH(SMALL($L$2:$L$3995,ROWS($P$2:P3182)),$L$2:$L$3995,0)),"")</f>
        <v/>
      </c>
    </row>
    <row r="3183" spans="1:16" x14ac:dyDescent="0.2">
      <c r="A3183"/>
      <c r="F3183" s="77" t="str">
        <f>IFERROR(INDEX(all[اسم الصنف],MATCH(SMALL($I$2:$I$3995,ROWS($F$2:F3183)),$I$2:$I$3995,0)),"")</f>
        <v/>
      </c>
      <c r="G3183" s="78" t="str">
        <f>IFERROR(IF(SEARCH(بحث!$L$4,all[الشركة])&gt;0,ROW(G3183),""),"")</f>
        <v/>
      </c>
      <c r="H3183" s="78" t="str">
        <f>IFERROR(INDEX(all[الشركة],MATCH(SMALL($G$2:$G$3995,ROWS($H$2:H3183)),$G$2:$G$3995,0)),"")</f>
        <v/>
      </c>
      <c r="I3183" s="78" t="str">
        <f>IFERROR(IF(SEARCH(بحث!$L$4,all[الشركة])&gt;0,ROW(G3183),""),"")</f>
        <v/>
      </c>
      <c r="J3183" s="78" t="str">
        <f>IFERROR(INDEX(all[الباركود],MATCH(SMALL($I$2:$I$3995,ROWS($J$2:J3183)),$I$2:$I$3995,0)),"")</f>
        <v/>
      </c>
      <c r="K3183" s="79" t="str">
        <f>IFERROR(INDEX(all[سعر البيع],MATCH(SMALL($I$2:$I$3995,ROWS($K$2:K3183)),$I$2:$I$3995,0)),"")</f>
        <v/>
      </c>
      <c r="L3183" s="77" t="str">
        <f>IFERROR(IF(SEARCH(بحث!$D$4,all[اسم الصنف])&gt;0,ROW(L3183),""),"")</f>
        <v/>
      </c>
      <c r="M3183" s="78" t="str">
        <f>IFERROR(INDEX(all[اسم الصنف],MATCH(SMALL($L$2:$L$3995,ROWS($M$2:M3183)),$L$2:$L$3995,0)),"")</f>
        <v/>
      </c>
      <c r="N3183" s="78" t="str">
        <f>IFERROR(INDEX(all[الباركود],MATCH(SMALL($L$2:$L$3995,ROWS($N$2:N3183)),$L$2:$L$3995,0)),"")</f>
        <v/>
      </c>
      <c r="O3183" s="78" t="str">
        <f>IFERROR(INDEX(all[الشركة],MATCH(SMALL($L$2:$L$3995,ROWS($O$2:O3183)),$L$2:$L$3995,0)),"")</f>
        <v/>
      </c>
      <c r="P3183" s="79" t="str">
        <f>IFERROR(INDEX(all[سعر البيع],MATCH(SMALL($L$2:$L$3995,ROWS($P$2:P3183)),$L$2:$L$3995,0)),"")</f>
        <v/>
      </c>
    </row>
    <row r="3184" spans="1:16" x14ac:dyDescent="0.2">
      <c r="A3184"/>
      <c r="F3184" s="77" t="str">
        <f>IFERROR(INDEX(all[اسم الصنف],MATCH(SMALL($I$2:$I$3995,ROWS($F$2:F3184)),$I$2:$I$3995,0)),"")</f>
        <v/>
      </c>
      <c r="G3184" s="78" t="str">
        <f>IFERROR(IF(SEARCH(بحث!$L$4,all[الشركة])&gt;0,ROW(G3184),""),"")</f>
        <v/>
      </c>
      <c r="H3184" s="78" t="str">
        <f>IFERROR(INDEX(all[الشركة],MATCH(SMALL($G$2:$G$3995,ROWS($H$2:H3184)),$G$2:$G$3995,0)),"")</f>
        <v/>
      </c>
      <c r="I3184" s="78" t="str">
        <f>IFERROR(IF(SEARCH(بحث!$L$4,all[الشركة])&gt;0,ROW(G3184),""),"")</f>
        <v/>
      </c>
      <c r="J3184" s="78" t="str">
        <f>IFERROR(INDEX(all[الباركود],MATCH(SMALL($I$2:$I$3995,ROWS($J$2:J3184)),$I$2:$I$3995,0)),"")</f>
        <v/>
      </c>
      <c r="K3184" s="79" t="str">
        <f>IFERROR(INDEX(all[سعر البيع],MATCH(SMALL($I$2:$I$3995,ROWS($K$2:K3184)),$I$2:$I$3995,0)),"")</f>
        <v/>
      </c>
      <c r="L3184" s="77" t="str">
        <f>IFERROR(IF(SEARCH(بحث!$D$4,all[اسم الصنف])&gt;0,ROW(L3184),""),"")</f>
        <v/>
      </c>
      <c r="M3184" s="78" t="str">
        <f>IFERROR(INDEX(all[اسم الصنف],MATCH(SMALL($L$2:$L$3995,ROWS($M$2:M3184)),$L$2:$L$3995,0)),"")</f>
        <v/>
      </c>
      <c r="N3184" s="78" t="str">
        <f>IFERROR(INDEX(all[الباركود],MATCH(SMALL($L$2:$L$3995,ROWS($N$2:N3184)),$L$2:$L$3995,0)),"")</f>
        <v/>
      </c>
      <c r="O3184" s="78" t="str">
        <f>IFERROR(INDEX(all[الشركة],MATCH(SMALL($L$2:$L$3995,ROWS($O$2:O3184)),$L$2:$L$3995,0)),"")</f>
        <v/>
      </c>
      <c r="P3184" s="79" t="str">
        <f>IFERROR(INDEX(all[سعر البيع],MATCH(SMALL($L$2:$L$3995,ROWS($P$2:P3184)),$L$2:$L$3995,0)),"")</f>
        <v/>
      </c>
    </row>
    <row r="3185" spans="1:16" x14ac:dyDescent="0.2">
      <c r="A3185"/>
      <c r="F3185" s="77" t="str">
        <f>IFERROR(INDEX(all[اسم الصنف],MATCH(SMALL($I$2:$I$3995,ROWS($F$2:F3185)),$I$2:$I$3995,0)),"")</f>
        <v/>
      </c>
      <c r="G3185" s="78" t="str">
        <f>IFERROR(IF(SEARCH(بحث!$L$4,all[الشركة])&gt;0,ROW(G3185),""),"")</f>
        <v/>
      </c>
      <c r="H3185" s="78" t="str">
        <f>IFERROR(INDEX(all[الشركة],MATCH(SMALL($G$2:$G$3995,ROWS($H$2:H3185)),$G$2:$G$3995,0)),"")</f>
        <v/>
      </c>
      <c r="I3185" s="78" t="str">
        <f>IFERROR(IF(SEARCH(بحث!$L$4,all[الشركة])&gt;0,ROW(G3185),""),"")</f>
        <v/>
      </c>
      <c r="J3185" s="78" t="str">
        <f>IFERROR(INDEX(all[الباركود],MATCH(SMALL($I$2:$I$3995,ROWS($J$2:J3185)),$I$2:$I$3995,0)),"")</f>
        <v/>
      </c>
      <c r="K3185" s="79" t="str">
        <f>IFERROR(INDEX(all[سعر البيع],MATCH(SMALL($I$2:$I$3995,ROWS($K$2:K3185)),$I$2:$I$3995,0)),"")</f>
        <v/>
      </c>
      <c r="L3185" s="77" t="str">
        <f>IFERROR(IF(SEARCH(بحث!$D$4,all[اسم الصنف])&gt;0,ROW(L3185),""),"")</f>
        <v/>
      </c>
      <c r="M3185" s="78" t="str">
        <f>IFERROR(INDEX(all[اسم الصنف],MATCH(SMALL($L$2:$L$3995,ROWS($M$2:M3185)),$L$2:$L$3995,0)),"")</f>
        <v/>
      </c>
      <c r="N3185" s="78" t="str">
        <f>IFERROR(INDEX(all[الباركود],MATCH(SMALL($L$2:$L$3995,ROWS($N$2:N3185)),$L$2:$L$3995,0)),"")</f>
        <v/>
      </c>
      <c r="O3185" s="78" t="str">
        <f>IFERROR(INDEX(all[الشركة],MATCH(SMALL($L$2:$L$3995,ROWS($O$2:O3185)),$L$2:$L$3995,0)),"")</f>
        <v/>
      </c>
      <c r="P3185" s="79" t="str">
        <f>IFERROR(INDEX(all[سعر البيع],MATCH(SMALL($L$2:$L$3995,ROWS($P$2:P3185)),$L$2:$L$3995,0)),"")</f>
        <v/>
      </c>
    </row>
    <row r="3186" spans="1:16" x14ac:dyDescent="0.2">
      <c r="A3186"/>
      <c r="F3186" s="77" t="str">
        <f>IFERROR(INDEX(all[اسم الصنف],MATCH(SMALL($I$2:$I$3995,ROWS($F$2:F3186)),$I$2:$I$3995,0)),"")</f>
        <v/>
      </c>
      <c r="G3186" s="78" t="str">
        <f>IFERROR(IF(SEARCH(بحث!$L$4,all[الشركة])&gt;0,ROW(G3186),""),"")</f>
        <v/>
      </c>
      <c r="H3186" s="78" t="str">
        <f>IFERROR(INDEX(all[الشركة],MATCH(SMALL($G$2:$G$3995,ROWS($H$2:H3186)),$G$2:$G$3995,0)),"")</f>
        <v/>
      </c>
      <c r="I3186" s="78" t="str">
        <f>IFERROR(IF(SEARCH(بحث!$L$4,all[الشركة])&gt;0,ROW(G3186),""),"")</f>
        <v/>
      </c>
      <c r="J3186" s="78" t="str">
        <f>IFERROR(INDEX(all[الباركود],MATCH(SMALL($I$2:$I$3995,ROWS($J$2:J3186)),$I$2:$I$3995,0)),"")</f>
        <v/>
      </c>
      <c r="K3186" s="79" t="str">
        <f>IFERROR(INDEX(all[سعر البيع],MATCH(SMALL($I$2:$I$3995,ROWS($K$2:K3186)),$I$2:$I$3995,0)),"")</f>
        <v/>
      </c>
      <c r="L3186" s="77" t="str">
        <f>IFERROR(IF(SEARCH(بحث!$D$4,all[اسم الصنف])&gt;0,ROW(L3186),""),"")</f>
        <v/>
      </c>
      <c r="M3186" s="78" t="str">
        <f>IFERROR(INDEX(all[اسم الصنف],MATCH(SMALL($L$2:$L$3995,ROWS($M$2:M3186)),$L$2:$L$3995,0)),"")</f>
        <v/>
      </c>
      <c r="N3186" s="78" t="str">
        <f>IFERROR(INDEX(all[الباركود],MATCH(SMALL($L$2:$L$3995,ROWS($N$2:N3186)),$L$2:$L$3995,0)),"")</f>
        <v/>
      </c>
      <c r="O3186" s="78" t="str">
        <f>IFERROR(INDEX(all[الشركة],MATCH(SMALL($L$2:$L$3995,ROWS($O$2:O3186)),$L$2:$L$3995,0)),"")</f>
        <v/>
      </c>
      <c r="P3186" s="79" t="str">
        <f>IFERROR(INDEX(all[سعر البيع],MATCH(SMALL($L$2:$L$3995,ROWS($P$2:P3186)),$L$2:$L$3995,0)),"")</f>
        <v/>
      </c>
    </row>
    <row r="3187" spans="1:16" x14ac:dyDescent="0.2">
      <c r="A3187"/>
      <c r="F3187" s="77" t="str">
        <f>IFERROR(INDEX(all[اسم الصنف],MATCH(SMALL($I$2:$I$3995,ROWS($F$2:F3187)),$I$2:$I$3995,0)),"")</f>
        <v/>
      </c>
      <c r="G3187" s="78" t="str">
        <f>IFERROR(IF(SEARCH(بحث!$L$4,all[الشركة])&gt;0,ROW(G3187),""),"")</f>
        <v/>
      </c>
      <c r="H3187" s="78" t="str">
        <f>IFERROR(INDEX(all[الشركة],MATCH(SMALL($G$2:$G$3995,ROWS($H$2:H3187)),$G$2:$G$3995,0)),"")</f>
        <v/>
      </c>
      <c r="I3187" s="78" t="str">
        <f>IFERROR(IF(SEARCH(بحث!$L$4,all[الشركة])&gt;0,ROW(G3187),""),"")</f>
        <v/>
      </c>
      <c r="J3187" s="78" t="str">
        <f>IFERROR(INDEX(all[الباركود],MATCH(SMALL($I$2:$I$3995,ROWS($J$2:J3187)),$I$2:$I$3995,0)),"")</f>
        <v/>
      </c>
      <c r="K3187" s="79" t="str">
        <f>IFERROR(INDEX(all[سعر البيع],MATCH(SMALL($I$2:$I$3995,ROWS($K$2:K3187)),$I$2:$I$3995,0)),"")</f>
        <v/>
      </c>
      <c r="L3187" s="77" t="str">
        <f>IFERROR(IF(SEARCH(بحث!$D$4,all[اسم الصنف])&gt;0,ROW(L3187),""),"")</f>
        <v/>
      </c>
      <c r="M3187" s="78" t="str">
        <f>IFERROR(INDEX(all[اسم الصنف],MATCH(SMALL($L$2:$L$3995,ROWS($M$2:M3187)),$L$2:$L$3995,0)),"")</f>
        <v/>
      </c>
      <c r="N3187" s="78" t="str">
        <f>IFERROR(INDEX(all[الباركود],MATCH(SMALL($L$2:$L$3995,ROWS($N$2:N3187)),$L$2:$L$3995,0)),"")</f>
        <v/>
      </c>
      <c r="O3187" s="78" t="str">
        <f>IFERROR(INDEX(all[الشركة],MATCH(SMALL($L$2:$L$3995,ROWS($O$2:O3187)),$L$2:$L$3995,0)),"")</f>
        <v/>
      </c>
      <c r="P3187" s="79" t="str">
        <f>IFERROR(INDEX(all[سعر البيع],MATCH(SMALL($L$2:$L$3995,ROWS($P$2:P3187)),$L$2:$L$3995,0)),"")</f>
        <v/>
      </c>
    </row>
    <row r="3188" spans="1:16" x14ac:dyDescent="0.2">
      <c r="A3188"/>
      <c r="F3188" s="77" t="str">
        <f>IFERROR(INDEX(all[اسم الصنف],MATCH(SMALL($I$2:$I$3995,ROWS($F$2:F3188)),$I$2:$I$3995,0)),"")</f>
        <v/>
      </c>
      <c r="G3188" s="78" t="str">
        <f>IFERROR(IF(SEARCH(بحث!$L$4,all[الشركة])&gt;0,ROW(G3188),""),"")</f>
        <v/>
      </c>
      <c r="H3188" s="78" t="str">
        <f>IFERROR(INDEX(all[الشركة],MATCH(SMALL($G$2:$G$3995,ROWS($H$2:H3188)),$G$2:$G$3995,0)),"")</f>
        <v/>
      </c>
      <c r="I3188" s="78" t="str">
        <f>IFERROR(IF(SEARCH(بحث!$L$4,all[الشركة])&gt;0,ROW(G3188),""),"")</f>
        <v/>
      </c>
      <c r="J3188" s="78" t="str">
        <f>IFERROR(INDEX(all[الباركود],MATCH(SMALL($I$2:$I$3995,ROWS($J$2:J3188)),$I$2:$I$3995,0)),"")</f>
        <v/>
      </c>
      <c r="K3188" s="79" t="str">
        <f>IFERROR(INDEX(all[سعر البيع],MATCH(SMALL($I$2:$I$3995,ROWS($K$2:K3188)),$I$2:$I$3995,0)),"")</f>
        <v/>
      </c>
      <c r="L3188" s="77" t="str">
        <f>IFERROR(IF(SEARCH(بحث!$D$4,all[اسم الصنف])&gt;0,ROW(L3188),""),"")</f>
        <v/>
      </c>
      <c r="M3188" s="78" t="str">
        <f>IFERROR(INDEX(all[اسم الصنف],MATCH(SMALL($L$2:$L$3995,ROWS($M$2:M3188)),$L$2:$L$3995,0)),"")</f>
        <v/>
      </c>
      <c r="N3188" s="78" t="str">
        <f>IFERROR(INDEX(all[الباركود],MATCH(SMALL($L$2:$L$3995,ROWS($N$2:N3188)),$L$2:$L$3995,0)),"")</f>
        <v/>
      </c>
      <c r="O3188" s="78" t="str">
        <f>IFERROR(INDEX(all[الشركة],MATCH(SMALL($L$2:$L$3995,ROWS($O$2:O3188)),$L$2:$L$3995,0)),"")</f>
        <v/>
      </c>
      <c r="P3188" s="79" t="str">
        <f>IFERROR(INDEX(all[سعر البيع],MATCH(SMALL($L$2:$L$3995,ROWS($P$2:P3188)),$L$2:$L$3995,0)),"")</f>
        <v/>
      </c>
    </row>
    <row r="3189" spans="1:16" x14ac:dyDescent="0.2">
      <c r="A3189"/>
      <c r="F3189" s="77" t="str">
        <f>IFERROR(INDEX(all[اسم الصنف],MATCH(SMALL($I$2:$I$3995,ROWS($F$2:F3189)),$I$2:$I$3995,0)),"")</f>
        <v/>
      </c>
      <c r="G3189" s="78" t="str">
        <f>IFERROR(IF(SEARCH(بحث!$L$4,all[الشركة])&gt;0,ROW(G3189),""),"")</f>
        <v/>
      </c>
      <c r="H3189" s="78" t="str">
        <f>IFERROR(INDEX(all[الشركة],MATCH(SMALL($G$2:$G$3995,ROWS($H$2:H3189)),$G$2:$G$3995,0)),"")</f>
        <v/>
      </c>
      <c r="I3189" s="78" t="str">
        <f>IFERROR(IF(SEARCH(بحث!$L$4,all[الشركة])&gt;0,ROW(G3189),""),"")</f>
        <v/>
      </c>
      <c r="J3189" s="78" t="str">
        <f>IFERROR(INDEX(all[الباركود],MATCH(SMALL($I$2:$I$3995,ROWS($J$2:J3189)),$I$2:$I$3995,0)),"")</f>
        <v/>
      </c>
      <c r="K3189" s="79" t="str">
        <f>IFERROR(INDEX(all[سعر البيع],MATCH(SMALL($I$2:$I$3995,ROWS($K$2:K3189)),$I$2:$I$3995,0)),"")</f>
        <v/>
      </c>
      <c r="L3189" s="77" t="str">
        <f>IFERROR(IF(SEARCH(بحث!$D$4,all[اسم الصنف])&gt;0,ROW(L3189),""),"")</f>
        <v/>
      </c>
      <c r="M3189" s="78" t="str">
        <f>IFERROR(INDEX(all[اسم الصنف],MATCH(SMALL($L$2:$L$3995,ROWS($M$2:M3189)),$L$2:$L$3995,0)),"")</f>
        <v/>
      </c>
      <c r="N3189" s="78" t="str">
        <f>IFERROR(INDEX(all[الباركود],MATCH(SMALL($L$2:$L$3995,ROWS($N$2:N3189)),$L$2:$L$3995,0)),"")</f>
        <v/>
      </c>
      <c r="O3189" s="78" t="str">
        <f>IFERROR(INDEX(all[الشركة],MATCH(SMALL($L$2:$L$3995,ROWS($O$2:O3189)),$L$2:$L$3995,0)),"")</f>
        <v/>
      </c>
      <c r="P3189" s="79" t="str">
        <f>IFERROR(INDEX(all[سعر البيع],MATCH(SMALL($L$2:$L$3995,ROWS($P$2:P3189)),$L$2:$L$3995,0)),"")</f>
        <v/>
      </c>
    </row>
    <row r="3190" spans="1:16" x14ac:dyDescent="0.2">
      <c r="A3190"/>
      <c r="F3190" s="77" t="str">
        <f>IFERROR(INDEX(all[اسم الصنف],MATCH(SMALL($I$2:$I$3995,ROWS($F$2:F3190)),$I$2:$I$3995,0)),"")</f>
        <v/>
      </c>
      <c r="G3190" s="78" t="str">
        <f>IFERROR(IF(SEARCH(بحث!$L$4,all[الشركة])&gt;0,ROW(G3190),""),"")</f>
        <v/>
      </c>
      <c r="H3190" s="78" t="str">
        <f>IFERROR(INDEX(all[الشركة],MATCH(SMALL($G$2:$G$3995,ROWS($H$2:H3190)),$G$2:$G$3995,0)),"")</f>
        <v/>
      </c>
      <c r="I3190" s="78" t="str">
        <f>IFERROR(IF(SEARCH(بحث!$L$4,all[الشركة])&gt;0,ROW(G3190),""),"")</f>
        <v/>
      </c>
      <c r="J3190" s="78" t="str">
        <f>IFERROR(INDEX(all[الباركود],MATCH(SMALL($I$2:$I$3995,ROWS($J$2:J3190)),$I$2:$I$3995,0)),"")</f>
        <v/>
      </c>
      <c r="K3190" s="79" t="str">
        <f>IFERROR(INDEX(all[سعر البيع],MATCH(SMALL($I$2:$I$3995,ROWS($K$2:K3190)),$I$2:$I$3995,0)),"")</f>
        <v/>
      </c>
      <c r="L3190" s="77" t="str">
        <f>IFERROR(IF(SEARCH(بحث!$D$4,all[اسم الصنف])&gt;0,ROW(L3190),""),"")</f>
        <v/>
      </c>
      <c r="M3190" s="78" t="str">
        <f>IFERROR(INDEX(all[اسم الصنف],MATCH(SMALL($L$2:$L$3995,ROWS($M$2:M3190)),$L$2:$L$3995,0)),"")</f>
        <v/>
      </c>
      <c r="N3190" s="78" t="str">
        <f>IFERROR(INDEX(all[الباركود],MATCH(SMALL($L$2:$L$3995,ROWS($N$2:N3190)),$L$2:$L$3995,0)),"")</f>
        <v/>
      </c>
      <c r="O3190" s="78" t="str">
        <f>IFERROR(INDEX(all[الشركة],MATCH(SMALL($L$2:$L$3995,ROWS($O$2:O3190)),$L$2:$L$3995,0)),"")</f>
        <v/>
      </c>
      <c r="P3190" s="79" t="str">
        <f>IFERROR(INDEX(all[سعر البيع],MATCH(SMALL($L$2:$L$3995,ROWS($P$2:P3190)),$L$2:$L$3995,0)),"")</f>
        <v/>
      </c>
    </row>
    <row r="3191" spans="1:16" x14ac:dyDescent="0.2">
      <c r="A3191"/>
      <c r="F3191" s="77" t="str">
        <f>IFERROR(INDEX(all[اسم الصنف],MATCH(SMALL($I$2:$I$3995,ROWS($F$2:F3191)),$I$2:$I$3995,0)),"")</f>
        <v/>
      </c>
      <c r="G3191" s="78" t="str">
        <f>IFERROR(IF(SEARCH(بحث!$L$4,all[الشركة])&gt;0,ROW(G3191),""),"")</f>
        <v/>
      </c>
      <c r="H3191" s="78" t="str">
        <f>IFERROR(INDEX(all[الشركة],MATCH(SMALL($G$2:$G$3995,ROWS($H$2:H3191)),$G$2:$G$3995,0)),"")</f>
        <v/>
      </c>
      <c r="I3191" s="78" t="str">
        <f>IFERROR(IF(SEARCH(بحث!$L$4,all[الشركة])&gt;0,ROW(G3191),""),"")</f>
        <v/>
      </c>
      <c r="J3191" s="78" t="str">
        <f>IFERROR(INDEX(all[الباركود],MATCH(SMALL($I$2:$I$3995,ROWS($J$2:J3191)),$I$2:$I$3995,0)),"")</f>
        <v/>
      </c>
      <c r="K3191" s="79" t="str">
        <f>IFERROR(INDEX(all[سعر البيع],MATCH(SMALL($I$2:$I$3995,ROWS($K$2:K3191)),$I$2:$I$3995,0)),"")</f>
        <v/>
      </c>
      <c r="L3191" s="77" t="str">
        <f>IFERROR(IF(SEARCH(بحث!$D$4,all[اسم الصنف])&gt;0,ROW(L3191),""),"")</f>
        <v/>
      </c>
      <c r="M3191" s="78" t="str">
        <f>IFERROR(INDEX(all[اسم الصنف],MATCH(SMALL($L$2:$L$3995,ROWS($M$2:M3191)),$L$2:$L$3995,0)),"")</f>
        <v/>
      </c>
      <c r="N3191" s="78" t="str">
        <f>IFERROR(INDEX(all[الباركود],MATCH(SMALL($L$2:$L$3995,ROWS($N$2:N3191)),$L$2:$L$3995,0)),"")</f>
        <v/>
      </c>
      <c r="O3191" s="78" t="str">
        <f>IFERROR(INDEX(all[الشركة],MATCH(SMALL($L$2:$L$3995,ROWS($O$2:O3191)),$L$2:$L$3995,0)),"")</f>
        <v/>
      </c>
      <c r="P3191" s="79" t="str">
        <f>IFERROR(INDEX(all[سعر البيع],MATCH(SMALL($L$2:$L$3995,ROWS($P$2:P3191)),$L$2:$L$3995,0)),"")</f>
        <v/>
      </c>
    </row>
    <row r="3192" spans="1:16" x14ac:dyDescent="0.2">
      <c r="A3192"/>
      <c r="F3192" s="77" t="str">
        <f>IFERROR(INDEX(all[اسم الصنف],MATCH(SMALL($I$2:$I$3995,ROWS($F$2:F3192)),$I$2:$I$3995,0)),"")</f>
        <v/>
      </c>
      <c r="G3192" s="78" t="str">
        <f>IFERROR(IF(SEARCH(بحث!$L$4,all[الشركة])&gt;0,ROW(G3192),""),"")</f>
        <v/>
      </c>
      <c r="H3192" s="78" t="str">
        <f>IFERROR(INDEX(all[الشركة],MATCH(SMALL($G$2:$G$3995,ROWS($H$2:H3192)),$G$2:$G$3995,0)),"")</f>
        <v/>
      </c>
      <c r="I3192" s="78" t="str">
        <f>IFERROR(IF(SEARCH(بحث!$L$4,all[الشركة])&gt;0,ROW(G3192),""),"")</f>
        <v/>
      </c>
      <c r="J3192" s="78" t="str">
        <f>IFERROR(INDEX(all[الباركود],MATCH(SMALL($I$2:$I$3995,ROWS($J$2:J3192)),$I$2:$I$3995,0)),"")</f>
        <v/>
      </c>
      <c r="K3192" s="79" t="str">
        <f>IFERROR(INDEX(all[سعر البيع],MATCH(SMALL($I$2:$I$3995,ROWS($K$2:K3192)),$I$2:$I$3995,0)),"")</f>
        <v/>
      </c>
      <c r="L3192" s="77" t="str">
        <f>IFERROR(IF(SEARCH(بحث!$D$4,all[اسم الصنف])&gt;0,ROW(L3192),""),"")</f>
        <v/>
      </c>
      <c r="M3192" s="78" t="str">
        <f>IFERROR(INDEX(all[اسم الصنف],MATCH(SMALL($L$2:$L$3995,ROWS($M$2:M3192)),$L$2:$L$3995,0)),"")</f>
        <v/>
      </c>
      <c r="N3192" s="78" t="str">
        <f>IFERROR(INDEX(all[الباركود],MATCH(SMALL($L$2:$L$3995,ROWS($N$2:N3192)),$L$2:$L$3995,0)),"")</f>
        <v/>
      </c>
      <c r="O3192" s="78" t="str">
        <f>IFERROR(INDEX(all[الشركة],MATCH(SMALL($L$2:$L$3995,ROWS($O$2:O3192)),$L$2:$L$3995,0)),"")</f>
        <v/>
      </c>
      <c r="P3192" s="79" t="str">
        <f>IFERROR(INDEX(all[سعر البيع],MATCH(SMALL($L$2:$L$3995,ROWS($P$2:P3192)),$L$2:$L$3995,0)),"")</f>
        <v/>
      </c>
    </row>
    <row r="3193" spans="1:16" x14ac:dyDescent="0.2">
      <c r="A3193"/>
      <c r="F3193" s="77" t="str">
        <f>IFERROR(INDEX(all[اسم الصنف],MATCH(SMALL($I$2:$I$3995,ROWS($F$2:F3193)),$I$2:$I$3995,0)),"")</f>
        <v/>
      </c>
      <c r="G3193" s="78" t="str">
        <f>IFERROR(IF(SEARCH(بحث!$L$4,all[الشركة])&gt;0,ROW(G3193),""),"")</f>
        <v/>
      </c>
      <c r="H3193" s="78" t="str">
        <f>IFERROR(INDEX(all[الشركة],MATCH(SMALL($G$2:$G$3995,ROWS($H$2:H3193)),$G$2:$G$3995,0)),"")</f>
        <v/>
      </c>
      <c r="I3193" s="78" t="str">
        <f>IFERROR(IF(SEARCH(بحث!$L$4,all[الشركة])&gt;0,ROW(G3193),""),"")</f>
        <v/>
      </c>
      <c r="J3193" s="78" t="str">
        <f>IFERROR(INDEX(all[الباركود],MATCH(SMALL($I$2:$I$3995,ROWS($J$2:J3193)),$I$2:$I$3995,0)),"")</f>
        <v/>
      </c>
      <c r="K3193" s="79" t="str">
        <f>IFERROR(INDEX(all[سعر البيع],MATCH(SMALL($I$2:$I$3995,ROWS($K$2:K3193)),$I$2:$I$3995,0)),"")</f>
        <v/>
      </c>
      <c r="L3193" s="77" t="str">
        <f>IFERROR(IF(SEARCH(بحث!$D$4,all[اسم الصنف])&gt;0,ROW(L3193),""),"")</f>
        <v/>
      </c>
      <c r="M3193" s="78" t="str">
        <f>IFERROR(INDEX(all[اسم الصنف],MATCH(SMALL($L$2:$L$3995,ROWS($M$2:M3193)),$L$2:$L$3995,0)),"")</f>
        <v/>
      </c>
      <c r="N3193" s="78" t="str">
        <f>IFERROR(INDEX(all[الباركود],MATCH(SMALL($L$2:$L$3995,ROWS($N$2:N3193)),$L$2:$L$3995,0)),"")</f>
        <v/>
      </c>
      <c r="O3193" s="78" t="str">
        <f>IFERROR(INDEX(all[الشركة],MATCH(SMALL($L$2:$L$3995,ROWS($O$2:O3193)),$L$2:$L$3995,0)),"")</f>
        <v/>
      </c>
      <c r="P3193" s="79" t="str">
        <f>IFERROR(INDEX(all[سعر البيع],MATCH(SMALL($L$2:$L$3995,ROWS($P$2:P3193)),$L$2:$L$3995,0)),"")</f>
        <v/>
      </c>
    </row>
    <row r="3194" spans="1:16" x14ac:dyDescent="0.2">
      <c r="A3194"/>
      <c r="F3194" s="77" t="str">
        <f>IFERROR(INDEX(all[اسم الصنف],MATCH(SMALL($I$2:$I$3995,ROWS($F$2:F3194)),$I$2:$I$3995,0)),"")</f>
        <v/>
      </c>
      <c r="G3194" s="78" t="str">
        <f>IFERROR(IF(SEARCH(بحث!$L$4,all[الشركة])&gt;0,ROW(G3194),""),"")</f>
        <v/>
      </c>
      <c r="H3194" s="78" t="str">
        <f>IFERROR(INDEX(all[الشركة],MATCH(SMALL($G$2:$G$3995,ROWS($H$2:H3194)),$G$2:$G$3995,0)),"")</f>
        <v/>
      </c>
      <c r="I3194" s="78" t="str">
        <f>IFERROR(IF(SEARCH(بحث!$L$4,all[الشركة])&gt;0,ROW(G3194),""),"")</f>
        <v/>
      </c>
      <c r="J3194" s="78" t="str">
        <f>IFERROR(INDEX(all[الباركود],MATCH(SMALL($I$2:$I$3995,ROWS($J$2:J3194)),$I$2:$I$3995,0)),"")</f>
        <v/>
      </c>
      <c r="K3194" s="79" t="str">
        <f>IFERROR(INDEX(all[سعر البيع],MATCH(SMALL($I$2:$I$3995,ROWS($K$2:K3194)),$I$2:$I$3995,0)),"")</f>
        <v/>
      </c>
      <c r="L3194" s="77" t="str">
        <f>IFERROR(IF(SEARCH(بحث!$D$4,all[اسم الصنف])&gt;0,ROW(L3194),""),"")</f>
        <v/>
      </c>
      <c r="M3194" s="78" t="str">
        <f>IFERROR(INDEX(all[اسم الصنف],MATCH(SMALL($L$2:$L$3995,ROWS($M$2:M3194)),$L$2:$L$3995,0)),"")</f>
        <v/>
      </c>
      <c r="N3194" s="78" t="str">
        <f>IFERROR(INDEX(all[الباركود],MATCH(SMALL($L$2:$L$3995,ROWS($N$2:N3194)),$L$2:$L$3995,0)),"")</f>
        <v/>
      </c>
      <c r="O3194" s="78" t="str">
        <f>IFERROR(INDEX(all[الشركة],MATCH(SMALL($L$2:$L$3995,ROWS($O$2:O3194)),$L$2:$L$3995,0)),"")</f>
        <v/>
      </c>
      <c r="P3194" s="79" t="str">
        <f>IFERROR(INDEX(all[سعر البيع],MATCH(SMALL($L$2:$L$3995,ROWS($P$2:P3194)),$L$2:$L$3995,0)),"")</f>
        <v/>
      </c>
    </row>
    <row r="3195" spans="1:16" x14ac:dyDescent="0.2">
      <c r="A3195"/>
      <c r="F3195" s="77" t="str">
        <f>IFERROR(INDEX(all[اسم الصنف],MATCH(SMALL($I$2:$I$3995,ROWS($F$2:F3195)),$I$2:$I$3995,0)),"")</f>
        <v/>
      </c>
      <c r="G3195" s="78" t="str">
        <f>IFERROR(IF(SEARCH(بحث!$L$4,all[الشركة])&gt;0,ROW(G3195),""),"")</f>
        <v/>
      </c>
      <c r="H3195" s="78" t="str">
        <f>IFERROR(INDEX(all[الشركة],MATCH(SMALL($G$2:$G$3995,ROWS($H$2:H3195)),$G$2:$G$3995,0)),"")</f>
        <v/>
      </c>
      <c r="I3195" s="78" t="str">
        <f>IFERROR(IF(SEARCH(بحث!$L$4,all[الشركة])&gt;0,ROW(G3195),""),"")</f>
        <v/>
      </c>
      <c r="J3195" s="78" t="str">
        <f>IFERROR(INDEX(all[الباركود],MATCH(SMALL($I$2:$I$3995,ROWS($J$2:J3195)),$I$2:$I$3995,0)),"")</f>
        <v/>
      </c>
      <c r="K3195" s="79" t="str">
        <f>IFERROR(INDEX(all[سعر البيع],MATCH(SMALL($I$2:$I$3995,ROWS($K$2:K3195)),$I$2:$I$3995,0)),"")</f>
        <v/>
      </c>
      <c r="L3195" s="77" t="str">
        <f>IFERROR(IF(SEARCH(بحث!$D$4,all[اسم الصنف])&gt;0,ROW(L3195),""),"")</f>
        <v/>
      </c>
      <c r="M3195" s="78" t="str">
        <f>IFERROR(INDEX(all[اسم الصنف],MATCH(SMALL($L$2:$L$3995,ROWS($M$2:M3195)),$L$2:$L$3995,0)),"")</f>
        <v/>
      </c>
      <c r="N3195" s="78" t="str">
        <f>IFERROR(INDEX(all[الباركود],MATCH(SMALL($L$2:$L$3995,ROWS($N$2:N3195)),$L$2:$L$3995,0)),"")</f>
        <v/>
      </c>
      <c r="O3195" s="78" t="str">
        <f>IFERROR(INDEX(all[الشركة],MATCH(SMALL($L$2:$L$3995,ROWS($O$2:O3195)),$L$2:$L$3995,0)),"")</f>
        <v/>
      </c>
      <c r="P3195" s="79" t="str">
        <f>IFERROR(INDEX(all[سعر البيع],MATCH(SMALL($L$2:$L$3995,ROWS($P$2:P3195)),$L$2:$L$3995,0)),"")</f>
        <v/>
      </c>
    </row>
    <row r="3196" spans="1:16" x14ac:dyDescent="0.2">
      <c r="A3196"/>
      <c r="F3196" s="77" t="str">
        <f>IFERROR(INDEX(all[اسم الصنف],MATCH(SMALL($I$2:$I$3995,ROWS($F$2:F3196)),$I$2:$I$3995,0)),"")</f>
        <v/>
      </c>
      <c r="G3196" s="78" t="str">
        <f>IFERROR(IF(SEARCH(بحث!$L$4,all[الشركة])&gt;0,ROW(G3196),""),"")</f>
        <v/>
      </c>
      <c r="H3196" s="78" t="str">
        <f>IFERROR(INDEX(all[الشركة],MATCH(SMALL($G$2:$G$3995,ROWS($H$2:H3196)),$G$2:$G$3995,0)),"")</f>
        <v/>
      </c>
      <c r="I3196" s="78" t="str">
        <f>IFERROR(IF(SEARCH(بحث!$L$4,all[الشركة])&gt;0,ROW(G3196),""),"")</f>
        <v/>
      </c>
      <c r="J3196" s="78" t="str">
        <f>IFERROR(INDEX(all[الباركود],MATCH(SMALL($I$2:$I$3995,ROWS($J$2:J3196)),$I$2:$I$3995,0)),"")</f>
        <v/>
      </c>
      <c r="K3196" s="79" t="str">
        <f>IFERROR(INDEX(all[سعر البيع],MATCH(SMALL($I$2:$I$3995,ROWS($K$2:K3196)),$I$2:$I$3995,0)),"")</f>
        <v/>
      </c>
      <c r="L3196" s="77" t="str">
        <f>IFERROR(IF(SEARCH(بحث!$D$4,all[اسم الصنف])&gt;0,ROW(L3196),""),"")</f>
        <v/>
      </c>
      <c r="M3196" s="78" t="str">
        <f>IFERROR(INDEX(all[اسم الصنف],MATCH(SMALL($L$2:$L$3995,ROWS($M$2:M3196)),$L$2:$L$3995,0)),"")</f>
        <v/>
      </c>
      <c r="N3196" s="78" t="str">
        <f>IFERROR(INDEX(all[الباركود],MATCH(SMALL($L$2:$L$3995,ROWS($N$2:N3196)),$L$2:$L$3995,0)),"")</f>
        <v/>
      </c>
      <c r="O3196" s="78" t="str">
        <f>IFERROR(INDEX(all[الشركة],MATCH(SMALL($L$2:$L$3995,ROWS($O$2:O3196)),$L$2:$L$3995,0)),"")</f>
        <v/>
      </c>
      <c r="P3196" s="79" t="str">
        <f>IFERROR(INDEX(all[سعر البيع],MATCH(SMALL($L$2:$L$3995,ROWS($P$2:P3196)),$L$2:$L$3995,0)),"")</f>
        <v/>
      </c>
    </row>
    <row r="3197" spans="1:16" x14ac:dyDescent="0.2">
      <c r="A3197"/>
      <c r="F3197" s="77" t="str">
        <f>IFERROR(INDEX(all[اسم الصنف],MATCH(SMALL($I$2:$I$3995,ROWS($F$2:F3197)),$I$2:$I$3995,0)),"")</f>
        <v/>
      </c>
      <c r="G3197" s="78" t="str">
        <f>IFERROR(IF(SEARCH(بحث!$L$4,all[الشركة])&gt;0,ROW(G3197),""),"")</f>
        <v/>
      </c>
      <c r="H3197" s="78" t="str">
        <f>IFERROR(INDEX(all[الشركة],MATCH(SMALL($G$2:$G$3995,ROWS($H$2:H3197)),$G$2:$G$3995,0)),"")</f>
        <v/>
      </c>
      <c r="I3197" s="78" t="str">
        <f>IFERROR(IF(SEARCH(بحث!$L$4,all[الشركة])&gt;0,ROW(G3197),""),"")</f>
        <v/>
      </c>
      <c r="J3197" s="78" t="str">
        <f>IFERROR(INDEX(all[الباركود],MATCH(SMALL($I$2:$I$3995,ROWS($J$2:J3197)),$I$2:$I$3995,0)),"")</f>
        <v/>
      </c>
      <c r="K3197" s="79" t="str">
        <f>IFERROR(INDEX(all[سعر البيع],MATCH(SMALL($I$2:$I$3995,ROWS($K$2:K3197)),$I$2:$I$3995,0)),"")</f>
        <v/>
      </c>
      <c r="L3197" s="77" t="str">
        <f>IFERROR(IF(SEARCH(بحث!$D$4,all[اسم الصنف])&gt;0,ROW(L3197),""),"")</f>
        <v/>
      </c>
      <c r="M3197" s="78" t="str">
        <f>IFERROR(INDEX(all[اسم الصنف],MATCH(SMALL($L$2:$L$3995,ROWS($M$2:M3197)),$L$2:$L$3995,0)),"")</f>
        <v/>
      </c>
      <c r="N3197" s="78" t="str">
        <f>IFERROR(INDEX(all[الباركود],MATCH(SMALL($L$2:$L$3995,ROWS($N$2:N3197)),$L$2:$L$3995,0)),"")</f>
        <v/>
      </c>
      <c r="O3197" s="78" t="str">
        <f>IFERROR(INDEX(all[الشركة],MATCH(SMALL($L$2:$L$3995,ROWS($O$2:O3197)),$L$2:$L$3995,0)),"")</f>
        <v/>
      </c>
      <c r="P3197" s="79" t="str">
        <f>IFERROR(INDEX(all[سعر البيع],MATCH(SMALL($L$2:$L$3995,ROWS($P$2:P3197)),$L$2:$L$3995,0)),"")</f>
        <v/>
      </c>
    </row>
    <row r="3198" spans="1:16" x14ac:dyDescent="0.2">
      <c r="A3198"/>
      <c r="F3198" s="77" t="str">
        <f>IFERROR(INDEX(all[اسم الصنف],MATCH(SMALL($I$2:$I$3995,ROWS($F$2:F3198)),$I$2:$I$3995,0)),"")</f>
        <v/>
      </c>
      <c r="G3198" s="78" t="str">
        <f>IFERROR(IF(SEARCH(بحث!$L$4,all[الشركة])&gt;0,ROW(G3198),""),"")</f>
        <v/>
      </c>
      <c r="H3198" s="78" t="str">
        <f>IFERROR(INDEX(all[الشركة],MATCH(SMALL($G$2:$G$3995,ROWS($H$2:H3198)),$G$2:$G$3995,0)),"")</f>
        <v/>
      </c>
      <c r="I3198" s="78" t="str">
        <f>IFERROR(IF(SEARCH(بحث!$L$4,all[الشركة])&gt;0,ROW(G3198),""),"")</f>
        <v/>
      </c>
      <c r="J3198" s="78" t="str">
        <f>IFERROR(INDEX(all[الباركود],MATCH(SMALL($I$2:$I$3995,ROWS($J$2:J3198)),$I$2:$I$3995,0)),"")</f>
        <v/>
      </c>
      <c r="K3198" s="79" t="str">
        <f>IFERROR(INDEX(all[سعر البيع],MATCH(SMALL($I$2:$I$3995,ROWS($K$2:K3198)),$I$2:$I$3995,0)),"")</f>
        <v/>
      </c>
      <c r="L3198" s="77" t="str">
        <f>IFERROR(IF(SEARCH(بحث!$D$4,all[اسم الصنف])&gt;0,ROW(L3198),""),"")</f>
        <v/>
      </c>
      <c r="M3198" s="78" t="str">
        <f>IFERROR(INDEX(all[اسم الصنف],MATCH(SMALL($L$2:$L$3995,ROWS($M$2:M3198)),$L$2:$L$3995,0)),"")</f>
        <v/>
      </c>
      <c r="N3198" s="78" t="str">
        <f>IFERROR(INDEX(all[الباركود],MATCH(SMALL($L$2:$L$3995,ROWS($N$2:N3198)),$L$2:$L$3995,0)),"")</f>
        <v/>
      </c>
      <c r="O3198" s="78" t="str">
        <f>IFERROR(INDEX(all[الشركة],MATCH(SMALL($L$2:$L$3995,ROWS($O$2:O3198)),$L$2:$L$3995,0)),"")</f>
        <v/>
      </c>
      <c r="P3198" s="79" t="str">
        <f>IFERROR(INDEX(all[سعر البيع],MATCH(SMALL($L$2:$L$3995,ROWS($P$2:P3198)),$L$2:$L$3995,0)),"")</f>
        <v/>
      </c>
    </row>
    <row r="3199" spans="1:16" x14ac:dyDescent="0.2">
      <c r="A3199"/>
      <c r="F3199" s="77" t="str">
        <f>IFERROR(INDEX(all[اسم الصنف],MATCH(SMALL($I$2:$I$3995,ROWS($F$2:F3199)),$I$2:$I$3995,0)),"")</f>
        <v/>
      </c>
      <c r="G3199" s="78" t="str">
        <f>IFERROR(IF(SEARCH(بحث!$L$4,all[الشركة])&gt;0,ROW(G3199),""),"")</f>
        <v/>
      </c>
      <c r="H3199" s="78" t="str">
        <f>IFERROR(INDEX(all[الشركة],MATCH(SMALL($G$2:$G$3995,ROWS($H$2:H3199)),$G$2:$G$3995,0)),"")</f>
        <v/>
      </c>
      <c r="I3199" s="78" t="str">
        <f>IFERROR(IF(SEARCH(بحث!$L$4,all[الشركة])&gt;0,ROW(G3199),""),"")</f>
        <v/>
      </c>
      <c r="J3199" s="78" t="str">
        <f>IFERROR(INDEX(all[الباركود],MATCH(SMALL($I$2:$I$3995,ROWS($J$2:J3199)),$I$2:$I$3995,0)),"")</f>
        <v/>
      </c>
      <c r="K3199" s="79" t="str">
        <f>IFERROR(INDEX(all[سعر البيع],MATCH(SMALL($I$2:$I$3995,ROWS($K$2:K3199)),$I$2:$I$3995,0)),"")</f>
        <v/>
      </c>
      <c r="L3199" s="77" t="str">
        <f>IFERROR(IF(SEARCH(بحث!$D$4,all[اسم الصنف])&gt;0,ROW(L3199),""),"")</f>
        <v/>
      </c>
      <c r="M3199" s="78" t="str">
        <f>IFERROR(INDEX(all[اسم الصنف],MATCH(SMALL($L$2:$L$3995,ROWS($M$2:M3199)),$L$2:$L$3995,0)),"")</f>
        <v/>
      </c>
      <c r="N3199" s="78" t="str">
        <f>IFERROR(INDEX(all[الباركود],MATCH(SMALL($L$2:$L$3995,ROWS($N$2:N3199)),$L$2:$L$3995,0)),"")</f>
        <v/>
      </c>
      <c r="O3199" s="78" t="str">
        <f>IFERROR(INDEX(all[الشركة],MATCH(SMALL($L$2:$L$3995,ROWS($O$2:O3199)),$L$2:$L$3995,0)),"")</f>
        <v/>
      </c>
      <c r="P3199" s="79" t="str">
        <f>IFERROR(INDEX(all[سعر البيع],MATCH(SMALL($L$2:$L$3995,ROWS($P$2:P3199)),$L$2:$L$3995,0)),"")</f>
        <v/>
      </c>
    </row>
    <row r="3200" spans="1:16" x14ac:dyDescent="0.2">
      <c r="A3200"/>
      <c r="F3200" s="77" t="str">
        <f>IFERROR(INDEX(all[اسم الصنف],MATCH(SMALL($I$2:$I$3995,ROWS($F$2:F3200)),$I$2:$I$3995,0)),"")</f>
        <v/>
      </c>
      <c r="G3200" s="78" t="str">
        <f>IFERROR(IF(SEARCH(بحث!$L$4,all[الشركة])&gt;0,ROW(G3200),""),"")</f>
        <v/>
      </c>
      <c r="H3200" s="78" t="str">
        <f>IFERROR(INDEX(all[الشركة],MATCH(SMALL($G$2:$G$3995,ROWS($H$2:H3200)),$G$2:$G$3995,0)),"")</f>
        <v/>
      </c>
      <c r="I3200" s="78" t="str">
        <f>IFERROR(IF(SEARCH(بحث!$L$4,all[الشركة])&gt;0,ROW(G3200),""),"")</f>
        <v/>
      </c>
      <c r="J3200" s="78" t="str">
        <f>IFERROR(INDEX(all[الباركود],MATCH(SMALL($I$2:$I$3995,ROWS($J$2:J3200)),$I$2:$I$3995,0)),"")</f>
        <v/>
      </c>
      <c r="K3200" s="79" t="str">
        <f>IFERROR(INDEX(all[سعر البيع],MATCH(SMALL($I$2:$I$3995,ROWS($K$2:K3200)),$I$2:$I$3995,0)),"")</f>
        <v/>
      </c>
      <c r="L3200" s="77" t="str">
        <f>IFERROR(IF(SEARCH(بحث!$D$4,all[اسم الصنف])&gt;0,ROW(L3200),""),"")</f>
        <v/>
      </c>
      <c r="M3200" s="78" t="str">
        <f>IFERROR(INDEX(all[اسم الصنف],MATCH(SMALL($L$2:$L$3995,ROWS($M$2:M3200)),$L$2:$L$3995,0)),"")</f>
        <v/>
      </c>
      <c r="N3200" s="78" t="str">
        <f>IFERROR(INDEX(all[الباركود],MATCH(SMALL($L$2:$L$3995,ROWS($N$2:N3200)),$L$2:$L$3995,0)),"")</f>
        <v/>
      </c>
      <c r="O3200" s="78" t="str">
        <f>IFERROR(INDEX(all[الشركة],MATCH(SMALL($L$2:$L$3995,ROWS($O$2:O3200)),$L$2:$L$3995,0)),"")</f>
        <v/>
      </c>
      <c r="P3200" s="79" t="str">
        <f>IFERROR(INDEX(all[سعر البيع],MATCH(SMALL($L$2:$L$3995,ROWS($P$2:P3200)),$L$2:$L$3995,0)),"")</f>
        <v/>
      </c>
    </row>
    <row r="3201" spans="1:16" x14ac:dyDescent="0.2">
      <c r="A3201"/>
      <c r="F3201" s="77" t="str">
        <f>IFERROR(INDEX(all[اسم الصنف],MATCH(SMALL($I$2:$I$3995,ROWS($F$2:F3201)),$I$2:$I$3995,0)),"")</f>
        <v/>
      </c>
      <c r="G3201" s="78" t="str">
        <f>IFERROR(IF(SEARCH(بحث!$L$4,all[الشركة])&gt;0,ROW(G3201),""),"")</f>
        <v/>
      </c>
      <c r="H3201" s="78" t="str">
        <f>IFERROR(INDEX(all[الشركة],MATCH(SMALL($G$2:$G$3995,ROWS($H$2:H3201)),$G$2:$G$3995,0)),"")</f>
        <v/>
      </c>
      <c r="I3201" s="78" t="str">
        <f>IFERROR(IF(SEARCH(بحث!$L$4,all[الشركة])&gt;0,ROW(G3201),""),"")</f>
        <v/>
      </c>
      <c r="J3201" s="78" t="str">
        <f>IFERROR(INDEX(all[الباركود],MATCH(SMALL($I$2:$I$3995,ROWS($J$2:J3201)),$I$2:$I$3995,0)),"")</f>
        <v/>
      </c>
      <c r="K3201" s="79" t="str">
        <f>IFERROR(INDEX(all[سعر البيع],MATCH(SMALL($I$2:$I$3995,ROWS($K$2:K3201)),$I$2:$I$3995,0)),"")</f>
        <v/>
      </c>
      <c r="L3201" s="77" t="str">
        <f>IFERROR(IF(SEARCH(بحث!$D$4,all[اسم الصنف])&gt;0,ROW(L3201),""),"")</f>
        <v/>
      </c>
      <c r="M3201" s="78" t="str">
        <f>IFERROR(INDEX(all[اسم الصنف],MATCH(SMALL($L$2:$L$3995,ROWS($M$2:M3201)),$L$2:$L$3995,0)),"")</f>
        <v/>
      </c>
      <c r="N3201" s="78" t="str">
        <f>IFERROR(INDEX(all[الباركود],MATCH(SMALL($L$2:$L$3995,ROWS($N$2:N3201)),$L$2:$L$3995,0)),"")</f>
        <v/>
      </c>
      <c r="O3201" s="78" t="str">
        <f>IFERROR(INDEX(all[الشركة],MATCH(SMALL($L$2:$L$3995,ROWS($O$2:O3201)),$L$2:$L$3995,0)),"")</f>
        <v/>
      </c>
      <c r="P3201" s="79" t="str">
        <f>IFERROR(INDEX(all[سعر البيع],MATCH(SMALL($L$2:$L$3995,ROWS($P$2:P3201)),$L$2:$L$3995,0)),"")</f>
        <v/>
      </c>
    </row>
    <row r="3202" spans="1:16" x14ac:dyDescent="0.2">
      <c r="A3202"/>
      <c r="F3202" s="77" t="str">
        <f>IFERROR(INDEX(all[اسم الصنف],MATCH(SMALL($I$2:$I$3995,ROWS($F$2:F3202)),$I$2:$I$3995,0)),"")</f>
        <v/>
      </c>
      <c r="G3202" s="78" t="str">
        <f>IFERROR(IF(SEARCH(بحث!$L$4,all[الشركة])&gt;0,ROW(G3202),""),"")</f>
        <v/>
      </c>
      <c r="H3202" s="78" t="str">
        <f>IFERROR(INDEX(all[الشركة],MATCH(SMALL($G$2:$G$3995,ROWS($H$2:H3202)),$G$2:$G$3995,0)),"")</f>
        <v/>
      </c>
      <c r="I3202" s="78" t="str">
        <f>IFERROR(IF(SEARCH(بحث!$L$4,all[الشركة])&gt;0,ROW(G3202),""),"")</f>
        <v/>
      </c>
      <c r="J3202" s="78" t="str">
        <f>IFERROR(INDEX(all[الباركود],MATCH(SMALL($I$2:$I$3995,ROWS($J$2:J3202)),$I$2:$I$3995,0)),"")</f>
        <v/>
      </c>
      <c r="K3202" s="79" t="str">
        <f>IFERROR(INDEX(all[سعر البيع],MATCH(SMALL($I$2:$I$3995,ROWS($K$2:K3202)),$I$2:$I$3995,0)),"")</f>
        <v/>
      </c>
      <c r="L3202" s="77" t="str">
        <f>IFERROR(IF(SEARCH(بحث!$D$4,all[اسم الصنف])&gt;0,ROW(L3202),""),"")</f>
        <v/>
      </c>
      <c r="M3202" s="78" t="str">
        <f>IFERROR(INDEX(all[اسم الصنف],MATCH(SMALL($L$2:$L$3995,ROWS($M$2:M3202)),$L$2:$L$3995,0)),"")</f>
        <v/>
      </c>
      <c r="N3202" s="78" t="str">
        <f>IFERROR(INDEX(all[الباركود],MATCH(SMALL($L$2:$L$3995,ROWS($N$2:N3202)),$L$2:$L$3995,0)),"")</f>
        <v/>
      </c>
      <c r="O3202" s="78" t="str">
        <f>IFERROR(INDEX(all[الشركة],MATCH(SMALL($L$2:$L$3995,ROWS($O$2:O3202)),$L$2:$L$3995,0)),"")</f>
        <v/>
      </c>
      <c r="P3202" s="79" t="str">
        <f>IFERROR(INDEX(all[سعر البيع],MATCH(SMALL($L$2:$L$3995,ROWS($P$2:P3202)),$L$2:$L$3995,0)),"")</f>
        <v/>
      </c>
    </row>
    <row r="3203" spans="1:16" x14ac:dyDescent="0.2">
      <c r="A3203"/>
      <c r="F3203" s="77" t="str">
        <f>IFERROR(INDEX(all[اسم الصنف],MATCH(SMALL($I$2:$I$3995,ROWS($F$2:F3203)),$I$2:$I$3995,0)),"")</f>
        <v/>
      </c>
      <c r="G3203" s="78" t="str">
        <f>IFERROR(IF(SEARCH(بحث!$L$4,all[الشركة])&gt;0,ROW(G3203),""),"")</f>
        <v/>
      </c>
      <c r="H3203" s="78" t="str">
        <f>IFERROR(INDEX(all[الشركة],MATCH(SMALL($G$2:$G$3995,ROWS($H$2:H3203)),$G$2:$G$3995,0)),"")</f>
        <v/>
      </c>
      <c r="I3203" s="78" t="str">
        <f>IFERROR(IF(SEARCH(بحث!$L$4,all[الشركة])&gt;0,ROW(G3203),""),"")</f>
        <v/>
      </c>
      <c r="J3203" s="78" t="str">
        <f>IFERROR(INDEX(all[الباركود],MATCH(SMALL($I$2:$I$3995,ROWS($J$2:J3203)),$I$2:$I$3995,0)),"")</f>
        <v/>
      </c>
      <c r="K3203" s="79" t="str">
        <f>IFERROR(INDEX(all[سعر البيع],MATCH(SMALL($I$2:$I$3995,ROWS($K$2:K3203)),$I$2:$I$3995,0)),"")</f>
        <v/>
      </c>
      <c r="L3203" s="77" t="str">
        <f>IFERROR(IF(SEARCH(بحث!$D$4,all[اسم الصنف])&gt;0,ROW(L3203),""),"")</f>
        <v/>
      </c>
      <c r="M3203" s="78" t="str">
        <f>IFERROR(INDEX(all[اسم الصنف],MATCH(SMALL($L$2:$L$3995,ROWS($M$2:M3203)),$L$2:$L$3995,0)),"")</f>
        <v/>
      </c>
      <c r="N3203" s="78" t="str">
        <f>IFERROR(INDEX(all[الباركود],MATCH(SMALL($L$2:$L$3995,ROWS($N$2:N3203)),$L$2:$L$3995,0)),"")</f>
        <v/>
      </c>
      <c r="O3203" s="78" t="str">
        <f>IFERROR(INDEX(all[الشركة],MATCH(SMALL($L$2:$L$3995,ROWS($O$2:O3203)),$L$2:$L$3995,0)),"")</f>
        <v/>
      </c>
      <c r="P3203" s="79" t="str">
        <f>IFERROR(INDEX(all[سعر البيع],MATCH(SMALL($L$2:$L$3995,ROWS($P$2:P3203)),$L$2:$L$3995,0)),"")</f>
        <v/>
      </c>
    </row>
    <row r="3204" spans="1:16" x14ac:dyDescent="0.2">
      <c r="A3204"/>
      <c r="F3204" s="77" t="str">
        <f>IFERROR(INDEX(all[اسم الصنف],MATCH(SMALL($I$2:$I$3995,ROWS($F$2:F3204)),$I$2:$I$3995,0)),"")</f>
        <v/>
      </c>
      <c r="G3204" s="78" t="str">
        <f>IFERROR(IF(SEARCH(بحث!$L$4,all[الشركة])&gt;0,ROW(G3204),""),"")</f>
        <v/>
      </c>
      <c r="H3204" s="78" t="str">
        <f>IFERROR(INDEX(all[الشركة],MATCH(SMALL($G$2:$G$3995,ROWS($H$2:H3204)),$G$2:$G$3995,0)),"")</f>
        <v/>
      </c>
      <c r="I3204" s="78" t="str">
        <f>IFERROR(IF(SEARCH(بحث!$L$4,all[الشركة])&gt;0,ROW(G3204),""),"")</f>
        <v/>
      </c>
      <c r="J3204" s="78" t="str">
        <f>IFERROR(INDEX(all[الباركود],MATCH(SMALL($I$2:$I$3995,ROWS($J$2:J3204)),$I$2:$I$3995,0)),"")</f>
        <v/>
      </c>
      <c r="K3204" s="79" t="str">
        <f>IFERROR(INDEX(all[سعر البيع],MATCH(SMALL($I$2:$I$3995,ROWS($K$2:K3204)),$I$2:$I$3995,0)),"")</f>
        <v/>
      </c>
      <c r="L3204" s="77" t="str">
        <f>IFERROR(IF(SEARCH(بحث!$D$4,all[اسم الصنف])&gt;0,ROW(L3204),""),"")</f>
        <v/>
      </c>
      <c r="M3204" s="78" t="str">
        <f>IFERROR(INDEX(all[اسم الصنف],MATCH(SMALL($L$2:$L$3995,ROWS($M$2:M3204)),$L$2:$L$3995,0)),"")</f>
        <v/>
      </c>
      <c r="N3204" s="78" t="str">
        <f>IFERROR(INDEX(all[الباركود],MATCH(SMALL($L$2:$L$3995,ROWS($N$2:N3204)),$L$2:$L$3995,0)),"")</f>
        <v/>
      </c>
      <c r="O3204" s="78" t="str">
        <f>IFERROR(INDEX(all[الشركة],MATCH(SMALL($L$2:$L$3995,ROWS($O$2:O3204)),$L$2:$L$3995,0)),"")</f>
        <v/>
      </c>
      <c r="P3204" s="79" t="str">
        <f>IFERROR(INDEX(all[سعر البيع],MATCH(SMALL($L$2:$L$3995,ROWS($P$2:P3204)),$L$2:$L$3995,0)),"")</f>
        <v/>
      </c>
    </row>
    <row r="3205" spans="1:16" x14ac:dyDescent="0.2">
      <c r="A3205"/>
      <c r="F3205" s="77" t="str">
        <f>IFERROR(INDEX(all[اسم الصنف],MATCH(SMALL($I$2:$I$3995,ROWS($F$2:F3205)),$I$2:$I$3995,0)),"")</f>
        <v/>
      </c>
      <c r="G3205" s="78" t="str">
        <f>IFERROR(IF(SEARCH(بحث!$L$4,all[الشركة])&gt;0,ROW(G3205),""),"")</f>
        <v/>
      </c>
      <c r="H3205" s="78" t="str">
        <f>IFERROR(INDEX(all[الشركة],MATCH(SMALL($G$2:$G$3995,ROWS($H$2:H3205)),$G$2:$G$3995,0)),"")</f>
        <v/>
      </c>
      <c r="I3205" s="78" t="str">
        <f>IFERROR(IF(SEARCH(بحث!$L$4,all[الشركة])&gt;0,ROW(G3205),""),"")</f>
        <v/>
      </c>
      <c r="J3205" s="78" t="str">
        <f>IFERROR(INDEX(all[الباركود],MATCH(SMALL($I$2:$I$3995,ROWS($J$2:J3205)),$I$2:$I$3995,0)),"")</f>
        <v/>
      </c>
      <c r="K3205" s="79" t="str">
        <f>IFERROR(INDEX(all[سعر البيع],MATCH(SMALL($I$2:$I$3995,ROWS($K$2:K3205)),$I$2:$I$3995,0)),"")</f>
        <v/>
      </c>
      <c r="L3205" s="77" t="str">
        <f>IFERROR(IF(SEARCH(بحث!$D$4,all[اسم الصنف])&gt;0,ROW(L3205),""),"")</f>
        <v/>
      </c>
      <c r="M3205" s="78" t="str">
        <f>IFERROR(INDEX(all[اسم الصنف],MATCH(SMALL($L$2:$L$3995,ROWS($M$2:M3205)),$L$2:$L$3995,0)),"")</f>
        <v/>
      </c>
      <c r="N3205" s="78" t="str">
        <f>IFERROR(INDEX(all[الباركود],MATCH(SMALL($L$2:$L$3995,ROWS($N$2:N3205)),$L$2:$L$3995,0)),"")</f>
        <v/>
      </c>
      <c r="O3205" s="78" t="str">
        <f>IFERROR(INDEX(all[الشركة],MATCH(SMALL($L$2:$L$3995,ROWS($O$2:O3205)),$L$2:$L$3995,0)),"")</f>
        <v/>
      </c>
      <c r="P3205" s="79" t="str">
        <f>IFERROR(INDEX(all[سعر البيع],MATCH(SMALL($L$2:$L$3995,ROWS($P$2:P3205)),$L$2:$L$3995,0)),"")</f>
        <v/>
      </c>
    </row>
    <row r="3206" spans="1:16" x14ac:dyDescent="0.2">
      <c r="A3206"/>
      <c r="F3206" s="77" t="str">
        <f>IFERROR(INDEX(all[اسم الصنف],MATCH(SMALL($I$2:$I$3995,ROWS($F$2:F3206)),$I$2:$I$3995,0)),"")</f>
        <v/>
      </c>
      <c r="G3206" s="78" t="str">
        <f>IFERROR(IF(SEARCH(بحث!$L$4,all[الشركة])&gt;0,ROW(G3206),""),"")</f>
        <v/>
      </c>
      <c r="H3206" s="78" t="str">
        <f>IFERROR(INDEX(all[الشركة],MATCH(SMALL($G$2:$G$3995,ROWS($H$2:H3206)),$G$2:$G$3995,0)),"")</f>
        <v/>
      </c>
      <c r="I3206" s="78" t="str">
        <f>IFERROR(IF(SEARCH(بحث!$L$4,all[الشركة])&gt;0,ROW(G3206),""),"")</f>
        <v/>
      </c>
      <c r="J3206" s="78" t="str">
        <f>IFERROR(INDEX(all[الباركود],MATCH(SMALL($I$2:$I$3995,ROWS($J$2:J3206)),$I$2:$I$3995,0)),"")</f>
        <v/>
      </c>
      <c r="K3206" s="79" t="str">
        <f>IFERROR(INDEX(all[سعر البيع],MATCH(SMALL($I$2:$I$3995,ROWS($K$2:K3206)),$I$2:$I$3995,0)),"")</f>
        <v/>
      </c>
      <c r="L3206" s="77" t="str">
        <f>IFERROR(IF(SEARCH(بحث!$D$4,all[اسم الصنف])&gt;0,ROW(L3206),""),"")</f>
        <v/>
      </c>
      <c r="M3206" s="78" t="str">
        <f>IFERROR(INDEX(all[اسم الصنف],MATCH(SMALL($L$2:$L$3995,ROWS($M$2:M3206)),$L$2:$L$3995,0)),"")</f>
        <v/>
      </c>
      <c r="N3206" s="78" t="str">
        <f>IFERROR(INDEX(all[الباركود],MATCH(SMALL($L$2:$L$3995,ROWS($N$2:N3206)),$L$2:$L$3995,0)),"")</f>
        <v/>
      </c>
      <c r="O3206" s="78" t="str">
        <f>IFERROR(INDEX(all[الشركة],MATCH(SMALL($L$2:$L$3995,ROWS($O$2:O3206)),$L$2:$L$3995,0)),"")</f>
        <v/>
      </c>
      <c r="P3206" s="79" t="str">
        <f>IFERROR(INDEX(all[سعر البيع],MATCH(SMALL($L$2:$L$3995,ROWS($P$2:P3206)),$L$2:$L$3995,0)),"")</f>
        <v/>
      </c>
    </row>
    <row r="3207" spans="1:16" x14ac:dyDescent="0.2">
      <c r="A3207"/>
      <c r="F3207" s="77" t="str">
        <f>IFERROR(INDEX(all[اسم الصنف],MATCH(SMALL($I$2:$I$3995,ROWS($F$2:F3207)),$I$2:$I$3995,0)),"")</f>
        <v/>
      </c>
      <c r="G3207" s="78" t="str">
        <f>IFERROR(IF(SEARCH(بحث!$L$4,all[الشركة])&gt;0,ROW(G3207),""),"")</f>
        <v/>
      </c>
      <c r="H3207" s="78" t="str">
        <f>IFERROR(INDEX(all[الشركة],MATCH(SMALL($G$2:$G$3995,ROWS($H$2:H3207)),$G$2:$G$3995,0)),"")</f>
        <v/>
      </c>
      <c r="I3207" s="78" t="str">
        <f>IFERROR(IF(SEARCH(بحث!$L$4,all[الشركة])&gt;0,ROW(G3207),""),"")</f>
        <v/>
      </c>
      <c r="J3207" s="78" t="str">
        <f>IFERROR(INDEX(all[الباركود],MATCH(SMALL($I$2:$I$3995,ROWS($J$2:J3207)),$I$2:$I$3995,0)),"")</f>
        <v/>
      </c>
      <c r="K3207" s="79" t="str">
        <f>IFERROR(INDEX(all[سعر البيع],MATCH(SMALL($I$2:$I$3995,ROWS($K$2:K3207)),$I$2:$I$3995,0)),"")</f>
        <v/>
      </c>
      <c r="L3207" s="77" t="str">
        <f>IFERROR(IF(SEARCH(بحث!$D$4,all[اسم الصنف])&gt;0,ROW(L3207),""),"")</f>
        <v/>
      </c>
      <c r="M3207" s="78" t="str">
        <f>IFERROR(INDEX(all[اسم الصنف],MATCH(SMALL($L$2:$L$3995,ROWS($M$2:M3207)),$L$2:$L$3995,0)),"")</f>
        <v/>
      </c>
      <c r="N3207" s="78" t="str">
        <f>IFERROR(INDEX(all[الباركود],MATCH(SMALL($L$2:$L$3995,ROWS($N$2:N3207)),$L$2:$L$3995,0)),"")</f>
        <v/>
      </c>
      <c r="O3207" s="78" t="str">
        <f>IFERROR(INDEX(all[الشركة],MATCH(SMALL($L$2:$L$3995,ROWS($O$2:O3207)),$L$2:$L$3995,0)),"")</f>
        <v/>
      </c>
      <c r="P3207" s="79" t="str">
        <f>IFERROR(INDEX(all[سعر البيع],MATCH(SMALL($L$2:$L$3995,ROWS($P$2:P3207)),$L$2:$L$3995,0)),"")</f>
        <v/>
      </c>
    </row>
    <row r="3208" spans="1:16" x14ac:dyDescent="0.2">
      <c r="A3208"/>
      <c r="F3208" s="77" t="str">
        <f>IFERROR(INDEX(all[اسم الصنف],MATCH(SMALL($I$2:$I$3995,ROWS($F$2:F3208)),$I$2:$I$3995,0)),"")</f>
        <v/>
      </c>
      <c r="G3208" s="78" t="str">
        <f>IFERROR(IF(SEARCH(بحث!$L$4,all[الشركة])&gt;0,ROW(G3208),""),"")</f>
        <v/>
      </c>
      <c r="H3208" s="78" t="str">
        <f>IFERROR(INDEX(all[الشركة],MATCH(SMALL($G$2:$G$3995,ROWS($H$2:H3208)),$G$2:$G$3995,0)),"")</f>
        <v/>
      </c>
      <c r="I3208" s="78" t="str">
        <f>IFERROR(IF(SEARCH(بحث!$L$4,all[الشركة])&gt;0,ROW(G3208),""),"")</f>
        <v/>
      </c>
      <c r="J3208" s="78" t="str">
        <f>IFERROR(INDEX(all[الباركود],MATCH(SMALL($I$2:$I$3995,ROWS($J$2:J3208)),$I$2:$I$3995,0)),"")</f>
        <v/>
      </c>
      <c r="K3208" s="79" t="str">
        <f>IFERROR(INDEX(all[سعر البيع],MATCH(SMALL($I$2:$I$3995,ROWS($K$2:K3208)),$I$2:$I$3995,0)),"")</f>
        <v/>
      </c>
      <c r="L3208" s="77" t="str">
        <f>IFERROR(IF(SEARCH(بحث!$D$4,all[اسم الصنف])&gt;0,ROW(L3208),""),"")</f>
        <v/>
      </c>
      <c r="M3208" s="78" t="str">
        <f>IFERROR(INDEX(all[اسم الصنف],MATCH(SMALL($L$2:$L$3995,ROWS($M$2:M3208)),$L$2:$L$3995,0)),"")</f>
        <v/>
      </c>
      <c r="N3208" s="78" t="str">
        <f>IFERROR(INDEX(all[الباركود],MATCH(SMALL($L$2:$L$3995,ROWS($N$2:N3208)),$L$2:$L$3995,0)),"")</f>
        <v/>
      </c>
      <c r="O3208" s="78" t="str">
        <f>IFERROR(INDEX(all[الشركة],MATCH(SMALL($L$2:$L$3995,ROWS($O$2:O3208)),$L$2:$L$3995,0)),"")</f>
        <v/>
      </c>
      <c r="P3208" s="79" t="str">
        <f>IFERROR(INDEX(all[سعر البيع],MATCH(SMALL($L$2:$L$3995,ROWS($P$2:P3208)),$L$2:$L$3995,0)),"")</f>
        <v/>
      </c>
    </row>
    <row r="3209" spans="1:16" x14ac:dyDescent="0.2">
      <c r="A3209"/>
      <c r="F3209" s="77" t="str">
        <f>IFERROR(INDEX(all[اسم الصنف],MATCH(SMALL($I$2:$I$3995,ROWS($F$2:F3209)),$I$2:$I$3995,0)),"")</f>
        <v/>
      </c>
      <c r="G3209" s="78" t="str">
        <f>IFERROR(IF(SEARCH(بحث!$L$4,all[الشركة])&gt;0,ROW(G3209),""),"")</f>
        <v/>
      </c>
      <c r="H3209" s="78" t="str">
        <f>IFERROR(INDEX(all[الشركة],MATCH(SMALL($G$2:$G$3995,ROWS($H$2:H3209)),$G$2:$G$3995,0)),"")</f>
        <v/>
      </c>
      <c r="I3209" s="78" t="str">
        <f>IFERROR(IF(SEARCH(بحث!$L$4,all[الشركة])&gt;0,ROW(G3209),""),"")</f>
        <v/>
      </c>
      <c r="J3209" s="78" t="str">
        <f>IFERROR(INDEX(all[الباركود],MATCH(SMALL($I$2:$I$3995,ROWS($J$2:J3209)),$I$2:$I$3995,0)),"")</f>
        <v/>
      </c>
      <c r="K3209" s="79" t="str">
        <f>IFERROR(INDEX(all[سعر البيع],MATCH(SMALL($I$2:$I$3995,ROWS($K$2:K3209)),$I$2:$I$3995,0)),"")</f>
        <v/>
      </c>
      <c r="L3209" s="77" t="str">
        <f>IFERROR(IF(SEARCH(بحث!$D$4,all[اسم الصنف])&gt;0,ROW(L3209),""),"")</f>
        <v/>
      </c>
      <c r="M3209" s="78" t="str">
        <f>IFERROR(INDEX(all[اسم الصنف],MATCH(SMALL($L$2:$L$3995,ROWS($M$2:M3209)),$L$2:$L$3995,0)),"")</f>
        <v/>
      </c>
      <c r="N3209" s="78" t="str">
        <f>IFERROR(INDEX(all[الباركود],MATCH(SMALL($L$2:$L$3995,ROWS($N$2:N3209)),$L$2:$L$3995,0)),"")</f>
        <v/>
      </c>
      <c r="O3209" s="78" t="str">
        <f>IFERROR(INDEX(all[الشركة],MATCH(SMALL($L$2:$L$3995,ROWS($O$2:O3209)),$L$2:$L$3995,0)),"")</f>
        <v/>
      </c>
      <c r="P3209" s="79" t="str">
        <f>IFERROR(INDEX(all[سعر البيع],MATCH(SMALL($L$2:$L$3995,ROWS($P$2:P3209)),$L$2:$L$3995,0)),"")</f>
        <v/>
      </c>
    </row>
    <row r="3210" spans="1:16" x14ac:dyDescent="0.2">
      <c r="A3210"/>
      <c r="F3210" s="77" t="str">
        <f>IFERROR(INDEX(all[اسم الصنف],MATCH(SMALL($I$2:$I$3995,ROWS($F$2:F3210)),$I$2:$I$3995,0)),"")</f>
        <v/>
      </c>
      <c r="G3210" s="78" t="str">
        <f>IFERROR(IF(SEARCH(بحث!$L$4,all[الشركة])&gt;0,ROW(G3210),""),"")</f>
        <v/>
      </c>
      <c r="H3210" s="78" t="str">
        <f>IFERROR(INDEX(all[الشركة],MATCH(SMALL($G$2:$G$3995,ROWS($H$2:H3210)),$G$2:$G$3995,0)),"")</f>
        <v/>
      </c>
      <c r="I3210" s="78" t="str">
        <f>IFERROR(IF(SEARCH(بحث!$L$4,all[الشركة])&gt;0,ROW(G3210),""),"")</f>
        <v/>
      </c>
      <c r="J3210" s="78" t="str">
        <f>IFERROR(INDEX(all[الباركود],MATCH(SMALL($I$2:$I$3995,ROWS($J$2:J3210)),$I$2:$I$3995,0)),"")</f>
        <v/>
      </c>
      <c r="K3210" s="79" t="str">
        <f>IFERROR(INDEX(all[سعر البيع],MATCH(SMALL($I$2:$I$3995,ROWS($K$2:K3210)),$I$2:$I$3995,0)),"")</f>
        <v/>
      </c>
      <c r="L3210" s="77" t="str">
        <f>IFERROR(IF(SEARCH(بحث!$D$4,all[اسم الصنف])&gt;0,ROW(L3210),""),"")</f>
        <v/>
      </c>
      <c r="M3210" s="78" t="str">
        <f>IFERROR(INDEX(all[اسم الصنف],MATCH(SMALL($L$2:$L$3995,ROWS($M$2:M3210)),$L$2:$L$3995,0)),"")</f>
        <v/>
      </c>
      <c r="N3210" s="78" t="str">
        <f>IFERROR(INDEX(all[الباركود],MATCH(SMALL($L$2:$L$3995,ROWS($N$2:N3210)),$L$2:$L$3995,0)),"")</f>
        <v/>
      </c>
      <c r="O3210" s="78" t="str">
        <f>IFERROR(INDEX(all[الشركة],MATCH(SMALL($L$2:$L$3995,ROWS($O$2:O3210)),$L$2:$L$3995,0)),"")</f>
        <v/>
      </c>
      <c r="P3210" s="79" t="str">
        <f>IFERROR(INDEX(all[سعر البيع],MATCH(SMALL($L$2:$L$3995,ROWS($P$2:P3210)),$L$2:$L$3995,0)),"")</f>
        <v/>
      </c>
    </row>
    <row r="3211" spans="1:16" x14ac:dyDescent="0.2">
      <c r="A3211"/>
      <c r="F3211" s="77" t="str">
        <f>IFERROR(INDEX(all[اسم الصنف],MATCH(SMALL($I$2:$I$3995,ROWS($F$2:F3211)),$I$2:$I$3995,0)),"")</f>
        <v/>
      </c>
      <c r="G3211" s="78" t="str">
        <f>IFERROR(IF(SEARCH(بحث!$L$4,all[الشركة])&gt;0,ROW(G3211),""),"")</f>
        <v/>
      </c>
      <c r="H3211" s="78" t="str">
        <f>IFERROR(INDEX(all[الشركة],MATCH(SMALL($G$2:$G$3995,ROWS($H$2:H3211)),$G$2:$G$3995,0)),"")</f>
        <v/>
      </c>
      <c r="I3211" s="78" t="str">
        <f>IFERROR(IF(SEARCH(بحث!$L$4,all[الشركة])&gt;0,ROW(G3211),""),"")</f>
        <v/>
      </c>
      <c r="J3211" s="78" t="str">
        <f>IFERROR(INDEX(all[الباركود],MATCH(SMALL($I$2:$I$3995,ROWS($J$2:J3211)),$I$2:$I$3995,0)),"")</f>
        <v/>
      </c>
      <c r="K3211" s="79" t="str">
        <f>IFERROR(INDEX(all[سعر البيع],MATCH(SMALL($I$2:$I$3995,ROWS($K$2:K3211)),$I$2:$I$3995,0)),"")</f>
        <v/>
      </c>
      <c r="L3211" s="77" t="str">
        <f>IFERROR(IF(SEARCH(بحث!$D$4,all[اسم الصنف])&gt;0,ROW(L3211),""),"")</f>
        <v/>
      </c>
      <c r="M3211" s="78" t="str">
        <f>IFERROR(INDEX(all[اسم الصنف],MATCH(SMALL($L$2:$L$3995,ROWS($M$2:M3211)),$L$2:$L$3995,0)),"")</f>
        <v/>
      </c>
      <c r="N3211" s="78" t="str">
        <f>IFERROR(INDEX(all[الباركود],MATCH(SMALL($L$2:$L$3995,ROWS($N$2:N3211)),$L$2:$L$3995,0)),"")</f>
        <v/>
      </c>
      <c r="O3211" s="78" t="str">
        <f>IFERROR(INDEX(all[الشركة],MATCH(SMALL($L$2:$L$3995,ROWS($O$2:O3211)),$L$2:$L$3995,0)),"")</f>
        <v/>
      </c>
      <c r="P3211" s="79" t="str">
        <f>IFERROR(INDEX(all[سعر البيع],MATCH(SMALL($L$2:$L$3995,ROWS($P$2:P3211)),$L$2:$L$3995,0)),"")</f>
        <v/>
      </c>
    </row>
    <row r="3212" spans="1:16" x14ac:dyDescent="0.2">
      <c r="A3212"/>
      <c r="F3212" s="77" t="str">
        <f>IFERROR(INDEX(all[اسم الصنف],MATCH(SMALL($I$2:$I$3995,ROWS($F$2:F3212)),$I$2:$I$3995,0)),"")</f>
        <v/>
      </c>
      <c r="G3212" s="78" t="str">
        <f>IFERROR(IF(SEARCH(بحث!$L$4,all[الشركة])&gt;0,ROW(G3212),""),"")</f>
        <v/>
      </c>
      <c r="H3212" s="78" t="str">
        <f>IFERROR(INDEX(all[الشركة],MATCH(SMALL($G$2:$G$3995,ROWS($H$2:H3212)),$G$2:$G$3995,0)),"")</f>
        <v/>
      </c>
      <c r="I3212" s="78" t="str">
        <f>IFERROR(IF(SEARCH(بحث!$L$4,all[الشركة])&gt;0,ROW(G3212),""),"")</f>
        <v/>
      </c>
      <c r="J3212" s="78" t="str">
        <f>IFERROR(INDEX(all[الباركود],MATCH(SMALL($I$2:$I$3995,ROWS($J$2:J3212)),$I$2:$I$3995,0)),"")</f>
        <v/>
      </c>
      <c r="K3212" s="79" t="str">
        <f>IFERROR(INDEX(all[سعر البيع],MATCH(SMALL($I$2:$I$3995,ROWS($K$2:K3212)),$I$2:$I$3995,0)),"")</f>
        <v/>
      </c>
      <c r="L3212" s="77" t="str">
        <f>IFERROR(IF(SEARCH(بحث!$D$4,all[اسم الصنف])&gt;0,ROW(L3212),""),"")</f>
        <v/>
      </c>
      <c r="M3212" s="78" t="str">
        <f>IFERROR(INDEX(all[اسم الصنف],MATCH(SMALL($L$2:$L$3995,ROWS($M$2:M3212)),$L$2:$L$3995,0)),"")</f>
        <v/>
      </c>
      <c r="N3212" s="78" t="str">
        <f>IFERROR(INDEX(all[الباركود],MATCH(SMALL($L$2:$L$3995,ROWS($N$2:N3212)),$L$2:$L$3995,0)),"")</f>
        <v/>
      </c>
      <c r="O3212" s="78" t="str">
        <f>IFERROR(INDEX(all[الشركة],MATCH(SMALL($L$2:$L$3995,ROWS($O$2:O3212)),$L$2:$L$3995,0)),"")</f>
        <v/>
      </c>
      <c r="P3212" s="79" t="str">
        <f>IFERROR(INDEX(all[سعر البيع],MATCH(SMALL($L$2:$L$3995,ROWS($P$2:P3212)),$L$2:$L$3995,0)),"")</f>
        <v/>
      </c>
    </row>
    <row r="3213" spans="1:16" x14ac:dyDescent="0.2">
      <c r="A3213"/>
      <c r="F3213" s="77" t="str">
        <f>IFERROR(INDEX(all[اسم الصنف],MATCH(SMALL($I$2:$I$3995,ROWS($F$2:F3213)),$I$2:$I$3995,0)),"")</f>
        <v/>
      </c>
      <c r="G3213" s="78" t="str">
        <f>IFERROR(IF(SEARCH(بحث!$L$4,all[الشركة])&gt;0,ROW(G3213),""),"")</f>
        <v/>
      </c>
      <c r="H3213" s="78" t="str">
        <f>IFERROR(INDEX(all[الشركة],MATCH(SMALL($G$2:$G$3995,ROWS($H$2:H3213)),$G$2:$G$3995,0)),"")</f>
        <v/>
      </c>
      <c r="I3213" s="78" t="str">
        <f>IFERROR(IF(SEARCH(بحث!$L$4,all[الشركة])&gt;0,ROW(G3213),""),"")</f>
        <v/>
      </c>
      <c r="J3213" s="78" t="str">
        <f>IFERROR(INDEX(all[الباركود],MATCH(SMALL($I$2:$I$3995,ROWS($J$2:J3213)),$I$2:$I$3995,0)),"")</f>
        <v/>
      </c>
      <c r="K3213" s="79" t="str">
        <f>IFERROR(INDEX(all[سعر البيع],MATCH(SMALL($I$2:$I$3995,ROWS($K$2:K3213)),$I$2:$I$3995,0)),"")</f>
        <v/>
      </c>
      <c r="L3213" s="77" t="str">
        <f>IFERROR(IF(SEARCH(بحث!$D$4,all[اسم الصنف])&gt;0,ROW(L3213),""),"")</f>
        <v/>
      </c>
      <c r="M3213" s="78" t="str">
        <f>IFERROR(INDEX(all[اسم الصنف],MATCH(SMALL($L$2:$L$3995,ROWS($M$2:M3213)),$L$2:$L$3995,0)),"")</f>
        <v/>
      </c>
      <c r="N3213" s="78" t="str">
        <f>IFERROR(INDEX(all[الباركود],MATCH(SMALL($L$2:$L$3995,ROWS($N$2:N3213)),$L$2:$L$3995,0)),"")</f>
        <v/>
      </c>
      <c r="O3213" s="78" t="str">
        <f>IFERROR(INDEX(all[الشركة],MATCH(SMALL($L$2:$L$3995,ROWS($O$2:O3213)),$L$2:$L$3995,0)),"")</f>
        <v/>
      </c>
      <c r="P3213" s="79" t="str">
        <f>IFERROR(INDEX(all[سعر البيع],MATCH(SMALL($L$2:$L$3995,ROWS($P$2:P3213)),$L$2:$L$3995,0)),"")</f>
        <v/>
      </c>
    </row>
    <row r="3214" spans="1:16" x14ac:dyDescent="0.2">
      <c r="A3214"/>
      <c r="F3214" s="77" t="str">
        <f>IFERROR(INDEX(all[اسم الصنف],MATCH(SMALL($I$2:$I$3995,ROWS($F$2:F3214)),$I$2:$I$3995,0)),"")</f>
        <v/>
      </c>
      <c r="G3214" s="78" t="str">
        <f>IFERROR(IF(SEARCH(بحث!$L$4,all[الشركة])&gt;0,ROW(G3214),""),"")</f>
        <v/>
      </c>
      <c r="H3214" s="78" t="str">
        <f>IFERROR(INDEX(all[الشركة],MATCH(SMALL($G$2:$G$3995,ROWS($H$2:H3214)),$G$2:$G$3995,0)),"")</f>
        <v/>
      </c>
      <c r="I3214" s="78" t="str">
        <f>IFERROR(IF(SEARCH(بحث!$L$4,all[الشركة])&gt;0,ROW(G3214),""),"")</f>
        <v/>
      </c>
      <c r="J3214" s="78" t="str">
        <f>IFERROR(INDEX(all[الباركود],MATCH(SMALL($I$2:$I$3995,ROWS($J$2:J3214)),$I$2:$I$3995,0)),"")</f>
        <v/>
      </c>
      <c r="K3214" s="79" t="str">
        <f>IFERROR(INDEX(all[سعر البيع],MATCH(SMALL($I$2:$I$3995,ROWS($K$2:K3214)),$I$2:$I$3995,0)),"")</f>
        <v/>
      </c>
      <c r="L3214" s="77" t="str">
        <f>IFERROR(IF(SEARCH(بحث!$D$4,all[اسم الصنف])&gt;0,ROW(L3214),""),"")</f>
        <v/>
      </c>
      <c r="M3214" s="78" t="str">
        <f>IFERROR(INDEX(all[اسم الصنف],MATCH(SMALL($L$2:$L$3995,ROWS($M$2:M3214)),$L$2:$L$3995,0)),"")</f>
        <v/>
      </c>
      <c r="N3214" s="78" t="str">
        <f>IFERROR(INDEX(all[الباركود],MATCH(SMALL($L$2:$L$3995,ROWS($N$2:N3214)),$L$2:$L$3995,0)),"")</f>
        <v/>
      </c>
      <c r="O3214" s="78" t="str">
        <f>IFERROR(INDEX(all[الشركة],MATCH(SMALL($L$2:$L$3995,ROWS($O$2:O3214)),$L$2:$L$3995,0)),"")</f>
        <v/>
      </c>
      <c r="P3214" s="79" t="str">
        <f>IFERROR(INDEX(all[سعر البيع],MATCH(SMALL($L$2:$L$3995,ROWS($P$2:P3214)),$L$2:$L$3995,0)),"")</f>
        <v/>
      </c>
    </row>
    <row r="3215" spans="1:16" x14ac:dyDescent="0.2">
      <c r="A3215"/>
      <c r="F3215" s="77" t="str">
        <f>IFERROR(INDEX(all[اسم الصنف],MATCH(SMALL($I$2:$I$3995,ROWS($F$2:F3215)),$I$2:$I$3995,0)),"")</f>
        <v/>
      </c>
      <c r="G3215" s="78" t="str">
        <f>IFERROR(IF(SEARCH(بحث!$L$4,all[الشركة])&gt;0,ROW(G3215),""),"")</f>
        <v/>
      </c>
      <c r="H3215" s="78" t="str">
        <f>IFERROR(INDEX(all[الشركة],MATCH(SMALL($G$2:$G$3995,ROWS($H$2:H3215)),$G$2:$G$3995,0)),"")</f>
        <v/>
      </c>
      <c r="I3215" s="78" t="str">
        <f>IFERROR(IF(SEARCH(بحث!$L$4,all[الشركة])&gt;0,ROW(G3215),""),"")</f>
        <v/>
      </c>
      <c r="J3215" s="78" t="str">
        <f>IFERROR(INDEX(all[الباركود],MATCH(SMALL($I$2:$I$3995,ROWS($J$2:J3215)),$I$2:$I$3995,0)),"")</f>
        <v/>
      </c>
      <c r="K3215" s="79" t="str">
        <f>IFERROR(INDEX(all[سعر البيع],MATCH(SMALL($I$2:$I$3995,ROWS($K$2:K3215)),$I$2:$I$3995,0)),"")</f>
        <v/>
      </c>
      <c r="L3215" s="77" t="str">
        <f>IFERROR(IF(SEARCH(بحث!$D$4,all[اسم الصنف])&gt;0,ROW(L3215),""),"")</f>
        <v/>
      </c>
      <c r="M3215" s="78" t="str">
        <f>IFERROR(INDEX(all[اسم الصنف],MATCH(SMALL($L$2:$L$3995,ROWS($M$2:M3215)),$L$2:$L$3995,0)),"")</f>
        <v/>
      </c>
      <c r="N3215" s="78" t="str">
        <f>IFERROR(INDEX(all[الباركود],MATCH(SMALL($L$2:$L$3995,ROWS($N$2:N3215)),$L$2:$L$3995,0)),"")</f>
        <v/>
      </c>
      <c r="O3215" s="78" t="str">
        <f>IFERROR(INDEX(all[الشركة],MATCH(SMALL($L$2:$L$3995,ROWS($O$2:O3215)),$L$2:$L$3995,0)),"")</f>
        <v/>
      </c>
      <c r="P3215" s="79" t="str">
        <f>IFERROR(INDEX(all[سعر البيع],MATCH(SMALL($L$2:$L$3995,ROWS($P$2:P3215)),$L$2:$L$3995,0)),"")</f>
        <v/>
      </c>
    </row>
    <row r="3216" spans="1:16" x14ac:dyDescent="0.2">
      <c r="A3216"/>
      <c r="F3216" s="77" t="str">
        <f>IFERROR(INDEX(all[اسم الصنف],MATCH(SMALL($I$2:$I$3995,ROWS($F$2:F3216)),$I$2:$I$3995,0)),"")</f>
        <v/>
      </c>
      <c r="G3216" s="78" t="str">
        <f>IFERROR(IF(SEARCH(بحث!$L$4,all[الشركة])&gt;0,ROW(G3216),""),"")</f>
        <v/>
      </c>
      <c r="H3216" s="78" t="str">
        <f>IFERROR(INDEX(all[الشركة],MATCH(SMALL($G$2:$G$3995,ROWS($H$2:H3216)),$G$2:$G$3995,0)),"")</f>
        <v/>
      </c>
      <c r="I3216" s="78" t="str">
        <f>IFERROR(IF(SEARCH(بحث!$L$4,all[الشركة])&gt;0,ROW(G3216),""),"")</f>
        <v/>
      </c>
      <c r="J3216" s="78" t="str">
        <f>IFERROR(INDEX(all[الباركود],MATCH(SMALL($I$2:$I$3995,ROWS($J$2:J3216)),$I$2:$I$3995,0)),"")</f>
        <v/>
      </c>
      <c r="K3216" s="79" t="str">
        <f>IFERROR(INDEX(all[سعر البيع],MATCH(SMALL($I$2:$I$3995,ROWS($K$2:K3216)),$I$2:$I$3995,0)),"")</f>
        <v/>
      </c>
      <c r="L3216" s="77" t="str">
        <f>IFERROR(IF(SEARCH(بحث!$D$4,all[اسم الصنف])&gt;0,ROW(L3216),""),"")</f>
        <v/>
      </c>
      <c r="M3216" s="78" t="str">
        <f>IFERROR(INDEX(all[اسم الصنف],MATCH(SMALL($L$2:$L$3995,ROWS($M$2:M3216)),$L$2:$L$3995,0)),"")</f>
        <v/>
      </c>
      <c r="N3216" s="78" t="str">
        <f>IFERROR(INDEX(all[الباركود],MATCH(SMALL($L$2:$L$3995,ROWS($N$2:N3216)),$L$2:$L$3995,0)),"")</f>
        <v/>
      </c>
      <c r="O3216" s="78" t="str">
        <f>IFERROR(INDEX(all[الشركة],MATCH(SMALL($L$2:$L$3995,ROWS($O$2:O3216)),$L$2:$L$3995,0)),"")</f>
        <v/>
      </c>
      <c r="P3216" s="79" t="str">
        <f>IFERROR(INDEX(all[سعر البيع],MATCH(SMALL($L$2:$L$3995,ROWS($P$2:P3216)),$L$2:$L$3995,0)),"")</f>
        <v/>
      </c>
    </row>
    <row r="3217" spans="1:16" x14ac:dyDescent="0.2">
      <c r="A3217"/>
      <c r="F3217" s="77" t="str">
        <f>IFERROR(INDEX(all[اسم الصنف],MATCH(SMALL($I$2:$I$3995,ROWS($F$2:F3217)),$I$2:$I$3995,0)),"")</f>
        <v/>
      </c>
      <c r="G3217" s="78" t="str">
        <f>IFERROR(IF(SEARCH(بحث!$L$4,all[الشركة])&gt;0,ROW(G3217),""),"")</f>
        <v/>
      </c>
      <c r="H3217" s="78" t="str">
        <f>IFERROR(INDEX(all[الشركة],MATCH(SMALL($G$2:$G$3995,ROWS($H$2:H3217)),$G$2:$G$3995,0)),"")</f>
        <v/>
      </c>
      <c r="I3217" s="78" t="str">
        <f>IFERROR(IF(SEARCH(بحث!$L$4,all[الشركة])&gt;0,ROW(G3217),""),"")</f>
        <v/>
      </c>
      <c r="J3217" s="78" t="str">
        <f>IFERROR(INDEX(all[الباركود],MATCH(SMALL($I$2:$I$3995,ROWS($J$2:J3217)),$I$2:$I$3995,0)),"")</f>
        <v/>
      </c>
      <c r="K3217" s="79" t="str">
        <f>IFERROR(INDEX(all[سعر البيع],MATCH(SMALL($I$2:$I$3995,ROWS($K$2:K3217)),$I$2:$I$3995,0)),"")</f>
        <v/>
      </c>
      <c r="L3217" s="77" t="str">
        <f>IFERROR(IF(SEARCH(بحث!$D$4,all[اسم الصنف])&gt;0,ROW(L3217),""),"")</f>
        <v/>
      </c>
      <c r="M3217" s="78" t="str">
        <f>IFERROR(INDEX(all[اسم الصنف],MATCH(SMALL($L$2:$L$3995,ROWS($M$2:M3217)),$L$2:$L$3995,0)),"")</f>
        <v/>
      </c>
      <c r="N3217" s="78" t="str">
        <f>IFERROR(INDEX(all[الباركود],MATCH(SMALL($L$2:$L$3995,ROWS($N$2:N3217)),$L$2:$L$3995,0)),"")</f>
        <v/>
      </c>
      <c r="O3217" s="78" t="str">
        <f>IFERROR(INDEX(all[الشركة],MATCH(SMALL($L$2:$L$3995,ROWS($O$2:O3217)),$L$2:$L$3995,0)),"")</f>
        <v/>
      </c>
      <c r="P3217" s="79" t="str">
        <f>IFERROR(INDEX(all[سعر البيع],MATCH(SMALL($L$2:$L$3995,ROWS($P$2:P3217)),$L$2:$L$3995,0)),"")</f>
        <v/>
      </c>
    </row>
    <row r="3218" spans="1:16" x14ac:dyDescent="0.2">
      <c r="A3218"/>
      <c r="F3218" s="77" t="str">
        <f>IFERROR(INDEX(all[اسم الصنف],MATCH(SMALL($I$2:$I$3995,ROWS($F$2:F3218)),$I$2:$I$3995,0)),"")</f>
        <v/>
      </c>
      <c r="G3218" s="78" t="str">
        <f>IFERROR(IF(SEARCH(بحث!$L$4,all[الشركة])&gt;0,ROW(G3218),""),"")</f>
        <v/>
      </c>
      <c r="H3218" s="78" t="str">
        <f>IFERROR(INDEX(all[الشركة],MATCH(SMALL($G$2:$G$3995,ROWS($H$2:H3218)),$G$2:$G$3995,0)),"")</f>
        <v/>
      </c>
      <c r="I3218" s="78" t="str">
        <f>IFERROR(IF(SEARCH(بحث!$L$4,all[الشركة])&gt;0,ROW(G3218),""),"")</f>
        <v/>
      </c>
      <c r="J3218" s="78" t="str">
        <f>IFERROR(INDEX(all[الباركود],MATCH(SMALL($I$2:$I$3995,ROWS($J$2:J3218)),$I$2:$I$3995,0)),"")</f>
        <v/>
      </c>
      <c r="K3218" s="79" t="str">
        <f>IFERROR(INDEX(all[سعر البيع],MATCH(SMALL($I$2:$I$3995,ROWS($K$2:K3218)),$I$2:$I$3995,0)),"")</f>
        <v/>
      </c>
      <c r="L3218" s="77" t="str">
        <f>IFERROR(IF(SEARCH(بحث!$D$4,all[اسم الصنف])&gt;0,ROW(L3218),""),"")</f>
        <v/>
      </c>
      <c r="M3218" s="78" t="str">
        <f>IFERROR(INDEX(all[اسم الصنف],MATCH(SMALL($L$2:$L$3995,ROWS($M$2:M3218)),$L$2:$L$3995,0)),"")</f>
        <v/>
      </c>
      <c r="N3218" s="78" t="str">
        <f>IFERROR(INDEX(all[الباركود],MATCH(SMALL($L$2:$L$3995,ROWS($N$2:N3218)),$L$2:$L$3995,0)),"")</f>
        <v/>
      </c>
      <c r="O3218" s="78" t="str">
        <f>IFERROR(INDEX(all[الشركة],MATCH(SMALL($L$2:$L$3995,ROWS($O$2:O3218)),$L$2:$L$3995,0)),"")</f>
        <v/>
      </c>
      <c r="P3218" s="79" t="str">
        <f>IFERROR(INDEX(all[سعر البيع],MATCH(SMALL($L$2:$L$3995,ROWS($P$2:P3218)),$L$2:$L$3995,0)),"")</f>
        <v/>
      </c>
    </row>
    <row r="3219" spans="1:16" x14ac:dyDescent="0.2">
      <c r="A3219"/>
      <c r="F3219" s="77" t="str">
        <f>IFERROR(INDEX(all[اسم الصنف],MATCH(SMALL($I$2:$I$3995,ROWS($F$2:F3219)),$I$2:$I$3995,0)),"")</f>
        <v/>
      </c>
      <c r="G3219" s="78" t="str">
        <f>IFERROR(IF(SEARCH(بحث!$L$4,all[الشركة])&gt;0,ROW(G3219),""),"")</f>
        <v/>
      </c>
      <c r="H3219" s="78" t="str">
        <f>IFERROR(INDEX(all[الشركة],MATCH(SMALL($G$2:$G$3995,ROWS($H$2:H3219)),$G$2:$G$3995,0)),"")</f>
        <v/>
      </c>
      <c r="I3219" s="78" t="str">
        <f>IFERROR(IF(SEARCH(بحث!$L$4,all[الشركة])&gt;0,ROW(G3219),""),"")</f>
        <v/>
      </c>
      <c r="J3219" s="78" t="str">
        <f>IFERROR(INDEX(all[الباركود],MATCH(SMALL($I$2:$I$3995,ROWS($J$2:J3219)),$I$2:$I$3995,0)),"")</f>
        <v/>
      </c>
      <c r="K3219" s="79" t="str">
        <f>IFERROR(INDEX(all[سعر البيع],MATCH(SMALL($I$2:$I$3995,ROWS($K$2:K3219)),$I$2:$I$3995,0)),"")</f>
        <v/>
      </c>
      <c r="L3219" s="77" t="str">
        <f>IFERROR(IF(SEARCH(بحث!$D$4,all[اسم الصنف])&gt;0,ROW(L3219),""),"")</f>
        <v/>
      </c>
      <c r="M3219" s="78" t="str">
        <f>IFERROR(INDEX(all[اسم الصنف],MATCH(SMALL($L$2:$L$3995,ROWS($M$2:M3219)),$L$2:$L$3995,0)),"")</f>
        <v/>
      </c>
      <c r="N3219" s="78" t="str">
        <f>IFERROR(INDEX(all[الباركود],MATCH(SMALL($L$2:$L$3995,ROWS($N$2:N3219)),$L$2:$L$3995,0)),"")</f>
        <v/>
      </c>
      <c r="O3219" s="78" t="str">
        <f>IFERROR(INDEX(all[الشركة],MATCH(SMALL($L$2:$L$3995,ROWS($O$2:O3219)),$L$2:$L$3995,0)),"")</f>
        <v/>
      </c>
      <c r="P3219" s="79" t="str">
        <f>IFERROR(INDEX(all[سعر البيع],MATCH(SMALL($L$2:$L$3995,ROWS($P$2:P3219)),$L$2:$L$3995,0)),"")</f>
        <v/>
      </c>
    </row>
    <row r="3220" spans="1:16" x14ac:dyDescent="0.2">
      <c r="A3220"/>
      <c r="F3220" s="77" t="str">
        <f>IFERROR(INDEX(all[اسم الصنف],MATCH(SMALL($I$2:$I$3995,ROWS($F$2:F3220)),$I$2:$I$3995,0)),"")</f>
        <v/>
      </c>
      <c r="G3220" s="78" t="str">
        <f>IFERROR(IF(SEARCH(بحث!$L$4,all[الشركة])&gt;0,ROW(G3220),""),"")</f>
        <v/>
      </c>
      <c r="H3220" s="78" t="str">
        <f>IFERROR(INDEX(all[الشركة],MATCH(SMALL($G$2:$G$3995,ROWS($H$2:H3220)),$G$2:$G$3995,0)),"")</f>
        <v/>
      </c>
      <c r="I3220" s="78" t="str">
        <f>IFERROR(IF(SEARCH(بحث!$L$4,all[الشركة])&gt;0,ROW(G3220),""),"")</f>
        <v/>
      </c>
      <c r="J3220" s="78" t="str">
        <f>IFERROR(INDEX(all[الباركود],MATCH(SMALL($I$2:$I$3995,ROWS($J$2:J3220)),$I$2:$I$3995,0)),"")</f>
        <v/>
      </c>
      <c r="K3220" s="79" t="str">
        <f>IFERROR(INDEX(all[سعر البيع],MATCH(SMALL($I$2:$I$3995,ROWS($K$2:K3220)),$I$2:$I$3995,0)),"")</f>
        <v/>
      </c>
      <c r="L3220" s="77" t="str">
        <f>IFERROR(IF(SEARCH(بحث!$D$4,all[اسم الصنف])&gt;0,ROW(L3220),""),"")</f>
        <v/>
      </c>
      <c r="M3220" s="78" t="str">
        <f>IFERROR(INDEX(all[اسم الصنف],MATCH(SMALL($L$2:$L$3995,ROWS($M$2:M3220)),$L$2:$L$3995,0)),"")</f>
        <v/>
      </c>
      <c r="N3220" s="78" t="str">
        <f>IFERROR(INDEX(all[الباركود],MATCH(SMALL($L$2:$L$3995,ROWS($N$2:N3220)),$L$2:$L$3995,0)),"")</f>
        <v/>
      </c>
      <c r="O3220" s="78" t="str">
        <f>IFERROR(INDEX(all[الشركة],MATCH(SMALL($L$2:$L$3995,ROWS($O$2:O3220)),$L$2:$L$3995,0)),"")</f>
        <v/>
      </c>
      <c r="P3220" s="79" t="str">
        <f>IFERROR(INDEX(all[سعر البيع],MATCH(SMALL($L$2:$L$3995,ROWS($P$2:P3220)),$L$2:$L$3995,0)),"")</f>
        <v/>
      </c>
    </row>
    <row r="3221" spans="1:16" x14ac:dyDescent="0.2">
      <c r="A3221"/>
      <c r="F3221" s="77" t="str">
        <f>IFERROR(INDEX(all[اسم الصنف],MATCH(SMALL($I$2:$I$3995,ROWS($F$2:F3221)),$I$2:$I$3995,0)),"")</f>
        <v/>
      </c>
      <c r="G3221" s="78" t="str">
        <f>IFERROR(IF(SEARCH(بحث!$L$4,all[الشركة])&gt;0,ROW(G3221),""),"")</f>
        <v/>
      </c>
      <c r="H3221" s="78" t="str">
        <f>IFERROR(INDEX(all[الشركة],MATCH(SMALL($G$2:$G$3995,ROWS($H$2:H3221)),$G$2:$G$3995,0)),"")</f>
        <v/>
      </c>
      <c r="I3221" s="78" t="str">
        <f>IFERROR(IF(SEARCH(بحث!$L$4,all[الشركة])&gt;0,ROW(G3221),""),"")</f>
        <v/>
      </c>
      <c r="J3221" s="78" t="str">
        <f>IFERROR(INDEX(all[الباركود],MATCH(SMALL($I$2:$I$3995,ROWS($J$2:J3221)),$I$2:$I$3995,0)),"")</f>
        <v/>
      </c>
      <c r="K3221" s="79" t="str">
        <f>IFERROR(INDEX(all[سعر البيع],MATCH(SMALL($I$2:$I$3995,ROWS($K$2:K3221)),$I$2:$I$3995,0)),"")</f>
        <v/>
      </c>
      <c r="L3221" s="77" t="str">
        <f>IFERROR(IF(SEARCH(بحث!$D$4,all[اسم الصنف])&gt;0,ROW(L3221),""),"")</f>
        <v/>
      </c>
      <c r="M3221" s="78" t="str">
        <f>IFERROR(INDEX(all[اسم الصنف],MATCH(SMALL($L$2:$L$3995,ROWS($M$2:M3221)),$L$2:$L$3995,0)),"")</f>
        <v/>
      </c>
      <c r="N3221" s="78" t="str">
        <f>IFERROR(INDEX(all[الباركود],MATCH(SMALL($L$2:$L$3995,ROWS($N$2:N3221)),$L$2:$L$3995,0)),"")</f>
        <v/>
      </c>
      <c r="O3221" s="78" t="str">
        <f>IFERROR(INDEX(all[الشركة],MATCH(SMALL($L$2:$L$3995,ROWS($O$2:O3221)),$L$2:$L$3995,0)),"")</f>
        <v/>
      </c>
      <c r="P3221" s="79" t="str">
        <f>IFERROR(INDEX(all[سعر البيع],MATCH(SMALL($L$2:$L$3995,ROWS($P$2:P3221)),$L$2:$L$3995,0)),"")</f>
        <v/>
      </c>
    </row>
    <row r="3222" spans="1:16" x14ac:dyDescent="0.2">
      <c r="A3222"/>
      <c r="F3222" s="77" t="str">
        <f>IFERROR(INDEX(all[اسم الصنف],MATCH(SMALL($I$2:$I$3995,ROWS($F$2:F3222)),$I$2:$I$3995,0)),"")</f>
        <v/>
      </c>
      <c r="G3222" s="78" t="str">
        <f>IFERROR(IF(SEARCH(بحث!$L$4,all[الشركة])&gt;0,ROW(G3222),""),"")</f>
        <v/>
      </c>
      <c r="H3222" s="78" t="str">
        <f>IFERROR(INDEX(all[الشركة],MATCH(SMALL($G$2:$G$3995,ROWS($H$2:H3222)),$G$2:$G$3995,0)),"")</f>
        <v/>
      </c>
      <c r="I3222" s="78" t="str">
        <f>IFERROR(IF(SEARCH(بحث!$L$4,all[الشركة])&gt;0,ROW(G3222),""),"")</f>
        <v/>
      </c>
      <c r="J3222" s="78" t="str">
        <f>IFERROR(INDEX(all[الباركود],MATCH(SMALL($I$2:$I$3995,ROWS($J$2:J3222)),$I$2:$I$3995,0)),"")</f>
        <v/>
      </c>
      <c r="K3222" s="79" t="str">
        <f>IFERROR(INDEX(all[سعر البيع],MATCH(SMALL($I$2:$I$3995,ROWS($K$2:K3222)),$I$2:$I$3995,0)),"")</f>
        <v/>
      </c>
      <c r="L3222" s="77" t="str">
        <f>IFERROR(IF(SEARCH(بحث!$D$4,all[اسم الصنف])&gt;0,ROW(L3222),""),"")</f>
        <v/>
      </c>
      <c r="M3222" s="78" t="str">
        <f>IFERROR(INDEX(all[اسم الصنف],MATCH(SMALL($L$2:$L$3995,ROWS($M$2:M3222)),$L$2:$L$3995,0)),"")</f>
        <v/>
      </c>
      <c r="N3222" s="78" t="str">
        <f>IFERROR(INDEX(all[الباركود],MATCH(SMALL($L$2:$L$3995,ROWS($N$2:N3222)),$L$2:$L$3995,0)),"")</f>
        <v/>
      </c>
      <c r="O3222" s="78" t="str">
        <f>IFERROR(INDEX(all[الشركة],MATCH(SMALL($L$2:$L$3995,ROWS($O$2:O3222)),$L$2:$L$3995,0)),"")</f>
        <v/>
      </c>
      <c r="P3222" s="79" t="str">
        <f>IFERROR(INDEX(all[سعر البيع],MATCH(SMALL($L$2:$L$3995,ROWS($P$2:P3222)),$L$2:$L$3995,0)),"")</f>
        <v/>
      </c>
    </row>
    <row r="3223" spans="1:16" x14ac:dyDescent="0.2">
      <c r="A3223"/>
      <c r="F3223" s="77" t="str">
        <f>IFERROR(INDEX(all[اسم الصنف],MATCH(SMALL($I$2:$I$3995,ROWS($F$2:F3223)),$I$2:$I$3995,0)),"")</f>
        <v/>
      </c>
      <c r="G3223" s="78" t="str">
        <f>IFERROR(IF(SEARCH(بحث!$L$4,all[الشركة])&gt;0,ROW(G3223),""),"")</f>
        <v/>
      </c>
      <c r="H3223" s="78" t="str">
        <f>IFERROR(INDEX(all[الشركة],MATCH(SMALL($G$2:$G$3995,ROWS($H$2:H3223)),$G$2:$G$3995,0)),"")</f>
        <v/>
      </c>
      <c r="I3223" s="78" t="str">
        <f>IFERROR(IF(SEARCH(بحث!$L$4,all[الشركة])&gt;0,ROW(G3223),""),"")</f>
        <v/>
      </c>
      <c r="J3223" s="78" t="str">
        <f>IFERROR(INDEX(all[الباركود],MATCH(SMALL($I$2:$I$3995,ROWS($J$2:J3223)),$I$2:$I$3995,0)),"")</f>
        <v/>
      </c>
      <c r="K3223" s="79" t="str">
        <f>IFERROR(INDEX(all[سعر البيع],MATCH(SMALL($I$2:$I$3995,ROWS($K$2:K3223)),$I$2:$I$3995,0)),"")</f>
        <v/>
      </c>
      <c r="L3223" s="77" t="str">
        <f>IFERROR(IF(SEARCH(بحث!$D$4,all[اسم الصنف])&gt;0,ROW(L3223),""),"")</f>
        <v/>
      </c>
      <c r="M3223" s="78" t="str">
        <f>IFERROR(INDEX(all[اسم الصنف],MATCH(SMALL($L$2:$L$3995,ROWS($M$2:M3223)),$L$2:$L$3995,0)),"")</f>
        <v/>
      </c>
      <c r="N3223" s="78" t="str">
        <f>IFERROR(INDEX(all[الباركود],MATCH(SMALL($L$2:$L$3995,ROWS($N$2:N3223)),$L$2:$L$3995,0)),"")</f>
        <v/>
      </c>
      <c r="O3223" s="78" t="str">
        <f>IFERROR(INDEX(all[الشركة],MATCH(SMALL($L$2:$L$3995,ROWS($O$2:O3223)),$L$2:$L$3995,0)),"")</f>
        <v/>
      </c>
      <c r="P3223" s="79" t="str">
        <f>IFERROR(INDEX(all[سعر البيع],MATCH(SMALL($L$2:$L$3995,ROWS($P$2:P3223)),$L$2:$L$3995,0)),"")</f>
        <v/>
      </c>
    </row>
    <row r="3224" spans="1:16" x14ac:dyDescent="0.2">
      <c r="A3224"/>
      <c r="F3224" s="77" t="str">
        <f>IFERROR(INDEX(all[اسم الصنف],MATCH(SMALL($I$2:$I$3995,ROWS($F$2:F3224)),$I$2:$I$3995,0)),"")</f>
        <v/>
      </c>
      <c r="G3224" s="78" t="str">
        <f>IFERROR(IF(SEARCH(بحث!$L$4,all[الشركة])&gt;0,ROW(G3224),""),"")</f>
        <v/>
      </c>
      <c r="H3224" s="78" t="str">
        <f>IFERROR(INDEX(all[الشركة],MATCH(SMALL($G$2:$G$3995,ROWS($H$2:H3224)),$G$2:$G$3995,0)),"")</f>
        <v/>
      </c>
      <c r="I3224" s="78" t="str">
        <f>IFERROR(IF(SEARCH(بحث!$L$4,all[الشركة])&gt;0,ROW(G3224),""),"")</f>
        <v/>
      </c>
      <c r="J3224" s="78" t="str">
        <f>IFERROR(INDEX(all[الباركود],MATCH(SMALL($I$2:$I$3995,ROWS($J$2:J3224)),$I$2:$I$3995,0)),"")</f>
        <v/>
      </c>
      <c r="K3224" s="79" t="str">
        <f>IFERROR(INDEX(all[سعر البيع],MATCH(SMALL($I$2:$I$3995,ROWS($K$2:K3224)),$I$2:$I$3995,0)),"")</f>
        <v/>
      </c>
      <c r="L3224" s="77" t="str">
        <f>IFERROR(IF(SEARCH(بحث!$D$4,all[اسم الصنف])&gt;0,ROW(L3224),""),"")</f>
        <v/>
      </c>
      <c r="M3224" s="78" t="str">
        <f>IFERROR(INDEX(all[اسم الصنف],MATCH(SMALL($L$2:$L$3995,ROWS($M$2:M3224)),$L$2:$L$3995,0)),"")</f>
        <v/>
      </c>
      <c r="N3224" s="78" t="str">
        <f>IFERROR(INDEX(all[الباركود],MATCH(SMALL($L$2:$L$3995,ROWS($N$2:N3224)),$L$2:$L$3995,0)),"")</f>
        <v/>
      </c>
      <c r="O3224" s="78" t="str">
        <f>IFERROR(INDEX(all[الشركة],MATCH(SMALL($L$2:$L$3995,ROWS($O$2:O3224)),$L$2:$L$3995,0)),"")</f>
        <v/>
      </c>
      <c r="P3224" s="79" t="str">
        <f>IFERROR(INDEX(all[سعر البيع],MATCH(SMALL($L$2:$L$3995,ROWS($P$2:P3224)),$L$2:$L$3995,0)),"")</f>
        <v/>
      </c>
    </row>
    <row r="3225" spans="1:16" x14ac:dyDescent="0.2">
      <c r="A3225"/>
      <c r="F3225" s="77" t="str">
        <f>IFERROR(INDEX(all[اسم الصنف],MATCH(SMALL($I$2:$I$3995,ROWS($F$2:F3225)),$I$2:$I$3995,0)),"")</f>
        <v/>
      </c>
      <c r="G3225" s="78" t="str">
        <f>IFERROR(IF(SEARCH(بحث!$L$4,all[الشركة])&gt;0,ROW(G3225),""),"")</f>
        <v/>
      </c>
      <c r="H3225" s="78" t="str">
        <f>IFERROR(INDEX(all[الشركة],MATCH(SMALL($G$2:$G$3995,ROWS($H$2:H3225)),$G$2:$G$3995,0)),"")</f>
        <v/>
      </c>
      <c r="I3225" s="78" t="str">
        <f>IFERROR(IF(SEARCH(بحث!$L$4,all[الشركة])&gt;0,ROW(G3225),""),"")</f>
        <v/>
      </c>
      <c r="J3225" s="78" t="str">
        <f>IFERROR(INDEX(all[الباركود],MATCH(SMALL($I$2:$I$3995,ROWS($J$2:J3225)),$I$2:$I$3995,0)),"")</f>
        <v/>
      </c>
      <c r="K3225" s="79" t="str">
        <f>IFERROR(INDEX(all[سعر البيع],MATCH(SMALL($I$2:$I$3995,ROWS($K$2:K3225)),$I$2:$I$3995,0)),"")</f>
        <v/>
      </c>
      <c r="L3225" s="77" t="str">
        <f>IFERROR(IF(SEARCH(بحث!$D$4,all[اسم الصنف])&gt;0,ROW(L3225),""),"")</f>
        <v/>
      </c>
      <c r="M3225" s="78" t="str">
        <f>IFERROR(INDEX(all[اسم الصنف],MATCH(SMALL($L$2:$L$3995,ROWS($M$2:M3225)),$L$2:$L$3995,0)),"")</f>
        <v/>
      </c>
      <c r="N3225" s="78" t="str">
        <f>IFERROR(INDEX(all[الباركود],MATCH(SMALL($L$2:$L$3995,ROWS($N$2:N3225)),$L$2:$L$3995,0)),"")</f>
        <v/>
      </c>
      <c r="O3225" s="78" t="str">
        <f>IFERROR(INDEX(all[الشركة],MATCH(SMALL($L$2:$L$3995,ROWS($O$2:O3225)),$L$2:$L$3995,0)),"")</f>
        <v/>
      </c>
      <c r="P3225" s="79" t="str">
        <f>IFERROR(INDEX(all[سعر البيع],MATCH(SMALL($L$2:$L$3995,ROWS($P$2:P3225)),$L$2:$L$3995,0)),"")</f>
        <v/>
      </c>
    </row>
    <row r="3226" spans="1:16" x14ac:dyDescent="0.2">
      <c r="A3226"/>
      <c r="F3226" s="77" t="str">
        <f>IFERROR(INDEX(all[اسم الصنف],MATCH(SMALL($I$2:$I$3995,ROWS($F$2:F3226)),$I$2:$I$3995,0)),"")</f>
        <v/>
      </c>
      <c r="G3226" s="78" t="str">
        <f>IFERROR(IF(SEARCH(بحث!$L$4,all[الشركة])&gt;0,ROW(G3226),""),"")</f>
        <v/>
      </c>
      <c r="H3226" s="78" t="str">
        <f>IFERROR(INDEX(all[الشركة],MATCH(SMALL($G$2:$G$3995,ROWS($H$2:H3226)),$G$2:$G$3995,0)),"")</f>
        <v/>
      </c>
      <c r="I3226" s="78" t="str">
        <f>IFERROR(IF(SEARCH(بحث!$L$4,all[الشركة])&gt;0,ROW(G3226),""),"")</f>
        <v/>
      </c>
      <c r="J3226" s="78" t="str">
        <f>IFERROR(INDEX(all[الباركود],MATCH(SMALL($I$2:$I$3995,ROWS($J$2:J3226)),$I$2:$I$3995,0)),"")</f>
        <v/>
      </c>
      <c r="K3226" s="79" t="str">
        <f>IFERROR(INDEX(all[سعر البيع],MATCH(SMALL($I$2:$I$3995,ROWS($K$2:K3226)),$I$2:$I$3995,0)),"")</f>
        <v/>
      </c>
      <c r="L3226" s="77" t="str">
        <f>IFERROR(IF(SEARCH(بحث!$D$4,all[اسم الصنف])&gt;0,ROW(L3226),""),"")</f>
        <v/>
      </c>
      <c r="M3226" s="78" t="str">
        <f>IFERROR(INDEX(all[اسم الصنف],MATCH(SMALL($L$2:$L$3995,ROWS($M$2:M3226)),$L$2:$L$3995,0)),"")</f>
        <v/>
      </c>
      <c r="N3226" s="78" t="str">
        <f>IFERROR(INDEX(all[الباركود],MATCH(SMALL($L$2:$L$3995,ROWS($N$2:N3226)),$L$2:$L$3995,0)),"")</f>
        <v/>
      </c>
      <c r="O3226" s="78" t="str">
        <f>IFERROR(INDEX(all[الشركة],MATCH(SMALL($L$2:$L$3995,ROWS($O$2:O3226)),$L$2:$L$3995,0)),"")</f>
        <v/>
      </c>
      <c r="P3226" s="79" t="str">
        <f>IFERROR(INDEX(all[سعر البيع],MATCH(SMALL($L$2:$L$3995,ROWS($P$2:P3226)),$L$2:$L$3995,0)),"")</f>
        <v/>
      </c>
    </row>
    <row r="3227" spans="1:16" x14ac:dyDescent="0.2">
      <c r="A3227"/>
      <c r="F3227" s="77" t="str">
        <f>IFERROR(INDEX(all[اسم الصنف],MATCH(SMALL($I$2:$I$3995,ROWS($F$2:F3227)),$I$2:$I$3995,0)),"")</f>
        <v/>
      </c>
      <c r="G3227" s="78" t="str">
        <f>IFERROR(IF(SEARCH(بحث!$L$4,all[الشركة])&gt;0,ROW(G3227),""),"")</f>
        <v/>
      </c>
      <c r="H3227" s="78" t="str">
        <f>IFERROR(INDEX(all[الشركة],MATCH(SMALL($G$2:$G$3995,ROWS($H$2:H3227)),$G$2:$G$3995,0)),"")</f>
        <v/>
      </c>
      <c r="I3227" s="78" t="str">
        <f>IFERROR(IF(SEARCH(بحث!$L$4,all[الشركة])&gt;0,ROW(G3227),""),"")</f>
        <v/>
      </c>
      <c r="J3227" s="78" t="str">
        <f>IFERROR(INDEX(all[الباركود],MATCH(SMALL($I$2:$I$3995,ROWS($J$2:J3227)),$I$2:$I$3995,0)),"")</f>
        <v/>
      </c>
      <c r="K3227" s="79" t="str">
        <f>IFERROR(INDEX(all[سعر البيع],MATCH(SMALL($I$2:$I$3995,ROWS($K$2:K3227)),$I$2:$I$3995,0)),"")</f>
        <v/>
      </c>
      <c r="L3227" s="77" t="str">
        <f>IFERROR(IF(SEARCH(بحث!$D$4,all[اسم الصنف])&gt;0,ROW(L3227),""),"")</f>
        <v/>
      </c>
      <c r="M3227" s="78" t="str">
        <f>IFERROR(INDEX(all[اسم الصنف],MATCH(SMALL($L$2:$L$3995,ROWS($M$2:M3227)),$L$2:$L$3995,0)),"")</f>
        <v/>
      </c>
      <c r="N3227" s="78" t="str">
        <f>IFERROR(INDEX(all[الباركود],MATCH(SMALL($L$2:$L$3995,ROWS($N$2:N3227)),$L$2:$L$3995,0)),"")</f>
        <v/>
      </c>
      <c r="O3227" s="78" t="str">
        <f>IFERROR(INDEX(all[الشركة],MATCH(SMALL($L$2:$L$3995,ROWS($O$2:O3227)),$L$2:$L$3995,0)),"")</f>
        <v/>
      </c>
      <c r="P3227" s="79" t="str">
        <f>IFERROR(INDEX(all[سعر البيع],MATCH(SMALL($L$2:$L$3995,ROWS($P$2:P3227)),$L$2:$L$3995,0)),"")</f>
        <v/>
      </c>
    </row>
    <row r="3228" spans="1:16" x14ac:dyDescent="0.2">
      <c r="A3228"/>
      <c r="F3228" s="77" t="str">
        <f>IFERROR(INDEX(all[اسم الصنف],MATCH(SMALL($I$2:$I$3995,ROWS($F$2:F3228)),$I$2:$I$3995,0)),"")</f>
        <v/>
      </c>
      <c r="G3228" s="78" t="str">
        <f>IFERROR(IF(SEARCH(بحث!$L$4,all[الشركة])&gt;0,ROW(G3228),""),"")</f>
        <v/>
      </c>
      <c r="H3228" s="78" t="str">
        <f>IFERROR(INDEX(all[الشركة],MATCH(SMALL($G$2:$G$3995,ROWS($H$2:H3228)),$G$2:$G$3995,0)),"")</f>
        <v/>
      </c>
      <c r="I3228" s="78" t="str">
        <f>IFERROR(IF(SEARCH(بحث!$L$4,all[الشركة])&gt;0,ROW(G3228),""),"")</f>
        <v/>
      </c>
      <c r="J3228" s="78" t="str">
        <f>IFERROR(INDEX(all[الباركود],MATCH(SMALL($I$2:$I$3995,ROWS($J$2:J3228)),$I$2:$I$3995,0)),"")</f>
        <v/>
      </c>
      <c r="K3228" s="79" t="str">
        <f>IFERROR(INDEX(all[سعر البيع],MATCH(SMALL($I$2:$I$3995,ROWS($K$2:K3228)),$I$2:$I$3995,0)),"")</f>
        <v/>
      </c>
      <c r="L3228" s="77" t="str">
        <f>IFERROR(IF(SEARCH(بحث!$D$4,all[اسم الصنف])&gt;0,ROW(L3228),""),"")</f>
        <v/>
      </c>
      <c r="M3228" s="78" t="str">
        <f>IFERROR(INDEX(all[اسم الصنف],MATCH(SMALL($L$2:$L$3995,ROWS($M$2:M3228)),$L$2:$L$3995,0)),"")</f>
        <v/>
      </c>
      <c r="N3228" s="78" t="str">
        <f>IFERROR(INDEX(all[الباركود],MATCH(SMALL($L$2:$L$3995,ROWS($N$2:N3228)),$L$2:$L$3995,0)),"")</f>
        <v/>
      </c>
      <c r="O3228" s="78" t="str">
        <f>IFERROR(INDEX(all[الشركة],MATCH(SMALL($L$2:$L$3995,ROWS($O$2:O3228)),$L$2:$L$3995,0)),"")</f>
        <v/>
      </c>
      <c r="P3228" s="79" t="str">
        <f>IFERROR(INDEX(all[سعر البيع],MATCH(SMALL($L$2:$L$3995,ROWS($P$2:P3228)),$L$2:$L$3995,0)),"")</f>
        <v/>
      </c>
    </row>
    <row r="3229" spans="1:16" x14ac:dyDescent="0.2">
      <c r="A3229"/>
      <c r="F3229" s="77" t="str">
        <f>IFERROR(INDEX(all[اسم الصنف],MATCH(SMALL($I$2:$I$3995,ROWS($F$2:F3229)),$I$2:$I$3995,0)),"")</f>
        <v/>
      </c>
      <c r="G3229" s="78" t="str">
        <f>IFERROR(IF(SEARCH(بحث!$L$4,all[الشركة])&gt;0,ROW(G3229),""),"")</f>
        <v/>
      </c>
      <c r="H3229" s="78" t="str">
        <f>IFERROR(INDEX(all[الشركة],MATCH(SMALL($G$2:$G$3995,ROWS($H$2:H3229)),$G$2:$G$3995,0)),"")</f>
        <v/>
      </c>
      <c r="I3229" s="78" t="str">
        <f>IFERROR(IF(SEARCH(بحث!$L$4,all[الشركة])&gt;0,ROW(G3229),""),"")</f>
        <v/>
      </c>
      <c r="J3229" s="78" t="str">
        <f>IFERROR(INDEX(all[الباركود],MATCH(SMALL($I$2:$I$3995,ROWS($J$2:J3229)),$I$2:$I$3995,0)),"")</f>
        <v/>
      </c>
      <c r="K3229" s="79" t="str">
        <f>IFERROR(INDEX(all[سعر البيع],MATCH(SMALL($I$2:$I$3995,ROWS($K$2:K3229)),$I$2:$I$3995,0)),"")</f>
        <v/>
      </c>
      <c r="L3229" s="77" t="str">
        <f>IFERROR(IF(SEARCH(بحث!$D$4,all[اسم الصنف])&gt;0,ROW(L3229),""),"")</f>
        <v/>
      </c>
      <c r="M3229" s="78" t="str">
        <f>IFERROR(INDEX(all[اسم الصنف],MATCH(SMALL($L$2:$L$3995,ROWS($M$2:M3229)),$L$2:$L$3995,0)),"")</f>
        <v/>
      </c>
      <c r="N3229" s="78" t="str">
        <f>IFERROR(INDEX(all[الباركود],MATCH(SMALL($L$2:$L$3995,ROWS($N$2:N3229)),$L$2:$L$3995,0)),"")</f>
        <v/>
      </c>
      <c r="O3229" s="78" t="str">
        <f>IFERROR(INDEX(all[الشركة],MATCH(SMALL($L$2:$L$3995,ROWS($O$2:O3229)),$L$2:$L$3995,0)),"")</f>
        <v/>
      </c>
      <c r="P3229" s="79" t="str">
        <f>IFERROR(INDEX(all[سعر البيع],MATCH(SMALL($L$2:$L$3995,ROWS($P$2:P3229)),$L$2:$L$3995,0)),"")</f>
        <v/>
      </c>
    </row>
    <row r="3230" spans="1:16" x14ac:dyDescent="0.2">
      <c r="A3230"/>
      <c r="F3230" s="77" t="str">
        <f>IFERROR(INDEX(all[اسم الصنف],MATCH(SMALL($I$2:$I$3995,ROWS($F$2:F3230)),$I$2:$I$3995,0)),"")</f>
        <v/>
      </c>
      <c r="G3230" s="78" t="str">
        <f>IFERROR(IF(SEARCH(بحث!$L$4,all[الشركة])&gt;0,ROW(G3230),""),"")</f>
        <v/>
      </c>
      <c r="H3230" s="78" t="str">
        <f>IFERROR(INDEX(all[الشركة],MATCH(SMALL($G$2:$G$3995,ROWS($H$2:H3230)),$G$2:$G$3995,0)),"")</f>
        <v/>
      </c>
      <c r="I3230" s="78" t="str">
        <f>IFERROR(IF(SEARCH(بحث!$L$4,all[الشركة])&gt;0,ROW(G3230),""),"")</f>
        <v/>
      </c>
      <c r="J3230" s="78" t="str">
        <f>IFERROR(INDEX(all[الباركود],MATCH(SMALL($I$2:$I$3995,ROWS($J$2:J3230)),$I$2:$I$3995,0)),"")</f>
        <v/>
      </c>
      <c r="K3230" s="79" t="str">
        <f>IFERROR(INDEX(all[سعر البيع],MATCH(SMALL($I$2:$I$3995,ROWS($K$2:K3230)),$I$2:$I$3995,0)),"")</f>
        <v/>
      </c>
      <c r="L3230" s="77" t="str">
        <f>IFERROR(IF(SEARCH(بحث!$D$4,all[اسم الصنف])&gt;0,ROW(L3230),""),"")</f>
        <v/>
      </c>
      <c r="M3230" s="78" t="str">
        <f>IFERROR(INDEX(all[اسم الصنف],MATCH(SMALL($L$2:$L$3995,ROWS($M$2:M3230)),$L$2:$L$3995,0)),"")</f>
        <v/>
      </c>
      <c r="N3230" s="78" t="str">
        <f>IFERROR(INDEX(all[الباركود],MATCH(SMALL($L$2:$L$3995,ROWS($N$2:N3230)),$L$2:$L$3995,0)),"")</f>
        <v/>
      </c>
      <c r="O3230" s="78" t="str">
        <f>IFERROR(INDEX(all[الشركة],MATCH(SMALL($L$2:$L$3995,ROWS($O$2:O3230)),$L$2:$L$3995,0)),"")</f>
        <v/>
      </c>
      <c r="P3230" s="79" t="str">
        <f>IFERROR(INDEX(all[سعر البيع],MATCH(SMALL($L$2:$L$3995,ROWS($P$2:P3230)),$L$2:$L$3995,0)),"")</f>
        <v/>
      </c>
    </row>
    <row r="3231" spans="1:16" x14ac:dyDescent="0.2">
      <c r="A3231"/>
      <c r="F3231" s="77" t="str">
        <f>IFERROR(INDEX(all[اسم الصنف],MATCH(SMALL($I$2:$I$3995,ROWS($F$2:F3231)),$I$2:$I$3995,0)),"")</f>
        <v/>
      </c>
      <c r="G3231" s="78" t="str">
        <f>IFERROR(IF(SEARCH(بحث!$L$4,all[الشركة])&gt;0,ROW(G3231),""),"")</f>
        <v/>
      </c>
      <c r="H3231" s="78" t="str">
        <f>IFERROR(INDEX(all[الشركة],MATCH(SMALL($G$2:$G$3995,ROWS($H$2:H3231)),$G$2:$G$3995,0)),"")</f>
        <v/>
      </c>
      <c r="I3231" s="78" t="str">
        <f>IFERROR(IF(SEARCH(بحث!$L$4,all[الشركة])&gt;0,ROW(G3231),""),"")</f>
        <v/>
      </c>
      <c r="J3231" s="78" t="str">
        <f>IFERROR(INDEX(all[الباركود],MATCH(SMALL($I$2:$I$3995,ROWS($J$2:J3231)),$I$2:$I$3995,0)),"")</f>
        <v/>
      </c>
      <c r="K3231" s="79" t="str">
        <f>IFERROR(INDEX(all[سعر البيع],MATCH(SMALL($I$2:$I$3995,ROWS($K$2:K3231)),$I$2:$I$3995,0)),"")</f>
        <v/>
      </c>
      <c r="L3231" s="77" t="str">
        <f>IFERROR(IF(SEARCH(بحث!$D$4,all[اسم الصنف])&gt;0,ROW(L3231),""),"")</f>
        <v/>
      </c>
      <c r="M3231" s="78" t="str">
        <f>IFERROR(INDEX(all[اسم الصنف],MATCH(SMALL($L$2:$L$3995,ROWS($M$2:M3231)),$L$2:$L$3995,0)),"")</f>
        <v/>
      </c>
      <c r="N3231" s="78" t="str">
        <f>IFERROR(INDEX(all[الباركود],MATCH(SMALL($L$2:$L$3995,ROWS($N$2:N3231)),$L$2:$L$3995,0)),"")</f>
        <v/>
      </c>
      <c r="O3231" s="78" t="str">
        <f>IFERROR(INDEX(all[الشركة],MATCH(SMALL($L$2:$L$3995,ROWS($O$2:O3231)),$L$2:$L$3995,0)),"")</f>
        <v/>
      </c>
      <c r="P3231" s="79" t="str">
        <f>IFERROR(INDEX(all[سعر البيع],MATCH(SMALL($L$2:$L$3995,ROWS($P$2:P3231)),$L$2:$L$3995,0)),"")</f>
        <v/>
      </c>
    </row>
    <row r="3232" spans="1:16" x14ac:dyDescent="0.2">
      <c r="A3232"/>
      <c r="F3232" s="77" t="str">
        <f>IFERROR(INDEX(all[اسم الصنف],MATCH(SMALL($I$2:$I$3995,ROWS($F$2:F3232)),$I$2:$I$3995,0)),"")</f>
        <v/>
      </c>
      <c r="G3232" s="78" t="str">
        <f>IFERROR(IF(SEARCH(بحث!$L$4,all[الشركة])&gt;0,ROW(G3232),""),"")</f>
        <v/>
      </c>
      <c r="H3232" s="78" t="str">
        <f>IFERROR(INDEX(all[الشركة],MATCH(SMALL($G$2:$G$3995,ROWS($H$2:H3232)),$G$2:$G$3995,0)),"")</f>
        <v/>
      </c>
      <c r="I3232" s="78" t="str">
        <f>IFERROR(IF(SEARCH(بحث!$L$4,all[الشركة])&gt;0,ROW(G3232),""),"")</f>
        <v/>
      </c>
      <c r="J3232" s="78" t="str">
        <f>IFERROR(INDEX(all[الباركود],MATCH(SMALL($I$2:$I$3995,ROWS($J$2:J3232)),$I$2:$I$3995,0)),"")</f>
        <v/>
      </c>
      <c r="K3232" s="79" t="str">
        <f>IFERROR(INDEX(all[سعر البيع],MATCH(SMALL($I$2:$I$3995,ROWS($K$2:K3232)),$I$2:$I$3995,0)),"")</f>
        <v/>
      </c>
      <c r="L3232" s="77" t="str">
        <f>IFERROR(IF(SEARCH(بحث!$D$4,all[اسم الصنف])&gt;0,ROW(L3232),""),"")</f>
        <v/>
      </c>
      <c r="M3232" s="78" t="str">
        <f>IFERROR(INDEX(all[اسم الصنف],MATCH(SMALL($L$2:$L$3995,ROWS($M$2:M3232)),$L$2:$L$3995,0)),"")</f>
        <v/>
      </c>
      <c r="N3232" s="78" t="str">
        <f>IFERROR(INDEX(all[الباركود],MATCH(SMALL($L$2:$L$3995,ROWS($N$2:N3232)),$L$2:$L$3995,0)),"")</f>
        <v/>
      </c>
      <c r="O3232" s="78" t="str">
        <f>IFERROR(INDEX(all[الشركة],MATCH(SMALL($L$2:$L$3995,ROWS($O$2:O3232)),$L$2:$L$3995,0)),"")</f>
        <v/>
      </c>
      <c r="P3232" s="79" t="str">
        <f>IFERROR(INDEX(all[سعر البيع],MATCH(SMALL($L$2:$L$3995,ROWS($P$2:P3232)),$L$2:$L$3995,0)),"")</f>
        <v/>
      </c>
    </row>
    <row r="3233" spans="1:16" x14ac:dyDescent="0.2">
      <c r="A3233"/>
      <c r="F3233" s="77" t="str">
        <f>IFERROR(INDEX(all[اسم الصنف],MATCH(SMALL($I$2:$I$3995,ROWS($F$2:F3233)),$I$2:$I$3995,0)),"")</f>
        <v/>
      </c>
      <c r="G3233" s="78" t="str">
        <f>IFERROR(IF(SEARCH(بحث!$L$4,all[الشركة])&gt;0,ROW(G3233),""),"")</f>
        <v/>
      </c>
      <c r="H3233" s="78" t="str">
        <f>IFERROR(INDEX(all[الشركة],MATCH(SMALL($G$2:$G$3995,ROWS($H$2:H3233)),$G$2:$G$3995,0)),"")</f>
        <v/>
      </c>
      <c r="I3233" s="78" t="str">
        <f>IFERROR(IF(SEARCH(بحث!$L$4,all[الشركة])&gt;0,ROW(G3233),""),"")</f>
        <v/>
      </c>
      <c r="J3233" s="78" t="str">
        <f>IFERROR(INDEX(all[الباركود],MATCH(SMALL($I$2:$I$3995,ROWS($J$2:J3233)),$I$2:$I$3995,0)),"")</f>
        <v/>
      </c>
      <c r="K3233" s="79" t="str">
        <f>IFERROR(INDEX(all[سعر البيع],MATCH(SMALL($I$2:$I$3995,ROWS($K$2:K3233)),$I$2:$I$3995,0)),"")</f>
        <v/>
      </c>
      <c r="L3233" s="77" t="str">
        <f>IFERROR(IF(SEARCH(بحث!$D$4,all[اسم الصنف])&gt;0,ROW(L3233),""),"")</f>
        <v/>
      </c>
      <c r="M3233" s="78" t="str">
        <f>IFERROR(INDEX(all[اسم الصنف],MATCH(SMALL($L$2:$L$3995,ROWS($M$2:M3233)),$L$2:$L$3995,0)),"")</f>
        <v/>
      </c>
      <c r="N3233" s="78" t="str">
        <f>IFERROR(INDEX(all[الباركود],MATCH(SMALL($L$2:$L$3995,ROWS($N$2:N3233)),$L$2:$L$3995,0)),"")</f>
        <v/>
      </c>
      <c r="O3233" s="78" t="str">
        <f>IFERROR(INDEX(all[الشركة],MATCH(SMALL($L$2:$L$3995,ROWS($O$2:O3233)),$L$2:$L$3995,0)),"")</f>
        <v/>
      </c>
      <c r="P3233" s="79" t="str">
        <f>IFERROR(INDEX(all[سعر البيع],MATCH(SMALL($L$2:$L$3995,ROWS($P$2:P3233)),$L$2:$L$3995,0)),"")</f>
        <v/>
      </c>
    </row>
    <row r="3234" spans="1:16" x14ac:dyDescent="0.2">
      <c r="A3234"/>
      <c r="F3234" s="77" t="str">
        <f>IFERROR(INDEX(all[اسم الصنف],MATCH(SMALL($I$2:$I$3995,ROWS($F$2:F3234)),$I$2:$I$3995,0)),"")</f>
        <v/>
      </c>
      <c r="G3234" s="78" t="str">
        <f>IFERROR(IF(SEARCH(بحث!$L$4,all[الشركة])&gt;0,ROW(G3234),""),"")</f>
        <v/>
      </c>
      <c r="H3234" s="78" t="str">
        <f>IFERROR(INDEX(all[الشركة],MATCH(SMALL($G$2:$G$3995,ROWS($H$2:H3234)),$G$2:$G$3995,0)),"")</f>
        <v/>
      </c>
      <c r="I3234" s="78" t="str">
        <f>IFERROR(IF(SEARCH(بحث!$L$4,all[الشركة])&gt;0,ROW(G3234),""),"")</f>
        <v/>
      </c>
      <c r="J3234" s="78" t="str">
        <f>IFERROR(INDEX(all[الباركود],MATCH(SMALL($I$2:$I$3995,ROWS($J$2:J3234)),$I$2:$I$3995,0)),"")</f>
        <v/>
      </c>
      <c r="K3234" s="79" t="str">
        <f>IFERROR(INDEX(all[سعر البيع],MATCH(SMALL($I$2:$I$3995,ROWS($K$2:K3234)),$I$2:$I$3995,0)),"")</f>
        <v/>
      </c>
      <c r="L3234" s="77" t="str">
        <f>IFERROR(IF(SEARCH(بحث!$D$4,all[اسم الصنف])&gt;0,ROW(L3234),""),"")</f>
        <v/>
      </c>
      <c r="M3234" s="78" t="str">
        <f>IFERROR(INDEX(all[اسم الصنف],MATCH(SMALL($L$2:$L$3995,ROWS($M$2:M3234)),$L$2:$L$3995,0)),"")</f>
        <v/>
      </c>
      <c r="N3234" s="78" t="str">
        <f>IFERROR(INDEX(all[الباركود],MATCH(SMALL($L$2:$L$3995,ROWS($N$2:N3234)),$L$2:$L$3995,0)),"")</f>
        <v/>
      </c>
      <c r="O3234" s="78" t="str">
        <f>IFERROR(INDEX(all[الشركة],MATCH(SMALL($L$2:$L$3995,ROWS($O$2:O3234)),$L$2:$L$3995,0)),"")</f>
        <v/>
      </c>
      <c r="P3234" s="79" t="str">
        <f>IFERROR(INDEX(all[سعر البيع],MATCH(SMALL($L$2:$L$3995,ROWS($P$2:P3234)),$L$2:$L$3995,0)),"")</f>
        <v/>
      </c>
    </row>
    <row r="3235" spans="1:16" x14ac:dyDescent="0.2">
      <c r="A3235"/>
      <c r="F3235" s="77" t="str">
        <f>IFERROR(INDEX(all[اسم الصنف],MATCH(SMALL($I$2:$I$3995,ROWS($F$2:F3235)),$I$2:$I$3995,0)),"")</f>
        <v/>
      </c>
      <c r="G3235" s="78" t="str">
        <f>IFERROR(IF(SEARCH(بحث!$L$4,all[الشركة])&gt;0,ROW(G3235),""),"")</f>
        <v/>
      </c>
      <c r="H3235" s="78" t="str">
        <f>IFERROR(INDEX(all[الشركة],MATCH(SMALL($G$2:$G$3995,ROWS($H$2:H3235)),$G$2:$G$3995,0)),"")</f>
        <v/>
      </c>
      <c r="I3235" s="78" t="str">
        <f>IFERROR(IF(SEARCH(بحث!$L$4,all[الشركة])&gt;0,ROW(G3235),""),"")</f>
        <v/>
      </c>
      <c r="J3235" s="78" t="str">
        <f>IFERROR(INDEX(all[الباركود],MATCH(SMALL($I$2:$I$3995,ROWS($J$2:J3235)),$I$2:$I$3995,0)),"")</f>
        <v/>
      </c>
      <c r="K3235" s="79" t="str">
        <f>IFERROR(INDEX(all[سعر البيع],MATCH(SMALL($I$2:$I$3995,ROWS($K$2:K3235)),$I$2:$I$3995,0)),"")</f>
        <v/>
      </c>
      <c r="L3235" s="77" t="str">
        <f>IFERROR(IF(SEARCH(بحث!$D$4,all[اسم الصنف])&gt;0,ROW(L3235),""),"")</f>
        <v/>
      </c>
      <c r="M3235" s="78" t="str">
        <f>IFERROR(INDEX(all[اسم الصنف],MATCH(SMALL($L$2:$L$3995,ROWS($M$2:M3235)),$L$2:$L$3995,0)),"")</f>
        <v/>
      </c>
      <c r="N3235" s="78" t="str">
        <f>IFERROR(INDEX(all[الباركود],MATCH(SMALL($L$2:$L$3995,ROWS($N$2:N3235)),$L$2:$L$3995,0)),"")</f>
        <v/>
      </c>
      <c r="O3235" s="78" t="str">
        <f>IFERROR(INDEX(all[الشركة],MATCH(SMALL($L$2:$L$3995,ROWS($O$2:O3235)),$L$2:$L$3995,0)),"")</f>
        <v/>
      </c>
      <c r="P3235" s="79" t="str">
        <f>IFERROR(INDEX(all[سعر البيع],MATCH(SMALL($L$2:$L$3995,ROWS($P$2:P3235)),$L$2:$L$3995,0)),"")</f>
        <v/>
      </c>
    </row>
    <row r="3236" spans="1:16" x14ac:dyDescent="0.2">
      <c r="A3236"/>
      <c r="F3236" s="77" t="str">
        <f>IFERROR(INDEX(all[اسم الصنف],MATCH(SMALL($I$2:$I$3995,ROWS($F$2:F3236)),$I$2:$I$3995,0)),"")</f>
        <v/>
      </c>
      <c r="G3236" s="78" t="str">
        <f>IFERROR(IF(SEARCH(بحث!$L$4,all[الشركة])&gt;0,ROW(G3236),""),"")</f>
        <v/>
      </c>
      <c r="H3236" s="78" t="str">
        <f>IFERROR(INDEX(all[الشركة],MATCH(SMALL($G$2:$G$3995,ROWS($H$2:H3236)),$G$2:$G$3995,0)),"")</f>
        <v/>
      </c>
      <c r="I3236" s="78" t="str">
        <f>IFERROR(IF(SEARCH(بحث!$L$4,all[الشركة])&gt;0,ROW(G3236),""),"")</f>
        <v/>
      </c>
      <c r="J3236" s="78" t="str">
        <f>IFERROR(INDEX(all[الباركود],MATCH(SMALL($I$2:$I$3995,ROWS($J$2:J3236)),$I$2:$I$3995,0)),"")</f>
        <v/>
      </c>
      <c r="K3236" s="79" t="str">
        <f>IFERROR(INDEX(all[سعر البيع],MATCH(SMALL($I$2:$I$3995,ROWS($K$2:K3236)),$I$2:$I$3995,0)),"")</f>
        <v/>
      </c>
      <c r="L3236" s="77" t="str">
        <f>IFERROR(IF(SEARCH(بحث!$D$4,all[اسم الصنف])&gt;0,ROW(L3236),""),"")</f>
        <v/>
      </c>
      <c r="M3236" s="78" t="str">
        <f>IFERROR(INDEX(all[اسم الصنف],MATCH(SMALL($L$2:$L$3995,ROWS($M$2:M3236)),$L$2:$L$3995,0)),"")</f>
        <v/>
      </c>
      <c r="N3236" s="78" t="str">
        <f>IFERROR(INDEX(all[الباركود],MATCH(SMALL($L$2:$L$3995,ROWS($N$2:N3236)),$L$2:$L$3995,0)),"")</f>
        <v/>
      </c>
      <c r="O3236" s="78" t="str">
        <f>IFERROR(INDEX(all[الشركة],MATCH(SMALL($L$2:$L$3995,ROWS($O$2:O3236)),$L$2:$L$3995,0)),"")</f>
        <v/>
      </c>
      <c r="P3236" s="79" t="str">
        <f>IFERROR(INDEX(all[سعر البيع],MATCH(SMALL($L$2:$L$3995,ROWS($P$2:P3236)),$L$2:$L$3995,0)),"")</f>
        <v/>
      </c>
    </row>
    <row r="3237" spans="1:16" x14ac:dyDescent="0.2">
      <c r="A3237"/>
      <c r="F3237" s="77" t="str">
        <f>IFERROR(INDEX(all[اسم الصنف],MATCH(SMALL($I$2:$I$3995,ROWS($F$2:F3237)),$I$2:$I$3995,0)),"")</f>
        <v/>
      </c>
      <c r="G3237" s="78" t="str">
        <f>IFERROR(IF(SEARCH(بحث!$L$4,all[الشركة])&gt;0,ROW(G3237),""),"")</f>
        <v/>
      </c>
      <c r="H3237" s="78" t="str">
        <f>IFERROR(INDEX(all[الشركة],MATCH(SMALL($G$2:$G$3995,ROWS($H$2:H3237)),$G$2:$G$3995,0)),"")</f>
        <v/>
      </c>
      <c r="I3237" s="78" t="str">
        <f>IFERROR(IF(SEARCH(بحث!$L$4,all[الشركة])&gt;0,ROW(G3237),""),"")</f>
        <v/>
      </c>
      <c r="J3237" s="78" t="str">
        <f>IFERROR(INDEX(all[الباركود],MATCH(SMALL($I$2:$I$3995,ROWS($J$2:J3237)),$I$2:$I$3995,0)),"")</f>
        <v/>
      </c>
      <c r="K3237" s="79" t="str">
        <f>IFERROR(INDEX(all[سعر البيع],MATCH(SMALL($I$2:$I$3995,ROWS($K$2:K3237)),$I$2:$I$3995,0)),"")</f>
        <v/>
      </c>
      <c r="L3237" s="77" t="str">
        <f>IFERROR(IF(SEARCH(بحث!$D$4,all[اسم الصنف])&gt;0,ROW(L3237),""),"")</f>
        <v/>
      </c>
      <c r="M3237" s="78" t="str">
        <f>IFERROR(INDEX(all[اسم الصنف],MATCH(SMALL($L$2:$L$3995,ROWS($M$2:M3237)),$L$2:$L$3995,0)),"")</f>
        <v/>
      </c>
      <c r="N3237" s="78" t="str">
        <f>IFERROR(INDEX(all[الباركود],MATCH(SMALL($L$2:$L$3995,ROWS($N$2:N3237)),$L$2:$L$3995,0)),"")</f>
        <v/>
      </c>
      <c r="O3237" s="78" t="str">
        <f>IFERROR(INDEX(all[الشركة],MATCH(SMALL($L$2:$L$3995,ROWS($O$2:O3237)),$L$2:$L$3995,0)),"")</f>
        <v/>
      </c>
      <c r="P3237" s="79" t="str">
        <f>IFERROR(INDEX(all[سعر البيع],MATCH(SMALL($L$2:$L$3995,ROWS($P$2:P3237)),$L$2:$L$3995,0)),"")</f>
        <v/>
      </c>
    </row>
    <row r="3238" spans="1:16" x14ac:dyDescent="0.2">
      <c r="A3238"/>
      <c r="F3238" s="77" t="str">
        <f>IFERROR(INDEX(all[اسم الصنف],MATCH(SMALL($I$2:$I$3995,ROWS($F$2:F3238)),$I$2:$I$3995,0)),"")</f>
        <v/>
      </c>
      <c r="G3238" s="78" t="str">
        <f>IFERROR(IF(SEARCH(بحث!$L$4,all[الشركة])&gt;0,ROW(G3238),""),"")</f>
        <v/>
      </c>
      <c r="H3238" s="78" t="str">
        <f>IFERROR(INDEX(all[الشركة],MATCH(SMALL($G$2:$G$3995,ROWS($H$2:H3238)),$G$2:$G$3995,0)),"")</f>
        <v/>
      </c>
      <c r="I3238" s="78" t="str">
        <f>IFERROR(IF(SEARCH(بحث!$L$4,all[الشركة])&gt;0,ROW(G3238),""),"")</f>
        <v/>
      </c>
      <c r="J3238" s="78" t="str">
        <f>IFERROR(INDEX(all[الباركود],MATCH(SMALL($I$2:$I$3995,ROWS($J$2:J3238)),$I$2:$I$3995,0)),"")</f>
        <v/>
      </c>
      <c r="K3238" s="79" t="str">
        <f>IFERROR(INDEX(all[سعر البيع],MATCH(SMALL($I$2:$I$3995,ROWS($K$2:K3238)),$I$2:$I$3995,0)),"")</f>
        <v/>
      </c>
      <c r="L3238" s="77" t="str">
        <f>IFERROR(IF(SEARCH(بحث!$D$4,all[اسم الصنف])&gt;0,ROW(L3238),""),"")</f>
        <v/>
      </c>
      <c r="M3238" s="78" t="str">
        <f>IFERROR(INDEX(all[اسم الصنف],MATCH(SMALL($L$2:$L$3995,ROWS($M$2:M3238)),$L$2:$L$3995,0)),"")</f>
        <v/>
      </c>
      <c r="N3238" s="78" t="str">
        <f>IFERROR(INDEX(all[الباركود],MATCH(SMALL($L$2:$L$3995,ROWS($N$2:N3238)),$L$2:$L$3995,0)),"")</f>
        <v/>
      </c>
      <c r="O3238" s="78" t="str">
        <f>IFERROR(INDEX(all[الشركة],MATCH(SMALL($L$2:$L$3995,ROWS($O$2:O3238)),$L$2:$L$3995,0)),"")</f>
        <v/>
      </c>
      <c r="P3238" s="79" t="str">
        <f>IFERROR(INDEX(all[سعر البيع],MATCH(SMALL($L$2:$L$3995,ROWS($P$2:P3238)),$L$2:$L$3995,0)),"")</f>
        <v/>
      </c>
    </row>
    <row r="3239" spans="1:16" x14ac:dyDescent="0.2">
      <c r="A3239"/>
      <c r="F3239" s="77" t="str">
        <f>IFERROR(INDEX(all[اسم الصنف],MATCH(SMALL($I$2:$I$3995,ROWS($F$2:F3239)),$I$2:$I$3995,0)),"")</f>
        <v/>
      </c>
      <c r="G3239" s="78" t="str">
        <f>IFERROR(IF(SEARCH(بحث!$L$4,all[الشركة])&gt;0,ROW(G3239),""),"")</f>
        <v/>
      </c>
      <c r="H3239" s="78" t="str">
        <f>IFERROR(INDEX(all[الشركة],MATCH(SMALL($G$2:$G$3995,ROWS($H$2:H3239)),$G$2:$G$3995,0)),"")</f>
        <v/>
      </c>
      <c r="I3239" s="78" t="str">
        <f>IFERROR(IF(SEARCH(بحث!$L$4,all[الشركة])&gt;0,ROW(G3239),""),"")</f>
        <v/>
      </c>
      <c r="J3239" s="78" t="str">
        <f>IFERROR(INDEX(all[الباركود],MATCH(SMALL($I$2:$I$3995,ROWS($J$2:J3239)),$I$2:$I$3995,0)),"")</f>
        <v/>
      </c>
      <c r="K3239" s="79" t="str">
        <f>IFERROR(INDEX(all[سعر البيع],MATCH(SMALL($I$2:$I$3995,ROWS($K$2:K3239)),$I$2:$I$3995,0)),"")</f>
        <v/>
      </c>
      <c r="L3239" s="77" t="str">
        <f>IFERROR(IF(SEARCH(بحث!$D$4,all[اسم الصنف])&gt;0,ROW(L3239),""),"")</f>
        <v/>
      </c>
      <c r="M3239" s="78" t="str">
        <f>IFERROR(INDEX(all[اسم الصنف],MATCH(SMALL($L$2:$L$3995,ROWS($M$2:M3239)),$L$2:$L$3995,0)),"")</f>
        <v/>
      </c>
      <c r="N3239" s="78" t="str">
        <f>IFERROR(INDEX(all[الباركود],MATCH(SMALL($L$2:$L$3995,ROWS($N$2:N3239)),$L$2:$L$3995,0)),"")</f>
        <v/>
      </c>
      <c r="O3239" s="78" t="str">
        <f>IFERROR(INDEX(all[الشركة],MATCH(SMALL($L$2:$L$3995,ROWS($O$2:O3239)),$L$2:$L$3995,0)),"")</f>
        <v/>
      </c>
      <c r="P3239" s="79" t="str">
        <f>IFERROR(INDEX(all[سعر البيع],MATCH(SMALL($L$2:$L$3995,ROWS($P$2:P3239)),$L$2:$L$3995,0)),"")</f>
        <v/>
      </c>
    </row>
    <row r="3240" spans="1:16" x14ac:dyDescent="0.2">
      <c r="A3240"/>
      <c r="F3240" s="77" t="str">
        <f>IFERROR(INDEX(all[اسم الصنف],MATCH(SMALL($I$2:$I$3995,ROWS($F$2:F3240)),$I$2:$I$3995,0)),"")</f>
        <v/>
      </c>
      <c r="G3240" s="78" t="str">
        <f>IFERROR(IF(SEARCH(بحث!$L$4,all[الشركة])&gt;0,ROW(G3240),""),"")</f>
        <v/>
      </c>
      <c r="H3240" s="78" t="str">
        <f>IFERROR(INDEX(all[الشركة],MATCH(SMALL($G$2:$G$3995,ROWS($H$2:H3240)),$G$2:$G$3995,0)),"")</f>
        <v/>
      </c>
      <c r="I3240" s="78" t="str">
        <f>IFERROR(IF(SEARCH(بحث!$L$4,all[الشركة])&gt;0,ROW(G3240),""),"")</f>
        <v/>
      </c>
      <c r="J3240" s="78" t="str">
        <f>IFERROR(INDEX(all[الباركود],MATCH(SMALL($I$2:$I$3995,ROWS($J$2:J3240)),$I$2:$I$3995,0)),"")</f>
        <v/>
      </c>
      <c r="K3240" s="79" t="str">
        <f>IFERROR(INDEX(all[سعر البيع],MATCH(SMALL($I$2:$I$3995,ROWS($K$2:K3240)),$I$2:$I$3995,0)),"")</f>
        <v/>
      </c>
      <c r="L3240" s="77" t="str">
        <f>IFERROR(IF(SEARCH(بحث!$D$4,all[اسم الصنف])&gt;0,ROW(L3240),""),"")</f>
        <v/>
      </c>
      <c r="M3240" s="78" t="str">
        <f>IFERROR(INDEX(all[اسم الصنف],MATCH(SMALL($L$2:$L$3995,ROWS($M$2:M3240)),$L$2:$L$3995,0)),"")</f>
        <v/>
      </c>
      <c r="N3240" s="78" t="str">
        <f>IFERROR(INDEX(all[الباركود],MATCH(SMALL($L$2:$L$3995,ROWS($N$2:N3240)),$L$2:$L$3995,0)),"")</f>
        <v/>
      </c>
      <c r="O3240" s="78" t="str">
        <f>IFERROR(INDEX(all[الشركة],MATCH(SMALL($L$2:$L$3995,ROWS($O$2:O3240)),$L$2:$L$3995,0)),"")</f>
        <v/>
      </c>
      <c r="P3240" s="79" t="str">
        <f>IFERROR(INDEX(all[سعر البيع],MATCH(SMALL($L$2:$L$3995,ROWS($P$2:P3240)),$L$2:$L$3995,0)),"")</f>
        <v/>
      </c>
    </row>
    <row r="3241" spans="1:16" x14ac:dyDescent="0.2">
      <c r="A3241"/>
      <c r="F3241" s="77" t="str">
        <f>IFERROR(INDEX(all[اسم الصنف],MATCH(SMALL($I$2:$I$3995,ROWS($F$2:F3241)),$I$2:$I$3995,0)),"")</f>
        <v/>
      </c>
      <c r="G3241" s="78" t="str">
        <f>IFERROR(IF(SEARCH(بحث!$L$4,all[الشركة])&gt;0,ROW(G3241),""),"")</f>
        <v/>
      </c>
      <c r="H3241" s="78" t="str">
        <f>IFERROR(INDEX(all[الشركة],MATCH(SMALL($G$2:$G$3995,ROWS($H$2:H3241)),$G$2:$G$3995,0)),"")</f>
        <v/>
      </c>
      <c r="I3241" s="78" t="str">
        <f>IFERROR(IF(SEARCH(بحث!$L$4,all[الشركة])&gt;0,ROW(G3241),""),"")</f>
        <v/>
      </c>
      <c r="J3241" s="78" t="str">
        <f>IFERROR(INDEX(all[الباركود],MATCH(SMALL($I$2:$I$3995,ROWS($J$2:J3241)),$I$2:$I$3995,0)),"")</f>
        <v/>
      </c>
      <c r="K3241" s="79" t="str">
        <f>IFERROR(INDEX(all[سعر البيع],MATCH(SMALL($I$2:$I$3995,ROWS($K$2:K3241)),$I$2:$I$3995,0)),"")</f>
        <v/>
      </c>
      <c r="L3241" s="77" t="str">
        <f>IFERROR(IF(SEARCH(بحث!$D$4,all[اسم الصنف])&gt;0,ROW(L3241),""),"")</f>
        <v/>
      </c>
      <c r="M3241" s="78" t="str">
        <f>IFERROR(INDEX(all[اسم الصنف],MATCH(SMALL($L$2:$L$3995,ROWS($M$2:M3241)),$L$2:$L$3995,0)),"")</f>
        <v/>
      </c>
      <c r="N3241" s="78" t="str">
        <f>IFERROR(INDEX(all[الباركود],MATCH(SMALL($L$2:$L$3995,ROWS($N$2:N3241)),$L$2:$L$3995,0)),"")</f>
        <v/>
      </c>
      <c r="O3241" s="78" t="str">
        <f>IFERROR(INDEX(all[الشركة],MATCH(SMALL($L$2:$L$3995,ROWS($O$2:O3241)),$L$2:$L$3995,0)),"")</f>
        <v/>
      </c>
      <c r="P3241" s="79" t="str">
        <f>IFERROR(INDEX(all[سعر البيع],MATCH(SMALL($L$2:$L$3995,ROWS($P$2:P3241)),$L$2:$L$3995,0)),"")</f>
        <v/>
      </c>
    </row>
    <row r="3242" spans="1:16" x14ac:dyDescent="0.2">
      <c r="A3242"/>
      <c r="F3242" s="77" t="str">
        <f>IFERROR(INDEX(all[اسم الصنف],MATCH(SMALL($I$2:$I$3995,ROWS($F$2:F3242)),$I$2:$I$3995,0)),"")</f>
        <v/>
      </c>
      <c r="G3242" s="78" t="str">
        <f>IFERROR(IF(SEARCH(بحث!$L$4,all[الشركة])&gt;0,ROW(G3242),""),"")</f>
        <v/>
      </c>
      <c r="H3242" s="78" t="str">
        <f>IFERROR(INDEX(all[الشركة],MATCH(SMALL($G$2:$G$3995,ROWS($H$2:H3242)),$G$2:$G$3995,0)),"")</f>
        <v/>
      </c>
      <c r="I3242" s="78" t="str">
        <f>IFERROR(IF(SEARCH(بحث!$L$4,all[الشركة])&gt;0,ROW(G3242),""),"")</f>
        <v/>
      </c>
      <c r="J3242" s="78" t="str">
        <f>IFERROR(INDEX(all[الباركود],MATCH(SMALL($I$2:$I$3995,ROWS($J$2:J3242)),$I$2:$I$3995,0)),"")</f>
        <v/>
      </c>
      <c r="K3242" s="79" t="str">
        <f>IFERROR(INDEX(all[سعر البيع],MATCH(SMALL($I$2:$I$3995,ROWS($K$2:K3242)),$I$2:$I$3995,0)),"")</f>
        <v/>
      </c>
      <c r="L3242" s="77" t="str">
        <f>IFERROR(IF(SEARCH(بحث!$D$4,all[اسم الصنف])&gt;0,ROW(L3242),""),"")</f>
        <v/>
      </c>
      <c r="M3242" s="78" t="str">
        <f>IFERROR(INDEX(all[اسم الصنف],MATCH(SMALL($L$2:$L$3995,ROWS($M$2:M3242)),$L$2:$L$3995,0)),"")</f>
        <v/>
      </c>
      <c r="N3242" s="78" t="str">
        <f>IFERROR(INDEX(all[الباركود],MATCH(SMALL($L$2:$L$3995,ROWS($N$2:N3242)),$L$2:$L$3995,0)),"")</f>
        <v/>
      </c>
      <c r="O3242" s="78" t="str">
        <f>IFERROR(INDEX(all[الشركة],MATCH(SMALL($L$2:$L$3995,ROWS($O$2:O3242)),$L$2:$L$3995,0)),"")</f>
        <v/>
      </c>
      <c r="P3242" s="79" t="str">
        <f>IFERROR(INDEX(all[سعر البيع],MATCH(SMALL($L$2:$L$3995,ROWS($P$2:P3242)),$L$2:$L$3995,0)),"")</f>
        <v/>
      </c>
    </row>
    <row r="3243" spans="1:16" x14ac:dyDescent="0.2">
      <c r="A3243"/>
      <c r="F3243" s="77" t="str">
        <f>IFERROR(INDEX(all[اسم الصنف],MATCH(SMALL($I$2:$I$3995,ROWS($F$2:F3243)),$I$2:$I$3995,0)),"")</f>
        <v/>
      </c>
      <c r="G3243" s="78" t="str">
        <f>IFERROR(IF(SEARCH(بحث!$L$4,all[الشركة])&gt;0,ROW(G3243),""),"")</f>
        <v/>
      </c>
      <c r="H3243" s="78" t="str">
        <f>IFERROR(INDEX(all[الشركة],MATCH(SMALL($G$2:$G$3995,ROWS($H$2:H3243)),$G$2:$G$3995,0)),"")</f>
        <v/>
      </c>
      <c r="I3243" s="78" t="str">
        <f>IFERROR(IF(SEARCH(بحث!$L$4,all[الشركة])&gt;0,ROW(G3243),""),"")</f>
        <v/>
      </c>
      <c r="J3243" s="78" t="str">
        <f>IFERROR(INDEX(all[الباركود],MATCH(SMALL($I$2:$I$3995,ROWS($J$2:J3243)),$I$2:$I$3995,0)),"")</f>
        <v/>
      </c>
      <c r="K3243" s="79" t="str">
        <f>IFERROR(INDEX(all[سعر البيع],MATCH(SMALL($I$2:$I$3995,ROWS($K$2:K3243)),$I$2:$I$3995,0)),"")</f>
        <v/>
      </c>
      <c r="L3243" s="77" t="str">
        <f>IFERROR(IF(SEARCH(بحث!$D$4,all[اسم الصنف])&gt;0,ROW(L3243),""),"")</f>
        <v/>
      </c>
      <c r="M3243" s="78" t="str">
        <f>IFERROR(INDEX(all[اسم الصنف],MATCH(SMALL($L$2:$L$3995,ROWS($M$2:M3243)),$L$2:$L$3995,0)),"")</f>
        <v/>
      </c>
      <c r="N3243" s="78" t="str">
        <f>IFERROR(INDEX(all[الباركود],MATCH(SMALL($L$2:$L$3995,ROWS($N$2:N3243)),$L$2:$L$3995,0)),"")</f>
        <v/>
      </c>
      <c r="O3243" s="78" t="str">
        <f>IFERROR(INDEX(all[الشركة],MATCH(SMALL($L$2:$L$3995,ROWS($O$2:O3243)),$L$2:$L$3995,0)),"")</f>
        <v/>
      </c>
      <c r="P3243" s="79" t="str">
        <f>IFERROR(INDEX(all[سعر البيع],MATCH(SMALL($L$2:$L$3995,ROWS($P$2:P3243)),$L$2:$L$3995,0)),"")</f>
        <v/>
      </c>
    </row>
    <row r="3244" spans="1:16" x14ac:dyDescent="0.2">
      <c r="A3244"/>
      <c r="F3244" s="77" t="str">
        <f>IFERROR(INDEX(all[اسم الصنف],MATCH(SMALL($I$2:$I$3995,ROWS($F$2:F3244)),$I$2:$I$3995,0)),"")</f>
        <v/>
      </c>
      <c r="G3244" s="78" t="str">
        <f>IFERROR(IF(SEARCH(بحث!$L$4,all[الشركة])&gt;0,ROW(G3244),""),"")</f>
        <v/>
      </c>
      <c r="H3244" s="78" t="str">
        <f>IFERROR(INDEX(all[الشركة],MATCH(SMALL($G$2:$G$3995,ROWS($H$2:H3244)),$G$2:$G$3995,0)),"")</f>
        <v/>
      </c>
      <c r="I3244" s="78" t="str">
        <f>IFERROR(IF(SEARCH(بحث!$L$4,all[الشركة])&gt;0,ROW(G3244),""),"")</f>
        <v/>
      </c>
      <c r="J3244" s="78" t="str">
        <f>IFERROR(INDEX(all[الباركود],MATCH(SMALL($I$2:$I$3995,ROWS($J$2:J3244)),$I$2:$I$3995,0)),"")</f>
        <v/>
      </c>
      <c r="K3244" s="79" t="str">
        <f>IFERROR(INDEX(all[سعر البيع],MATCH(SMALL($I$2:$I$3995,ROWS($K$2:K3244)),$I$2:$I$3995,0)),"")</f>
        <v/>
      </c>
      <c r="L3244" s="77" t="str">
        <f>IFERROR(IF(SEARCH(بحث!$D$4,all[اسم الصنف])&gt;0,ROW(L3244),""),"")</f>
        <v/>
      </c>
      <c r="M3244" s="78" t="str">
        <f>IFERROR(INDEX(all[اسم الصنف],MATCH(SMALL($L$2:$L$3995,ROWS($M$2:M3244)),$L$2:$L$3995,0)),"")</f>
        <v/>
      </c>
      <c r="N3244" s="78" t="str">
        <f>IFERROR(INDEX(all[الباركود],MATCH(SMALL($L$2:$L$3995,ROWS($N$2:N3244)),$L$2:$L$3995,0)),"")</f>
        <v/>
      </c>
      <c r="O3244" s="78" t="str">
        <f>IFERROR(INDEX(all[الشركة],MATCH(SMALL($L$2:$L$3995,ROWS($O$2:O3244)),$L$2:$L$3995,0)),"")</f>
        <v/>
      </c>
      <c r="P3244" s="79" t="str">
        <f>IFERROR(INDEX(all[سعر البيع],MATCH(SMALL($L$2:$L$3995,ROWS($P$2:P3244)),$L$2:$L$3995,0)),"")</f>
        <v/>
      </c>
    </row>
    <row r="3245" spans="1:16" x14ac:dyDescent="0.2">
      <c r="A3245"/>
      <c r="F3245" s="77" t="str">
        <f>IFERROR(INDEX(all[اسم الصنف],MATCH(SMALL($I$2:$I$3995,ROWS($F$2:F3245)),$I$2:$I$3995,0)),"")</f>
        <v/>
      </c>
      <c r="G3245" s="78" t="str">
        <f>IFERROR(IF(SEARCH(بحث!$L$4,all[الشركة])&gt;0,ROW(G3245),""),"")</f>
        <v/>
      </c>
      <c r="H3245" s="78" t="str">
        <f>IFERROR(INDEX(all[الشركة],MATCH(SMALL($G$2:$G$3995,ROWS($H$2:H3245)),$G$2:$G$3995,0)),"")</f>
        <v/>
      </c>
      <c r="I3245" s="78" t="str">
        <f>IFERROR(IF(SEARCH(بحث!$L$4,all[الشركة])&gt;0,ROW(G3245),""),"")</f>
        <v/>
      </c>
      <c r="J3245" s="78" t="str">
        <f>IFERROR(INDEX(all[الباركود],MATCH(SMALL($I$2:$I$3995,ROWS($J$2:J3245)),$I$2:$I$3995,0)),"")</f>
        <v/>
      </c>
      <c r="K3245" s="79" t="str">
        <f>IFERROR(INDEX(all[سعر البيع],MATCH(SMALL($I$2:$I$3995,ROWS($K$2:K3245)),$I$2:$I$3995,0)),"")</f>
        <v/>
      </c>
      <c r="L3245" s="77" t="str">
        <f>IFERROR(IF(SEARCH(بحث!$D$4,all[اسم الصنف])&gt;0,ROW(L3245),""),"")</f>
        <v/>
      </c>
      <c r="M3245" s="78" t="str">
        <f>IFERROR(INDEX(all[اسم الصنف],MATCH(SMALL($L$2:$L$3995,ROWS($M$2:M3245)),$L$2:$L$3995,0)),"")</f>
        <v/>
      </c>
      <c r="N3245" s="78" t="str">
        <f>IFERROR(INDEX(all[الباركود],MATCH(SMALL($L$2:$L$3995,ROWS($N$2:N3245)),$L$2:$L$3995,0)),"")</f>
        <v/>
      </c>
      <c r="O3245" s="78" t="str">
        <f>IFERROR(INDEX(all[الشركة],MATCH(SMALL($L$2:$L$3995,ROWS($O$2:O3245)),$L$2:$L$3995,0)),"")</f>
        <v/>
      </c>
      <c r="P3245" s="79" t="str">
        <f>IFERROR(INDEX(all[سعر البيع],MATCH(SMALL($L$2:$L$3995,ROWS($P$2:P3245)),$L$2:$L$3995,0)),"")</f>
        <v/>
      </c>
    </row>
    <row r="3246" spans="1:16" x14ac:dyDescent="0.2">
      <c r="A3246"/>
      <c r="F3246" s="77" t="str">
        <f>IFERROR(INDEX(all[اسم الصنف],MATCH(SMALL($I$2:$I$3995,ROWS($F$2:F3246)),$I$2:$I$3995,0)),"")</f>
        <v/>
      </c>
      <c r="G3246" s="78" t="str">
        <f>IFERROR(IF(SEARCH(بحث!$L$4,all[الشركة])&gt;0,ROW(G3246),""),"")</f>
        <v/>
      </c>
      <c r="H3246" s="78" t="str">
        <f>IFERROR(INDEX(all[الشركة],MATCH(SMALL($G$2:$G$3995,ROWS($H$2:H3246)),$G$2:$G$3995,0)),"")</f>
        <v/>
      </c>
      <c r="I3246" s="78" t="str">
        <f>IFERROR(IF(SEARCH(بحث!$L$4,all[الشركة])&gt;0,ROW(G3246),""),"")</f>
        <v/>
      </c>
      <c r="J3246" s="78" t="str">
        <f>IFERROR(INDEX(all[الباركود],MATCH(SMALL($I$2:$I$3995,ROWS($J$2:J3246)),$I$2:$I$3995,0)),"")</f>
        <v/>
      </c>
      <c r="K3246" s="79" t="str">
        <f>IFERROR(INDEX(all[سعر البيع],MATCH(SMALL($I$2:$I$3995,ROWS($K$2:K3246)),$I$2:$I$3995,0)),"")</f>
        <v/>
      </c>
      <c r="L3246" s="77" t="str">
        <f>IFERROR(IF(SEARCH(بحث!$D$4,all[اسم الصنف])&gt;0,ROW(L3246),""),"")</f>
        <v/>
      </c>
      <c r="M3246" s="78" t="str">
        <f>IFERROR(INDEX(all[اسم الصنف],MATCH(SMALL($L$2:$L$3995,ROWS($M$2:M3246)),$L$2:$L$3995,0)),"")</f>
        <v/>
      </c>
      <c r="N3246" s="78" t="str">
        <f>IFERROR(INDEX(all[الباركود],MATCH(SMALL($L$2:$L$3995,ROWS($N$2:N3246)),$L$2:$L$3995,0)),"")</f>
        <v/>
      </c>
      <c r="O3246" s="78" t="str">
        <f>IFERROR(INDEX(all[الشركة],MATCH(SMALL($L$2:$L$3995,ROWS($O$2:O3246)),$L$2:$L$3995,0)),"")</f>
        <v/>
      </c>
      <c r="P3246" s="79" t="str">
        <f>IFERROR(INDEX(all[سعر البيع],MATCH(SMALL($L$2:$L$3995,ROWS($P$2:P3246)),$L$2:$L$3995,0)),"")</f>
        <v/>
      </c>
    </row>
    <row r="3247" spans="1:16" x14ac:dyDescent="0.2">
      <c r="A3247"/>
      <c r="F3247" s="77" t="str">
        <f>IFERROR(INDEX(all[اسم الصنف],MATCH(SMALL($I$2:$I$3995,ROWS($F$2:F3247)),$I$2:$I$3995,0)),"")</f>
        <v/>
      </c>
      <c r="G3247" s="78" t="str">
        <f>IFERROR(IF(SEARCH(بحث!$L$4,all[الشركة])&gt;0,ROW(G3247),""),"")</f>
        <v/>
      </c>
      <c r="H3247" s="78" t="str">
        <f>IFERROR(INDEX(all[الشركة],MATCH(SMALL($G$2:$G$3995,ROWS($H$2:H3247)),$G$2:$G$3995,0)),"")</f>
        <v/>
      </c>
      <c r="I3247" s="78" t="str">
        <f>IFERROR(IF(SEARCH(بحث!$L$4,all[الشركة])&gt;0,ROW(G3247),""),"")</f>
        <v/>
      </c>
      <c r="J3247" s="78" t="str">
        <f>IFERROR(INDEX(all[الباركود],MATCH(SMALL($I$2:$I$3995,ROWS($J$2:J3247)),$I$2:$I$3995,0)),"")</f>
        <v/>
      </c>
      <c r="K3247" s="79" t="str">
        <f>IFERROR(INDEX(all[سعر البيع],MATCH(SMALL($I$2:$I$3995,ROWS($K$2:K3247)),$I$2:$I$3995,0)),"")</f>
        <v/>
      </c>
      <c r="L3247" s="77" t="str">
        <f>IFERROR(IF(SEARCH(بحث!$D$4,all[اسم الصنف])&gt;0,ROW(L3247),""),"")</f>
        <v/>
      </c>
      <c r="M3247" s="78" t="str">
        <f>IFERROR(INDEX(all[اسم الصنف],MATCH(SMALL($L$2:$L$3995,ROWS($M$2:M3247)),$L$2:$L$3995,0)),"")</f>
        <v/>
      </c>
      <c r="N3247" s="78" t="str">
        <f>IFERROR(INDEX(all[الباركود],MATCH(SMALL($L$2:$L$3995,ROWS($N$2:N3247)),$L$2:$L$3995,0)),"")</f>
        <v/>
      </c>
      <c r="O3247" s="78" t="str">
        <f>IFERROR(INDEX(all[الشركة],MATCH(SMALL($L$2:$L$3995,ROWS($O$2:O3247)),$L$2:$L$3995,0)),"")</f>
        <v/>
      </c>
      <c r="P3247" s="79" t="str">
        <f>IFERROR(INDEX(all[سعر البيع],MATCH(SMALL($L$2:$L$3995,ROWS($P$2:P3247)),$L$2:$L$3995,0)),"")</f>
        <v/>
      </c>
    </row>
    <row r="3248" spans="1:16" x14ac:dyDescent="0.2">
      <c r="A3248"/>
      <c r="F3248" s="77" t="str">
        <f>IFERROR(INDEX(all[اسم الصنف],MATCH(SMALL($I$2:$I$3995,ROWS($F$2:F3248)),$I$2:$I$3995,0)),"")</f>
        <v/>
      </c>
      <c r="G3248" s="78" t="str">
        <f>IFERROR(IF(SEARCH(بحث!$L$4,all[الشركة])&gt;0,ROW(G3248),""),"")</f>
        <v/>
      </c>
      <c r="H3248" s="78" t="str">
        <f>IFERROR(INDEX(all[الشركة],MATCH(SMALL($G$2:$G$3995,ROWS($H$2:H3248)),$G$2:$G$3995,0)),"")</f>
        <v/>
      </c>
      <c r="I3248" s="78" t="str">
        <f>IFERROR(IF(SEARCH(بحث!$L$4,all[الشركة])&gt;0,ROW(G3248),""),"")</f>
        <v/>
      </c>
      <c r="J3248" s="78" t="str">
        <f>IFERROR(INDEX(all[الباركود],MATCH(SMALL($I$2:$I$3995,ROWS($J$2:J3248)),$I$2:$I$3995,0)),"")</f>
        <v/>
      </c>
      <c r="K3248" s="79" t="str">
        <f>IFERROR(INDEX(all[سعر البيع],MATCH(SMALL($I$2:$I$3995,ROWS($K$2:K3248)),$I$2:$I$3995,0)),"")</f>
        <v/>
      </c>
      <c r="L3248" s="77" t="str">
        <f>IFERROR(IF(SEARCH(بحث!$D$4,all[اسم الصنف])&gt;0,ROW(L3248),""),"")</f>
        <v/>
      </c>
      <c r="M3248" s="78" t="str">
        <f>IFERROR(INDEX(all[اسم الصنف],MATCH(SMALL($L$2:$L$3995,ROWS($M$2:M3248)),$L$2:$L$3995,0)),"")</f>
        <v/>
      </c>
      <c r="N3248" s="78" t="str">
        <f>IFERROR(INDEX(all[الباركود],MATCH(SMALL($L$2:$L$3995,ROWS($N$2:N3248)),$L$2:$L$3995,0)),"")</f>
        <v/>
      </c>
      <c r="O3248" s="78" t="str">
        <f>IFERROR(INDEX(all[الشركة],MATCH(SMALL($L$2:$L$3995,ROWS($O$2:O3248)),$L$2:$L$3995,0)),"")</f>
        <v/>
      </c>
      <c r="P3248" s="79" t="str">
        <f>IFERROR(INDEX(all[سعر البيع],MATCH(SMALL($L$2:$L$3995,ROWS($P$2:P3248)),$L$2:$L$3995,0)),"")</f>
        <v/>
      </c>
    </row>
    <row r="3249" spans="1:16" x14ac:dyDescent="0.2">
      <c r="A3249"/>
      <c r="F3249" s="77" t="str">
        <f>IFERROR(INDEX(all[اسم الصنف],MATCH(SMALL($I$2:$I$3995,ROWS($F$2:F3249)),$I$2:$I$3995,0)),"")</f>
        <v/>
      </c>
      <c r="G3249" s="78" t="str">
        <f>IFERROR(IF(SEARCH(بحث!$L$4,all[الشركة])&gt;0,ROW(G3249),""),"")</f>
        <v/>
      </c>
      <c r="H3249" s="78" t="str">
        <f>IFERROR(INDEX(all[الشركة],MATCH(SMALL($G$2:$G$3995,ROWS($H$2:H3249)),$G$2:$G$3995,0)),"")</f>
        <v/>
      </c>
      <c r="I3249" s="78" t="str">
        <f>IFERROR(IF(SEARCH(بحث!$L$4,all[الشركة])&gt;0,ROW(G3249),""),"")</f>
        <v/>
      </c>
      <c r="J3249" s="78" t="str">
        <f>IFERROR(INDEX(all[الباركود],MATCH(SMALL($I$2:$I$3995,ROWS($J$2:J3249)),$I$2:$I$3995,0)),"")</f>
        <v/>
      </c>
      <c r="K3249" s="79" t="str">
        <f>IFERROR(INDEX(all[سعر البيع],MATCH(SMALL($I$2:$I$3995,ROWS($K$2:K3249)),$I$2:$I$3995,0)),"")</f>
        <v/>
      </c>
      <c r="L3249" s="77" t="str">
        <f>IFERROR(IF(SEARCH(بحث!$D$4,all[اسم الصنف])&gt;0,ROW(L3249),""),"")</f>
        <v/>
      </c>
      <c r="M3249" s="78" t="str">
        <f>IFERROR(INDEX(all[اسم الصنف],MATCH(SMALL($L$2:$L$3995,ROWS($M$2:M3249)),$L$2:$L$3995,0)),"")</f>
        <v/>
      </c>
      <c r="N3249" s="78" t="str">
        <f>IFERROR(INDEX(all[الباركود],MATCH(SMALL($L$2:$L$3995,ROWS($N$2:N3249)),$L$2:$L$3995,0)),"")</f>
        <v/>
      </c>
      <c r="O3249" s="78" t="str">
        <f>IFERROR(INDEX(all[الشركة],MATCH(SMALL($L$2:$L$3995,ROWS($O$2:O3249)),$L$2:$L$3995,0)),"")</f>
        <v/>
      </c>
      <c r="P3249" s="79" t="str">
        <f>IFERROR(INDEX(all[سعر البيع],MATCH(SMALL($L$2:$L$3995,ROWS($P$2:P3249)),$L$2:$L$3995,0)),"")</f>
        <v/>
      </c>
    </row>
    <row r="3250" spans="1:16" x14ac:dyDescent="0.2">
      <c r="A3250"/>
      <c r="F3250" s="77" t="str">
        <f>IFERROR(INDEX(all[اسم الصنف],MATCH(SMALL($I$2:$I$3995,ROWS($F$2:F3250)),$I$2:$I$3995,0)),"")</f>
        <v/>
      </c>
      <c r="G3250" s="78" t="str">
        <f>IFERROR(IF(SEARCH(بحث!$L$4,all[الشركة])&gt;0,ROW(G3250),""),"")</f>
        <v/>
      </c>
      <c r="H3250" s="78" t="str">
        <f>IFERROR(INDEX(all[الشركة],MATCH(SMALL($G$2:$G$3995,ROWS($H$2:H3250)),$G$2:$G$3995,0)),"")</f>
        <v/>
      </c>
      <c r="I3250" s="78" t="str">
        <f>IFERROR(IF(SEARCH(بحث!$L$4,all[الشركة])&gt;0,ROW(G3250),""),"")</f>
        <v/>
      </c>
      <c r="J3250" s="78" t="str">
        <f>IFERROR(INDEX(all[الباركود],MATCH(SMALL($I$2:$I$3995,ROWS($J$2:J3250)),$I$2:$I$3995,0)),"")</f>
        <v/>
      </c>
      <c r="K3250" s="79" t="str">
        <f>IFERROR(INDEX(all[سعر البيع],MATCH(SMALL($I$2:$I$3995,ROWS($K$2:K3250)),$I$2:$I$3995,0)),"")</f>
        <v/>
      </c>
      <c r="L3250" s="77" t="str">
        <f>IFERROR(IF(SEARCH(بحث!$D$4,all[اسم الصنف])&gt;0,ROW(L3250),""),"")</f>
        <v/>
      </c>
      <c r="M3250" s="78" t="str">
        <f>IFERROR(INDEX(all[اسم الصنف],MATCH(SMALL($L$2:$L$3995,ROWS($M$2:M3250)),$L$2:$L$3995,0)),"")</f>
        <v/>
      </c>
      <c r="N3250" s="78" t="str">
        <f>IFERROR(INDEX(all[الباركود],MATCH(SMALL($L$2:$L$3995,ROWS($N$2:N3250)),$L$2:$L$3995,0)),"")</f>
        <v/>
      </c>
      <c r="O3250" s="78" t="str">
        <f>IFERROR(INDEX(all[الشركة],MATCH(SMALL($L$2:$L$3995,ROWS($O$2:O3250)),$L$2:$L$3995,0)),"")</f>
        <v/>
      </c>
      <c r="P3250" s="79" t="str">
        <f>IFERROR(INDEX(all[سعر البيع],MATCH(SMALL($L$2:$L$3995,ROWS($P$2:P3250)),$L$2:$L$3995,0)),"")</f>
        <v/>
      </c>
    </row>
    <row r="3251" spans="1:16" x14ac:dyDescent="0.2">
      <c r="A3251"/>
      <c r="F3251" s="77" t="str">
        <f>IFERROR(INDEX(all[اسم الصنف],MATCH(SMALL($I$2:$I$3995,ROWS($F$2:F3251)),$I$2:$I$3995,0)),"")</f>
        <v/>
      </c>
      <c r="G3251" s="78" t="str">
        <f>IFERROR(IF(SEARCH(بحث!$L$4,all[الشركة])&gt;0,ROW(G3251),""),"")</f>
        <v/>
      </c>
      <c r="H3251" s="78" t="str">
        <f>IFERROR(INDEX(all[الشركة],MATCH(SMALL($G$2:$G$3995,ROWS($H$2:H3251)),$G$2:$G$3995,0)),"")</f>
        <v/>
      </c>
      <c r="I3251" s="78" t="str">
        <f>IFERROR(IF(SEARCH(بحث!$L$4,all[الشركة])&gt;0,ROW(G3251),""),"")</f>
        <v/>
      </c>
      <c r="J3251" s="78" t="str">
        <f>IFERROR(INDEX(all[الباركود],MATCH(SMALL($I$2:$I$3995,ROWS($J$2:J3251)),$I$2:$I$3995,0)),"")</f>
        <v/>
      </c>
      <c r="K3251" s="79" t="str">
        <f>IFERROR(INDEX(all[سعر البيع],MATCH(SMALL($I$2:$I$3995,ROWS($K$2:K3251)),$I$2:$I$3995,0)),"")</f>
        <v/>
      </c>
      <c r="L3251" s="77" t="str">
        <f>IFERROR(IF(SEARCH(بحث!$D$4,all[اسم الصنف])&gt;0,ROW(L3251),""),"")</f>
        <v/>
      </c>
      <c r="M3251" s="78" t="str">
        <f>IFERROR(INDEX(all[اسم الصنف],MATCH(SMALL($L$2:$L$3995,ROWS($M$2:M3251)),$L$2:$L$3995,0)),"")</f>
        <v/>
      </c>
      <c r="N3251" s="78" t="str">
        <f>IFERROR(INDEX(all[الباركود],MATCH(SMALL($L$2:$L$3995,ROWS($N$2:N3251)),$L$2:$L$3995,0)),"")</f>
        <v/>
      </c>
      <c r="O3251" s="78" t="str">
        <f>IFERROR(INDEX(all[الشركة],MATCH(SMALL($L$2:$L$3995,ROWS($O$2:O3251)),$L$2:$L$3995,0)),"")</f>
        <v/>
      </c>
      <c r="P3251" s="79" t="str">
        <f>IFERROR(INDEX(all[سعر البيع],MATCH(SMALL($L$2:$L$3995,ROWS($P$2:P3251)),$L$2:$L$3995,0)),"")</f>
        <v/>
      </c>
    </row>
    <row r="3252" spans="1:16" x14ac:dyDescent="0.2">
      <c r="A3252"/>
      <c r="F3252" s="77" t="str">
        <f>IFERROR(INDEX(all[اسم الصنف],MATCH(SMALL($I$2:$I$3995,ROWS($F$2:F3252)),$I$2:$I$3995,0)),"")</f>
        <v/>
      </c>
      <c r="G3252" s="78" t="str">
        <f>IFERROR(IF(SEARCH(بحث!$L$4,all[الشركة])&gt;0,ROW(G3252),""),"")</f>
        <v/>
      </c>
      <c r="H3252" s="78" t="str">
        <f>IFERROR(INDEX(all[الشركة],MATCH(SMALL($G$2:$G$3995,ROWS($H$2:H3252)),$G$2:$G$3995,0)),"")</f>
        <v/>
      </c>
      <c r="I3252" s="78" t="str">
        <f>IFERROR(IF(SEARCH(بحث!$L$4,all[الشركة])&gt;0,ROW(G3252),""),"")</f>
        <v/>
      </c>
      <c r="J3252" s="78" t="str">
        <f>IFERROR(INDEX(all[الباركود],MATCH(SMALL($I$2:$I$3995,ROWS($J$2:J3252)),$I$2:$I$3995,0)),"")</f>
        <v/>
      </c>
      <c r="K3252" s="79" t="str">
        <f>IFERROR(INDEX(all[سعر البيع],MATCH(SMALL($I$2:$I$3995,ROWS($K$2:K3252)),$I$2:$I$3995,0)),"")</f>
        <v/>
      </c>
      <c r="L3252" s="77" t="str">
        <f>IFERROR(IF(SEARCH(بحث!$D$4,all[اسم الصنف])&gt;0,ROW(L3252),""),"")</f>
        <v/>
      </c>
      <c r="M3252" s="78" t="str">
        <f>IFERROR(INDEX(all[اسم الصنف],MATCH(SMALL($L$2:$L$3995,ROWS($M$2:M3252)),$L$2:$L$3995,0)),"")</f>
        <v/>
      </c>
      <c r="N3252" s="78" t="str">
        <f>IFERROR(INDEX(all[الباركود],MATCH(SMALL($L$2:$L$3995,ROWS($N$2:N3252)),$L$2:$L$3995,0)),"")</f>
        <v/>
      </c>
      <c r="O3252" s="78" t="str">
        <f>IFERROR(INDEX(all[الشركة],MATCH(SMALL($L$2:$L$3995,ROWS($O$2:O3252)),$L$2:$L$3995,0)),"")</f>
        <v/>
      </c>
      <c r="P3252" s="79" t="str">
        <f>IFERROR(INDEX(all[سعر البيع],MATCH(SMALL($L$2:$L$3995,ROWS($P$2:P3252)),$L$2:$L$3995,0)),"")</f>
        <v/>
      </c>
    </row>
    <row r="3253" spans="1:16" x14ac:dyDescent="0.2">
      <c r="A3253"/>
      <c r="F3253" s="77" t="str">
        <f>IFERROR(INDEX(all[اسم الصنف],MATCH(SMALL($I$2:$I$3995,ROWS($F$2:F3253)),$I$2:$I$3995,0)),"")</f>
        <v/>
      </c>
      <c r="G3253" s="78" t="str">
        <f>IFERROR(IF(SEARCH(بحث!$L$4,all[الشركة])&gt;0,ROW(G3253),""),"")</f>
        <v/>
      </c>
      <c r="H3253" s="78" t="str">
        <f>IFERROR(INDEX(all[الشركة],MATCH(SMALL($G$2:$G$3995,ROWS($H$2:H3253)),$G$2:$G$3995,0)),"")</f>
        <v/>
      </c>
      <c r="I3253" s="78" t="str">
        <f>IFERROR(IF(SEARCH(بحث!$L$4,all[الشركة])&gt;0,ROW(G3253),""),"")</f>
        <v/>
      </c>
      <c r="J3253" s="78" t="str">
        <f>IFERROR(INDEX(all[الباركود],MATCH(SMALL($I$2:$I$3995,ROWS($J$2:J3253)),$I$2:$I$3995,0)),"")</f>
        <v/>
      </c>
      <c r="K3253" s="79" t="str">
        <f>IFERROR(INDEX(all[سعر البيع],MATCH(SMALL($I$2:$I$3995,ROWS($K$2:K3253)),$I$2:$I$3995,0)),"")</f>
        <v/>
      </c>
      <c r="L3253" s="77" t="str">
        <f>IFERROR(IF(SEARCH(بحث!$D$4,all[اسم الصنف])&gt;0,ROW(L3253),""),"")</f>
        <v/>
      </c>
      <c r="M3253" s="78" t="str">
        <f>IFERROR(INDEX(all[اسم الصنف],MATCH(SMALL($L$2:$L$3995,ROWS($M$2:M3253)),$L$2:$L$3995,0)),"")</f>
        <v/>
      </c>
      <c r="N3253" s="78" t="str">
        <f>IFERROR(INDEX(all[الباركود],MATCH(SMALL($L$2:$L$3995,ROWS($N$2:N3253)),$L$2:$L$3995,0)),"")</f>
        <v/>
      </c>
      <c r="O3253" s="78" t="str">
        <f>IFERROR(INDEX(all[الشركة],MATCH(SMALL($L$2:$L$3995,ROWS($O$2:O3253)),$L$2:$L$3995,0)),"")</f>
        <v/>
      </c>
      <c r="P3253" s="79" t="str">
        <f>IFERROR(INDEX(all[سعر البيع],MATCH(SMALL($L$2:$L$3995,ROWS($P$2:P3253)),$L$2:$L$3995,0)),"")</f>
        <v/>
      </c>
    </row>
    <row r="3254" spans="1:16" x14ac:dyDescent="0.2">
      <c r="A3254"/>
      <c r="F3254" s="77" t="str">
        <f>IFERROR(INDEX(all[اسم الصنف],MATCH(SMALL($I$2:$I$3995,ROWS($F$2:F3254)),$I$2:$I$3995,0)),"")</f>
        <v/>
      </c>
      <c r="G3254" s="78" t="str">
        <f>IFERROR(IF(SEARCH(بحث!$L$4,all[الشركة])&gt;0,ROW(G3254),""),"")</f>
        <v/>
      </c>
      <c r="H3254" s="78" t="str">
        <f>IFERROR(INDEX(all[الشركة],MATCH(SMALL($G$2:$G$3995,ROWS($H$2:H3254)),$G$2:$G$3995,0)),"")</f>
        <v/>
      </c>
      <c r="I3254" s="78" t="str">
        <f>IFERROR(IF(SEARCH(بحث!$L$4,all[الشركة])&gt;0,ROW(G3254),""),"")</f>
        <v/>
      </c>
      <c r="J3254" s="78" t="str">
        <f>IFERROR(INDEX(all[الباركود],MATCH(SMALL($I$2:$I$3995,ROWS($J$2:J3254)),$I$2:$I$3995,0)),"")</f>
        <v/>
      </c>
      <c r="K3254" s="79" t="str">
        <f>IFERROR(INDEX(all[سعر البيع],MATCH(SMALL($I$2:$I$3995,ROWS($K$2:K3254)),$I$2:$I$3995,0)),"")</f>
        <v/>
      </c>
      <c r="L3254" s="77" t="str">
        <f>IFERROR(IF(SEARCH(بحث!$D$4,all[اسم الصنف])&gt;0,ROW(L3254),""),"")</f>
        <v/>
      </c>
      <c r="M3254" s="78" t="str">
        <f>IFERROR(INDEX(all[اسم الصنف],MATCH(SMALL($L$2:$L$3995,ROWS($M$2:M3254)),$L$2:$L$3995,0)),"")</f>
        <v/>
      </c>
      <c r="N3254" s="78" t="str">
        <f>IFERROR(INDEX(all[الباركود],MATCH(SMALL($L$2:$L$3995,ROWS($N$2:N3254)),$L$2:$L$3995,0)),"")</f>
        <v/>
      </c>
      <c r="O3254" s="78" t="str">
        <f>IFERROR(INDEX(all[الشركة],MATCH(SMALL($L$2:$L$3995,ROWS($O$2:O3254)),$L$2:$L$3995,0)),"")</f>
        <v/>
      </c>
      <c r="P3254" s="79" t="str">
        <f>IFERROR(INDEX(all[سعر البيع],MATCH(SMALL($L$2:$L$3995,ROWS($P$2:P3254)),$L$2:$L$3995,0)),"")</f>
        <v/>
      </c>
    </row>
    <row r="3255" spans="1:16" x14ac:dyDescent="0.2">
      <c r="A3255"/>
      <c r="F3255" s="77" t="str">
        <f>IFERROR(INDEX(all[اسم الصنف],MATCH(SMALL($I$2:$I$3995,ROWS($F$2:F3255)),$I$2:$I$3995,0)),"")</f>
        <v/>
      </c>
      <c r="G3255" s="78" t="str">
        <f>IFERROR(IF(SEARCH(بحث!$L$4,all[الشركة])&gt;0,ROW(G3255),""),"")</f>
        <v/>
      </c>
      <c r="H3255" s="78" t="str">
        <f>IFERROR(INDEX(all[الشركة],MATCH(SMALL($G$2:$G$3995,ROWS($H$2:H3255)),$G$2:$G$3995,0)),"")</f>
        <v/>
      </c>
      <c r="I3255" s="78" t="str">
        <f>IFERROR(IF(SEARCH(بحث!$L$4,all[الشركة])&gt;0,ROW(G3255),""),"")</f>
        <v/>
      </c>
      <c r="J3255" s="78" t="str">
        <f>IFERROR(INDEX(all[الباركود],MATCH(SMALL($I$2:$I$3995,ROWS($J$2:J3255)),$I$2:$I$3995,0)),"")</f>
        <v/>
      </c>
      <c r="K3255" s="79" t="str">
        <f>IFERROR(INDEX(all[سعر البيع],MATCH(SMALL($I$2:$I$3995,ROWS($K$2:K3255)),$I$2:$I$3995,0)),"")</f>
        <v/>
      </c>
      <c r="L3255" s="77" t="str">
        <f>IFERROR(IF(SEARCH(بحث!$D$4,all[اسم الصنف])&gt;0,ROW(L3255),""),"")</f>
        <v/>
      </c>
      <c r="M3255" s="78" t="str">
        <f>IFERROR(INDEX(all[اسم الصنف],MATCH(SMALL($L$2:$L$3995,ROWS($M$2:M3255)),$L$2:$L$3995,0)),"")</f>
        <v/>
      </c>
      <c r="N3255" s="78" t="str">
        <f>IFERROR(INDEX(all[الباركود],MATCH(SMALL($L$2:$L$3995,ROWS($N$2:N3255)),$L$2:$L$3995,0)),"")</f>
        <v/>
      </c>
      <c r="O3255" s="78" t="str">
        <f>IFERROR(INDEX(all[الشركة],MATCH(SMALL($L$2:$L$3995,ROWS($O$2:O3255)),$L$2:$L$3995,0)),"")</f>
        <v/>
      </c>
      <c r="P3255" s="79" t="str">
        <f>IFERROR(INDEX(all[سعر البيع],MATCH(SMALL($L$2:$L$3995,ROWS($P$2:P3255)),$L$2:$L$3995,0)),"")</f>
        <v/>
      </c>
    </row>
    <row r="3256" spans="1:16" x14ac:dyDescent="0.2">
      <c r="A3256"/>
      <c r="F3256" s="77" t="str">
        <f>IFERROR(INDEX(all[اسم الصنف],MATCH(SMALL($I$2:$I$3995,ROWS($F$2:F3256)),$I$2:$I$3995,0)),"")</f>
        <v/>
      </c>
      <c r="G3256" s="78" t="str">
        <f>IFERROR(IF(SEARCH(بحث!$L$4,all[الشركة])&gt;0,ROW(G3256),""),"")</f>
        <v/>
      </c>
      <c r="H3256" s="78" t="str">
        <f>IFERROR(INDEX(all[الشركة],MATCH(SMALL($G$2:$G$3995,ROWS($H$2:H3256)),$G$2:$G$3995,0)),"")</f>
        <v/>
      </c>
      <c r="I3256" s="78" t="str">
        <f>IFERROR(IF(SEARCH(بحث!$L$4,all[الشركة])&gt;0,ROW(G3256),""),"")</f>
        <v/>
      </c>
      <c r="J3256" s="78" t="str">
        <f>IFERROR(INDEX(all[الباركود],MATCH(SMALL($I$2:$I$3995,ROWS($J$2:J3256)),$I$2:$I$3995,0)),"")</f>
        <v/>
      </c>
      <c r="K3256" s="79" t="str">
        <f>IFERROR(INDEX(all[سعر البيع],MATCH(SMALL($I$2:$I$3995,ROWS($K$2:K3256)),$I$2:$I$3995,0)),"")</f>
        <v/>
      </c>
      <c r="L3256" s="77" t="str">
        <f>IFERROR(IF(SEARCH(بحث!$D$4,all[اسم الصنف])&gt;0,ROW(L3256),""),"")</f>
        <v/>
      </c>
      <c r="M3256" s="78" t="str">
        <f>IFERROR(INDEX(all[اسم الصنف],MATCH(SMALL($L$2:$L$3995,ROWS($M$2:M3256)),$L$2:$L$3995,0)),"")</f>
        <v/>
      </c>
      <c r="N3256" s="78" t="str">
        <f>IFERROR(INDEX(all[الباركود],MATCH(SMALL($L$2:$L$3995,ROWS($N$2:N3256)),$L$2:$L$3995,0)),"")</f>
        <v/>
      </c>
      <c r="O3256" s="78" t="str">
        <f>IFERROR(INDEX(all[الشركة],MATCH(SMALL($L$2:$L$3995,ROWS($O$2:O3256)),$L$2:$L$3995,0)),"")</f>
        <v/>
      </c>
      <c r="P3256" s="79" t="str">
        <f>IFERROR(INDEX(all[سعر البيع],MATCH(SMALL($L$2:$L$3995,ROWS($P$2:P3256)),$L$2:$L$3995,0)),"")</f>
        <v/>
      </c>
    </row>
    <row r="3257" spans="1:16" x14ac:dyDescent="0.2">
      <c r="A3257"/>
      <c r="F3257" s="77" t="str">
        <f>IFERROR(INDEX(all[اسم الصنف],MATCH(SMALL($I$2:$I$3995,ROWS($F$2:F3257)),$I$2:$I$3995,0)),"")</f>
        <v/>
      </c>
      <c r="G3257" s="78" t="str">
        <f>IFERROR(IF(SEARCH(بحث!$L$4,all[الشركة])&gt;0,ROW(G3257),""),"")</f>
        <v/>
      </c>
      <c r="H3257" s="78" t="str">
        <f>IFERROR(INDEX(all[الشركة],MATCH(SMALL($G$2:$G$3995,ROWS($H$2:H3257)),$G$2:$G$3995,0)),"")</f>
        <v/>
      </c>
      <c r="I3257" s="78" t="str">
        <f>IFERROR(IF(SEARCH(بحث!$L$4,all[الشركة])&gt;0,ROW(G3257),""),"")</f>
        <v/>
      </c>
      <c r="J3257" s="78" t="str">
        <f>IFERROR(INDEX(all[الباركود],MATCH(SMALL($I$2:$I$3995,ROWS($J$2:J3257)),$I$2:$I$3995,0)),"")</f>
        <v/>
      </c>
      <c r="K3257" s="79" t="str">
        <f>IFERROR(INDEX(all[سعر البيع],MATCH(SMALL($I$2:$I$3995,ROWS($K$2:K3257)),$I$2:$I$3995,0)),"")</f>
        <v/>
      </c>
      <c r="L3257" s="77" t="str">
        <f>IFERROR(IF(SEARCH(بحث!$D$4,all[اسم الصنف])&gt;0,ROW(L3257),""),"")</f>
        <v/>
      </c>
      <c r="M3257" s="78" t="str">
        <f>IFERROR(INDEX(all[اسم الصنف],MATCH(SMALL($L$2:$L$3995,ROWS($M$2:M3257)),$L$2:$L$3995,0)),"")</f>
        <v/>
      </c>
      <c r="N3257" s="78" t="str">
        <f>IFERROR(INDEX(all[الباركود],MATCH(SMALL($L$2:$L$3995,ROWS($N$2:N3257)),$L$2:$L$3995,0)),"")</f>
        <v/>
      </c>
      <c r="O3257" s="78" t="str">
        <f>IFERROR(INDEX(all[الشركة],MATCH(SMALL($L$2:$L$3995,ROWS($O$2:O3257)),$L$2:$L$3995,0)),"")</f>
        <v/>
      </c>
      <c r="P3257" s="79" t="str">
        <f>IFERROR(INDEX(all[سعر البيع],MATCH(SMALL($L$2:$L$3995,ROWS($P$2:P3257)),$L$2:$L$3995,0)),"")</f>
        <v/>
      </c>
    </row>
    <row r="3258" spans="1:16" x14ac:dyDescent="0.2">
      <c r="A3258"/>
      <c r="F3258" s="77" t="str">
        <f>IFERROR(INDEX(all[اسم الصنف],MATCH(SMALL($I$2:$I$3995,ROWS($F$2:F3258)),$I$2:$I$3995,0)),"")</f>
        <v/>
      </c>
      <c r="G3258" s="78" t="str">
        <f>IFERROR(IF(SEARCH(بحث!$L$4,all[الشركة])&gt;0,ROW(G3258),""),"")</f>
        <v/>
      </c>
      <c r="H3258" s="78" t="str">
        <f>IFERROR(INDEX(all[الشركة],MATCH(SMALL($G$2:$G$3995,ROWS($H$2:H3258)),$G$2:$G$3995,0)),"")</f>
        <v/>
      </c>
      <c r="I3258" s="78" t="str">
        <f>IFERROR(IF(SEARCH(بحث!$L$4,all[الشركة])&gt;0,ROW(G3258),""),"")</f>
        <v/>
      </c>
      <c r="J3258" s="78" t="str">
        <f>IFERROR(INDEX(all[الباركود],MATCH(SMALL($I$2:$I$3995,ROWS($J$2:J3258)),$I$2:$I$3995,0)),"")</f>
        <v/>
      </c>
      <c r="K3258" s="79" t="str">
        <f>IFERROR(INDEX(all[سعر البيع],MATCH(SMALL($I$2:$I$3995,ROWS($K$2:K3258)),$I$2:$I$3995,0)),"")</f>
        <v/>
      </c>
      <c r="L3258" s="77" t="str">
        <f>IFERROR(IF(SEARCH(بحث!$D$4,all[اسم الصنف])&gt;0,ROW(L3258),""),"")</f>
        <v/>
      </c>
      <c r="M3258" s="78" t="str">
        <f>IFERROR(INDEX(all[اسم الصنف],MATCH(SMALL($L$2:$L$3995,ROWS($M$2:M3258)),$L$2:$L$3995,0)),"")</f>
        <v/>
      </c>
      <c r="N3258" s="78" t="str">
        <f>IFERROR(INDEX(all[الباركود],MATCH(SMALL($L$2:$L$3995,ROWS($N$2:N3258)),$L$2:$L$3995,0)),"")</f>
        <v/>
      </c>
      <c r="O3258" s="78" t="str">
        <f>IFERROR(INDEX(all[الشركة],MATCH(SMALL($L$2:$L$3995,ROWS($O$2:O3258)),$L$2:$L$3995,0)),"")</f>
        <v/>
      </c>
      <c r="P3258" s="79" t="str">
        <f>IFERROR(INDEX(all[سعر البيع],MATCH(SMALL($L$2:$L$3995,ROWS($P$2:P3258)),$L$2:$L$3995,0)),"")</f>
        <v/>
      </c>
    </row>
    <row r="3259" spans="1:16" x14ac:dyDescent="0.2">
      <c r="A3259"/>
      <c r="F3259" s="77" t="str">
        <f>IFERROR(INDEX(all[اسم الصنف],MATCH(SMALL($I$2:$I$3995,ROWS($F$2:F3259)),$I$2:$I$3995,0)),"")</f>
        <v/>
      </c>
      <c r="G3259" s="78" t="str">
        <f>IFERROR(IF(SEARCH(بحث!$L$4,all[الشركة])&gt;0,ROW(G3259),""),"")</f>
        <v/>
      </c>
      <c r="H3259" s="78" t="str">
        <f>IFERROR(INDEX(all[الشركة],MATCH(SMALL($G$2:$G$3995,ROWS($H$2:H3259)),$G$2:$G$3995,0)),"")</f>
        <v/>
      </c>
      <c r="I3259" s="78" t="str">
        <f>IFERROR(IF(SEARCH(بحث!$L$4,all[الشركة])&gt;0,ROW(G3259),""),"")</f>
        <v/>
      </c>
      <c r="J3259" s="78" t="str">
        <f>IFERROR(INDEX(all[الباركود],MATCH(SMALL($I$2:$I$3995,ROWS($J$2:J3259)),$I$2:$I$3995,0)),"")</f>
        <v/>
      </c>
      <c r="K3259" s="79" t="str">
        <f>IFERROR(INDEX(all[سعر البيع],MATCH(SMALL($I$2:$I$3995,ROWS($K$2:K3259)),$I$2:$I$3995,0)),"")</f>
        <v/>
      </c>
      <c r="L3259" s="77" t="str">
        <f>IFERROR(IF(SEARCH(بحث!$D$4,all[اسم الصنف])&gt;0,ROW(L3259),""),"")</f>
        <v/>
      </c>
      <c r="M3259" s="78" t="str">
        <f>IFERROR(INDEX(all[اسم الصنف],MATCH(SMALL($L$2:$L$3995,ROWS($M$2:M3259)),$L$2:$L$3995,0)),"")</f>
        <v/>
      </c>
      <c r="N3259" s="78" t="str">
        <f>IFERROR(INDEX(all[الباركود],MATCH(SMALL($L$2:$L$3995,ROWS($N$2:N3259)),$L$2:$L$3995,0)),"")</f>
        <v/>
      </c>
      <c r="O3259" s="78" t="str">
        <f>IFERROR(INDEX(all[الشركة],MATCH(SMALL($L$2:$L$3995,ROWS($O$2:O3259)),$L$2:$L$3995,0)),"")</f>
        <v/>
      </c>
      <c r="P3259" s="79" t="str">
        <f>IFERROR(INDEX(all[سعر البيع],MATCH(SMALL($L$2:$L$3995,ROWS($P$2:P3259)),$L$2:$L$3995,0)),"")</f>
        <v/>
      </c>
    </row>
    <row r="3260" spans="1:16" x14ac:dyDescent="0.2">
      <c r="A3260"/>
      <c r="F3260" s="77" t="str">
        <f>IFERROR(INDEX(all[اسم الصنف],MATCH(SMALL($I$2:$I$3995,ROWS($F$2:F3260)),$I$2:$I$3995,0)),"")</f>
        <v/>
      </c>
      <c r="G3260" s="78" t="str">
        <f>IFERROR(IF(SEARCH(بحث!$L$4,all[الشركة])&gt;0,ROW(G3260),""),"")</f>
        <v/>
      </c>
      <c r="H3260" s="78" t="str">
        <f>IFERROR(INDEX(all[الشركة],MATCH(SMALL($G$2:$G$3995,ROWS($H$2:H3260)),$G$2:$G$3995,0)),"")</f>
        <v/>
      </c>
      <c r="I3260" s="78" t="str">
        <f>IFERROR(IF(SEARCH(بحث!$L$4,all[الشركة])&gt;0,ROW(G3260),""),"")</f>
        <v/>
      </c>
      <c r="J3260" s="78" t="str">
        <f>IFERROR(INDEX(all[الباركود],MATCH(SMALL($I$2:$I$3995,ROWS($J$2:J3260)),$I$2:$I$3995,0)),"")</f>
        <v/>
      </c>
      <c r="K3260" s="79" t="str">
        <f>IFERROR(INDEX(all[سعر البيع],MATCH(SMALL($I$2:$I$3995,ROWS($K$2:K3260)),$I$2:$I$3995,0)),"")</f>
        <v/>
      </c>
      <c r="L3260" s="77" t="str">
        <f>IFERROR(IF(SEARCH(بحث!$D$4,all[اسم الصنف])&gt;0,ROW(L3260),""),"")</f>
        <v/>
      </c>
      <c r="M3260" s="78" t="str">
        <f>IFERROR(INDEX(all[اسم الصنف],MATCH(SMALL($L$2:$L$3995,ROWS($M$2:M3260)),$L$2:$L$3995,0)),"")</f>
        <v/>
      </c>
      <c r="N3260" s="78" t="str">
        <f>IFERROR(INDEX(all[الباركود],MATCH(SMALL($L$2:$L$3995,ROWS($N$2:N3260)),$L$2:$L$3995,0)),"")</f>
        <v/>
      </c>
      <c r="O3260" s="78" t="str">
        <f>IFERROR(INDEX(all[الشركة],MATCH(SMALL($L$2:$L$3995,ROWS($O$2:O3260)),$L$2:$L$3995,0)),"")</f>
        <v/>
      </c>
      <c r="P3260" s="79" t="str">
        <f>IFERROR(INDEX(all[سعر البيع],MATCH(SMALL($L$2:$L$3995,ROWS($P$2:P3260)),$L$2:$L$3995,0)),"")</f>
        <v/>
      </c>
    </row>
    <row r="3261" spans="1:16" x14ac:dyDescent="0.2">
      <c r="A3261"/>
      <c r="F3261" s="77" t="str">
        <f>IFERROR(INDEX(all[اسم الصنف],MATCH(SMALL($I$2:$I$3995,ROWS($F$2:F3261)),$I$2:$I$3995,0)),"")</f>
        <v/>
      </c>
      <c r="G3261" s="78" t="str">
        <f>IFERROR(IF(SEARCH(بحث!$L$4,all[الشركة])&gt;0,ROW(G3261),""),"")</f>
        <v/>
      </c>
      <c r="H3261" s="78" t="str">
        <f>IFERROR(INDEX(all[الشركة],MATCH(SMALL($G$2:$G$3995,ROWS($H$2:H3261)),$G$2:$G$3995,0)),"")</f>
        <v/>
      </c>
      <c r="I3261" s="78" t="str">
        <f>IFERROR(IF(SEARCH(بحث!$L$4,all[الشركة])&gt;0,ROW(G3261),""),"")</f>
        <v/>
      </c>
      <c r="J3261" s="78" t="str">
        <f>IFERROR(INDEX(all[الباركود],MATCH(SMALL($I$2:$I$3995,ROWS($J$2:J3261)),$I$2:$I$3995,0)),"")</f>
        <v/>
      </c>
      <c r="K3261" s="79" t="str">
        <f>IFERROR(INDEX(all[سعر البيع],MATCH(SMALL($I$2:$I$3995,ROWS($K$2:K3261)),$I$2:$I$3995,0)),"")</f>
        <v/>
      </c>
      <c r="L3261" s="77" t="str">
        <f>IFERROR(IF(SEARCH(بحث!$D$4,all[اسم الصنف])&gt;0,ROW(L3261),""),"")</f>
        <v/>
      </c>
      <c r="M3261" s="78" t="str">
        <f>IFERROR(INDEX(all[اسم الصنف],MATCH(SMALL($L$2:$L$3995,ROWS($M$2:M3261)),$L$2:$L$3995,0)),"")</f>
        <v/>
      </c>
      <c r="N3261" s="78" t="str">
        <f>IFERROR(INDEX(all[الباركود],MATCH(SMALL($L$2:$L$3995,ROWS($N$2:N3261)),$L$2:$L$3995,0)),"")</f>
        <v/>
      </c>
      <c r="O3261" s="78" t="str">
        <f>IFERROR(INDEX(all[الشركة],MATCH(SMALL($L$2:$L$3995,ROWS($O$2:O3261)),$L$2:$L$3995,0)),"")</f>
        <v/>
      </c>
      <c r="P3261" s="79" t="str">
        <f>IFERROR(INDEX(all[سعر البيع],MATCH(SMALL($L$2:$L$3995,ROWS($P$2:P3261)),$L$2:$L$3995,0)),"")</f>
        <v/>
      </c>
    </row>
    <row r="3262" spans="1:16" x14ac:dyDescent="0.2">
      <c r="A3262"/>
      <c r="F3262" s="77" t="str">
        <f>IFERROR(INDEX(all[اسم الصنف],MATCH(SMALL($I$2:$I$3995,ROWS($F$2:F3262)),$I$2:$I$3995,0)),"")</f>
        <v/>
      </c>
      <c r="G3262" s="78" t="str">
        <f>IFERROR(IF(SEARCH(بحث!$L$4,all[الشركة])&gt;0,ROW(G3262),""),"")</f>
        <v/>
      </c>
      <c r="H3262" s="78" t="str">
        <f>IFERROR(INDEX(all[الشركة],MATCH(SMALL($G$2:$G$3995,ROWS($H$2:H3262)),$G$2:$G$3995,0)),"")</f>
        <v/>
      </c>
      <c r="I3262" s="78" t="str">
        <f>IFERROR(IF(SEARCH(بحث!$L$4,all[الشركة])&gt;0,ROW(G3262),""),"")</f>
        <v/>
      </c>
      <c r="J3262" s="78" t="str">
        <f>IFERROR(INDEX(all[الباركود],MATCH(SMALL($I$2:$I$3995,ROWS($J$2:J3262)),$I$2:$I$3995,0)),"")</f>
        <v/>
      </c>
      <c r="K3262" s="79" t="str">
        <f>IFERROR(INDEX(all[سعر البيع],MATCH(SMALL($I$2:$I$3995,ROWS($K$2:K3262)),$I$2:$I$3995,0)),"")</f>
        <v/>
      </c>
      <c r="L3262" s="77" t="str">
        <f>IFERROR(IF(SEARCH(بحث!$D$4,all[اسم الصنف])&gt;0,ROW(L3262),""),"")</f>
        <v/>
      </c>
      <c r="M3262" s="78" t="str">
        <f>IFERROR(INDEX(all[اسم الصنف],MATCH(SMALL($L$2:$L$3995,ROWS($M$2:M3262)),$L$2:$L$3995,0)),"")</f>
        <v/>
      </c>
      <c r="N3262" s="78" t="str">
        <f>IFERROR(INDEX(all[الباركود],MATCH(SMALL($L$2:$L$3995,ROWS($N$2:N3262)),$L$2:$L$3995,0)),"")</f>
        <v/>
      </c>
      <c r="O3262" s="78" t="str">
        <f>IFERROR(INDEX(all[الشركة],MATCH(SMALL($L$2:$L$3995,ROWS($O$2:O3262)),$L$2:$L$3995,0)),"")</f>
        <v/>
      </c>
      <c r="P3262" s="79" t="str">
        <f>IFERROR(INDEX(all[سعر البيع],MATCH(SMALL($L$2:$L$3995,ROWS($P$2:P3262)),$L$2:$L$3995,0)),"")</f>
        <v/>
      </c>
    </row>
    <row r="3263" spans="1:16" x14ac:dyDescent="0.2">
      <c r="A3263"/>
      <c r="F3263" s="77" t="str">
        <f>IFERROR(INDEX(all[اسم الصنف],MATCH(SMALL($I$2:$I$3995,ROWS($F$2:F3263)),$I$2:$I$3995,0)),"")</f>
        <v/>
      </c>
      <c r="G3263" s="78" t="str">
        <f>IFERROR(IF(SEARCH(بحث!$L$4,all[الشركة])&gt;0,ROW(G3263),""),"")</f>
        <v/>
      </c>
      <c r="H3263" s="78" t="str">
        <f>IFERROR(INDEX(all[الشركة],MATCH(SMALL($G$2:$G$3995,ROWS($H$2:H3263)),$G$2:$G$3995,0)),"")</f>
        <v/>
      </c>
      <c r="I3263" s="78" t="str">
        <f>IFERROR(IF(SEARCH(بحث!$L$4,all[الشركة])&gt;0,ROW(G3263),""),"")</f>
        <v/>
      </c>
      <c r="J3263" s="78" t="str">
        <f>IFERROR(INDEX(all[الباركود],MATCH(SMALL($I$2:$I$3995,ROWS($J$2:J3263)),$I$2:$I$3995,0)),"")</f>
        <v/>
      </c>
      <c r="K3263" s="79" t="str">
        <f>IFERROR(INDEX(all[سعر البيع],MATCH(SMALL($I$2:$I$3995,ROWS($K$2:K3263)),$I$2:$I$3995,0)),"")</f>
        <v/>
      </c>
      <c r="L3263" s="77" t="str">
        <f>IFERROR(IF(SEARCH(بحث!$D$4,all[اسم الصنف])&gt;0,ROW(L3263),""),"")</f>
        <v/>
      </c>
      <c r="M3263" s="78" t="str">
        <f>IFERROR(INDEX(all[اسم الصنف],MATCH(SMALL($L$2:$L$3995,ROWS($M$2:M3263)),$L$2:$L$3995,0)),"")</f>
        <v/>
      </c>
      <c r="N3263" s="78" t="str">
        <f>IFERROR(INDEX(all[الباركود],MATCH(SMALL($L$2:$L$3995,ROWS($N$2:N3263)),$L$2:$L$3995,0)),"")</f>
        <v/>
      </c>
      <c r="O3263" s="78" t="str">
        <f>IFERROR(INDEX(all[الشركة],MATCH(SMALL($L$2:$L$3995,ROWS($O$2:O3263)),$L$2:$L$3995,0)),"")</f>
        <v/>
      </c>
      <c r="P3263" s="79" t="str">
        <f>IFERROR(INDEX(all[سعر البيع],MATCH(SMALL($L$2:$L$3995,ROWS($P$2:P3263)),$L$2:$L$3995,0)),"")</f>
        <v/>
      </c>
    </row>
    <row r="3264" spans="1:16" x14ac:dyDescent="0.2">
      <c r="A3264"/>
      <c r="F3264" s="77" t="str">
        <f>IFERROR(INDEX(all[اسم الصنف],MATCH(SMALL($I$2:$I$3995,ROWS($F$2:F3264)),$I$2:$I$3995,0)),"")</f>
        <v/>
      </c>
      <c r="G3264" s="78" t="str">
        <f>IFERROR(IF(SEARCH(بحث!$L$4,all[الشركة])&gt;0,ROW(G3264),""),"")</f>
        <v/>
      </c>
      <c r="H3264" s="78" t="str">
        <f>IFERROR(INDEX(all[الشركة],MATCH(SMALL($G$2:$G$3995,ROWS($H$2:H3264)),$G$2:$G$3995,0)),"")</f>
        <v/>
      </c>
      <c r="I3264" s="78" t="str">
        <f>IFERROR(IF(SEARCH(بحث!$L$4,all[الشركة])&gt;0,ROW(G3264),""),"")</f>
        <v/>
      </c>
      <c r="J3264" s="78" t="str">
        <f>IFERROR(INDEX(all[الباركود],MATCH(SMALL($I$2:$I$3995,ROWS($J$2:J3264)),$I$2:$I$3995,0)),"")</f>
        <v/>
      </c>
      <c r="K3264" s="79" t="str">
        <f>IFERROR(INDEX(all[سعر البيع],MATCH(SMALL($I$2:$I$3995,ROWS($K$2:K3264)),$I$2:$I$3995,0)),"")</f>
        <v/>
      </c>
      <c r="L3264" s="77" t="str">
        <f>IFERROR(IF(SEARCH(بحث!$D$4,all[اسم الصنف])&gt;0,ROW(L3264),""),"")</f>
        <v/>
      </c>
      <c r="M3264" s="78" t="str">
        <f>IFERROR(INDEX(all[اسم الصنف],MATCH(SMALL($L$2:$L$3995,ROWS($M$2:M3264)),$L$2:$L$3995,0)),"")</f>
        <v/>
      </c>
      <c r="N3264" s="78" t="str">
        <f>IFERROR(INDEX(all[الباركود],MATCH(SMALL($L$2:$L$3995,ROWS($N$2:N3264)),$L$2:$L$3995,0)),"")</f>
        <v/>
      </c>
      <c r="O3264" s="78" t="str">
        <f>IFERROR(INDEX(all[الشركة],MATCH(SMALL($L$2:$L$3995,ROWS($O$2:O3264)),$L$2:$L$3995,0)),"")</f>
        <v/>
      </c>
      <c r="P3264" s="79" t="str">
        <f>IFERROR(INDEX(all[سعر البيع],MATCH(SMALL($L$2:$L$3995,ROWS($P$2:P3264)),$L$2:$L$3995,0)),"")</f>
        <v/>
      </c>
    </row>
    <row r="3265" spans="1:16" x14ac:dyDescent="0.2">
      <c r="A3265"/>
      <c r="F3265" s="77" t="str">
        <f>IFERROR(INDEX(all[اسم الصنف],MATCH(SMALL($I$2:$I$3995,ROWS($F$2:F3265)),$I$2:$I$3995,0)),"")</f>
        <v/>
      </c>
      <c r="G3265" s="78" t="str">
        <f>IFERROR(IF(SEARCH(بحث!$L$4,all[الشركة])&gt;0,ROW(G3265),""),"")</f>
        <v/>
      </c>
      <c r="H3265" s="78" t="str">
        <f>IFERROR(INDEX(all[الشركة],MATCH(SMALL($G$2:$G$3995,ROWS($H$2:H3265)),$G$2:$G$3995,0)),"")</f>
        <v/>
      </c>
      <c r="I3265" s="78" t="str">
        <f>IFERROR(IF(SEARCH(بحث!$L$4,all[الشركة])&gt;0,ROW(G3265),""),"")</f>
        <v/>
      </c>
      <c r="J3265" s="78" t="str">
        <f>IFERROR(INDEX(all[الباركود],MATCH(SMALL($I$2:$I$3995,ROWS($J$2:J3265)),$I$2:$I$3995,0)),"")</f>
        <v/>
      </c>
      <c r="K3265" s="79" t="str">
        <f>IFERROR(INDEX(all[سعر البيع],MATCH(SMALL($I$2:$I$3995,ROWS($K$2:K3265)),$I$2:$I$3995,0)),"")</f>
        <v/>
      </c>
      <c r="L3265" s="77" t="str">
        <f>IFERROR(IF(SEARCH(بحث!$D$4,all[اسم الصنف])&gt;0,ROW(L3265),""),"")</f>
        <v/>
      </c>
      <c r="M3265" s="78" t="str">
        <f>IFERROR(INDEX(all[اسم الصنف],MATCH(SMALL($L$2:$L$3995,ROWS($M$2:M3265)),$L$2:$L$3995,0)),"")</f>
        <v/>
      </c>
      <c r="N3265" s="78" t="str">
        <f>IFERROR(INDEX(all[الباركود],MATCH(SMALL($L$2:$L$3995,ROWS($N$2:N3265)),$L$2:$L$3995,0)),"")</f>
        <v/>
      </c>
      <c r="O3265" s="78" t="str">
        <f>IFERROR(INDEX(all[الشركة],MATCH(SMALL($L$2:$L$3995,ROWS($O$2:O3265)),$L$2:$L$3995,0)),"")</f>
        <v/>
      </c>
      <c r="P3265" s="79" t="str">
        <f>IFERROR(INDEX(all[سعر البيع],MATCH(SMALL($L$2:$L$3995,ROWS($P$2:P3265)),$L$2:$L$3995,0)),"")</f>
        <v/>
      </c>
    </row>
    <row r="3266" spans="1:16" x14ac:dyDescent="0.2">
      <c r="A3266"/>
      <c r="F3266" s="77" t="str">
        <f>IFERROR(INDEX(all[اسم الصنف],MATCH(SMALL($I$2:$I$3995,ROWS($F$2:F3266)),$I$2:$I$3995,0)),"")</f>
        <v/>
      </c>
      <c r="G3266" s="78" t="str">
        <f>IFERROR(IF(SEARCH(بحث!$L$4,all[الشركة])&gt;0,ROW(G3266),""),"")</f>
        <v/>
      </c>
      <c r="H3266" s="78" t="str">
        <f>IFERROR(INDEX(all[الشركة],MATCH(SMALL($G$2:$G$3995,ROWS($H$2:H3266)),$G$2:$G$3995,0)),"")</f>
        <v/>
      </c>
      <c r="I3266" s="78" t="str">
        <f>IFERROR(IF(SEARCH(بحث!$L$4,all[الشركة])&gt;0,ROW(G3266),""),"")</f>
        <v/>
      </c>
      <c r="J3266" s="78" t="str">
        <f>IFERROR(INDEX(all[الباركود],MATCH(SMALL($I$2:$I$3995,ROWS($J$2:J3266)),$I$2:$I$3995,0)),"")</f>
        <v/>
      </c>
      <c r="K3266" s="79" t="str">
        <f>IFERROR(INDEX(all[سعر البيع],MATCH(SMALL($I$2:$I$3995,ROWS($K$2:K3266)),$I$2:$I$3995,0)),"")</f>
        <v/>
      </c>
      <c r="L3266" s="77" t="str">
        <f>IFERROR(IF(SEARCH(بحث!$D$4,all[اسم الصنف])&gt;0,ROW(L3266),""),"")</f>
        <v/>
      </c>
      <c r="M3266" s="78" t="str">
        <f>IFERROR(INDEX(all[اسم الصنف],MATCH(SMALL($L$2:$L$3995,ROWS($M$2:M3266)),$L$2:$L$3995,0)),"")</f>
        <v/>
      </c>
      <c r="N3266" s="78" t="str">
        <f>IFERROR(INDEX(all[الباركود],MATCH(SMALL($L$2:$L$3995,ROWS($N$2:N3266)),$L$2:$L$3995,0)),"")</f>
        <v/>
      </c>
      <c r="O3266" s="78" t="str">
        <f>IFERROR(INDEX(all[الشركة],MATCH(SMALL($L$2:$L$3995,ROWS($O$2:O3266)),$L$2:$L$3995,0)),"")</f>
        <v/>
      </c>
      <c r="P3266" s="79" t="str">
        <f>IFERROR(INDEX(all[سعر البيع],MATCH(SMALL($L$2:$L$3995,ROWS($P$2:P3266)),$L$2:$L$3995,0)),"")</f>
        <v/>
      </c>
    </row>
    <row r="3267" spans="1:16" x14ac:dyDescent="0.2">
      <c r="A3267"/>
      <c r="F3267" s="77" t="str">
        <f>IFERROR(INDEX(all[اسم الصنف],MATCH(SMALL($I$2:$I$3995,ROWS($F$2:F3267)),$I$2:$I$3995,0)),"")</f>
        <v/>
      </c>
      <c r="G3267" s="78" t="str">
        <f>IFERROR(IF(SEARCH(بحث!$L$4,all[الشركة])&gt;0,ROW(G3267),""),"")</f>
        <v/>
      </c>
      <c r="H3267" s="78" t="str">
        <f>IFERROR(INDEX(all[الشركة],MATCH(SMALL($G$2:$G$3995,ROWS($H$2:H3267)),$G$2:$G$3995,0)),"")</f>
        <v/>
      </c>
      <c r="I3267" s="78" t="str">
        <f>IFERROR(IF(SEARCH(بحث!$L$4,all[الشركة])&gt;0,ROW(G3267),""),"")</f>
        <v/>
      </c>
      <c r="J3267" s="78" t="str">
        <f>IFERROR(INDEX(all[الباركود],MATCH(SMALL($I$2:$I$3995,ROWS($J$2:J3267)),$I$2:$I$3995,0)),"")</f>
        <v/>
      </c>
      <c r="K3267" s="79" t="str">
        <f>IFERROR(INDEX(all[سعر البيع],MATCH(SMALL($I$2:$I$3995,ROWS($K$2:K3267)),$I$2:$I$3995,0)),"")</f>
        <v/>
      </c>
      <c r="L3267" s="77" t="str">
        <f>IFERROR(IF(SEARCH(بحث!$D$4,all[اسم الصنف])&gt;0,ROW(L3267),""),"")</f>
        <v/>
      </c>
      <c r="M3267" s="78" t="str">
        <f>IFERROR(INDEX(all[اسم الصنف],MATCH(SMALL($L$2:$L$3995,ROWS($M$2:M3267)),$L$2:$L$3995,0)),"")</f>
        <v/>
      </c>
      <c r="N3267" s="78" t="str">
        <f>IFERROR(INDEX(all[الباركود],MATCH(SMALL($L$2:$L$3995,ROWS($N$2:N3267)),$L$2:$L$3995,0)),"")</f>
        <v/>
      </c>
      <c r="O3267" s="78" t="str">
        <f>IFERROR(INDEX(all[الشركة],MATCH(SMALL($L$2:$L$3995,ROWS($O$2:O3267)),$L$2:$L$3995,0)),"")</f>
        <v/>
      </c>
      <c r="P3267" s="79" t="str">
        <f>IFERROR(INDEX(all[سعر البيع],MATCH(SMALL($L$2:$L$3995,ROWS($P$2:P3267)),$L$2:$L$3995,0)),"")</f>
        <v/>
      </c>
    </row>
    <row r="3268" spans="1:16" x14ac:dyDescent="0.2">
      <c r="A3268"/>
      <c r="F3268" s="77" t="str">
        <f>IFERROR(INDEX(all[اسم الصنف],MATCH(SMALL($I$2:$I$3995,ROWS($F$2:F3268)),$I$2:$I$3995,0)),"")</f>
        <v/>
      </c>
      <c r="G3268" s="78" t="str">
        <f>IFERROR(IF(SEARCH(بحث!$L$4,all[الشركة])&gt;0,ROW(G3268),""),"")</f>
        <v/>
      </c>
      <c r="H3268" s="78" t="str">
        <f>IFERROR(INDEX(all[الشركة],MATCH(SMALL($G$2:$G$3995,ROWS($H$2:H3268)),$G$2:$G$3995,0)),"")</f>
        <v/>
      </c>
      <c r="I3268" s="78" t="str">
        <f>IFERROR(IF(SEARCH(بحث!$L$4,all[الشركة])&gt;0,ROW(G3268),""),"")</f>
        <v/>
      </c>
      <c r="J3268" s="78" t="str">
        <f>IFERROR(INDEX(all[الباركود],MATCH(SMALL($I$2:$I$3995,ROWS($J$2:J3268)),$I$2:$I$3995,0)),"")</f>
        <v/>
      </c>
      <c r="K3268" s="79" t="str">
        <f>IFERROR(INDEX(all[سعر البيع],MATCH(SMALL($I$2:$I$3995,ROWS($K$2:K3268)),$I$2:$I$3995,0)),"")</f>
        <v/>
      </c>
      <c r="L3268" s="77" t="str">
        <f>IFERROR(IF(SEARCH(بحث!$D$4,all[اسم الصنف])&gt;0,ROW(L3268),""),"")</f>
        <v/>
      </c>
      <c r="M3268" s="78" t="str">
        <f>IFERROR(INDEX(all[اسم الصنف],MATCH(SMALL($L$2:$L$3995,ROWS($M$2:M3268)),$L$2:$L$3995,0)),"")</f>
        <v/>
      </c>
      <c r="N3268" s="78" t="str">
        <f>IFERROR(INDEX(all[الباركود],MATCH(SMALL($L$2:$L$3995,ROWS($N$2:N3268)),$L$2:$L$3995,0)),"")</f>
        <v/>
      </c>
      <c r="O3268" s="78" t="str">
        <f>IFERROR(INDEX(all[الشركة],MATCH(SMALL($L$2:$L$3995,ROWS($O$2:O3268)),$L$2:$L$3995,0)),"")</f>
        <v/>
      </c>
      <c r="P3268" s="79" t="str">
        <f>IFERROR(INDEX(all[سعر البيع],MATCH(SMALL($L$2:$L$3995,ROWS($P$2:P3268)),$L$2:$L$3995,0)),"")</f>
        <v/>
      </c>
    </row>
    <row r="3269" spans="1:16" x14ac:dyDescent="0.2">
      <c r="A3269"/>
      <c r="F3269" s="77" t="str">
        <f>IFERROR(INDEX(all[اسم الصنف],MATCH(SMALL($I$2:$I$3995,ROWS($F$2:F3269)),$I$2:$I$3995,0)),"")</f>
        <v/>
      </c>
      <c r="G3269" s="78" t="str">
        <f>IFERROR(IF(SEARCH(بحث!$L$4,all[الشركة])&gt;0,ROW(G3269),""),"")</f>
        <v/>
      </c>
      <c r="H3269" s="78" t="str">
        <f>IFERROR(INDEX(all[الشركة],MATCH(SMALL($G$2:$G$3995,ROWS($H$2:H3269)),$G$2:$G$3995,0)),"")</f>
        <v/>
      </c>
      <c r="I3269" s="78" t="str">
        <f>IFERROR(IF(SEARCH(بحث!$L$4,all[الشركة])&gt;0,ROW(G3269),""),"")</f>
        <v/>
      </c>
      <c r="J3269" s="78" t="str">
        <f>IFERROR(INDEX(all[الباركود],MATCH(SMALL($I$2:$I$3995,ROWS($J$2:J3269)),$I$2:$I$3995,0)),"")</f>
        <v/>
      </c>
      <c r="K3269" s="79" t="str">
        <f>IFERROR(INDEX(all[سعر البيع],MATCH(SMALL($I$2:$I$3995,ROWS($K$2:K3269)),$I$2:$I$3995,0)),"")</f>
        <v/>
      </c>
      <c r="L3269" s="77" t="str">
        <f>IFERROR(IF(SEARCH(بحث!$D$4,all[اسم الصنف])&gt;0,ROW(L3269),""),"")</f>
        <v/>
      </c>
      <c r="M3269" s="78" t="str">
        <f>IFERROR(INDEX(all[اسم الصنف],MATCH(SMALL($L$2:$L$3995,ROWS($M$2:M3269)),$L$2:$L$3995,0)),"")</f>
        <v/>
      </c>
      <c r="N3269" s="78" t="str">
        <f>IFERROR(INDEX(all[الباركود],MATCH(SMALL($L$2:$L$3995,ROWS($N$2:N3269)),$L$2:$L$3995,0)),"")</f>
        <v/>
      </c>
      <c r="O3269" s="78" t="str">
        <f>IFERROR(INDEX(all[الشركة],MATCH(SMALL($L$2:$L$3995,ROWS($O$2:O3269)),$L$2:$L$3995,0)),"")</f>
        <v/>
      </c>
      <c r="P3269" s="79" t="str">
        <f>IFERROR(INDEX(all[سعر البيع],MATCH(SMALL($L$2:$L$3995,ROWS($P$2:P3269)),$L$2:$L$3995,0)),"")</f>
        <v/>
      </c>
    </row>
    <row r="3270" spans="1:16" x14ac:dyDescent="0.2">
      <c r="A3270"/>
      <c r="F3270" s="77" t="str">
        <f>IFERROR(INDEX(all[اسم الصنف],MATCH(SMALL($I$2:$I$3995,ROWS($F$2:F3270)),$I$2:$I$3995,0)),"")</f>
        <v/>
      </c>
      <c r="G3270" s="78" t="str">
        <f>IFERROR(IF(SEARCH(بحث!$L$4,all[الشركة])&gt;0,ROW(G3270),""),"")</f>
        <v/>
      </c>
      <c r="H3270" s="78" t="str">
        <f>IFERROR(INDEX(all[الشركة],MATCH(SMALL($G$2:$G$3995,ROWS($H$2:H3270)),$G$2:$G$3995,0)),"")</f>
        <v/>
      </c>
      <c r="I3270" s="78" t="str">
        <f>IFERROR(IF(SEARCH(بحث!$L$4,all[الشركة])&gt;0,ROW(G3270),""),"")</f>
        <v/>
      </c>
      <c r="J3270" s="78" t="str">
        <f>IFERROR(INDEX(all[الباركود],MATCH(SMALL($I$2:$I$3995,ROWS($J$2:J3270)),$I$2:$I$3995,0)),"")</f>
        <v/>
      </c>
      <c r="K3270" s="79" t="str">
        <f>IFERROR(INDEX(all[سعر البيع],MATCH(SMALL($I$2:$I$3995,ROWS($K$2:K3270)),$I$2:$I$3995,0)),"")</f>
        <v/>
      </c>
      <c r="L3270" s="77" t="str">
        <f>IFERROR(IF(SEARCH(بحث!$D$4,all[اسم الصنف])&gt;0,ROW(L3270),""),"")</f>
        <v/>
      </c>
      <c r="M3270" s="78" t="str">
        <f>IFERROR(INDEX(all[اسم الصنف],MATCH(SMALL($L$2:$L$3995,ROWS($M$2:M3270)),$L$2:$L$3995,0)),"")</f>
        <v/>
      </c>
      <c r="N3270" s="78" t="str">
        <f>IFERROR(INDEX(all[الباركود],MATCH(SMALL($L$2:$L$3995,ROWS($N$2:N3270)),$L$2:$L$3995,0)),"")</f>
        <v/>
      </c>
      <c r="O3270" s="78" t="str">
        <f>IFERROR(INDEX(all[الشركة],MATCH(SMALL($L$2:$L$3995,ROWS($O$2:O3270)),$L$2:$L$3995,0)),"")</f>
        <v/>
      </c>
      <c r="P3270" s="79" t="str">
        <f>IFERROR(INDEX(all[سعر البيع],MATCH(SMALL($L$2:$L$3995,ROWS($P$2:P3270)),$L$2:$L$3995,0)),"")</f>
        <v/>
      </c>
    </row>
    <row r="3271" spans="1:16" x14ac:dyDescent="0.2">
      <c r="A3271"/>
      <c r="F3271" s="77" t="str">
        <f>IFERROR(INDEX(all[اسم الصنف],MATCH(SMALL($I$2:$I$3995,ROWS($F$2:F3271)),$I$2:$I$3995,0)),"")</f>
        <v/>
      </c>
      <c r="G3271" s="78" t="str">
        <f>IFERROR(IF(SEARCH(بحث!$L$4,all[الشركة])&gt;0,ROW(G3271),""),"")</f>
        <v/>
      </c>
      <c r="H3271" s="78" t="str">
        <f>IFERROR(INDEX(all[الشركة],MATCH(SMALL($G$2:$G$3995,ROWS($H$2:H3271)),$G$2:$G$3995,0)),"")</f>
        <v/>
      </c>
      <c r="I3271" s="78" t="str">
        <f>IFERROR(IF(SEARCH(بحث!$L$4,all[الشركة])&gt;0,ROW(G3271),""),"")</f>
        <v/>
      </c>
      <c r="J3271" s="78" t="str">
        <f>IFERROR(INDEX(all[الباركود],MATCH(SMALL($I$2:$I$3995,ROWS($J$2:J3271)),$I$2:$I$3995,0)),"")</f>
        <v/>
      </c>
      <c r="K3271" s="79" t="str">
        <f>IFERROR(INDEX(all[سعر البيع],MATCH(SMALL($I$2:$I$3995,ROWS($K$2:K3271)),$I$2:$I$3995,0)),"")</f>
        <v/>
      </c>
      <c r="L3271" s="77" t="str">
        <f>IFERROR(IF(SEARCH(بحث!$D$4,all[اسم الصنف])&gt;0,ROW(L3271),""),"")</f>
        <v/>
      </c>
      <c r="M3271" s="78" t="str">
        <f>IFERROR(INDEX(all[اسم الصنف],MATCH(SMALL($L$2:$L$3995,ROWS($M$2:M3271)),$L$2:$L$3995,0)),"")</f>
        <v/>
      </c>
      <c r="N3271" s="78" t="str">
        <f>IFERROR(INDEX(all[الباركود],MATCH(SMALL($L$2:$L$3995,ROWS($N$2:N3271)),$L$2:$L$3995,0)),"")</f>
        <v/>
      </c>
      <c r="O3271" s="78" t="str">
        <f>IFERROR(INDEX(all[الشركة],MATCH(SMALL($L$2:$L$3995,ROWS($O$2:O3271)),$L$2:$L$3995,0)),"")</f>
        <v/>
      </c>
      <c r="P3271" s="79" t="str">
        <f>IFERROR(INDEX(all[سعر البيع],MATCH(SMALL($L$2:$L$3995,ROWS($P$2:P3271)),$L$2:$L$3995,0)),"")</f>
        <v/>
      </c>
    </row>
    <row r="3272" spans="1:16" x14ac:dyDescent="0.2">
      <c r="A3272"/>
      <c r="F3272" s="77" t="str">
        <f>IFERROR(INDEX(all[اسم الصنف],MATCH(SMALL($I$2:$I$3995,ROWS($F$2:F3272)),$I$2:$I$3995,0)),"")</f>
        <v/>
      </c>
      <c r="G3272" s="78" t="str">
        <f>IFERROR(IF(SEARCH(بحث!$L$4,all[الشركة])&gt;0,ROW(G3272),""),"")</f>
        <v/>
      </c>
      <c r="H3272" s="78" t="str">
        <f>IFERROR(INDEX(all[الشركة],MATCH(SMALL($G$2:$G$3995,ROWS($H$2:H3272)),$G$2:$G$3995,0)),"")</f>
        <v/>
      </c>
      <c r="I3272" s="78" t="str">
        <f>IFERROR(IF(SEARCH(بحث!$L$4,all[الشركة])&gt;0,ROW(G3272),""),"")</f>
        <v/>
      </c>
      <c r="J3272" s="78" t="str">
        <f>IFERROR(INDEX(all[الباركود],MATCH(SMALL($I$2:$I$3995,ROWS($J$2:J3272)),$I$2:$I$3995,0)),"")</f>
        <v/>
      </c>
      <c r="K3272" s="79" t="str">
        <f>IFERROR(INDEX(all[سعر البيع],MATCH(SMALL($I$2:$I$3995,ROWS($K$2:K3272)),$I$2:$I$3995,0)),"")</f>
        <v/>
      </c>
      <c r="L3272" s="77" t="str">
        <f>IFERROR(IF(SEARCH(بحث!$D$4,all[اسم الصنف])&gt;0,ROW(L3272),""),"")</f>
        <v/>
      </c>
      <c r="M3272" s="78" t="str">
        <f>IFERROR(INDEX(all[اسم الصنف],MATCH(SMALL($L$2:$L$3995,ROWS($M$2:M3272)),$L$2:$L$3995,0)),"")</f>
        <v/>
      </c>
      <c r="N3272" s="78" t="str">
        <f>IFERROR(INDEX(all[الباركود],MATCH(SMALL($L$2:$L$3995,ROWS($N$2:N3272)),$L$2:$L$3995,0)),"")</f>
        <v/>
      </c>
      <c r="O3272" s="78" t="str">
        <f>IFERROR(INDEX(all[الشركة],MATCH(SMALL($L$2:$L$3995,ROWS($O$2:O3272)),$L$2:$L$3995,0)),"")</f>
        <v/>
      </c>
      <c r="P3272" s="79" t="str">
        <f>IFERROR(INDEX(all[سعر البيع],MATCH(SMALL($L$2:$L$3995,ROWS($P$2:P3272)),$L$2:$L$3995,0)),"")</f>
        <v/>
      </c>
    </row>
    <row r="3273" spans="1:16" x14ac:dyDescent="0.2">
      <c r="A3273"/>
      <c r="F3273" s="77" t="str">
        <f>IFERROR(INDEX(all[اسم الصنف],MATCH(SMALL($I$2:$I$3995,ROWS($F$2:F3273)),$I$2:$I$3995,0)),"")</f>
        <v/>
      </c>
      <c r="G3273" s="78" t="str">
        <f>IFERROR(IF(SEARCH(بحث!$L$4,all[الشركة])&gt;0,ROW(G3273),""),"")</f>
        <v/>
      </c>
      <c r="H3273" s="78" t="str">
        <f>IFERROR(INDEX(all[الشركة],MATCH(SMALL($G$2:$G$3995,ROWS($H$2:H3273)),$G$2:$G$3995,0)),"")</f>
        <v/>
      </c>
      <c r="I3273" s="78" t="str">
        <f>IFERROR(IF(SEARCH(بحث!$L$4,all[الشركة])&gt;0,ROW(G3273),""),"")</f>
        <v/>
      </c>
      <c r="J3273" s="78" t="str">
        <f>IFERROR(INDEX(all[الباركود],MATCH(SMALL($I$2:$I$3995,ROWS($J$2:J3273)),$I$2:$I$3995,0)),"")</f>
        <v/>
      </c>
      <c r="K3273" s="79" t="str">
        <f>IFERROR(INDEX(all[سعر البيع],MATCH(SMALL($I$2:$I$3995,ROWS($K$2:K3273)),$I$2:$I$3995,0)),"")</f>
        <v/>
      </c>
      <c r="L3273" s="77" t="str">
        <f>IFERROR(IF(SEARCH(بحث!$D$4,all[اسم الصنف])&gt;0,ROW(L3273),""),"")</f>
        <v/>
      </c>
      <c r="M3273" s="78" t="str">
        <f>IFERROR(INDEX(all[اسم الصنف],MATCH(SMALL($L$2:$L$3995,ROWS($M$2:M3273)),$L$2:$L$3995,0)),"")</f>
        <v/>
      </c>
      <c r="N3273" s="78" t="str">
        <f>IFERROR(INDEX(all[الباركود],MATCH(SMALL($L$2:$L$3995,ROWS($N$2:N3273)),$L$2:$L$3995,0)),"")</f>
        <v/>
      </c>
      <c r="O3273" s="78" t="str">
        <f>IFERROR(INDEX(all[الشركة],MATCH(SMALL($L$2:$L$3995,ROWS($O$2:O3273)),$L$2:$L$3995,0)),"")</f>
        <v/>
      </c>
      <c r="P3273" s="79" t="str">
        <f>IFERROR(INDEX(all[سعر البيع],MATCH(SMALL($L$2:$L$3995,ROWS($P$2:P3273)),$L$2:$L$3995,0)),"")</f>
        <v/>
      </c>
    </row>
    <row r="3274" spans="1:16" x14ac:dyDescent="0.2">
      <c r="A3274"/>
      <c r="F3274" s="77" t="str">
        <f>IFERROR(INDEX(all[اسم الصنف],MATCH(SMALL($I$2:$I$3995,ROWS($F$2:F3274)),$I$2:$I$3995,0)),"")</f>
        <v/>
      </c>
      <c r="G3274" s="78" t="str">
        <f>IFERROR(IF(SEARCH(بحث!$L$4,all[الشركة])&gt;0,ROW(G3274),""),"")</f>
        <v/>
      </c>
      <c r="H3274" s="78" t="str">
        <f>IFERROR(INDEX(all[الشركة],MATCH(SMALL($G$2:$G$3995,ROWS($H$2:H3274)),$G$2:$G$3995,0)),"")</f>
        <v/>
      </c>
      <c r="I3274" s="78" t="str">
        <f>IFERROR(IF(SEARCH(بحث!$L$4,all[الشركة])&gt;0,ROW(G3274),""),"")</f>
        <v/>
      </c>
      <c r="J3274" s="78" t="str">
        <f>IFERROR(INDEX(all[الباركود],MATCH(SMALL($I$2:$I$3995,ROWS($J$2:J3274)),$I$2:$I$3995,0)),"")</f>
        <v/>
      </c>
      <c r="K3274" s="79" t="str">
        <f>IFERROR(INDEX(all[سعر البيع],MATCH(SMALL($I$2:$I$3995,ROWS($K$2:K3274)),$I$2:$I$3995,0)),"")</f>
        <v/>
      </c>
      <c r="L3274" s="77" t="str">
        <f>IFERROR(IF(SEARCH(بحث!$D$4,all[اسم الصنف])&gt;0,ROW(L3274),""),"")</f>
        <v/>
      </c>
      <c r="M3274" s="78" t="str">
        <f>IFERROR(INDEX(all[اسم الصنف],MATCH(SMALL($L$2:$L$3995,ROWS($M$2:M3274)),$L$2:$L$3995,0)),"")</f>
        <v/>
      </c>
      <c r="N3274" s="78" t="str">
        <f>IFERROR(INDEX(all[الباركود],MATCH(SMALL($L$2:$L$3995,ROWS($N$2:N3274)),$L$2:$L$3995,0)),"")</f>
        <v/>
      </c>
      <c r="O3274" s="78" t="str">
        <f>IFERROR(INDEX(all[الشركة],MATCH(SMALL($L$2:$L$3995,ROWS($O$2:O3274)),$L$2:$L$3995,0)),"")</f>
        <v/>
      </c>
      <c r="P3274" s="79" t="str">
        <f>IFERROR(INDEX(all[سعر البيع],MATCH(SMALL($L$2:$L$3995,ROWS($P$2:P3274)),$L$2:$L$3995,0)),"")</f>
        <v/>
      </c>
    </row>
    <row r="3275" spans="1:16" x14ac:dyDescent="0.2">
      <c r="A3275"/>
      <c r="F3275" s="77" t="str">
        <f>IFERROR(INDEX(all[اسم الصنف],MATCH(SMALL($I$2:$I$3995,ROWS($F$2:F3275)),$I$2:$I$3995,0)),"")</f>
        <v/>
      </c>
      <c r="G3275" s="78" t="str">
        <f>IFERROR(IF(SEARCH(بحث!$L$4,all[الشركة])&gt;0,ROW(G3275),""),"")</f>
        <v/>
      </c>
      <c r="H3275" s="78" t="str">
        <f>IFERROR(INDEX(all[الشركة],MATCH(SMALL($G$2:$G$3995,ROWS($H$2:H3275)),$G$2:$G$3995,0)),"")</f>
        <v/>
      </c>
      <c r="I3275" s="78" t="str">
        <f>IFERROR(IF(SEARCH(بحث!$L$4,all[الشركة])&gt;0,ROW(G3275),""),"")</f>
        <v/>
      </c>
      <c r="J3275" s="78" t="str">
        <f>IFERROR(INDEX(all[الباركود],MATCH(SMALL($I$2:$I$3995,ROWS($J$2:J3275)),$I$2:$I$3995,0)),"")</f>
        <v/>
      </c>
      <c r="K3275" s="79" t="str">
        <f>IFERROR(INDEX(all[سعر البيع],MATCH(SMALL($I$2:$I$3995,ROWS($K$2:K3275)),$I$2:$I$3995,0)),"")</f>
        <v/>
      </c>
      <c r="L3275" s="77" t="str">
        <f>IFERROR(IF(SEARCH(بحث!$D$4,all[اسم الصنف])&gt;0,ROW(L3275),""),"")</f>
        <v/>
      </c>
      <c r="M3275" s="78" t="str">
        <f>IFERROR(INDEX(all[اسم الصنف],MATCH(SMALL($L$2:$L$3995,ROWS($M$2:M3275)),$L$2:$L$3995,0)),"")</f>
        <v/>
      </c>
      <c r="N3275" s="78" t="str">
        <f>IFERROR(INDEX(all[الباركود],MATCH(SMALL($L$2:$L$3995,ROWS($N$2:N3275)),$L$2:$L$3995,0)),"")</f>
        <v/>
      </c>
      <c r="O3275" s="78" t="str">
        <f>IFERROR(INDEX(all[الشركة],MATCH(SMALL($L$2:$L$3995,ROWS($O$2:O3275)),$L$2:$L$3995,0)),"")</f>
        <v/>
      </c>
      <c r="P3275" s="79" t="str">
        <f>IFERROR(INDEX(all[سعر البيع],MATCH(SMALL($L$2:$L$3995,ROWS($P$2:P3275)),$L$2:$L$3995,0)),"")</f>
        <v/>
      </c>
    </row>
    <row r="3276" spans="1:16" x14ac:dyDescent="0.2">
      <c r="A3276"/>
      <c r="F3276" s="77" t="str">
        <f>IFERROR(INDEX(all[اسم الصنف],MATCH(SMALL($I$2:$I$3995,ROWS($F$2:F3276)),$I$2:$I$3995,0)),"")</f>
        <v/>
      </c>
      <c r="G3276" s="78" t="str">
        <f>IFERROR(IF(SEARCH(بحث!$L$4,all[الشركة])&gt;0,ROW(G3276),""),"")</f>
        <v/>
      </c>
      <c r="H3276" s="78" t="str">
        <f>IFERROR(INDEX(all[الشركة],MATCH(SMALL($G$2:$G$3995,ROWS($H$2:H3276)),$G$2:$G$3995,0)),"")</f>
        <v/>
      </c>
      <c r="I3276" s="78" t="str">
        <f>IFERROR(IF(SEARCH(بحث!$L$4,all[الشركة])&gt;0,ROW(G3276),""),"")</f>
        <v/>
      </c>
      <c r="J3276" s="78" t="str">
        <f>IFERROR(INDEX(all[الباركود],MATCH(SMALL($I$2:$I$3995,ROWS($J$2:J3276)),$I$2:$I$3995,0)),"")</f>
        <v/>
      </c>
      <c r="K3276" s="79" t="str">
        <f>IFERROR(INDEX(all[سعر البيع],MATCH(SMALL($I$2:$I$3995,ROWS($K$2:K3276)),$I$2:$I$3995,0)),"")</f>
        <v/>
      </c>
      <c r="L3276" s="77" t="str">
        <f>IFERROR(IF(SEARCH(بحث!$D$4,all[اسم الصنف])&gt;0,ROW(L3276),""),"")</f>
        <v/>
      </c>
      <c r="M3276" s="78" t="str">
        <f>IFERROR(INDEX(all[اسم الصنف],MATCH(SMALL($L$2:$L$3995,ROWS($M$2:M3276)),$L$2:$L$3995,0)),"")</f>
        <v/>
      </c>
      <c r="N3276" s="78" t="str">
        <f>IFERROR(INDEX(all[الباركود],MATCH(SMALL($L$2:$L$3995,ROWS($N$2:N3276)),$L$2:$L$3995,0)),"")</f>
        <v/>
      </c>
      <c r="O3276" s="78" t="str">
        <f>IFERROR(INDEX(all[الشركة],MATCH(SMALL($L$2:$L$3995,ROWS($O$2:O3276)),$L$2:$L$3995,0)),"")</f>
        <v/>
      </c>
      <c r="P3276" s="79" t="str">
        <f>IFERROR(INDEX(all[سعر البيع],MATCH(SMALL($L$2:$L$3995,ROWS($P$2:P3276)),$L$2:$L$3995,0)),"")</f>
        <v/>
      </c>
    </row>
    <row r="3277" spans="1:16" x14ac:dyDescent="0.2">
      <c r="A3277"/>
      <c r="F3277" s="77" t="str">
        <f>IFERROR(INDEX(all[اسم الصنف],MATCH(SMALL($I$2:$I$3995,ROWS($F$2:F3277)),$I$2:$I$3995,0)),"")</f>
        <v/>
      </c>
      <c r="G3277" s="78" t="str">
        <f>IFERROR(IF(SEARCH(بحث!$L$4,all[الشركة])&gt;0,ROW(G3277),""),"")</f>
        <v/>
      </c>
      <c r="H3277" s="78" t="str">
        <f>IFERROR(INDEX(all[الشركة],MATCH(SMALL($G$2:$G$3995,ROWS($H$2:H3277)),$G$2:$G$3995,0)),"")</f>
        <v/>
      </c>
      <c r="I3277" s="78" t="str">
        <f>IFERROR(IF(SEARCH(بحث!$L$4,all[الشركة])&gt;0,ROW(G3277),""),"")</f>
        <v/>
      </c>
      <c r="J3277" s="78" t="str">
        <f>IFERROR(INDEX(all[الباركود],MATCH(SMALL($I$2:$I$3995,ROWS($J$2:J3277)),$I$2:$I$3995,0)),"")</f>
        <v/>
      </c>
      <c r="K3277" s="79" t="str">
        <f>IFERROR(INDEX(all[سعر البيع],MATCH(SMALL($I$2:$I$3995,ROWS($K$2:K3277)),$I$2:$I$3995,0)),"")</f>
        <v/>
      </c>
      <c r="L3277" s="77" t="str">
        <f>IFERROR(IF(SEARCH(بحث!$D$4,all[اسم الصنف])&gt;0,ROW(L3277),""),"")</f>
        <v/>
      </c>
      <c r="M3277" s="78" t="str">
        <f>IFERROR(INDEX(all[اسم الصنف],MATCH(SMALL($L$2:$L$3995,ROWS($M$2:M3277)),$L$2:$L$3995,0)),"")</f>
        <v/>
      </c>
      <c r="N3277" s="78" t="str">
        <f>IFERROR(INDEX(all[الباركود],MATCH(SMALL($L$2:$L$3995,ROWS($N$2:N3277)),$L$2:$L$3995,0)),"")</f>
        <v/>
      </c>
      <c r="O3277" s="78" t="str">
        <f>IFERROR(INDEX(all[الشركة],MATCH(SMALL($L$2:$L$3995,ROWS($O$2:O3277)),$L$2:$L$3995,0)),"")</f>
        <v/>
      </c>
      <c r="P3277" s="79" t="str">
        <f>IFERROR(INDEX(all[سعر البيع],MATCH(SMALL($L$2:$L$3995,ROWS($P$2:P3277)),$L$2:$L$3995,0)),"")</f>
        <v/>
      </c>
    </row>
    <row r="3278" spans="1:16" x14ac:dyDescent="0.2">
      <c r="A3278"/>
      <c r="F3278" s="77" t="str">
        <f>IFERROR(INDEX(all[اسم الصنف],MATCH(SMALL($I$2:$I$3995,ROWS($F$2:F3278)),$I$2:$I$3995,0)),"")</f>
        <v/>
      </c>
      <c r="G3278" s="78" t="str">
        <f>IFERROR(IF(SEARCH(بحث!$L$4,all[الشركة])&gt;0,ROW(G3278),""),"")</f>
        <v/>
      </c>
      <c r="H3278" s="78" t="str">
        <f>IFERROR(INDEX(all[الشركة],MATCH(SMALL($G$2:$G$3995,ROWS($H$2:H3278)),$G$2:$G$3995,0)),"")</f>
        <v/>
      </c>
      <c r="I3278" s="78" t="str">
        <f>IFERROR(IF(SEARCH(بحث!$L$4,all[الشركة])&gt;0,ROW(G3278),""),"")</f>
        <v/>
      </c>
      <c r="J3278" s="78" t="str">
        <f>IFERROR(INDEX(all[الباركود],MATCH(SMALL($I$2:$I$3995,ROWS($J$2:J3278)),$I$2:$I$3995,0)),"")</f>
        <v/>
      </c>
      <c r="K3278" s="79" t="str">
        <f>IFERROR(INDEX(all[سعر البيع],MATCH(SMALL($I$2:$I$3995,ROWS($K$2:K3278)),$I$2:$I$3995,0)),"")</f>
        <v/>
      </c>
      <c r="L3278" s="77" t="str">
        <f>IFERROR(IF(SEARCH(بحث!$D$4,all[اسم الصنف])&gt;0,ROW(L3278),""),"")</f>
        <v/>
      </c>
      <c r="M3278" s="78" t="str">
        <f>IFERROR(INDEX(all[اسم الصنف],MATCH(SMALL($L$2:$L$3995,ROWS($M$2:M3278)),$L$2:$L$3995,0)),"")</f>
        <v/>
      </c>
      <c r="N3278" s="78" t="str">
        <f>IFERROR(INDEX(all[الباركود],MATCH(SMALL($L$2:$L$3995,ROWS($N$2:N3278)),$L$2:$L$3995,0)),"")</f>
        <v/>
      </c>
      <c r="O3278" s="78" t="str">
        <f>IFERROR(INDEX(all[الشركة],MATCH(SMALL($L$2:$L$3995,ROWS($O$2:O3278)),$L$2:$L$3995,0)),"")</f>
        <v/>
      </c>
      <c r="P3278" s="79" t="str">
        <f>IFERROR(INDEX(all[سعر البيع],MATCH(SMALL($L$2:$L$3995,ROWS($P$2:P3278)),$L$2:$L$3995,0)),"")</f>
        <v/>
      </c>
    </row>
    <row r="3279" spans="1:16" x14ac:dyDescent="0.2">
      <c r="A3279"/>
      <c r="F3279" s="77" t="str">
        <f>IFERROR(INDEX(all[اسم الصنف],MATCH(SMALL($I$2:$I$3995,ROWS($F$2:F3279)),$I$2:$I$3995,0)),"")</f>
        <v/>
      </c>
      <c r="G3279" s="78" t="str">
        <f>IFERROR(IF(SEARCH(بحث!$L$4,all[الشركة])&gt;0,ROW(G3279),""),"")</f>
        <v/>
      </c>
      <c r="H3279" s="78" t="str">
        <f>IFERROR(INDEX(all[الشركة],MATCH(SMALL($G$2:$G$3995,ROWS($H$2:H3279)),$G$2:$G$3995,0)),"")</f>
        <v/>
      </c>
      <c r="I3279" s="78" t="str">
        <f>IFERROR(IF(SEARCH(بحث!$L$4,all[الشركة])&gt;0,ROW(G3279),""),"")</f>
        <v/>
      </c>
      <c r="J3279" s="78" t="str">
        <f>IFERROR(INDEX(all[الباركود],MATCH(SMALL($I$2:$I$3995,ROWS($J$2:J3279)),$I$2:$I$3995,0)),"")</f>
        <v/>
      </c>
      <c r="K3279" s="79" t="str">
        <f>IFERROR(INDEX(all[سعر البيع],MATCH(SMALL($I$2:$I$3995,ROWS($K$2:K3279)),$I$2:$I$3995,0)),"")</f>
        <v/>
      </c>
      <c r="L3279" s="77" t="str">
        <f>IFERROR(IF(SEARCH(بحث!$D$4,all[اسم الصنف])&gt;0,ROW(L3279),""),"")</f>
        <v/>
      </c>
      <c r="M3279" s="78" t="str">
        <f>IFERROR(INDEX(all[اسم الصنف],MATCH(SMALL($L$2:$L$3995,ROWS($M$2:M3279)),$L$2:$L$3995,0)),"")</f>
        <v/>
      </c>
      <c r="N3279" s="78" t="str">
        <f>IFERROR(INDEX(all[الباركود],MATCH(SMALL($L$2:$L$3995,ROWS($N$2:N3279)),$L$2:$L$3995,0)),"")</f>
        <v/>
      </c>
      <c r="O3279" s="78" t="str">
        <f>IFERROR(INDEX(all[الشركة],MATCH(SMALL($L$2:$L$3995,ROWS($O$2:O3279)),$L$2:$L$3995,0)),"")</f>
        <v/>
      </c>
      <c r="P3279" s="79" t="str">
        <f>IFERROR(INDEX(all[سعر البيع],MATCH(SMALL($L$2:$L$3995,ROWS($P$2:P3279)),$L$2:$L$3995,0)),"")</f>
        <v/>
      </c>
    </row>
    <row r="3280" spans="1:16" x14ac:dyDescent="0.2">
      <c r="A3280"/>
      <c r="F3280" s="77" t="str">
        <f>IFERROR(INDEX(all[اسم الصنف],MATCH(SMALL($I$2:$I$3995,ROWS($F$2:F3280)),$I$2:$I$3995,0)),"")</f>
        <v/>
      </c>
      <c r="G3280" s="78" t="str">
        <f>IFERROR(IF(SEARCH(بحث!$L$4,all[الشركة])&gt;0,ROW(G3280),""),"")</f>
        <v/>
      </c>
      <c r="H3280" s="78" t="str">
        <f>IFERROR(INDEX(all[الشركة],MATCH(SMALL($G$2:$G$3995,ROWS($H$2:H3280)),$G$2:$G$3995,0)),"")</f>
        <v/>
      </c>
      <c r="I3280" s="78" t="str">
        <f>IFERROR(IF(SEARCH(بحث!$L$4,all[الشركة])&gt;0,ROW(G3280),""),"")</f>
        <v/>
      </c>
      <c r="J3280" s="78" t="str">
        <f>IFERROR(INDEX(all[الباركود],MATCH(SMALL($I$2:$I$3995,ROWS($J$2:J3280)),$I$2:$I$3995,0)),"")</f>
        <v/>
      </c>
      <c r="K3280" s="79" t="str">
        <f>IFERROR(INDEX(all[سعر البيع],MATCH(SMALL($I$2:$I$3995,ROWS($K$2:K3280)),$I$2:$I$3995,0)),"")</f>
        <v/>
      </c>
      <c r="L3280" s="77" t="str">
        <f>IFERROR(IF(SEARCH(بحث!$D$4,all[اسم الصنف])&gt;0,ROW(L3280),""),"")</f>
        <v/>
      </c>
      <c r="M3280" s="78" t="str">
        <f>IFERROR(INDEX(all[اسم الصنف],MATCH(SMALL($L$2:$L$3995,ROWS($M$2:M3280)),$L$2:$L$3995,0)),"")</f>
        <v/>
      </c>
      <c r="N3280" s="78" t="str">
        <f>IFERROR(INDEX(all[الباركود],MATCH(SMALL($L$2:$L$3995,ROWS($N$2:N3280)),$L$2:$L$3995,0)),"")</f>
        <v/>
      </c>
      <c r="O3280" s="78" t="str">
        <f>IFERROR(INDEX(all[الشركة],MATCH(SMALL($L$2:$L$3995,ROWS($O$2:O3280)),$L$2:$L$3995,0)),"")</f>
        <v/>
      </c>
      <c r="P3280" s="79" t="str">
        <f>IFERROR(INDEX(all[سعر البيع],MATCH(SMALL($L$2:$L$3995,ROWS($P$2:P3280)),$L$2:$L$3995,0)),"")</f>
        <v/>
      </c>
    </row>
    <row r="3281" spans="1:16" x14ac:dyDescent="0.2">
      <c r="A3281"/>
      <c r="F3281" s="77" t="str">
        <f>IFERROR(INDEX(all[اسم الصنف],MATCH(SMALL($I$2:$I$3995,ROWS($F$2:F3281)),$I$2:$I$3995,0)),"")</f>
        <v/>
      </c>
      <c r="G3281" s="78" t="str">
        <f>IFERROR(IF(SEARCH(بحث!$L$4,all[الشركة])&gt;0,ROW(G3281),""),"")</f>
        <v/>
      </c>
      <c r="H3281" s="78" t="str">
        <f>IFERROR(INDEX(all[الشركة],MATCH(SMALL($G$2:$G$3995,ROWS($H$2:H3281)),$G$2:$G$3995,0)),"")</f>
        <v/>
      </c>
      <c r="I3281" s="78" t="str">
        <f>IFERROR(IF(SEARCH(بحث!$L$4,all[الشركة])&gt;0,ROW(G3281),""),"")</f>
        <v/>
      </c>
      <c r="J3281" s="78" t="str">
        <f>IFERROR(INDEX(all[الباركود],MATCH(SMALL($I$2:$I$3995,ROWS($J$2:J3281)),$I$2:$I$3995,0)),"")</f>
        <v/>
      </c>
      <c r="K3281" s="79" t="str">
        <f>IFERROR(INDEX(all[سعر البيع],MATCH(SMALL($I$2:$I$3995,ROWS($K$2:K3281)),$I$2:$I$3995,0)),"")</f>
        <v/>
      </c>
      <c r="L3281" s="77" t="str">
        <f>IFERROR(IF(SEARCH(بحث!$D$4,all[اسم الصنف])&gt;0,ROW(L3281),""),"")</f>
        <v/>
      </c>
      <c r="M3281" s="78" t="str">
        <f>IFERROR(INDEX(all[اسم الصنف],MATCH(SMALL($L$2:$L$3995,ROWS($M$2:M3281)),$L$2:$L$3995,0)),"")</f>
        <v/>
      </c>
      <c r="N3281" s="78" t="str">
        <f>IFERROR(INDEX(all[الباركود],MATCH(SMALL($L$2:$L$3995,ROWS($N$2:N3281)),$L$2:$L$3995,0)),"")</f>
        <v/>
      </c>
      <c r="O3281" s="78" t="str">
        <f>IFERROR(INDEX(all[الشركة],MATCH(SMALL($L$2:$L$3995,ROWS($O$2:O3281)),$L$2:$L$3995,0)),"")</f>
        <v/>
      </c>
      <c r="P3281" s="79" t="str">
        <f>IFERROR(INDEX(all[سعر البيع],MATCH(SMALL($L$2:$L$3995,ROWS($P$2:P3281)),$L$2:$L$3995,0)),"")</f>
        <v/>
      </c>
    </row>
    <row r="3282" spans="1:16" x14ac:dyDescent="0.2">
      <c r="A3282"/>
      <c r="F3282" s="77" t="str">
        <f>IFERROR(INDEX(all[اسم الصنف],MATCH(SMALL($I$2:$I$3995,ROWS($F$2:F3282)),$I$2:$I$3995,0)),"")</f>
        <v/>
      </c>
      <c r="G3282" s="78" t="str">
        <f>IFERROR(IF(SEARCH(بحث!$L$4,all[الشركة])&gt;0,ROW(G3282),""),"")</f>
        <v/>
      </c>
      <c r="H3282" s="78" t="str">
        <f>IFERROR(INDEX(all[الشركة],MATCH(SMALL($G$2:$G$3995,ROWS($H$2:H3282)),$G$2:$G$3995,0)),"")</f>
        <v/>
      </c>
      <c r="I3282" s="78" t="str">
        <f>IFERROR(IF(SEARCH(بحث!$L$4,all[الشركة])&gt;0,ROW(G3282),""),"")</f>
        <v/>
      </c>
      <c r="J3282" s="78" t="str">
        <f>IFERROR(INDEX(all[الباركود],MATCH(SMALL($I$2:$I$3995,ROWS($J$2:J3282)),$I$2:$I$3995,0)),"")</f>
        <v/>
      </c>
      <c r="K3282" s="79" t="str">
        <f>IFERROR(INDEX(all[سعر البيع],MATCH(SMALL($I$2:$I$3995,ROWS($K$2:K3282)),$I$2:$I$3995,0)),"")</f>
        <v/>
      </c>
      <c r="L3282" s="77" t="str">
        <f>IFERROR(IF(SEARCH(بحث!$D$4,all[اسم الصنف])&gt;0,ROW(L3282),""),"")</f>
        <v/>
      </c>
      <c r="M3282" s="78" t="str">
        <f>IFERROR(INDEX(all[اسم الصنف],MATCH(SMALL($L$2:$L$3995,ROWS($M$2:M3282)),$L$2:$L$3995,0)),"")</f>
        <v/>
      </c>
      <c r="N3282" s="78" t="str">
        <f>IFERROR(INDEX(all[الباركود],MATCH(SMALL($L$2:$L$3995,ROWS($N$2:N3282)),$L$2:$L$3995,0)),"")</f>
        <v/>
      </c>
      <c r="O3282" s="78" t="str">
        <f>IFERROR(INDEX(all[الشركة],MATCH(SMALL($L$2:$L$3995,ROWS($O$2:O3282)),$L$2:$L$3995,0)),"")</f>
        <v/>
      </c>
      <c r="P3282" s="79" t="str">
        <f>IFERROR(INDEX(all[سعر البيع],MATCH(SMALL($L$2:$L$3995,ROWS($P$2:P3282)),$L$2:$L$3995,0)),"")</f>
        <v/>
      </c>
    </row>
    <row r="3283" spans="1:16" x14ac:dyDescent="0.2">
      <c r="A3283"/>
      <c r="F3283" s="77" t="str">
        <f>IFERROR(INDEX(all[اسم الصنف],MATCH(SMALL($I$2:$I$3995,ROWS($F$2:F3283)),$I$2:$I$3995,0)),"")</f>
        <v/>
      </c>
      <c r="G3283" s="78" t="str">
        <f>IFERROR(IF(SEARCH(بحث!$L$4,all[الشركة])&gt;0,ROW(G3283),""),"")</f>
        <v/>
      </c>
      <c r="H3283" s="78" t="str">
        <f>IFERROR(INDEX(all[الشركة],MATCH(SMALL($G$2:$G$3995,ROWS($H$2:H3283)),$G$2:$G$3995,0)),"")</f>
        <v/>
      </c>
      <c r="I3283" s="78" t="str">
        <f>IFERROR(IF(SEARCH(بحث!$L$4,all[الشركة])&gt;0,ROW(G3283),""),"")</f>
        <v/>
      </c>
      <c r="J3283" s="78" t="str">
        <f>IFERROR(INDEX(all[الباركود],MATCH(SMALL($I$2:$I$3995,ROWS($J$2:J3283)),$I$2:$I$3995,0)),"")</f>
        <v/>
      </c>
      <c r="K3283" s="79" t="str">
        <f>IFERROR(INDEX(all[سعر البيع],MATCH(SMALL($I$2:$I$3995,ROWS($K$2:K3283)),$I$2:$I$3995,0)),"")</f>
        <v/>
      </c>
      <c r="L3283" s="77" t="str">
        <f>IFERROR(IF(SEARCH(بحث!$D$4,all[اسم الصنف])&gt;0,ROW(L3283),""),"")</f>
        <v/>
      </c>
      <c r="M3283" s="78" t="str">
        <f>IFERROR(INDEX(all[اسم الصنف],MATCH(SMALL($L$2:$L$3995,ROWS($M$2:M3283)),$L$2:$L$3995,0)),"")</f>
        <v/>
      </c>
      <c r="N3283" s="78" t="str">
        <f>IFERROR(INDEX(all[الباركود],MATCH(SMALL($L$2:$L$3995,ROWS($N$2:N3283)),$L$2:$L$3995,0)),"")</f>
        <v/>
      </c>
      <c r="O3283" s="78" t="str">
        <f>IFERROR(INDEX(all[الشركة],MATCH(SMALL($L$2:$L$3995,ROWS($O$2:O3283)),$L$2:$L$3995,0)),"")</f>
        <v/>
      </c>
      <c r="P3283" s="79" t="str">
        <f>IFERROR(INDEX(all[سعر البيع],MATCH(SMALL($L$2:$L$3995,ROWS($P$2:P3283)),$L$2:$L$3995,0)),"")</f>
        <v/>
      </c>
    </row>
    <row r="3284" spans="1:16" x14ac:dyDescent="0.2">
      <c r="A3284"/>
      <c r="F3284" s="77" t="str">
        <f>IFERROR(INDEX(all[اسم الصنف],MATCH(SMALL($I$2:$I$3995,ROWS($F$2:F3284)),$I$2:$I$3995,0)),"")</f>
        <v/>
      </c>
      <c r="G3284" s="78" t="str">
        <f>IFERROR(IF(SEARCH(بحث!$L$4,all[الشركة])&gt;0,ROW(G3284),""),"")</f>
        <v/>
      </c>
      <c r="H3284" s="78" t="str">
        <f>IFERROR(INDEX(all[الشركة],MATCH(SMALL($G$2:$G$3995,ROWS($H$2:H3284)),$G$2:$G$3995,0)),"")</f>
        <v/>
      </c>
      <c r="I3284" s="78" t="str">
        <f>IFERROR(IF(SEARCH(بحث!$L$4,all[الشركة])&gt;0,ROW(G3284),""),"")</f>
        <v/>
      </c>
      <c r="J3284" s="78" t="str">
        <f>IFERROR(INDEX(all[الباركود],MATCH(SMALL($I$2:$I$3995,ROWS($J$2:J3284)),$I$2:$I$3995,0)),"")</f>
        <v/>
      </c>
      <c r="K3284" s="79" t="str">
        <f>IFERROR(INDEX(all[سعر البيع],MATCH(SMALL($I$2:$I$3995,ROWS($K$2:K3284)),$I$2:$I$3995,0)),"")</f>
        <v/>
      </c>
      <c r="L3284" s="77" t="str">
        <f>IFERROR(IF(SEARCH(بحث!$D$4,all[اسم الصنف])&gt;0,ROW(L3284),""),"")</f>
        <v/>
      </c>
      <c r="M3284" s="78" t="str">
        <f>IFERROR(INDEX(all[اسم الصنف],MATCH(SMALL($L$2:$L$3995,ROWS($M$2:M3284)),$L$2:$L$3995,0)),"")</f>
        <v/>
      </c>
      <c r="N3284" s="78" t="str">
        <f>IFERROR(INDEX(all[الباركود],MATCH(SMALL($L$2:$L$3995,ROWS($N$2:N3284)),$L$2:$L$3995,0)),"")</f>
        <v/>
      </c>
      <c r="O3284" s="78" t="str">
        <f>IFERROR(INDEX(all[الشركة],MATCH(SMALL($L$2:$L$3995,ROWS($O$2:O3284)),$L$2:$L$3995,0)),"")</f>
        <v/>
      </c>
      <c r="P3284" s="79" t="str">
        <f>IFERROR(INDEX(all[سعر البيع],MATCH(SMALL($L$2:$L$3995,ROWS($P$2:P3284)),$L$2:$L$3995,0)),"")</f>
        <v/>
      </c>
    </row>
    <row r="3285" spans="1:16" x14ac:dyDescent="0.2">
      <c r="A3285"/>
      <c r="F3285" s="77" t="str">
        <f>IFERROR(INDEX(all[اسم الصنف],MATCH(SMALL($I$2:$I$3995,ROWS($F$2:F3285)),$I$2:$I$3995,0)),"")</f>
        <v/>
      </c>
      <c r="G3285" s="78" t="str">
        <f>IFERROR(IF(SEARCH(بحث!$L$4,all[الشركة])&gt;0,ROW(G3285),""),"")</f>
        <v/>
      </c>
      <c r="H3285" s="78" t="str">
        <f>IFERROR(INDEX(all[الشركة],MATCH(SMALL($G$2:$G$3995,ROWS($H$2:H3285)),$G$2:$G$3995,0)),"")</f>
        <v/>
      </c>
      <c r="I3285" s="78" t="str">
        <f>IFERROR(IF(SEARCH(بحث!$L$4,all[الشركة])&gt;0,ROW(G3285),""),"")</f>
        <v/>
      </c>
      <c r="J3285" s="78" t="str">
        <f>IFERROR(INDEX(all[الباركود],MATCH(SMALL($I$2:$I$3995,ROWS($J$2:J3285)),$I$2:$I$3995,0)),"")</f>
        <v/>
      </c>
      <c r="K3285" s="79" t="str">
        <f>IFERROR(INDEX(all[سعر البيع],MATCH(SMALL($I$2:$I$3995,ROWS($K$2:K3285)),$I$2:$I$3995,0)),"")</f>
        <v/>
      </c>
      <c r="L3285" s="77" t="str">
        <f>IFERROR(IF(SEARCH(بحث!$D$4,all[اسم الصنف])&gt;0,ROW(L3285),""),"")</f>
        <v/>
      </c>
      <c r="M3285" s="78" t="str">
        <f>IFERROR(INDEX(all[اسم الصنف],MATCH(SMALL($L$2:$L$3995,ROWS($M$2:M3285)),$L$2:$L$3995,0)),"")</f>
        <v/>
      </c>
      <c r="N3285" s="78" t="str">
        <f>IFERROR(INDEX(all[الباركود],MATCH(SMALL($L$2:$L$3995,ROWS($N$2:N3285)),$L$2:$L$3995,0)),"")</f>
        <v/>
      </c>
      <c r="O3285" s="78" t="str">
        <f>IFERROR(INDEX(all[الشركة],MATCH(SMALL($L$2:$L$3995,ROWS($O$2:O3285)),$L$2:$L$3995,0)),"")</f>
        <v/>
      </c>
      <c r="P3285" s="79" t="str">
        <f>IFERROR(INDEX(all[سعر البيع],MATCH(SMALL($L$2:$L$3995,ROWS($P$2:P3285)),$L$2:$L$3995,0)),"")</f>
        <v/>
      </c>
    </row>
    <row r="3286" spans="1:16" x14ac:dyDescent="0.2">
      <c r="A3286"/>
      <c r="F3286" s="77" t="str">
        <f>IFERROR(INDEX(all[اسم الصنف],MATCH(SMALL($I$2:$I$3995,ROWS($F$2:F3286)),$I$2:$I$3995,0)),"")</f>
        <v/>
      </c>
      <c r="G3286" s="78" t="str">
        <f>IFERROR(IF(SEARCH(بحث!$L$4,all[الشركة])&gt;0,ROW(G3286),""),"")</f>
        <v/>
      </c>
      <c r="H3286" s="78" t="str">
        <f>IFERROR(INDEX(all[الشركة],MATCH(SMALL($G$2:$G$3995,ROWS($H$2:H3286)),$G$2:$G$3995,0)),"")</f>
        <v/>
      </c>
      <c r="I3286" s="78" t="str">
        <f>IFERROR(IF(SEARCH(بحث!$L$4,all[الشركة])&gt;0,ROW(G3286),""),"")</f>
        <v/>
      </c>
      <c r="J3286" s="78" t="str">
        <f>IFERROR(INDEX(all[الباركود],MATCH(SMALL($I$2:$I$3995,ROWS($J$2:J3286)),$I$2:$I$3995,0)),"")</f>
        <v/>
      </c>
      <c r="K3286" s="79" t="str">
        <f>IFERROR(INDEX(all[سعر البيع],MATCH(SMALL($I$2:$I$3995,ROWS($K$2:K3286)),$I$2:$I$3995,0)),"")</f>
        <v/>
      </c>
      <c r="L3286" s="77" t="str">
        <f>IFERROR(IF(SEARCH(بحث!$D$4,all[اسم الصنف])&gt;0,ROW(L3286),""),"")</f>
        <v/>
      </c>
      <c r="M3286" s="78" t="str">
        <f>IFERROR(INDEX(all[اسم الصنف],MATCH(SMALL($L$2:$L$3995,ROWS($M$2:M3286)),$L$2:$L$3995,0)),"")</f>
        <v/>
      </c>
      <c r="N3286" s="78" t="str">
        <f>IFERROR(INDEX(all[الباركود],MATCH(SMALL($L$2:$L$3995,ROWS($N$2:N3286)),$L$2:$L$3995,0)),"")</f>
        <v/>
      </c>
      <c r="O3286" s="78" t="str">
        <f>IFERROR(INDEX(all[الشركة],MATCH(SMALL($L$2:$L$3995,ROWS($O$2:O3286)),$L$2:$L$3995,0)),"")</f>
        <v/>
      </c>
      <c r="P3286" s="79" t="str">
        <f>IFERROR(INDEX(all[سعر البيع],MATCH(SMALL($L$2:$L$3995,ROWS($P$2:P3286)),$L$2:$L$3995,0)),"")</f>
        <v/>
      </c>
    </row>
    <row r="3287" spans="1:16" x14ac:dyDescent="0.2">
      <c r="A3287"/>
      <c r="F3287" s="77" t="str">
        <f>IFERROR(INDEX(all[اسم الصنف],MATCH(SMALL($I$2:$I$3995,ROWS($F$2:F3287)),$I$2:$I$3995,0)),"")</f>
        <v/>
      </c>
      <c r="G3287" s="78" t="str">
        <f>IFERROR(IF(SEARCH(بحث!$L$4,all[الشركة])&gt;0,ROW(G3287),""),"")</f>
        <v/>
      </c>
      <c r="H3287" s="78" t="str">
        <f>IFERROR(INDEX(all[الشركة],MATCH(SMALL($G$2:$G$3995,ROWS($H$2:H3287)),$G$2:$G$3995,0)),"")</f>
        <v/>
      </c>
      <c r="I3287" s="78" t="str">
        <f>IFERROR(IF(SEARCH(بحث!$L$4,all[الشركة])&gt;0,ROW(G3287),""),"")</f>
        <v/>
      </c>
      <c r="J3287" s="78" t="str">
        <f>IFERROR(INDEX(all[الباركود],MATCH(SMALL($I$2:$I$3995,ROWS($J$2:J3287)),$I$2:$I$3995,0)),"")</f>
        <v/>
      </c>
      <c r="K3287" s="79" t="str">
        <f>IFERROR(INDEX(all[سعر البيع],MATCH(SMALL($I$2:$I$3995,ROWS($K$2:K3287)),$I$2:$I$3995,0)),"")</f>
        <v/>
      </c>
      <c r="L3287" s="77" t="str">
        <f>IFERROR(IF(SEARCH(بحث!$D$4,all[اسم الصنف])&gt;0,ROW(L3287),""),"")</f>
        <v/>
      </c>
      <c r="M3287" s="78" t="str">
        <f>IFERROR(INDEX(all[اسم الصنف],MATCH(SMALL($L$2:$L$3995,ROWS($M$2:M3287)),$L$2:$L$3995,0)),"")</f>
        <v/>
      </c>
      <c r="N3287" s="78" t="str">
        <f>IFERROR(INDEX(all[الباركود],MATCH(SMALL($L$2:$L$3995,ROWS($N$2:N3287)),$L$2:$L$3995,0)),"")</f>
        <v/>
      </c>
      <c r="O3287" s="78" t="str">
        <f>IFERROR(INDEX(all[الشركة],MATCH(SMALL($L$2:$L$3995,ROWS($O$2:O3287)),$L$2:$L$3995,0)),"")</f>
        <v/>
      </c>
      <c r="P3287" s="79" t="str">
        <f>IFERROR(INDEX(all[سعر البيع],MATCH(SMALL($L$2:$L$3995,ROWS($P$2:P3287)),$L$2:$L$3995,0)),"")</f>
        <v/>
      </c>
    </row>
    <row r="3288" spans="1:16" x14ac:dyDescent="0.2">
      <c r="A3288"/>
      <c r="F3288" s="77" t="str">
        <f>IFERROR(INDEX(all[اسم الصنف],MATCH(SMALL($I$2:$I$3995,ROWS($F$2:F3288)),$I$2:$I$3995,0)),"")</f>
        <v/>
      </c>
      <c r="G3288" s="78" t="str">
        <f>IFERROR(IF(SEARCH(بحث!$L$4,all[الشركة])&gt;0,ROW(G3288),""),"")</f>
        <v/>
      </c>
      <c r="H3288" s="78" t="str">
        <f>IFERROR(INDEX(all[الشركة],MATCH(SMALL($G$2:$G$3995,ROWS($H$2:H3288)),$G$2:$G$3995,0)),"")</f>
        <v/>
      </c>
      <c r="I3288" s="78" t="str">
        <f>IFERROR(IF(SEARCH(بحث!$L$4,all[الشركة])&gt;0,ROW(G3288),""),"")</f>
        <v/>
      </c>
      <c r="J3288" s="78" t="str">
        <f>IFERROR(INDEX(all[الباركود],MATCH(SMALL($I$2:$I$3995,ROWS($J$2:J3288)),$I$2:$I$3995,0)),"")</f>
        <v/>
      </c>
      <c r="K3288" s="79" t="str">
        <f>IFERROR(INDEX(all[سعر البيع],MATCH(SMALL($I$2:$I$3995,ROWS($K$2:K3288)),$I$2:$I$3995,0)),"")</f>
        <v/>
      </c>
      <c r="L3288" s="77" t="str">
        <f>IFERROR(IF(SEARCH(بحث!$D$4,all[اسم الصنف])&gt;0,ROW(L3288),""),"")</f>
        <v/>
      </c>
      <c r="M3288" s="78" t="str">
        <f>IFERROR(INDEX(all[اسم الصنف],MATCH(SMALL($L$2:$L$3995,ROWS($M$2:M3288)),$L$2:$L$3995,0)),"")</f>
        <v/>
      </c>
      <c r="N3288" s="78" t="str">
        <f>IFERROR(INDEX(all[الباركود],MATCH(SMALL($L$2:$L$3995,ROWS($N$2:N3288)),$L$2:$L$3995,0)),"")</f>
        <v/>
      </c>
      <c r="O3288" s="78" t="str">
        <f>IFERROR(INDEX(all[الشركة],MATCH(SMALL($L$2:$L$3995,ROWS($O$2:O3288)),$L$2:$L$3995,0)),"")</f>
        <v/>
      </c>
      <c r="P3288" s="79" t="str">
        <f>IFERROR(INDEX(all[سعر البيع],MATCH(SMALL($L$2:$L$3995,ROWS($P$2:P3288)),$L$2:$L$3995,0)),"")</f>
        <v/>
      </c>
    </row>
    <row r="3289" spans="1:16" x14ac:dyDescent="0.2">
      <c r="A3289"/>
      <c r="F3289" s="77" t="str">
        <f>IFERROR(INDEX(all[اسم الصنف],MATCH(SMALL($I$2:$I$3995,ROWS($F$2:F3289)),$I$2:$I$3995,0)),"")</f>
        <v/>
      </c>
      <c r="G3289" s="78" t="str">
        <f>IFERROR(IF(SEARCH(بحث!$L$4,all[الشركة])&gt;0,ROW(G3289),""),"")</f>
        <v/>
      </c>
      <c r="H3289" s="78" t="str">
        <f>IFERROR(INDEX(all[الشركة],MATCH(SMALL($G$2:$G$3995,ROWS($H$2:H3289)),$G$2:$G$3995,0)),"")</f>
        <v/>
      </c>
      <c r="I3289" s="78" t="str">
        <f>IFERROR(IF(SEARCH(بحث!$L$4,all[الشركة])&gt;0,ROW(G3289),""),"")</f>
        <v/>
      </c>
      <c r="J3289" s="78" t="str">
        <f>IFERROR(INDEX(all[الباركود],MATCH(SMALL($I$2:$I$3995,ROWS($J$2:J3289)),$I$2:$I$3995,0)),"")</f>
        <v/>
      </c>
      <c r="K3289" s="79" t="str">
        <f>IFERROR(INDEX(all[سعر البيع],MATCH(SMALL($I$2:$I$3995,ROWS($K$2:K3289)),$I$2:$I$3995,0)),"")</f>
        <v/>
      </c>
      <c r="L3289" s="77" t="str">
        <f>IFERROR(IF(SEARCH(بحث!$D$4,all[اسم الصنف])&gt;0,ROW(L3289),""),"")</f>
        <v/>
      </c>
      <c r="M3289" s="78" t="str">
        <f>IFERROR(INDEX(all[اسم الصنف],MATCH(SMALL($L$2:$L$3995,ROWS($M$2:M3289)),$L$2:$L$3995,0)),"")</f>
        <v/>
      </c>
      <c r="N3289" s="78" t="str">
        <f>IFERROR(INDEX(all[الباركود],MATCH(SMALL($L$2:$L$3995,ROWS($N$2:N3289)),$L$2:$L$3995,0)),"")</f>
        <v/>
      </c>
      <c r="O3289" s="78" t="str">
        <f>IFERROR(INDEX(all[الشركة],MATCH(SMALL($L$2:$L$3995,ROWS($O$2:O3289)),$L$2:$L$3995,0)),"")</f>
        <v/>
      </c>
      <c r="P3289" s="79" t="str">
        <f>IFERROR(INDEX(all[سعر البيع],MATCH(SMALL($L$2:$L$3995,ROWS($P$2:P3289)),$L$2:$L$3995,0)),"")</f>
        <v/>
      </c>
    </row>
    <row r="3290" spans="1:16" x14ac:dyDescent="0.2">
      <c r="A3290"/>
      <c r="F3290" s="77" t="str">
        <f>IFERROR(INDEX(all[اسم الصنف],MATCH(SMALL($I$2:$I$3995,ROWS($F$2:F3290)),$I$2:$I$3995,0)),"")</f>
        <v/>
      </c>
      <c r="G3290" s="78" t="str">
        <f>IFERROR(IF(SEARCH(بحث!$L$4,all[الشركة])&gt;0,ROW(G3290),""),"")</f>
        <v/>
      </c>
      <c r="H3290" s="78" t="str">
        <f>IFERROR(INDEX(all[الشركة],MATCH(SMALL($G$2:$G$3995,ROWS($H$2:H3290)),$G$2:$G$3995,0)),"")</f>
        <v/>
      </c>
      <c r="I3290" s="78" t="str">
        <f>IFERROR(IF(SEARCH(بحث!$L$4,all[الشركة])&gt;0,ROW(G3290),""),"")</f>
        <v/>
      </c>
      <c r="J3290" s="78" t="str">
        <f>IFERROR(INDEX(all[الباركود],MATCH(SMALL($I$2:$I$3995,ROWS($J$2:J3290)),$I$2:$I$3995,0)),"")</f>
        <v/>
      </c>
      <c r="K3290" s="79" t="str">
        <f>IFERROR(INDEX(all[سعر البيع],MATCH(SMALL($I$2:$I$3995,ROWS($K$2:K3290)),$I$2:$I$3995,0)),"")</f>
        <v/>
      </c>
      <c r="L3290" s="77" t="str">
        <f>IFERROR(IF(SEARCH(بحث!$D$4,all[اسم الصنف])&gt;0,ROW(L3290),""),"")</f>
        <v/>
      </c>
      <c r="M3290" s="78" t="str">
        <f>IFERROR(INDEX(all[اسم الصنف],MATCH(SMALL($L$2:$L$3995,ROWS($M$2:M3290)),$L$2:$L$3995,0)),"")</f>
        <v/>
      </c>
      <c r="N3290" s="78" t="str">
        <f>IFERROR(INDEX(all[الباركود],MATCH(SMALL($L$2:$L$3995,ROWS($N$2:N3290)),$L$2:$L$3995,0)),"")</f>
        <v/>
      </c>
      <c r="O3290" s="78" t="str">
        <f>IFERROR(INDEX(all[الشركة],MATCH(SMALL($L$2:$L$3995,ROWS($O$2:O3290)),$L$2:$L$3995,0)),"")</f>
        <v/>
      </c>
      <c r="P3290" s="79" t="str">
        <f>IFERROR(INDEX(all[سعر البيع],MATCH(SMALL($L$2:$L$3995,ROWS($P$2:P3290)),$L$2:$L$3995,0)),"")</f>
        <v/>
      </c>
    </row>
    <row r="3291" spans="1:16" x14ac:dyDescent="0.2">
      <c r="A3291"/>
      <c r="F3291" s="77" t="str">
        <f>IFERROR(INDEX(all[اسم الصنف],MATCH(SMALL($I$2:$I$3995,ROWS($F$2:F3291)),$I$2:$I$3995,0)),"")</f>
        <v/>
      </c>
      <c r="G3291" s="78" t="str">
        <f>IFERROR(IF(SEARCH(بحث!$L$4,all[الشركة])&gt;0,ROW(G3291),""),"")</f>
        <v/>
      </c>
      <c r="H3291" s="78" t="str">
        <f>IFERROR(INDEX(all[الشركة],MATCH(SMALL($G$2:$G$3995,ROWS($H$2:H3291)),$G$2:$G$3995,0)),"")</f>
        <v/>
      </c>
      <c r="I3291" s="78" t="str">
        <f>IFERROR(IF(SEARCH(بحث!$L$4,all[الشركة])&gt;0,ROW(G3291),""),"")</f>
        <v/>
      </c>
      <c r="J3291" s="78" t="str">
        <f>IFERROR(INDEX(all[الباركود],MATCH(SMALL($I$2:$I$3995,ROWS($J$2:J3291)),$I$2:$I$3995,0)),"")</f>
        <v/>
      </c>
      <c r="K3291" s="79" t="str">
        <f>IFERROR(INDEX(all[سعر البيع],MATCH(SMALL($I$2:$I$3995,ROWS($K$2:K3291)),$I$2:$I$3995,0)),"")</f>
        <v/>
      </c>
      <c r="L3291" s="77" t="str">
        <f>IFERROR(IF(SEARCH(بحث!$D$4,all[اسم الصنف])&gt;0,ROW(L3291),""),"")</f>
        <v/>
      </c>
      <c r="M3291" s="78" t="str">
        <f>IFERROR(INDEX(all[اسم الصنف],MATCH(SMALL($L$2:$L$3995,ROWS($M$2:M3291)),$L$2:$L$3995,0)),"")</f>
        <v/>
      </c>
      <c r="N3291" s="78" t="str">
        <f>IFERROR(INDEX(all[الباركود],MATCH(SMALL($L$2:$L$3995,ROWS($N$2:N3291)),$L$2:$L$3995,0)),"")</f>
        <v/>
      </c>
      <c r="O3291" s="78" t="str">
        <f>IFERROR(INDEX(all[الشركة],MATCH(SMALL($L$2:$L$3995,ROWS($O$2:O3291)),$L$2:$L$3995,0)),"")</f>
        <v/>
      </c>
      <c r="P3291" s="79" t="str">
        <f>IFERROR(INDEX(all[سعر البيع],MATCH(SMALL($L$2:$L$3995,ROWS($P$2:P3291)),$L$2:$L$3995,0)),"")</f>
        <v/>
      </c>
    </row>
    <row r="3292" spans="1:16" x14ac:dyDescent="0.2">
      <c r="A3292"/>
      <c r="F3292" s="77" t="str">
        <f>IFERROR(INDEX(all[اسم الصنف],MATCH(SMALL($I$2:$I$3995,ROWS($F$2:F3292)),$I$2:$I$3995,0)),"")</f>
        <v/>
      </c>
      <c r="G3292" s="78" t="str">
        <f>IFERROR(IF(SEARCH(بحث!$L$4,all[الشركة])&gt;0,ROW(G3292),""),"")</f>
        <v/>
      </c>
      <c r="H3292" s="78" t="str">
        <f>IFERROR(INDEX(all[الشركة],MATCH(SMALL($G$2:$G$3995,ROWS($H$2:H3292)),$G$2:$G$3995,0)),"")</f>
        <v/>
      </c>
      <c r="I3292" s="78" t="str">
        <f>IFERROR(IF(SEARCH(بحث!$L$4,all[الشركة])&gt;0,ROW(G3292),""),"")</f>
        <v/>
      </c>
      <c r="J3292" s="78" t="str">
        <f>IFERROR(INDEX(all[الباركود],MATCH(SMALL($I$2:$I$3995,ROWS($J$2:J3292)),$I$2:$I$3995,0)),"")</f>
        <v/>
      </c>
      <c r="K3292" s="79" t="str">
        <f>IFERROR(INDEX(all[سعر البيع],MATCH(SMALL($I$2:$I$3995,ROWS($K$2:K3292)),$I$2:$I$3995,0)),"")</f>
        <v/>
      </c>
      <c r="L3292" s="77" t="str">
        <f>IFERROR(IF(SEARCH(بحث!$D$4,all[اسم الصنف])&gt;0,ROW(L3292),""),"")</f>
        <v/>
      </c>
      <c r="M3292" s="78" t="str">
        <f>IFERROR(INDEX(all[اسم الصنف],MATCH(SMALL($L$2:$L$3995,ROWS($M$2:M3292)),$L$2:$L$3995,0)),"")</f>
        <v/>
      </c>
      <c r="N3292" s="78" t="str">
        <f>IFERROR(INDEX(all[الباركود],MATCH(SMALL($L$2:$L$3995,ROWS($N$2:N3292)),$L$2:$L$3995,0)),"")</f>
        <v/>
      </c>
      <c r="O3292" s="78" t="str">
        <f>IFERROR(INDEX(all[الشركة],MATCH(SMALL($L$2:$L$3995,ROWS($O$2:O3292)),$L$2:$L$3995,0)),"")</f>
        <v/>
      </c>
      <c r="P3292" s="79" t="str">
        <f>IFERROR(INDEX(all[سعر البيع],MATCH(SMALL($L$2:$L$3995,ROWS($P$2:P3292)),$L$2:$L$3995,0)),"")</f>
        <v/>
      </c>
    </row>
    <row r="3293" spans="1:16" x14ac:dyDescent="0.2">
      <c r="A3293"/>
      <c r="F3293" s="77" t="str">
        <f>IFERROR(INDEX(all[اسم الصنف],MATCH(SMALL($I$2:$I$3995,ROWS($F$2:F3293)),$I$2:$I$3995,0)),"")</f>
        <v/>
      </c>
      <c r="G3293" s="78" t="str">
        <f>IFERROR(IF(SEARCH(بحث!$L$4,all[الشركة])&gt;0,ROW(G3293),""),"")</f>
        <v/>
      </c>
      <c r="H3293" s="78" t="str">
        <f>IFERROR(INDEX(all[الشركة],MATCH(SMALL($G$2:$G$3995,ROWS($H$2:H3293)),$G$2:$G$3995,0)),"")</f>
        <v/>
      </c>
      <c r="I3293" s="78" t="str">
        <f>IFERROR(IF(SEARCH(بحث!$L$4,all[الشركة])&gt;0,ROW(G3293),""),"")</f>
        <v/>
      </c>
      <c r="J3293" s="78" t="str">
        <f>IFERROR(INDEX(all[الباركود],MATCH(SMALL($I$2:$I$3995,ROWS($J$2:J3293)),$I$2:$I$3995,0)),"")</f>
        <v/>
      </c>
      <c r="K3293" s="79" t="str">
        <f>IFERROR(INDEX(all[سعر البيع],MATCH(SMALL($I$2:$I$3995,ROWS($K$2:K3293)),$I$2:$I$3995,0)),"")</f>
        <v/>
      </c>
      <c r="L3293" s="77" t="str">
        <f>IFERROR(IF(SEARCH(بحث!$D$4,all[اسم الصنف])&gt;0,ROW(L3293),""),"")</f>
        <v/>
      </c>
      <c r="M3293" s="78" t="str">
        <f>IFERROR(INDEX(all[اسم الصنف],MATCH(SMALL($L$2:$L$3995,ROWS($M$2:M3293)),$L$2:$L$3995,0)),"")</f>
        <v/>
      </c>
      <c r="N3293" s="78" t="str">
        <f>IFERROR(INDEX(all[الباركود],MATCH(SMALL($L$2:$L$3995,ROWS($N$2:N3293)),$L$2:$L$3995,0)),"")</f>
        <v/>
      </c>
      <c r="O3293" s="78" t="str">
        <f>IFERROR(INDEX(all[الشركة],MATCH(SMALL($L$2:$L$3995,ROWS($O$2:O3293)),$L$2:$L$3995,0)),"")</f>
        <v/>
      </c>
      <c r="P3293" s="79" t="str">
        <f>IFERROR(INDEX(all[سعر البيع],MATCH(SMALL($L$2:$L$3995,ROWS($P$2:P3293)),$L$2:$L$3995,0)),"")</f>
        <v/>
      </c>
    </row>
    <row r="3294" spans="1:16" x14ac:dyDescent="0.2">
      <c r="A3294"/>
      <c r="F3294" s="77" t="str">
        <f>IFERROR(INDEX(all[اسم الصنف],MATCH(SMALL($I$2:$I$3995,ROWS($F$2:F3294)),$I$2:$I$3995,0)),"")</f>
        <v/>
      </c>
      <c r="G3294" s="78" t="str">
        <f>IFERROR(IF(SEARCH(بحث!$L$4,all[الشركة])&gt;0,ROW(G3294),""),"")</f>
        <v/>
      </c>
      <c r="H3294" s="78" t="str">
        <f>IFERROR(INDEX(all[الشركة],MATCH(SMALL($G$2:$G$3995,ROWS($H$2:H3294)),$G$2:$G$3995,0)),"")</f>
        <v/>
      </c>
      <c r="I3294" s="78" t="str">
        <f>IFERROR(IF(SEARCH(بحث!$L$4,all[الشركة])&gt;0,ROW(G3294),""),"")</f>
        <v/>
      </c>
      <c r="J3294" s="78" t="str">
        <f>IFERROR(INDEX(all[الباركود],MATCH(SMALL($I$2:$I$3995,ROWS($J$2:J3294)),$I$2:$I$3995,0)),"")</f>
        <v/>
      </c>
      <c r="K3294" s="79" t="str">
        <f>IFERROR(INDEX(all[سعر البيع],MATCH(SMALL($I$2:$I$3995,ROWS($K$2:K3294)),$I$2:$I$3995,0)),"")</f>
        <v/>
      </c>
      <c r="L3294" s="77" t="str">
        <f>IFERROR(IF(SEARCH(بحث!$D$4,all[اسم الصنف])&gt;0,ROW(L3294),""),"")</f>
        <v/>
      </c>
      <c r="M3294" s="78" t="str">
        <f>IFERROR(INDEX(all[اسم الصنف],MATCH(SMALL($L$2:$L$3995,ROWS($M$2:M3294)),$L$2:$L$3995,0)),"")</f>
        <v/>
      </c>
      <c r="N3294" s="78" t="str">
        <f>IFERROR(INDEX(all[الباركود],MATCH(SMALL($L$2:$L$3995,ROWS($N$2:N3294)),$L$2:$L$3995,0)),"")</f>
        <v/>
      </c>
      <c r="O3294" s="78" t="str">
        <f>IFERROR(INDEX(all[الشركة],MATCH(SMALL($L$2:$L$3995,ROWS($O$2:O3294)),$L$2:$L$3995,0)),"")</f>
        <v/>
      </c>
      <c r="P3294" s="79" t="str">
        <f>IFERROR(INDEX(all[سعر البيع],MATCH(SMALL($L$2:$L$3995,ROWS($P$2:P3294)),$L$2:$L$3995,0)),"")</f>
        <v/>
      </c>
    </row>
    <row r="3295" spans="1:16" x14ac:dyDescent="0.2">
      <c r="A3295"/>
      <c r="F3295" s="77" t="str">
        <f>IFERROR(INDEX(all[اسم الصنف],MATCH(SMALL($I$2:$I$3995,ROWS($F$2:F3295)),$I$2:$I$3995,0)),"")</f>
        <v/>
      </c>
      <c r="G3295" s="78" t="str">
        <f>IFERROR(IF(SEARCH(بحث!$L$4,all[الشركة])&gt;0,ROW(G3295),""),"")</f>
        <v/>
      </c>
      <c r="H3295" s="78" t="str">
        <f>IFERROR(INDEX(all[الشركة],MATCH(SMALL($G$2:$G$3995,ROWS($H$2:H3295)),$G$2:$G$3995,0)),"")</f>
        <v/>
      </c>
      <c r="I3295" s="78" t="str">
        <f>IFERROR(IF(SEARCH(بحث!$L$4,all[الشركة])&gt;0,ROW(G3295),""),"")</f>
        <v/>
      </c>
      <c r="J3295" s="78" t="str">
        <f>IFERROR(INDEX(all[الباركود],MATCH(SMALL($I$2:$I$3995,ROWS($J$2:J3295)),$I$2:$I$3995,0)),"")</f>
        <v/>
      </c>
      <c r="K3295" s="79" t="str">
        <f>IFERROR(INDEX(all[سعر البيع],MATCH(SMALL($I$2:$I$3995,ROWS($K$2:K3295)),$I$2:$I$3995,0)),"")</f>
        <v/>
      </c>
      <c r="L3295" s="77" t="str">
        <f>IFERROR(IF(SEARCH(بحث!$D$4,all[اسم الصنف])&gt;0,ROW(L3295),""),"")</f>
        <v/>
      </c>
      <c r="M3295" s="78" t="str">
        <f>IFERROR(INDEX(all[اسم الصنف],MATCH(SMALL($L$2:$L$3995,ROWS($M$2:M3295)),$L$2:$L$3995,0)),"")</f>
        <v/>
      </c>
      <c r="N3295" s="78" t="str">
        <f>IFERROR(INDEX(all[الباركود],MATCH(SMALL($L$2:$L$3995,ROWS($N$2:N3295)),$L$2:$L$3995,0)),"")</f>
        <v/>
      </c>
      <c r="O3295" s="78" t="str">
        <f>IFERROR(INDEX(all[الشركة],MATCH(SMALL($L$2:$L$3995,ROWS($O$2:O3295)),$L$2:$L$3995,0)),"")</f>
        <v/>
      </c>
      <c r="P3295" s="79" t="str">
        <f>IFERROR(INDEX(all[سعر البيع],MATCH(SMALL($L$2:$L$3995,ROWS($P$2:P3295)),$L$2:$L$3995,0)),"")</f>
        <v/>
      </c>
    </row>
    <row r="3296" spans="1:16" x14ac:dyDescent="0.2">
      <c r="A3296"/>
      <c r="F3296" s="77" t="str">
        <f>IFERROR(INDEX(all[اسم الصنف],MATCH(SMALL($I$2:$I$3995,ROWS($F$2:F3296)),$I$2:$I$3995,0)),"")</f>
        <v/>
      </c>
      <c r="G3296" s="78" t="str">
        <f>IFERROR(IF(SEARCH(بحث!$L$4,all[الشركة])&gt;0,ROW(G3296),""),"")</f>
        <v/>
      </c>
      <c r="H3296" s="78" t="str">
        <f>IFERROR(INDEX(all[الشركة],MATCH(SMALL($G$2:$G$3995,ROWS($H$2:H3296)),$G$2:$G$3995,0)),"")</f>
        <v/>
      </c>
      <c r="I3296" s="78" t="str">
        <f>IFERROR(IF(SEARCH(بحث!$L$4,all[الشركة])&gt;0,ROW(G3296),""),"")</f>
        <v/>
      </c>
      <c r="J3296" s="78" t="str">
        <f>IFERROR(INDEX(all[الباركود],MATCH(SMALL($I$2:$I$3995,ROWS($J$2:J3296)),$I$2:$I$3995,0)),"")</f>
        <v/>
      </c>
      <c r="K3296" s="79" t="str">
        <f>IFERROR(INDEX(all[سعر البيع],MATCH(SMALL($I$2:$I$3995,ROWS($K$2:K3296)),$I$2:$I$3995,0)),"")</f>
        <v/>
      </c>
      <c r="L3296" s="77" t="str">
        <f>IFERROR(IF(SEARCH(بحث!$D$4,all[اسم الصنف])&gt;0,ROW(L3296),""),"")</f>
        <v/>
      </c>
      <c r="M3296" s="78" t="str">
        <f>IFERROR(INDEX(all[اسم الصنف],MATCH(SMALL($L$2:$L$3995,ROWS($M$2:M3296)),$L$2:$L$3995,0)),"")</f>
        <v/>
      </c>
      <c r="N3296" s="78" t="str">
        <f>IFERROR(INDEX(all[الباركود],MATCH(SMALL($L$2:$L$3995,ROWS($N$2:N3296)),$L$2:$L$3995,0)),"")</f>
        <v/>
      </c>
      <c r="O3296" s="78" t="str">
        <f>IFERROR(INDEX(all[الشركة],MATCH(SMALL($L$2:$L$3995,ROWS($O$2:O3296)),$L$2:$L$3995,0)),"")</f>
        <v/>
      </c>
      <c r="P3296" s="79" t="str">
        <f>IFERROR(INDEX(all[سعر البيع],MATCH(SMALL($L$2:$L$3995,ROWS($P$2:P3296)),$L$2:$L$3995,0)),"")</f>
        <v/>
      </c>
    </row>
    <row r="3297" spans="1:16" x14ac:dyDescent="0.2">
      <c r="A3297"/>
      <c r="F3297" s="77" t="str">
        <f>IFERROR(INDEX(all[اسم الصنف],MATCH(SMALL($I$2:$I$3995,ROWS($F$2:F3297)),$I$2:$I$3995,0)),"")</f>
        <v/>
      </c>
      <c r="G3297" s="78" t="str">
        <f>IFERROR(IF(SEARCH(بحث!$L$4,all[الشركة])&gt;0,ROW(G3297),""),"")</f>
        <v/>
      </c>
      <c r="H3297" s="78" t="str">
        <f>IFERROR(INDEX(all[الشركة],MATCH(SMALL($G$2:$G$3995,ROWS($H$2:H3297)),$G$2:$G$3995,0)),"")</f>
        <v/>
      </c>
      <c r="I3297" s="78" t="str">
        <f>IFERROR(IF(SEARCH(بحث!$L$4,all[الشركة])&gt;0,ROW(G3297),""),"")</f>
        <v/>
      </c>
      <c r="J3297" s="78" t="str">
        <f>IFERROR(INDEX(all[الباركود],MATCH(SMALL($I$2:$I$3995,ROWS($J$2:J3297)),$I$2:$I$3995,0)),"")</f>
        <v/>
      </c>
      <c r="K3297" s="79" t="str">
        <f>IFERROR(INDEX(all[سعر البيع],MATCH(SMALL($I$2:$I$3995,ROWS($K$2:K3297)),$I$2:$I$3995,0)),"")</f>
        <v/>
      </c>
      <c r="L3297" s="77" t="str">
        <f>IFERROR(IF(SEARCH(بحث!$D$4,all[اسم الصنف])&gt;0,ROW(L3297),""),"")</f>
        <v/>
      </c>
      <c r="M3297" s="78" t="str">
        <f>IFERROR(INDEX(all[اسم الصنف],MATCH(SMALL($L$2:$L$3995,ROWS($M$2:M3297)),$L$2:$L$3995,0)),"")</f>
        <v/>
      </c>
      <c r="N3297" s="78" t="str">
        <f>IFERROR(INDEX(all[الباركود],MATCH(SMALL($L$2:$L$3995,ROWS($N$2:N3297)),$L$2:$L$3995,0)),"")</f>
        <v/>
      </c>
      <c r="O3297" s="78" t="str">
        <f>IFERROR(INDEX(all[الشركة],MATCH(SMALL($L$2:$L$3995,ROWS($O$2:O3297)),$L$2:$L$3995,0)),"")</f>
        <v/>
      </c>
      <c r="P3297" s="79" t="str">
        <f>IFERROR(INDEX(all[سعر البيع],MATCH(SMALL($L$2:$L$3995,ROWS($P$2:P3297)),$L$2:$L$3995,0)),"")</f>
        <v/>
      </c>
    </row>
    <row r="3298" spans="1:16" x14ac:dyDescent="0.2">
      <c r="A3298"/>
      <c r="F3298" s="77" t="str">
        <f>IFERROR(INDEX(all[اسم الصنف],MATCH(SMALL($I$2:$I$3995,ROWS($F$2:F3298)),$I$2:$I$3995,0)),"")</f>
        <v/>
      </c>
      <c r="G3298" s="78" t="str">
        <f>IFERROR(IF(SEARCH(بحث!$L$4,all[الشركة])&gt;0,ROW(G3298),""),"")</f>
        <v/>
      </c>
      <c r="H3298" s="78" t="str">
        <f>IFERROR(INDEX(all[الشركة],MATCH(SMALL($G$2:$G$3995,ROWS($H$2:H3298)),$G$2:$G$3995,0)),"")</f>
        <v/>
      </c>
      <c r="I3298" s="78" t="str">
        <f>IFERROR(IF(SEARCH(بحث!$L$4,all[الشركة])&gt;0,ROW(G3298),""),"")</f>
        <v/>
      </c>
      <c r="J3298" s="78" t="str">
        <f>IFERROR(INDEX(all[الباركود],MATCH(SMALL($I$2:$I$3995,ROWS($J$2:J3298)),$I$2:$I$3995,0)),"")</f>
        <v/>
      </c>
      <c r="K3298" s="79" t="str">
        <f>IFERROR(INDEX(all[سعر البيع],MATCH(SMALL($I$2:$I$3995,ROWS($K$2:K3298)),$I$2:$I$3995,0)),"")</f>
        <v/>
      </c>
      <c r="L3298" s="77" t="str">
        <f>IFERROR(IF(SEARCH(بحث!$D$4,all[اسم الصنف])&gt;0,ROW(L3298),""),"")</f>
        <v/>
      </c>
      <c r="M3298" s="78" t="str">
        <f>IFERROR(INDEX(all[اسم الصنف],MATCH(SMALL($L$2:$L$3995,ROWS($M$2:M3298)),$L$2:$L$3995,0)),"")</f>
        <v/>
      </c>
      <c r="N3298" s="78" t="str">
        <f>IFERROR(INDEX(all[الباركود],MATCH(SMALL($L$2:$L$3995,ROWS($N$2:N3298)),$L$2:$L$3995,0)),"")</f>
        <v/>
      </c>
      <c r="O3298" s="78" t="str">
        <f>IFERROR(INDEX(all[الشركة],MATCH(SMALL($L$2:$L$3995,ROWS($O$2:O3298)),$L$2:$L$3995,0)),"")</f>
        <v/>
      </c>
      <c r="P3298" s="79" t="str">
        <f>IFERROR(INDEX(all[سعر البيع],MATCH(SMALL($L$2:$L$3995,ROWS($P$2:P3298)),$L$2:$L$3995,0)),"")</f>
        <v/>
      </c>
    </row>
    <row r="3299" spans="1:16" x14ac:dyDescent="0.2">
      <c r="A3299"/>
      <c r="F3299" s="77" t="str">
        <f>IFERROR(INDEX(all[اسم الصنف],MATCH(SMALL($I$2:$I$3995,ROWS($F$2:F3299)),$I$2:$I$3995,0)),"")</f>
        <v/>
      </c>
      <c r="G3299" s="78" t="str">
        <f>IFERROR(IF(SEARCH(بحث!$L$4,all[الشركة])&gt;0,ROW(G3299),""),"")</f>
        <v/>
      </c>
      <c r="H3299" s="78" t="str">
        <f>IFERROR(INDEX(all[الشركة],MATCH(SMALL($G$2:$G$3995,ROWS($H$2:H3299)),$G$2:$G$3995,0)),"")</f>
        <v/>
      </c>
      <c r="I3299" s="78" t="str">
        <f>IFERROR(IF(SEARCH(بحث!$L$4,all[الشركة])&gt;0,ROW(G3299),""),"")</f>
        <v/>
      </c>
      <c r="J3299" s="78" t="str">
        <f>IFERROR(INDEX(all[الباركود],MATCH(SMALL($I$2:$I$3995,ROWS($J$2:J3299)),$I$2:$I$3995,0)),"")</f>
        <v/>
      </c>
      <c r="K3299" s="79" t="str">
        <f>IFERROR(INDEX(all[سعر البيع],MATCH(SMALL($I$2:$I$3995,ROWS($K$2:K3299)),$I$2:$I$3995,0)),"")</f>
        <v/>
      </c>
      <c r="L3299" s="77" t="str">
        <f>IFERROR(IF(SEARCH(بحث!$D$4,all[اسم الصنف])&gt;0,ROW(L3299),""),"")</f>
        <v/>
      </c>
      <c r="M3299" s="78" t="str">
        <f>IFERROR(INDEX(all[اسم الصنف],MATCH(SMALL($L$2:$L$3995,ROWS($M$2:M3299)),$L$2:$L$3995,0)),"")</f>
        <v/>
      </c>
      <c r="N3299" s="78" t="str">
        <f>IFERROR(INDEX(all[الباركود],MATCH(SMALL($L$2:$L$3995,ROWS($N$2:N3299)),$L$2:$L$3995,0)),"")</f>
        <v/>
      </c>
      <c r="O3299" s="78" t="str">
        <f>IFERROR(INDEX(all[الشركة],MATCH(SMALL($L$2:$L$3995,ROWS($O$2:O3299)),$L$2:$L$3995,0)),"")</f>
        <v/>
      </c>
      <c r="P3299" s="79" t="str">
        <f>IFERROR(INDEX(all[سعر البيع],MATCH(SMALL($L$2:$L$3995,ROWS($P$2:P3299)),$L$2:$L$3995,0)),"")</f>
        <v/>
      </c>
    </row>
    <row r="3300" spans="1:16" x14ac:dyDescent="0.2">
      <c r="A3300"/>
      <c r="F3300" s="77" t="str">
        <f>IFERROR(INDEX(all[اسم الصنف],MATCH(SMALL($I$2:$I$3995,ROWS($F$2:F3300)),$I$2:$I$3995,0)),"")</f>
        <v/>
      </c>
      <c r="G3300" s="78" t="str">
        <f>IFERROR(IF(SEARCH(بحث!$L$4,all[الشركة])&gt;0,ROW(G3300),""),"")</f>
        <v/>
      </c>
      <c r="H3300" s="78" t="str">
        <f>IFERROR(INDEX(all[الشركة],MATCH(SMALL($G$2:$G$3995,ROWS($H$2:H3300)),$G$2:$G$3995,0)),"")</f>
        <v/>
      </c>
      <c r="I3300" s="78" t="str">
        <f>IFERROR(IF(SEARCH(بحث!$L$4,all[الشركة])&gt;0,ROW(G3300),""),"")</f>
        <v/>
      </c>
      <c r="J3300" s="78" t="str">
        <f>IFERROR(INDEX(all[الباركود],MATCH(SMALL($I$2:$I$3995,ROWS($J$2:J3300)),$I$2:$I$3995,0)),"")</f>
        <v/>
      </c>
      <c r="K3300" s="79" t="str">
        <f>IFERROR(INDEX(all[سعر البيع],MATCH(SMALL($I$2:$I$3995,ROWS($K$2:K3300)),$I$2:$I$3995,0)),"")</f>
        <v/>
      </c>
      <c r="L3300" s="77" t="str">
        <f>IFERROR(IF(SEARCH(بحث!$D$4,all[اسم الصنف])&gt;0,ROW(L3300),""),"")</f>
        <v/>
      </c>
      <c r="M3300" s="78" t="str">
        <f>IFERROR(INDEX(all[اسم الصنف],MATCH(SMALL($L$2:$L$3995,ROWS($M$2:M3300)),$L$2:$L$3995,0)),"")</f>
        <v/>
      </c>
      <c r="N3300" s="78" t="str">
        <f>IFERROR(INDEX(all[الباركود],MATCH(SMALL($L$2:$L$3995,ROWS($N$2:N3300)),$L$2:$L$3995,0)),"")</f>
        <v/>
      </c>
      <c r="O3300" s="78" t="str">
        <f>IFERROR(INDEX(all[الشركة],MATCH(SMALL($L$2:$L$3995,ROWS($O$2:O3300)),$L$2:$L$3995,0)),"")</f>
        <v/>
      </c>
      <c r="P3300" s="79" t="str">
        <f>IFERROR(INDEX(all[سعر البيع],MATCH(SMALL($L$2:$L$3995,ROWS($P$2:P3300)),$L$2:$L$3995,0)),"")</f>
        <v/>
      </c>
    </row>
    <row r="3301" spans="1:16" x14ac:dyDescent="0.2">
      <c r="A3301"/>
      <c r="F3301" s="77" t="str">
        <f>IFERROR(INDEX(all[اسم الصنف],MATCH(SMALL($I$2:$I$3995,ROWS($F$2:F3301)),$I$2:$I$3995,0)),"")</f>
        <v/>
      </c>
      <c r="G3301" s="78" t="str">
        <f>IFERROR(IF(SEARCH(بحث!$L$4,all[الشركة])&gt;0,ROW(G3301),""),"")</f>
        <v/>
      </c>
      <c r="H3301" s="78" t="str">
        <f>IFERROR(INDEX(all[الشركة],MATCH(SMALL($G$2:$G$3995,ROWS($H$2:H3301)),$G$2:$G$3995,0)),"")</f>
        <v/>
      </c>
      <c r="I3301" s="78" t="str">
        <f>IFERROR(IF(SEARCH(بحث!$L$4,all[الشركة])&gt;0,ROW(G3301),""),"")</f>
        <v/>
      </c>
      <c r="J3301" s="78" t="str">
        <f>IFERROR(INDEX(all[الباركود],MATCH(SMALL($I$2:$I$3995,ROWS($J$2:J3301)),$I$2:$I$3995,0)),"")</f>
        <v/>
      </c>
      <c r="K3301" s="79" t="str">
        <f>IFERROR(INDEX(all[سعر البيع],MATCH(SMALL($I$2:$I$3995,ROWS($K$2:K3301)),$I$2:$I$3995,0)),"")</f>
        <v/>
      </c>
      <c r="L3301" s="77" t="str">
        <f>IFERROR(IF(SEARCH(بحث!$D$4,all[اسم الصنف])&gt;0,ROW(L3301),""),"")</f>
        <v/>
      </c>
      <c r="M3301" s="78" t="str">
        <f>IFERROR(INDEX(all[اسم الصنف],MATCH(SMALL($L$2:$L$3995,ROWS($M$2:M3301)),$L$2:$L$3995,0)),"")</f>
        <v/>
      </c>
      <c r="N3301" s="78" t="str">
        <f>IFERROR(INDEX(all[الباركود],MATCH(SMALL($L$2:$L$3995,ROWS($N$2:N3301)),$L$2:$L$3995,0)),"")</f>
        <v/>
      </c>
      <c r="O3301" s="78" t="str">
        <f>IFERROR(INDEX(all[الشركة],MATCH(SMALL($L$2:$L$3995,ROWS($O$2:O3301)),$L$2:$L$3995,0)),"")</f>
        <v/>
      </c>
      <c r="P3301" s="79" t="str">
        <f>IFERROR(INDEX(all[سعر البيع],MATCH(SMALL($L$2:$L$3995,ROWS($P$2:P3301)),$L$2:$L$3995,0)),"")</f>
        <v/>
      </c>
    </row>
    <row r="3302" spans="1:16" x14ac:dyDescent="0.2">
      <c r="A3302"/>
      <c r="F3302" s="77" t="str">
        <f>IFERROR(INDEX(all[اسم الصنف],MATCH(SMALL($I$2:$I$3995,ROWS($F$2:F3302)),$I$2:$I$3995,0)),"")</f>
        <v/>
      </c>
      <c r="G3302" s="78" t="str">
        <f>IFERROR(IF(SEARCH(بحث!$L$4,all[الشركة])&gt;0,ROW(G3302),""),"")</f>
        <v/>
      </c>
      <c r="H3302" s="78" t="str">
        <f>IFERROR(INDEX(all[الشركة],MATCH(SMALL($G$2:$G$3995,ROWS($H$2:H3302)),$G$2:$G$3995,0)),"")</f>
        <v/>
      </c>
      <c r="I3302" s="78" t="str">
        <f>IFERROR(IF(SEARCH(بحث!$L$4,all[الشركة])&gt;0,ROW(G3302),""),"")</f>
        <v/>
      </c>
      <c r="J3302" s="78" t="str">
        <f>IFERROR(INDEX(all[الباركود],MATCH(SMALL($I$2:$I$3995,ROWS($J$2:J3302)),$I$2:$I$3995,0)),"")</f>
        <v/>
      </c>
      <c r="K3302" s="79" t="str">
        <f>IFERROR(INDEX(all[سعر البيع],MATCH(SMALL($I$2:$I$3995,ROWS($K$2:K3302)),$I$2:$I$3995,0)),"")</f>
        <v/>
      </c>
      <c r="L3302" s="77" t="str">
        <f>IFERROR(IF(SEARCH(بحث!$D$4,all[اسم الصنف])&gt;0,ROW(L3302),""),"")</f>
        <v/>
      </c>
      <c r="M3302" s="78" t="str">
        <f>IFERROR(INDEX(all[اسم الصنف],MATCH(SMALL($L$2:$L$3995,ROWS($M$2:M3302)),$L$2:$L$3995,0)),"")</f>
        <v/>
      </c>
      <c r="N3302" s="78" t="str">
        <f>IFERROR(INDEX(all[الباركود],MATCH(SMALL($L$2:$L$3995,ROWS($N$2:N3302)),$L$2:$L$3995,0)),"")</f>
        <v/>
      </c>
      <c r="O3302" s="78" t="str">
        <f>IFERROR(INDEX(all[الشركة],MATCH(SMALL($L$2:$L$3995,ROWS($O$2:O3302)),$L$2:$L$3995,0)),"")</f>
        <v/>
      </c>
      <c r="P3302" s="79" t="str">
        <f>IFERROR(INDEX(all[سعر البيع],MATCH(SMALL($L$2:$L$3995,ROWS($P$2:P3302)),$L$2:$L$3995,0)),"")</f>
        <v/>
      </c>
    </row>
    <row r="3303" spans="1:16" x14ac:dyDescent="0.2">
      <c r="A3303"/>
      <c r="F3303" s="77" t="str">
        <f>IFERROR(INDEX(all[اسم الصنف],MATCH(SMALL($I$2:$I$3995,ROWS($F$2:F3303)),$I$2:$I$3995,0)),"")</f>
        <v/>
      </c>
      <c r="G3303" s="78" t="str">
        <f>IFERROR(IF(SEARCH(بحث!$L$4,all[الشركة])&gt;0,ROW(G3303),""),"")</f>
        <v/>
      </c>
      <c r="H3303" s="78" t="str">
        <f>IFERROR(INDEX(all[الشركة],MATCH(SMALL($G$2:$G$3995,ROWS($H$2:H3303)),$G$2:$G$3995,0)),"")</f>
        <v/>
      </c>
      <c r="I3303" s="78" t="str">
        <f>IFERROR(IF(SEARCH(بحث!$L$4,all[الشركة])&gt;0,ROW(G3303),""),"")</f>
        <v/>
      </c>
      <c r="J3303" s="78" t="str">
        <f>IFERROR(INDEX(all[الباركود],MATCH(SMALL($I$2:$I$3995,ROWS($J$2:J3303)),$I$2:$I$3995,0)),"")</f>
        <v/>
      </c>
      <c r="K3303" s="79" t="str">
        <f>IFERROR(INDEX(all[سعر البيع],MATCH(SMALL($I$2:$I$3995,ROWS($K$2:K3303)),$I$2:$I$3995,0)),"")</f>
        <v/>
      </c>
      <c r="L3303" s="77" t="str">
        <f>IFERROR(IF(SEARCH(بحث!$D$4,all[اسم الصنف])&gt;0,ROW(L3303),""),"")</f>
        <v/>
      </c>
      <c r="M3303" s="78" t="str">
        <f>IFERROR(INDEX(all[اسم الصنف],MATCH(SMALL($L$2:$L$3995,ROWS($M$2:M3303)),$L$2:$L$3995,0)),"")</f>
        <v/>
      </c>
      <c r="N3303" s="78" t="str">
        <f>IFERROR(INDEX(all[الباركود],MATCH(SMALL($L$2:$L$3995,ROWS($N$2:N3303)),$L$2:$L$3995,0)),"")</f>
        <v/>
      </c>
      <c r="O3303" s="78" t="str">
        <f>IFERROR(INDEX(all[الشركة],MATCH(SMALL($L$2:$L$3995,ROWS($O$2:O3303)),$L$2:$L$3995,0)),"")</f>
        <v/>
      </c>
      <c r="P3303" s="79" t="str">
        <f>IFERROR(INDEX(all[سعر البيع],MATCH(SMALL($L$2:$L$3995,ROWS($P$2:P3303)),$L$2:$L$3995,0)),"")</f>
        <v/>
      </c>
    </row>
    <row r="3304" spans="1:16" x14ac:dyDescent="0.2">
      <c r="A3304"/>
      <c r="F3304" s="77" t="str">
        <f>IFERROR(INDEX(all[اسم الصنف],MATCH(SMALL($I$2:$I$3995,ROWS($F$2:F3304)),$I$2:$I$3995,0)),"")</f>
        <v/>
      </c>
      <c r="G3304" s="78" t="str">
        <f>IFERROR(IF(SEARCH(بحث!$L$4,all[الشركة])&gt;0,ROW(G3304),""),"")</f>
        <v/>
      </c>
      <c r="H3304" s="78" t="str">
        <f>IFERROR(INDEX(all[الشركة],MATCH(SMALL($G$2:$G$3995,ROWS($H$2:H3304)),$G$2:$G$3995,0)),"")</f>
        <v/>
      </c>
      <c r="I3304" s="78" t="str">
        <f>IFERROR(IF(SEARCH(بحث!$L$4,all[الشركة])&gt;0,ROW(G3304),""),"")</f>
        <v/>
      </c>
      <c r="J3304" s="78" t="str">
        <f>IFERROR(INDEX(all[الباركود],MATCH(SMALL($I$2:$I$3995,ROWS($J$2:J3304)),$I$2:$I$3995,0)),"")</f>
        <v/>
      </c>
      <c r="K3304" s="79" t="str">
        <f>IFERROR(INDEX(all[سعر البيع],MATCH(SMALL($I$2:$I$3995,ROWS($K$2:K3304)),$I$2:$I$3995,0)),"")</f>
        <v/>
      </c>
      <c r="L3304" s="77" t="str">
        <f>IFERROR(IF(SEARCH(بحث!$D$4,all[اسم الصنف])&gt;0,ROW(L3304),""),"")</f>
        <v/>
      </c>
      <c r="M3304" s="78" t="str">
        <f>IFERROR(INDEX(all[اسم الصنف],MATCH(SMALL($L$2:$L$3995,ROWS($M$2:M3304)),$L$2:$L$3995,0)),"")</f>
        <v/>
      </c>
      <c r="N3304" s="78" t="str">
        <f>IFERROR(INDEX(all[الباركود],MATCH(SMALL($L$2:$L$3995,ROWS($N$2:N3304)),$L$2:$L$3995,0)),"")</f>
        <v/>
      </c>
      <c r="O3304" s="78" t="str">
        <f>IFERROR(INDEX(all[الشركة],MATCH(SMALL($L$2:$L$3995,ROWS($O$2:O3304)),$L$2:$L$3995,0)),"")</f>
        <v/>
      </c>
      <c r="P3304" s="79" t="str">
        <f>IFERROR(INDEX(all[سعر البيع],MATCH(SMALL($L$2:$L$3995,ROWS($P$2:P3304)),$L$2:$L$3995,0)),"")</f>
        <v/>
      </c>
    </row>
    <row r="3305" spans="1:16" x14ac:dyDescent="0.2">
      <c r="A3305"/>
      <c r="F3305" s="77" t="str">
        <f>IFERROR(INDEX(all[اسم الصنف],MATCH(SMALL($I$2:$I$3995,ROWS($F$2:F3305)),$I$2:$I$3995,0)),"")</f>
        <v/>
      </c>
      <c r="G3305" s="78" t="str">
        <f>IFERROR(IF(SEARCH(بحث!$L$4,all[الشركة])&gt;0,ROW(G3305),""),"")</f>
        <v/>
      </c>
      <c r="H3305" s="78" t="str">
        <f>IFERROR(INDEX(all[الشركة],MATCH(SMALL($G$2:$G$3995,ROWS($H$2:H3305)),$G$2:$G$3995,0)),"")</f>
        <v/>
      </c>
      <c r="I3305" s="78" t="str">
        <f>IFERROR(IF(SEARCH(بحث!$L$4,all[الشركة])&gt;0,ROW(G3305),""),"")</f>
        <v/>
      </c>
      <c r="J3305" s="78" t="str">
        <f>IFERROR(INDEX(all[الباركود],MATCH(SMALL($I$2:$I$3995,ROWS($J$2:J3305)),$I$2:$I$3995,0)),"")</f>
        <v/>
      </c>
      <c r="K3305" s="79" t="str">
        <f>IFERROR(INDEX(all[سعر البيع],MATCH(SMALL($I$2:$I$3995,ROWS($K$2:K3305)),$I$2:$I$3995,0)),"")</f>
        <v/>
      </c>
      <c r="L3305" s="77" t="str">
        <f>IFERROR(IF(SEARCH(بحث!$D$4,all[اسم الصنف])&gt;0,ROW(L3305),""),"")</f>
        <v/>
      </c>
      <c r="M3305" s="78" t="str">
        <f>IFERROR(INDEX(all[اسم الصنف],MATCH(SMALL($L$2:$L$3995,ROWS($M$2:M3305)),$L$2:$L$3995,0)),"")</f>
        <v/>
      </c>
      <c r="N3305" s="78" t="str">
        <f>IFERROR(INDEX(all[الباركود],MATCH(SMALL($L$2:$L$3995,ROWS($N$2:N3305)),$L$2:$L$3995,0)),"")</f>
        <v/>
      </c>
      <c r="O3305" s="78" t="str">
        <f>IFERROR(INDEX(all[الشركة],MATCH(SMALL($L$2:$L$3995,ROWS($O$2:O3305)),$L$2:$L$3995,0)),"")</f>
        <v/>
      </c>
      <c r="P3305" s="79" t="str">
        <f>IFERROR(INDEX(all[سعر البيع],MATCH(SMALL($L$2:$L$3995,ROWS($P$2:P3305)),$L$2:$L$3995,0)),"")</f>
        <v/>
      </c>
    </row>
    <row r="3306" spans="1:16" x14ac:dyDescent="0.2">
      <c r="A3306"/>
      <c r="F3306" s="77" t="str">
        <f>IFERROR(INDEX(all[اسم الصنف],MATCH(SMALL($I$2:$I$3995,ROWS($F$2:F3306)),$I$2:$I$3995,0)),"")</f>
        <v/>
      </c>
      <c r="G3306" s="78" t="str">
        <f>IFERROR(IF(SEARCH(بحث!$L$4,all[الشركة])&gt;0,ROW(G3306),""),"")</f>
        <v/>
      </c>
      <c r="H3306" s="78" t="str">
        <f>IFERROR(INDEX(all[الشركة],MATCH(SMALL($G$2:$G$3995,ROWS($H$2:H3306)),$G$2:$G$3995,0)),"")</f>
        <v/>
      </c>
      <c r="I3306" s="78" t="str">
        <f>IFERROR(IF(SEARCH(بحث!$L$4,all[الشركة])&gt;0,ROW(G3306),""),"")</f>
        <v/>
      </c>
      <c r="J3306" s="78" t="str">
        <f>IFERROR(INDEX(all[الباركود],MATCH(SMALL($I$2:$I$3995,ROWS($J$2:J3306)),$I$2:$I$3995,0)),"")</f>
        <v/>
      </c>
      <c r="K3306" s="79" t="str">
        <f>IFERROR(INDEX(all[سعر البيع],MATCH(SMALL($I$2:$I$3995,ROWS($K$2:K3306)),$I$2:$I$3995,0)),"")</f>
        <v/>
      </c>
      <c r="L3306" s="77" t="str">
        <f>IFERROR(IF(SEARCH(بحث!$D$4,all[اسم الصنف])&gt;0,ROW(L3306),""),"")</f>
        <v/>
      </c>
      <c r="M3306" s="78" t="str">
        <f>IFERROR(INDEX(all[اسم الصنف],MATCH(SMALL($L$2:$L$3995,ROWS($M$2:M3306)),$L$2:$L$3995,0)),"")</f>
        <v/>
      </c>
      <c r="N3306" s="78" t="str">
        <f>IFERROR(INDEX(all[الباركود],MATCH(SMALL($L$2:$L$3995,ROWS($N$2:N3306)),$L$2:$L$3995,0)),"")</f>
        <v/>
      </c>
      <c r="O3306" s="78" t="str">
        <f>IFERROR(INDEX(all[الشركة],MATCH(SMALL($L$2:$L$3995,ROWS($O$2:O3306)),$L$2:$L$3995,0)),"")</f>
        <v/>
      </c>
      <c r="P3306" s="79" t="str">
        <f>IFERROR(INDEX(all[سعر البيع],MATCH(SMALL($L$2:$L$3995,ROWS($P$2:P3306)),$L$2:$L$3995,0)),"")</f>
        <v/>
      </c>
    </row>
    <row r="3307" spans="1:16" x14ac:dyDescent="0.2">
      <c r="A3307"/>
      <c r="F3307" s="77" t="str">
        <f>IFERROR(INDEX(all[اسم الصنف],MATCH(SMALL($I$2:$I$3995,ROWS($F$2:F3307)),$I$2:$I$3995,0)),"")</f>
        <v/>
      </c>
      <c r="G3307" s="78" t="str">
        <f>IFERROR(IF(SEARCH(بحث!$L$4,all[الشركة])&gt;0,ROW(G3307),""),"")</f>
        <v/>
      </c>
      <c r="H3307" s="78" t="str">
        <f>IFERROR(INDEX(all[الشركة],MATCH(SMALL($G$2:$G$3995,ROWS($H$2:H3307)),$G$2:$G$3995,0)),"")</f>
        <v/>
      </c>
      <c r="I3307" s="78" t="str">
        <f>IFERROR(IF(SEARCH(بحث!$L$4,all[الشركة])&gt;0,ROW(G3307),""),"")</f>
        <v/>
      </c>
      <c r="J3307" s="78" t="str">
        <f>IFERROR(INDEX(all[الباركود],MATCH(SMALL($I$2:$I$3995,ROWS($J$2:J3307)),$I$2:$I$3995,0)),"")</f>
        <v/>
      </c>
      <c r="K3307" s="79" t="str">
        <f>IFERROR(INDEX(all[سعر البيع],MATCH(SMALL($I$2:$I$3995,ROWS($K$2:K3307)),$I$2:$I$3995,0)),"")</f>
        <v/>
      </c>
      <c r="L3307" s="77" t="str">
        <f>IFERROR(IF(SEARCH(بحث!$D$4,all[اسم الصنف])&gt;0,ROW(L3307),""),"")</f>
        <v/>
      </c>
      <c r="M3307" s="78" t="str">
        <f>IFERROR(INDEX(all[اسم الصنف],MATCH(SMALL($L$2:$L$3995,ROWS($M$2:M3307)),$L$2:$L$3995,0)),"")</f>
        <v/>
      </c>
      <c r="N3307" s="78" t="str">
        <f>IFERROR(INDEX(all[الباركود],MATCH(SMALL($L$2:$L$3995,ROWS($N$2:N3307)),$L$2:$L$3995,0)),"")</f>
        <v/>
      </c>
      <c r="O3307" s="78" t="str">
        <f>IFERROR(INDEX(all[الشركة],MATCH(SMALL($L$2:$L$3995,ROWS($O$2:O3307)),$L$2:$L$3995,0)),"")</f>
        <v/>
      </c>
      <c r="P3307" s="79" t="str">
        <f>IFERROR(INDEX(all[سعر البيع],MATCH(SMALL($L$2:$L$3995,ROWS($P$2:P3307)),$L$2:$L$3995,0)),"")</f>
        <v/>
      </c>
    </row>
    <row r="3308" spans="1:16" x14ac:dyDescent="0.2">
      <c r="A3308"/>
      <c r="F3308" s="77" t="str">
        <f>IFERROR(INDEX(all[اسم الصنف],MATCH(SMALL($I$2:$I$3995,ROWS($F$2:F3308)),$I$2:$I$3995,0)),"")</f>
        <v/>
      </c>
      <c r="G3308" s="78" t="str">
        <f>IFERROR(IF(SEARCH(بحث!$L$4,all[الشركة])&gt;0,ROW(G3308),""),"")</f>
        <v/>
      </c>
      <c r="H3308" s="78" t="str">
        <f>IFERROR(INDEX(all[الشركة],MATCH(SMALL($G$2:$G$3995,ROWS($H$2:H3308)),$G$2:$G$3995,0)),"")</f>
        <v/>
      </c>
      <c r="I3308" s="78" t="str">
        <f>IFERROR(IF(SEARCH(بحث!$L$4,all[الشركة])&gt;0,ROW(G3308),""),"")</f>
        <v/>
      </c>
      <c r="J3308" s="78" t="str">
        <f>IFERROR(INDEX(all[الباركود],MATCH(SMALL($I$2:$I$3995,ROWS($J$2:J3308)),$I$2:$I$3995,0)),"")</f>
        <v/>
      </c>
      <c r="K3308" s="79" t="str">
        <f>IFERROR(INDEX(all[سعر البيع],MATCH(SMALL($I$2:$I$3995,ROWS($K$2:K3308)),$I$2:$I$3995,0)),"")</f>
        <v/>
      </c>
      <c r="L3308" s="77" t="str">
        <f>IFERROR(IF(SEARCH(بحث!$D$4,all[اسم الصنف])&gt;0,ROW(L3308),""),"")</f>
        <v/>
      </c>
      <c r="M3308" s="78" t="str">
        <f>IFERROR(INDEX(all[اسم الصنف],MATCH(SMALL($L$2:$L$3995,ROWS($M$2:M3308)),$L$2:$L$3995,0)),"")</f>
        <v/>
      </c>
      <c r="N3308" s="78" t="str">
        <f>IFERROR(INDEX(all[الباركود],MATCH(SMALL($L$2:$L$3995,ROWS($N$2:N3308)),$L$2:$L$3995,0)),"")</f>
        <v/>
      </c>
      <c r="O3308" s="78" t="str">
        <f>IFERROR(INDEX(all[الشركة],MATCH(SMALL($L$2:$L$3995,ROWS($O$2:O3308)),$L$2:$L$3995,0)),"")</f>
        <v/>
      </c>
      <c r="P3308" s="79" t="str">
        <f>IFERROR(INDEX(all[سعر البيع],MATCH(SMALL($L$2:$L$3995,ROWS($P$2:P3308)),$L$2:$L$3995,0)),"")</f>
        <v/>
      </c>
    </row>
    <row r="3309" spans="1:16" x14ac:dyDescent="0.2">
      <c r="A3309"/>
      <c r="F3309" s="77" t="str">
        <f>IFERROR(INDEX(all[اسم الصنف],MATCH(SMALL($I$2:$I$3995,ROWS($F$2:F3309)),$I$2:$I$3995,0)),"")</f>
        <v/>
      </c>
      <c r="G3309" s="78" t="str">
        <f>IFERROR(IF(SEARCH(بحث!$L$4,all[الشركة])&gt;0,ROW(G3309),""),"")</f>
        <v/>
      </c>
      <c r="H3309" s="78" t="str">
        <f>IFERROR(INDEX(all[الشركة],MATCH(SMALL($G$2:$G$3995,ROWS($H$2:H3309)),$G$2:$G$3995,0)),"")</f>
        <v/>
      </c>
      <c r="I3309" s="78" t="str">
        <f>IFERROR(IF(SEARCH(بحث!$L$4,all[الشركة])&gt;0,ROW(G3309),""),"")</f>
        <v/>
      </c>
      <c r="J3309" s="78" t="str">
        <f>IFERROR(INDEX(all[الباركود],MATCH(SMALL($I$2:$I$3995,ROWS($J$2:J3309)),$I$2:$I$3995,0)),"")</f>
        <v/>
      </c>
      <c r="K3309" s="79" t="str">
        <f>IFERROR(INDEX(all[سعر البيع],MATCH(SMALL($I$2:$I$3995,ROWS($K$2:K3309)),$I$2:$I$3995,0)),"")</f>
        <v/>
      </c>
      <c r="L3309" s="77" t="str">
        <f>IFERROR(IF(SEARCH(بحث!$D$4,all[اسم الصنف])&gt;0,ROW(L3309),""),"")</f>
        <v/>
      </c>
      <c r="M3309" s="78" t="str">
        <f>IFERROR(INDEX(all[اسم الصنف],MATCH(SMALL($L$2:$L$3995,ROWS($M$2:M3309)),$L$2:$L$3995,0)),"")</f>
        <v/>
      </c>
      <c r="N3309" s="78" t="str">
        <f>IFERROR(INDEX(all[الباركود],MATCH(SMALL($L$2:$L$3995,ROWS($N$2:N3309)),$L$2:$L$3995,0)),"")</f>
        <v/>
      </c>
      <c r="O3309" s="78" t="str">
        <f>IFERROR(INDEX(all[الشركة],MATCH(SMALL($L$2:$L$3995,ROWS($O$2:O3309)),$L$2:$L$3995,0)),"")</f>
        <v/>
      </c>
      <c r="P3309" s="79" t="str">
        <f>IFERROR(INDEX(all[سعر البيع],MATCH(SMALL($L$2:$L$3995,ROWS($P$2:P3309)),$L$2:$L$3995,0)),"")</f>
        <v/>
      </c>
    </row>
    <row r="3310" spans="1:16" x14ac:dyDescent="0.2">
      <c r="A3310"/>
      <c r="F3310" s="77" t="str">
        <f>IFERROR(INDEX(all[اسم الصنف],MATCH(SMALL($I$2:$I$3995,ROWS($F$2:F3310)),$I$2:$I$3995,0)),"")</f>
        <v/>
      </c>
      <c r="G3310" s="78" t="str">
        <f>IFERROR(IF(SEARCH(بحث!$L$4,all[الشركة])&gt;0,ROW(G3310),""),"")</f>
        <v/>
      </c>
      <c r="H3310" s="78" t="str">
        <f>IFERROR(INDEX(all[الشركة],MATCH(SMALL($G$2:$G$3995,ROWS($H$2:H3310)),$G$2:$G$3995,0)),"")</f>
        <v/>
      </c>
      <c r="I3310" s="78" t="str">
        <f>IFERROR(IF(SEARCH(بحث!$L$4,all[الشركة])&gt;0,ROW(G3310),""),"")</f>
        <v/>
      </c>
      <c r="J3310" s="78" t="str">
        <f>IFERROR(INDEX(all[الباركود],MATCH(SMALL($I$2:$I$3995,ROWS($J$2:J3310)),$I$2:$I$3995,0)),"")</f>
        <v/>
      </c>
      <c r="K3310" s="79" t="str">
        <f>IFERROR(INDEX(all[سعر البيع],MATCH(SMALL($I$2:$I$3995,ROWS($K$2:K3310)),$I$2:$I$3995,0)),"")</f>
        <v/>
      </c>
      <c r="L3310" s="77" t="str">
        <f>IFERROR(IF(SEARCH(بحث!$D$4,all[اسم الصنف])&gt;0,ROW(L3310),""),"")</f>
        <v/>
      </c>
      <c r="M3310" s="78" t="str">
        <f>IFERROR(INDEX(all[اسم الصنف],MATCH(SMALL($L$2:$L$3995,ROWS($M$2:M3310)),$L$2:$L$3995,0)),"")</f>
        <v/>
      </c>
      <c r="N3310" s="78" t="str">
        <f>IFERROR(INDEX(all[الباركود],MATCH(SMALL($L$2:$L$3995,ROWS($N$2:N3310)),$L$2:$L$3995,0)),"")</f>
        <v/>
      </c>
      <c r="O3310" s="78" t="str">
        <f>IFERROR(INDEX(all[الشركة],MATCH(SMALL($L$2:$L$3995,ROWS($O$2:O3310)),$L$2:$L$3995,0)),"")</f>
        <v/>
      </c>
      <c r="P3310" s="79" t="str">
        <f>IFERROR(INDEX(all[سعر البيع],MATCH(SMALL($L$2:$L$3995,ROWS($P$2:P3310)),$L$2:$L$3995,0)),"")</f>
        <v/>
      </c>
    </row>
    <row r="3311" spans="1:16" x14ac:dyDescent="0.2">
      <c r="A3311"/>
      <c r="F3311" s="77" t="str">
        <f>IFERROR(INDEX(all[اسم الصنف],MATCH(SMALL($I$2:$I$3995,ROWS($F$2:F3311)),$I$2:$I$3995,0)),"")</f>
        <v/>
      </c>
      <c r="G3311" s="78" t="str">
        <f>IFERROR(IF(SEARCH(بحث!$L$4,all[الشركة])&gt;0,ROW(G3311),""),"")</f>
        <v/>
      </c>
      <c r="H3311" s="78" t="str">
        <f>IFERROR(INDEX(all[الشركة],MATCH(SMALL($G$2:$G$3995,ROWS($H$2:H3311)),$G$2:$G$3995,0)),"")</f>
        <v/>
      </c>
      <c r="I3311" s="78" t="str">
        <f>IFERROR(IF(SEARCH(بحث!$L$4,all[الشركة])&gt;0,ROW(G3311),""),"")</f>
        <v/>
      </c>
      <c r="J3311" s="78" t="str">
        <f>IFERROR(INDEX(all[الباركود],MATCH(SMALL($I$2:$I$3995,ROWS($J$2:J3311)),$I$2:$I$3995,0)),"")</f>
        <v/>
      </c>
      <c r="K3311" s="79" t="str">
        <f>IFERROR(INDEX(all[سعر البيع],MATCH(SMALL($I$2:$I$3995,ROWS($K$2:K3311)),$I$2:$I$3995,0)),"")</f>
        <v/>
      </c>
      <c r="L3311" s="77" t="str">
        <f>IFERROR(IF(SEARCH(بحث!$D$4,all[اسم الصنف])&gt;0,ROW(L3311),""),"")</f>
        <v/>
      </c>
      <c r="M3311" s="78" t="str">
        <f>IFERROR(INDEX(all[اسم الصنف],MATCH(SMALL($L$2:$L$3995,ROWS($M$2:M3311)),$L$2:$L$3995,0)),"")</f>
        <v/>
      </c>
      <c r="N3311" s="78" t="str">
        <f>IFERROR(INDEX(all[الباركود],MATCH(SMALL($L$2:$L$3995,ROWS($N$2:N3311)),$L$2:$L$3995,0)),"")</f>
        <v/>
      </c>
      <c r="O3311" s="78" t="str">
        <f>IFERROR(INDEX(all[الشركة],MATCH(SMALL($L$2:$L$3995,ROWS($O$2:O3311)),$L$2:$L$3995,0)),"")</f>
        <v/>
      </c>
      <c r="P3311" s="79" t="str">
        <f>IFERROR(INDEX(all[سعر البيع],MATCH(SMALL($L$2:$L$3995,ROWS($P$2:P3311)),$L$2:$L$3995,0)),"")</f>
        <v/>
      </c>
    </row>
    <row r="3312" spans="1:16" x14ac:dyDescent="0.2">
      <c r="A3312"/>
      <c r="F3312" s="77" t="str">
        <f>IFERROR(INDEX(all[اسم الصنف],MATCH(SMALL($I$2:$I$3995,ROWS($F$2:F3312)),$I$2:$I$3995,0)),"")</f>
        <v/>
      </c>
      <c r="G3312" s="78" t="str">
        <f>IFERROR(IF(SEARCH(بحث!$L$4,all[الشركة])&gt;0,ROW(G3312),""),"")</f>
        <v/>
      </c>
      <c r="H3312" s="78" t="str">
        <f>IFERROR(INDEX(all[الشركة],MATCH(SMALL($G$2:$G$3995,ROWS($H$2:H3312)),$G$2:$G$3995,0)),"")</f>
        <v/>
      </c>
      <c r="I3312" s="78" t="str">
        <f>IFERROR(IF(SEARCH(بحث!$L$4,all[الشركة])&gt;0,ROW(G3312),""),"")</f>
        <v/>
      </c>
      <c r="J3312" s="78" t="str">
        <f>IFERROR(INDEX(all[الباركود],MATCH(SMALL($I$2:$I$3995,ROWS($J$2:J3312)),$I$2:$I$3995,0)),"")</f>
        <v/>
      </c>
      <c r="K3312" s="79" t="str">
        <f>IFERROR(INDEX(all[سعر البيع],MATCH(SMALL($I$2:$I$3995,ROWS($K$2:K3312)),$I$2:$I$3995,0)),"")</f>
        <v/>
      </c>
      <c r="L3312" s="77" t="str">
        <f>IFERROR(IF(SEARCH(بحث!$D$4,all[اسم الصنف])&gt;0,ROW(L3312),""),"")</f>
        <v/>
      </c>
      <c r="M3312" s="78" t="str">
        <f>IFERROR(INDEX(all[اسم الصنف],MATCH(SMALL($L$2:$L$3995,ROWS($M$2:M3312)),$L$2:$L$3995,0)),"")</f>
        <v/>
      </c>
      <c r="N3312" s="78" t="str">
        <f>IFERROR(INDEX(all[الباركود],MATCH(SMALL($L$2:$L$3995,ROWS($N$2:N3312)),$L$2:$L$3995,0)),"")</f>
        <v/>
      </c>
      <c r="O3312" s="78" t="str">
        <f>IFERROR(INDEX(all[الشركة],MATCH(SMALL($L$2:$L$3995,ROWS($O$2:O3312)),$L$2:$L$3995,0)),"")</f>
        <v/>
      </c>
      <c r="P3312" s="79" t="str">
        <f>IFERROR(INDEX(all[سعر البيع],MATCH(SMALL($L$2:$L$3995,ROWS($P$2:P3312)),$L$2:$L$3995,0)),"")</f>
        <v/>
      </c>
    </row>
    <row r="3313" spans="1:16" x14ac:dyDescent="0.2">
      <c r="A3313"/>
      <c r="F3313" s="77" t="str">
        <f>IFERROR(INDEX(all[اسم الصنف],MATCH(SMALL($I$2:$I$3995,ROWS($F$2:F3313)),$I$2:$I$3995,0)),"")</f>
        <v/>
      </c>
      <c r="G3313" s="78" t="str">
        <f>IFERROR(IF(SEARCH(بحث!$L$4,all[الشركة])&gt;0,ROW(G3313),""),"")</f>
        <v/>
      </c>
      <c r="H3313" s="78" t="str">
        <f>IFERROR(INDEX(all[الشركة],MATCH(SMALL($G$2:$G$3995,ROWS($H$2:H3313)),$G$2:$G$3995,0)),"")</f>
        <v/>
      </c>
      <c r="I3313" s="78" t="str">
        <f>IFERROR(IF(SEARCH(بحث!$L$4,all[الشركة])&gt;0,ROW(G3313),""),"")</f>
        <v/>
      </c>
      <c r="J3313" s="78" t="str">
        <f>IFERROR(INDEX(all[الباركود],MATCH(SMALL($I$2:$I$3995,ROWS($J$2:J3313)),$I$2:$I$3995,0)),"")</f>
        <v/>
      </c>
      <c r="K3313" s="79" t="str">
        <f>IFERROR(INDEX(all[سعر البيع],MATCH(SMALL($I$2:$I$3995,ROWS($K$2:K3313)),$I$2:$I$3995,0)),"")</f>
        <v/>
      </c>
      <c r="L3313" s="77" t="str">
        <f>IFERROR(IF(SEARCH(بحث!$D$4,all[اسم الصنف])&gt;0,ROW(L3313),""),"")</f>
        <v/>
      </c>
      <c r="M3313" s="78" t="str">
        <f>IFERROR(INDEX(all[اسم الصنف],MATCH(SMALL($L$2:$L$3995,ROWS($M$2:M3313)),$L$2:$L$3995,0)),"")</f>
        <v/>
      </c>
      <c r="N3313" s="78" t="str">
        <f>IFERROR(INDEX(all[الباركود],MATCH(SMALL($L$2:$L$3995,ROWS($N$2:N3313)),$L$2:$L$3995,0)),"")</f>
        <v/>
      </c>
      <c r="O3313" s="78" t="str">
        <f>IFERROR(INDEX(all[الشركة],MATCH(SMALL($L$2:$L$3995,ROWS($O$2:O3313)),$L$2:$L$3995,0)),"")</f>
        <v/>
      </c>
      <c r="P3313" s="79" t="str">
        <f>IFERROR(INDEX(all[سعر البيع],MATCH(SMALL($L$2:$L$3995,ROWS($P$2:P3313)),$L$2:$L$3995,0)),"")</f>
        <v/>
      </c>
    </row>
    <row r="3314" spans="1:16" x14ac:dyDescent="0.2">
      <c r="A3314"/>
      <c r="F3314" s="77" t="str">
        <f>IFERROR(INDEX(all[اسم الصنف],MATCH(SMALL($I$2:$I$3995,ROWS($F$2:F3314)),$I$2:$I$3995,0)),"")</f>
        <v/>
      </c>
      <c r="G3314" s="78" t="str">
        <f>IFERROR(IF(SEARCH(بحث!$L$4,all[الشركة])&gt;0,ROW(G3314),""),"")</f>
        <v/>
      </c>
      <c r="H3314" s="78" t="str">
        <f>IFERROR(INDEX(all[الشركة],MATCH(SMALL($G$2:$G$3995,ROWS($H$2:H3314)),$G$2:$G$3995,0)),"")</f>
        <v/>
      </c>
      <c r="I3314" s="78" t="str">
        <f>IFERROR(IF(SEARCH(بحث!$L$4,all[الشركة])&gt;0,ROW(G3314),""),"")</f>
        <v/>
      </c>
      <c r="J3314" s="78" t="str">
        <f>IFERROR(INDEX(all[الباركود],MATCH(SMALL($I$2:$I$3995,ROWS($J$2:J3314)),$I$2:$I$3995,0)),"")</f>
        <v/>
      </c>
      <c r="K3314" s="79" t="str">
        <f>IFERROR(INDEX(all[سعر البيع],MATCH(SMALL($I$2:$I$3995,ROWS($K$2:K3314)),$I$2:$I$3995,0)),"")</f>
        <v/>
      </c>
      <c r="L3314" s="77" t="str">
        <f>IFERROR(IF(SEARCH(بحث!$D$4,all[اسم الصنف])&gt;0,ROW(L3314),""),"")</f>
        <v/>
      </c>
      <c r="M3314" s="78" t="str">
        <f>IFERROR(INDEX(all[اسم الصنف],MATCH(SMALL($L$2:$L$3995,ROWS($M$2:M3314)),$L$2:$L$3995,0)),"")</f>
        <v/>
      </c>
      <c r="N3314" s="78" t="str">
        <f>IFERROR(INDEX(all[الباركود],MATCH(SMALL($L$2:$L$3995,ROWS($N$2:N3314)),$L$2:$L$3995,0)),"")</f>
        <v/>
      </c>
      <c r="O3314" s="78" t="str">
        <f>IFERROR(INDEX(all[الشركة],MATCH(SMALL($L$2:$L$3995,ROWS($O$2:O3314)),$L$2:$L$3995,0)),"")</f>
        <v/>
      </c>
      <c r="P3314" s="79" t="str">
        <f>IFERROR(INDEX(all[سعر البيع],MATCH(SMALL($L$2:$L$3995,ROWS($P$2:P3314)),$L$2:$L$3995,0)),"")</f>
        <v/>
      </c>
    </row>
    <row r="3315" spans="1:16" x14ac:dyDescent="0.2">
      <c r="A3315"/>
      <c r="F3315" s="77" t="str">
        <f>IFERROR(INDEX(all[اسم الصنف],MATCH(SMALL($I$2:$I$3995,ROWS($F$2:F3315)),$I$2:$I$3995,0)),"")</f>
        <v/>
      </c>
      <c r="G3315" s="78" t="str">
        <f>IFERROR(IF(SEARCH(بحث!$L$4,all[الشركة])&gt;0,ROW(G3315),""),"")</f>
        <v/>
      </c>
      <c r="H3315" s="78" t="str">
        <f>IFERROR(INDEX(all[الشركة],MATCH(SMALL($G$2:$G$3995,ROWS($H$2:H3315)),$G$2:$G$3995,0)),"")</f>
        <v/>
      </c>
      <c r="I3315" s="78" t="str">
        <f>IFERROR(IF(SEARCH(بحث!$L$4,all[الشركة])&gt;0,ROW(G3315),""),"")</f>
        <v/>
      </c>
      <c r="J3315" s="78" t="str">
        <f>IFERROR(INDEX(all[الباركود],MATCH(SMALL($I$2:$I$3995,ROWS($J$2:J3315)),$I$2:$I$3995,0)),"")</f>
        <v/>
      </c>
      <c r="K3315" s="79" t="str">
        <f>IFERROR(INDEX(all[سعر البيع],MATCH(SMALL($I$2:$I$3995,ROWS($K$2:K3315)),$I$2:$I$3995,0)),"")</f>
        <v/>
      </c>
      <c r="L3315" s="77" t="str">
        <f>IFERROR(IF(SEARCH(بحث!$D$4,all[اسم الصنف])&gt;0,ROW(L3315),""),"")</f>
        <v/>
      </c>
      <c r="M3315" s="78" t="str">
        <f>IFERROR(INDEX(all[اسم الصنف],MATCH(SMALL($L$2:$L$3995,ROWS($M$2:M3315)),$L$2:$L$3995,0)),"")</f>
        <v/>
      </c>
      <c r="N3315" s="78" t="str">
        <f>IFERROR(INDEX(all[الباركود],MATCH(SMALL($L$2:$L$3995,ROWS($N$2:N3315)),$L$2:$L$3995,0)),"")</f>
        <v/>
      </c>
      <c r="O3315" s="78" t="str">
        <f>IFERROR(INDEX(all[الشركة],MATCH(SMALL($L$2:$L$3995,ROWS($O$2:O3315)),$L$2:$L$3995,0)),"")</f>
        <v/>
      </c>
      <c r="P3315" s="79" t="str">
        <f>IFERROR(INDEX(all[سعر البيع],MATCH(SMALL($L$2:$L$3995,ROWS($P$2:P3315)),$L$2:$L$3995,0)),"")</f>
        <v/>
      </c>
    </row>
    <row r="3316" spans="1:16" x14ac:dyDescent="0.2">
      <c r="A3316"/>
      <c r="F3316" s="77" t="str">
        <f>IFERROR(INDEX(all[اسم الصنف],MATCH(SMALL($I$2:$I$3995,ROWS($F$2:F3316)),$I$2:$I$3995,0)),"")</f>
        <v/>
      </c>
      <c r="G3316" s="78" t="str">
        <f>IFERROR(IF(SEARCH(بحث!$L$4,all[الشركة])&gt;0,ROW(G3316),""),"")</f>
        <v/>
      </c>
      <c r="H3316" s="78" t="str">
        <f>IFERROR(INDEX(all[الشركة],MATCH(SMALL($G$2:$G$3995,ROWS($H$2:H3316)),$G$2:$G$3995,0)),"")</f>
        <v/>
      </c>
      <c r="I3316" s="78" t="str">
        <f>IFERROR(IF(SEARCH(بحث!$L$4,all[الشركة])&gt;0,ROW(G3316),""),"")</f>
        <v/>
      </c>
      <c r="J3316" s="78" t="str">
        <f>IFERROR(INDEX(all[الباركود],MATCH(SMALL($I$2:$I$3995,ROWS($J$2:J3316)),$I$2:$I$3995,0)),"")</f>
        <v/>
      </c>
      <c r="K3316" s="79" t="str">
        <f>IFERROR(INDEX(all[سعر البيع],MATCH(SMALL($I$2:$I$3995,ROWS($K$2:K3316)),$I$2:$I$3995,0)),"")</f>
        <v/>
      </c>
      <c r="L3316" s="77" t="str">
        <f>IFERROR(IF(SEARCH(بحث!$D$4,all[اسم الصنف])&gt;0,ROW(L3316),""),"")</f>
        <v/>
      </c>
      <c r="M3316" s="78" t="str">
        <f>IFERROR(INDEX(all[اسم الصنف],MATCH(SMALL($L$2:$L$3995,ROWS($M$2:M3316)),$L$2:$L$3995,0)),"")</f>
        <v/>
      </c>
      <c r="N3316" s="78" t="str">
        <f>IFERROR(INDEX(all[الباركود],MATCH(SMALL($L$2:$L$3995,ROWS($N$2:N3316)),$L$2:$L$3995,0)),"")</f>
        <v/>
      </c>
      <c r="O3316" s="78" t="str">
        <f>IFERROR(INDEX(all[الشركة],MATCH(SMALL($L$2:$L$3995,ROWS($O$2:O3316)),$L$2:$L$3995,0)),"")</f>
        <v/>
      </c>
      <c r="P3316" s="79" t="str">
        <f>IFERROR(INDEX(all[سعر البيع],MATCH(SMALL($L$2:$L$3995,ROWS($P$2:P3316)),$L$2:$L$3995,0)),"")</f>
        <v/>
      </c>
    </row>
    <row r="3317" spans="1:16" x14ac:dyDescent="0.2">
      <c r="A3317"/>
      <c r="F3317" s="77" t="str">
        <f>IFERROR(INDEX(all[اسم الصنف],MATCH(SMALL($I$2:$I$3995,ROWS($F$2:F3317)),$I$2:$I$3995,0)),"")</f>
        <v/>
      </c>
      <c r="G3317" s="78" t="str">
        <f>IFERROR(IF(SEARCH(بحث!$L$4,all[الشركة])&gt;0,ROW(G3317),""),"")</f>
        <v/>
      </c>
      <c r="H3317" s="78" t="str">
        <f>IFERROR(INDEX(all[الشركة],MATCH(SMALL($G$2:$G$3995,ROWS($H$2:H3317)),$G$2:$G$3995,0)),"")</f>
        <v/>
      </c>
      <c r="I3317" s="78" t="str">
        <f>IFERROR(IF(SEARCH(بحث!$L$4,all[الشركة])&gt;0,ROW(G3317),""),"")</f>
        <v/>
      </c>
      <c r="J3317" s="78" t="str">
        <f>IFERROR(INDEX(all[الباركود],MATCH(SMALL($I$2:$I$3995,ROWS($J$2:J3317)),$I$2:$I$3995,0)),"")</f>
        <v/>
      </c>
      <c r="K3317" s="79" t="str">
        <f>IFERROR(INDEX(all[سعر البيع],MATCH(SMALL($I$2:$I$3995,ROWS($K$2:K3317)),$I$2:$I$3995,0)),"")</f>
        <v/>
      </c>
      <c r="L3317" s="77" t="str">
        <f>IFERROR(IF(SEARCH(بحث!$D$4,all[اسم الصنف])&gt;0,ROW(L3317),""),"")</f>
        <v/>
      </c>
      <c r="M3317" s="78" t="str">
        <f>IFERROR(INDEX(all[اسم الصنف],MATCH(SMALL($L$2:$L$3995,ROWS($M$2:M3317)),$L$2:$L$3995,0)),"")</f>
        <v/>
      </c>
      <c r="N3317" s="78" t="str">
        <f>IFERROR(INDEX(all[الباركود],MATCH(SMALL($L$2:$L$3995,ROWS($N$2:N3317)),$L$2:$L$3995,0)),"")</f>
        <v/>
      </c>
      <c r="O3317" s="78" t="str">
        <f>IFERROR(INDEX(all[الشركة],MATCH(SMALL($L$2:$L$3995,ROWS($O$2:O3317)),$L$2:$L$3995,0)),"")</f>
        <v/>
      </c>
      <c r="P3317" s="79" t="str">
        <f>IFERROR(INDEX(all[سعر البيع],MATCH(SMALL($L$2:$L$3995,ROWS($P$2:P3317)),$L$2:$L$3995,0)),"")</f>
        <v/>
      </c>
    </row>
    <row r="3318" spans="1:16" x14ac:dyDescent="0.2">
      <c r="A3318"/>
      <c r="F3318" s="77" t="str">
        <f>IFERROR(INDEX(all[اسم الصنف],MATCH(SMALL($I$2:$I$3995,ROWS($F$2:F3318)),$I$2:$I$3995,0)),"")</f>
        <v/>
      </c>
      <c r="G3318" s="78" t="str">
        <f>IFERROR(IF(SEARCH(بحث!$L$4,all[الشركة])&gt;0,ROW(G3318),""),"")</f>
        <v/>
      </c>
      <c r="H3318" s="78" t="str">
        <f>IFERROR(INDEX(all[الشركة],MATCH(SMALL($G$2:$G$3995,ROWS($H$2:H3318)),$G$2:$G$3995,0)),"")</f>
        <v/>
      </c>
      <c r="I3318" s="78" t="str">
        <f>IFERROR(IF(SEARCH(بحث!$L$4,all[الشركة])&gt;0,ROW(G3318),""),"")</f>
        <v/>
      </c>
      <c r="J3318" s="78" t="str">
        <f>IFERROR(INDEX(all[الباركود],MATCH(SMALL($I$2:$I$3995,ROWS($J$2:J3318)),$I$2:$I$3995,0)),"")</f>
        <v/>
      </c>
      <c r="K3318" s="79" t="str">
        <f>IFERROR(INDEX(all[سعر البيع],MATCH(SMALL($I$2:$I$3995,ROWS($K$2:K3318)),$I$2:$I$3995,0)),"")</f>
        <v/>
      </c>
      <c r="L3318" s="77" t="str">
        <f>IFERROR(IF(SEARCH(بحث!$D$4,all[اسم الصنف])&gt;0,ROW(L3318),""),"")</f>
        <v/>
      </c>
      <c r="M3318" s="78" t="str">
        <f>IFERROR(INDEX(all[اسم الصنف],MATCH(SMALL($L$2:$L$3995,ROWS($M$2:M3318)),$L$2:$L$3995,0)),"")</f>
        <v/>
      </c>
      <c r="N3318" s="78" t="str">
        <f>IFERROR(INDEX(all[الباركود],MATCH(SMALL($L$2:$L$3995,ROWS($N$2:N3318)),$L$2:$L$3995,0)),"")</f>
        <v/>
      </c>
      <c r="O3318" s="78" t="str">
        <f>IFERROR(INDEX(all[الشركة],MATCH(SMALL($L$2:$L$3995,ROWS($O$2:O3318)),$L$2:$L$3995,0)),"")</f>
        <v/>
      </c>
      <c r="P3318" s="79" t="str">
        <f>IFERROR(INDEX(all[سعر البيع],MATCH(SMALL($L$2:$L$3995,ROWS($P$2:P3318)),$L$2:$L$3995,0)),"")</f>
        <v/>
      </c>
    </row>
    <row r="3319" spans="1:16" x14ac:dyDescent="0.2">
      <c r="A3319"/>
      <c r="F3319" s="77" t="str">
        <f>IFERROR(INDEX(all[اسم الصنف],MATCH(SMALL($I$2:$I$3995,ROWS($F$2:F3319)),$I$2:$I$3995,0)),"")</f>
        <v/>
      </c>
      <c r="G3319" s="78" t="str">
        <f>IFERROR(IF(SEARCH(بحث!$L$4,all[الشركة])&gt;0,ROW(G3319),""),"")</f>
        <v/>
      </c>
      <c r="H3319" s="78" t="str">
        <f>IFERROR(INDEX(all[الشركة],MATCH(SMALL($G$2:$G$3995,ROWS($H$2:H3319)),$G$2:$G$3995,0)),"")</f>
        <v/>
      </c>
      <c r="I3319" s="78" t="str">
        <f>IFERROR(IF(SEARCH(بحث!$L$4,all[الشركة])&gt;0,ROW(G3319),""),"")</f>
        <v/>
      </c>
      <c r="J3319" s="78" t="str">
        <f>IFERROR(INDEX(all[الباركود],MATCH(SMALL($I$2:$I$3995,ROWS($J$2:J3319)),$I$2:$I$3995,0)),"")</f>
        <v/>
      </c>
      <c r="K3319" s="79" t="str">
        <f>IFERROR(INDEX(all[سعر البيع],MATCH(SMALL($I$2:$I$3995,ROWS($K$2:K3319)),$I$2:$I$3995,0)),"")</f>
        <v/>
      </c>
      <c r="L3319" s="77" t="str">
        <f>IFERROR(IF(SEARCH(بحث!$D$4,all[اسم الصنف])&gt;0,ROW(L3319),""),"")</f>
        <v/>
      </c>
      <c r="M3319" s="78" t="str">
        <f>IFERROR(INDEX(all[اسم الصنف],MATCH(SMALL($L$2:$L$3995,ROWS($M$2:M3319)),$L$2:$L$3995,0)),"")</f>
        <v/>
      </c>
      <c r="N3319" s="78" t="str">
        <f>IFERROR(INDEX(all[الباركود],MATCH(SMALL($L$2:$L$3995,ROWS($N$2:N3319)),$L$2:$L$3995,0)),"")</f>
        <v/>
      </c>
      <c r="O3319" s="78" t="str">
        <f>IFERROR(INDEX(all[الشركة],MATCH(SMALL($L$2:$L$3995,ROWS($O$2:O3319)),$L$2:$L$3995,0)),"")</f>
        <v/>
      </c>
      <c r="P3319" s="79" t="str">
        <f>IFERROR(INDEX(all[سعر البيع],MATCH(SMALL($L$2:$L$3995,ROWS($P$2:P3319)),$L$2:$L$3995,0)),"")</f>
        <v/>
      </c>
    </row>
    <row r="3320" spans="1:16" x14ac:dyDescent="0.2">
      <c r="A3320"/>
      <c r="F3320" s="77" t="str">
        <f>IFERROR(INDEX(all[اسم الصنف],MATCH(SMALL($I$2:$I$3995,ROWS($F$2:F3320)),$I$2:$I$3995,0)),"")</f>
        <v/>
      </c>
      <c r="G3320" s="78" t="str">
        <f>IFERROR(IF(SEARCH(بحث!$L$4,all[الشركة])&gt;0,ROW(G3320),""),"")</f>
        <v/>
      </c>
      <c r="H3320" s="78" t="str">
        <f>IFERROR(INDEX(all[الشركة],MATCH(SMALL($G$2:$G$3995,ROWS($H$2:H3320)),$G$2:$G$3995,0)),"")</f>
        <v/>
      </c>
      <c r="I3320" s="78" t="str">
        <f>IFERROR(IF(SEARCH(بحث!$L$4,all[الشركة])&gt;0,ROW(G3320),""),"")</f>
        <v/>
      </c>
      <c r="J3320" s="78" t="str">
        <f>IFERROR(INDEX(all[الباركود],MATCH(SMALL($I$2:$I$3995,ROWS($J$2:J3320)),$I$2:$I$3995,0)),"")</f>
        <v/>
      </c>
      <c r="K3320" s="79" t="str">
        <f>IFERROR(INDEX(all[سعر البيع],MATCH(SMALL($I$2:$I$3995,ROWS($K$2:K3320)),$I$2:$I$3995,0)),"")</f>
        <v/>
      </c>
      <c r="L3320" s="77" t="str">
        <f>IFERROR(IF(SEARCH(بحث!$D$4,all[اسم الصنف])&gt;0,ROW(L3320),""),"")</f>
        <v/>
      </c>
      <c r="M3320" s="78" t="str">
        <f>IFERROR(INDEX(all[اسم الصنف],MATCH(SMALL($L$2:$L$3995,ROWS($M$2:M3320)),$L$2:$L$3995,0)),"")</f>
        <v/>
      </c>
      <c r="N3320" s="78" t="str">
        <f>IFERROR(INDEX(all[الباركود],MATCH(SMALL($L$2:$L$3995,ROWS($N$2:N3320)),$L$2:$L$3995,0)),"")</f>
        <v/>
      </c>
      <c r="O3320" s="78" t="str">
        <f>IFERROR(INDEX(all[الشركة],MATCH(SMALL($L$2:$L$3995,ROWS($O$2:O3320)),$L$2:$L$3995,0)),"")</f>
        <v/>
      </c>
      <c r="P3320" s="79" t="str">
        <f>IFERROR(INDEX(all[سعر البيع],MATCH(SMALL($L$2:$L$3995,ROWS($P$2:P3320)),$L$2:$L$3995,0)),"")</f>
        <v/>
      </c>
    </row>
    <row r="3321" spans="1:16" x14ac:dyDescent="0.2">
      <c r="A3321"/>
      <c r="F3321" s="77" t="str">
        <f>IFERROR(INDEX(all[اسم الصنف],MATCH(SMALL($I$2:$I$3995,ROWS($F$2:F3321)),$I$2:$I$3995,0)),"")</f>
        <v/>
      </c>
      <c r="G3321" s="78" t="str">
        <f>IFERROR(IF(SEARCH(بحث!$L$4,all[الشركة])&gt;0,ROW(G3321),""),"")</f>
        <v/>
      </c>
      <c r="H3321" s="78" t="str">
        <f>IFERROR(INDEX(all[الشركة],MATCH(SMALL($G$2:$G$3995,ROWS($H$2:H3321)),$G$2:$G$3995,0)),"")</f>
        <v/>
      </c>
      <c r="I3321" s="78" t="str">
        <f>IFERROR(IF(SEARCH(بحث!$L$4,all[الشركة])&gt;0,ROW(G3321),""),"")</f>
        <v/>
      </c>
      <c r="J3321" s="78" t="str">
        <f>IFERROR(INDEX(all[الباركود],MATCH(SMALL($I$2:$I$3995,ROWS($J$2:J3321)),$I$2:$I$3995,0)),"")</f>
        <v/>
      </c>
      <c r="K3321" s="79" t="str">
        <f>IFERROR(INDEX(all[سعر البيع],MATCH(SMALL($I$2:$I$3995,ROWS($K$2:K3321)),$I$2:$I$3995,0)),"")</f>
        <v/>
      </c>
      <c r="L3321" s="77" t="str">
        <f>IFERROR(IF(SEARCH(بحث!$D$4,all[اسم الصنف])&gt;0,ROW(L3321),""),"")</f>
        <v/>
      </c>
      <c r="M3321" s="78" t="str">
        <f>IFERROR(INDEX(all[اسم الصنف],MATCH(SMALL($L$2:$L$3995,ROWS($M$2:M3321)),$L$2:$L$3995,0)),"")</f>
        <v/>
      </c>
      <c r="N3321" s="78" t="str">
        <f>IFERROR(INDEX(all[الباركود],MATCH(SMALL($L$2:$L$3995,ROWS($N$2:N3321)),$L$2:$L$3995,0)),"")</f>
        <v/>
      </c>
      <c r="O3321" s="78" t="str">
        <f>IFERROR(INDEX(all[الشركة],MATCH(SMALL($L$2:$L$3995,ROWS($O$2:O3321)),$L$2:$L$3995,0)),"")</f>
        <v/>
      </c>
      <c r="P3321" s="79" t="str">
        <f>IFERROR(INDEX(all[سعر البيع],MATCH(SMALL($L$2:$L$3995,ROWS($P$2:P3321)),$L$2:$L$3995,0)),"")</f>
        <v/>
      </c>
    </row>
    <row r="3322" spans="1:16" x14ac:dyDescent="0.2">
      <c r="A3322"/>
      <c r="F3322" s="77" t="str">
        <f>IFERROR(INDEX(all[اسم الصنف],MATCH(SMALL($I$2:$I$3995,ROWS($F$2:F3322)),$I$2:$I$3995,0)),"")</f>
        <v/>
      </c>
      <c r="G3322" s="78" t="str">
        <f>IFERROR(IF(SEARCH(بحث!$L$4,all[الشركة])&gt;0,ROW(G3322),""),"")</f>
        <v/>
      </c>
      <c r="H3322" s="78" t="str">
        <f>IFERROR(INDEX(all[الشركة],MATCH(SMALL($G$2:$G$3995,ROWS($H$2:H3322)),$G$2:$G$3995,0)),"")</f>
        <v/>
      </c>
      <c r="I3322" s="78" t="str">
        <f>IFERROR(IF(SEARCH(بحث!$L$4,all[الشركة])&gt;0,ROW(G3322),""),"")</f>
        <v/>
      </c>
      <c r="J3322" s="78" t="str">
        <f>IFERROR(INDEX(all[الباركود],MATCH(SMALL($I$2:$I$3995,ROWS($J$2:J3322)),$I$2:$I$3995,0)),"")</f>
        <v/>
      </c>
      <c r="K3322" s="79" t="str">
        <f>IFERROR(INDEX(all[سعر البيع],MATCH(SMALL($I$2:$I$3995,ROWS($K$2:K3322)),$I$2:$I$3995,0)),"")</f>
        <v/>
      </c>
      <c r="L3322" s="77" t="str">
        <f>IFERROR(IF(SEARCH(بحث!$D$4,all[اسم الصنف])&gt;0,ROW(L3322),""),"")</f>
        <v/>
      </c>
      <c r="M3322" s="78" t="str">
        <f>IFERROR(INDEX(all[اسم الصنف],MATCH(SMALL($L$2:$L$3995,ROWS($M$2:M3322)),$L$2:$L$3995,0)),"")</f>
        <v/>
      </c>
      <c r="N3322" s="78" t="str">
        <f>IFERROR(INDEX(all[الباركود],MATCH(SMALL($L$2:$L$3995,ROWS($N$2:N3322)),$L$2:$L$3995,0)),"")</f>
        <v/>
      </c>
      <c r="O3322" s="78" t="str">
        <f>IFERROR(INDEX(all[الشركة],MATCH(SMALL($L$2:$L$3995,ROWS($O$2:O3322)),$L$2:$L$3995,0)),"")</f>
        <v/>
      </c>
      <c r="P3322" s="79" t="str">
        <f>IFERROR(INDEX(all[سعر البيع],MATCH(SMALL($L$2:$L$3995,ROWS($P$2:P3322)),$L$2:$L$3995,0)),"")</f>
        <v/>
      </c>
    </row>
    <row r="3323" spans="1:16" x14ac:dyDescent="0.2">
      <c r="A3323"/>
      <c r="F3323" s="77" t="str">
        <f>IFERROR(INDEX(all[اسم الصنف],MATCH(SMALL($I$2:$I$3995,ROWS($F$2:F3323)),$I$2:$I$3995,0)),"")</f>
        <v/>
      </c>
      <c r="G3323" s="78" t="str">
        <f>IFERROR(IF(SEARCH(بحث!$L$4,all[الشركة])&gt;0,ROW(G3323),""),"")</f>
        <v/>
      </c>
      <c r="H3323" s="78" t="str">
        <f>IFERROR(INDEX(all[الشركة],MATCH(SMALL($G$2:$G$3995,ROWS($H$2:H3323)),$G$2:$G$3995,0)),"")</f>
        <v/>
      </c>
      <c r="I3323" s="78" t="str">
        <f>IFERROR(IF(SEARCH(بحث!$L$4,all[الشركة])&gt;0,ROW(G3323),""),"")</f>
        <v/>
      </c>
      <c r="J3323" s="78" t="str">
        <f>IFERROR(INDEX(all[الباركود],MATCH(SMALL($I$2:$I$3995,ROWS($J$2:J3323)),$I$2:$I$3995,0)),"")</f>
        <v/>
      </c>
      <c r="K3323" s="79" t="str">
        <f>IFERROR(INDEX(all[سعر البيع],MATCH(SMALL($I$2:$I$3995,ROWS($K$2:K3323)),$I$2:$I$3995,0)),"")</f>
        <v/>
      </c>
      <c r="L3323" s="77" t="str">
        <f>IFERROR(IF(SEARCH(بحث!$D$4,all[اسم الصنف])&gt;0,ROW(L3323),""),"")</f>
        <v/>
      </c>
      <c r="M3323" s="78" t="str">
        <f>IFERROR(INDEX(all[اسم الصنف],MATCH(SMALL($L$2:$L$3995,ROWS($M$2:M3323)),$L$2:$L$3995,0)),"")</f>
        <v/>
      </c>
      <c r="N3323" s="78" t="str">
        <f>IFERROR(INDEX(all[الباركود],MATCH(SMALL($L$2:$L$3995,ROWS($N$2:N3323)),$L$2:$L$3995,0)),"")</f>
        <v/>
      </c>
      <c r="O3323" s="78" t="str">
        <f>IFERROR(INDEX(all[الشركة],MATCH(SMALL($L$2:$L$3995,ROWS($O$2:O3323)),$L$2:$L$3995,0)),"")</f>
        <v/>
      </c>
      <c r="P3323" s="79" t="str">
        <f>IFERROR(INDEX(all[سعر البيع],MATCH(SMALL($L$2:$L$3995,ROWS($P$2:P3323)),$L$2:$L$3995,0)),"")</f>
        <v/>
      </c>
    </row>
    <row r="3324" spans="1:16" x14ac:dyDescent="0.2">
      <c r="A3324"/>
      <c r="F3324" s="77" t="str">
        <f>IFERROR(INDEX(all[اسم الصنف],MATCH(SMALL($I$2:$I$3995,ROWS($F$2:F3324)),$I$2:$I$3995,0)),"")</f>
        <v/>
      </c>
      <c r="G3324" s="78" t="str">
        <f>IFERROR(IF(SEARCH(بحث!$L$4,all[الشركة])&gt;0,ROW(G3324),""),"")</f>
        <v/>
      </c>
      <c r="H3324" s="78" t="str">
        <f>IFERROR(INDEX(all[الشركة],MATCH(SMALL($G$2:$G$3995,ROWS($H$2:H3324)),$G$2:$G$3995,0)),"")</f>
        <v/>
      </c>
      <c r="I3324" s="78" t="str">
        <f>IFERROR(IF(SEARCH(بحث!$L$4,all[الشركة])&gt;0,ROW(G3324),""),"")</f>
        <v/>
      </c>
      <c r="J3324" s="78" t="str">
        <f>IFERROR(INDEX(all[الباركود],MATCH(SMALL($I$2:$I$3995,ROWS($J$2:J3324)),$I$2:$I$3995,0)),"")</f>
        <v/>
      </c>
      <c r="K3324" s="79" t="str">
        <f>IFERROR(INDEX(all[سعر البيع],MATCH(SMALL($I$2:$I$3995,ROWS($K$2:K3324)),$I$2:$I$3995,0)),"")</f>
        <v/>
      </c>
      <c r="L3324" s="77" t="str">
        <f>IFERROR(IF(SEARCH(بحث!$D$4,all[اسم الصنف])&gt;0,ROW(L3324),""),"")</f>
        <v/>
      </c>
      <c r="M3324" s="78" t="str">
        <f>IFERROR(INDEX(all[اسم الصنف],MATCH(SMALL($L$2:$L$3995,ROWS($M$2:M3324)),$L$2:$L$3995,0)),"")</f>
        <v/>
      </c>
      <c r="N3324" s="78" t="str">
        <f>IFERROR(INDEX(all[الباركود],MATCH(SMALL($L$2:$L$3995,ROWS($N$2:N3324)),$L$2:$L$3995,0)),"")</f>
        <v/>
      </c>
      <c r="O3324" s="78" t="str">
        <f>IFERROR(INDEX(all[الشركة],MATCH(SMALL($L$2:$L$3995,ROWS($O$2:O3324)),$L$2:$L$3995,0)),"")</f>
        <v/>
      </c>
      <c r="P3324" s="79" t="str">
        <f>IFERROR(INDEX(all[سعر البيع],MATCH(SMALL($L$2:$L$3995,ROWS($P$2:P3324)),$L$2:$L$3995,0)),"")</f>
        <v/>
      </c>
    </row>
    <row r="3325" spans="1:16" x14ac:dyDescent="0.2">
      <c r="A3325"/>
      <c r="F3325" s="77" t="str">
        <f>IFERROR(INDEX(all[اسم الصنف],MATCH(SMALL($I$2:$I$3995,ROWS($F$2:F3325)),$I$2:$I$3995,0)),"")</f>
        <v/>
      </c>
      <c r="G3325" s="78" t="str">
        <f>IFERROR(IF(SEARCH(بحث!$L$4,all[الشركة])&gt;0,ROW(G3325),""),"")</f>
        <v/>
      </c>
      <c r="H3325" s="78" t="str">
        <f>IFERROR(INDEX(all[الشركة],MATCH(SMALL($G$2:$G$3995,ROWS($H$2:H3325)),$G$2:$G$3995,0)),"")</f>
        <v/>
      </c>
      <c r="I3325" s="78" t="str">
        <f>IFERROR(IF(SEARCH(بحث!$L$4,all[الشركة])&gt;0,ROW(G3325),""),"")</f>
        <v/>
      </c>
      <c r="J3325" s="78" t="str">
        <f>IFERROR(INDEX(all[الباركود],MATCH(SMALL($I$2:$I$3995,ROWS($J$2:J3325)),$I$2:$I$3995,0)),"")</f>
        <v/>
      </c>
      <c r="K3325" s="79" t="str">
        <f>IFERROR(INDEX(all[سعر البيع],MATCH(SMALL($I$2:$I$3995,ROWS($K$2:K3325)),$I$2:$I$3995,0)),"")</f>
        <v/>
      </c>
      <c r="L3325" s="77" t="str">
        <f>IFERROR(IF(SEARCH(بحث!$D$4,all[اسم الصنف])&gt;0,ROW(L3325),""),"")</f>
        <v/>
      </c>
      <c r="M3325" s="78" t="str">
        <f>IFERROR(INDEX(all[اسم الصنف],MATCH(SMALL($L$2:$L$3995,ROWS($M$2:M3325)),$L$2:$L$3995,0)),"")</f>
        <v/>
      </c>
      <c r="N3325" s="78" t="str">
        <f>IFERROR(INDEX(all[الباركود],MATCH(SMALL($L$2:$L$3995,ROWS($N$2:N3325)),$L$2:$L$3995,0)),"")</f>
        <v/>
      </c>
      <c r="O3325" s="78" t="str">
        <f>IFERROR(INDEX(all[الشركة],MATCH(SMALL($L$2:$L$3995,ROWS($O$2:O3325)),$L$2:$L$3995,0)),"")</f>
        <v/>
      </c>
      <c r="P3325" s="79" t="str">
        <f>IFERROR(INDEX(all[سعر البيع],MATCH(SMALL($L$2:$L$3995,ROWS($P$2:P3325)),$L$2:$L$3995,0)),"")</f>
        <v/>
      </c>
    </row>
    <row r="3326" spans="1:16" x14ac:dyDescent="0.2">
      <c r="A3326"/>
      <c r="F3326" s="77" t="str">
        <f>IFERROR(INDEX(all[اسم الصنف],MATCH(SMALL($I$2:$I$3995,ROWS($F$2:F3326)),$I$2:$I$3995,0)),"")</f>
        <v/>
      </c>
      <c r="G3326" s="78" t="str">
        <f>IFERROR(IF(SEARCH(بحث!$L$4,all[الشركة])&gt;0,ROW(G3326),""),"")</f>
        <v/>
      </c>
      <c r="H3326" s="78" t="str">
        <f>IFERROR(INDEX(all[الشركة],MATCH(SMALL($G$2:$G$3995,ROWS($H$2:H3326)),$G$2:$G$3995,0)),"")</f>
        <v/>
      </c>
      <c r="I3326" s="78" t="str">
        <f>IFERROR(IF(SEARCH(بحث!$L$4,all[الشركة])&gt;0,ROW(G3326),""),"")</f>
        <v/>
      </c>
      <c r="J3326" s="78" t="str">
        <f>IFERROR(INDEX(all[الباركود],MATCH(SMALL($I$2:$I$3995,ROWS($J$2:J3326)),$I$2:$I$3995,0)),"")</f>
        <v/>
      </c>
      <c r="K3326" s="79" t="str">
        <f>IFERROR(INDEX(all[سعر البيع],MATCH(SMALL($I$2:$I$3995,ROWS($K$2:K3326)),$I$2:$I$3995,0)),"")</f>
        <v/>
      </c>
      <c r="L3326" s="77" t="str">
        <f>IFERROR(IF(SEARCH(بحث!$D$4,all[اسم الصنف])&gt;0,ROW(L3326),""),"")</f>
        <v/>
      </c>
      <c r="M3326" s="78" t="str">
        <f>IFERROR(INDEX(all[اسم الصنف],MATCH(SMALL($L$2:$L$3995,ROWS($M$2:M3326)),$L$2:$L$3995,0)),"")</f>
        <v/>
      </c>
      <c r="N3326" s="78" t="str">
        <f>IFERROR(INDEX(all[الباركود],MATCH(SMALL($L$2:$L$3995,ROWS($N$2:N3326)),$L$2:$L$3995,0)),"")</f>
        <v/>
      </c>
      <c r="O3326" s="78" t="str">
        <f>IFERROR(INDEX(all[الشركة],MATCH(SMALL($L$2:$L$3995,ROWS($O$2:O3326)),$L$2:$L$3995,0)),"")</f>
        <v/>
      </c>
      <c r="P3326" s="79" t="str">
        <f>IFERROR(INDEX(all[سعر البيع],MATCH(SMALL($L$2:$L$3995,ROWS($P$2:P3326)),$L$2:$L$3995,0)),"")</f>
        <v/>
      </c>
    </row>
    <row r="3327" spans="1:16" x14ac:dyDescent="0.2">
      <c r="A3327"/>
      <c r="F3327" s="77" t="str">
        <f>IFERROR(INDEX(all[اسم الصنف],MATCH(SMALL($I$2:$I$3995,ROWS($F$2:F3327)),$I$2:$I$3995,0)),"")</f>
        <v/>
      </c>
      <c r="G3327" s="78" t="str">
        <f>IFERROR(IF(SEARCH(بحث!$L$4,all[الشركة])&gt;0,ROW(G3327),""),"")</f>
        <v/>
      </c>
      <c r="H3327" s="78" t="str">
        <f>IFERROR(INDEX(all[الشركة],MATCH(SMALL($G$2:$G$3995,ROWS($H$2:H3327)),$G$2:$G$3995,0)),"")</f>
        <v/>
      </c>
      <c r="I3327" s="78" t="str">
        <f>IFERROR(IF(SEARCH(بحث!$L$4,all[الشركة])&gt;0,ROW(G3327),""),"")</f>
        <v/>
      </c>
      <c r="J3327" s="78" t="str">
        <f>IFERROR(INDEX(all[الباركود],MATCH(SMALL($I$2:$I$3995,ROWS($J$2:J3327)),$I$2:$I$3995,0)),"")</f>
        <v/>
      </c>
      <c r="K3327" s="79" t="str">
        <f>IFERROR(INDEX(all[سعر البيع],MATCH(SMALL($I$2:$I$3995,ROWS($K$2:K3327)),$I$2:$I$3995,0)),"")</f>
        <v/>
      </c>
      <c r="L3327" s="77" t="str">
        <f>IFERROR(IF(SEARCH(بحث!$D$4,all[اسم الصنف])&gt;0,ROW(L3327),""),"")</f>
        <v/>
      </c>
      <c r="M3327" s="78" t="str">
        <f>IFERROR(INDEX(all[اسم الصنف],MATCH(SMALL($L$2:$L$3995,ROWS($M$2:M3327)),$L$2:$L$3995,0)),"")</f>
        <v/>
      </c>
      <c r="N3327" s="78" t="str">
        <f>IFERROR(INDEX(all[الباركود],MATCH(SMALL($L$2:$L$3995,ROWS($N$2:N3327)),$L$2:$L$3995,0)),"")</f>
        <v/>
      </c>
      <c r="O3327" s="78" t="str">
        <f>IFERROR(INDEX(all[الشركة],MATCH(SMALL($L$2:$L$3995,ROWS($O$2:O3327)),$L$2:$L$3995,0)),"")</f>
        <v/>
      </c>
      <c r="P3327" s="79" t="str">
        <f>IFERROR(INDEX(all[سعر البيع],MATCH(SMALL($L$2:$L$3995,ROWS($P$2:P3327)),$L$2:$L$3995,0)),"")</f>
        <v/>
      </c>
    </row>
    <row r="3328" spans="1:16" x14ac:dyDescent="0.2">
      <c r="A3328"/>
      <c r="F3328" s="77" t="str">
        <f>IFERROR(INDEX(all[اسم الصنف],MATCH(SMALL($I$2:$I$3995,ROWS($F$2:F3328)),$I$2:$I$3995,0)),"")</f>
        <v/>
      </c>
      <c r="G3328" s="78" t="str">
        <f>IFERROR(IF(SEARCH(بحث!$L$4,all[الشركة])&gt;0,ROW(G3328),""),"")</f>
        <v/>
      </c>
      <c r="H3328" s="78" t="str">
        <f>IFERROR(INDEX(all[الشركة],MATCH(SMALL($G$2:$G$3995,ROWS($H$2:H3328)),$G$2:$G$3995,0)),"")</f>
        <v/>
      </c>
      <c r="I3328" s="78" t="str">
        <f>IFERROR(IF(SEARCH(بحث!$L$4,all[الشركة])&gt;0,ROW(G3328),""),"")</f>
        <v/>
      </c>
      <c r="J3328" s="78" t="str">
        <f>IFERROR(INDEX(all[الباركود],MATCH(SMALL($I$2:$I$3995,ROWS($J$2:J3328)),$I$2:$I$3995,0)),"")</f>
        <v/>
      </c>
      <c r="K3328" s="79" t="str">
        <f>IFERROR(INDEX(all[سعر البيع],MATCH(SMALL($I$2:$I$3995,ROWS($K$2:K3328)),$I$2:$I$3995,0)),"")</f>
        <v/>
      </c>
      <c r="L3328" s="77" t="str">
        <f>IFERROR(IF(SEARCH(بحث!$D$4,all[اسم الصنف])&gt;0,ROW(L3328),""),"")</f>
        <v/>
      </c>
      <c r="M3328" s="78" t="str">
        <f>IFERROR(INDEX(all[اسم الصنف],MATCH(SMALL($L$2:$L$3995,ROWS($M$2:M3328)),$L$2:$L$3995,0)),"")</f>
        <v/>
      </c>
      <c r="N3328" s="78" t="str">
        <f>IFERROR(INDEX(all[الباركود],MATCH(SMALL($L$2:$L$3995,ROWS($N$2:N3328)),$L$2:$L$3995,0)),"")</f>
        <v/>
      </c>
      <c r="O3328" s="78" t="str">
        <f>IFERROR(INDEX(all[الشركة],MATCH(SMALL($L$2:$L$3995,ROWS($O$2:O3328)),$L$2:$L$3995,0)),"")</f>
        <v/>
      </c>
      <c r="P3328" s="79" t="str">
        <f>IFERROR(INDEX(all[سعر البيع],MATCH(SMALL($L$2:$L$3995,ROWS($P$2:P3328)),$L$2:$L$3995,0)),"")</f>
        <v/>
      </c>
    </row>
    <row r="3329" spans="1:16" x14ac:dyDescent="0.2">
      <c r="A3329"/>
      <c r="F3329" s="77" t="str">
        <f>IFERROR(INDEX(all[اسم الصنف],MATCH(SMALL($I$2:$I$3995,ROWS($F$2:F3329)),$I$2:$I$3995,0)),"")</f>
        <v/>
      </c>
      <c r="G3329" s="78" t="str">
        <f>IFERROR(IF(SEARCH(بحث!$L$4,all[الشركة])&gt;0,ROW(G3329),""),"")</f>
        <v/>
      </c>
      <c r="H3329" s="78" t="str">
        <f>IFERROR(INDEX(all[الشركة],MATCH(SMALL($G$2:$G$3995,ROWS($H$2:H3329)),$G$2:$G$3995,0)),"")</f>
        <v/>
      </c>
      <c r="I3329" s="78" t="str">
        <f>IFERROR(IF(SEARCH(بحث!$L$4,all[الشركة])&gt;0,ROW(G3329),""),"")</f>
        <v/>
      </c>
      <c r="J3329" s="78" t="str">
        <f>IFERROR(INDEX(all[الباركود],MATCH(SMALL($I$2:$I$3995,ROWS($J$2:J3329)),$I$2:$I$3995,0)),"")</f>
        <v/>
      </c>
      <c r="K3329" s="79" t="str">
        <f>IFERROR(INDEX(all[سعر البيع],MATCH(SMALL($I$2:$I$3995,ROWS($K$2:K3329)),$I$2:$I$3995,0)),"")</f>
        <v/>
      </c>
      <c r="L3329" s="77" t="str">
        <f>IFERROR(IF(SEARCH(بحث!$D$4,all[اسم الصنف])&gt;0,ROW(L3329),""),"")</f>
        <v/>
      </c>
      <c r="M3329" s="78" t="str">
        <f>IFERROR(INDEX(all[اسم الصنف],MATCH(SMALL($L$2:$L$3995,ROWS($M$2:M3329)),$L$2:$L$3995,0)),"")</f>
        <v/>
      </c>
      <c r="N3329" s="78" t="str">
        <f>IFERROR(INDEX(all[الباركود],MATCH(SMALL($L$2:$L$3995,ROWS($N$2:N3329)),$L$2:$L$3995,0)),"")</f>
        <v/>
      </c>
      <c r="O3329" s="78" t="str">
        <f>IFERROR(INDEX(all[الشركة],MATCH(SMALL($L$2:$L$3995,ROWS($O$2:O3329)),$L$2:$L$3995,0)),"")</f>
        <v/>
      </c>
      <c r="P3329" s="79" t="str">
        <f>IFERROR(INDEX(all[سعر البيع],MATCH(SMALL($L$2:$L$3995,ROWS($P$2:P3329)),$L$2:$L$3995,0)),"")</f>
        <v/>
      </c>
    </row>
    <row r="3330" spans="1:16" x14ac:dyDescent="0.2">
      <c r="A3330"/>
      <c r="F3330" s="77" t="str">
        <f>IFERROR(INDEX(all[اسم الصنف],MATCH(SMALL($I$2:$I$3995,ROWS($F$2:F3330)),$I$2:$I$3995,0)),"")</f>
        <v/>
      </c>
      <c r="G3330" s="78" t="str">
        <f>IFERROR(IF(SEARCH(بحث!$L$4,all[الشركة])&gt;0,ROW(G3330),""),"")</f>
        <v/>
      </c>
      <c r="H3330" s="78" t="str">
        <f>IFERROR(INDEX(all[الشركة],MATCH(SMALL($G$2:$G$3995,ROWS($H$2:H3330)),$G$2:$G$3995,0)),"")</f>
        <v/>
      </c>
      <c r="I3330" s="78" t="str">
        <f>IFERROR(IF(SEARCH(بحث!$L$4,all[الشركة])&gt;0,ROW(G3330),""),"")</f>
        <v/>
      </c>
      <c r="J3330" s="78" t="str">
        <f>IFERROR(INDEX(all[الباركود],MATCH(SMALL($I$2:$I$3995,ROWS($J$2:J3330)),$I$2:$I$3995,0)),"")</f>
        <v/>
      </c>
      <c r="K3330" s="79" t="str">
        <f>IFERROR(INDEX(all[سعر البيع],MATCH(SMALL($I$2:$I$3995,ROWS($K$2:K3330)),$I$2:$I$3995,0)),"")</f>
        <v/>
      </c>
      <c r="L3330" s="77" t="str">
        <f>IFERROR(IF(SEARCH(بحث!$D$4,all[اسم الصنف])&gt;0,ROW(L3330),""),"")</f>
        <v/>
      </c>
      <c r="M3330" s="78" t="str">
        <f>IFERROR(INDEX(all[اسم الصنف],MATCH(SMALL($L$2:$L$3995,ROWS($M$2:M3330)),$L$2:$L$3995,0)),"")</f>
        <v/>
      </c>
      <c r="N3330" s="78" t="str">
        <f>IFERROR(INDEX(all[الباركود],MATCH(SMALL($L$2:$L$3995,ROWS($N$2:N3330)),$L$2:$L$3995,0)),"")</f>
        <v/>
      </c>
      <c r="O3330" s="78" t="str">
        <f>IFERROR(INDEX(all[الشركة],MATCH(SMALL($L$2:$L$3995,ROWS($O$2:O3330)),$L$2:$L$3995,0)),"")</f>
        <v/>
      </c>
      <c r="P3330" s="79" t="str">
        <f>IFERROR(INDEX(all[سعر البيع],MATCH(SMALL($L$2:$L$3995,ROWS($P$2:P3330)),$L$2:$L$3995,0)),"")</f>
        <v/>
      </c>
    </row>
    <row r="3331" spans="1:16" x14ac:dyDescent="0.2">
      <c r="A3331"/>
      <c r="F3331" s="77" t="str">
        <f>IFERROR(INDEX(all[اسم الصنف],MATCH(SMALL($I$2:$I$3995,ROWS($F$2:F3331)),$I$2:$I$3995,0)),"")</f>
        <v/>
      </c>
      <c r="G3331" s="78" t="str">
        <f>IFERROR(IF(SEARCH(بحث!$L$4,all[الشركة])&gt;0,ROW(G3331),""),"")</f>
        <v/>
      </c>
      <c r="H3331" s="78" t="str">
        <f>IFERROR(INDEX(all[الشركة],MATCH(SMALL($G$2:$G$3995,ROWS($H$2:H3331)),$G$2:$G$3995,0)),"")</f>
        <v/>
      </c>
      <c r="I3331" s="78" t="str">
        <f>IFERROR(IF(SEARCH(بحث!$L$4,all[الشركة])&gt;0,ROW(G3331),""),"")</f>
        <v/>
      </c>
      <c r="J3331" s="78" t="str">
        <f>IFERROR(INDEX(all[الباركود],MATCH(SMALL($I$2:$I$3995,ROWS($J$2:J3331)),$I$2:$I$3995,0)),"")</f>
        <v/>
      </c>
      <c r="K3331" s="79" t="str">
        <f>IFERROR(INDEX(all[سعر البيع],MATCH(SMALL($I$2:$I$3995,ROWS($K$2:K3331)),$I$2:$I$3995,0)),"")</f>
        <v/>
      </c>
      <c r="L3331" s="77" t="str">
        <f>IFERROR(IF(SEARCH(بحث!$D$4,all[اسم الصنف])&gt;0,ROW(L3331),""),"")</f>
        <v/>
      </c>
      <c r="M3331" s="78" t="str">
        <f>IFERROR(INDEX(all[اسم الصنف],MATCH(SMALL($L$2:$L$3995,ROWS($M$2:M3331)),$L$2:$L$3995,0)),"")</f>
        <v/>
      </c>
      <c r="N3331" s="78" t="str">
        <f>IFERROR(INDEX(all[الباركود],MATCH(SMALL($L$2:$L$3995,ROWS($N$2:N3331)),$L$2:$L$3995,0)),"")</f>
        <v/>
      </c>
      <c r="O3331" s="78" t="str">
        <f>IFERROR(INDEX(all[الشركة],MATCH(SMALL($L$2:$L$3995,ROWS($O$2:O3331)),$L$2:$L$3995,0)),"")</f>
        <v/>
      </c>
      <c r="P3331" s="79" t="str">
        <f>IFERROR(INDEX(all[سعر البيع],MATCH(SMALL($L$2:$L$3995,ROWS($P$2:P3331)),$L$2:$L$3995,0)),"")</f>
        <v/>
      </c>
    </row>
    <row r="3332" spans="1:16" x14ac:dyDescent="0.2">
      <c r="A3332"/>
      <c r="F3332" s="77" t="str">
        <f>IFERROR(INDEX(all[اسم الصنف],MATCH(SMALL($I$2:$I$3995,ROWS($F$2:F3332)),$I$2:$I$3995,0)),"")</f>
        <v/>
      </c>
      <c r="G3332" s="78" t="str">
        <f>IFERROR(IF(SEARCH(بحث!$L$4,all[الشركة])&gt;0,ROW(G3332),""),"")</f>
        <v/>
      </c>
      <c r="H3332" s="78" t="str">
        <f>IFERROR(INDEX(all[الشركة],MATCH(SMALL($G$2:$G$3995,ROWS($H$2:H3332)),$G$2:$G$3995,0)),"")</f>
        <v/>
      </c>
      <c r="I3332" s="78" t="str">
        <f>IFERROR(IF(SEARCH(بحث!$L$4,all[الشركة])&gt;0,ROW(G3332),""),"")</f>
        <v/>
      </c>
      <c r="J3332" s="78" t="str">
        <f>IFERROR(INDEX(all[الباركود],MATCH(SMALL($I$2:$I$3995,ROWS($J$2:J3332)),$I$2:$I$3995,0)),"")</f>
        <v/>
      </c>
      <c r="K3332" s="79" t="str">
        <f>IFERROR(INDEX(all[سعر البيع],MATCH(SMALL($I$2:$I$3995,ROWS($K$2:K3332)),$I$2:$I$3995,0)),"")</f>
        <v/>
      </c>
      <c r="L3332" s="77" t="str">
        <f>IFERROR(IF(SEARCH(بحث!$D$4,all[اسم الصنف])&gt;0,ROW(L3332),""),"")</f>
        <v/>
      </c>
      <c r="M3332" s="78" t="str">
        <f>IFERROR(INDEX(all[اسم الصنف],MATCH(SMALL($L$2:$L$3995,ROWS($M$2:M3332)),$L$2:$L$3995,0)),"")</f>
        <v/>
      </c>
      <c r="N3332" s="78" t="str">
        <f>IFERROR(INDEX(all[الباركود],MATCH(SMALL($L$2:$L$3995,ROWS($N$2:N3332)),$L$2:$L$3995,0)),"")</f>
        <v/>
      </c>
      <c r="O3332" s="78" t="str">
        <f>IFERROR(INDEX(all[الشركة],MATCH(SMALL($L$2:$L$3995,ROWS($O$2:O3332)),$L$2:$L$3995,0)),"")</f>
        <v/>
      </c>
      <c r="P3332" s="79" t="str">
        <f>IFERROR(INDEX(all[سعر البيع],MATCH(SMALL($L$2:$L$3995,ROWS($P$2:P3332)),$L$2:$L$3995,0)),"")</f>
        <v/>
      </c>
    </row>
    <row r="3333" spans="1:16" x14ac:dyDescent="0.2">
      <c r="A3333"/>
      <c r="F3333" s="77" t="str">
        <f>IFERROR(INDEX(all[اسم الصنف],MATCH(SMALL($I$2:$I$3995,ROWS($F$2:F3333)),$I$2:$I$3995,0)),"")</f>
        <v/>
      </c>
      <c r="G3333" s="78" t="str">
        <f>IFERROR(IF(SEARCH(بحث!$L$4,all[الشركة])&gt;0,ROW(G3333),""),"")</f>
        <v/>
      </c>
      <c r="H3333" s="78" t="str">
        <f>IFERROR(INDEX(all[الشركة],MATCH(SMALL($G$2:$G$3995,ROWS($H$2:H3333)),$G$2:$G$3995,0)),"")</f>
        <v/>
      </c>
      <c r="I3333" s="78" t="str">
        <f>IFERROR(IF(SEARCH(بحث!$L$4,all[الشركة])&gt;0,ROW(G3333),""),"")</f>
        <v/>
      </c>
      <c r="J3333" s="78" t="str">
        <f>IFERROR(INDEX(all[الباركود],MATCH(SMALL($I$2:$I$3995,ROWS($J$2:J3333)),$I$2:$I$3995,0)),"")</f>
        <v/>
      </c>
      <c r="K3333" s="79" t="str">
        <f>IFERROR(INDEX(all[سعر البيع],MATCH(SMALL($I$2:$I$3995,ROWS($K$2:K3333)),$I$2:$I$3995,0)),"")</f>
        <v/>
      </c>
      <c r="L3333" s="77" t="str">
        <f>IFERROR(IF(SEARCH(بحث!$D$4,all[اسم الصنف])&gt;0,ROW(L3333),""),"")</f>
        <v/>
      </c>
      <c r="M3333" s="78" t="str">
        <f>IFERROR(INDEX(all[اسم الصنف],MATCH(SMALL($L$2:$L$3995,ROWS($M$2:M3333)),$L$2:$L$3995,0)),"")</f>
        <v/>
      </c>
      <c r="N3333" s="78" t="str">
        <f>IFERROR(INDEX(all[الباركود],MATCH(SMALL($L$2:$L$3995,ROWS($N$2:N3333)),$L$2:$L$3995,0)),"")</f>
        <v/>
      </c>
      <c r="O3333" s="78" t="str">
        <f>IFERROR(INDEX(all[الشركة],MATCH(SMALL($L$2:$L$3995,ROWS($O$2:O3333)),$L$2:$L$3995,0)),"")</f>
        <v/>
      </c>
      <c r="P3333" s="79" t="str">
        <f>IFERROR(INDEX(all[سعر البيع],MATCH(SMALL($L$2:$L$3995,ROWS($P$2:P3333)),$L$2:$L$3995,0)),"")</f>
        <v/>
      </c>
    </row>
    <row r="3334" spans="1:16" x14ac:dyDescent="0.2">
      <c r="A3334"/>
      <c r="F3334" s="77" t="str">
        <f>IFERROR(INDEX(all[اسم الصنف],MATCH(SMALL($I$2:$I$3995,ROWS($F$2:F3334)),$I$2:$I$3995,0)),"")</f>
        <v/>
      </c>
      <c r="G3334" s="78" t="str">
        <f>IFERROR(IF(SEARCH(بحث!$L$4,all[الشركة])&gt;0,ROW(G3334),""),"")</f>
        <v/>
      </c>
      <c r="H3334" s="78" t="str">
        <f>IFERROR(INDEX(all[الشركة],MATCH(SMALL($G$2:$G$3995,ROWS($H$2:H3334)),$G$2:$G$3995,0)),"")</f>
        <v/>
      </c>
      <c r="I3334" s="78" t="str">
        <f>IFERROR(IF(SEARCH(بحث!$L$4,all[الشركة])&gt;0,ROW(G3334),""),"")</f>
        <v/>
      </c>
      <c r="J3334" s="78" t="str">
        <f>IFERROR(INDEX(all[الباركود],MATCH(SMALL($I$2:$I$3995,ROWS($J$2:J3334)),$I$2:$I$3995,0)),"")</f>
        <v/>
      </c>
      <c r="K3334" s="79" t="str">
        <f>IFERROR(INDEX(all[سعر البيع],MATCH(SMALL($I$2:$I$3995,ROWS($K$2:K3334)),$I$2:$I$3995,0)),"")</f>
        <v/>
      </c>
      <c r="L3334" s="77" t="str">
        <f>IFERROR(IF(SEARCH(بحث!$D$4,all[اسم الصنف])&gt;0,ROW(L3334),""),"")</f>
        <v/>
      </c>
      <c r="M3334" s="78" t="str">
        <f>IFERROR(INDEX(all[اسم الصنف],MATCH(SMALL($L$2:$L$3995,ROWS($M$2:M3334)),$L$2:$L$3995,0)),"")</f>
        <v/>
      </c>
      <c r="N3334" s="78" t="str">
        <f>IFERROR(INDEX(all[الباركود],MATCH(SMALL($L$2:$L$3995,ROWS($N$2:N3334)),$L$2:$L$3995,0)),"")</f>
        <v/>
      </c>
      <c r="O3334" s="78" t="str">
        <f>IFERROR(INDEX(all[الشركة],MATCH(SMALL($L$2:$L$3995,ROWS($O$2:O3334)),$L$2:$L$3995,0)),"")</f>
        <v/>
      </c>
      <c r="P3334" s="79" t="str">
        <f>IFERROR(INDEX(all[سعر البيع],MATCH(SMALL($L$2:$L$3995,ROWS($P$2:P3334)),$L$2:$L$3995,0)),"")</f>
        <v/>
      </c>
    </row>
    <row r="3335" spans="1:16" x14ac:dyDescent="0.2">
      <c r="A3335"/>
      <c r="F3335" s="77" t="str">
        <f>IFERROR(INDEX(all[اسم الصنف],MATCH(SMALL($I$2:$I$3995,ROWS($F$2:F3335)),$I$2:$I$3995,0)),"")</f>
        <v/>
      </c>
      <c r="G3335" s="78" t="str">
        <f>IFERROR(IF(SEARCH(بحث!$L$4,all[الشركة])&gt;0,ROW(G3335),""),"")</f>
        <v/>
      </c>
      <c r="H3335" s="78" t="str">
        <f>IFERROR(INDEX(all[الشركة],MATCH(SMALL($G$2:$G$3995,ROWS($H$2:H3335)),$G$2:$G$3995,0)),"")</f>
        <v/>
      </c>
      <c r="I3335" s="78" t="str">
        <f>IFERROR(IF(SEARCH(بحث!$L$4,all[الشركة])&gt;0,ROW(G3335),""),"")</f>
        <v/>
      </c>
      <c r="J3335" s="78" t="str">
        <f>IFERROR(INDEX(all[الباركود],MATCH(SMALL($I$2:$I$3995,ROWS($J$2:J3335)),$I$2:$I$3995,0)),"")</f>
        <v/>
      </c>
      <c r="K3335" s="79" t="str">
        <f>IFERROR(INDEX(all[سعر البيع],MATCH(SMALL($I$2:$I$3995,ROWS($K$2:K3335)),$I$2:$I$3995,0)),"")</f>
        <v/>
      </c>
      <c r="L3335" s="77" t="str">
        <f>IFERROR(IF(SEARCH(بحث!$D$4,all[اسم الصنف])&gt;0,ROW(L3335),""),"")</f>
        <v/>
      </c>
      <c r="M3335" s="78" t="str">
        <f>IFERROR(INDEX(all[اسم الصنف],MATCH(SMALL($L$2:$L$3995,ROWS($M$2:M3335)),$L$2:$L$3995,0)),"")</f>
        <v/>
      </c>
      <c r="N3335" s="78" t="str">
        <f>IFERROR(INDEX(all[الباركود],MATCH(SMALL($L$2:$L$3995,ROWS($N$2:N3335)),$L$2:$L$3995,0)),"")</f>
        <v/>
      </c>
      <c r="O3335" s="78" t="str">
        <f>IFERROR(INDEX(all[الشركة],MATCH(SMALL($L$2:$L$3995,ROWS($O$2:O3335)),$L$2:$L$3995,0)),"")</f>
        <v/>
      </c>
      <c r="P3335" s="79" t="str">
        <f>IFERROR(INDEX(all[سعر البيع],MATCH(SMALL($L$2:$L$3995,ROWS($P$2:P3335)),$L$2:$L$3995,0)),"")</f>
        <v/>
      </c>
    </row>
    <row r="3336" spans="1:16" x14ac:dyDescent="0.2">
      <c r="A3336"/>
      <c r="F3336" s="77" t="str">
        <f>IFERROR(INDEX(all[اسم الصنف],MATCH(SMALL($I$2:$I$3995,ROWS($F$2:F3336)),$I$2:$I$3995,0)),"")</f>
        <v/>
      </c>
      <c r="G3336" s="78" t="str">
        <f>IFERROR(IF(SEARCH(بحث!$L$4,all[الشركة])&gt;0,ROW(G3336),""),"")</f>
        <v/>
      </c>
      <c r="H3336" s="78" t="str">
        <f>IFERROR(INDEX(all[الشركة],MATCH(SMALL($G$2:$G$3995,ROWS($H$2:H3336)),$G$2:$G$3995,0)),"")</f>
        <v/>
      </c>
      <c r="I3336" s="78" t="str">
        <f>IFERROR(IF(SEARCH(بحث!$L$4,all[الشركة])&gt;0,ROW(G3336),""),"")</f>
        <v/>
      </c>
      <c r="J3336" s="78" t="str">
        <f>IFERROR(INDEX(all[الباركود],MATCH(SMALL($I$2:$I$3995,ROWS($J$2:J3336)),$I$2:$I$3995,0)),"")</f>
        <v/>
      </c>
      <c r="K3336" s="79" t="str">
        <f>IFERROR(INDEX(all[سعر البيع],MATCH(SMALL($I$2:$I$3995,ROWS($K$2:K3336)),$I$2:$I$3995,0)),"")</f>
        <v/>
      </c>
      <c r="L3336" s="77" t="str">
        <f>IFERROR(IF(SEARCH(بحث!$D$4,all[اسم الصنف])&gt;0,ROW(L3336),""),"")</f>
        <v/>
      </c>
      <c r="M3336" s="78" t="str">
        <f>IFERROR(INDEX(all[اسم الصنف],MATCH(SMALL($L$2:$L$3995,ROWS($M$2:M3336)),$L$2:$L$3995,0)),"")</f>
        <v/>
      </c>
      <c r="N3336" s="78" t="str">
        <f>IFERROR(INDEX(all[الباركود],MATCH(SMALL($L$2:$L$3995,ROWS($N$2:N3336)),$L$2:$L$3995,0)),"")</f>
        <v/>
      </c>
      <c r="O3336" s="78" t="str">
        <f>IFERROR(INDEX(all[الشركة],MATCH(SMALL($L$2:$L$3995,ROWS($O$2:O3336)),$L$2:$L$3995,0)),"")</f>
        <v/>
      </c>
      <c r="P3336" s="79" t="str">
        <f>IFERROR(INDEX(all[سعر البيع],MATCH(SMALL($L$2:$L$3995,ROWS($P$2:P3336)),$L$2:$L$3995,0)),"")</f>
        <v/>
      </c>
    </row>
    <row r="3337" spans="1:16" x14ac:dyDescent="0.2">
      <c r="A3337"/>
      <c r="F3337" s="77" t="str">
        <f>IFERROR(INDEX(all[اسم الصنف],MATCH(SMALL($I$2:$I$3995,ROWS($F$2:F3337)),$I$2:$I$3995,0)),"")</f>
        <v/>
      </c>
      <c r="G3337" s="78" t="str">
        <f>IFERROR(IF(SEARCH(بحث!$L$4,all[الشركة])&gt;0,ROW(G3337),""),"")</f>
        <v/>
      </c>
      <c r="H3337" s="78" t="str">
        <f>IFERROR(INDEX(all[الشركة],MATCH(SMALL($G$2:$G$3995,ROWS($H$2:H3337)),$G$2:$G$3995,0)),"")</f>
        <v/>
      </c>
      <c r="I3337" s="78" t="str">
        <f>IFERROR(IF(SEARCH(بحث!$L$4,all[الشركة])&gt;0,ROW(G3337),""),"")</f>
        <v/>
      </c>
      <c r="J3337" s="78" t="str">
        <f>IFERROR(INDEX(all[الباركود],MATCH(SMALL($I$2:$I$3995,ROWS($J$2:J3337)),$I$2:$I$3995,0)),"")</f>
        <v/>
      </c>
      <c r="K3337" s="79" t="str">
        <f>IFERROR(INDEX(all[سعر البيع],MATCH(SMALL($I$2:$I$3995,ROWS($K$2:K3337)),$I$2:$I$3995,0)),"")</f>
        <v/>
      </c>
      <c r="L3337" s="77" t="str">
        <f>IFERROR(IF(SEARCH(بحث!$D$4,all[اسم الصنف])&gt;0,ROW(L3337),""),"")</f>
        <v/>
      </c>
      <c r="M3337" s="78" t="str">
        <f>IFERROR(INDEX(all[اسم الصنف],MATCH(SMALL($L$2:$L$3995,ROWS($M$2:M3337)),$L$2:$L$3995,0)),"")</f>
        <v/>
      </c>
      <c r="N3337" s="78" t="str">
        <f>IFERROR(INDEX(all[الباركود],MATCH(SMALL($L$2:$L$3995,ROWS($N$2:N3337)),$L$2:$L$3995,0)),"")</f>
        <v/>
      </c>
      <c r="O3337" s="78" t="str">
        <f>IFERROR(INDEX(all[الشركة],MATCH(SMALL($L$2:$L$3995,ROWS($O$2:O3337)),$L$2:$L$3995,0)),"")</f>
        <v/>
      </c>
      <c r="P3337" s="79" t="str">
        <f>IFERROR(INDEX(all[سعر البيع],MATCH(SMALL($L$2:$L$3995,ROWS($P$2:P3337)),$L$2:$L$3995,0)),"")</f>
        <v/>
      </c>
    </row>
    <row r="3338" spans="1:16" x14ac:dyDescent="0.2">
      <c r="A3338"/>
      <c r="F3338" s="77" t="str">
        <f>IFERROR(INDEX(all[اسم الصنف],MATCH(SMALL($I$2:$I$3995,ROWS($F$2:F3338)),$I$2:$I$3995,0)),"")</f>
        <v/>
      </c>
      <c r="G3338" s="78" t="str">
        <f>IFERROR(IF(SEARCH(بحث!$L$4,all[الشركة])&gt;0,ROW(G3338),""),"")</f>
        <v/>
      </c>
      <c r="H3338" s="78" t="str">
        <f>IFERROR(INDEX(all[الشركة],MATCH(SMALL($G$2:$G$3995,ROWS($H$2:H3338)),$G$2:$G$3995,0)),"")</f>
        <v/>
      </c>
      <c r="I3338" s="78" t="str">
        <f>IFERROR(IF(SEARCH(بحث!$L$4,all[الشركة])&gt;0,ROW(G3338),""),"")</f>
        <v/>
      </c>
      <c r="J3338" s="78" t="str">
        <f>IFERROR(INDEX(all[الباركود],MATCH(SMALL($I$2:$I$3995,ROWS($J$2:J3338)),$I$2:$I$3995,0)),"")</f>
        <v/>
      </c>
      <c r="K3338" s="79" t="str">
        <f>IFERROR(INDEX(all[سعر البيع],MATCH(SMALL($I$2:$I$3995,ROWS($K$2:K3338)),$I$2:$I$3995,0)),"")</f>
        <v/>
      </c>
      <c r="L3338" s="77" t="str">
        <f>IFERROR(IF(SEARCH(بحث!$D$4,all[اسم الصنف])&gt;0,ROW(L3338),""),"")</f>
        <v/>
      </c>
      <c r="M3338" s="78" t="str">
        <f>IFERROR(INDEX(all[اسم الصنف],MATCH(SMALL($L$2:$L$3995,ROWS($M$2:M3338)),$L$2:$L$3995,0)),"")</f>
        <v/>
      </c>
      <c r="N3338" s="78" t="str">
        <f>IFERROR(INDEX(all[الباركود],MATCH(SMALL($L$2:$L$3995,ROWS($N$2:N3338)),$L$2:$L$3995,0)),"")</f>
        <v/>
      </c>
      <c r="O3338" s="78" t="str">
        <f>IFERROR(INDEX(all[الشركة],MATCH(SMALL($L$2:$L$3995,ROWS($O$2:O3338)),$L$2:$L$3995,0)),"")</f>
        <v/>
      </c>
      <c r="P3338" s="79" t="str">
        <f>IFERROR(INDEX(all[سعر البيع],MATCH(SMALL($L$2:$L$3995,ROWS($P$2:P3338)),$L$2:$L$3995,0)),"")</f>
        <v/>
      </c>
    </row>
    <row r="3339" spans="1:16" x14ac:dyDescent="0.2">
      <c r="A3339"/>
      <c r="F3339" s="77" t="str">
        <f>IFERROR(INDEX(all[اسم الصنف],MATCH(SMALL($I$2:$I$3995,ROWS($F$2:F3339)),$I$2:$I$3995,0)),"")</f>
        <v/>
      </c>
      <c r="G3339" s="78" t="str">
        <f>IFERROR(IF(SEARCH(بحث!$L$4,all[الشركة])&gt;0,ROW(G3339),""),"")</f>
        <v/>
      </c>
      <c r="H3339" s="78" t="str">
        <f>IFERROR(INDEX(all[الشركة],MATCH(SMALL($G$2:$G$3995,ROWS($H$2:H3339)),$G$2:$G$3995,0)),"")</f>
        <v/>
      </c>
      <c r="I3339" s="78" t="str">
        <f>IFERROR(IF(SEARCH(بحث!$L$4,all[الشركة])&gt;0,ROW(G3339),""),"")</f>
        <v/>
      </c>
      <c r="J3339" s="78" t="str">
        <f>IFERROR(INDEX(all[الباركود],MATCH(SMALL($I$2:$I$3995,ROWS($J$2:J3339)),$I$2:$I$3995,0)),"")</f>
        <v/>
      </c>
      <c r="K3339" s="79" t="str">
        <f>IFERROR(INDEX(all[سعر البيع],MATCH(SMALL($I$2:$I$3995,ROWS($K$2:K3339)),$I$2:$I$3995,0)),"")</f>
        <v/>
      </c>
      <c r="L3339" s="77" t="str">
        <f>IFERROR(IF(SEARCH(بحث!$D$4,all[اسم الصنف])&gt;0,ROW(L3339),""),"")</f>
        <v/>
      </c>
      <c r="M3339" s="78" t="str">
        <f>IFERROR(INDEX(all[اسم الصنف],MATCH(SMALL($L$2:$L$3995,ROWS($M$2:M3339)),$L$2:$L$3995,0)),"")</f>
        <v/>
      </c>
      <c r="N3339" s="78" t="str">
        <f>IFERROR(INDEX(all[الباركود],MATCH(SMALL($L$2:$L$3995,ROWS($N$2:N3339)),$L$2:$L$3995,0)),"")</f>
        <v/>
      </c>
      <c r="O3339" s="78" t="str">
        <f>IFERROR(INDEX(all[الشركة],MATCH(SMALL($L$2:$L$3995,ROWS($O$2:O3339)),$L$2:$L$3995,0)),"")</f>
        <v/>
      </c>
      <c r="P3339" s="79" t="str">
        <f>IFERROR(INDEX(all[سعر البيع],MATCH(SMALL($L$2:$L$3995,ROWS($P$2:P3339)),$L$2:$L$3995,0)),"")</f>
        <v/>
      </c>
    </row>
    <row r="3340" spans="1:16" x14ac:dyDescent="0.2">
      <c r="A3340"/>
      <c r="F3340" s="77" t="str">
        <f>IFERROR(INDEX(all[اسم الصنف],MATCH(SMALL($I$2:$I$3995,ROWS($F$2:F3340)),$I$2:$I$3995,0)),"")</f>
        <v/>
      </c>
      <c r="G3340" s="78" t="str">
        <f>IFERROR(IF(SEARCH(بحث!$L$4,all[الشركة])&gt;0,ROW(G3340),""),"")</f>
        <v/>
      </c>
      <c r="H3340" s="78" t="str">
        <f>IFERROR(INDEX(all[الشركة],MATCH(SMALL($G$2:$G$3995,ROWS($H$2:H3340)),$G$2:$G$3995,0)),"")</f>
        <v/>
      </c>
      <c r="I3340" s="78" t="str">
        <f>IFERROR(IF(SEARCH(بحث!$L$4,all[الشركة])&gt;0,ROW(G3340),""),"")</f>
        <v/>
      </c>
      <c r="J3340" s="78" t="str">
        <f>IFERROR(INDEX(all[الباركود],MATCH(SMALL($I$2:$I$3995,ROWS($J$2:J3340)),$I$2:$I$3995,0)),"")</f>
        <v/>
      </c>
      <c r="K3340" s="79" t="str">
        <f>IFERROR(INDEX(all[سعر البيع],MATCH(SMALL($I$2:$I$3995,ROWS($K$2:K3340)),$I$2:$I$3995,0)),"")</f>
        <v/>
      </c>
      <c r="L3340" s="77" t="str">
        <f>IFERROR(IF(SEARCH(بحث!$D$4,all[اسم الصنف])&gt;0,ROW(L3340),""),"")</f>
        <v/>
      </c>
      <c r="M3340" s="78" t="str">
        <f>IFERROR(INDEX(all[اسم الصنف],MATCH(SMALL($L$2:$L$3995,ROWS($M$2:M3340)),$L$2:$L$3995,0)),"")</f>
        <v/>
      </c>
      <c r="N3340" s="78" t="str">
        <f>IFERROR(INDEX(all[الباركود],MATCH(SMALL($L$2:$L$3995,ROWS($N$2:N3340)),$L$2:$L$3995,0)),"")</f>
        <v/>
      </c>
      <c r="O3340" s="78" t="str">
        <f>IFERROR(INDEX(all[الشركة],MATCH(SMALL($L$2:$L$3995,ROWS($O$2:O3340)),$L$2:$L$3995,0)),"")</f>
        <v/>
      </c>
      <c r="P3340" s="79" t="str">
        <f>IFERROR(INDEX(all[سعر البيع],MATCH(SMALL($L$2:$L$3995,ROWS($P$2:P3340)),$L$2:$L$3995,0)),"")</f>
        <v/>
      </c>
    </row>
    <row r="3341" spans="1:16" x14ac:dyDescent="0.2">
      <c r="A3341"/>
      <c r="F3341" s="77" t="str">
        <f>IFERROR(INDEX(all[اسم الصنف],MATCH(SMALL($I$2:$I$3995,ROWS($F$2:F3341)),$I$2:$I$3995,0)),"")</f>
        <v/>
      </c>
      <c r="G3341" s="78" t="str">
        <f>IFERROR(IF(SEARCH(بحث!$L$4,all[الشركة])&gt;0,ROW(G3341),""),"")</f>
        <v/>
      </c>
      <c r="H3341" s="78" t="str">
        <f>IFERROR(INDEX(all[الشركة],MATCH(SMALL($G$2:$G$3995,ROWS($H$2:H3341)),$G$2:$G$3995,0)),"")</f>
        <v/>
      </c>
      <c r="I3341" s="78" t="str">
        <f>IFERROR(IF(SEARCH(بحث!$L$4,all[الشركة])&gt;0,ROW(G3341),""),"")</f>
        <v/>
      </c>
      <c r="J3341" s="78" t="str">
        <f>IFERROR(INDEX(all[الباركود],MATCH(SMALL($I$2:$I$3995,ROWS($J$2:J3341)),$I$2:$I$3995,0)),"")</f>
        <v/>
      </c>
      <c r="K3341" s="79" t="str">
        <f>IFERROR(INDEX(all[سعر البيع],MATCH(SMALL($I$2:$I$3995,ROWS($K$2:K3341)),$I$2:$I$3995,0)),"")</f>
        <v/>
      </c>
      <c r="L3341" s="77" t="str">
        <f>IFERROR(IF(SEARCH(بحث!$D$4,all[اسم الصنف])&gt;0,ROW(L3341),""),"")</f>
        <v/>
      </c>
      <c r="M3341" s="78" t="str">
        <f>IFERROR(INDEX(all[اسم الصنف],MATCH(SMALL($L$2:$L$3995,ROWS($M$2:M3341)),$L$2:$L$3995,0)),"")</f>
        <v/>
      </c>
      <c r="N3341" s="78" t="str">
        <f>IFERROR(INDEX(all[الباركود],MATCH(SMALL($L$2:$L$3995,ROWS($N$2:N3341)),$L$2:$L$3995,0)),"")</f>
        <v/>
      </c>
      <c r="O3341" s="78" t="str">
        <f>IFERROR(INDEX(all[الشركة],MATCH(SMALL($L$2:$L$3995,ROWS($O$2:O3341)),$L$2:$L$3995,0)),"")</f>
        <v/>
      </c>
      <c r="P3341" s="79" t="str">
        <f>IFERROR(INDEX(all[سعر البيع],MATCH(SMALL($L$2:$L$3995,ROWS($P$2:P3341)),$L$2:$L$3995,0)),"")</f>
        <v/>
      </c>
    </row>
    <row r="3342" spans="1:16" x14ac:dyDescent="0.2">
      <c r="A3342"/>
      <c r="F3342" s="77" t="str">
        <f>IFERROR(INDEX(all[اسم الصنف],MATCH(SMALL($I$2:$I$3995,ROWS($F$2:F3342)),$I$2:$I$3995,0)),"")</f>
        <v/>
      </c>
      <c r="G3342" s="78" t="str">
        <f>IFERROR(IF(SEARCH(بحث!$L$4,all[الشركة])&gt;0,ROW(G3342),""),"")</f>
        <v/>
      </c>
      <c r="H3342" s="78" t="str">
        <f>IFERROR(INDEX(all[الشركة],MATCH(SMALL($G$2:$G$3995,ROWS($H$2:H3342)),$G$2:$G$3995,0)),"")</f>
        <v/>
      </c>
      <c r="I3342" s="78" t="str">
        <f>IFERROR(IF(SEARCH(بحث!$L$4,all[الشركة])&gt;0,ROW(G3342),""),"")</f>
        <v/>
      </c>
      <c r="J3342" s="78" t="str">
        <f>IFERROR(INDEX(all[الباركود],MATCH(SMALL($I$2:$I$3995,ROWS($J$2:J3342)),$I$2:$I$3995,0)),"")</f>
        <v/>
      </c>
      <c r="K3342" s="79" t="str">
        <f>IFERROR(INDEX(all[سعر البيع],MATCH(SMALL($I$2:$I$3995,ROWS($K$2:K3342)),$I$2:$I$3995,0)),"")</f>
        <v/>
      </c>
      <c r="L3342" s="77" t="str">
        <f>IFERROR(IF(SEARCH(بحث!$D$4,all[اسم الصنف])&gt;0,ROW(L3342),""),"")</f>
        <v/>
      </c>
      <c r="M3342" s="78" t="str">
        <f>IFERROR(INDEX(all[اسم الصنف],MATCH(SMALL($L$2:$L$3995,ROWS($M$2:M3342)),$L$2:$L$3995,0)),"")</f>
        <v/>
      </c>
      <c r="N3342" s="78" t="str">
        <f>IFERROR(INDEX(all[الباركود],MATCH(SMALL($L$2:$L$3995,ROWS($N$2:N3342)),$L$2:$L$3995,0)),"")</f>
        <v/>
      </c>
      <c r="O3342" s="78" t="str">
        <f>IFERROR(INDEX(all[الشركة],MATCH(SMALL($L$2:$L$3995,ROWS($O$2:O3342)),$L$2:$L$3995,0)),"")</f>
        <v/>
      </c>
      <c r="P3342" s="79" t="str">
        <f>IFERROR(INDEX(all[سعر البيع],MATCH(SMALL($L$2:$L$3995,ROWS($P$2:P3342)),$L$2:$L$3995,0)),"")</f>
        <v/>
      </c>
    </row>
    <row r="3343" spans="1:16" x14ac:dyDescent="0.2">
      <c r="A3343"/>
      <c r="F3343" s="77" t="str">
        <f>IFERROR(INDEX(all[اسم الصنف],MATCH(SMALL($I$2:$I$3995,ROWS($F$2:F3343)),$I$2:$I$3995,0)),"")</f>
        <v/>
      </c>
      <c r="G3343" s="78" t="str">
        <f>IFERROR(IF(SEARCH(بحث!$L$4,all[الشركة])&gt;0,ROW(G3343),""),"")</f>
        <v/>
      </c>
      <c r="H3343" s="78" t="str">
        <f>IFERROR(INDEX(all[الشركة],MATCH(SMALL($G$2:$G$3995,ROWS($H$2:H3343)),$G$2:$G$3995,0)),"")</f>
        <v/>
      </c>
      <c r="I3343" s="78" t="str">
        <f>IFERROR(IF(SEARCH(بحث!$L$4,all[الشركة])&gt;0,ROW(G3343),""),"")</f>
        <v/>
      </c>
      <c r="J3343" s="78" t="str">
        <f>IFERROR(INDEX(all[الباركود],MATCH(SMALL($I$2:$I$3995,ROWS($J$2:J3343)),$I$2:$I$3995,0)),"")</f>
        <v/>
      </c>
      <c r="K3343" s="79" t="str">
        <f>IFERROR(INDEX(all[سعر البيع],MATCH(SMALL($I$2:$I$3995,ROWS($K$2:K3343)),$I$2:$I$3995,0)),"")</f>
        <v/>
      </c>
      <c r="L3343" s="77" t="str">
        <f>IFERROR(IF(SEARCH(بحث!$D$4,all[اسم الصنف])&gt;0,ROW(L3343),""),"")</f>
        <v/>
      </c>
      <c r="M3343" s="78" t="str">
        <f>IFERROR(INDEX(all[اسم الصنف],MATCH(SMALL($L$2:$L$3995,ROWS($M$2:M3343)),$L$2:$L$3995,0)),"")</f>
        <v/>
      </c>
      <c r="N3343" s="78" t="str">
        <f>IFERROR(INDEX(all[الباركود],MATCH(SMALL($L$2:$L$3995,ROWS($N$2:N3343)),$L$2:$L$3995,0)),"")</f>
        <v/>
      </c>
      <c r="O3343" s="78" t="str">
        <f>IFERROR(INDEX(all[الشركة],MATCH(SMALL($L$2:$L$3995,ROWS($O$2:O3343)),$L$2:$L$3995,0)),"")</f>
        <v/>
      </c>
      <c r="P3343" s="79" t="str">
        <f>IFERROR(INDEX(all[سعر البيع],MATCH(SMALL($L$2:$L$3995,ROWS($P$2:P3343)),$L$2:$L$3995,0)),"")</f>
        <v/>
      </c>
    </row>
    <row r="3344" spans="1:16" x14ac:dyDescent="0.2">
      <c r="A3344"/>
      <c r="F3344" s="77" t="str">
        <f>IFERROR(INDEX(all[اسم الصنف],MATCH(SMALL($I$2:$I$3995,ROWS($F$2:F3344)),$I$2:$I$3995,0)),"")</f>
        <v/>
      </c>
      <c r="G3344" s="78" t="str">
        <f>IFERROR(IF(SEARCH(بحث!$L$4,all[الشركة])&gt;0,ROW(G3344),""),"")</f>
        <v/>
      </c>
      <c r="H3344" s="78" t="str">
        <f>IFERROR(INDEX(all[الشركة],MATCH(SMALL($G$2:$G$3995,ROWS($H$2:H3344)),$G$2:$G$3995,0)),"")</f>
        <v/>
      </c>
      <c r="I3344" s="78" t="str">
        <f>IFERROR(IF(SEARCH(بحث!$L$4,all[الشركة])&gt;0,ROW(G3344),""),"")</f>
        <v/>
      </c>
      <c r="J3344" s="78" t="str">
        <f>IFERROR(INDEX(all[الباركود],MATCH(SMALL($I$2:$I$3995,ROWS($J$2:J3344)),$I$2:$I$3995,0)),"")</f>
        <v/>
      </c>
      <c r="K3344" s="79" t="str">
        <f>IFERROR(INDEX(all[سعر البيع],MATCH(SMALL($I$2:$I$3995,ROWS($K$2:K3344)),$I$2:$I$3995,0)),"")</f>
        <v/>
      </c>
      <c r="L3344" s="77" t="str">
        <f>IFERROR(IF(SEARCH(بحث!$D$4,all[اسم الصنف])&gt;0,ROW(L3344),""),"")</f>
        <v/>
      </c>
      <c r="M3344" s="78" t="str">
        <f>IFERROR(INDEX(all[اسم الصنف],MATCH(SMALL($L$2:$L$3995,ROWS($M$2:M3344)),$L$2:$L$3995,0)),"")</f>
        <v/>
      </c>
      <c r="N3344" s="78" t="str">
        <f>IFERROR(INDEX(all[الباركود],MATCH(SMALL($L$2:$L$3995,ROWS($N$2:N3344)),$L$2:$L$3995,0)),"")</f>
        <v/>
      </c>
      <c r="O3344" s="78" t="str">
        <f>IFERROR(INDEX(all[الشركة],MATCH(SMALL($L$2:$L$3995,ROWS($O$2:O3344)),$L$2:$L$3995,0)),"")</f>
        <v/>
      </c>
      <c r="P3344" s="79" t="str">
        <f>IFERROR(INDEX(all[سعر البيع],MATCH(SMALL($L$2:$L$3995,ROWS($P$2:P3344)),$L$2:$L$3995,0)),"")</f>
        <v/>
      </c>
    </row>
    <row r="3345" spans="1:16" x14ac:dyDescent="0.2">
      <c r="A3345"/>
      <c r="F3345" s="77" t="str">
        <f>IFERROR(INDEX(all[اسم الصنف],MATCH(SMALL($I$2:$I$3995,ROWS($F$2:F3345)),$I$2:$I$3995,0)),"")</f>
        <v/>
      </c>
      <c r="G3345" s="78" t="str">
        <f>IFERROR(IF(SEARCH(بحث!$L$4,all[الشركة])&gt;0,ROW(G3345),""),"")</f>
        <v/>
      </c>
      <c r="H3345" s="78" t="str">
        <f>IFERROR(INDEX(all[الشركة],MATCH(SMALL($G$2:$G$3995,ROWS($H$2:H3345)),$G$2:$G$3995,0)),"")</f>
        <v/>
      </c>
      <c r="I3345" s="78" t="str">
        <f>IFERROR(IF(SEARCH(بحث!$L$4,all[الشركة])&gt;0,ROW(G3345),""),"")</f>
        <v/>
      </c>
      <c r="J3345" s="78" t="str">
        <f>IFERROR(INDEX(all[الباركود],MATCH(SMALL($I$2:$I$3995,ROWS($J$2:J3345)),$I$2:$I$3995,0)),"")</f>
        <v/>
      </c>
      <c r="K3345" s="79" t="str">
        <f>IFERROR(INDEX(all[سعر البيع],MATCH(SMALL($I$2:$I$3995,ROWS($K$2:K3345)),$I$2:$I$3995,0)),"")</f>
        <v/>
      </c>
      <c r="L3345" s="77" t="str">
        <f>IFERROR(IF(SEARCH(بحث!$D$4,all[اسم الصنف])&gt;0,ROW(L3345),""),"")</f>
        <v/>
      </c>
      <c r="M3345" s="78" t="str">
        <f>IFERROR(INDEX(all[اسم الصنف],MATCH(SMALL($L$2:$L$3995,ROWS($M$2:M3345)),$L$2:$L$3995,0)),"")</f>
        <v/>
      </c>
      <c r="N3345" s="78" t="str">
        <f>IFERROR(INDEX(all[الباركود],MATCH(SMALL($L$2:$L$3995,ROWS($N$2:N3345)),$L$2:$L$3995,0)),"")</f>
        <v/>
      </c>
      <c r="O3345" s="78" t="str">
        <f>IFERROR(INDEX(all[الشركة],MATCH(SMALL($L$2:$L$3995,ROWS($O$2:O3345)),$L$2:$L$3995,0)),"")</f>
        <v/>
      </c>
      <c r="P3345" s="79" t="str">
        <f>IFERROR(INDEX(all[سعر البيع],MATCH(SMALL($L$2:$L$3995,ROWS($P$2:P3345)),$L$2:$L$3995,0)),"")</f>
        <v/>
      </c>
    </row>
    <row r="3346" spans="1:16" x14ac:dyDescent="0.2">
      <c r="A3346"/>
      <c r="F3346" s="77" t="str">
        <f>IFERROR(INDEX(all[اسم الصنف],MATCH(SMALL($I$2:$I$3995,ROWS($F$2:F3346)),$I$2:$I$3995,0)),"")</f>
        <v/>
      </c>
      <c r="G3346" s="78" t="str">
        <f>IFERROR(IF(SEARCH(بحث!$L$4,all[الشركة])&gt;0,ROW(G3346),""),"")</f>
        <v/>
      </c>
      <c r="H3346" s="78" t="str">
        <f>IFERROR(INDEX(all[الشركة],MATCH(SMALL($G$2:$G$3995,ROWS($H$2:H3346)),$G$2:$G$3995,0)),"")</f>
        <v/>
      </c>
      <c r="I3346" s="78" t="str">
        <f>IFERROR(IF(SEARCH(بحث!$L$4,all[الشركة])&gt;0,ROW(G3346),""),"")</f>
        <v/>
      </c>
      <c r="J3346" s="78" t="str">
        <f>IFERROR(INDEX(all[الباركود],MATCH(SMALL($I$2:$I$3995,ROWS($J$2:J3346)),$I$2:$I$3995,0)),"")</f>
        <v/>
      </c>
      <c r="K3346" s="79" t="str">
        <f>IFERROR(INDEX(all[سعر البيع],MATCH(SMALL($I$2:$I$3995,ROWS($K$2:K3346)),$I$2:$I$3995,0)),"")</f>
        <v/>
      </c>
      <c r="L3346" s="77" t="str">
        <f>IFERROR(IF(SEARCH(بحث!$D$4,all[اسم الصنف])&gt;0,ROW(L3346),""),"")</f>
        <v/>
      </c>
      <c r="M3346" s="78" t="str">
        <f>IFERROR(INDEX(all[اسم الصنف],MATCH(SMALL($L$2:$L$3995,ROWS($M$2:M3346)),$L$2:$L$3995,0)),"")</f>
        <v/>
      </c>
      <c r="N3346" s="78" t="str">
        <f>IFERROR(INDEX(all[الباركود],MATCH(SMALL($L$2:$L$3995,ROWS($N$2:N3346)),$L$2:$L$3995,0)),"")</f>
        <v/>
      </c>
      <c r="O3346" s="78" t="str">
        <f>IFERROR(INDEX(all[الشركة],MATCH(SMALL($L$2:$L$3995,ROWS($O$2:O3346)),$L$2:$L$3995,0)),"")</f>
        <v/>
      </c>
      <c r="P3346" s="79" t="str">
        <f>IFERROR(INDEX(all[سعر البيع],MATCH(SMALL($L$2:$L$3995,ROWS($P$2:P3346)),$L$2:$L$3995,0)),"")</f>
        <v/>
      </c>
    </row>
    <row r="3347" spans="1:16" x14ac:dyDescent="0.2">
      <c r="A3347"/>
      <c r="F3347" s="77" t="str">
        <f>IFERROR(INDEX(all[اسم الصنف],MATCH(SMALL($I$2:$I$3995,ROWS($F$2:F3347)),$I$2:$I$3995,0)),"")</f>
        <v/>
      </c>
      <c r="G3347" s="78" t="str">
        <f>IFERROR(IF(SEARCH(بحث!$L$4,all[الشركة])&gt;0,ROW(G3347),""),"")</f>
        <v/>
      </c>
      <c r="H3347" s="78" t="str">
        <f>IFERROR(INDEX(all[الشركة],MATCH(SMALL($G$2:$G$3995,ROWS($H$2:H3347)),$G$2:$G$3995,0)),"")</f>
        <v/>
      </c>
      <c r="I3347" s="78" t="str">
        <f>IFERROR(IF(SEARCH(بحث!$L$4,all[الشركة])&gt;0,ROW(G3347),""),"")</f>
        <v/>
      </c>
      <c r="J3347" s="78" t="str">
        <f>IFERROR(INDEX(all[الباركود],MATCH(SMALL($I$2:$I$3995,ROWS($J$2:J3347)),$I$2:$I$3995,0)),"")</f>
        <v/>
      </c>
      <c r="K3347" s="79" t="str">
        <f>IFERROR(INDEX(all[سعر البيع],MATCH(SMALL($I$2:$I$3995,ROWS($K$2:K3347)),$I$2:$I$3995,0)),"")</f>
        <v/>
      </c>
      <c r="L3347" s="77" t="str">
        <f>IFERROR(IF(SEARCH(بحث!$D$4,all[اسم الصنف])&gt;0,ROW(L3347),""),"")</f>
        <v/>
      </c>
      <c r="M3347" s="78" t="str">
        <f>IFERROR(INDEX(all[اسم الصنف],MATCH(SMALL($L$2:$L$3995,ROWS($M$2:M3347)),$L$2:$L$3995,0)),"")</f>
        <v/>
      </c>
      <c r="N3347" s="78" t="str">
        <f>IFERROR(INDEX(all[الباركود],MATCH(SMALL($L$2:$L$3995,ROWS($N$2:N3347)),$L$2:$L$3995,0)),"")</f>
        <v/>
      </c>
      <c r="O3347" s="78" t="str">
        <f>IFERROR(INDEX(all[الشركة],MATCH(SMALL($L$2:$L$3995,ROWS($O$2:O3347)),$L$2:$L$3995,0)),"")</f>
        <v/>
      </c>
      <c r="P3347" s="79" t="str">
        <f>IFERROR(INDEX(all[سعر البيع],MATCH(SMALL($L$2:$L$3995,ROWS($P$2:P3347)),$L$2:$L$3995,0)),"")</f>
        <v/>
      </c>
    </row>
    <row r="3348" spans="1:16" x14ac:dyDescent="0.2">
      <c r="A3348"/>
      <c r="F3348" s="77" t="str">
        <f>IFERROR(INDEX(all[اسم الصنف],MATCH(SMALL($I$2:$I$3995,ROWS($F$2:F3348)),$I$2:$I$3995,0)),"")</f>
        <v/>
      </c>
      <c r="G3348" s="78" t="str">
        <f>IFERROR(IF(SEARCH(بحث!$L$4,all[الشركة])&gt;0,ROW(G3348),""),"")</f>
        <v/>
      </c>
      <c r="H3348" s="78" t="str">
        <f>IFERROR(INDEX(all[الشركة],MATCH(SMALL($G$2:$G$3995,ROWS($H$2:H3348)),$G$2:$G$3995,0)),"")</f>
        <v/>
      </c>
      <c r="I3348" s="78" t="str">
        <f>IFERROR(IF(SEARCH(بحث!$L$4,all[الشركة])&gt;0,ROW(G3348),""),"")</f>
        <v/>
      </c>
      <c r="J3348" s="78" t="str">
        <f>IFERROR(INDEX(all[الباركود],MATCH(SMALL($I$2:$I$3995,ROWS($J$2:J3348)),$I$2:$I$3995,0)),"")</f>
        <v/>
      </c>
      <c r="K3348" s="79" t="str">
        <f>IFERROR(INDEX(all[سعر البيع],MATCH(SMALL($I$2:$I$3995,ROWS($K$2:K3348)),$I$2:$I$3995,0)),"")</f>
        <v/>
      </c>
      <c r="L3348" s="77" t="str">
        <f>IFERROR(IF(SEARCH(بحث!$D$4,all[اسم الصنف])&gt;0,ROW(L3348),""),"")</f>
        <v/>
      </c>
      <c r="M3348" s="78" t="str">
        <f>IFERROR(INDEX(all[اسم الصنف],MATCH(SMALL($L$2:$L$3995,ROWS($M$2:M3348)),$L$2:$L$3995,0)),"")</f>
        <v/>
      </c>
      <c r="N3348" s="78" t="str">
        <f>IFERROR(INDEX(all[الباركود],MATCH(SMALL($L$2:$L$3995,ROWS($N$2:N3348)),$L$2:$L$3995,0)),"")</f>
        <v/>
      </c>
      <c r="O3348" s="78" t="str">
        <f>IFERROR(INDEX(all[الشركة],MATCH(SMALL($L$2:$L$3995,ROWS($O$2:O3348)),$L$2:$L$3995,0)),"")</f>
        <v/>
      </c>
      <c r="P3348" s="79" t="str">
        <f>IFERROR(INDEX(all[سعر البيع],MATCH(SMALL($L$2:$L$3995,ROWS($P$2:P3348)),$L$2:$L$3995,0)),"")</f>
        <v/>
      </c>
    </row>
    <row r="3349" spans="1:16" x14ac:dyDescent="0.2">
      <c r="A3349"/>
      <c r="F3349" s="77" t="str">
        <f>IFERROR(INDEX(all[اسم الصنف],MATCH(SMALL($I$2:$I$3995,ROWS($F$2:F3349)),$I$2:$I$3995,0)),"")</f>
        <v/>
      </c>
      <c r="G3349" s="78" t="str">
        <f>IFERROR(IF(SEARCH(بحث!$L$4,all[الشركة])&gt;0,ROW(G3349),""),"")</f>
        <v/>
      </c>
      <c r="H3349" s="78" t="str">
        <f>IFERROR(INDEX(all[الشركة],MATCH(SMALL($G$2:$G$3995,ROWS($H$2:H3349)),$G$2:$G$3995,0)),"")</f>
        <v/>
      </c>
      <c r="I3349" s="78" t="str">
        <f>IFERROR(IF(SEARCH(بحث!$L$4,all[الشركة])&gt;0,ROW(G3349),""),"")</f>
        <v/>
      </c>
      <c r="J3349" s="78" t="str">
        <f>IFERROR(INDEX(all[الباركود],MATCH(SMALL($I$2:$I$3995,ROWS($J$2:J3349)),$I$2:$I$3995,0)),"")</f>
        <v/>
      </c>
      <c r="K3349" s="79" t="str">
        <f>IFERROR(INDEX(all[سعر البيع],MATCH(SMALL($I$2:$I$3995,ROWS($K$2:K3349)),$I$2:$I$3995,0)),"")</f>
        <v/>
      </c>
      <c r="L3349" s="77" t="str">
        <f>IFERROR(IF(SEARCH(بحث!$D$4,all[اسم الصنف])&gt;0,ROW(L3349),""),"")</f>
        <v/>
      </c>
      <c r="M3349" s="78" t="str">
        <f>IFERROR(INDEX(all[اسم الصنف],MATCH(SMALL($L$2:$L$3995,ROWS($M$2:M3349)),$L$2:$L$3995,0)),"")</f>
        <v/>
      </c>
      <c r="N3349" s="78" t="str">
        <f>IFERROR(INDEX(all[الباركود],MATCH(SMALL($L$2:$L$3995,ROWS($N$2:N3349)),$L$2:$L$3995,0)),"")</f>
        <v/>
      </c>
      <c r="O3349" s="78" t="str">
        <f>IFERROR(INDEX(all[الشركة],MATCH(SMALL($L$2:$L$3995,ROWS($O$2:O3349)),$L$2:$L$3995,0)),"")</f>
        <v/>
      </c>
      <c r="P3349" s="79" t="str">
        <f>IFERROR(INDEX(all[سعر البيع],MATCH(SMALL($L$2:$L$3995,ROWS($P$2:P3349)),$L$2:$L$3995,0)),"")</f>
        <v/>
      </c>
    </row>
    <row r="3350" spans="1:16" x14ac:dyDescent="0.2">
      <c r="A3350"/>
      <c r="F3350" s="77" t="str">
        <f>IFERROR(INDEX(all[اسم الصنف],MATCH(SMALL($I$2:$I$3995,ROWS($F$2:F3350)),$I$2:$I$3995,0)),"")</f>
        <v/>
      </c>
      <c r="G3350" s="78" t="str">
        <f>IFERROR(IF(SEARCH(بحث!$L$4,all[الشركة])&gt;0,ROW(G3350),""),"")</f>
        <v/>
      </c>
      <c r="H3350" s="78" t="str">
        <f>IFERROR(INDEX(all[الشركة],MATCH(SMALL($G$2:$G$3995,ROWS($H$2:H3350)),$G$2:$G$3995,0)),"")</f>
        <v/>
      </c>
      <c r="I3350" s="78" t="str">
        <f>IFERROR(IF(SEARCH(بحث!$L$4,all[الشركة])&gt;0,ROW(G3350),""),"")</f>
        <v/>
      </c>
      <c r="J3350" s="78" t="str">
        <f>IFERROR(INDEX(all[الباركود],MATCH(SMALL($I$2:$I$3995,ROWS($J$2:J3350)),$I$2:$I$3995,0)),"")</f>
        <v/>
      </c>
      <c r="K3350" s="79" t="str">
        <f>IFERROR(INDEX(all[سعر البيع],MATCH(SMALL($I$2:$I$3995,ROWS($K$2:K3350)),$I$2:$I$3995,0)),"")</f>
        <v/>
      </c>
      <c r="L3350" s="77" t="str">
        <f>IFERROR(IF(SEARCH(بحث!$D$4,all[اسم الصنف])&gt;0,ROW(L3350),""),"")</f>
        <v/>
      </c>
      <c r="M3350" s="78" t="str">
        <f>IFERROR(INDEX(all[اسم الصنف],MATCH(SMALL($L$2:$L$3995,ROWS($M$2:M3350)),$L$2:$L$3995,0)),"")</f>
        <v/>
      </c>
      <c r="N3350" s="78" t="str">
        <f>IFERROR(INDEX(all[الباركود],MATCH(SMALL($L$2:$L$3995,ROWS($N$2:N3350)),$L$2:$L$3995,0)),"")</f>
        <v/>
      </c>
      <c r="O3350" s="78" t="str">
        <f>IFERROR(INDEX(all[الشركة],MATCH(SMALL($L$2:$L$3995,ROWS($O$2:O3350)),$L$2:$L$3995,0)),"")</f>
        <v/>
      </c>
      <c r="P3350" s="79" t="str">
        <f>IFERROR(INDEX(all[سعر البيع],MATCH(SMALL($L$2:$L$3995,ROWS($P$2:P3350)),$L$2:$L$3995,0)),"")</f>
        <v/>
      </c>
    </row>
    <row r="3351" spans="1:16" x14ac:dyDescent="0.2">
      <c r="A3351"/>
      <c r="F3351" s="77" t="str">
        <f>IFERROR(INDEX(all[اسم الصنف],MATCH(SMALL($I$2:$I$3995,ROWS($F$2:F3351)),$I$2:$I$3995,0)),"")</f>
        <v/>
      </c>
      <c r="G3351" s="78" t="str">
        <f>IFERROR(IF(SEARCH(بحث!$L$4,all[الشركة])&gt;0,ROW(G3351),""),"")</f>
        <v/>
      </c>
      <c r="H3351" s="78" t="str">
        <f>IFERROR(INDEX(all[الشركة],MATCH(SMALL($G$2:$G$3995,ROWS($H$2:H3351)),$G$2:$G$3995,0)),"")</f>
        <v/>
      </c>
      <c r="I3351" s="78" t="str">
        <f>IFERROR(IF(SEARCH(بحث!$L$4,all[الشركة])&gt;0,ROW(G3351),""),"")</f>
        <v/>
      </c>
      <c r="J3351" s="78" t="str">
        <f>IFERROR(INDEX(all[الباركود],MATCH(SMALL($I$2:$I$3995,ROWS($J$2:J3351)),$I$2:$I$3995,0)),"")</f>
        <v/>
      </c>
      <c r="K3351" s="79" t="str">
        <f>IFERROR(INDEX(all[سعر البيع],MATCH(SMALL($I$2:$I$3995,ROWS($K$2:K3351)),$I$2:$I$3995,0)),"")</f>
        <v/>
      </c>
      <c r="L3351" s="77" t="str">
        <f>IFERROR(IF(SEARCH(بحث!$D$4,all[اسم الصنف])&gt;0,ROW(L3351),""),"")</f>
        <v/>
      </c>
      <c r="M3351" s="78" t="str">
        <f>IFERROR(INDEX(all[اسم الصنف],MATCH(SMALL($L$2:$L$3995,ROWS($M$2:M3351)),$L$2:$L$3995,0)),"")</f>
        <v/>
      </c>
      <c r="N3351" s="78" t="str">
        <f>IFERROR(INDEX(all[الباركود],MATCH(SMALL($L$2:$L$3995,ROWS($N$2:N3351)),$L$2:$L$3995,0)),"")</f>
        <v/>
      </c>
      <c r="O3351" s="78" t="str">
        <f>IFERROR(INDEX(all[الشركة],MATCH(SMALL($L$2:$L$3995,ROWS($O$2:O3351)),$L$2:$L$3995,0)),"")</f>
        <v/>
      </c>
      <c r="P3351" s="79" t="str">
        <f>IFERROR(INDEX(all[سعر البيع],MATCH(SMALL($L$2:$L$3995,ROWS($P$2:P3351)),$L$2:$L$3995,0)),"")</f>
        <v/>
      </c>
    </row>
    <row r="3352" spans="1:16" x14ac:dyDescent="0.2">
      <c r="A3352"/>
      <c r="F3352" s="77" t="str">
        <f>IFERROR(INDEX(all[اسم الصنف],MATCH(SMALL($I$2:$I$3995,ROWS($F$2:F3352)),$I$2:$I$3995,0)),"")</f>
        <v/>
      </c>
      <c r="G3352" s="78" t="str">
        <f>IFERROR(IF(SEARCH(بحث!$L$4,all[الشركة])&gt;0,ROW(G3352),""),"")</f>
        <v/>
      </c>
      <c r="H3352" s="78" t="str">
        <f>IFERROR(INDEX(all[الشركة],MATCH(SMALL($G$2:$G$3995,ROWS($H$2:H3352)),$G$2:$G$3995,0)),"")</f>
        <v/>
      </c>
      <c r="I3352" s="78" t="str">
        <f>IFERROR(IF(SEARCH(بحث!$L$4,all[الشركة])&gt;0,ROW(G3352),""),"")</f>
        <v/>
      </c>
      <c r="J3352" s="78" t="str">
        <f>IFERROR(INDEX(all[الباركود],MATCH(SMALL($I$2:$I$3995,ROWS($J$2:J3352)),$I$2:$I$3995,0)),"")</f>
        <v/>
      </c>
      <c r="K3352" s="79" t="str">
        <f>IFERROR(INDEX(all[سعر البيع],MATCH(SMALL($I$2:$I$3995,ROWS($K$2:K3352)),$I$2:$I$3995,0)),"")</f>
        <v/>
      </c>
      <c r="L3352" s="77" t="str">
        <f>IFERROR(IF(SEARCH(بحث!$D$4,all[اسم الصنف])&gt;0,ROW(L3352),""),"")</f>
        <v/>
      </c>
      <c r="M3352" s="78" t="str">
        <f>IFERROR(INDEX(all[اسم الصنف],MATCH(SMALL($L$2:$L$3995,ROWS($M$2:M3352)),$L$2:$L$3995,0)),"")</f>
        <v/>
      </c>
      <c r="N3352" s="78" t="str">
        <f>IFERROR(INDEX(all[الباركود],MATCH(SMALL($L$2:$L$3995,ROWS($N$2:N3352)),$L$2:$L$3995,0)),"")</f>
        <v/>
      </c>
      <c r="O3352" s="78" t="str">
        <f>IFERROR(INDEX(all[الشركة],MATCH(SMALL($L$2:$L$3995,ROWS($O$2:O3352)),$L$2:$L$3995,0)),"")</f>
        <v/>
      </c>
      <c r="P3352" s="79" t="str">
        <f>IFERROR(INDEX(all[سعر البيع],MATCH(SMALL($L$2:$L$3995,ROWS($P$2:P3352)),$L$2:$L$3995,0)),"")</f>
        <v/>
      </c>
    </row>
    <row r="3353" spans="1:16" x14ac:dyDescent="0.2">
      <c r="A3353"/>
      <c r="F3353" s="77" t="str">
        <f>IFERROR(INDEX(all[اسم الصنف],MATCH(SMALL($I$2:$I$3995,ROWS($F$2:F3353)),$I$2:$I$3995,0)),"")</f>
        <v/>
      </c>
      <c r="G3353" s="78" t="str">
        <f>IFERROR(IF(SEARCH(بحث!$L$4,all[الشركة])&gt;0,ROW(G3353),""),"")</f>
        <v/>
      </c>
      <c r="H3353" s="78" t="str">
        <f>IFERROR(INDEX(all[الشركة],MATCH(SMALL($G$2:$G$3995,ROWS($H$2:H3353)),$G$2:$G$3995,0)),"")</f>
        <v/>
      </c>
      <c r="I3353" s="78" t="str">
        <f>IFERROR(IF(SEARCH(بحث!$L$4,all[الشركة])&gt;0,ROW(G3353),""),"")</f>
        <v/>
      </c>
      <c r="J3353" s="78" t="str">
        <f>IFERROR(INDEX(all[الباركود],MATCH(SMALL($I$2:$I$3995,ROWS($J$2:J3353)),$I$2:$I$3995,0)),"")</f>
        <v/>
      </c>
      <c r="K3353" s="79" t="str">
        <f>IFERROR(INDEX(all[سعر البيع],MATCH(SMALL($I$2:$I$3995,ROWS($K$2:K3353)),$I$2:$I$3995,0)),"")</f>
        <v/>
      </c>
      <c r="L3353" s="77" t="str">
        <f>IFERROR(IF(SEARCH(بحث!$D$4,all[اسم الصنف])&gt;0,ROW(L3353),""),"")</f>
        <v/>
      </c>
      <c r="M3353" s="78" t="str">
        <f>IFERROR(INDEX(all[اسم الصنف],MATCH(SMALL($L$2:$L$3995,ROWS($M$2:M3353)),$L$2:$L$3995,0)),"")</f>
        <v/>
      </c>
      <c r="N3353" s="78" t="str">
        <f>IFERROR(INDEX(all[الباركود],MATCH(SMALL($L$2:$L$3995,ROWS($N$2:N3353)),$L$2:$L$3995,0)),"")</f>
        <v/>
      </c>
      <c r="O3353" s="78" t="str">
        <f>IFERROR(INDEX(all[الشركة],MATCH(SMALL($L$2:$L$3995,ROWS($O$2:O3353)),$L$2:$L$3995,0)),"")</f>
        <v/>
      </c>
      <c r="P3353" s="79" t="str">
        <f>IFERROR(INDEX(all[سعر البيع],MATCH(SMALL($L$2:$L$3995,ROWS($P$2:P3353)),$L$2:$L$3995,0)),"")</f>
        <v/>
      </c>
    </row>
    <row r="3354" spans="1:16" x14ac:dyDescent="0.2">
      <c r="A3354"/>
      <c r="F3354" s="77" t="str">
        <f>IFERROR(INDEX(all[اسم الصنف],MATCH(SMALL($I$2:$I$3995,ROWS($F$2:F3354)),$I$2:$I$3995,0)),"")</f>
        <v/>
      </c>
      <c r="G3354" s="78" t="str">
        <f>IFERROR(IF(SEARCH(بحث!$L$4,all[الشركة])&gt;0,ROW(G3354),""),"")</f>
        <v/>
      </c>
      <c r="H3354" s="78" t="str">
        <f>IFERROR(INDEX(all[الشركة],MATCH(SMALL($G$2:$G$3995,ROWS($H$2:H3354)),$G$2:$G$3995,0)),"")</f>
        <v/>
      </c>
      <c r="I3354" s="78" t="str">
        <f>IFERROR(IF(SEARCH(بحث!$L$4,all[الشركة])&gt;0,ROW(G3354),""),"")</f>
        <v/>
      </c>
      <c r="J3354" s="78" t="str">
        <f>IFERROR(INDEX(all[الباركود],MATCH(SMALL($I$2:$I$3995,ROWS($J$2:J3354)),$I$2:$I$3995,0)),"")</f>
        <v/>
      </c>
      <c r="K3354" s="79" t="str">
        <f>IFERROR(INDEX(all[سعر البيع],MATCH(SMALL($I$2:$I$3995,ROWS($K$2:K3354)),$I$2:$I$3995,0)),"")</f>
        <v/>
      </c>
      <c r="L3354" s="77" t="str">
        <f>IFERROR(IF(SEARCH(بحث!$D$4,all[اسم الصنف])&gt;0,ROW(L3354),""),"")</f>
        <v/>
      </c>
      <c r="M3354" s="78" t="str">
        <f>IFERROR(INDEX(all[اسم الصنف],MATCH(SMALL($L$2:$L$3995,ROWS($M$2:M3354)),$L$2:$L$3995,0)),"")</f>
        <v/>
      </c>
      <c r="N3354" s="78" t="str">
        <f>IFERROR(INDEX(all[الباركود],MATCH(SMALL($L$2:$L$3995,ROWS($N$2:N3354)),$L$2:$L$3995,0)),"")</f>
        <v/>
      </c>
      <c r="O3354" s="78" t="str">
        <f>IFERROR(INDEX(all[الشركة],MATCH(SMALL($L$2:$L$3995,ROWS($O$2:O3354)),$L$2:$L$3995,0)),"")</f>
        <v/>
      </c>
      <c r="P3354" s="79" t="str">
        <f>IFERROR(INDEX(all[سعر البيع],MATCH(SMALL($L$2:$L$3995,ROWS($P$2:P3354)),$L$2:$L$3995,0)),"")</f>
        <v/>
      </c>
    </row>
    <row r="3355" spans="1:16" x14ac:dyDescent="0.2">
      <c r="A3355"/>
      <c r="F3355" s="77" t="str">
        <f>IFERROR(INDEX(all[اسم الصنف],MATCH(SMALL($I$2:$I$3995,ROWS($F$2:F3355)),$I$2:$I$3995,0)),"")</f>
        <v/>
      </c>
      <c r="G3355" s="78" t="str">
        <f>IFERROR(IF(SEARCH(بحث!$L$4,all[الشركة])&gt;0,ROW(G3355),""),"")</f>
        <v/>
      </c>
      <c r="H3355" s="78" t="str">
        <f>IFERROR(INDEX(all[الشركة],MATCH(SMALL($G$2:$G$3995,ROWS($H$2:H3355)),$G$2:$G$3995,0)),"")</f>
        <v/>
      </c>
      <c r="I3355" s="78" t="str">
        <f>IFERROR(IF(SEARCH(بحث!$L$4,all[الشركة])&gt;0,ROW(G3355),""),"")</f>
        <v/>
      </c>
      <c r="J3355" s="78" t="str">
        <f>IFERROR(INDEX(all[الباركود],MATCH(SMALL($I$2:$I$3995,ROWS($J$2:J3355)),$I$2:$I$3995,0)),"")</f>
        <v/>
      </c>
      <c r="K3355" s="79" t="str">
        <f>IFERROR(INDEX(all[سعر البيع],MATCH(SMALL($I$2:$I$3995,ROWS($K$2:K3355)),$I$2:$I$3995,0)),"")</f>
        <v/>
      </c>
      <c r="L3355" s="77" t="str">
        <f>IFERROR(IF(SEARCH(بحث!$D$4,all[اسم الصنف])&gt;0,ROW(L3355),""),"")</f>
        <v/>
      </c>
      <c r="M3355" s="78" t="str">
        <f>IFERROR(INDEX(all[اسم الصنف],MATCH(SMALL($L$2:$L$3995,ROWS($M$2:M3355)),$L$2:$L$3995,0)),"")</f>
        <v/>
      </c>
      <c r="N3355" s="78" t="str">
        <f>IFERROR(INDEX(all[الباركود],MATCH(SMALL($L$2:$L$3995,ROWS($N$2:N3355)),$L$2:$L$3995,0)),"")</f>
        <v/>
      </c>
      <c r="O3355" s="78" t="str">
        <f>IFERROR(INDEX(all[الشركة],MATCH(SMALL($L$2:$L$3995,ROWS($O$2:O3355)),$L$2:$L$3995,0)),"")</f>
        <v/>
      </c>
      <c r="P3355" s="79" t="str">
        <f>IFERROR(INDEX(all[سعر البيع],MATCH(SMALL($L$2:$L$3995,ROWS($P$2:P3355)),$L$2:$L$3995,0)),"")</f>
        <v/>
      </c>
    </row>
    <row r="3356" spans="1:16" x14ac:dyDescent="0.2">
      <c r="A3356"/>
      <c r="F3356" s="77" t="str">
        <f>IFERROR(INDEX(all[اسم الصنف],MATCH(SMALL($I$2:$I$3995,ROWS($F$2:F3356)),$I$2:$I$3995,0)),"")</f>
        <v/>
      </c>
      <c r="G3356" s="78" t="str">
        <f>IFERROR(IF(SEARCH(بحث!$L$4,all[الشركة])&gt;0,ROW(G3356),""),"")</f>
        <v/>
      </c>
      <c r="H3356" s="78" t="str">
        <f>IFERROR(INDEX(all[الشركة],MATCH(SMALL($G$2:$G$3995,ROWS($H$2:H3356)),$G$2:$G$3995,0)),"")</f>
        <v/>
      </c>
      <c r="I3356" s="78" t="str">
        <f>IFERROR(IF(SEARCH(بحث!$L$4,all[الشركة])&gt;0,ROW(G3356),""),"")</f>
        <v/>
      </c>
      <c r="J3356" s="78" t="str">
        <f>IFERROR(INDEX(all[الباركود],MATCH(SMALL($I$2:$I$3995,ROWS($J$2:J3356)),$I$2:$I$3995,0)),"")</f>
        <v/>
      </c>
      <c r="K3356" s="79" t="str">
        <f>IFERROR(INDEX(all[سعر البيع],MATCH(SMALL($I$2:$I$3995,ROWS($K$2:K3356)),$I$2:$I$3995,0)),"")</f>
        <v/>
      </c>
      <c r="L3356" s="77" t="str">
        <f>IFERROR(IF(SEARCH(بحث!$D$4,all[اسم الصنف])&gt;0,ROW(L3356),""),"")</f>
        <v/>
      </c>
      <c r="M3356" s="78" t="str">
        <f>IFERROR(INDEX(all[اسم الصنف],MATCH(SMALL($L$2:$L$3995,ROWS($M$2:M3356)),$L$2:$L$3995,0)),"")</f>
        <v/>
      </c>
      <c r="N3356" s="78" t="str">
        <f>IFERROR(INDEX(all[الباركود],MATCH(SMALL($L$2:$L$3995,ROWS($N$2:N3356)),$L$2:$L$3995,0)),"")</f>
        <v/>
      </c>
      <c r="O3356" s="78" t="str">
        <f>IFERROR(INDEX(all[الشركة],MATCH(SMALL($L$2:$L$3995,ROWS($O$2:O3356)),$L$2:$L$3995,0)),"")</f>
        <v/>
      </c>
      <c r="P3356" s="79" t="str">
        <f>IFERROR(INDEX(all[سعر البيع],MATCH(SMALL($L$2:$L$3995,ROWS($P$2:P3356)),$L$2:$L$3995,0)),"")</f>
        <v/>
      </c>
    </row>
    <row r="3357" spans="1:16" x14ac:dyDescent="0.2">
      <c r="A3357"/>
      <c r="F3357" s="77" t="str">
        <f>IFERROR(INDEX(all[اسم الصنف],MATCH(SMALL($I$2:$I$3995,ROWS($F$2:F3357)),$I$2:$I$3995,0)),"")</f>
        <v/>
      </c>
      <c r="G3357" s="78" t="str">
        <f>IFERROR(IF(SEARCH(بحث!$L$4,all[الشركة])&gt;0,ROW(G3357),""),"")</f>
        <v/>
      </c>
      <c r="H3357" s="78" t="str">
        <f>IFERROR(INDEX(all[الشركة],MATCH(SMALL($G$2:$G$3995,ROWS($H$2:H3357)),$G$2:$G$3995,0)),"")</f>
        <v/>
      </c>
      <c r="I3357" s="78" t="str">
        <f>IFERROR(IF(SEARCH(بحث!$L$4,all[الشركة])&gt;0,ROW(G3357),""),"")</f>
        <v/>
      </c>
      <c r="J3357" s="78" t="str">
        <f>IFERROR(INDEX(all[الباركود],MATCH(SMALL($I$2:$I$3995,ROWS($J$2:J3357)),$I$2:$I$3995,0)),"")</f>
        <v/>
      </c>
      <c r="K3357" s="79" t="str">
        <f>IFERROR(INDEX(all[سعر البيع],MATCH(SMALL($I$2:$I$3995,ROWS($K$2:K3357)),$I$2:$I$3995,0)),"")</f>
        <v/>
      </c>
      <c r="L3357" s="77" t="str">
        <f>IFERROR(IF(SEARCH(بحث!$D$4,all[اسم الصنف])&gt;0,ROW(L3357),""),"")</f>
        <v/>
      </c>
      <c r="M3357" s="78" t="str">
        <f>IFERROR(INDEX(all[اسم الصنف],MATCH(SMALL($L$2:$L$3995,ROWS($M$2:M3357)),$L$2:$L$3995,0)),"")</f>
        <v/>
      </c>
      <c r="N3357" s="78" t="str">
        <f>IFERROR(INDEX(all[الباركود],MATCH(SMALL($L$2:$L$3995,ROWS($N$2:N3357)),$L$2:$L$3995,0)),"")</f>
        <v/>
      </c>
      <c r="O3357" s="78" t="str">
        <f>IFERROR(INDEX(all[الشركة],MATCH(SMALL($L$2:$L$3995,ROWS($O$2:O3357)),$L$2:$L$3995,0)),"")</f>
        <v/>
      </c>
      <c r="P3357" s="79" t="str">
        <f>IFERROR(INDEX(all[سعر البيع],MATCH(SMALL($L$2:$L$3995,ROWS($P$2:P3357)),$L$2:$L$3995,0)),"")</f>
        <v/>
      </c>
    </row>
    <row r="3358" spans="1:16" x14ac:dyDescent="0.2">
      <c r="A3358"/>
      <c r="F3358" s="77" t="str">
        <f>IFERROR(INDEX(all[اسم الصنف],MATCH(SMALL($I$2:$I$3995,ROWS($F$2:F3358)),$I$2:$I$3995,0)),"")</f>
        <v/>
      </c>
      <c r="G3358" s="78" t="str">
        <f>IFERROR(IF(SEARCH(بحث!$L$4,all[الشركة])&gt;0,ROW(G3358),""),"")</f>
        <v/>
      </c>
      <c r="H3358" s="78" t="str">
        <f>IFERROR(INDEX(all[الشركة],MATCH(SMALL($G$2:$G$3995,ROWS($H$2:H3358)),$G$2:$G$3995,0)),"")</f>
        <v/>
      </c>
      <c r="I3358" s="78" t="str">
        <f>IFERROR(IF(SEARCH(بحث!$L$4,all[الشركة])&gt;0,ROW(G3358),""),"")</f>
        <v/>
      </c>
      <c r="J3358" s="78" t="str">
        <f>IFERROR(INDEX(all[الباركود],MATCH(SMALL($I$2:$I$3995,ROWS($J$2:J3358)),$I$2:$I$3995,0)),"")</f>
        <v/>
      </c>
      <c r="K3358" s="79" t="str">
        <f>IFERROR(INDEX(all[سعر البيع],MATCH(SMALL($I$2:$I$3995,ROWS($K$2:K3358)),$I$2:$I$3995,0)),"")</f>
        <v/>
      </c>
      <c r="L3358" s="77" t="str">
        <f>IFERROR(IF(SEARCH(بحث!$D$4,all[اسم الصنف])&gt;0,ROW(L3358),""),"")</f>
        <v/>
      </c>
      <c r="M3358" s="78" t="str">
        <f>IFERROR(INDEX(all[اسم الصنف],MATCH(SMALL($L$2:$L$3995,ROWS($M$2:M3358)),$L$2:$L$3995,0)),"")</f>
        <v/>
      </c>
      <c r="N3358" s="78" t="str">
        <f>IFERROR(INDEX(all[الباركود],MATCH(SMALL($L$2:$L$3995,ROWS($N$2:N3358)),$L$2:$L$3995,0)),"")</f>
        <v/>
      </c>
      <c r="O3358" s="78" t="str">
        <f>IFERROR(INDEX(all[الشركة],MATCH(SMALL($L$2:$L$3995,ROWS($O$2:O3358)),$L$2:$L$3995,0)),"")</f>
        <v/>
      </c>
      <c r="P3358" s="79" t="str">
        <f>IFERROR(INDEX(all[سعر البيع],MATCH(SMALL($L$2:$L$3995,ROWS($P$2:P3358)),$L$2:$L$3995,0)),"")</f>
        <v/>
      </c>
    </row>
    <row r="3359" spans="1:16" x14ac:dyDescent="0.2">
      <c r="A3359"/>
      <c r="F3359" s="77" t="str">
        <f>IFERROR(INDEX(all[اسم الصنف],MATCH(SMALL($I$2:$I$3995,ROWS($F$2:F3359)),$I$2:$I$3995,0)),"")</f>
        <v/>
      </c>
      <c r="G3359" s="78" t="str">
        <f>IFERROR(IF(SEARCH(بحث!$L$4,all[الشركة])&gt;0,ROW(G3359),""),"")</f>
        <v/>
      </c>
      <c r="H3359" s="78" t="str">
        <f>IFERROR(INDEX(all[الشركة],MATCH(SMALL($G$2:$G$3995,ROWS($H$2:H3359)),$G$2:$G$3995,0)),"")</f>
        <v/>
      </c>
      <c r="I3359" s="78" t="str">
        <f>IFERROR(IF(SEARCH(بحث!$L$4,all[الشركة])&gt;0,ROW(G3359),""),"")</f>
        <v/>
      </c>
      <c r="J3359" s="78" t="str">
        <f>IFERROR(INDEX(all[الباركود],MATCH(SMALL($I$2:$I$3995,ROWS($J$2:J3359)),$I$2:$I$3995,0)),"")</f>
        <v/>
      </c>
      <c r="K3359" s="79" t="str">
        <f>IFERROR(INDEX(all[سعر البيع],MATCH(SMALL($I$2:$I$3995,ROWS($K$2:K3359)),$I$2:$I$3995,0)),"")</f>
        <v/>
      </c>
      <c r="L3359" s="77" t="str">
        <f>IFERROR(IF(SEARCH(بحث!$D$4,all[اسم الصنف])&gt;0,ROW(L3359),""),"")</f>
        <v/>
      </c>
      <c r="M3359" s="78" t="str">
        <f>IFERROR(INDEX(all[اسم الصنف],MATCH(SMALL($L$2:$L$3995,ROWS($M$2:M3359)),$L$2:$L$3995,0)),"")</f>
        <v/>
      </c>
      <c r="N3359" s="78" t="str">
        <f>IFERROR(INDEX(all[الباركود],MATCH(SMALL($L$2:$L$3995,ROWS($N$2:N3359)),$L$2:$L$3995,0)),"")</f>
        <v/>
      </c>
      <c r="O3359" s="78" t="str">
        <f>IFERROR(INDEX(all[الشركة],MATCH(SMALL($L$2:$L$3995,ROWS($O$2:O3359)),$L$2:$L$3995,0)),"")</f>
        <v/>
      </c>
      <c r="P3359" s="79" t="str">
        <f>IFERROR(INDEX(all[سعر البيع],MATCH(SMALL($L$2:$L$3995,ROWS($P$2:P3359)),$L$2:$L$3995,0)),"")</f>
        <v/>
      </c>
    </row>
    <row r="3360" spans="1:16" x14ac:dyDescent="0.2">
      <c r="A3360"/>
      <c r="F3360" s="77" t="str">
        <f>IFERROR(INDEX(all[اسم الصنف],MATCH(SMALL($I$2:$I$3995,ROWS($F$2:F3360)),$I$2:$I$3995,0)),"")</f>
        <v/>
      </c>
      <c r="G3360" s="78" t="str">
        <f>IFERROR(IF(SEARCH(بحث!$L$4,all[الشركة])&gt;0,ROW(G3360),""),"")</f>
        <v/>
      </c>
      <c r="H3360" s="78" t="str">
        <f>IFERROR(INDEX(all[الشركة],MATCH(SMALL($G$2:$G$3995,ROWS($H$2:H3360)),$G$2:$G$3995,0)),"")</f>
        <v/>
      </c>
      <c r="I3360" s="78" t="str">
        <f>IFERROR(IF(SEARCH(بحث!$L$4,all[الشركة])&gt;0,ROW(G3360),""),"")</f>
        <v/>
      </c>
      <c r="J3360" s="78" t="str">
        <f>IFERROR(INDEX(all[الباركود],MATCH(SMALL($I$2:$I$3995,ROWS($J$2:J3360)),$I$2:$I$3995,0)),"")</f>
        <v/>
      </c>
      <c r="K3360" s="79" t="str">
        <f>IFERROR(INDEX(all[سعر البيع],MATCH(SMALL($I$2:$I$3995,ROWS($K$2:K3360)),$I$2:$I$3995,0)),"")</f>
        <v/>
      </c>
      <c r="L3360" s="77" t="str">
        <f>IFERROR(IF(SEARCH(بحث!$D$4,all[اسم الصنف])&gt;0,ROW(L3360),""),"")</f>
        <v/>
      </c>
      <c r="M3360" s="78" t="str">
        <f>IFERROR(INDEX(all[اسم الصنف],MATCH(SMALL($L$2:$L$3995,ROWS($M$2:M3360)),$L$2:$L$3995,0)),"")</f>
        <v/>
      </c>
      <c r="N3360" s="78" t="str">
        <f>IFERROR(INDEX(all[الباركود],MATCH(SMALL($L$2:$L$3995,ROWS($N$2:N3360)),$L$2:$L$3995,0)),"")</f>
        <v/>
      </c>
      <c r="O3360" s="78" t="str">
        <f>IFERROR(INDEX(all[الشركة],MATCH(SMALL($L$2:$L$3995,ROWS($O$2:O3360)),$L$2:$L$3995,0)),"")</f>
        <v/>
      </c>
      <c r="P3360" s="79" t="str">
        <f>IFERROR(INDEX(all[سعر البيع],MATCH(SMALL($L$2:$L$3995,ROWS($P$2:P3360)),$L$2:$L$3995,0)),"")</f>
        <v/>
      </c>
    </row>
    <row r="3361" spans="1:16" x14ac:dyDescent="0.2">
      <c r="A3361"/>
      <c r="F3361" s="77" t="str">
        <f>IFERROR(INDEX(all[اسم الصنف],MATCH(SMALL($I$2:$I$3995,ROWS($F$2:F3361)),$I$2:$I$3995,0)),"")</f>
        <v/>
      </c>
      <c r="G3361" s="78" t="str">
        <f>IFERROR(IF(SEARCH(بحث!$L$4,all[الشركة])&gt;0,ROW(G3361),""),"")</f>
        <v/>
      </c>
      <c r="H3361" s="78" t="str">
        <f>IFERROR(INDEX(all[الشركة],MATCH(SMALL($G$2:$G$3995,ROWS($H$2:H3361)),$G$2:$G$3995,0)),"")</f>
        <v/>
      </c>
      <c r="I3361" s="78" t="str">
        <f>IFERROR(IF(SEARCH(بحث!$L$4,all[الشركة])&gt;0,ROW(G3361),""),"")</f>
        <v/>
      </c>
      <c r="J3361" s="78" t="str">
        <f>IFERROR(INDEX(all[الباركود],MATCH(SMALL($I$2:$I$3995,ROWS($J$2:J3361)),$I$2:$I$3995,0)),"")</f>
        <v/>
      </c>
      <c r="K3361" s="79" t="str">
        <f>IFERROR(INDEX(all[سعر البيع],MATCH(SMALL($I$2:$I$3995,ROWS($K$2:K3361)),$I$2:$I$3995,0)),"")</f>
        <v/>
      </c>
      <c r="L3361" s="77" t="str">
        <f>IFERROR(IF(SEARCH(بحث!$D$4,all[اسم الصنف])&gt;0,ROW(L3361),""),"")</f>
        <v/>
      </c>
      <c r="M3361" s="78" t="str">
        <f>IFERROR(INDEX(all[اسم الصنف],MATCH(SMALL($L$2:$L$3995,ROWS($M$2:M3361)),$L$2:$L$3995,0)),"")</f>
        <v/>
      </c>
      <c r="N3361" s="78" t="str">
        <f>IFERROR(INDEX(all[الباركود],MATCH(SMALL($L$2:$L$3995,ROWS($N$2:N3361)),$L$2:$L$3995,0)),"")</f>
        <v/>
      </c>
      <c r="O3361" s="78" t="str">
        <f>IFERROR(INDEX(all[الشركة],MATCH(SMALL($L$2:$L$3995,ROWS($O$2:O3361)),$L$2:$L$3995,0)),"")</f>
        <v/>
      </c>
      <c r="P3361" s="79" t="str">
        <f>IFERROR(INDEX(all[سعر البيع],MATCH(SMALL($L$2:$L$3995,ROWS($P$2:P3361)),$L$2:$L$3995,0)),"")</f>
        <v/>
      </c>
    </row>
    <row r="3362" spans="1:16" x14ac:dyDescent="0.2">
      <c r="A3362"/>
      <c r="F3362" s="77" t="str">
        <f>IFERROR(INDEX(all[اسم الصنف],MATCH(SMALL($I$2:$I$3995,ROWS($F$2:F3362)),$I$2:$I$3995,0)),"")</f>
        <v/>
      </c>
      <c r="G3362" s="78" t="str">
        <f>IFERROR(IF(SEARCH(بحث!$L$4,all[الشركة])&gt;0,ROW(G3362),""),"")</f>
        <v/>
      </c>
      <c r="H3362" s="78" t="str">
        <f>IFERROR(INDEX(all[الشركة],MATCH(SMALL($G$2:$G$3995,ROWS($H$2:H3362)),$G$2:$G$3995,0)),"")</f>
        <v/>
      </c>
      <c r="I3362" s="78" t="str">
        <f>IFERROR(IF(SEARCH(بحث!$L$4,all[الشركة])&gt;0,ROW(G3362),""),"")</f>
        <v/>
      </c>
      <c r="J3362" s="78" t="str">
        <f>IFERROR(INDEX(all[الباركود],MATCH(SMALL($I$2:$I$3995,ROWS($J$2:J3362)),$I$2:$I$3995,0)),"")</f>
        <v/>
      </c>
      <c r="K3362" s="79" t="str">
        <f>IFERROR(INDEX(all[سعر البيع],MATCH(SMALL($I$2:$I$3995,ROWS($K$2:K3362)),$I$2:$I$3995,0)),"")</f>
        <v/>
      </c>
      <c r="L3362" s="77" t="str">
        <f>IFERROR(IF(SEARCH(بحث!$D$4,all[اسم الصنف])&gt;0,ROW(L3362),""),"")</f>
        <v/>
      </c>
      <c r="M3362" s="78" t="str">
        <f>IFERROR(INDEX(all[اسم الصنف],MATCH(SMALL($L$2:$L$3995,ROWS($M$2:M3362)),$L$2:$L$3995,0)),"")</f>
        <v/>
      </c>
      <c r="N3362" s="78" t="str">
        <f>IFERROR(INDEX(all[الباركود],MATCH(SMALL($L$2:$L$3995,ROWS($N$2:N3362)),$L$2:$L$3995,0)),"")</f>
        <v/>
      </c>
      <c r="O3362" s="78" t="str">
        <f>IFERROR(INDEX(all[الشركة],MATCH(SMALL($L$2:$L$3995,ROWS($O$2:O3362)),$L$2:$L$3995,0)),"")</f>
        <v/>
      </c>
      <c r="P3362" s="79" t="str">
        <f>IFERROR(INDEX(all[سعر البيع],MATCH(SMALL($L$2:$L$3995,ROWS($P$2:P3362)),$L$2:$L$3995,0)),"")</f>
        <v/>
      </c>
    </row>
    <row r="3363" spans="1:16" x14ac:dyDescent="0.2">
      <c r="A3363"/>
      <c r="F3363" s="77" t="str">
        <f>IFERROR(INDEX(all[اسم الصنف],MATCH(SMALL($I$2:$I$3995,ROWS($F$2:F3363)),$I$2:$I$3995,0)),"")</f>
        <v/>
      </c>
      <c r="G3363" s="78" t="str">
        <f>IFERROR(IF(SEARCH(بحث!$L$4,all[الشركة])&gt;0,ROW(G3363),""),"")</f>
        <v/>
      </c>
      <c r="H3363" s="78" t="str">
        <f>IFERROR(INDEX(all[الشركة],MATCH(SMALL($G$2:$G$3995,ROWS($H$2:H3363)),$G$2:$G$3995,0)),"")</f>
        <v/>
      </c>
      <c r="I3363" s="78" t="str">
        <f>IFERROR(IF(SEARCH(بحث!$L$4,all[الشركة])&gt;0,ROW(G3363),""),"")</f>
        <v/>
      </c>
      <c r="J3363" s="78" t="str">
        <f>IFERROR(INDEX(all[الباركود],MATCH(SMALL($I$2:$I$3995,ROWS($J$2:J3363)),$I$2:$I$3995,0)),"")</f>
        <v/>
      </c>
      <c r="K3363" s="79" t="str">
        <f>IFERROR(INDEX(all[سعر البيع],MATCH(SMALL($I$2:$I$3995,ROWS($K$2:K3363)),$I$2:$I$3995,0)),"")</f>
        <v/>
      </c>
      <c r="L3363" s="77" t="str">
        <f>IFERROR(IF(SEARCH(بحث!$D$4,all[اسم الصنف])&gt;0,ROW(L3363),""),"")</f>
        <v/>
      </c>
      <c r="M3363" s="78" t="str">
        <f>IFERROR(INDEX(all[اسم الصنف],MATCH(SMALL($L$2:$L$3995,ROWS($M$2:M3363)),$L$2:$L$3995,0)),"")</f>
        <v/>
      </c>
      <c r="N3363" s="78" t="str">
        <f>IFERROR(INDEX(all[الباركود],MATCH(SMALL($L$2:$L$3995,ROWS($N$2:N3363)),$L$2:$L$3995,0)),"")</f>
        <v/>
      </c>
      <c r="O3363" s="78" t="str">
        <f>IFERROR(INDEX(all[الشركة],MATCH(SMALL($L$2:$L$3995,ROWS($O$2:O3363)),$L$2:$L$3995,0)),"")</f>
        <v/>
      </c>
      <c r="P3363" s="79" t="str">
        <f>IFERROR(INDEX(all[سعر البيع],MATCH(SMALL($L$2:$L$3995,ROWS($P$2:P3363)),$L$2:$L$3995,0)),"")</f>
        <v/>
      </c>
    </row>
    <row r="3364" spans="1:16" x14ac:dyDescent="0.2">
      <c r="A3364"/>
      <c r="F3364" s="77" t="str">
        <f>IFERROR(INDEX(all[اسم الصنف],MATCH(SMALL($I$2:$I$3995,ROWS($F$2:F3364)),$I$2:$I$3995,0)),"")</f>
        <v/>
      </c>
      <c r="G3364" s="78" t="str">
        <f>IFERROR(IF(SEARCH(بحث!$L$4,all[الشركة])&gt;0,ROW(G3364),""),"")</f>
        <v/>
      </c>
      <c r="H3364" s="78" t="str">
        <f>IFERROR(INDEX(all[الشركة],MATCH(SMALL($G$2:$G$3995,ROWS($H$2:H3364)),$G$2:$G$3995,0)),"")</f>
        <v/>
      </c>
      <c r="I3364" s="78" t="str">
        <f>IFERROR(IF(SEARCH(بحث!$L$4,all[الشركة])&gt;0,ROW(G3364),""),"")</f>
        <v/>
      </c>
      <c r="J3364" s="78" t="str">
        <f>IFERROR(INDEX(all[الباركود],MATCH(SMALL($I$2:$I$3995,ROWS($J$2:J3364)),$I$2:$I$3995,0)),"")</f>
        <v/>
      </c>
      <c r="K3364" s="79" t="str">
        <f>IFERROR(INDEX(all[سعر البيع],MATCH(SMALL($I$2:$I$3995,ROWS($K$2:K3364)),$I$2:$I$3995,0)),"")</f>
        <v/>
      </c>
      <c r="L3364" s="77" t="str">
        <f>IFERROR(IF(SEARCH(بحث!$D$4,all[اسم الصنف])&gt;0,ROW(L3364),""),"")</f>
        <v/>
      </c>
      <c r="M3364" s="78" t="str">
        <f>IFERROR(INDEX(all[اسم الصنف],MATCH(SMALL($L$2:$L$3995,ROWS($M$2:M3364)),$L$2:$L$3995,0)),"")</f>
        <v/>
      </c>
      <c r="N3364" s="78" t="str">
        <f>IFERROR(INDEX(all[الباركود],MATCH(SMALL($L$2:$L$3995,ROWS($N$2:N3364)),$L$2:$L$3995,0)),"")</f>
        <v/>
      </c>
      <c r="O3364" s="78" t="str">
        <f>IFERROR(INDEX(all[الشركة],MATCH(SMALL($L$2:$L$3995,ROWS($O$2:O3364)),$L$2:$L$3995,0)),"")</f>
        <v/>
      </c>
      <c r="P3364" s="79" t="str">
        <f>IFERROR(INDEX(all[سعر البيع],MATCH(SMALL($L$2:$L$3995,ROWS($P$2:P3364)),$L$2:$L$3995,0)),"")</f>
        <v/>
      </c>
    </row>
    <row r="3365" spans="1:16" x14ac:dyDescent="0.2">
      <c r="A3365"/>
      <c r="F3365" s="77" t="str">
        <f>IFERROR(INDEX(all[اسم الصنف],MATCH(SMALL($I$2:$I$3995,ROWS($F$2:F3365)),$I$2:$I$3995,0)),"")</f>
        <v/>
      </c>
      <c r="G3365" s="78" t="str">
        <f>IFERROR(IF(SEARCH(بحث!$L$4,all[الشركة])&gt;0,ROW(G3365),""),"")</f>
        <v/>
      </c>
      <c r="H3365" s="78" t="str">
        <f>IFERROR(INDEX(all[الشركة],MATCH(SMALL($G$2:$G$3995,ROWS($H$2:H3365)),$G$2:$G$3995,0)),"")</f>
        <v/>
      </c>
      <c r="I3365" s="78" t="str">
        <f>IFERROR(IF(SEARCH(بحث!$L$4,all[الشركة])&gt;0,ROW(G3365),""),"")</f>
        <v/>
      </c>
      <c r="J3365" s="78" t="str">
        <f>IFERROR(INDEX(all[الباركود],MATCH(SMALL($I$2:$I$3995,ROWS($J$2:J3365)),$I$2:$I$3995,0)),"")</f>
        <v/>
      </c>
      <c r="K3365" s="79" t="str">
        <f>IFERROR(INDEX(all[سعر البيع],MATCH(SMALL($I$2:$I$3995,ROWS($K$2:K3365)),$I$2:$I$3995,0)),"")</f>
        <v/>
      </c>
      <c r="L3365" s="77" t="str">
        <f>IFERROR(IF(SEARCH(بحث!$D$4,all[اسم الصنف])&gt;0,ROW(L3365),""),"")</f>
        <v/>
      </c>
      <c r="M3365" s="78" t="str">
        <f>IFERROR(INDEX(all[اسم الصنف],MATCH(SMALL($L$2:$L$3995,ROWS($M$2:M3365)),$L$2:$L$3995,0)),"")</f>
        <v/>
      </c>
      <c r="N3365" s="78" t="str">
        <f>IFERROR(INDEX(all[الباركود],MATCH(SMALL($L$2:$L$3995,ROWS($N$2:N3365)),$L$2:$L$3995,0)),"")</f>
        <v/>
      </c>
      <c r="O3365" s="78" t="str">
        <f>IFERROR(INDEX(all[الشركة],MATCH(SMALL($L$2:$L$3995,ROWS($O$2:O3365)),$L$2:$L$3995,0)),"")</f>
        <v/>
      </c>
      <c r="P3365" s="79" t="str">
        <f>IFERROR(INDEX(all[سعر البيع],MATCH(SMALL($L$2:$L$3995,ROWS($P$2:P3365)),$L$2:$L$3995,0)),"")</f>
        <v/>
      </c>
    </row>
    <row r="3366" spans="1:16" x14ac:dyDescent="0.2">
      <c r="A3366"/>
      <c r="F3366" s="77" t="str">
        <f>IFERROR(INDEX(all[اسم الصنف],MATCH(SMALL($I$2:$I$3995,ROWS($F$2:F3366)),$I$2:$I$3995,0)),"")</f>
        <v/>
      </c>
      <c r="G3366" s="78" t="str">
        <f>IFERROR(IF(SEARCH(بحث!$L$4,all[الشركة])&gt;0,ROW(G3366),""),"")</f>
        <v/>
      </c>
      <c r="H3366" s="78" t="str">
        <f>IFERROR(INDEX(all[الشركة],MATCH(SMALL($G$2:$G$3995,ROWS($H$2:H3366)),$G$2:$G$3995,0)),"")</f>
        <v/>
      </c>
      <c r="I3366" s="78" t="str">
        <f>IFERROR(IF(SEARCH(بحث!$L$4,all[الشركة])&gt;0,ROW(G3366),""),"")</f>
        <v/>
      </c>
      <c r="J3366" s="78" t="str">
        <f>IFERROR(INDEX(all[الباركود],MATCH(SMALL($I$2:$I$3995,ROWS($J$2:J3366)),$I$2:$I$3995,0)),"")</f>
        <v/>
      </c>
      <c r="K3366" s="79" t="str">
        <f>IFERROR(INDEX(all[سعر البيع],MATCH(SMALL($I$2:$I$3995,ROWS($K$2:K3366)),$I$2:$I$3995,0)),"")</f>
        <v/>
      </c>
      <c r="L3366" s="77" t="str">
        <f>IFERROR(IF(SEARCH(بحث!$D$4,all[اسم الصنف])&gt;0,ROW(L3366),""),"")</f>
        <v/>
      </c>
      <c r="M3366" s="78" t="str">
        <f>IFERROR(INDEX(all[اسم الصنف],MATCH(SMALL($L$2:$L$3995,ROWS($M$2:M3366)),$L$2:$L$3995,0)),"")</f>
        <v/>
      </c>
      <c r="N3366" s="78" t="str">
        <f>IFERROR(INDEX(all[الباركود],MATCH(SMALL($L$2:$L$3995,ROWS($N$2:N3366)),$L$2:$L$3995,0)),"")</f>
        <v/>
      </c>
      <c r="O3366" s="78" t="str">
        <f>IFERROR(INDEX(all[الشركة],MATCH(SMALL($L$2:$L$3995,ROWS($O$2:O3366)),$L$2:$L$3995,0)),"")</f>
        <v/>
      </c>
      <c r="P3366" s="79" t="str">
        <f>IFERROR(INDEX(all[سعر البيع],MATCH(SMALL($L$2:$L$3995,ROWS($P$2:P3366)),$L$2:$L$3995,0)),"")</f>
        <v/>
      </c>
    </row>
    <row r="3367" spans="1:16" x14ac:dyDescent="0.2">
      <c r="A3367"/>
      <c r="F3367" s="77" t="str">
        <f>IFERROR(INDEX(all[اسم الصنف],MATCH(SMALL($I$2:$I$3995,ROWS($F$2:F3367)),$I$2:$I$3995,0)),"")</f>
        <v/>
      </c>
      <c r="G3367" s="78" t="str">
        <f>IFERROR(IF(SEARCH(بحث!$L$4,all[الشركة])&gt;0,ROW(G3367),""),"")</f>
        <v/>
      </c>
      <c r="H3367" s="78" t="str">
        <f>IFERROR(INDEX(all[الشركة],MATCH(SMALL($G$2:$G$3995,ROWS($H$2:H3367)),$G$2:$G$3995,0)),"")</f>
        <v/>
      </c>
      <c r="I3367" s="78" t="str">
        <f>IFERROR(IF(SEARCH(بحث!$L$4,all[الشركة])&gt;0,ROW(G3367),""),"")</f>
        <v/>
      </c>
      <c r="J3367" s="78" t="str">
        <f>IFERROR(INDEX(all[الباركود],MATCH(SMALL($I$2:$I$3995,ROWS($J$2:J3367)),$I$2:$I$3995,0)),"")</f>
        <v/>
      </c>
      <c r="K3367" s="79" t="str">
        <f>IFERROR(INDEX(all[سعر البيع],MATCH(SMALL($I$2:$I$3995,ROWS($K$2:K3367)),$I$2:$I$3995,0)),"")</f>
        <v/>
      </c>
      <c r="L3367" s="77" t="str">
        <f>IFERROR(IF(SEARCH(بحث!$D$4,all[اسم الصنف])&gt;0,ROW(L3367),""),"")</f>
        <v/>
      </c>
      <c r="M3367" s="78" t="str">
        <f>IFERROR(INDEX(all[اسم الصنف],MATCH(SMALL($L$2:$L$3995,ROWS($M$2:M3367)),$L$2:$L$3995,0)),"")</f>
        <v/>
      </c>
      <c r="N3367" s="78" t="str">
        <f>IFERROR(INDEX(all[الباركود],MATCH(SMALL($L$2:$L$3995,ROWS($N$2:N3367)),$L$2:$L$3995,0)),"")</f>
        <v/>
      </c>
      <c r="O3367" s="78" t="str">
        <f>IFERROR(INDEX(all[الشركة],MATCH(SMALL($L$2:$L$3995,ROWS($O$2:O3367)),$L$2:$L$3995,0)),"")</f>
        <v/>
      </c>
      <c r="P3367" s="79" t="str">
        <f>IFERROR(INDEX(all[سعر البيع],MATCH(SMALL($L$2:$L$3995,ROWS($P$2:P3367)),$L$2:$L$3995,0)),"")</f>
        <v/>
      </c>
    </row>
    <row r="3368" spans="1:16" x14ac:dyDescent="0.2">
      <c r="A3368"/>
      <c r="F3368" s="77" t="str">
        <f>IFERROR(INDEX(all[اسم الصنف],MATCH(SMALL($I$2:$I$3995,ROWS($F$2:F3368)),$I$2:$I$3995,0)),"")</f>
        <v/>
      </c>
      <c r="G3368" s="78" t="str">
        <f>IFERROR(IF(SEARCH(بحث!$L$4,all[الشركة])&gt;0,ROW(G3368),""),"")</f>
        <v/>
      </c>
      <c r="H3368" s="78" t="str">
        <f>IFERROR(INDEX(all[الشركة],MATCH(SMALL($G$2:$G$3995,ROWS($H$2:H3368)),$G$2:$G$3995,0)),"")</f>
        <v/>
      </c>
      <c r="I3368" s="78" t="str">
        <f>IFERROR(IF(SEARCH(بحث!$L$4,all[الشركة])&gt;0,ROW(G3368),""),"")</f>
        <v/>
      </c>
      <c r="J3368" s="78" t="str">
        <f>IFERROR(INDEX(all[الباركود],MATCH(SMALL($I$2:$I$3995,ROWS($J$2:J3368)),$I$2:$I$3995,0)),"")</f>
        <v/>
      </c>
      <c r="K3368" s="79" t="str">
        <f>IFERROR(INDEX(all[سعر البيع],MATCH(SMALL($I$2:$I$3995,ROWS($K$2:K3368)),$I$2:$I$3995,0)),"")</f>
        <v/>
      </c>
      <c r="L3368" s="77" t="str">
        <f>IFERROR(IF(SEARCH(بحث!$D$4,all[اسم الصنف])&gt;0,ROW(L3368),""),"")</f>
        <v/>
      </c>
      <c r="M3368" s="78" t="str">
        <f>IFERROR(INDEX(all[اسم الصنف],MATCH(SMALL($L$2:$L$3995,ROWS($M$2:M3368)),$L$2:$L$3995,0)),"")</f>
        <v/>
      </c>
      <c r="N3368" s="78" t="str">
        <f>IFERROR(INDEX(all[الباركود],MATCH(SMALL($L$2:$L$3995,ROWS($N$2:N3368)),$L$2:$L$3995,0)),"")</f>
        <v/>
      </c>
      <c r="O3368" s="78" t="str">
        <f>IFERROR(INDEX(all[الشركة],MATCH(SMALL($L$2:$L$3995,ROWS($O$2:O3368)),$L$2:$L$3995,0)),"")</f>
        <v/>
      </c>
      <c r="P3368" s="79" t="str">
        <f>IFERROR(INDEX(all[سعر البيع],MATCH(SMALL($L$2:$L$3995,ROWS($P$2:P3368)),$L$2:$L$3995,0)),"")</f>
        <v/>
      </c>
    </row>
    <row r="3369" spans="1:16" x14ac:dyDescent="0.2">
      <c r="A3369"/>
      <c r="F3369" s="77" t="str">
        <f>IFERROR(INDEX(all[اسم الصنف],MATCH(SMALL($I$2:$I$3995,ROWS($F$2:F3369)),$I$2:$I$3995,0)),"")</f>
        <v/>
      </c>
      <c r="G3369" s="78" t="str">
        <f>IFERROR(IF(SEARCH(بحث!$L$4,all[الشركة])&gt;0,ROW(G3369),""),"")</f>
        <v/>
      </c>
      <c r="H3369" s="78" t="str">
        <f>IFERROR(INDEX(all[الشركة],MATCH(SMALL($G$2:$G$3995,ROWS($H$2:H3369)),$G$2:$G$3995,0)),"")</f>
        <v/>
      </c>
      <c r="I3369" s="78" t="str">
        <f>IFERROR(IF(SEARCH(بحث!$L$4,all[الشركة])&gt;0,ROW(G3369),""),"")</f>
        <v/>
      </c>
      <c r="J3369" s="78" t="str">
        <f>IFERROR(INDEX(all[الباركود],MATCH(SMALL($I$2:$I$3995,ROWS($J$2:J3369)),$I$2:$I$3995,0)),"")</f>
        <v/>
      </c>
      <c r="K3369" s="79" t="str">
        <f>IFERROR(INDEX(all[سعر البيع],MATCH(SMALL($I$2:$I$3995,ROWS($K$2:K3369)),$I$2:$I$3995,0)),"")</f>
        <v/>
      </c>
      <c r="L3369" s="77" t="str">
        <f>IFERROR(IF(SEARCH(بحث!$D$4,all[اسم الصنف])&gt;0,ROW(L3369),""),"")</f>
        <v/>
      </c>
      <c r="M3369" s="78" t="str">
        <f>IFERROR(INDEX(all[اسم الصنف],MATCH(SMALL($L$2:$L$3995,ROWS($M$2:M3369)),$L$2:$L$3995,0)),"")</f>
        <v/>
      </c>
      <c r="N3369" s="78" t="str">
        <f>IFERROR(INDEX(all[الباركود],MATCH(SMALL($L$2:$L$3995,ROWS($N$2:N3369)),$L$2:$L$3995,0)),"")</f>
        <v/>
      </c>
      <c r="O3369" s="78" t="str">
        <f>IFERROR(INDEX(all[الشركة],MATCH(SMALL($L$2:$L$3995,ROWS($O$2:O3369)),$L$2:$L$3995,0)),"")</f>
        <v/>
      </c>
      <c r="P3369" s="79" t="str">
        <f>IFERROR(INDEX(all[سعر البيع],MATCH(SMALL($L$2:$L$3995,ROWS($P$2:P3369)),$L$2:$L$3995,0)),"")</f>
        <v/>
      </c>
    </row>
    <row r="3370" spans="1:16" x14ac:dyDescent="0.2">
      <c r="A3370"/>
      <c r="F3370" s="77" t="str">
        <f>IFERROR(INDEX(all[اسم الصنف],MATCH(SMALL($I$2:$I$3995,ROWS($F$2:F3370)),$I$2:$I$3995,0)),"")</f>
        <v/>
      </c>
      <c r="G3370" s="78" t="str">
        <f>IFERROR(IF(SEARCH(بحث!$L$4,all[الشركة])&gt;0,ROW(G3370),""),"")</f>
        <v/>
      </c>
      <c r="H3370" s="78" t="str">
        <f>IFERROR(INDEX(all[الشركة],MATCH(SMALL($G$2:$G$3995,ROWS($H$2:H3370)),$G$2:$G$3995,0)),"")</f>
        <v/>
      </c>
      <c r="I3370" s="78" t="str">
        <f>IFERROR(IF(SEARCH(بحث!$L$4,all[الشركة])&gt;0,ROW(G3370),""),"")</f>
        <v/>
      </c>
      <c r="J3370" s="78" t="str">
        <f>IFERROR(INDEX(all[الباركود],MATCH(SMALL($I$2:$I$3995,ROWS($J$2:J3370)),$I$2:$I$3995,0)),"")</f>
        <v/>
      </c>
      <c r="K3370" s="79" t="str">
        <f>IFERROR(INDEX(all[سعر البيع],MATCH(SMALL($I$2:$I$3995,ROWS($K$2:K3370)),$I$2:$I$3995,0)),"")</f>
        <v/>
      </c>
      <c r="L3370" s="77" t="str">
        <f>IFERROR(IF(SEARCH(بحث!$D$4,all[اسم الصنف])&gt;0,ROW(L3370),""),"")</f>
        <v/>
      </c>
      <c r="M3370" s="78" t="str">
        <f>IFERROR(INDEX(all[اسم الصنف],MATCH(SMALL($L$2:$L$3995,ROWS($M$2:M3370)),$L$2:$L$3995,0)),"")</f>
        <v/>
      </c>
      <c r="N3370" s="78" t="str">
        <f>IFERROR(INDEX(all[الباركود],MATCH(SMALL($L$2:$L$3995,ROWS($N$2:N3370)),$L$2:$L$3995,0)),"")</f>
        <v/>
      </c>
      <c r="O3370" s="78" t="str">
        <f>IFERROR(INDEX(all[الشركة],MATCH(SMALL($L$2:$L$3995,ROWS($O$2:O3370)),$L$2:$L$3995,0)),"")</f>
        <v/>
      </c>
      <c r="P3370" s="79" t="str">
        <f>IFERROR(INDEX(all[سعر البيع],MATCH(SMALL($L$2:$L$3995,ROWS($P$2:P3370)),$L$2:$L$3995,0)),"")</f>
        <v/>
      </c>
    </row>
    <row r="3371" spans="1:16" x14ac:dyDescent="0.2">
      <c r="A3371"/>
      <c r="F3371" s="77" t="str">
        <f>IFERROR(INDEX(all[اسم الصنف],MATCH(SMALL($I$2:$I$3995,ROWS($F$2:F3371)),$I$2:$I$3995,0)),"")</f>
        <v/>
      </c>
      <c r="G3371" s="78" t="str">
        <f>IFERROR(IF(SEARCH(بحث!$L$4,all[الشركة])&gt;0,ROW(G3371),""),"")</f>
        <v/>
      </c>
      <c r="H3371" s="78" t="str">
        <f>IFERROR(INDEX(all[الشركة],MATCH(SMALL($G$2:$G$3995,ROWS($H$2:H3371)),$G$2:$G$3995,0)),"")</f>
        <v/>
      </c>
      <c r="I3371" s="78" t="str">
        <f>IFERROR(IF(SEARCH(بحث!$L$4,all[الشركة])&gt;0,ROW(G3371),""),"")</f>
        <v/>
      </c>
      <c r="J3371" s="78" t="str">
        <f>IFERROR(INDEX(all[الباركود],MATCH(SMALL($I$2:$I$3995,ROWS($J$2:J3371)),$I$2:$I$3995,0)),"")</f>
        <v/>
      </c>
      <c r="K3371" s="79" t="str">
        <f>IFERROR(INDEX(all[سعر البيع],MATCH(SMALL($I$2:$I$3995,ROWS($K$2:K3371)),$I$2:$I$3995,0)),"")</f>
        <v/>
      </c>
      <c r="L3371" s="77" t="str">
        <f>IFERROR(IF(SEARCH(بحث!$D$4,all[اسم الصنف])&gt;0,ROW(L3371),""),"")</f>
        <v/>
      </c>
      <c r="M3371" s="78" t="str">
        <f>IFERROR(INDEX(all[اسم الصنف],MATCH(SMALL($L$2:$L$3995,ROWS($M$2:M3371)),$L$2:$L$3995,0)),"")</f>
        <v/>
      </c>
      <c r="N3371" s="78" t="str">
        <f>IFERROR(INDEX(all[الباركود],MATCH(SMALL($L$2:$L$3995,ROWS($N$2:N3371)),$L$2:$L$3995,0)),"")</f>
        <v/>
      </c>
      <c r="O3371" s="78" t="str">
        <f>IFERROR(INDEX(all[الشركة],MATCH(SMALL($L$2:$L$3995,ROWS($O$2:O3371)),$L$2:$L$3995,0)),"")</f>
        <v/>
      </c>
      <c r="P3371" s="79" t="str">
        <f>IFERROR(INDEX(all[سعر البيع],MATCH(SMALL($L$2:$L$3995,ROWS($P$2:P3371)),$L$2:$L$3995,0)),"")</f>
        <v/>
      </c>
    </row>
    <row r="3372" spans="1:16" x14ac:dyDescent="0.2">
      <c r="A3372"/>
      <c r="F3372" s="77" t="str">
        <f>IFERROR(INDEX(all[اسم الصنف],MATCH(SMALL($I$2:$I$3995,ROWS($F$2:F3372)),$I$2:$I$3995,0)),"")</f>
        <v/>
      </c>
      <c r="G3372" s="78" t="str">
        <f>IFERROR(IF(SEARCH(بحث!$L$4,all[الشركة])&gt;0,ROW(G3372),""),"")</f>
        <v/>
      </c>
      <c r="H3372" s="78" t="str">
        <f>IFERROR(INDEX(all[الشركة],MATCH(SMALL($G$2:$G$3995,ROWS($H$2:H3372)),$G$2:$G$3995,0)),"")</f>
        <v/>
      </c>
      <c r="I3372" s="78" t="str">
        <f>IFERROR(IF(SEARCH(بحث!$L$4,all[الشركة])&gt;0,ROW(G3372),""),"")</f>
        <v/>
      </c>
      <c r="J3372" s="78" t="str">
        <f>IFERROR(INDEX(all[الباركود],MATCH(SMALL($I$2:$I$3995,ROWS($J$2:J3372)),$I$2:$I$3995,0)),"")</f>
        <v/>
      </c>
      <c r="K3372" s="79" t="str">
        <f>IFERROR(INDEX(all[سعر البيع],MATCH(SMALL($I$2:$I$3995,ROWS($K$2:K3372)),$I$2:$I$3995,0)),"")</f>
        <v/>
      </c>
      <c r="L3372" s="77" t="str">
        <f>IFERROR(IF(SEARCH(بحث!$D$4,all[اسم الصنف])&gt;0,ROW(L3372),""),"")</f>
        <v/>
      </c>
      <c r="M3372" s="78" t="str">
        <f>IFERROR(INDEX(all[اسم الصنف],MATCH(SMALL($L$2:$L$3995,ROWS($M$2:M3372)),$L$2:$L$3995,0)),"")</f>
        <v/>
      </c>
      <c r="N3372" s="78" t="str">
        <f>IFERROR(INDEX(all[الباركود],MATCH(SMALL($L$2:$L$3995,ROWS($N$2:N3372)),$L$2:$L$3995,0)),"")</f>
        <v/>
      </c>
      <c r="O3372" s="78" t="str">
        <f>IFERROR(INDEX(all[الشركة],MATCH(SMALL($L$2:$L$3995,ROWS($O$2:O3372)),$L$2:$L$3995,0)),"")</f>
        <v/>
      </c>
      <c r="P3372" s="79" t="str">
        <f>IFERROR(INDEX(all[سعر البيع],MATCH(SMALL($L$2:$L$3995,ROWS($P$2:P3372)),$L$2:$L$3995,0)),"")</f>
        <v/>
      </c>
    </row>
    <row r="3373" spans="1:16" x14ac:dyDescent="0.2">
      <c r="A3373"/>
      <c r="F3373" s="77" t="str">
        <f>IFERROR(INDEX(all[اسم الصنف],MATCH(SMALL($I$2:$I$3995,ROWS($F$2:F3373)),$I$2:$I$3995,0)),"")</f>
        <v/>
      </c>
      <c r="G3373" s="78" t="str">
        <f>IFERROR(IF(SEARCH(بحث!$L$4,all[الشركة])&gt;0,ROW(G3373),""),"")</f>
        <v/>
      </c>
      <c r="H3373" s="78" t="str">
        <f>IFERROR(INDEX(all[الشركة],MATCH(SMALL($G$2:$G$3995,ROWS($H$2:H3373)),$G$2:$G$3995,0)),"")</f>
        <v/>
      </c>
      <c r="I3373" s="78" t="str">
        <f>IFERROR(IF(SEARCH(بحث!$L$4,all[الشركة])&gt;0,ROW(G3373),""),"")</f>
        <v/>
      </c>
      <c r="J3373" s="78" t="str">
        <f>IFERROR(INDEX(all[الباركود],MATCH(SMALL($I$2:$I$3995,ROWS($J$2:J3373)),$I$2:$I$3995,0)),"")</f>
        <v/>
      </c>
      <c r="K3373" s="79" t="str">
        <f>IFERROR(INDEX(all[سعر البيع],MATCH(SMALL($I$2:$I$3995,ROWS($K$2:K3373)),$I$2:$I$3995,0)),"")</f>
        <v/>
      </c>
      <c r="L3373" s="77" t="str">
        <f>IFERROR(IF(SEARCH(بحث!$D$4,all[اسم الصنف])&gt;0,ROW(L3373),""),"")</f>
        <v/>
      </c>
      <c r="M3373" s="78" t="str">
        <f>IFERROR(INDEX(all[اسم الصنف],MATCH(SMALL($L$2:$L$3995,ROWS($M$2:M3373)),$L$2:$L$3995,0)),"")</f>
        <v/>
      </c>
      <c r="N3373" s="78" t="str">
        <f>IFERROR(INDEX(all[الباركود],MATCH(SMALL($L$2:$L$3995,ROWS($N$2:N3373)),$L$2:$L$3995,0)),"")</f>
        <v/>
      </c>
      <c r="O3373" s="78" t="str">
        <f>IFERROR(INDEX(all[الشركة],MATCH(SMALL($L$2:$L$3995,ROWS($O$2:O3373)),$L$2:$L$3995,0)),"")</f>
        <v/>
      </c>
      <c r="P3373" s="79" t="str">
        <f>IFERROR(INDEX(all[سعر البيع],MATCH(SMALL($L$2:$L$3995,ROWS($P$2:P3373)),$L$2:$L$3995,0)),"")</f>
        <v/>
      </c>
    </row>
    <row r="3374" spans="1:16" x14ac:dyDescent="0.2">
      <c r="A3374"/>
      <c r="F3374" s="77" t="str">
        <f>IFERROR(INDEX(all[اسم الصنف],MATCH(SMALL($I$2:$I$3995,ROWS($F$2:F3374)),$I$2:$I$3995,0)),"")</f>
        <v/>
      </c>
      <c r="G3374" s="78" t="str">
        <f>IFERROR(IF(SEARCH(بحث!$L$4,all[الشركة])&gt;0,ROW(G3374),""),"")</f>
        <v/>
      </c>
      <c r="H3374" s="78" t="str">
        <f>IFERROR(INDEX(all[الشركة],MATCH(SMALL($G$2:$G$3995,ROWS($H$2:H3374)),$G$2:$G$3995,0)),"")</f>
        <v/>
      </c>
      <c r="I3374" s="78" t="str">
        <f>IFERROR(IF(SEARCH(بحث!$L$4,all[الشركة])&gt;0,ROW(G3374),""),"")</f>
        <v/>
      </c>
      <c r="J3374" s="78" t="str">
        <f>IFERROR(INDEX(all[الباركود],MATCH(SMALL($I$2:$I$3995,ROWS($J$2:J3374)),$I$2:$I$3995,0)),"")</f>
        <v/>
      </c>
      <c r="K3374" s="79" t="str">
        <f>IFERROR(INDEX(all[سعر البيع],MATCH(SMALL($I$2:$I$3995,ROWS($K$2:K3374)),$I$2:$I$3995,0)),"")</f>
        <v/>
      </c>
      <c r="L3374" s="77" t="str">
        <f>IFERROR(IF(SEARCH(بحث!$D$4,all[اسم الصنف])&gt;0,ROW(L3374),""),"")</f>
        <v/>
      </c>
      <c r="M3374" s="78" t="str">
        <f>IFERROR(INDEX(all[اسم الصنف],MATCH(SMALL($L$2:$L$3995,ROWS($M$2:M3374)),$L$2:$L$3995,0)),"")</f>
        <v/>
      </c>
      <c r="N3374" s="78" t="str">
        <f>IFERROR(INDEX(all[الباركود],MATCH(SMALL($L$2:$L$3995,ROWS($N$2:N3374)),$L$2:$L$3995,0)),"")</f>
        <v/>
      </c>
      <c r="O3374" s="78" t="str">
        <f>IFERROR(INDEX(all[الشركة],MATCH(SMALL($L$2:$L$3995,ROWS($O$2:O3374)),$L$2:$L$3995,0)),"")</f>
        <v/>
      </c>
      <c r="P3374" s="79" t="str">
        <f>IFERROR(INDEX(all[سعر البيع],MATCH(SMALL($L$2:$L$3995,ROWS($P$2:P3374)),$L$2:$L$3995,0)),"")</f>
        <v/>
      </c>
    </row>
    <row r="3375" spans="1:16" x14ac:dyDescent="0.2">
      <c r="A3375"/>
      <c r="F3375" s="77" t="str">
        <f>IFERROR(INDEX(all[اسم الصنف],MATCH(SMALL($I$2:$I$3995,ROWS($F$2:F3375)),$I$2:$I$3995,0)),"")</f>
        <v/>
      </c>
      <c r="G3375" s="78" t="str">
        <f>IFERROR(IF(SEARCH(بحث!$L$4,all[الشركة])&gt;0,ROW(G3375),""),"")</f>
        <v/>
      </c>
      <c r="H3375" s="78" t="str">
        <f>IFERROR(INDEX(all[الشركة],MATCH(SMALL($G$2:$G$3995,ROWS($H$2:H3375)),$G$2:$G$3995,0)),"")</f>
        <v/>
      </c>
      <c r="I3375" s="78" t="str">
        <f>IFERROR(IF(SEARCH(بحث!$L$4,all[الشركة])&gt;0,ROW(G3375),""),"")</f>
        <v/>
      </c>
      <c r="J3375" s="78" t="str">
        <f>IFERROR(INDEX(all[الباركود],MATCH(SMALL($I$2:$I$3995,ROWS($J$2:J3375)),$I$2:$I$3995,0)),"")</f>
        <v/>
      </c>
      <c r="K3375" s="79" t="str">
        <f>IFERROR(INDEX(all[سعر البيع],MATCH(SMALL($I$2:$I$3995,ROWS($K$2:K3375)),$I$2:$I$3995,0)),"")</f>
        <v/>
      </c>
      <c r="L3375" s="77" t="str">
        <f>IFERROR(IF(SEARCH(بحث!$D$4,all[اسم الصنف])&gt;0,ROW(L3375),""),"")</f>
        <v/>
      </c>
      <c r="M3375" s="78" t="str">
        <f>IFERROR(INDEX(all[اسم الصنف],MATCH(SMALL($L$2:$L$3995,ROWS($M$2:M3375)),$L$2:$L$3995,0)),"")</f>
        <v/>
      </c>
      <c r="N3375" s="78" t="str">
        <f>IFERROR(INDEX(all[الباركود],MATCH(SMALL($L$2:$L$3995,ROWS($N$2:N3375)),$L$2:$L$3995,0)),"")</f>
        <v/>
      </c>
      <c r="O3375" s="78" t="str">
        <f>IFERROR(INDEX(all[الشركة],MATCH(SMALL($L$2:$L$3995,ROWS($O$2:O3375)),$L$2:$L$3995,0)),"")</f>
        <v/>
      </c>
      <c r="P3375" s="79" t="str">
        <f>IFERROR(INDEX(all[سعر البيع],MATCH(SMALL($L$2:$L$3995,ROWS($P$2:P3375)),$L$2:$L$3995,0)),"")</f>
        <v/>
      </c>
    </row>
    <row r="3376" spans="1:16" x14ac:dyDescent="0.2">
      <c r="A3376"/>
      <c r="F3376" s="77" t="str">
        <f>IFERROR(INDEX(all[اسم الصنف],MATCH(SMALL($I$2:$I$3995,ROWS($F$2:F3376)),$I$2:$I$3995,0)),"")</f>
        <v/>
      </c>
      <c r="G3376" s="78" t="str">
        <f>IFERROR(IF(SEARCH(بحث!$L$4,all[الشركة])&gt;0,ROW(G3376),""),"")</f>
        <v/>
      </c>
      <c r="H3376" s="78" t="str">
        <f>IFERROR(INDEX(all[الشركة],MATCH(SMALL($G$2:$G$3995,ROWS($H$2:H3376)),$G$2:$G$3995,0)),"")</f>
        <v/>
      </c>
      <c r="I3376" s="78" t="str">
        <f>IFERROR(IF(SEARCH(بحث!$L$4,all[الشركة])&gt;0,ROW(G3376),""),"")</f>
        <v/>
      </c>
      <c r="J3376" s="78" t="str">
        <f>IFERROR(INDEX(all[الباركود],MATCH(SMALL($I$2:$I$3995,ROWS($J$2:J3376)),$I$2:$I$3995,0)),"")</f>
        <v/>
      </c>
      <c r="K3376" s="79" t="str">
        <f>IFERROR(INDEX(all[سعر البيع],MATCH(SMALL($I$2:$I$3995,ROWS($K$2:K3376)),$I$2:$I$3995,0)),"")</f>
        <v/>
      </c>
      <c r="L3376" s="77" t="str">
        <f>IFERROR(IF(SEARCH(بحث!$D$4,all[اسم الصنف])&gt;0,ROW(L3376),""),"")</f>
        <v/>
      </c>
      <c r="M3376" s="78" t="str">
        <f>IFERROR(INDEX(all[اسم الصنف],MATCH(SMALL($L$2:$L$3995,ROWS($M$2:M3376)),$L$2:$L$3995,0)),"")</f>
        <v/>
      </c>
      <c r="N3376" s="78" t="str">
        <f>IFERROR(INDEX(all[الباركود],MATCH(SMALL($L$2:$L$3995,ROWS($N$2:N3376)),$L$2:$L$3995,0)),"")</f>
        <v/>
      </c>
      <c r="O3376" s="78" t="str">
        <f>IFERROR(INDEX(all[الشركة],MATCH(SMALL($L$2:$L$3995,ROWS($O$2:O3376)),$L$2:$L$3995,0)),"")</f>
        <v/>
      </c>
      <c r="P3376" s="79" t="str">
        <f>IFERROR(INDEX(all[سعر البيع],MATCH(SMALL($L$2:$L$3995,ROWS($P$2:P3376)),$L$2:$L$3995,0)),"")</f>
        <v/>
      </c>
    </row>
    <row r="3377" spans="1:16" x14ac:dyDescent="0.2">
      <c r="A3377"/>
      <c r="F3377" s="77" t="str">
        <f>IFERROR(INDEX(all[اسم الصنف],MATCH(SMALL($I$2:$I$3995,ROWS($F$2:F3377)),$I$2:$I$3995,0)),"")</f>
        <v/>
      </c>
      <c r="G3377" s="78" t="str">
        <f>IFERROR(IF(SEARCH(بحث!$L$4,all[الشركة])&gt;0,ROW(G3377),""),"")</f>
        <v/>
      </c>
      <c r="H3377" s="78" t="str">
        <f>IFERROR(INDEX(all[الشركة],MATCH(SMALL($G$2:$G$3995,ROWS($H$2:H3377)),$G$2:$G$3995,0)),"")</f>
        <v/>
      </c>
      <c r="I3377" s="78" t="str">
        <f>IFERROR(IF(SEARCH(بحث!$L$4,all[الشركة])&gt;0,ROW(G3377),""),"")</f>
        <v/>
      </c>
      <c r="J3377" s="78" t="str">
        <f>IFERROR(INDEX(all[الباركود],MATCH(SMALL($I$2:$I$3995,ROWS($J$2:J3377)),$I$2:$I$3995,0)),"")</f>
        <v/>
      </c>
      <c r="K3377" s="79" t="str">
        <f>IFERROR(INDEX(all[سعر البيع],MATCH(SMALL($I$2:$I$3995,ROWS($K$2:K3377)),$I$2:$I$3995,0)),"")</f>
        <v/>
      </c>
      <c r="L3377" s="77" t="str">
        <f>IFERROR(IF(SEARCH(بحث!$D$4,all[اسم الصنف])&gt;0,ROW(L3377),""),"")</f>
        <v/>
      </c>
      <c r="M3377" s="78" t="str">
        <f>IFERROR(INDEX(all[اسم الصنف],MATCH(SMALL($L$2:$L$3995,ROWS($M$2:M3377)),$L$2:$L$3995,0)),"")</f>
        <v/>
      </c>
      <c r="N3377" s="78" t="str">
        <f>IFERROR(INDEX(all[الباركود],MATCH(SMALL($L$2:$L$3995,ROWS($N$2:N3377)),$L$2:$L$3995,0)),"")</f>
        <v/>
      </c>
      <c r="O3377" s="78" t="str">
        <f>IFERROR(INDEX(all[الشركة],MATCH(SMALL($L$2:$L$3995,ROWS($O$2:O3377)),$L$2:$L$3995,0)),"")</f>
        <v/>
      </c>
      <c r="P3377" s="79" t="str">
        <f>IFERROR(INDEX(all[سعر البيع],MATCH(SMALL($L$2:$L$3995,ROWS($P$2:P3377)),$L$2:$L$3995,0)),"")</f>
        <v/>
      </c>
    </row>
    <row r="3378" spans="1:16" x14ac:dyDescent="0.2">
      <c r="A3378"/>
      <c r="F3378" s="77" t="str">
        <f>IFERROR(INDEX(all[اسم الصنف],MATCH(SMALL($I$2:$I$3995,ROWS($F$2:F3378)),$I$2:$I$3995,0)),"")</f>
        <v/>
      </c>
      <c r="G3378" s="78" t="str">
        <f>IFERROR(IF(SEARCH(بحث!$L$4,all[الشركة])&gt;0,ROW(G3378),""),"")</f>
        <v/>
      </c>
      <c r="H3378" s="78" t="str">
        <f>IFERROR(INDEX(all[الشركة],MATCH(SMALL($G$2:$G$3995,ROWS($H$2:H3378)),$G$2:$G$3995,0)),"")</f>
        <v/>
      </c>
      <c r="I3378" s="78" t="str">
        <f>IFERROR(IF(SEARCH(بحث!$L$4,all[الشركة])&gt;0,ROW(G3378),""),"")</f>
        <v/>
      </c>
      <c r="J3378" s="78" t="str">
        <f>IFERROR(INDEX(all[الباركود],MATCH(SMALL($I$2:$I$3995,ROWS($J$2:J3378)),$I$2:$I$3995,0)),"")</f>
        <v/>
      </c>
      <c r="K3378" s="79" t="str">
        <f>IFERROR(INDEX(all[سعر البيع],MATCH(SMALL($I$2:$I$3995,ROWS($K$2:K3378)),$I$2:$I$3995,0)),"")</f>
        <v/>
      </c>
      <c r="L3378" s="77" t="str">
        <f>IFERROR(IF(SEARCH(بحث!$D$4,all[اسم الصنف])&gt;0,ROW(L3378),""),"")</f>
        <v/>
      </c>
      <c r="M3378" s="78" t="str">
        <f>IFERROR(INDEX(all[اسم الصنف],MATCH(SMALL($L$2:$L$3995,ROWS($M$2:M3378)),$L$2:$L$3995,0)),"")</f>
        <v/>
      </c>
      <c r="N3378" s="78" t="str">
        <f>IFERROR(INDEX(all[الباركود],MATCH(SMALL($L$2:$L$3995,ROWS($N$2:N3378)),$L$2:$L$3995,0)),"")</f>
        <v/>
      </c>
      <c r="O3378" s="78" t="str">
        <f>IFERROR(INDEX(all[الشركة],MATCH(SMALL($L$2:$L$3995,ROWS($O$2:O3378)),$L$2:$L$3995,0)),"")</f>
        <v/>
      </c>
      <c r="P3378" s="79" t="str">
        <f>IFERROR(INDEX(all[سعر البيع],MATCH(SMALL($L$2:$L$3995,ROWS($P$2:P3378)),$L$2:$L$3995,0)),"")</f>
        <v/>
      </c>
    </row>
    <row r="3379" spans="1:16" x14ac:dyDescent="0.2">
      <c r="A3379"/>
      <c r="F3379" s="77" t="str">
        <f>IFERROR(INDEX(all[اسم الصنف],MATCH(SMALL($I$2:$I$3995,ROWS($F$2:F3379)),$I$2:$I$3995,0)),"")</f>
        <v/>
      </c>
      <c r="G3379" s="78" t="str">
        <f>IFERROR(IF(SEARCH(بحث!$L$4,all[الشركة])&gt;0,ROW(G3379),""),"")</f>
        <v/>
      </c>
      <c r="H3379" s="78" t="str">
        <f>IFERROR(INDEX(all[الشركة],MATCH(SMALL($G$2:$G$3995,ROWS($H$2:H3379)),$G$2:$G$3995,0)),"")</f>
        <v/>
      </c>
      <c r="I3379" s="78" t="str">
        <f>IFERROR(IF(SEARCH(بحث!$L$4,all[الشركة])&gt;0,ROW(G3379),""),"")</f>
        <v/>
      </c>
      <c r="J3379" s="78" t="str">
        <f>IFERROR(INDEX(all[الباركود],MATCH(SMALL($I$2:$I$3995,ROWS($J$2:J3379)),$I$2:$I$3995,0)),"")</f>
        <v/>
      </c>
      <c r="K3379" s="79" t="str">
        <f>IFERROR(INDEX(all[سعر البيع],MATCH(SMALL($I$2:$I$3995,ROWS($K$2:K3379)),$I$2:$I$3995,0)),"")</f>
        <v/>
      </c>
      <c r="L3379" s="77" t="str">
        <f>IFERROR(IF(SEARCH(بحث!$D$4,all[اسم الصنف])&gt;0,ROW(L3379),""),"")</f>
        <v/>
      </c>
      <c r="M3379" s="78" t="str">
        <f>IFERROR(INDEX(all[اسم الصنف],MATCH(SMALL($L$2:$L$3995,ROWS($M$2:M3379)),$L$2:$L$3995,0)),"")</f>
        <v/>
      </c>
      <c r="N3379" s="78" t="str">
        <f>IFERROR(INDEX(all[الباركود],MATCH(SMALL($L$2:$L$3995,ROWS($N$2:N3379)),$L$2:$L$3995,0)),"")</f>
        <v/>
      </c>
      <c r="O3379" s="78" t="str">
        <f>IFERROR(INDEX(all[الشركة],MATCH(SMALL($L$2:$L$3995,ROWS($O$2:O3379)),$L$2:$L$3995,0)),"")</f>
        <v/>
      </c>
      <c r="P3379" s="79" t="str">
        <f>IFERROR(INDEX(all[سعر البيع],MATCH(SMALL($L$2:$L$3995,ROWS($P$2:P3379)),$L$2:$L$3995,0)),"")</f>
        <v/>
      </c>
    </row>
    <row r="3380" spans="1:16" x14ac:dyDescent="0.2">
      <c r="A3380"/>
      <c r="F3380" s="77" t="str">
        <f>IFERROR(INDEX(all[اسم الصنف],MATCH(SMALL($I$2:$I$3995,ROWS($F$2:F3380)),$I$2:$I$3995,0)),"")</f>
        <v/>
      </c>
      <c r="G3380" s="78" t="str">
        <f>IFERROR(IF(SEARCH(بحث!$L$4,all[الشركة])&gt;0,ROW(G3380),""),"")</f>
        <v/>
      </c>
      <c r="H3380" s="78" t="str">
        <f>IFERROR(INDEX(all[الشركة],MATCH(SMALL($G$2:$G$3995,ROWS($H$2:H3380)),$G$2:$G$3995,0)),"")</f>
        <v/>
      </c>
      <c r="I3380" s="78" t="str">
        <f>IFERROR(IF(SEARCH(بحث!$L$4,all[الشركة])&gt;0,ROW(G3380),""),"")</f>
        <v/>
      </c>
      <c r="J3380" s="78" t="str">
        <f>IFERROR(INDEX(all[الباركود],MATCH(SMALL($I$2:$I$3995,ROWS($J$2:J3380)),$I$2:$I$3995,0)),"")</f>
        <v/>
      </c>
      <c r="K3380" s="79" t="str">
        <f>IFERROR(INDEX(all[سعر البيع],MATCH(SMALL($I$2:$I$3995,ROWS($K$2:K3380)),$I$2:$I$3995,0)),"")</f>
        <v/>
      </c>
      <c r="L3380" s="77" t="str">
        <f>IFERROR(IF(SEARCH(بحث!$D$4,all[اسم الصنف])&gt;0,ROW(L3380),""),"")</f>
        <v/>
      </c>
      <c r="M3380" s="78" t="str">
        <f>IFERROR(INDEX(all[اسم الصنف],MATCH(SMALL($L$2:$L$3995,ROWS($M$2:M3380)),$L$2:$L$3995,0)),"")</f>
        <v/>
      </c>
      <c r="N3380" s="78" t="str">
        <f>IFERROR(INDEX(all[الباركود],MATCH(SMALL($L$2:$L$3995,ROWS($N$2:N3380)),$L$2:$L$3995,0)),"")</f>
        <v/>
      </c>
      <c r="O3380" s="78" t="str">
        <f>IFERROR(INDEX(all[الشركة],MATCH(SMALL($L$2:$L$3995,ROWS($O$2:O3380)),$L$2:$L$3995,0)),"")</f>
        <v/>
      </c>
      <c r="P3380" s="79" t="str">
        <f>IFERROR(INDEX(all[سعر البيع],MATCH(SMALL($L$2:$L$3995,ROWS($P$2:P3380)),$L$2:$L$3995,0)),"")</f>
        <v/>
      </c>
    </row>
    <row r="3381" spans="1:16" x14ac:dyDescent="0.2">
      <c r="A3381"/>
      <c r="F3381" s="77" t="str">
        <f>IFERROR(INDEX(all[اسم الصنف],MATCH(SMALL($I$2:$I$3995,ROWS($F$2:F3381)),$I$2:$I$3995,0)),"")</f>
        <v/>
      </c>
      <c r="G3381" s="78" t="str">
        <f>IFERROR(IF(SEARCH(بحث!$L$4,all[الشركة])&gt;0,ROW(G3381),""),"")</f>
        <v/>
      </c>
      <c r="H3381" s="78" t="str">
        <f>IFERROR(INDEX(all[الشركة],MATCH(SMALL($G$2:$G$3995,ROWS($H$2:H3381)),$G$2:$G$3995,0)),"")</f>
        <v/>
      </c>
      <c r="I3381" s="78" t="str">
        <f>IFERROR(IF(SEARCH(بحث!$L$4,all[الشركة])&gt;0,ROW(G3381),""),"")</f>
        <v/>
      </c>
      <c r="J3381" s="78" t="str">
        <f>IFERROR(INDEX(all[الباركود],MATCH(SMALL($I$2:$I$3995,ROWS($J$2:J3381)),$I$2:$I$3995,0)),"")</f>
        <v/>
      </c>
      <c r="K3381" s="79" t="str">
        <f>IFERROR(INDEX(all[سعر البيع],MATCH(SMALL($I$2:$I$3995,ROWS($K$2:K3381)),$I$2:$I$3995,0)),"")</f>
        <v/>
      </c>
      <c r="L3381" s="77" t="str">
        <f>IFERROR(IF(SEARCH(بحث!$D$4,all[اسم الصنف])&gt;0,ROW(L3381),""),"")</f>
        <v/>
      </c>
      <c r="M3381" s="78" t="str">
        <f>IFERROR(INDEX(all[اسم الصنف],MATCH(SMALL($L$2:$L$3995,ROWS($M$2:M3381)),$L$2:$L$3995,0)),"")</f>
        <v/>
      </c>
      <c r="N3381" s="78" t="str">
        <f>IFERROR(INDEX(all[الباركود],MATCH(SMALL($L$2:$L$3995,ROWS($N$2:N3381)),$L$2:$L$3995,0)),"")</f>
        <v/>
      </c>
      <c r="O3381" s="78" t="str">
        <f>IFERROR(INDEX(all[الشركة],MATCH(SMALL($L$2:$L$3995,ROWS($O$2:O3381)),$L$2:$L$3995,0)),"")</f>
        <v/>
      </c>
      <c r="P3381" s="79" t="str">
        <f>IFERROR(INDEX(all[سعر البيع],MATCH(SMALL($L$2:$L$3995,ROWS($P$2:P3381)),$L$2:$L$3995,0)),"")</f>
        <v/>
      </c>
    </row>
    <row r="3382" spans="1:16" x14ac:dyDescent="0.2">
      <c r="A3382"/>
      <c r="F3382" s="77" t="str">
        <f>IFERROR(INDEX(all[اسم الصنف],MATCH(SMALL($I$2:$I$3995,ROWS($F$2:F3382)),$I$2:$I$3995,0)),"")</f>
        <v/>
      </c>
      <c r="G3382" s="78" t="str">
        <f>IFERROR(IF(SEARCH(بحث!$L$4,all[الشركة])&gt;0,ROW(G3382),""),"")</f>
        <v/>
      </c>
      <c r="H3382" s="78" t="str">
        <f>IFERROR(INDEX(all[الشركة],MATCH(SMALL($G$2:$G$3995,ROWS($H$2:H3382)),$G$2:$G$3995,0)),"")</f>
        <v/>
      </c>
      <c r="I3382" s="78" t="str">
        <f>IFERROR(IF(SEARCH(بحث!$L$4,all[الشركة])&gt;0,ROW(G3382),""),"")</f>
        <v/>
      </c>
      <c r="J3382" s="78" t="str">
        <f>IFERROR(INDEX(all[الباركود],MATCH(SMALL($I$2:$I$3995,ROWS($J$2:J3382)),$I$2:$I$3995,0)),"")</f>
        <v/>
      </c>
      <c r="K3382" s="79" t="str">
        <f>IFERROR(INDEX(all[سعر البيع],MATCH(SMALL($I$2:$I$3995,ROWS($K$2:K3382)),$I$2:$I$3995,0)),"")</f>
        <v/>
      </c>
      <c r="L3382" s="77" t="str">
        <f>IFERROR(IF(SEARCH(بحث!$D$4,all[اسم الصنف])&gt;0,ROW(L3382),""),"")</f>
        <v/>
      </c>
      <c r="M3382" s="78" t="str">
        <f>IFERROR(INDEX(all[اسم الصنف],MATCH(SMALL($L$2:$L$3995,ROWS($M$2:M3382)),$L$2:$L$3995,0)),"")</f>
        <v/>
      </c>
      <c r="N3382" s="78" t="str">
        <f>IFERROR(INDEX(all[الباركود],MATCH(SMALL($L$2:$L$3995,ROWS($N$2:N3382)),$L$2:$L$3995,0)),"")</f>
        <v/>
      </c>
      <c r="O3382" s="78" t="str">
        <f>IFERROR(INDEX(all[الشركة],MATCH(SMALL($L$2:$L$3995,ROWS($O$2:O3382)),$L$2:$L$3995,0)),"")</f>
        <v/>
      </c>
      <c r="P3382" s="79" t="str">
        <f>IFERROR(INDEX(all[سعر البيع],MATCH(SMALL($L$2:$L$3995,ROWS($P$2:P3382)),$L$2:$L$3995,0)),"")</f>
        <v/>
      </c>
    </row>
    <row r="3383" spans="1:16" x14ac:dyDescent="0.2">
      <c r="A3383"/>
      <c r="F3383" s="77" t="str">
        <f>IFERROR(INDEX(all[اسم الصنف],MATCH(SMALL($I$2:$I$3995,ROWS($F$2:F3383)),$I$2:$I$3995,0)),"")</f>
        <v/>
      </c>
      <c r="G3383" s="78" t="str">
        <f>IFERROR(IF(SEARCH(بحث!$L$4,all[الشركة])&gt;0,ROW(G3383),""),"")</f>
        <v/>
      </c>
      <c r="H3383" s="78" t="str">
        <f>IFERROR(INDEX(all[الشركة],MATCH(SMALL($G$2:$G$3995,ROWS($H$2:H3383)),$G$2:$G$3995,0)),"")</f>
        <v/>
      </c>
      <c r="I3383" s="78" t="str">
        <f>IFERROR(IF(SEARCH(بحث!$L$4,all[الشركة])&gt;0,ROW(G3383),""),"")</f>
        <v/>
      </c>
      <c r="J3383" s="78" t="str">
        <f>IFERROR(INDEX(all[الباركود],MATCH(SMALL($I$2:$I$3995,ROWS($J$2:J3383)),$I$2:$I$3995,0)),"")</f>
        <v/>
      </c>
      <c r="K3383" s="79" t="str">
        <f>IFERROR(INDEX(all[سعر البيع],MATCH(SMALL($I$2:$I$3995,ROWS($K$2:K3383)),$I$2:$I$3995,0)),"")</f>
        <v/>
      </c>
      <c r="L3383" s="77" t="str">
        <f>IFERROR(IF(SEARCH(بحث!$D$4,all[اسم الصنف])&gt;0,ROW(L3383),""),"")</f>
        <v/>
      </c>
      <c r="M3383" s="78" t="str">
        <f>IFERROR(INDEX(all[اسم الصنف],MATCH(SMALL($L$2:$L$3995,ROWS($M$2:M3383)),$L$2:$L$3995,0)),"")</f>
        <v/>
      </c>
      <c r="N3383" s="78" t="str">
        <f>IFERROR(INDEX(all[الباركود],MATCH(SMALL($L$2:$L$3995,ROWS($N$2:N3383)),$L$2:$L$3995,0)),"")</f>
        <v/>
      </c>
      <c r="O3383" s="78" t="str">
        <f>IFERROR(INDEX(all[الشركة],MATCH(SMALL($L$2:$L$3995,ROWS($O$2:O3383)),$L$2:$L$3995,0)),"")</f>
        <v/>
      </c>
      <c r="P3383" s="79" t="str">
        <f>IFERROR(INDEX(all[سعر البيع],MATCH(SMALL($L$2:$L$3995,ROWS($P$2:P3383)),$L$2:$L$3995,0)),"")</f>
        <v/>
      </c>
    </row>
    <row r="3384" spans="1:16" x14ac:dyDescent="0.2">
      <c r="A3384"/>
      <c r="F3384" s="77" t="str">
        <f>IFERROR(INDEX(all[اسم الصنف],MATCH(SMALL($I$2:$I$3995,ROWS($F$2:F3384)),$I$2:$I$3995,0)),"")</f>
        <v/>
      </c>
      <c r="G3384" s="78" t="str">
        <f>IFERROR(IF(SEARCH(بحث!$L$4,all[الشركة])&gt;0,ROW(G3384),""),"")</f>
        <v/>
      </c>
      <c r="H3384" s="78" t="str">
        <f>IFERROR(INDEX(all[الشركة],MATCH(SMALL($G$2:$G$3995,ROWS($H$2:H3384)),$G$2:$G$3995,0)),"")</f>
        <v/>
      </c>
      <c r="I3384" s="78" t="str">
        <f>IFERROR(IF(SEARCH(بحث!$L$4,all[الشركة])&gt;0,ROW(G3384),""),"")</f>
        <v/>
      </c>
      <c r="J3384" s="78" t="str">
        <f>IFERROR(INDEX(all[الباركود],MATCH(SMALL($I$2:$I$3995,ROWS($J$2:J3384)),$I$2:$I$3995,0)),"")</f>
        <v/>
      </c>
      <c r="K3384" s="79" t="str">
        <f>IFERROR(INDEX(all[سعر البيع],MATCH(SMALL($I$2:$I$3995,ROWS($K$2:K3384)),$I$2:$I$3995,0)),"")</f>
        <v/>
      </c>
      <c r="L3384" s="77" t="str">
        <f>IFERROR(IF(SEARCH(بحث!$D$4,all[اسم الصنف])&gt;0,ROW(L3384),""),"")</f>
        <v/>
      </c>
      <c r="M3384" s="78" t="str">
        <f>IFERROR(INDEX(all[اسم الصنف],MATCH(SMALL($L$2:$L$3995,ROWS($M$2:M3384)),$L$2:$L$3995,0)),"")</f>
        <v/>
      </c>
      <c r="N3384" s="78" t="str">
        <f>IFERROR(INDEX(all[الباركود],MATCH(SMALL($L$2:$L$3995,ROWS($N$2:N3384)),$L$2:$L$3995,0)),"")</f>
        <v/>
      </c>
      <c r="O3384" s="78" t="str">
        <f>IFERROR(INDEX(all[الشركة],MATCH(SMALL($L$2:$L$3995,ROWS($O$2:O3384)),$L$2:$L$3995,0)),"")</f>
        <v/>
      </c>
      <c r="P3384" s="79" t="str">
        <f>IFERROR(INDEX(all[سعر البيع],MATCH(SMALL($L$2:$L$3995,ROWS($P$2:P3384)),$L$2:$L$3995,0)),"")</f>
        <v/>
      </c>
    </row>
    <row r="3385" spans="1:16" x14ac:dyDescent="0.2">
      <c r="A3385"/>
      <c r="F3385" s="77" t="str">
        <f>IFERROR(INDEX(all[اسم الصنف],MATCH(SMALL($I$2:$I$3995,ROWS($F$2:F3385)),$I$2:$I$3995,0)),"")</f>
        <v/>
      </c>
      <c r="G3385" s="78" t="str">
        <f>IFERROR(IF(SEARCH(بحث!$L$4,all[الشركة])&gt;0,ROW(G3385),""),"")</f>
        <v/>
      </c>
      <c r="H3385" s="78" t="str">
        <f>IFERROR(INDEX(all[الشركة],MATCH(SMALL($G$2:$G$3995,ROWS($H$2:H3385)),$G$2:$G$3995,0)),"")</f>
        <v/>
      </c>
      <c r="I3385" s="78" t="str">
        <f>IFERROR(IF(SEARCH(بحث!$L$4,all[الشركة])&gt;0,ROW(G3385),""),"")</f>
        <v/>
      </c>
      <c r="J3385" s="78" t="str">
        <f>IFERROR(INDEX(all[الباركود],MATCH(SMALL($I$2:$I$3995,ROWS($J$2:J3385)),$I$2:$I$3995,0)),"")</f>
        <v/>
      </c>
      <c r="K3385" s="79" t="str">
        <f>IFERROR(INDEX(all[سعر البيع],MATCH(SMALL($I$2:$I$3995,ROWS($K$2:K3385)),$I$2:$I$3995,0)),"")</f>
        <v/>
      </c>
      <c r="L3385" s="77" t="str">
        <f>IFERROR(IF(SEARCH(بحث!$D$4,all[اسم الصنف])&gt;0,ROW(L3385),""),"")</f>
        <v/>
      </c>
      <c r="M3385" s="78" t="str">
        <f>IFERROR(INDEX(all[اسم الصنف],MATCH(SMALL($L$2:$L$3995,ROWS($M$2:M3385)),$L$2:$L$3995,0)),"")</f>
        <v/>
      </c>
      <c r="N3385" s="78" t="str">
        <f>IFERROR(INDEX(all[الباركود],MATCH(SMALL($L$2:$L$3995,ROWS($N$2:N3385)),$L$2:$L$3995,0)),"")</f>
        <v/>
      </c>
      <c r="O3385" s="78" t="str">
        <f>IFERROR(INDEX(all[الشركة],MATCH(SMALL($L$2:$L$3995,ROWS($O$2:O3385)),$L$2:$L$3995,0)),"")</f>
        <v/>
      </c>
      <c r="P3385" s="79" t="str">
        <f>IFERROR(INDEX(all[سعر البيع],MATCH(SMALL($L$2:$L$3995,ROWS($P$2:P3385)),$L$2:$L$3995,0)),"")</f>
        <v/>
      </c>
    </row>
    <row r="3386" spans="1:16" x14ac:dyDescent="0.2">
      <c r="A3386"/>
      <c r="F3386" s="77" t="str">
        <f>IFERROR(INDEX(all[اسم الصنف],MATCH(SMALL($I$2:$I$3995,ROWS($F$2:F3386)),$I$2:$I$3995,0)),"")</f>
        <v/>
      </c>
      <c r="G3386" s="78" t="str">
        <f>IFERROR(IF(SEARCH(بحث!$L$4,all[الشركة])&gt;0,ROW(G3386),""),"")</f>
        <v/>
      </c>
      <c r="H3386" s="78" t="str">
        <f>IFERROR(INDEX(all[الشركة],MATCH(SMALL($G$2:$G$3995,ROWS($H$2:H3386)),$G$2:$G$3995,0)),"")</f>
        <v/>
      </c>
      <c r="I3386" s="78" t="str">
        <f>IFERROR(IF(SEARCH(بحث!$L$4,all[الشركة])&gt;0,ROW(G3386),""),"")</f>
        <v/>
      </c>
      <c r="J3386" s="78" t="str">
        <f>IFERROR(INDEX(all[الباركود],MATCH(SMALL($I$2:$I$3995,ROWS($J$2:J3386)),$I$2:$I$3995,0)),"")</f>
        <v/>
      </c>
      <c r="K3386" s="79" t="str">
        <f>IFERROR(INDEX(all[سعر البيع],MATCH(SMALL($I$2:$I$3995,ROWS($K$2:K3386)),$I$2:$I$3995,0)),"")</f>
        <v/>
      </c>
      <c r="L3386" s="77" t="str">
        <f>IFERROR(IF(SEARCH(بحث!$D$4,all[اسم الصنف])&gt;0,ROW(L3386),""),"")</f>
        <v/>
      </c>
      <c r="M3386" s="78" t="str">
        <f>IFERROR(INDEX(all[اسم الصنف],MATCH(SMALL($L$2:$L$3995,ROWS($M$2:M3386)),$L$2:$L$3995,0)),"")</f>
        <v/>
      </c>
      <c r="N3386" s="78" t="str">
        <f>IFERROR(INDEX(all[الباركود],MATCH(SMALL($L$2:$L$3995,ROWS($N$2:N3386)),$L$2:$L$3995,0)),"")</f>
        <v/>
      </c>
      <c r="O3386" s="78" t="str">
        <f>IFERROR(INDEX(all[الشركة],MATCH(SMALL($L$2:$L$3995,ROWS($O$2:O3386)),$L$2:$L$3995,0)),"")</f>
        <v/>
      </c>
      <c r="P3386" s="79" t="str">
        <f>IFERROR(INDEX(all[سعر البيع],MATCH(SMALL($L$2:$L$3995,ROWS($P$2:P3386)),$L$2:$L$3995,0)),"")</f>
        <v/>
      </c>
    </row>
    <row r="3387" spans="1:16" x14ac:dyDescent="0.2">
      <c r="A3387"/>
      <c r="F3387" s="77" t="str">
        <f>IFERROR(INDEX(all[اسم الصنف],MATCH(SMALL($I$2:$I$3995,ROWS($F$2:F3387)),$I$2:$I$3995,0)),"")</f>
        <v/>
      </c>
      <c r="G3387" s="78" t="str">
        <f>IFERROR(IF(SEARCH(بحث!$L$4,all[الشركة])&gt;0,ROW(G3387),""),"")</f>
        <v/>
      </c>
      <c r="H3387" s="78" t="str">
        <f>IFERROR(INDEX(all[الشركة],MATCH(SMALL($G$2:$G$3995,ROWS($H$2:H3387)),$G$2:$G$3995,0)),"")</f>
        <v/>
      </c>
      <c r="I3387" s="78" t="str">
        <f>IFERROR(IF(SEARCH(بحث!$L$4,all[الشركة])&gt;0,ROW(G3387),""),"")</f>
        <v/>
      </c>
      <c r="J3387" s="78" t="str">
        <f>IFERROR(INDEX(all[الباركود],MATCH(SMALL($I$2:$I$3995,ROWS($J$2:J3387)),$I$2:$I$3995,0)),"")</f>
        <v/>
      </c>
      <c r="K3387" s="79" t="str">
        <f>IFERROR(INDEX(all[سعر البيع],MATCH(SMALL($I$2:$I$3995,ROWS($K$2:K3387)),$I$2:$I$3995,0)),"")</f>
        <v/>
      </c>
      <c r="L3387" s="77" t="str">
        <f>IFERROR(IF(SEARCH(بحث!$D$4,all[اسم الصنف])&gt;0,ROW(L3387),""),"")</f>
        <v/>
      </c>
      <c r="M3387" s="78" t="str">
        <f>IFERROR(INDEX(all[اسم الصنف],MATCH(SMALL($L$2:$L$3995,ROWS($M$2:M3387)),$L$2:$L$3995,0)),"")</f>
        <v/>
      </c>
      <c r="N3387" s="78" t="str">
        <f>IFERROR(INDEX(all[الباركود],MATCH(SMALL($L$2:$L$3995,ROWS($N$2:N3387)),$L$2:$L$3995,0)),"")</f>
        <v/>
      </c>
      <c r="O3387" s="78" t="str">
        <f>IFERROR(INDEX(all[الشركة],MATCH(SMALL($L$2:$L$3995,ROWS($O$2:O3387)),$L$2:$L$3995,0)),"")</f>
        <v/>
      </c>
      <c r="P3387" s="79" t="str">
        <f>IFERROR(INDEX(all[سعر البيع],MATCH(SMALL($L$2:$L$3995,ROWS($P$2:P3387)),$L$2:$L$3995,0)),"")</f>
        <v/>
      </c>
    </row>
    <row r="3388" spans="1:16" x14ac:dyDescent="0.2">
      <c r="A3388"/>
      <c r="F3388" s="77" t="str">
        <f>IFERROR(INDEX(all[اسم الصنف],MATCH(SMALL($I$2:$I$3995,ROWS($F$2:F3388)),$I$2:$I$3995,0)),"")</f>
        <v/>
      </c>
      <c r="G3388" s="78" t="str">
        <f>IFERROR(IF(SEARCH(بحث!$L$4,all[الشركة])&gt;0,ROW(G3388),""),"")</f>
        <v/>
      </c>
      <c r="H3388" s="78" t="str">
        <f>IFERROR(INDEX(all[الشركة],MATCH(SMALL($G$2:$G$3995,ROWS($H$2:H3388)),$G$2:$G$3995,0)),"")</f>
        <v/>
      </c>
      <c r="I3388" s="78" t="str">
        <f>IFERROR(IF(SEARCH(بحث!$L$4,all[الشركة])&gt;0,ROW(G3388),""),"")</f>
        <v/>
      </c>
      <c r="J3388" s="78" t="str">
        <f>IFERROR(INDEX(all[الباركود],MATCH(SMALL($I$2:$I$3995,ROWS($J$2:J3388)),$I$2:$I$3995,0)),"")</f>
        <v/>
      </c>
      <c r="K3388" s="79" t="str">
        <f>IFERROR(INDEX(all[سعر البيع],MATCH(SMALL($I$2:$I$3995,ROWS($K$2:K3388)),$I$2:$I$3995,0)),"")</f>
        <v/>
      </c>
      <c r="L3388" s="77" t="str">
        <f>IFERROR(IF(SEARCH(بحث!$D$4,all[اسم الصنف])&gt;0,ROW(L3388),""),"")</f>
        <v/>
      </c>
      <c r="M3388" s="78" t="str">
        <f>IFERROR(INDEX(all[اسم الصنف],MATCH(SMALL($L$2:$L$3995,ROWS($M$2:M3388)),$L$2:$L$3995,0)),"")</f>
        <v/>
      </c>
      <c r="N3388" s="78" t="str">
        <f>IFERROR(INDEX(all[الباركود],MATCH(SMALL($L$2:$L$3995,ROWS($N$2:N3388)),$L$2:$L$3995,0)),"")</f>
        <v/>
      </c>
      <c r="O3388" s="78" t="str">
        <f>IFERROR(INDEX(all[الشركة],MATCH(SMALL($L$2:$L$3995,ROWS($O$2:O3388)),$L$2:$L$3995,0)),"")</f>
        <v/>
      </c>
      <c r="P3388" s="79" t="str">
        <f>IFERROR(INDEX(all[سعر البيع],MATCH(SMALL($L$2:$L$3995,ROWS($P$2:P3388)),$L$2:$L$3995,0)),"")</f>
        <v/>
      </c>
    </row>
    <row r="3389" spans="1:16" x14ac:dyDescent="0.2">
      <c r="A3389"/>
      <c r="F3389" s="77" t="str">
        <f>IFERROR(INDEX(all[اسم الصنف],MATCH(SMALL($I$2:$I$3995,ROWS($F$2:F3389)),$I$2:$I$3995,0)),"")</f>
        <v/>
      </c>
      <c r="G3389" s="78" t="str">
        <f>IFERROR(IF(SEARCH(بحث!$L$4,all[الشركة])&gt;0,ROW(G3389),""),"")</f>
        <v/>
      </c>
      <c r="H3389" s="78" t="str">
        <f>IFERROR(INDEX(all[الشركة],MATCH(SMALL($G$2:$G$3995,ROWS($H$2:H3389)),$G$2:$G$3995,0)),"")</f>
        <v/>
      </c>
      <c r="I3389" s="78" t="str">
        <f>IFERROR(IF(SEARCH(بحث!$L$4,all[الشركة])&gt;0,ROW(G3389),""),"")</f>
        <v/>
      </c>
      <c r="J3389" s="78" t="str">
        <f>IFERROR(INDEX(all[الباركود],MATCH(SMALL($I$2:$I$3995,ROWS($J$2:J3389)),$I$2:$I$3995,0)),"")</f>
        <v/>
      </c>
      <c r="K3389" s="79" t="str">
        <f>IFERROR(INDEX(all[سعر البيع],MATCH(SMALL($I$2:$I$3995,ROWS($K$2:K3389)),$I$2:$I$3995,0)),"")</f>
        <v/>
      </c>
      <c r="L3389" s="77" t="str">
        <f>IFERROR(IF(SEARCH(بحث!$D$4,all[اسم الصنف])&gt;0,ROW(L3389),""),"")</f>
        <v/>
      </c>
      <c r="M3389" s="78" t="str">
        <f>IFERROR(INDEX(all[اسم الصنف],MATCH(SMALL($L$2:$L$3995,ROWS($M$2:M3389)),$L$2:$L$3995,0)),"")</f>
        <v/>
      </c>
      <c r="N3389" s="78" t="str">
        <f>IFERROR(INDEX(all[الباركود],MATCH(SMALL($L$2:$L$3995,ROWS($N$2:N3389)),$L$2:$L$3995,0)),"")</f>
        <v/>
      </c>
      <c r="O3389" s="78" t="str">
        <f>IFERROR(INDEX(all[الشركة],MATCH(SMALL($L$2:$L$3995,ROWS($O$2:O3389)),$L$2:$L$3995,0)),"")</f>
        <v/>
      </c>
      <c r="P3389" s="79" t="str">
        <f>IFERROR(INDEX(all[سعر البيع],MATCH(SMALL($L$2:$L$3995,ROWS($P$2:P3389)),$L$2:$L$3995,0)),"")</f>
        <v/>
      </c>
    </row>
    <row r="3390" spans="1:16" x14ac:dyDescent="0.2">
      <c r="A3390"/>
      <c r="F3390" s="77" t="str">
        <f>IFERROR(INDEX(all[اسم الصنف],MATCH(SMALL($I$2:$I$3995,ROWS($F$2:F3390)),$I$2:$I$3995,0)),"")</f>
        <v/>
      </c>
      <c r="G3390" s="78" t="str">
        <f>IFERROR(IF(SEARCH(بحث!$L$4,all[الشركة])&gt;0,ROW(G3390),""),"")</f>
        <v/>
      </c>
      <c r="H3390" s="78" t="str">
        <f>IFERROR(INDEX(all[الشركة],MATCH(SMALL($G$2:$G$3995,ROWS($H$2:H3390)),$G$2:$G$3995,0)),"")</f>
        <v/>
      </c>
      <c r="I3390" s="78" t="str">
        <f>IFERROR(IF(SEARCH(بحث!$L$4,all[الشركة])&gt;0,ROW(G3390),""),"")</f>
        <v/>
      </c>
      <c r="J3390" s="78" t="str">
        <f>IFERROR(INDEX(all[الباركود],MATCH(SMALL($I$2:$I$3995,ROWS($J$2:J3390)),$I$2:$I$3995,0)),"")</f>
        <v/>
      </c>
      <c r="K3390" s="79" t="str">
        <f>IFERROR(INDEX(all[سعر البيع],MATCH(SMALL($I$2:$I$3995,ROWS($K$2:K3390)),$I$2:$I$3995,0)),"")</f>
        <v/>
      </c>
      <c r="L3390" s="77" t="str">
        <f>IFERROR(IF(SEARCH(بحث!$D$4,all[اسم الصنف])&gt;0,ROW(L3390),""),"")</f>
        <v/>
      </c>
      <c r="M3390" s="78" t="str">
        <f>IFERROR(INDEX(all[اسم الصنف],MATCH(SMALL($L$2:$L$3995,ROWS($M$2:M3390)),$L$2:$L$3995,0)),"")</f>
        <v/>
      </c>
      <c r="N3390" s="78" t="str">
        <f>IFERROR(INDEX(all[الباركود],MATCH(SMALL($L$2:$L$3995,ROWS($N$2:N3390)),$L$2:$L$3995,0)),"")</f>
        <v/>
      </c>
      <c r="O3390" s="78" t="str">
        <f>IFERROR(INDEX(all[الشركة],MATCH(SMALL($L$2:$L$3995,ROWS($O$2:O3390)),$L$2:$L$3995,0)),"")</f>
        <v/>
      </c>
      <c r="P3390" s="79" t="str">
        <f>IFERROR(INDEX(all[سعر البيع],MATCH(SMALL($L$2:$L$3995,ROWS($P$2:P3390)),$L$2:$L$3995,0)),"")</f>
        <v/>
      </c>
    </row>
    <row r="3391" spans="1:16" x14ac:dyDescent="0.2">
      <c r="A3391"/>
      <c r="F3391" s="77" t="str">
        <f>IFERROR(INDEX(all[اسم الصنف],MATCH(SMALL($I$2:$I$3995,ROWS($F$2:F3391)),$I$2:$I$3995,0)),"")</f>
        <v/>
      </c>
      <c r="G3391" s="78" t="str">
        <f>IFERROR(IF(SEARCH(بحث!$L$4,all[الشركة])&gt;0,ROW(G3391),""),"")</f>
        <v/>
      </c>
      <c r="H3391" s="78" t="str">
        <f>IFERROR(INDEX(all[الشركة],MATCH(SMALL($G$2:$G$3995,ROWS($H$2:H3391)),$G$2:$G$3995,0)),"")</f>
        <v/>
      </c>
      <c r="I3391" s="78" t="str">
        <f>IFERROR(IF(SEARCH(بحث!$L$4,all[الشركة])&gt;0,ROW(G3391),""),"")</f>
        <v/>
      </c>
      <c r="J3391" s="78" t="str">
        <f>IFERROR(INDEX(all[الباركود],MATCH(SMALL($I$2:$I$3995,ROWS($J$2:J3391)),$I$2:$I$3995,0)),"")</f>
        <v/>
      </c>
      <c r="K3391" s="79" t="str">
        <f>IFERROR(INDEX(all[سعر البيع],MATCH(SMALL($I$2:$I$3995,ROWS($K$2:K3391)),$I$2:$I$3995,0)),"")</f>
        <v/>
      </c>
      <c r="L3391" s="77" t="str">
        <f>IFERROR(IF(SEARCH(بحث!$D$4,all[اسم الصنف])&gt;0,ROW(L3391),""),"")</f>
        <v/>
      </c>
      <c r="M3391" s="78" t="str">
        <f>IFERROR(INDEX(all[اسم الصنف],MATCH(SMALL($L$2:$L$3995,ROWS($M$2:M3391)),$L$2:$L$3995,0)),"")</f>
        <v/>
      </c>
      <c r="N3391" s="78" t="str">
        <f>IFERROR(INDEX(all[الباركود],MATCH(SMALL($L$2:$L$3995,ROWS($N$2:N3391)),$L$2:$L$3995,0)),"")</f>
        <v/>
      </c>
      <c r="O3391" s="78" t="str">
        <f>IFERROR(INDEX(all[الشركة],MATCH(SMALL($L$2:$L$3995,ROWS($O$2:O3391)),$L$2:$L$3995,0)),"")</f>
        <v/>
      </c>
      <c r="P3391" s="79" t="str">
        <f>IFERROR(INDEX(all[سعر البيع],MATCH(SMALL($L$2:$L$3995,ROWS($P$2:P3391)),$L$2:$L$3995,0)),"")</f>
        <v/>
      </c>
    </row>
    <row r="3392" spans="1:16" x14ac:dyDescent="0.2">
      <c r="A3392"/>
      <c r="F3392" s="77" t="str">
        <f>IFERROR(INDEX(all[اسم الصنف],MATCH(SMALL($I$2:$I$3995,ROWS($F$2:F3392)),$I$2:$I$3995,0)),"")</f>
        <v/>
      </c>
      <c r="G3392" s="78" t="str">
        <f>IFERROR(IF(SEARCH(بحث!$L$4,all[الشركة])&gt;0,ROW(G3392),""),"")</f>
        <v/>
      </c>
      <c r="H3392" s="78" t="str">
        <f>IFERROR(INDEX(all[الشركة],MATCH(SMALL($G$2:$G$3995,ROWS($H$2:H3392)),$G$2:$G$3995,0)),"")</f>
        <v/>
      </c>
      <c r="I3392" s="78" t="str">
        <f>IFERROR(IF(SEARCH(بحث!$L$4,all[الشركة])&gt;0,ROW(G3392),""),"")</f>
        <v/>
      </c>
      <c r="J3392" s="78" t="str">
        <f>IFERROR(INDEX(all[الباركود],MATCH(SMALL($I$2:$I$3995,ROWS($J$2:J3392)),$I$2:$I$3995,0)),"")</f>
        <v/>
      </c>
      <c r="K3392" s="79" t="str">
        <f>IFERROR(INDEX(all[سعر البيع],MATCH(SMALL($I$2:$I$3995,ROWS($K$2:K3392)),$I$2:$I$3995,0)),"")</f>
        <v/>
      </c>
      <c r="L3392" s="77" t="str">
        <f>IFERROR(IF(SEARCH(بحث!$D$4,all[اسم الصنف])&gt;0,ROW(L3392),""),"")</f>
        <v/>
      </c>
      <c r="M3392" s="78" t="str">
        <f>IFERROR(INDEX(all[اسم الصنف],MATCH(SMALL($L$2:$L$3995,ROWS($M$2:M3392)),$L$2:$L$3995,0)),"")</f>
        <v/>
      </c>
      <c r="N3392" s="78" t="str">
        <f>IFERROR(INDEX(all[الباركود],MATCH(SMALL($L$2:$L$3995,ROWS($N$2:N3392)),$L$2:$L$3995,0)),"")</f>
        <v/>
      </c>
      <c r="O3392" s="78" t="str">
        <f>IFERROR(INDEX(all[الشركة],MATCH(SMALL($L$2:$L$3995,ROWS($O$2:O3392)),$L$2:$L$3995,0)),"")</f>
        <v/>
      </c>
      <c r="P3392" s="79" t="str">
        <f>IFERROR(INDEX(all[سعر البيع],MATCH(SMALL($L$2:$L$3995,ROWS($P$2:P3392)),$L$2:$L$3995,0)),"")</f>
        <v/>
      </c>
    </row>
    <row r="3393" spans="1:16" x14ac:dyDescent="0.2">
      <c r="A3393"/>
      <c r="F3393" s="77" t="str">
        <f>IFERROR(INDEX(all[اسم الصنف],MATCH(SMALL($I$2:$I$3995,ROWS($F$2:F3393)),$I$2:$I$3995,0)),"")</f>
        <v/>
      </c>
      <c r="G3393" s="78" t="str">
        <f>IFERROR(IF(SEARCH(بحث!$L$4,all[الشركة])&gt;0,ROW(G3393),""),"")</f>
        <v/>
      </c>
      <c r="H3393" s="78" t="str">
        <f>IFERROR(INDEX(all[الشركة],MATCH(SMALL($G$2:$G$3995,ROWS($H$2:H3393)),$G$2:$G$3995,0)),"")</f>
        <v/>
      </c>
      <c r="I3393" s="78" t="str">
        <f>IFERROR(IF(SEARCH(بحث!$L$4,all[الشركة])&gt;0,ROW(G3393),""),"")</f>
        <v/>
      </c>
      <c r="J3393" s="78" t="str">
        <f>IFERROR(INDEX(all[الباركود],MATCH(SMALL($I$2:$I$3995,ROWS($J$2:J3393)),$I$2:$I$3995,0)),"")</f>
        <v/>
      </c>
      <c r="K3393" s="79" t="str">
        <f>IFERROR(INDEX(all[سعر البيع],MATCH(SMALL($I$2:$I$3995,ROWS($K$2:K3393)),$I$2:$I$3995,0)),"")</f>
        <v/>
      </c>
      <c r="L3393" s="77" t="str">
        <f>IFERROR(IF(SEARCH(بحث!$D$4,all[اسم الصنف])&gt;0,ROW(L3393),""),"")</f>
        <v/>
      </c>
      <c r="M3393" s="78" t="str">
        <f>IFERROR(INDEX(all[اسم الصنف],MATCH(SMALL($L$2:$L$3995,ROWS($M$2:M3393)),$L$2:$L$3995,0)),"")</f>
        <v/>
      </c>
      <c r="N3393" s="78" t="str">
        <f>IFERROR(INDEX(all[الباركود],MATCH(SMALL($L$2:$L$3995,ROWS($N$2:N3393)),$L$2:$L$3995,0)),"")</f>
        <v/>
      </c>
      <c r="O3393" s="78" t="str">
        <f>IFERROR(INDEX(all[الشركة],MATCH(SMALL($L$2:$L$3995,ROWS($O$2:O3393)),$L$2:$L$3995,0)),"")</f>
        <v/>
      </c>
      <c r="P3393" s="79" t="str">
        <f>IFERROR(INDEX(all[سعر البيع],MATCH(SMALL($L$2:$L$3995,ROWS($P$2:P3393)),$L$2:$L$3995,0)),"")</f>
        <v/>
      </c>
    </row>
    <row r="3394" spans="1:16" x14ac:dyDescent="0.2">
      <c r="A3394"/>
      <c r="F3394" s="77" t="str">
        <f>IFERROR(INDEX(all[اسم الصنف],MATCH(SMALL($I$2:$I$3995,ROWS($F$2:F3394)),$I$2:$I$3995,0)),"")</f>
        <v/>
      </c>
      <c r="G3394" s="78" t="str">
        <f>IFERROR(IF(SEARCH(بحث!$L$4,all[الشركة])&gt;0,ROW(G3394),""),"")</f>
        <v/>
      </c>
      <c r="H3394" s="78" t="str">
        <f>IFERROR(INDEX(all[الشركة],MATCH(SMALL($G$2:$G$3995,ROWS($H$2:H3394)),$G$2:$G$3995,0)),"")</f>
        <v/>
      </c>
      <c r="I3394" s="78" t="str">
        <f>IFERROR(IF(SEARCH(بحث!$L$4,all[الشركة])&gt;0,ROW(G3394),""),"")</f>
        <v/>
      </c>
      <c r="J3394" s="78" t="str">
        <f>IFERROR(INDEX(all[الباركود],MATCH(SMALL($I$2:$I$3995,ROWS($J$2:J3394)),$I$2:$I$3995,0)),"")</f>
        <v/>
      </c>
      <c r="K3394" s="79" t="str">
        <f>IFERROR(INDEX(all[سعر البيع],MATCH(SMALL($I$2:$I$3995,ROWS($K$2:K3394)),$I$2:$I$3995,0)),"")</f>
        <v/>
      </c>
      <c r="L3394" s="77" t="str">
        <f>IFERROR(IF(SEARCH(بحث!$D$4,all[اسم الصنف])&gt;0,ROW(L3394),""),"")</f>
        <v/>
      </c>
      <c r="M3394" s="78" t="str">
        <f>IFERROR(INDEX(all[اسم الصنف],MATCH(SMALL($L$2:$L$3995,ROWS($M$2:M3394)),$L$2:$L$3995,0)),"")</f>
        <v/>
      </c>
      <c r="N3394" s="78" t="str">
        <f>IFERROR(INDEX(all[الباركود],MATCH(SMALL($L$2:$L$3995,ROWS($N$2:N3394)),$L$2:$L$3995,0)),"")</f>
        <v/>
      </c>
      <c r="O3394" s="78" t="str">
        <f>IFERROR(INDEX(all[الشركة],MATCH(SMALL($L$2:$L$3995,ROWS($O$2:O3394)),$L$2:$L$3995,0)),"")</f>
        <v/>
      </c>
      <c r="P3394" s="79" t="str">
        <f>IFERROR(INDEX(all[سعر البيع],MATCH(SMALL($L$2:$L$3995,ROWS($P$2:P3394)),$L$2:$L$3995,0)),"")</f>
        <v/>
      </c>
    </row>
    <row r="3395" spans="1:16" x14ac:dyDescent="0.2">
      <c r="A3395"/>
      <c r="F3395" s="77" t="str">
        <f>IFERROR(INDEX(all[اسم الصنف],MATCH(SMALL($I$2:$I$3995,ROWS($F$2:F3395)),$I$2:$I$3995,0)),"")</f>
        <v/>
      </c>
      <c r="G3395" s="78" t="str">
        <f>IFERROR(IF(SEARCH(بحث!$L$4,all[الشركة])&gt;0,ROW(G3395),""),"")</f>
        <v/>
      </c>
      <c r="H3395" s="78" t="str">
        <f>IFERROR(INDEX(all[الشركة],MATCH(SMALL($G$2:$G$3995,ROWS($H$2:H3395)),$G$2:$G$3995,0)),"")</f>
        <v/>
      </c>
      <c r="I3395" s="78" t="str">
        <f>IFERROR(IF(SEARCH(بحث!$L$4,all[الشركة])&gt;0,ROW(G3395),""),"")</f>
        <v/>
      </c>
      <c r="J3395" s="78" t="str">
        <f>IFERROR(INDEX(all[الباركود],MATCH(SMALL($I$2:$I$3995,ROWS($J$2:J3395)),$I$2:$I$3995,0)),"")</f>
        <v/>
      </c>
      <c r="K3395" s="79" t="str">
        <f>IFERROR(INDEX(all[سعر البيع],MATCH(SMALL($I$2:$I$3995,ROWS($K$2:K3395)),$I$2:$I$3995,0)),"")</f>
        <v/>
      </c>
      <c r="L3395" s="77" t="str">
        <f>IFERROR(IF(SEARCH(بحث!$D$4,all[اسم الصنف])&gt;0,ROW(L3395),""),"")</f>
        <v/>
      </c>
      <c r="M3395" s="78" t="str">
        <f>IFERROR(INDEX(all[اسم الصنف],MATCH(SMALL($L$2:$L$3995,ROWS($M$2:M3395)),$L$2:$L$3995,0)),"")</f>
        <v/>
      </c>
      <c r="N3395" s="78" t="str">
        <f>IFERROR(INDEX(all[الباركود],MATCH(SMALL($L$2:$L$3995,ROWS($N$2:N3395)),$L$2:$L$3995,0)),"")</f>
        <v/>
      </c>
      <c r="O3395" s="78" t="str">
        <f>IFERROR(INDEX(all[الشركة],MATCH(SMALL($L$2:$L$3995,ROWS($O$2:O3395)),$L$2:$L$3995,0)),"")</f>
        <v/>
      </c>
      <c r="P3395" s="79" t="str">
        <f>IFERROR(INDEX(all[سعر البيع],MATCH(SMALL($L$2:$L$3995,ROWS($P$2:P3395)),$L$2:$L$3995,0)),"")</f>
        <v/>
      </c>
    </row>
    <row r="3396" spans="1:16" x14ac:dyDescent="0.2">
      <c r="A3396"/>
      <c r="F3396" s="77" t="str">
        <f>IFERROR(INDEX(all[اسم الصنف],MATCH(SMALL($I$2:$I$3995,ROWS($F$2:F3396)),$I$2:$I$3995,0)),"")</f>
        <v/>
      </c>
      <c r="G3396" s="78" t="str">
        <f>IFERROR(IF(SEARCH(بحث!$L$4,all[الشركة])&gt;0,ROW(G3396),""),"")</f>
        <v/>
      </c>
      <c r="H3396" s="78" t="str">
        <f>IFERROR(INDEX(all[الشركة],MATCH(SMALL($G$2:$G$3995,ROWS($H$2:H3396)),$G$2:$G$3995,0)),"")</f>
        <v/>
      </c>
      <c r="I3396" s="78" t="str">
        <f>IFERROR(IF(SEARCH(بحث!$L$4,all[الشركة])&gt;0,ROW(G3396),""),"")</f>
        <v/>
      </c>
      <c r="J3396" s="78" t="str">
        <f>IFERROR(INDEX(all[الباركود],MATCH(SMALL($I$2:$I$3995,ROWS($J$2:J3396)),$I$2:$I$3995,0)),"")</f>
        <v/>
      </c>
      <c r="K3396" s="79" t="str">
        <f>IFERROR(INDEX(all[سعر البيع],MATCH(SMALL($I$2:$I$3995,ROWS($K$2:K3396)),$I$2:$I$3995,0)),"")</f>
        <v/>
      </c>
      <c r="L3396" s="77" t="str">
        <f>IFERROR(IF(SEARCH(بحث!$D$4,all[اسم الصنف])&gt;0,ROW(L3396),""),"")</f>
        <v/>
      </c>
      <c r="M3396" s="78" t="str">
        <f>IFERROR(INDEX(all[اسم الصنف],MATCH(SMALL($L$2:$L$3995,ROWS($M$2:M3396)),$L$2:$L$3995,0)),"")</f>
        <v/>
      </c>
      <c r="N3396" s="78" t="str">
        <f>IFERROR(INDEX(all[الباركود],MATCH(SMALL($L$2:$L$3995,ROWS($N$2:N3396)),$L$2:$L$3995,0)),"")</f>
        <v/>
      </c>
      <c r="O3396" s="78" t="str">
        <f>IFERROR(INDEX(all[الشركة],MATCH(SMALL($L$2:$L$3995,ROWS($O$2:O3396)),$L$2:$L$3995,0)),"")</f>
        <v/>
      </c>
      <c r="P3396" s="79" t="str">
        <f>IFERROR(INDEX(all[سعر البيع],MATCH(SMALL($L$2:$L$3995,ROWS($P$2:P3396)),$L$2:$L$3995,0)),"")</f>
        <v/>
      </c>
    </row>
    <row r="3397" spans="1:16" x14ac:dyDescent="0.2">
      <c r="A3397"/>
      <c r="F3397" s="77" t="str">
        <f>IFERROR(INDEX(all[اسم الصنف],MATCH(SMALL($I$2:$I$3995,ROWS($F$2:F3397)),$I$2:$I$3995,0)),"")</f>
        <v/>
      </c>
      <c r="G3397" s="78" t="str">
        <f>IFERROR(IF(SEARCH(بحث!$L$4,all[الشركة])&gt;0,ROW(G3397),""),"")</f>
        <v/>
      </c>
      <c r="H3397" s="78" t="str">
        <f>IFERROR(INDEX(all[الشركة],MATCH(SMALL($G$2:$G$3995,ROWS($H$2:H3397)),$G$2:$G$3995,0)),"")</f>
        <v/>
      </c>
      <c r="I3397" s="78" t="str">
        <f>IFERROR(IF(SEARCH(بحث!$L$4,all[الشركة])&gt;0,ROW(G3397),""),"")</f>
        <v/>
      </c>
      <c r="J3397" s="78" t="str">
        <f>IFERROR(INDEX(all[الباركود],MATCH(SMALL($I$2:$I$3995,ROWS($J$2:J3397)),$I$2:$I$3995,0)),"")</f>
        <v/>
      </c>
      <c r="K3397" s="79" t="str">
        <f>IFERROR(INDEX(all[سعر البيع],MATCH(SMALL($I$2:$I$3995,ROWS($K$2:K3397)),$I$2:$I$3995,0)),"")</f>
        <v/>
      </c>
      <c r="L3397" s="77" t="str">
        <f>IFERROR(IF(SEARCH(بحث!$D$4,all[اسم الصنف])&gt;0,ROW(L3397),""),"")</f>
        <v/>
      </c>
      <c r="M3397" s="78" t="str">
        <f>IFERROR(INDEX(all[اسم الصنف],MATCH(SMALL($L$2:$L$3995,ROWS($M$2:M3397)),$L$2:$L$3995,0)),"")</f>
        <v/>
      </c>
      <c r="N3397" s="78" t="str">
        <f>IFERROR(INDEX(all[الباركود],MATCH(SMALL($L$2:$L$3995,ROWS($N$2:N3397)),$L$2:$L$3995,0)),"")</f>
        <v/>
      </c>
      <c r="O3397" s="78" t="str">
        <f>IFERROR(INDEX(all[الشركة],MATCH(SMALL($L$2:$L$3995,ROWS($O$2:O3397)),$L$2:$L$3995,0)),"")</f>
        <v/>
      </c>
      <c r="P3397" s="79" t="str">
        <f>IFERROR(INDEX(all[سعر البيع],MATCH(SMALL($L$2:$L$3995,ROWS($P$2:P3397)),$L$2:$L$3995,0)),"")</f>
        <v/>
      </c>
    </row>
    <row r="3398" spans="1:16" x14ac:dyDescent="0.2">
      <c r="A3398"/>
      <c r="F3398" s="77" t="str">
        <f>IFERROR(INDEX(all[اسم الصنف],MATCH(SMALL($I$2:$I$3995,ROWS($F$2:F3398)),$I$2:$I$3995,0)),"")</f>
        <v/>
      </c>
      <c r="G3398" s="78" t="str">
        <f>IFERROR(IF(SEARCH(بحث!$L$4,all[الشركة])&gt;0,ROW(G3398),""),"")</f>
        <v/>
      </c>
      <c r="H3398" s="78" t="str">
        <f>IFERROR(INDEX(all[الشركة],MATCH(SMALL($G$2:$G$3995,ROWS($H$2:H3398)),$G$2:$G$3995,0)),"")</f>
        <v/>
      </c>
      <c r="I3398" s="78" t="str">
        <f>IFERROR(IF(SEARCH(بحث!$L$4,all[الشركة])&gt;0,ROW(G3398),""),"")</f>
        <v/>
      </c>
      <c r="J3398" s="78" t="str">
        <f>IFERROR(INDEX(all[الباركود],MATCH(SMALL($I$2:$I$3995,ROWS($J$2:J3398)),$I$2:$I$3995,0)),"")</f>
        <v/>
      </c>
      <c r="K3398" s="79" t="str">
        <f>IFERROR(INDEX(all[سعر البيع],MATCH(SMALL($I$2:$I$3995,ROWS($K$2:K3398)),$I$2:$I$3995,0)),"")</f>
        <v/>
      </c>
      <c r="L3398" s="77" t="str">
        <f>IFERROR(IF(SEARCH(بحث!$D$4,all[اسم الصنف])&gt;0,ROW(L3398),""),"")</f>
        <v/>
      </c>
      <c r="M3398" s="78" t="str">
        <f>IFERROR(INDEX(all[اسم الصنف],MATCH(SMALL($L$2:$L$3995,ROWS($M$2:M3398)),$L$2:$L$3995,0)),"")</f>
        <v/>
      </c>
      <c r="N3398" s="78" t="str">
        <f>IFERROR(INDEX(all[الباركود],MATCH(SMALL($L$2:$L$3995,ROWS($N$2:N3398)),$L$2:$L$3995,0)),"")</f>
        <v/>
      </c>
      <c r="O3398" s="78" t="str">
        <f>IFERROR(INDEX(all[الشركة],MATCH(SMALL($L$2:$L$3995,ROWS($O$2:O3398)),$L$2:$L$3995,0)),"")</f>
        <v/>
      </c>
      <c r="P3398" s="79" t="str">
        <f>IFERROR(INDEX(all[سعر البيع],MATCH(SMALL($L$2:$L$3995,ROWS($P$2:P3398)),$L$2:$L$3995,0)),"")</f>
        <v/>
      </c>
    </row>
    <row r="3399" spans="1:16" x14ac:dyDescent="0.2">
      <c r="A3399"/>
      <c r="F3399" s="77" t="str">
        <f>IFERROR(INDEX(all[اسم الصنف],MATCH(SMALL($I$2:$I$3995,ROWS($F$2:F3399)),$I$2:$I$3995,0)),"")</f>
        <v/>
      </c>
      <c r="G3399" s="78" t="str">
        <f>IFERROR(IF(SEARCH(بحث!$L$4,all[الشركة])&gt;0,ROW(G3399),""),"")</f>
        <v/>
      </c>
      <c r="H3399" s="78" t="str">
        <f>IFERROR(INDEX(all[الشركة],MATCH(SMALL($G$2:$G$3995,ROWS($H$2:H3399)),$G$2:$G$3995,0)),"")</f>
        <v/>
      </c>
      <c r="I3399" s="78" t="str">
        <f>IFERROR(IF(SEARCH(بحث!$L$4,all[الشركة])&gt;0,ROW(G3399),""),"")</f>
        <v/>
      </c>
      <c r="J3399" s="78" t="str">
        <f>IFERROR(INDEX(all[الباركود],MATCH(SMALL($I$2:$I$3995,ROWS($J$2:J3399)),$I$2:$I$3995,0)),"")</f>
        <v/>
      </c>
      <c r="K3399" s="79" t="str">
        <f>IFERROR(INDEX(all[سعر البيع],MATCH(SMALL($I$2:$I$3995,ROWS($K$2:K3399)),$I$2:$I$3995,0)),"")</f>
        <v/>
      </c>
      <c r="L3399" s="77" t="str">
        <f>IFERROR(IF(SEARCH(بحث!$D$4,all[اسم الصنف])&gt;0,ROW(L3399),""),"")</f>
        <v/>
      </c>
      <c r="M3399" s="78" t="str">
        <f>IFERROR(INDEX(all[اسم الصنف],MATCH(SMALL($L$2:$L$3995,ROWS($M$2:M3399)),$L$2:$L$3995,0)),"")</f>
        <v/>
      </c>
      <c r="N3399" s="78" t="str">
        <f>IFERROR(INDEX(all[الباركود],MATCH(SMALL($L$2:$L$3995,ROWS($N$2:N3399)),$L$2:$L$3995,0)),"")</f>
        <v/>
      </c>
      <c r="O3399" s="78" t="str">
        <f>IFERROR(INDEX(all[الشركة],MATCH(SMALL($L$2:$L$3995,ROWS($O$2:O3399)),$L$2:$L$3995,0)),"")</f>
        <v/>
      </c>
      <c r="P3399" s="79" t="str">
        <f>IFERROR(INDEX(all[سعر البيع],MATCH(SMALL($L$2:$L$3995,ROWS($P$2:P3399)),$L$2:$L$3995,0)),"")</f>
        <v/>
      </c>
    </row>
    <row r="3400" spans="1:16" x14ac:dyDescent="0.2">
      <c r="A3400"/>
      <c r="F3400" s="77" t="str">
        <f>IFERROR(INDEX(all[اسم الصنف],MATCH(SMALL($I$2:$I$3995,ROWS($F$2:F3400)),$I$2:$I$3995,0)),"")</f>
        <v/>
      </c>
      <c r="G3400" s="78" t="str">
        <f>IFERROR(IF(SEARCH(بحث!$L$4,all[الشركة])&gt;0,ROW(G3400),""),"")</f>
        <v/>
      </c>
      <c r="H3400" s="78" t="str">
        <f>IFERROR(INDEX(all[الشركة],MATCH(SMALL($G$2:$G$3995,ROWS($H$2:H3400)),$G$2:$G$3995,0)),"")</f>
        <v/>
      </c>
      <c r="I3400" s="78" t="str">
        <f>IFERROR(IF(SEARCH(بحث!$L$4,all[الشركة])&gt;0,ROW(G3400),""),"")</f>
        <v/>
      </c>
      <c r="J3400" s="78" t="str">
        <f>IFERROR(INDEX(all[الباركود],MATCH(SMALL($I$2:$I$3995,ROWS($J$2:J3400)),$I$2:$I$3995,0)),"")</f>
        <v/>
      </c>
      <c r="K3400" s="79" t="str">
        <f>IFERROR(INDEX(all[سعر البيع],MATCH(SMALL($I$2:$I$3995,ROWS($K$2:K3400)),$I$2:$I$3995,0)),"")</f>
        <v/>
      </c>
      <c r="L3400" s="77" t="str">
        <f>IFERROR(IF(SEARCH(بحث!$D$4,all[اسم الصنف])&gt;0,ROW(L3400),""),"")</f>
        <v/>
      </c>
      <c r="M3400" s="78" t="str">
        <f>IFERROR(INDEX(all[اسم الصنف],MATCH(SMALL($L$2:$L$3995,ROWS($M$2:M3400)),$L$2:$L$3995,0)),"")</f>
        <v/>
      </c>
      <c r="N3400" s="78" t="str">
        <f>IFERROR(INDEX(all[الباركود],MATCH(SMALL($L$2:$L$3995,ROWS($N$2:N3400)),$L$2:$L$3995,0)),"")</f>
        <v/>
      </c>
      <c r="O3400" s="78" t="str">
        <f>IFERROR(INDEX(all[الشركة],MATCH(SMALL($L$2:$L$3995,ROWS($O$2:O3400)),$L$2:$L$3995,0)),"")</f>
        <v/>
      </c>
      <c r="P3400" s="79" t="str">
        <f>IFERROR(INDEX(all[سعر البيع],MATCH(SMALL($L$2:$L$3995,ROWS($P$2:P3400)),$L$2:$L$3995,0)),"")</f>
        <v/>
      </c>
    </row>
    <row r="3401" spans="1:16" x14ac:dyDescent="0.2">
      <c r="A3401"/>
      <c r="F3401" s="77" t="str">
        <f>IFERROR(INDEX(all[اسم الصنف],MATCH(SMALL($I$2:$I$3995,ROWS($F$2:F3401)),$I$2:$I$3995,0)),"")</f>
        <v/>
      </c>
      <c r="G3401" s="78" t="str">
        <f>IFERROR(IF(SEARCH(بحث!$L$4,all[الشركة])&gt;0,ROW(G3401),""),"")</f>
        <v/>
      </c>
      <c r="H3401" s="78" t="str">
        <f>IFERROR(INDEX(all[الشركة],MATCH(SMALL($G$2:$G$3995,ROWS($H$2:H3401)),$G$2:$G$3995,0)),"")</f>
        <v/>
      </c>
      <c r="I3401" s="78" t="str">
        <f>IFERROR(IF(SEARCH(بحث!$L$4,all[الشركة])&gt;0,ROW(G3401),""),"")</f>
        <v/>
      </c>
      <c r="J3401" s="78" t="str">
        <f>IFERROR(INDEX(all[الباركود],MATCH(SMALL($I$2:$I$3995,ROWS($J$2:J3401)),$I$2:$I$3995,0)),"")</f>
        <v/>
      </c>
      <c r="K3401" s="79" t="str">
        <f>IFERROR(INDEX(all[سعر البيع],MATCH(SMALL($I$2:$I$3995,ROWS($K$2:K3401)),$I$2:$I$3995,0)),"")</f>
        <v/>
      </c>
      <c r="L3401" s="77" t="str">
        <f>IFERROR(IF(SEARCH(بحث!$D$4,all[اسم الصنف])&gt;0,ROW(L3401),""),"")</f>
        <v/>
      </c>
      <c r="M3401" s="78" t="str">
        <f>IFERROR(INDEX(all[اسم الصنف],MATCH(SMALL($L$2:$L$3995,ROWS($M$2:M3401)),$L$2:$L$3995,0)),"")</f>
        <v/>
      </c>
      <c r="N3401" s="78" t="str">
        <f>IFERROR(INDEX(all[الباركود],MATCH(SMALL($L$2:$L$3995,ROWS($N$2:N3401)),$L$2:$L$3995,0)),"")</f>
        <v/>
      </c>
      <c r="O3401" s="78" t="str">
        <f>IFERROR(INDEX(all[الشركة],MATCH(SMALL($L$2:$L$3995,ROWS($O$2:O3401)),$L$2:$L$3995,0)),"")</f>
        <v/>
      </c>
      <c r="P3401" s="79" t="str">
        <f>IFERROR(INDEX(all[سعر البيع],MATCH(SMALL($L$2:$L$3995,ROWS($P$2:P3401)),$L$2:$L$3995,0)),"")</f>
        <v/>
      </c>
    </row>
    <row r="3402" spans="1:16" x14ac:dyDescent="0.2">
      <c r="A3402"/>
      <c r="F3402" s="77" t="str">
        <f>IFERROR(INDEX(all[اسم الصنف],MATCH(SMALL($I$2:$I$3995,ROWS($F$2:F3402)),$I$2:$I$3995,0)),"")</f>
        <v/>
      </c>
      <c r="G3402" s="78" t="str">
        <f>IFERROR(IF(SEARCH(بحث!$L$4,all[الشركة])&gt;0,ROW(G3402),""),"")</f>
        <v/>
      </c>
      <c r="H3402" s="78" t="str">
        <f>IFERROR(INDEX(all[الشركة],MATCH(SMALL($G$2:$G$3995,ROWS($H$2:H3402)),$G$2:$G$3995,0)),"")</f>
        <v/>
      </c>
      <c r="I3402" s="78" t="str">
        <f>IFERROR(IF(SEARCH(بحث!$L$4,all[الشركة])&gt;0,ROW(G3402),""),"")</f>
        <v/>
      </c>
      <c r="J3402" s="78" t="str">
        <f>IFERROR(INDEX(all[الباركود],MATCH(SMALL($I$2:$I$3995,ROWS($J$2:J3402)),$I$2:$I$3995,0)),"")</f>
        <v/>
      </c>
      <c r="K3402" s="79" t="str">
        <f>IFERROR(INDEX(all[سعر البيع],MATCH(SMALL($I$2:$I$3995,ROWS($K$2:K3402)),$I$2:$I$3995,0)),"")</f>
        <v/>
      </c>
      <c r="L3402" s="77" t="str">
        <f>IFERROR(IF(SEARCH(بحث!$D$4,all[اسم الصنف])&gt;0,ROW(L3402),""),"")</f>
        <v/>
      </c>
      <c r="M3402" s="78" t="str">
        <f>IFERROR(INDEX(all[اسم الصنف],MATCH(SMALL($L$2:$L$3995,ROWS($M$2:M3402)),$L$2:$L$3995,0)),"")</f>
        <v/>
      </c>
      <c r="N3402" s="78" t="str">
        <f>IFERROR(INDEX(all[الباركود],MATCH(SMALL($L$2:$L$3995,ROWS($N$2:N3402)),$L$2:$L$3995,0)),"")</f>
        <v/>
      </c>
      <c r="O3402" s="78" t="str">
        <f>IFERROR(INDEX(all[الشركة],MATCH(SMALL($L$2:$L$3995,ROWS($O$2:O3402)),$L$2:$L$3995,0)),"")</f>
        <v/>
      </c>
      <c r="P3402" s="79" t="str">
        <f>IFERROR(INDEX(all[سعر البيع],MATCH(SMALL($L$2:$L$3995,ROWS($P$2:P3402)),$L$2:$L$3995,0)),"")</f>
        <v/>
      </c>
    </row>
    <row r="3403" spans="1:16" x14ac:dyDescent="0.2">
      <c r="A3403"/>
      <c r="F3403" s="77" t="str">
        <f>IFERROR(INDEX(all[اسم الصنف],MATCH(SMALL($I$2:$I$3995,ROWS($F$2:F3403)),$I$2:$I$3995,0)),"")</f>
        <v/>
      </c>
      <c r="G3403" s="78" t="str">
        <f>IFERROR(IF(SEARCH(بحث!$L$4,all[الشركة])&gt;0,ROW(G3403),""),"")</f>
        <v/>
      </c>
      <c r="H3403" s="78" t="str">
        <f>IFERROR(INDEX(all[الشركة],MATCH(SMALL($G$2:$G$3995,ROWS($H$2:H3403)),$G$2:$G$3995,0)),"")</f>
        <v/>
      </c>
      <c r="I3403" s="78" t="str">
        <f>IFERROR(IF(SEARCH(بحث!$L$4,all[الشركة])&gt;0,ROW(G3403),""),"")</f>
        <v/>
      </c>
      <c r="J3403" s="78" t="str">
        <f>IFERROR(INDEX(all[الباركود],MATCH(SMALL($I$2:$I$3995,ROWS($J$2:J3403)),$I$2:$I$3995,0)),"")</f>
        <v/>
      </c>
      <c r="K3403" s="79" t="str">
        <f>IFERROR(INDEX(all[سعر البيع],MATCH(SMALL($I$2:$I$3995,ROWS($K$2:K3403)),$I$2:$I$3995,0)),"")</f>
        <v/>
      </c>
      <c r="L3403" s="77" t="str">
        <f>IFERROR(IF(SEARCH(بحث!$D$4,all[اسم الصنف])&gt;0,ROW(L3403),""),"")</f>
        <v/>
      </c>
      <c r="M3403" s="78" t="str">
        <f>IFERROR(INDEX(all[اسم الصنف],MATCH(SMALL($L$2:$L$3995,ROWS($M$2:M3403)),$L$2:$L$3995,0)),"")</f>
        <v/>
      </c>
      <c r="N3403" s="78" t="str">
        <f>IFERROR(INDEX(all[الباركود],MATCH(SMALL($L$2:$L$3995,ROWS($N$2:N3403)),$L$2:$L$3995,0)),"")</f>
        <v/>
      </c>
      <c r="O3403" s="78" t="str">
        <f>IFERROR(INDEX(all[الشركة],MATCH(SMALL($L$2:$L$3995,ROWS($O$2:O3403)),$L$2:$L$3995,0)),"")</f>
        <v/>
      </c>
      <c r="P3403" s="79" t="str">
        <f>IFERROR(INDEX(all[سعر البيع],MATCH(SMALL($L$2:$L$3995,ROWS($P$2:P3403)),$L$2:$L$3995,0)),"")</f>
        <v/>
      </c>
    </row>
    <row r="3404" spans="1:16" x14ac:dyDescent="0.2">
      <c r="A3404"/>
      <c r="F3404" s="77" t="str">
        <f>IFERROR(INDEX(all[اسم الصنف],MATCH(SMALL($I$2:$I$3995,ROWS($F$2:F3404)),$I$2:$I$3995,0)),"")</f>
        <v/>
      </c>
      <c r="G3404" s="78" t="str">
        <f>IFERROR(IF(SEARCH(بحث!$L$4,all[الشركة])&gt;0,ROW(G3404),""),"")</f>
        <v/>
      </c>
      <c r="H3404" s="78" t="str">
        <f>IFERROR(INDEX(all[الشركة],MATCH(SMALL($G$2:$G$3995,ROWS($H$2:H3404)),$G$2:$G$3995,0)),"")</f>
        <v/>
      </c>
      <c r="I3404" s="78" t="str">
        <f>IFERROR(IF(SEARCH(بحث!$L$4,all[الشركة])&gt;0,ROW(G3404),""),"")</f>
        <v/>
      </c>
      <c r="J3404" s="78" t="str">
        <f>IFERROR(INDEX(all[الباركود],MATCH(SMALL($I$2:$I$3995,ROWS($J$2:J3404)),$I$2:$I$3995,0)),"")</f>
        <v/>
      </c>
      <c r="K3404" s="79" t="str">
        <f>IFERROR(INDEX(all[سعر البيع],MATCH(SMALL($I$2:$I$3995,ROWS($K$2:K3404)),$I$2:$I$3995,0)),"")</f>
        <v/>
      </c>
      <c r="L3404" s="77" t="str">
        <f>IFERROR(IF(SEARCH(بحث!$D$4,all[اسم الصنف])&gt;0,ROW(L3404),""),"")</f>
        <v/>
      </c>
      <c r="M3404" s="78" t="str">
        <f>IFERROR(INDEX(all[اسم الصنف],MATCH(SMALL($L$2:$L$3995,ROWS($M$2:M3404)),$L$2:$L$3995,0)),"")</f>
        <v/>
      </c>
      <c r="N3404" s="78" t="str">
        <f>IFERROR(INDEX(all[الباركود],MATCH(SMALL($L$2:$L$3995,ROWS($N$2:N3404)),$L$2:$L$3995,0)),"")</f>
        <v/>
      </c>
      <c r="O3404" s="78" t="str">
        <f>IFERROR(INDEX(all[الشركة],MATCH(SMALL($L$2:$L$3995,ROWS($O$2:O3404)),$L$2:$L$3995,0)),"")</f>
        <v/>
      </c>
      <c r="P3404" s="79" t="str">
        <f>IFERROR(INDEX(all[سعر البيع],MATCH(SMALL($L$2:$L$3995,ROWS($P$2:P3404)),$L$2:$L$3995,0)),"")</f>
        <v/>
      </c>
    </row>
    <row r="3405" spans="1:16" x14ac:dyDescent="0.2">
      <c r="A3405"/>
      <c r="F3405" s="77" t="str">
        <f>IFERROR(INDEX(all[اسم الصنف],MATCH(SMALL($I$2:$I$3995,ROWS($F$2:F3405)),$I$2:$I$3995,0)),"")</f>
        <v/>
      </c>
      <c r="G3405" s="78" t="str">
        <f>IFERROR(IF(SEARCH(بحث!$L$4,all[الشركة])&gt;0,ROW(G3405),""),"")</f>
        <v/>
      </c>
      <c r="H3405" s="78" t="str">
        <f>IFERROR(INDEX(all[الشركة],MATCH(SMALL($G$2:$G$3995,ROWS($H$2:H3405)),$G$2:$G$3995,0)),"")</f>
        <v/>
      </c>
      <c r="I3405" s="78" t="str">
        <f>IFERROR(IF(SEARCH(بحث!$L$4,all[الشركة])&gt;0,ROW(G3405),""),"")</f>
        <v/>
      </c>
      <c r="J3405" s="78" t="str">
        <f>IFERROR(INDEX(all[الباركود],MATCH(SMALL($I$2:$I$3995,ROWS($J$2:J3405)),$I$2:$I$3995,0)),"")</f>
        <v/>
      </c>
      <c r="K3405" s="79" t="str">
        <f>IFERROR(INDEX(all[سعر البيع],MATCH(SMALL($I$2:$I$3995,ROWS($K$2:K3405)),$I$2:$I$3995,0)),"")</f>
        <v/>
      </c>
      <c r="L3405" s="77" t="str">
        <f>IFERROR(IF(SEARCH(بحث!$D$4,all[اسم الصنف])&gt;0,ROW(L3405),""),"")</f>
        <v/>
      </c>
      <c r="M3405" s="78" t="str">
        <f>IFERROR(INDEX(all[اسم الصنف],MATCH(SMALL($L$2:$L$3995,ROWS($M$2:M3405)),$L$2:$L$3995,0)),"")</f>
        <v/>
      </c>
      <c r="N3405" s="78" t="str">
        <f>IFERROR(INDEX(all[الباركود],MATCH(SMALL($L$2:$L$3995,ROWS($N$2:N3405)),$L$2:$L$3995,0)),"")</f>
        <v/>
      </c>
      <c r="O3405" s="78" t="str">
        <f>IFERROR(INDEX(all[الشركة],MATCH(SMALL($L$2:$L$3995,ROWS($O$2:O3405)),$L$2:$L$3995,0)),"")</f>
        <v/>
      </c>
      <c r="P3405" s="79" t="str">
        <f>IFERROR(INDEX(all[سعر البيع],MATCH(SMALL($L$2:$L$3995,ROWS($P$2:P3405)),$L$2:$L$3995,0)),"")</f>
        <v/>
      </c>
    </row>
    <row r="3406" spans="1:16" x14ac:dyDescent="0.2">
      <c r="A3406"/>
      <c r="F3406" s="77" t="str">
        <f>IFERROR(INDEX(all[اسم الصنف],MATCH(SMALL($I$2:$I$3995,ROWS($F$2:F3406)),$I$2:$I$3995,0)),"")</f>
        <v/>
      </c>
      <c r="G3406" s="78" t="str">
        <f>IFERROR(IF(SEARCH(بحث!$L$4,all[الشركة])&gt;0,ROW(G3406),""),"")</f>
        <v/>
      </c>
      <c r="H3406" s="78" t="str">
        <f>IFERROR(INDEX(all[الشركة],MATCH(SMALL($G$2:$G$3995,ROWS($H$2:H3406)),$G$2:$G$3995,0)),"")</f>
        <v/>
      </c>
      <c r="I3406" s="78" t="str">
        <f>IFERROR(IF(SEARCH(بحث!$L$4,all[الشركة])&gt;0,ROW(G3406),""),"")</f>
        <v/>
      </c>
      <c r="J3406" s="78" t="str">
        <f>IFERROR(INDEX(all[الباركود],MATCH(SMALL($I$2:$I$3995,ROWS($J$2:J3406)),$I$2:$I$3995,0)),"")</f>
        <v/>
      </c>
      <c r="K3406" s="79" t="str">
        <f>IFERROR(INDEX(all[سعر البيع],MATCH(SMALL($I$2:$I$3995,ROWS($K$2:K3406)),$I$2:$I$3995,0)),"")</f>
        <v/>
      </c>
      <c r="L3406" s="77" t="str">
        <f>IFERROR(IF(SEARCH(بحث!$D$4,all[اسم الصنف])&gt;0,ROW(L3406),""),"")</f>
        <v/>
      </c>
      <c r="M3406" s="78" t="str">
        <f>IFERROR(INDEX(all[اسم الصنف],MATCH(SMALL($L$2:$L$3995,ROWS($M$2:M3406)),$L$2:$L$3995,0)),"")</f>
        <v/>
      </c>
      <c r="N3406" s="78" t="str">
        <f>IFERROR(INDEX(all[الباركود],MATCH(SMALL($L$2:$L$3995,ROWS($N$2:N3406)),$L$2:$L$3995,0)),"")</f>
        <v/>
      </c>
      <c r="O3406" s="78" t="str">
        <f>IFERROR(INDEX(all[الشركة],MATCH(SMALL($L$2:$L$3995,ROWS($O$2:O3406)),$L$2:$L$3995,0)),"")</f>
        <v/>
      </c>
      <c r="P3406" s="79" t="str">
        <f>IFERROR(INDEX(all[سعر البيع],MATCH(SMALL($L$2:$L$3995,ROWS($P$2:P3406)),$L$2:$L$3995,0)),"")</f>
        <v/>
      </c>
    </row>
    <row r="3407" spans="1:16" x14ac:dyDescent="0.2">
      <c r="A3407"/>
      <c r="F3407" s="77" t="str">
        <f>IFERROR(INDEX(all[اسم الصنف],MATCH(SMALL($I$2:$I$3995,ROWS($F$2:F3407)),$I$2:$I$3995,0)),"")</f>
        <v/>
      </c>
      <c r="G3407" s="78" t="str">
        <f>IFERROR(IF(SEARCH(بحث!$L$4,all[الشركة])&gt;0,ROW(G3407),""),"")</f>
        <v/>
      </c>
      <c r="H3407" s="78" t="str">
        <f>IFERROR(INDEX(all[الشركة],MATCH(SMALL($G$2:$G$3995,ROWS($H$2:H3407)),$G$2:$G$3995,0)),"")</f>
        <v/>
      </c>
      <c r="I3407" s="78" t="str">
        <f>IFERROR(IF(SEARCH(بحث!$L$4,all[الشركة])&gt;0,ROW(G3407),""),"")</f>
        <v/>
      </c>
      <c r="J3407" s="78" t="str">
        <f>IFERROR(INDEX(all[الباركود],MATCH(SMALL($I$2:$I$3995,ROWS($J$2:J3407)),$I$2:$I$3995,0)),"")</f>
        <v/>
      </c>
      <c r="K3407" s="79" t="str">
        <f>IFERROR(INDEX(all[سعر البيع],MATCH(SMALL($I$2:$I$3995,ROWS($K$2:K3407)),$I$2:$I$3995,0)),"")</f>
        <v/>
      </c>
      <c r="L3407" s="77" t="str">
        <f>IFERROR(IF(SEARCH(بحث!$D$4,all[اسم الصنف])&gt;0,ROW(L3407),""),"")</f>
        <v/>
      </c>
      <c r="M3407" s="78" t="str">
        <f>IFERROR(INDEX(all[اسم الصنف],MATCH(SMALL($L$2:$L$3995,ROWS($M$2:M3407)),$L$2:$L$3995,0)),"")</f>
        <v/>
      </c>
      <c r="N3407" s="78" t="str">
        <f>IFERROR(INDEX(all[الباركود],MATCH(SMALL($L$2:$L$3995,ROWS($N$2:N3407)),$L$2:$L$3995,0)),"")</f>
        <v/>
      </c>
      <c r="O3407" s="78" t="str">
        <f>IFERROR(INDEX(all[الشركة],MATCH(SMALL($L$2:$L$3995,ROWS($O$2:O3407)),$L$2:$L$3995,0)),"")</f>
        <v/>
      </c>
      <c r="P3407" s="79" t="str">
        <f>IFERROR(INDEX(all[سعر البيع],MATCH(SMALL($L$2:$L$3995,ROWS($P$2:P3407)),$L$2:$L$3995,0)),"")</f>
        <v/>
      </c>
    </row>
    <row r="3408" spans="1:16" x14ac:dyDescent="0.2">
      <c r="A3408"/>
      <c r="F3408" s="77" t="str">
        <f>IFERROR(INDEX(all[اسم الصنف],MATCH(SMALL($I$2:$I$3995,ROWS($F$2:F3408)),$I$2:$I$3995,0)),"")</f>
        <v/>
      </c>
      <c r="G3408" s="78" t="str">
        <f>IFERROR(IF(SEARCH(بحث!$L$4,all[الشركة])&gt;0,ROW(G3408),""),"")</f>
        <v/>
      </c>
      <c r="H3408" s="78" t="str">
        <f>IFERROR(INDEX(all[الشركة],MATCH(SMALL($G$2:$G$3995,ROWS($H$2:H3408)),$G$2:$G$3995,0)),"")</f>
        <v/>
      </c>
      <c r="I3408" s="78" t="str">
        <f>IFERROR(IF(SEARCH(بحث!$L$4,all[الشركة])&gt;0,ROW(G3408),""),"")</f>
        <v/>
      </c>
      <c r="J3408" s="78" t="str">
        <f>IFERROR(INDEX(all[الباركود],MATCH(SMALL($I$2:$I$3995,ROWS($J$2:J3408)),$I$2:$I$3995,0)),"")</f>
        <v/>
      </c>
      <c r="K3408" s="79" t="str">
        <f>IFERROR(INDEX(all[سعر البيع],MATCH(SMALL($I$2:$I$3995,ROWS($K$2:K3408)),$I$2:$I$3995,0)),"")</f>
        <v/>
      </c>
      <c r="L3408" s="77" t="str">
        <f>IFERROR(IF(SEARCH(بحث!$D$4,all[اسم الصنف])&gt;0,ROW(L3408),""),"")</f>
        <v/>
      </c>
      <c r="M3408" s="78" t="str">
        <f>IFERROR(INDEX(all[اسم الصنف],MATCH(SMALL($L$2:$L$3995,ROWS($M$2:M3408)),$L$2:$L$3995,0)),"")</f>
        <v/>
      </c>
      <c r="N3408" s="78" t="str">
        <f>IFERROR(INDEX(all[الباركود],MATCH(SMALL($L$2:$L$3995,ROWS($N$2:N3408)),$L$2:$L$3995,0)),"")</f>
        <v/>
      </c>
      <c r="O3408" s="78" t="str">
        <f>IFERROR(INDEX(all[الشركة],MATCH(SMALL($L$2:$L$3995,ROWS($O$2:O3408)),$L$2:$L$3995,0)),"")</f>
        <v/>
      </c>
      <c r="P3408" s="79" t="str">
        <f>IFERROR(INDEX(all[سعر البيع],MATCH(SMALL($L$2:$L$3995,ROWS($P$2:P3408)),$L$2:$L$3995,0)),"")</f>
        <v/>
      </c>
    </row>
    <row r="3409" spans="1:16" x14ac:dyDescent="0.2">
      <c r="A3409"/>
      <c r="F3409" s="77" t="str">
        <f>IFERROR(INDEX(all[اسم الصنف],MATCH(SMALL($I$2:$I$3995,ROWS($F$2:F3409)),$I$2:$I$3995,0)),"")</f>
        <v/>
      </c>
      <c r="G3409" s="78" t="str">
        <f>IFERROR(IF(SEARCH(بحث!$L$4,all[الشركة])&gt;0,ROW(G3409),""),"")</f>
        <v/>
      </c>
      <c r="H3409" s="78" t="str">
        <f>IFERROR(INDEX(all[الشركة],MATCH(SMALL($G$2:$G$3995,ROWS($H$2:H3409)),$G$2:$G$3995,0)),"")</f>
        <v/>
      </c>
      <c r="I3409" s="78" t="str">
        <f>IFERROR(IF(SEARCH(بحث!$L$4,all[الشركة])&gt;0,ROW(G3409),""),"")</f>
        <v/>
      </c>
      <c r="J3409" s="78" t="str">
        <f>IFERROR(INDEX(all[الباركود],MATCH(SMALL($I$2:$I$3995,ROWS($J$2:J3409)),$I$2:$I$3995,0)),"")</f>
        <v/>
      </c>
      <c r="K3409" s="79" t="str">
        <f>IFERROR(INDEX(all[سعر البيع],MATCH(SMALL($I$2:$I$3995,ROWS($K$2:K3409)),$I$2:$I$3995,0)),"")</f>
        <v/>
      </c>
      <c r="L3409" s="77" t="str">
        <f>IFERROR(IF(SEARCH(بحث!$D$4,all[اسم الصنف])&gt;0,ROW(L3409),""),"")</f>
        <v/>
      </c>
      <c r="M3409" s="78" t="str">
        <f>IFERROR(INDEX(all[اسم الصنف],MATCH(SMALL($L$2:$L$3995,ROWS($M$2:M3409)),$L$2:$L$3995,0)),"")</f>
        <v/>
      </c>
      <c r="N3409" s="78" t="str">
        <f>IFERROR(INDEX(all[الباركود],MATCH(SMALL($L$2:$L$3995,ROWS($N$2:N3409)),$L$2:$L$3995,0)),"")</f>
        <v/>
      </c>
      <c r="O3409" s="78" t="str">
        <f>IFERROR(INDEX(all[الشركة],MATCH(SMALL($L$2:$L$3995,ROWS($O$2:O3409)),$L$2:$L$3995,0)),"")</f>
        <v/>
      </c>
      <c r="P3409" s="79" t="str">
        <f>IFERROR(INDEX(all[سعر البيع],MATCH(SMALL($L$2:$L$3995,ROWS($P$2:P3409)),$L$2:$L$3995,0)),"")</f>
        <v/>
      </c>
    </row>
    <row r="3410" spans="1:16" x14ac:dyDescent="0.2">
      <c r="A3410"/>
      <c r="F3410" s="77" t="str">
        <f>IFERROR(INDEX(all[اسم الصنف],MATCH(SMALL($I$2:$I$3995,ROWS($F$2:F3410)),$I$2:$I$3995,0)),"")</f>
        <v/>
      </c>
      <c r="G3410" s="78" t="str">
        <f>IFERROR(IF(SEARCH(بحث!$L$4,all[الشركة])&gt;0,ROW(G3410),""),"")</f>
        <v/>
      </c>
      <c r="H3410" s="78" t="str">
        <f>IFERROR(INDEX(all[الشركة],MATCH(SMALL($G$2:$G$3995,ROWS($H$2:H3410)),$G$2:$G$3995,0)),"")</f>
        <v/>
      </c>
      <c r="I3410" s="78" t="str">
        <f>IFERROR(IF(SEARCH(بحث!$L$4,all[الشركة])&gt;0,ROW(G3410),""),"")</f>
        <v/>
      </c>
      <c r="J3410" s="78" t="str">
        <f>IFERROR(INDEX(all[الباركود],MATCH(SMALL($I$2:$I$3995,ROWS($J$2:J3410)),$I$2:$I$3995,0)),"")</f>
        <v/>
      </c>
      <c r="K3410" s="79" t="str">
        <f>IFERROR(INDEX(all[سعر البيع],MATCH(SMALL($I$2:$I$3995,ROWS($K$2:K3410)),$I$2:$I$3995,0)),"")</f>
        <v/>
      </c>
      <c r="L3410" s="77" t="str">
        <f>IFERROR(IF(SEARCH(بحث!$D$4,all[اسم الصنف])&gt;0,ROW(L3410),""),"")</f>
        <v/>
      </c>
      <c r="M3410" s="78" t="str">
        <f>IFERROR(INDEX(all[اسم الصنف],MATCH(SMALL($L$2:$L$3995,ROWS($M$2:M3410)),$L$2:$L$3995,0)),"")</f>
        <v/>
      </c>
      <c r="N3410" s="78" t="str">
        <f>IFERROR(INDEX(all[الباركود],MATCH(SMALL($L$2:$L$3995,ROWS($N$2:N3410)),$L$2:$L$3995,0)),"")</f>
        <v/>
      </c>
      <c r="O3410" s="78" t="str">
        <f>IFERROR(INDEX(all[الشركة],MATCH(SMALL($L$2:$L$3995,ROWS($O$2:O3410)),$L$2:$L$3995,0)),"")</f>
        <v/>
      </c>
      <c r="P3410" s="79" t="str">
        <f>IFERROR(INDEX(all[سعر البيع],MATCH(SMALL($L$2:$L$3995,ROWS($P$2:P3410)),$L$2:$L$3995,0)),"")</f>
        <v/>
      </c>
    </row>
    <row r="3411" spans="1:16" x14ac:dyDescent="0.2">
      <c r="A3411"/>
      <c r="F3411" s="77" t="str">
        <f>IFERROR(INDEX(all[اسم الصنف],MATCH(SMALL($I$2:$I$3995,ROWS($F$2:F3411)),$I$2:$I$3995,0)),"")</f>
        <v/>
      </c>
      <c r="G3411" s="78" t="str">
        <f>IFERROR(IF(SEARCH(بحث!$L$4,all[الشركة])&gt;0,ROW(G3411),""),"")</f>
        <v/>
      </c>
      <c r="H3411" s="78" t="str">
        <f>IFERROR(INDEX(all[الشركة],MATCH(SMALL($G$2:$G$3995,ROWS($H$2:H3411)),$G$2:$G$3995,0)),"")</f>
        <v/>
      </c>
      <c r="I3411" s="78" t="str">
        <f>IFERROR(IF(SEARCH(بحث!$L$4,all[الشركة])&gt;0,ROW(G3411),""),"")</f>
        <v/>
      </c>
      <c r="J3411" s="78" t="str">
        <f>IFERROR(INDEX(all[الباركود],MATCH(SMALL($I$2:$I$3995,ROWS($J$2:J3411)),$I$2:$I$3995,0)),"")</f>
        <v/>
      </c>
      <c r="K3411" s="79" t="str">
        <f>IFERROR(INDEX(all[سعر البيع],MATCH(SMALL($I$2:$I$3995,ROWS($K$2:K3411)),$I$2:$I$3995,0)),"")</f>
        <v/>
      </c>
      <c r="L3411" s="77" t="str">
        <f>IFERROR(IF(SEARCH(بحث!$D$4,all[اسم الصنف])&gt;0,ROW(L3411),""),"")</f>
        <v/>
      </c>
      <c r="M3411" s="78" t="str">
        <f>IFERROR(INDEX(all[اسم الصنف],MATCH(SMALL($L$2:$L$3995,ROWS($M$2:M3411)),$L$2:$L$3995,0)),"")</f>
        <v/>
      </c>
      <c r="N3411" s="78" t="str">
        <f>IFERROR(INDEX(all[الباركود],MATCH(SMALL($L$2:$L$3995,ROWS($N$2:N3411)),$L$2:$L$3995,0)),"")</f>
        <v/>
      </c>
      <c r="O3411" s="78" t="str">
        <f>IFERROR(INDEX(all[الشركة],MATCH(SMALL($L$2:$L$3995,ROWS($O$2:O3411)),$L$2:$L$3995,0)),"")</f>
        <v/>
      </c>
      <c r="P3411" s="79" t="str">
        <f>IFERROR(INDEX(all[سعر البيع],MATCH(SMALL($L$2:$L$3995,ROWS($P$2:P3411)),$L$2:$L$3995,0)),"")</f>
        <v/>
      </c>
    </row>
    <row r="3412" spans="1:16" x14ac:dyDescent="0.2">
      <c r="A3412"/>
      <c r="F3412" s="77" t="str">
        <f>IFERROR(INDEX(all[اسم الصنف],MATCH(SMALL($I$2:$I$3995,ROWS($F$2:F3412)),$I$2:$I$3995,0)),"")</f>
        <v/>
      </c>
      <c r="G3412" s="78" t="str">
        <f>IFERROR(IF(SEARCH(بحث!$L$4,all[الشركة])&gt;0,ROW(G3412),""),"")</f>
        <v/>
      </c>
      <c r="H3412" s="78" t="str">
        <f>IFERROR(INDEX(all[الشركة],MATCH(SMALL($G$2:$G$3995,ROWS($H$2:H3412)),$G$2:$G$3995,0)),"")</f>
        <v/>
      </c>
      <c r="I3412" s="78" t="str">
        <f>IFERROR(IF(SEARCH(بحث!$L$4,all[الشركة])&gt;0,ROW(G3412),""),"")</f>
        <v/>
      </c>
      <c r="J3412" s="78" t="str">
        <f>IFERROR(INDEX(all[الباركود],MATCH(SMALL($I$2:$I$3995,ROWS($J$2:J3412)),$I$2:$I$3995,0)),"")</f>
        <v/>
      </c>
      <c r="K3412" s="79" t="str">
        <f>IFERROR(INDEX(all[سعر البيع],MATCH(SMALL($I$2:$I$3995,ROWS($K$2:K3412)),$I$2:$I$3995,0)),"")</f>
        <v/>
      </c>
      <c r="L3412" s="77" t="str">
        <f>IFERROR(IF(SEARCH(بحث!$D$4,all[اسم الصنف])&gt;0,ROW(L3412),""),"")</f>
        <v/>
      </c>
      <c r="M3412" s="78" t="str">
        <f>IFERROR(INDEX(all[اسم الصنف],MATCH(SMALL($L$2:$L$3995,ROWS($M$2:M3412)),$L$2:$L$3995,0)),"")</f>
        <v/>
      </c>
      <c r="N3412" s="78" t="str">
        <f>IFERROR(INDEX(all[الباركود],MATCH(SMALL($L$2:$L$3995,ROWS($N$2:N3412)),$L$2:$L$3995,0)),"")</f>
        <v/>
      </c>
      <c r="O3412" s="78" t="str">
        <f>IFERROR(INDEX(all[الشركة],MATCH(SMALL($L$2:$L$3995,ROWS($O$2:O3412)),$L$2:$L$3995,0)),"")</f>
        <v/>
      </c>
      <c r="P3412" s="79" t="str">
        <f>IFERROR(INDEX(all[سعر البيع],MATCH(SMALL($L$2:$L$3995,ROWS($P$2:P3412)),$L$2:$L$3995,0)),"")</f>
        <v/>
      </c>
    </row>
    <row r="3413" spans="1:16" x14ac:dyDescent="0.2">
      <c r="A3413"/>
      <c r="F3413" s="77" t="str">
        <f>IFERROR(INDEX(all[اسم الصنف],MATCH(SMALL($I$2:$I$3995,ROWS($F$2:F3413)),$I$2:$I$3995,0)),"")</f>
        <v/>
      </c>
      <c r="G3413" s="78" t="str">
        <f>IFERROR(IF(SEARCH(بحث!$L$4,all[الشركة])&gt;0,ROW(G3413),""),"")</f>
        <v/>
      </c>
      <c r="H3413" s="78" t="str">
        <f>IFERROR(INDEX(all[الشركة],MATCH(SMALL($G$2:$G$3995,ROWS($H$2:H3413)),$G$2:$G$3995,0)),"")</f>
        <v/>
      </c>
      <c r="I3413" s="78" t="str">
        <f>IFERROR(IF(SEARCH(بحث!$L$4,all[الشركة])&gt;0,ROW(G3413),""),"")</f>
        <v/>
      </c>
      <c r="J3413" s="78" t="str">
        <f>IFERROR(INDEX(all[الباركود],MATCH(SMALL($I$2:$I$3995,ROWS($J$2:J3413)),$I$2:$I$3995,0)),"")</f>
        <v/>
      </c>
      <c r="K3413" s="79" t="str">
        <f>IFERROR(INDEX(all[سعر البيع],MATCH(SMALL($I$2:$I$3995,ROWS($K$2:K3413)),$I$2:$I$3995,0)),"")</f>
        <v/>
      </c>
      <c r="L3413" s="77" t="str">
        <f>IFERROR(IF(SEARCH(بحث!$D$4,all[اسم الصنف])&gt;0,ROW(L3413),""),"")</f>
        <v/>
      </c>
      <c r="M3413" s="78" t="str">
        <f>IFERROR(INDEX(all[اسم الصنف],MATCH(SMALL($L$2:$L$3995,ROWS($M$2:M3413)),$L$2:$L$3995,0)),"")</f>
        <v/>
      </c>
      <c r="N3413" s="78" t="str">
        <f>IFERROR(INDEX(all[الباركود],MATCH(SMALL($L$2:$L$3995,ROWS($N$2:N3413)),$L$2:$L$3995,0)),"")</f>
        <v/>
      </c>
      <c r="O3413" s="78" t="str">
        <f>IFERROR(INDEX(all[الشركة],MATCH(SMALL($L$2:$L$3995,ROWS($O$2:O3413)),$L$2:$L$3995,0)),"")</f>
        <v/>
      </c>
      <c r="P3413" s="79" t="str">
        <f>IFERROR(INDEX(all[سعر البيع],MATCH(SMALL($L$2:$L$3995,ROWS($P$2:P3413)),$L$2:$L$3995,0)),"")</f>
        <v/>
      </c>
    </row>
    <row r="3414" spans="1:16" x14ac:dyDescent="0.2">
      <c r="A3414"/>
      <c r="F3414" s="77" t="str">
        <f>IFERROR(INDEX(all[اسم الصنف],MATCH(SMALL($I$2:$I$3995,ROWS($F$2:F3414)),$I$2:$I$3995,0)),"")</f>
        <v/>
      </c>
      <c r="G3414" s="78" t="str">
        <f>IFERROR(IF(SEARCH(بحث!$L$4,all[الشركة])&gt;0,ROW(G3414),""),"")</f>
        <v/>
      </c>
      <c r="H3414" s="78" t="str">
        <f>IFERROR(INDEX(all[الشركة],MATCH(SMALL($G$2:$G$3995,ROWS($H$2:H3414)),$G$2:$G$3995,0)),"")</f>
        <v/>
      </c>
      <c r="I3414" s="78" t="str">
        <f>IFERROR(IF(SEARCH(بحث!$L$4,all[الشركة])&gt;0,ROW(G3414),""),"")</f>
        <v/>
      </c>
      <c r="J3414" s="78" t="str">
        <f>IFERROR(INDEX(all[الباركود],MATCH(SMALL($I$2:$I$3995,ROWS($J$2:J3414)),$I$2:$I$3995,0)),"")</f>
        <v/>
      </c>
      <c r="K3414" s="79" t="str">
        <f>IFERROR(INDEX(all[سعر البيع],MATCH(SMALL($I$2:$I$3995,ROWS($K$2:K3414)),$I$2:$I$3995,0)),"")</f>
        <v/>
      </c>
      <c r="L3414" s="77" t="str">
        <f>IFERROR(IF(SEARCH(بحث!$D$4,all[اسم الصنف])&gt;0,ROW(L3414),""),"")</f>
        <v/>
      </c>
      <c r="M3414" s="78" t="str">
        <f>IFERROR(INDEX(all[اسم الصنف],MATCH(SMALL($L$2:$L$3995,ROWS($M$2:M3414)),$L$2:$L$3995,0)),"")</f>
        <v/>
      </c>
      <c r="N3414" s="78" t="str">
        <f>IFERROR(INDEX(all[الباركود],MATCH(SMALL($L$2:$L$3995,ROWS($N$2:N3414)),$L$2:$L$3995,0)),"")</f>
        <v/>
      </c>
      <c r="O3414" s="78" t="str">
        <f>IFERROR(INDEX(all[الشركة],MATCH(SMALL($L$2:$L$3995,ROWS($O$2:O3414)),$L$2:$L$3995,0)),"")</f>
        <v/>
      </c>
      <c r="P3414" s="79" t="str">
        <f>IFERROR(INDEX(all[سعر البيع],MATCH(SMALL($L$2:$L$3995,ROWS($P$2:P3414)),$L$2:$L$3995,0)),"")</f>
        <v/>
      </c>
    </row>
    <row r="3415" spans="1:16" x14ac:dyDescent="0.2">
      <c r="A3415"/>
      <c r="F3415" s="77" t="str">
        <f>IFERROR(INDEX(all[اسم الصنف],MATCH(SMALL($I$2:$I$3995,ROWS($F$2:F3415)),$I$2:$I$3995,0)),"")</f>
        <v/>
      </c>
      <c r="G3415" s="78" t="str">
        <f>IFERROR(IF(SEARCH(بحث!$L$4,all[الشركة])&gt;0,ROW(G3415),""),"")</f>
        <v/>
      </c>
      <c r="H3415" s="78" t="str">
        <f>IFERROR(INDEX(all[الشركة],MATCH(SMALL($G$2:$G$3995,ROWS($H$2:H3415)),$G$2:$G$3995,0)),"")</f>
        <v/>
      </c>
      <c r="I3415" s="78" t="str">
        <f>IFERROR(IF(SEARCH(بحث!$L$4,all[الشركة])&gt;0,ROW(G3415),""),"")</f>
        <v/>
      </c>
      <c r="J3415" s="78" t="str">
        <f>IFERROR(INDEX(all[الباركود],MATCH(SMALL($I$2:$I$3995,ROWS($J$2:J3415)),$I$2:$I$3995,0)),"")</f>
        <v/>
      </c>
      <c r="K3415" s="79" t="str">
        <f>IFERROR(INDEX(all[سعر البيع],MATCH(SMALL($I$2:$I$3995,ROWS($K$2:K3415)),$I$2:$I$3995,0)),"")</f>
        <v/>
      </c>
      <c r="L3415" s="77" t="str">
        <f>IFERROR(IF(SEARCH(بحث!$D$4,all[اسم الصنف])&gt;0,ROW(L3415),""),"")</f>
        <v/>
      </c>
      <c r="M3415" s="78" t="str">
        <f>IFERROR(INDEX(all[اسم الصنف],MATCH(SMALL($L$2:$L$3995,ROWS($M$2:M3415)),$L$2:$L$3995,0)),"")</f>
        <v/>
      </c>
      <c r="N3415" s="78" t="str">
        <f>IFERROR(INDEX(all[الباركود],MATCH(SMALL($L$2:$L$3995,ROWS($N$2:N3415)),$L$2:$L$3995,0)),"")</f>
        <v/>
      </c>
      <c r="O3415" s="78" t="str">
        <f>IFERROR(INDEX(all[الشركة],MATCH(SMALL($L$2:$L$3995,ROWS($O$2:O3415)),$L$2:$L$3995,0)),"")</f>
        <v/>
      </c>
      <c r="P3415" s="79" t="str">
        <f>IFERROR(INDEX(all[سعر البيع],MATCH(SMALL($L$2:$L$3995,ROWS($P$2:P3415)),$L$2:$L$3995,0)),"")</f>
        <v/>
      </c>
    </row>
    <row r="3416" spans="1:16" x14ac:dyDescent="0.2">
      <c r="A3416"/>
      <c r="F3416" s="77" t="str">
        <f>IFERROR(INDEX(all[اسم الصنف],MATCH(SMALL($I$2:$I$3995,ROWS($F$2:F3416)),$I$2:$I$3995,0)),"")</f>
        <v/>
      </c>
      <c r="G3416" s="78" t="str">
        <f>IFERROR(IF(SEARCH(بحث!$L$4,all[الشركة])&gt;0,ROW(G3416),""),"")</f>
        <v/>
      </c>
      <c r="H3416" s="78" t="str">
        <f>IFERROR(INDEX(all[الشركة],MATCH(SMALL($G$2:$G$3995,ROWS($H$2:H3416)),$G$2:$G$3995,0)),"")</f>
        <v/>
      </c>
      <c r="I3416" s="78" t="str">
        <f>IFERROR(IF(SEARCH(بحث!$L$4,all[الشركة])&gt;0,ROW(G3416),""),"")</f>
        <v/>
      </c>
      <c r="J3416" s="78" t="str">
        <f>IFERROR(INDEX(all[الباركود],MATCH(SMALL($I$2:$I$3995,ROWS($J$2:J3416)),$I$2:$I$3995,0)),"")</f>
        <v/>
      </c>
      <c r="K3416" s="79" t="str">
        <f>IFERROR(INDEX(all[سعر البيع],MATCH(SMALL($I$2:$I$3995,ROWS($K$2:K3416)),$I$2:$I$3995,0)),"")</f>
        <v/>
      </c>
      <c r="L3416" s="77" t="str">
        <f>IFERROR(IF(SEARCH(بحث!$D$4,all[اسم الصنف])&gt;0,ROW(L3416),""),"")</f>
        <v/>
      </c>
      <c r="M3416" s="78" t="str">
        <f>IFERROR(INDEX(all[اسم الصنف],MATCH(SMALL($L$2:$L$3995,ROWS($M$2:M3416)),$L$2:$L$3995,0)),"")</f>
        <v/>
      </c>
      <c r="N3416" s="78" t="str">
        <f>IFERROR(INDEX(all[الباركود],MATCH(SMALL($L$2:$L$3995,ROWS($N$2:N3416)),$L$2:$L$3995,0)),"")</f>
        <v/>
      </c>
      <c r="O3416" s="78" t="str">
        <f>IFERROR(INDEX(all[الشركة],MATCH(SMALL($L$2:$L$3995,ROWS($O$2:O3416)),$L$2:$L$3995,0)),"")</f>
        <v/>
      </c>
      <c r="P3416" s="79" t="str">
        <f>IFERROR(INDEX(all[سعر البيع],MATCH(SMALL($L$2:$L$3995,ROWS($P$2:P3416)),$L$2:$L$3995,0)),"")</f>
        <v/>
      </c>
    </row>
    <row r="3417" spans="1:16" x14ac:dyDescent="0.2">
      <c r="A3417"/>
      <c r="F3417" s="77" t="str">
        <f>IFERROR(INDEX(all[اسم الصنف],MATCH(SMALL($I$2:$I$3995,ROWS($F$2:F3417)),$I$2:$I$3995,0)),"")</f>
        <v/>
      </c>
      <c r="G3417" s="78" t="str">
        <f>IFERROR(IF(SEARCH(بحث!$L$4,all[الشركة])&gt;0,ROW(G3417),""),"")</f>
        <v/>
      </c>
      <c r="H3417" s="78" t="str">
        <f>IFERROR(INDEX(all[الشركة],MATCH(SMALL($G$2:$G$3995,ROWS($H$2:H3417)),$G$2:$G$3995,0)),"")</f>
        <v/>
      </c>
      <c r="I3417" s="78" t="str">
        <f>IFERROR(IF(SEARCH(بحث!$L$4,all[الشركة])&gt;0,ROW(G3417),""),"")</f>
        <v/>
      </c>
      <c r="J3417" s="78" t="str">
        <f>IFERROR(INDEX(all[الباركود],MATCH(SMALL($I$2:$I$3995,ROWS($J$2:J3417)),$I$2:$I$3995,0)),"")</f>
        <v/>
      </c>
      <c r="K3417" s="79" t="str">
        <f>IFERROR(INDEX(all[سعر البيع],MATCH(SMALL($I$2:$I$3995,ROWS($K$2:K3417)),$I$2:$I$3995,0)),"")</f>
        <v/>
      </c>
      <c r="L3417" s="77" t="str">
        <f>IFERROR(IF(SEARCH(بحث!$D$4,all[اسم الصنف])&gt;0,ROW(L3417),""),"")</f>
        <v/>
      </c>
      <c r="M3417" s="78" t="str">
        <f>IFERROR(INDEX(all[اسم الصنف],MATCH(SMALL($L$2:$L$3995,ROWS($M$2:M3417)),$L$2:$L$3995,0)),"")</f>
        <v/>
      </c>
      <c r="N3417" s="78" t="str">
        <f>IFERROR(INDEX(all[الباركود],MATCH(SMALL($L$2:$L$3995,ROWS($N$2:N3417)),$L$2:$L$3995,0)),"")</f>
        <v/>
      </c>
      <c r="O3417" s="78" t="str">
        <f>IFERROR(INDEX(all[الشركة],MATCH(SMALL($L$2:$L$3995,ROWS($O$2:O3417)),$L$2:$L$3995,0)),"")</f>
        <v/>
      </c>
      <c r="P3417" s="79" t="str">
        <f>IFERROR(INDEX(all[سعر البيع],MATCH(SMALL($L$2:$L$3995,ROWS($P$2:P3417)),$L$2:$L$3995,0)),"")</f>
        <v/>
      </c>
    </row>
    <row r="3418" spans="1:16" x14ac:dyDescent="0.2">
      <c r="A3418"/>
      <c r="F3418" s="77" t="str">
        <f>IFERROR(INDEX(all[اسم الصنف],MATCH(SMALL($I$2:$I$3995,ROWS($F$2:F3418)),$I$2:$I$3995,0)),"")</f>
        <v/>
      </c>
      <c r="G3418" s="78" t="str">
        <f>IFERROR(IF(SEARCH(بحث!$L$4,all[الشركة])&gt;0,ROW(G3418),""),"")</f>
        <v/>
      </c>
      <c r="H3418" s="78" t="str">
        <f>IFERROR(INDEX(all[الشركة],MATCH(SMALL($G$2:$G$3995,ROWS($H$2:H3418)),$G$2:$G$3995,0)),"")</f>
        <v/>
      </c>
      <c r="I3418" s="78" t="str">
        <f>IFERROR(IF(SEARCH(بحث!$L$4,all[الشركة])&gt;0,ROW(G3418),""),"")</f>
        <v/>
      </c>
      <c r="J3418" s="78" t="str">
        <f>IFERROR(INDEX(all[الباركود],MATCH(SMALL($I$2:$I$3995,ROWS($J$2:J3418)),$I$2:$I$3995,0)),"")</f>
        <v/>
      </c>
      <c r="K3418" s="79" t="str">
        <f>IFERROR(INDEX(all[سعر البيع],MATCH(SMALL($I$2:$I$3995,ROWS($K$2:K3418)),$I$2:$I$3995,0)),"")</f>
        <v/>
      </c>
      <c r="L3418" s="77" t="str">
        <f>IFERROR(IF(SEARCH(بحث!$D$4,all[اسم الصنف])&gt;0,ROW(L3418),""),"")</f>
        <v/>
      </c>
      <c r="M3418" s="78" t="str">
        <f>IFERROR(INDEX(all[اسم الصنف],MATCH(SMALL($L$2:$L$3995,ROWS($M$2:M3418)),$L$2:$L$3995,0)),"")</f>
        <v/>
      </c>
      <c r="N3418" s="78" t="str">
        <f>IFERROR(INDEX(all[الباركود],MATCH(SMALL($L$2:$L$3995,ROWS($N$2:N3418)),$L$2:$L$3995,0)),"")</f>
        <v/>
      </c>
      <c r="O3418" s="78" t="str">
        <f>IFERROR(INDEX(all[الشركة],MATCH(SMALL($L$2:$L$3995,ROWS($O$2:O3418)),$L$2:$L$3995,0)),"")</f>
        <v/>
      </c>
      <c r="P3418" s="79" t="str">
        <f>IFERROR(INDEX(all[سعر البيع],MATCH(SMALL($L$2:$L$3995,ROWS($P$2:P3418)),$L$2:$L$3995,0)),"")</f>
        <v/>
      </c>
    </row>
    <row r="3419" spans="1:16" x14ac:dyDescent="0.2">
      <c r="A3419"/>
      <c r="F3419" s="77" t="str">
        <f>IFERROR(INDEX(all[اسم الصنف],MATCH(SMALL($I$2:$I$3995,ROWS($F$2:F3419)),$I$2:$I$3995,0)),"")</f>
        <v/>
      </c>
      <c r="G3419" s="78" t="str">
        <f>IFERROR(IF(SEARCH(بحث!$L$4,all[الشركة])&gt;0,ROW(G3419),""),"")</f>
        <v/>
      </c>
      <c r="H3419" s="78" t="str">
        <f>IFERROR(INDEX(all[الشركة],MATCH(SMALL($G$2:$G$3995,ROWS($H$2:H3419)),$G$2:$G$3995,0)),"")</f>
        <v/>
      </c>
      <c r="I3419" s="78" t="str">
        <f>IFERROR(IF(SEARCH(بحث!$L$4,all[الشركة])&gt;0,ROW(G3419),""),"")</f>
        <v/>
      </c>
      <c r="J3419" s="78" t="str">
        <f>IFERROR(INDEX(all[الباركود],MATCH(SMALL($I$2:$I$3995,ROWS($J$2:J3419)),$I$2:$I$3995,0)),"")</f>
        <v/>
      </c>
      <c r="K3419" s="79" t="str">
        <f>IFERROR(INDEX(all[سعر البيع],MATCH(SMALL($I$2:$I$3995,ROWS($K$2:K3419)),$I$2:$I$3995,0)),"")</f>
        <v/>
      </c>
      <c r="L3419" s="77" t="str">
        <f>IFERROR(IF(SEARCH(بحث!$D$4,all[اسم الصنف])&gt;0,ROW(L3419),""),"")</f>
        <v/>
      </c>
      <c r="M3419" s="78" t="str">
        <f>IFERROR(INDEX(all[اسم الصنف],MATCH(SMALL($L$2:$L$3995,ROWS($M$2:M3419)),$L$2:$L$3995,0)),"")</f>
        <v/>
      </c>
      <c r="N3419" s="78" t="str">
        <f>IFERROR(INDEX(all[الباركود],MATCH(SMALL($L$2:$L$3995,ROWS($N$2:N3419)),$L$2:$L$3995,0)),"")</f>
        <v/>
      </c>
      <c r="O3419" s="78" t="str">
        <f>IFERROR(INDEX(all[الشركة],MATCH(SMALL($L$2:$L$3995,ROWS($O$2:O3419)),$L$2:$L$3995,0)),"")</f>
        <v/>
      </c>
      <c r="P3419" s="79" t="str">
        <f>IFERROR(INDEX(all[سعر البيع],MATCH(SMALL($L$2:$L$3995,ROWS($P$2:P3419)),$L$2:$L$3995,0)),"")</f>
        <v/>
      </c>
    </row>
    <row r="3420" spans="1:16" x14ac:dyDescent="0.2">
      <c r="A3420"/>
      <c r="F3420" s="77" t="str">
        <f>IFERROR(INDEX(all[اسم الصنف],MATCH(SMALL($I$2:$I$3995,ROWS($F$2:F3420)),$I$2:$I$3995,0)),"")</f>
        <v/>
      </c>
      <c r="G3420" s="78" t="str">
        <f>IFERROR(IF(SEARCH(بحث!$L$4,all[الشركة])&gt;0,ROW(G3420),""),"")</f>
        <v/>
      </c>
      <c r="H3420" s="78" t="str">
        <f>IFERROR(INDEX(all[الشركة],MATCH(SMALL($G$2:$G$3995,ROWS($H$2:H3420)),$G$2:$G$3995,0)),"")</f>
        <v/>
      </c>
      <c r="I3420" s="78" t="str">
        <f>IFERROR(IF(SEARCH(بحث!$L$4,all[الشركة])&gt;0,ROW(G3420),""),"")</f>
        <v/>
      </c>
      <c r="J3420" s="78" t="str">
        <f>IFERROR(INDEX(all[الباركود],MATCH(SMALL($I$2:$I$3995,ROWS($J$2:J3420)),$I$2:$I$3995,0)),"")</f>
        <v/>
      </c>
      <c r="K3420" s="79" t="str">
        <f>IFERROR(INDEX(all[سعر البيع],MATCH(SMALL($I$2:$I$3995,ROWS($K$2:K3420)),$I$2:$I$3995,0)),"")</f>
        <v/>
      </c>
      <c r="L3420" s="77" t="str">
        <f>IFERROR(IF(SEARCH(بحث!$D$4,all[اسم الصنف])&gt;0,ROW(L3420),""),"")</f>
        <v/>
      </c>
      <c r="M3420" s="78" t="str">
        <f>IFERROR(INDEX(all[اسم الصنف],MATCH(SMALL($L$2:$L$3995,ROWS($M$2:M3420)),$L$2:$L$3995,0)),"")</f>
        <v/>
      </c>
      <c r="N3420" s="78" t="str">
        <f>IFERROR(INDEX(all[الباركود],MATCH(SMALL($L$2:$L$3995,ROWS($N$2:N3420)),$L$2:$L$3995,0)),"")</f>
        <v/>
      </c>
      <c r="O3420" s="78" t="str">
        <f>IFERROR(INDEX(all[الشركة],MATCH(SMALL($L$2:$L$3995,ROWS($O$2:O3420)),$L$2:$L$3995,0)),"")</f>
        <v/>
      </c>
      <c r="P3420" s="79" t="str">
        <f>IFERROR(INDEX(all[سعر البيع],MATCH(SMALL($L$2:$L$3995,ROWS($P$2:P3420)),$L$2:$L$3995,0)),"")</f>
        <v/>
      </c>
    </row>
    <row r="3421" spans="1:16" x14ac:dyDescent="0.2">
      <c r="A3421"/>
      <c r="F3421" s="77" t="str">
        <f>IFERROR(INDEX(all[اسم الصنف],MATCH(SMALL($I$2:$I$3995,ROWS($F$2:F3421)),$I$2:$I$3995,0)),"")</f>
        <v/>
      </c>
      <c r="G3421" s="78" t="str">
        <f>IFERROR(IF(SEARCH(بحث!$L$4,all[الشركة])&gt;0,ROW(G3421),""),"")</f>
        <v/>
      </c>
      <c r="H3421" s="78" t="str">
        <f>IFERROR(INDEX(all[الشركة],MATCH(SMALL($G$2:$G$3995,ROWS($H$2:H3421)),$G$2:$G$3995,0)),"")</f>
        <v/>
      </c>
      <c r="I3421" s="78" t="str">
        <f>IFERROR(IF(SEARCH(بحث!$L$4,all[الشركة])&gt;0,ROW(G3421),""),"")</f>
        <v/>
      </c>
      <c r="J3421" s="78" t="str">
        <f>IFERROR(INDEX(all[الباركود],MATCH(SMALL($I$2:$I$3995,ROWS($J$2:J3421)),$I$2:$I$3995,0)),"")</f>
        <v/>
      </c>
      <c r="K3421" s="79" t="str">
        <f>IFERROR(INDEX(all[سعر البيع],MATCH(SMALL($I$2:$I$3995,ROWS($K$2:K3421)),$I$2:$I$3995,0)),"")</f>
        <v/>
      </c>
      <c r="L3421" s="77" t="str">
        <f>IFERROR(IF(SEARCH(بحث!$D$4,all[اسم الصنف])&gt;0,ROW(L3421),""),"")</f>
        <v/>
      </c>
      <c r="M3421" s="78" t="str">
        <f>IFERROR(INDEX(all[اسم الصنف],MATCH(SMALL($L$2:$L$3995,ROWS($M$2:M3421)),$L$2:$L$3995,0)),"")</f>
        <v/>
      </c>
      <c r="N3421" s="78" t="str">
        <f>IFERROR(INDEX(all[الباركود],MATCH(SMALL($L$2:$L$3995,ROWS($N$2:N3421)),$L$2:$L$3995,0)),"")</f>
        <v/>
      </c>
      <c r="O3421" s="78" t="str">
        <f>IFERROR(INDEX(all[الشركة],MATCH(SMALL($L$2:$L$3995,ROWS($O$2:O3421)),$L$2:$L$3995,0)),"")</f>
        <v/>
      </c>
      <c r="P3421" s="79" t="str">
        <f>IFERROR(INDEX(all[سعر البيع],MATCH(SMALL($L$2:$L$3995,ROWS($P$2:P3421)),$L$2:$L$3995,0)),"")</f>
        <v/>
      </c>
    </row>
    <row r="3422" spans="1:16" x14ac:dyDescent="0.2">
      <c r="A3422"/>
      <c r="F3422" s="77" t="str">
        <f>IFERROR(INDEX(all[اسم الصنف],MATCH(SMALL($I$2:$I$3995,ROWS($F$2:F3422)),$I$2:$I$3995,0)),"")</f>
        <v/>
      </c>
      <c r="G3422" s="78" t="str">
        <f>IFERROR(IF(SEARCH(بحث!$L$4,all[الشركة])&gt;0,ROW(G3422),""),"")</f>
        <v/>
      </c>
      <c r="H3422" s="78" t="str">
        <f>IFERROR(INDEX(all[الشركة],MATCH(SMALL($G$2:$G$3995,ROWS($H$2:H3422)),$G$2:$G$3995,0)),"")</f>
        <v/>
      </c>
      <c r="I3422" s="78" t="str">
        <f>IFERROR(IF(SEARCH(بحث!$L$4,all[الشركة])&gt;0,ROW(G3422),""),"")</f>
        <v/>
      </c>
      <c r="J3422" s="78" t="str">
        <f>IFERROR(INDEX(all[الباركود],MATCH(SMALL($I$2:$I$3995,ROWS($J$2:J3422)),$I$2:$I$3995,0)),"")</f>
        <v/>
      </c>
      <c r="K3422" s="79" t="str">
        <f>IFERROR(INDEX(all[سعر البيع],MATCH(SMALL($I$2:$I$3995,ROWS($K$2:K3422)),$I$2:$I$3995,0)),"")</f>
        <v/>
      </c>
      <c r="L3422" s="77" t="str">
        <f>IFERROR(IF(SEARCH(بحث!$D$4,all[اسم الصنف])&gt;0,ROW(L3422),""),"")</f>
        <v/>
      </c>
      <c r="M3422" s="78" t="str">
        <f>IFERROR(INDEX(all[اسم الصنف],MATCH(SMALL($L$2:$L$3995,ROWS($M$2:M3422)),$L$2:$L$3995,0)),"")</f>
        <v/>
      </c>
      <c r="N3422" s="78" t="str">
        <f>IFERROR(INDEX(all[الباركود],MATCH(SMALL($L$2:$L$3995,ROWS($N$2:N3422)),$L$2:$L$3995,0)),"")</f>
        <v/>
      </c>
      <c r="O3422" s="78" t="str">
        <f>IFERROR(INDEX(all[الشركة],MATCH(SMALL($L$2:$L$3995,ROWS($O$2:O3422)),$L$2:$L$3995,0)),"")</f>
        <v/>
      </c>
      <c r="P3422" s="79" t="str">
        <f>IFERROR(INDEX(all[سعر البيع],MATCH(SMALL($L$2:$L$3995,ROWS($P$2:P3422)),$L$2:$L$3995,0)),"")</f>
        <v/>
      </c>
    </row>
    <row r="3423" spans="1:16" x14ac:dyDescent="0.2">
      <c r="A3423"/>
      <c r="F3423" s="77" t="str">
        <f>IFERROR(INDEX(all[اسم الصنف],MATCH(SMALL($I$2:$I$3995,ROWS($F$2:F3423)),$I$2:$I$3995,0)),"")</f>
        <v/>
      </c>
      <c r="G3423" s="78" t="str">
        <f>IFERROR(IF(SEARCH(بحث!$L$4,all[الشركة])&gt;0,ROW(G3423),""),"")</f>
        <v/>
      </c>
      <c r="H3423" s="78" t="str">
        <f>IFERROR(INDEX(all[الشركة],MATCH(SMALL($G$2:$G$3995,ROWS($H$2:H3423)),$G$2:$G$3995,0)),"")</f>
        <v/>
      </c>
      <c r="I3423" s="78" t="str">
        <f>IFERROR(IF(SEARCH(بحث!$L$4,all[الشركة])&gt;0,ROW(G3423),""),"")</f>
        <v/>
      </c>
      <c r="J3423" s="78" t="str">
        <f>IFERROR(INDEX(all[الباركود],MATCH(SMALL($I$2:$I$3995,ROWS($J$2:J3423)),$I$2:$I$3995,0)),"")</f>
        <v/>
      </c>
      <c r="K3423" s="79" t="str">
        <f>IFERROR(INDEX(all[سعر البيع],MATCH(SMALL($I$2:$I$3995,ROWS($K$2:K3423)),$I$2:$I$3995,0)),"")</f>
        <v/>
      </c>
      <c r="L3423" s="77" t="str">
        <f>IFERROR(IF(SEARCH(بحث!$D$4,all[اسم الصنف])&gt;0,ROW(L3423),""),"")</f>
        <v/>
      </c>
      <c r="M3423" s="78" t="str">
        <f>IFERROR(INDEX(all[اسم الصنف],MATCH(SMALL($L$2:$L$3995,ROWS($M$2:M3423)),$L$2:$L$3995,0)),"")</f>
        <v/>
      </c>
      <c r="N3423" s="78" t="str">
        <f>IFERROR(INDEX(all[الباركود],MATCH(SMALL($L$2:$L$3995,ROWS($N$2:N3423)),$L$2:$L$3995,0)),"")</f>
        <v/>
      </c>
      <c r="O3423" s="78" t="str">
        <f>IFERROR(INDEX(all[الشركة],MATCH(SMALL($L$2:$L$3995,ROWS($O$2:O3423)),$L$2:$L$3995,0)),"")</f>
        <v/>
      </c>
      <c r="P3423" s="79" t="str">
        <f>IFERROR(INDEX(all[سعر البيع],MATCH(SMALL($L$2:$L$3995,ROWS($P$2:P3423)),$L$2:$L$3995,0)),"")</f>
        <v/>
      </c>
    </row>
    <row r="3424" spans="1:16" x14ac:dyDescent="0.2">
      <c r="A3424"/>
      <c r="F3424" s="77" t="str">
        <f>IFERROR(INDEX(all[اسم الصنف],MATCH(SMALL($I$2:$I$3995,ROWS($F$2:F3424)),$I$2:$I$3995,0)),"")</f>
        <v/>
      </c>
      <c r="G3424" s="78" t="str">
        <f>IFERROR(IF(SEARCH(بحث!$L$4,all[الشركة])&gt;0,ROW(G3424),""),"")</f>
        <v/>
      </c>
      <c r="H3424" s="78" t="str">
        <f>IFERROR(INDEX(all[الشركة],MATCH(SMALL($G$2:$G$3995,ROWS($H$2:H3424)),$G$2:$G$3995,0)),"")</f>
        <v/>
      </c>
      <c r="I3424" s="78" t="str">
        <f>IFERROR(IF(SEARCH(بحث!$L$4,all[الشركة])&gt;0,ROW(G3424),""),"")</f>
        <v/>
      </c>
      <c r="J3424" s="78" t="str">
        <f>IFERROR(INDEX(all[الباركود],MATCH(SMALL($I$2:$I$3995,ROWS($J$2:J3424)),$I$2:$I$3995,0)),"")</f>
        <v/>
      </c>
      <c r="K3424" s="79" t="str">
        <f>IFERROR(INDEX(all[سعر البيع],MATCH(SMALL($I$2:$I$3995,ROWS($K$2:K3424)),$I$2:$I$3995,0)),"")</f>
        <v/>
      </c>
      <c r="L3424" s="77" t="str">
        <f>IFERROR(IF(SEARCH(بحث!$D$4,all[اسم الصنف])&gt;0,ROW(L3424),""),"")</f>
        <v/>
      </c>
      <c r="M3424" s="78" t="str">
        <f>IFERROR(INDEX(all[اسم الصنف],MATCH(SMALL($L$2:$L$3995,ROWS($M$2:M3424)),$L$2:$L$3995,0)),"")</f>
        <v/>
      </c>
      <c r="N3424" s="78" t="str">
        <f>IFERROR(INDEX(all[الباركود],MATCH(SMALL($L$2:$L$3995,ROWS($N$2:N3424)),$L$2:$L$3995,0)),"")</f>
        <v/>
      </c>
      <c r="O3424" s="78" t="str">
        <f>IFERROR(INDEX(all[الشركة],MATCH(SMALL($L$2:$L$3995,ROWS($O$2:O3424)),$L$2:$L$3995,0)),"")</f>
        <v/>
      </c>
      <c r="P3424" s="79" t="str">
        <f>IFERROR(INDEX(all[سعر البيع],MATCH(SMALL($L$2:$L$3995,ROWS($P$2:P3424)),$L$2:$L$3995,0)),"")</f>
        <v/>
      </c>
    </row>
    <row r="3425" spans="1:16" x14ac:dyDescent="0.2">
      <c r="A3425"/>
      <c r="F3425" s="77" t="str">
        <f>IFERROR(INDEX(all[اسم الصنف],MATCH(SMALL($I$2:$I$3995,ROWS($F$2:F3425)),$I$2:$I$3995,0)),"")</f>
        <v/>
      </c>
      <c r="G3425" s="78" t="str">
        <f>IFERROR(IF(SEARCH(بحث!$L$4,all[الشركة])&gt;0,ROW(G3425),""),"")</f>
        <v/>
      </c>
      <c r="H3425" s="78" t="str">
        <f>IFERROR(INDEX(all[الشركة],MATCH(SMALL($G$2:$G$3995,ROWS($H$2:H3425)),$G$2:$G$3995,0)),"")</f>
        <v/>
      </c>
      <c r="I3425" s="78" t="str">
        <f>IFERROR(IF(SEARCH(بحث!$L$4,all[الشركة])&gt;0,ROW(G3425),""),"")</f>
        <v/>
      </c>
      <c r="J3425" s="78" t="str">
        <f>IFERROR(INDEX(all[الباركود],MATCH(SMALL($I$2:$I$3995,ROWS($J$2:J3425)),$I$2:$I$3995,0)),"")</f>
        <v/>
      </c>
      <c r="K3425" s="79" t="str">
        <f>IFERROR(INDEX(all[سعر البيع],MATCH(SMALL($I$2:$I$3995,ROWS($K$2:K3425)),$I$2:$I$3995,0)),"")</f>
        <v/>
      </c>
      <c r="L3425" s="77" t="str">
        <f>IFERROR(IF(SEARCH(بحث!$D$4,all[اسم الصنف])&gt;0,ROW(L3425),""),"")</f>
        <v/>
      </c>
      <c r="M3425" s="78" t="str">
        <f>IFERROR(INDEX(all[اسم الصنف],MATCH(SMALL($L$2:$L$3995,ROWS($M$2:M3425)),$L$2:$L$3995,0)),"")</f>
        <v/>
      </c>
      <c r="N3425" s="78" t="str">
        <f>IFERROR(INDEX(all[الباركود],MATCH(SMALL($L$2:$L$3995,ROWS($N$2:N3425)),$L$2:$L$3995,0)),"")</f>
        <v/>
      </c>
      <c r="O3425" s="78" t="str">
        <f>IFERROR(INDEX(all[الشركة],MATCH(SMALL($L$2:$L$3995,ROWS($O$2:O3425)),$L$2:$L$3995,0)),"")</f>
        <v/>
      </c>
      <c r="P3425" s="79" t="str">
        <f>IFERROR(INDEX(all[سعر البيع],MATCH(SMALL($L$2:$L$3995,ROWS($P$2:P3425)),$L$2:$L$3995,0)),"")</f>
        <v/>
      </c>
    </row>
    <row r="3426" spans="1:16" x14ac:dyDescent="0.2">
      <c r="A3426"/>
      <c r="F3426" s="77" t="str">
        <f>IFERROR(INDEX(all[اسم الصنف],MATCH(SMALL($I$2:$I$3995,ROWS($F$2:F3426)),$I$2:$I$3995,0)),"")</f>
        <v/>
      </c>
      <c r="G3426" s="78" t="str">
        <f>IFERROR(IF(SEARCH(بحث!$L$4,all[الشركة])&gt;0,ROW(G3426),""),"")</f>
        <v/>
      </c>
      <c r="H3426" s="78" t="str">
        <f>IFERROR(INDEX(all[الشركة],MATCH(SMALL($G$2:$G$3995,ROWS($H$2:H3426)),$G$2:$G$3995,0)),"")</f>
        <v/>
      </c>
      <c r="I3426" s="78" t="str">
        <f>IFERROR(IF(SEARCH(بحث!$L$4,all[الشركة])&gt;0,ROW(G3426),""),"")</f>
        <v/>
      </c>
      <c r="J3426" s="78" t="str">
        <f>IFERROR(INDEX(all[الباركود],MATCH(SMALL($I$2:$I$3995,ROWS($J$2:J3426)),$I$2:$I$3995,0)),"")</f>
        <v/>
      </c>
      <c r="K3426" s="79" t="str">
        <f>IFERROR(INDEX(all[سعر البيع],MATCH(SMALL($I$2:$I$3995,ROWS($K$2:K3426)),$I$2:$I$3995,0)),"")</f>
        <v/>
      </c>
      <c r="L3426" s="77" t="str">
        <f>IFERROR(IF(SEARCH(بحث!$D$4,all[اسم الصنف])&gt;0,ROW(L3426),""),"")</f>
        <v/>
      </c>
      <c r="M3426" s="78" t="str">
        <f>IFERROR(INDEX(all[اسم الصنف],MATCH(SMALL($L$2:$L$3995,ROWS($M$2:M3426)),$L$2:$L$3995,0)),"")</f>
        <v/>
      </c>
      <c r="N3426" s="78" t="str">
        <f>IFERROR(INDEX(all[الباركود],MATCH(SMALL($L$2:$L$3995,ROWS($N$2:N3426)),$L$2:$L$3995,0)),"")</f>
        <v/>
      </c>
      <c r="O3426" s="78" t="str">
        <f>IFERROR(INDEX(all[الشركة],MATCH(SMALL($L$2:$L$3995,ROWS($O$2:O3426)),$L$2:$L$3995,0)),"")</f>
        <v/>
      </c>
      <c r="P3426" s="79" t="str">
        <f>IFERROR(INDEX(all[سعر البيع],MATCH(SMALL($L$2:$L$3995,ROWS($P$2:P3426)),$L$2:$L$3995,0)),"")</f>
        <v/>
      </c>
    </row>
    <row r="3427" spans="1:16" x14ac:dyDescent="0.2">
      <c r="A3427"/>
      <c r="F3427" s="77" t="str">
        <f>IFERROR(INDEX(all[اسم الصنف],MATCH(SMALL($I$2:$I$3995,ROWS($F$2:F3427)),$I$2:$I$3995,0)),"")</f>
        <v/>
      </c>
      <c r="G3427" s="78" t="str">
        <f>IFERROR(IF(SEARCH(بحث!$L$4,all[الشركة])&gt;0,ROW(G3427),""),"")</f>
        <v/>
      </c>
      <c r="H3427" s="78" t="str">
        <f>IFERROR(INDEX(all[الشركة],MATCH(SMALL($G$2:$G$3995,ROWS($H$2:H3427)),$G$2:$G$3995,0)),"")</f>
        <v/>
      </c>
      <c r="I3427" s="78" t="str">
        <f>IFERROR(IF(SEARCH(بحث!$L$4,all[الشركة])&gt;0,ROW(G3427),""),"")</f>
        <v/>
      </c>
      <c r="J3427" s="78" t="str">
        <f>IFERROR(INDEX(all[الباركود],MATCH(SMALL($I$2:$I$3995,ROWS($J$2:J3427)),$I$2:$I$3995,0)),"")</f>
        <v/>
      </c>
      <c r="K3427" s="79" t="str">
        <f>IFERROR(INDEX(all[سعر البيع],MATCH(SMALL($I$2:$I$3995,ROWS($K$2:K3427)),$I$2:$I$3995,0)),"")</f>
        <v/>
      </c>
      <c r="L3427" s="77" t="str">
        <f>IFERROR(IF(SEARCH(بحث!$D$4,all[اسم الصنف])&gt;0,ROW(L3427),""),"")</f>
        <v/>
      </c>
      <c r="M3427" s="78" t="str">
        <f>IFERROR(INDEX(all[اسم الصنف],MATCH(SMALL($L$2:$L$3995,ROWS($M$2:M3427)),$L$2:$L$3995,0)),"")</f>
        <v/>
      </c>
      <c r="N3427" s="78" t="str">
        <f>IFERROR(INDEX(all[الباركود],MATCH(SMALL($L$2:$L$3995,ROWS($N$2:N3427)),$L$2:$L$3995,0)),"")</f>
        <v/>
      </c>
      <c r="O3427" s="78" t="str">
        <f>IFERROR(INDEX(all[الشركة],MATCH(SMALL($L$2:$L$3995,ROWS($O$2:O3427)),$L$2:$L$3995,0)),"")</f>
        <v/>
      </c>
      <c r="P3427" s="79" t="str">
        <f>IFERROR(INDEX(all[سعر البيع],MATCH(SMALL($L$2:$L$3995,ROWS($P$2:P3427)),$L$2:$L$3995,0)),"")</f>
        <v/>
      </c>
    </row>
    <row r="3428" spans="1:16" x14ac:dyDescent="0.2">
      <c r="A3428"/>
      <c r="F3428" s="77" t="str">
        <f>IFERROR(INDEX(all[اسم الصنف],MATCH(SMALL($I$2:$I$3995,ROWS($F$2:F3428)),$I$2:$I$3995,0)),"")</f>
        <v/>
      </c>
      <c r="G3428" s="78" t="str">
        <f>IFERROR(IF(SEARCH(بحث!$L$4,all[الشركة])&gt;0,ROW(G3428),""),"")</f>
        <v/>
      </c>
      <c r="H3428" s="78" t="str">
        <f>IFERROR(INDEX(all[الشركة],MATCH(SMALL($G$2:$G$3995,ROWS($H$2:H3428)),$G$2:$G$3995,0)),"")</f>
        <v/>
      </c>
      <c r="I3428" s="78" t="str">
        <f>IFERROR(IF(SEARCH(بحث!$L$4,all[الشركة])&gt;0,ROW(G3428),""),"")</f>
        <v/>
      </c>
      <c r="J3428" s="78" t="str">
        <f>IFERROR(INDEX(all[الباركود],MATCH(SMALL($I$2:$I$3995,ROWS($J$2:J3428)),$I$2:$I$3995,0)),"")</f>
        <v/>
      </c>
      <c r="K3428" s="79" t="str">
        <f>IFERROR(INDEX(all[سعر البيع],MATCH(SMALL($I$2:$I$3995,ROWS($K$2:K3428)),$I$2:$I$3995,0)),"")</f>
        <v/>
      </c>
      <c r="L3428" s="77" t="str">
        <f>IFERROR(IF(SEARCH(بحث!$D$4,all[اسم الصنف])&gt;0,ROW(L3428),""),"")</f>
        <v/>
      </c>
      <c r="M3428" s="78" t="str">
        <f>IFERROR(INDEX(all[اسم الصنف],MATCH(SMALL($L$2:$L$3995,ROWS($M$2:M3428)),$L$2:$L$3995,0)),"")</f>
        <v/>
      </c>
      <c r="N3428" s="78" t="str">
        <f>IFERROR(INDEX(all[الباركود],MATCH(SMALL($L$2:$L$3995,ROWS($N$2:N3428)),$L$2:$L$3995,0)),"")</f>
        <v/>
      </c>
      <c r="O3428" s="78" t="str">
        <f>IFERROR(INDEX(all[الشركة],MATCH(SMALL($L$2:$L$3995,ROWS($O$2:O3428)),$L$2:$L$3995,0)),"")</f>
        <v/>
      </c>
      <c r="P3428" s="79" t="str">
        <f>IFERROR(INDEX(all[سعر البيع],MATCH(SMALL($L$2:$L$3995,ROWS($P$2:P3428)),$L$2:$L$3995,0)),"")</f>
        <v/>
      </c>
    </row>
    <row r="3429" spans="1:16" x14ac:dyDescent="0.2">
      <c r="A3429"/>
      <c r="F3429" s="77" t="str">
        <f>IFERROR(INDEX(all[اسم الصنف],MATCH(SMALL($I$2:$I$3995,ROWS($F$2:F3429)),$I$2:$I$3995,0)),"")</f>
        <v/>
      </c>
      <c r="G3429" s="78" t="str">
        <f>IFERROR(IF(SEARCH(بحث!$L$4,all[الشركة])&gt;0,ROW(G3429),""),"")</f>
        <v/>
      </c>
      <c r="H3429" s="78" t="str">
        <f>IFERROR(INDEX(all[الشركة],MATCH(SMALL($G$2:$G$3995,ROWS($H$2:H3429)),$G$2:$G$3995,0)),"")</f>
        <v/>
      </c>
      <c r="I3429" s="78" t="str">
        <f>IFERROR(IF(SEARCH(بحث!$L$4,all[الشركة])&gt;0,ROW(G3429),""),"")</f>
        <v/>
      </c>
      <c r="J3429" s="78" t="str">
        <f>IFERROR(INDEX(all[الباركود],MATCH(SMALL($I$2:$I$3995,ROWS($J$2:J3429)),$I$2:$I$3995,0)),"")</f>
        <v/>
      </c>
      <c r="K3429" s="79" t="str">
        <f>IFERROR(INDEX(all[سعر البيع],MATCH(SMALL($I$2:$I$3995,ROWS($K$2:K3429)),$I$2:$I$3995,0)),"")</f>
        <v/>
      </c>
      <c r="L3429" s="77" t="str">
        <f>IFERROR(IF(SEARCH(بحث!$D$4,all[اسم الصنف])&gt;0,ROW(L3429),""),"")</f>
        <v/>
      </c>
      <c r="M3429" s="78" t="str">
        <f>IFERROR(INDEX(all[اسم الصنف],MATCH(SMALL($L$2:$L$3995,ROWS($M$2:M3429)),$L$2:$L$3995,0)),"")</f>
        <v/>
      </c>
      <c r="N3429" s="78" t="str">
        <f>IFERROR(INDEX(all[الباركود],MATCH(SMALL($L$2:$L$3995,ROWS($N$2:N3429)),$L$2:$L$3995,0)),"")</f>
        <v/>
      </c>
      <c r="O3429" s="78" t="str">
        <f>IFERROR(INDEX(all[الشركة],MATCH(SMALL($L$2:$L$3995,ROWS($O$2:O3429)),$L$2:$L$3995,0)),"")</f>
        <v/>
      </c>
      <c r="P3429" s="79" t="str">
        <f>IFERROR(INDEX(all[سعر البيع],MATCH(SMALL($L$2:$L$3995,ROWS($P$2:P3429)),$L$2:$L$3995,0)),"")</f>
        <v/>
      </c>
    </row>
    <row r="3430" spans="1:16" x14ac:dyDescent="0.2">
      <c r="A3430"/>
      <c r="F3430" s="77" t="str">
        <f>IFERROR(INDEX(all[اسم الصنف],MATCH(SMALL($I$2:$I$3995,ROWS($F$2:F3430)),$I$2:$I$3995,0)),"")</f>
        <v/>
      </c>
      <c r="G3430" s="78" t="str">
        <f>IFERROR(IF(SEARCH(بحث!$L$4,all[الشركة])&gt;0,ROW(G3430),""),"")</f>
        <v/>
      </c>
      <c r="H3430" s="78" t="str">
        <f>IFERROR(INDEX(all[الشركة],MATCH(SMALL($G$2:$G$3995,ROWS($H$2:H3430)),$G$2:$G$3995,0)),"")</f>
        <v/>
      </c>
      <c r="I3430" s="78" t="str">
        <f>IFERROR(IF(SEARCH(بحث!$L$4,all[الشركة])&gt;0,ROW(G3430),""),"")</f>
        <v/>
      </c>
      <c r="J3430" s="78" t="str">
        <f>IFERROR(INDEX(all[الباركود],MATCH(SMALL($I$2:$I$3995,ROWS($J$2:J3430)),$I$2:$I$3995,0)),"")</f>
        <v/>
      </c>
      <c r="K3430" s="79" t="str">
        <f>IFERROR(INDEX(all[سعر البيع],MATCH(SMALL($I$2:$I$3995,ROWS($K$2:K3430)),$I$2:$I$3995,0)),"")</f>
        <v/>
      </c>
      <c r="L3430" s="77" t="str">
        <f>IFERROR(IF(SEARCH(بحث!$D$4,all[اسم الصنف])&gt;0,ROW(L3430),""),"")</f>
        <v/>
      </c>
      <c r="M3430" s="78" t="str">
        <f>IFERROR(INDEX(all[اسم الصنف],MATCH(SMALL($L$2:$L$3995,ROWS($M$2:M3430)),$L$2:$L$3995,0)),"")</f>
        <v/>
      </c>
      <c r="N3430" s="78" t="str">
        <f>IFERROR(INDEX(all[الباركود],MATCH(SMALL($L$2:$L$3995,ROWS($N$2:N3430)),$L$2:$L$3995,0)),"")</f>
        <v/>
      </c>
      <c r="O3430" s="78" t="str">
        <f>IFERROR(INDEX(all[الشركة],MATCH(SMALL($L$2:$L$3995,ROWS($O$2:O3430)),$L$2:$L$3995,0)),"")</f>
        <v/>
      </c>
      <c r="P3430" s="79" t="str">
        <f>IFERROR(INDEX(all[سعر البيع],MATCH(SMALL($L$2:$L$3995,ROWS($P$2:P3430)),$L$2:$L$3995,0)),"")</f>
        <v/>
      </c>
    </row>
    <row r="3431" spans="1:16" x14ac:dyDescent="0.2">
      <c r="A3431"/>
      <c r="F3431" s="77" t="str">
        <f>IFERROR(INDEX(all[اسم الصنف],MATCH(SMALL($I$2:$I$3995,ROWS($F$2:F3431)),$I$2:$I$3995,0)),"")</f>
        <v/>
      </c>
      <c r="G3431" s="78" t="str">
        <f>IFERROR(IF(SEARCH(بحث!$L$4,all[الشركة])&gt;0,ROW(G3431),""),"")</f>
        <v/>
      </c>
      <c r="H3431" s="78" t="str">
        <f>IFERROR(INDEX(all[الشركة],MATCH(SMALL($G$2:$G$3995,ROWS($H$2:H3431)),$G$2:$G$3995,0)),"")</f>
        <v/>
      </c>
      <c r="I3431" s="78" t="str">
        <f>IFERROR(IF(SEARCH(بحث!$L$4,all[الشركة])&gt;0,ROW(G3431),""),"")</f>
        <v/>
      </c>
      <c r="J3431" s="78" t="str">
        <f>IFERROR(INDEX(all[الباركود],MATCH(SMALL($I$2:$I$3995,ROWS($J$2:J3431)),$I$2:$I$3995,0)),"")</f>
        <v/>
      </c>
      <c r="K3431" s="79" t="str">
        <f>IFERROR(INDEX(all[سعر البيع],MATCH(SMALL($I$2:$I$3995,ROWS($K$2:K3431)),$I$2:$I$3995,0)),"")</f>
        <v/>
      </c>
      <c r="L3431" s="77" t="str">
        <f>IFERROR(IF(SEARCH(بحث!$D$4,all[اسم الصنف])&gt;0,ROW(L3431),""),"")</f>
        <v/>
      </c>
      <c r="M3431" s="78" t="str">
        <f>IFERROR(INDEX(all[اسم الصنف],MATCH(SMALL($L$2:$L$3995,ROWS($M$2:M3431)),$L$2:$L$3995,0)),"")</f>
        <v/>
      </c>
      <c r="N3431" s="78" t="str">
        <f>IFERROR(INDEX(all[الباركود],MATCH(SMALL($L$2:$L$3995,ROWS($N$2:N3431)),$L$2:$L$3995,0)),"")</f>
        <v/>
      </c>
      <c r="O3431" s="78" t="str">
        <f>IFERROR(INDEX(all[الشركة],MATCH(SMALL($L$2:$L$3995,ROWS($O$2:O3431)),$L$2:$L$3995,0)),"")</f>
        <v/>
      </c>
      <c r="P3431" s="79" t="str">
        <f>IFERROR(INDEX(all[سعر البيع],MATCH(SMALL($L$2:$L$3995,ROWS($P$2:P3431)),$L$2:$L$3995,0)),"")</f>
        <v/>
      </c>
    </row>
    <row r="3432" spans="1:16" x14ac:dyDescent="0.2">
      <c r="A3432"/>
      <c r="F3432" s="77" t="str">
        <f>IFERROR(INDEX(all[اسم الصنف],MATCH(SMALL($I$2:$I$3995,ROWS($F$2:F3432)),$I$2:$I$3995,0)),"")</f>
        <v/>
      </c>
      <c r="G3432" s="78" t="str">
        <f>IFERROR(IF(SEARCH(بحث!$L$4,all[الشركة])&gt;0,ROW(G3432),""),"")</f>
        <v/>
      </c>
      <c r="H3432" s="78" t="str">
        <f>IFERROR(INDEX(all[الشركة],MATCH(SMALL($G$2:$G$3995,ROWS($H$2:H3432)),$G$2:$G$3995,0)),"")</f>
        <v/>
      </c>
      <c r="I3432" s="78" t="str">
        <f>IFERROR(IF(SEARCH(بحث!$L$4,all[الشركة])&gt;0,ROW(G3432),""),"")</f>
        <v/>
      </c>
      <c r="J3432" s="78" t="str">
        <f>IFERROR(INDEX(all[الباركود],MATCH(SMALL($I$2:$I$3995,ROWS($J$2:J3432)),$I$2:$I$3995,0)),"")</f>
        <v/>
      </c>
      <c r="K3432" s="79" t="str">
        <f>IFERROR(INDEX(all[سعر البيع],MATCH(SMALL($I$2:$I$3995,ROWS($K$2:K3432)),$I$2:$I$3995,0)),"")</f>
        <v/>
      </c>
      <c r="L3432" s="77" t="str">
        <f>IFERROR(IF(SEARCH(بحث!$D$4,all[اسم الصنف])&gt;0,ROW(L3432),""),"")</f>
        <v/>
      </c>
      <c r="M3432" s="78" t="str">
        <f>IFERROR(INDEX(all[اسم الصنف],MATCH(SMALL($L$2:$L$3995,ROWS($M$2:M3432)),$L$2:$L$3995,0)),"")</f>
        <v/>
      </c>
      <c r="N3432" s="78" t="str">
        <f>IFERROR(INDEX(all[الباركود],MATCH(SMALL($L$2:$L$3995,ROWS($N$2:N3432)),$L$2:$L$3995,0)),"")</f>
        <v/>
      </c>
      <c r="O3432" s="78" t="str">
        <f>IFERROR(INDEX(all[الشركة],MATCH(SMALL($L$2:$L$3995,ROWS($O$2:O3432)),$L$2:$L$3995,0)),"")</f>
        <v/>
      </c>
      <c r="P3432" s="79" t="str">
        <f>IFERROR(INDEX(all[سعر البيع],MATCH(SMALL($L$2:$L$3995,ROWS($P$2:P3432)),$L$2:$L$3995,0)),"")</f>
        <v/>
      </c>
    </row>
    <row r="3433" spans="1:16" x14ac:dyDescent="0.2">
      <c r="A3433"/>
      <c r="F3433" s="77" t="str">
        <f>IFERROR(INDEX(all[اسم الصنف],MATCH(SMALL($I$2:$I$3995,ROWS($F$2:F3433)),$I$2:$I$3995,0)),"")</f>
        <v/>
      </c>
      <c r="G3433" s="78" t="str">
        <f>IFERROR(IF(SEARCH(بحث!$L$4,all[الشركة])&gt;0,ROW(G3433),""),"")</f>
        <v/>
      </c>
      <c r="H3433" s="78" t="str">
        <f>IFERROR(INDEX(all[الشركة],MATCH(SMALL($G$2:$G$3995,ROWS($H$2:H3433)),$G$2:$G$3995,0)),"")</f>
        <v/>
      </c>
      <c r="I3433" s="78" t="str">
        <f>IFERROR(IF(SEARCH(بحث!$L$4,all[الشركة])&gt;0,ROW(G3433),""),"")</f>
        <v/>
      </c>
      <c r="J3433" s="78" t="str">
        <f>IFERROR(INDEX(all[الباركود],MATCH(SMALL($I$2:$I$3995,ROWS($J$2:J3433)),$I$2:$I$3995,0)),"")</f>
        <v/>
      </c>
      <c r="K3433" s="79" t="str">
        <f>IFERROR(INDEX(all[سعر البيع],MATCH(SMALL($I$2:$I$3995,ROWS($K$2:K3433)),$I$2:$I$3995,0)),"")</f>
        <v/>
      </c>
      <c r="L3433" s="77" t="str">
        <f>IFERROR(IF(SEARCH(بحث!$D$4,all[اسم الصنف])&gt;0,ROW(L3433),""),"")</f>
        <v/>
      </c>
      <c r="M3433" s="78" t="str">
        <f>IFERROR(INDEX(all[اسم الصنف],MATCH(SMALL($L$2:$L$3995,ROWS($M$2:M3433)),$L$2:$L$3995,0)),"")</f>
        <v/>
      </c>
      <c r="N3433" s="78" t="str">
        <f>IFERROR(INDEX(all[الباركود],MATCH(SMALL($L$2:$L$3995,ROWS($N$2:N3433)),$L$2:$L$3995,0)),"")</f>
        <v/>
      </c>
      <c r="O3433" s="78" t="str">
        <f>IFERROR(INDEX(all[الشركة],MATCH(SMALL($L$2:$L$3995,ROWS($O$2:O3433)),$L$2:$L$3995,0)),"")</f>
        <v/>
      </c>
      <c r="P3433" s="79" t="str">
        <f>IFERROR(INDEX(all[سعر البيع],MATCH(SMALL($L$2:$L$3995,ROWS($P$2:P3433)),$L$2:$L$3995,0)),"")</f>
        <v/>
      </c>
    </row>
    <row r="3434" spans="1:16" x14ac:dyDescent="0.2">
      <c r="A3434"/>
      <c r="F3434" s="77" t="str">
        <f>IFERROR(INDEX(all[اسم الصنف],MATCH(SMALL($I$2:$I$3995,ROWS($F$2:F3434)),$I$2:$I$3995,0)),"")</f>
        <v/>
      </c>
      <c r="G3434" s="78" t="str">
        <f>IFERROR(IF(SEARCH(بحث!$L$4,all[الشركة])&gt;0,ROW(G3434),""),"")</f>
        <v/>
      </c>
      <c r="H3434" s="78" t="str">
        <f>IFERROR(INDEX(all[الشركة],MATCH(SMALL($G$2:$G$3995,ROWS($H$2:H3434)),$G$2:$G$3995,0)),"")</f>
        <v/>
      </c>
      <c r="I3434" s="78" t="str">
        <f>IFERROR(IF(SEARCH(بحث!$L$4,all[الشركة])&gt;0,ROW(G3434),""),"")</f>
        <v/>
      </c>
      <c r="J3434" s="78" t="str">
        <f>IFERROR(INDEX(all[الباركود],MATCH(SMALL($I$2:$I$3995,ROWS($J$2:J3434)),$I$2:$I$3995,0)),"")</f>
        <v/>
      </c>
      <c r="K3434" s="79" t="str">
        <f>IFERROR(INDEX(all[سعر البيع],MATCH(SMALL($I$2:$I$3995,ROWS($K$2:K3434)),$I$2:$I$3995,0)),"")</f>
        <v/>
      </c>
      <c r="L3434" s="77" t="str">
        <f>IFERROR(IF(SEARCH(بحث!$D$4,all[اسم الصنف])&gt;0,ROW(L3434),""),"")</f>
        <v/>
      </c>
      <c r="M3434" s="78" t="str">
        <f>IFERROR(INDEX(all[اسم الصنف],MATCH(SMALL($L$2:$L$3995,ROWS($M$2:M3434)),$L$2:$L$3995,0)),"")</f>
        <v/>
      </c>
      <c r="N3434" s="78" t="str">
        <f>IFERROR(INDEX(all[الباركود],MATCH(SMALL($L$2:$L$3995,ROWS($N$2:N3434)),$L$2:$L$3995,0)),"")</f>
        <v/>
      </c>
      <c r="O3434" s="78" t="str">
        <f>IFERROR(INDEX(all[الشركة],MATCH(SMALL($L$2:$L$3995,ROWS($O$2:O3434)),$L$2:$L$3995,0)),"")</f>
        <v/>
      </c>
      <c r="P3434" s="79" t="str">
        <f>IFERROR(INDEX(all[سعر البيع],MATCH(SMALL($L$2:$L$3995,ROWS($P$2:P3434)),$L$2:$L$3995,0)),"")</f>
        <v/>
      </c>
    </row>
    <row r="3435" spans="1:16" x14ac:dyDescent="0.2">
      <c r="A3435"/>
      <c r="F3435" s="77" t="str">
        <f>IFERROR(INDEX(all[اسم الصنف],MATCH(SMALL($I$2:$I$3995,ROWS($F$2:F3435)),$I$2:$I$3995,0)),"")</f>
        <v/>
      </c>
      <c r="G3435" s="78" t="str">
        <f>IFERROR(IF(SEARCH(بحث!$L$4,all[الشركة])&gt;0,ROW(G3435),""),"")</f>
        <v/>
      </c>
      <c r="H3435" s="78" t="str">
        <f>IFERROR(INDEX(all[الشركة],MATCH(SMALL($G$2:$G$3995,ROWS($H$2:H3435)),$G$2:$G$3995,0)),"")</f>
        <v/>
      </c>
      <c r="I3435" s="78" t="str">
        <f>IFERROR(IF(SEARCH(بحث!$L$4,all[الشركة])&gt;0,ROW(G3435),""),"")</f>
        <v/>
      </c>
      <c r="J3435" s="78" t="str">
        <f>IFERROR(INDEX(all[الباركود],MATCH(SMALL($I$2:$I$3995,ROWS($J$2:J3435)),$I$2:$I$3995,0)),"")</f>
        <v/>
      </c>
      <c r="K3435" s="79" t="str">
        <f>IFERROR(INDEX(all[سعر البيع],MATCH(SMALL($I$2:$I$3995,ROWS($K$2:K3435)),$I$2:$I$3995,0)),"")</f>
        <v/>
      </c>
      <c r="L3435" s="77" t="str">
        <f>IFERROR(IF(SEARCH(بحث!$D$4,all[اسم الصنف])&gt;0,ROW(L3435),""),"")</f>
        <v/>
      </c>
      <c r="M3435" s="78" t="str">
        <f>IFERROR(INDEX(all[اسم الصنف],MATCH(SMALL($L$2:$L$3995,ROWS($M$2:M3435)),$L$2:$L$3995,0)),"")</f>
        <v/>
      </c>
      <c r="N3435" s="78" t="str">
        <f>IFERROR(INDEX(all[الباركود],MATCH(SMALL($L$2:$L$3995,ROWS($N$2:N3435)),$L$2:$L$3995,0)),"")</f>
        <v/>
      </c>
      <c r="O3435" s="78" t="str">
        <f>IFERROR(INDEX(all[الشركة],MATCH(SMALL($L$2:$L$3995,ROWS($O$2:O3435)),$L$2:$L$3995,0)),"")</f>
        <v/>
      </c>
      <c r="P3435" s="79" t="str">
        <f>IFERROR(INDEX(all[سعر البيع],MATCH(SMALL($L$2:$L$3995,ROWS($P$2:P3435)),$L$2:$L$3995,0)),"")</f>
        <v/>
      </c>
    </row>
    <row r="3436" spans="1:16" x14ac:dyDescent="0.2">
      <c r="A3436"/>
      <c r="F3436" s="77" t="str">
        <f>IFERROR(INDEX(all[اسم الصنف],MATCH(SMALL($I$2:$I$3995,ROWS($F$2:F3436)),$I$2:$I$3995,0)),"")</f>
        <v/>
      </c>
      <c r="G3436" s="78" t="str">
        <f>IFERROR(IF(SEARCH(بحث!$L$4,all[الشركة])&gt;0,ROW(G3436),""),"")</f>
        <v/>
      </c>
      <c r="H3436" s="78" t="str">
        <f>IFERROR(INDEX(all[الشركة],MATCH(SMALL($G$2:$G$3995,ROWS($H$2:H3436)),$G$2:$G$3995,0)),"")</f>
        <v/>
      </c>
      <c r="I3436" s="78" t="str">
        <f>IFERROR(IF(SEARCH(بحث!$L$4,all[الشركة])&gt;0,ROW(G3436),""),"")</f>
        <v/>
      </c>
      <c r="J3436" s="78" t="str">
        <f>IFERROR(INDEX(all[الباركود],MATCH(SMALL($I$2:$I$3995,ROWS($J$2:J3436)),$I$2:$I$3995,0)),"")</f>
        <v/>
      </c>
      <c r="K3436" s="79" t="str">
        <f>IFERROR(INDEX(all[سعر البيع],MATCH(SMALL($I$2:$I$3995,ROWS($K$2:K3436)),$I$2:$I$3995,0)),"")</f>
        <v/>
      </c>
      <c r="L3436" s="77" t="str">
        <f>IFERROR(IF(SEARCH(بحث!$D$4,all[اسم الصنف])&gt;0,ROW(L3436),""),"")</f>
        <v/>
      </c>
      <c r="M3436" s="78" t="str">
        <f>IFERROR(INDEX(all[اسم الصنف],MATCH(SMALL($L$2:$L$3995,ROWS($M$2:M3436)),$L$2:$L$3995,0)),"")</f>
        <v/>
      </c>
      <c r="N3436" s="78" t="str">
        <f>IFERROR(INDEX(all[الباركود],MATCH(SMALL($L$2:$L$3995,ROWS($N$2:N3436)),$L$2:$L$3995,0)),"")</f>
        <v/>
      </c>
      <c r="O3436" s="78" t="str">
        <f>IFERROR(INDEX(all[الشركة],MATCH(SMALL($L$2:$L$3995,ROWS($O$2:O3436)),$L$2:$L$3995,0)),"")</f>
        <v/>
      </c>
      <c r="P3436" s="79" t="str">
        <f>IFERROR(INDEX(all[سعر البيع],MATCH(SMALL($L$2:$L$3995,ROWS($P$2:P3436)),$L$2:$L$3995,0)),"")</f>
        <v/>
      </c>
    </row>
    <row r="3437" spans="1:16" x14ac:dyDescent="0.2">
      <c r="A3437"/>
      <c r="F3437" s="77" t="str">
        <f>IFERROR(INDEX(all[اسم الصنف],MATCH(SMALL($I$2:$I$3995,ROWS($F$2:F3437)),$I$2:$I$3995,0)),"")</f>
        <v/>
      </c>
      <c r="G3437" s="78" t="str">
        <f>IFERROR(IF(SEARCH(بحث!$L$4,all[الشركة])&gt;0,ROW(G3437),""),"")</f>
        <v/>
      </c>
      <c r="H3437" s="78" t="str">
        <f>IFERROR(INDEX(all[الشركة],MATCH(SMALL($G$2:$G$3995,ROWS($H$2:H3437)),$G$2:$G$3995,0)),"")</f>
        <v/>
      </c>
      <c r="I3437" s="78" t="str">
        <f>IFERROR(IF(SEARCH(بحث!$L$4,all[الشركة])&gt;0,ROW(G3437),""),"")</f>
        <v/>
      </c>
      <c r="J3437" s="78" t="str">
        <f>IFERROR(INDEX(all[الباركود],MATCH(SMALL($I$2:$I$3995,ROWS($J$2:J3437)),$I$2:$I$3995,0)),"")</f>
        <v/>
      </c>
      <c r="K3437" s="79" t="str">
        <f>IFERROR(INDEX(all[سعر البيع],MATCH(SMALL($I$2:$I$3995,ROWS($K$2:K3437)),$I$2:$I$3995,0)),"")</f>
        <v/>
      </c>
      <c r="L3437" s="77" t="str">
        <f>IFERROR(IF(SEARCH(بحث!$D$4,all[اسم الصنف])&gt;0,ROW(L3437),""),"")</f>
        <v/>
      </c>
      <c r="M3437" s="78" t="str">
        <f>IFERROR(INDEX(all[اسم الصنف],MATCH(SMALL($L$2:$L$3995,ROWS($M$2:M3437)),$L$2:$L$3995,0)),"")</f>
        <v/>
      </c>
      <c r="N3437" s="78" t="str">
        <f>IFERROR(INDEX(all[الباركود],MATCH(SMALL($L$2:$L$3995,ROWS($N$2:N3437)),$L$2:$L$3995,0)),"")</f>
        <v/>
      </c>
      <c r="O3437" s="78" t="str">
        <f>IFERROR(INDEX(all[الشركة],MATCH(SMALL($L$2:$L$3995,ROWS($O$2:O3437)),$L$2:$L$3995,0)),"")</f>
        <v/>
      </c>
      <c r="P3437" s="79" t="str">
        <f>IFERROR(INDEX(all[سعر البيع],MATCH(SMALL($L$2:$L$3995,ROWS($P$2:P3437)),$L$2:$L$3995,0)),"")</f>
        <v/>
      </c>
    </row>
    <row r="3438" spans="1:16" x14ac:dyDescent="0.2">
      <c r="A3438"/>
      <c r="F3438" s="77" t="str">
        <f>IFERROR(INDEX(all[اسم الصنف],MATCH(SMALL($I$2:$I$3995,ROWS($F$2:F3438)),$I$2:$I$3995,0)),"")</f>
        <v/>
      </c>
      <c r="G3438" s="78" t="str">
        <f>IFERROR(IF(SEARCH(بحث!$L$4,all[الشركة])&gt;0,ROW(G3438),""),"")</f>
        <v/>
      </c>
      <c r="H3438" s="78" t="str">
        <f>IFERROR(INDEX(all[الشركة],MATCH(SMALL($G$2:$G$3995,ROWS($H$2:H3438)),$G$2:$G$3995,0)),"")</f>
        <v/>
      </c>
      <c r="I3438" s="78" t="str">
        <f>IFERROR(IF(SEARCH(بحث!$L$4,all[الشركة])&gt;0,ROW(G3438),""),"")</f>
        <v/>
      </c>
      <c r="J3438" s="78" t="str">
        <f>IFERROR(INDEX(all[الباركود],MATCH(SMALL($I$2:$I$3995,ROWS($J$2:J3438)),$I$2:$I$3995,0)),"")</f>
        <v/>
      </c>
      <c r="K3438" s="79" t="str">
        <f>IFERROR(INDEX(all[سعر البيع],MATCH(SMALL($I$2:$I$3995,ROWS($K$2:K3438)),$I$2:$I$3995,0)),"")</f>
        <v/>
      </c>
      <c r="L3438" s="77" t="str">
        <f>IFERROR(IF(SEARCH(بحث!$D$4,all[اسم الصنف])&gt;0,ROW(L3438),""),"")</f>
        <v/>
      </c>
      <c r="M3438" s="78" t="str">
        <f>IFERROR(INDEX(all[اسم الصنف],MATCH(SMALL($L$2:$L$3995,ROWS($M$2:M3438)),$L$2:$L$3995,0)),"")</f>
        <v/>
      </c>
      <c r="N3438" s="78" t="str">
        <f>IFERROR(INDEX(all[الباركود],MATCH(SMALL($L$2:$L$3995,ROWS($N$2:N3438)),$L$2:$L$3995,0)),"")</f>
        <v/>
      </c>
      <c r="O3438" s="78" t="str">
        <f>IFERROR(INDEX(all[الشركة],MATCH(SMALL($L$2:$L$3995,ROWS($O$2:O3438)),$L$2:$L$3995,0)),"")</f>
        <v/>
      </c>
      <c r="P3438" s="79" t="str">
        <f>IFERROR(INDEX(all[سعر البيع],MATCH(SMALL($L$2:$L$3995,ROWS($P$2:P3438)),$L$2:$L$3995,0)),"")</f>
        <v/>
      </c>
    </row>
    <row r="3439" spans="1:16" x14ac:dyDescent="0.2">
      <c r="A3439"/>
      <c r="F3439" s="77" t="str">
        <f>IFERROR(INDEX(all[اسم الصنف],MATCH(SMALL($I$2:$I$3995,ROWS($F$2:F3439)),$I$2:$I$3995,0)),"")</f>
        <v/>
      </c>
      <c r="G3439" s="78" t="str">
        <f>IFERROR(IF(SEARCH(بحث!$L$4,all[الشركة])&gt;0,ROW(G3439),""),"")</f>
        <v/>
      </c>
      <c r="H3439" s="78" t="str">
        <f>IFERROR(INDEX(all[الشركة],MATCH(SMALL($G$2:$G$3995,ROWS($H$2:H3439)),$G$2:$G$3995,0)),"")</f>
        <v/>
      </c>
      <c r="I3439" s="78" t="str">
        <f>IFERROR(IF(SEARCH(بحث!$L$4,all[الشركة])&gt;0,ROW(G3439),""),"")</f>
        <v/>
      </c>
      <c r="J3439" s="78" t="str">
        <f>IFERROR(INDEX(all[الباركود],MATCH(SMALL($I$2:$I$3995,ROWS($J$2:J3439)),$I$2:$I$3995,0)),"")</f>
        <v/>
      </c>
      <c r="K3439" s="79" t="str">
        <f>IFERROR(INDEX(all[سعر البيع],MATCH(SMALL($I$2:$I$3995,ROWS($K$2:K3439)),$I$2:$I$3995,0)),"")</f>
        <v/>
      </c>
      <c r="L3439" s="77" t="str">
        <f>IFERROR(IF(SEARCH(بحث!$D$4,all[اسم الصنف])&gt;0,ROW(L3439),""),"")</f>
        <v/>
      </c>
      <c r="M3439" s="78" t="str">
        <f>IFERROR(INDEX(all[اسم الصنف],MATCH(SMALL($L$2:$L$3995,ROWS($M$2:M3439)),$L$2:$L$3995,0)),"")</f>
        <v/>
      </c>
      <c r="N3439" s="78" t="str">
        <f>IFERROR(INDEX(all[الباركود],MATCH(SMALL($L$2:$L$3995,ROWS($N$2:N3439)),$L$2:$L$3995,0)),"")</f>
        <v/>
      </c>
      <c r="O3439" s="78" t="str">
        <f>IFERROR(INDEX(all[الشركة],MATCH(SMALL($L$2:$L$3995,ROWS($O$2:O3439)),$L$2:$L$3995,0)),"")</f>
        <v/>
      </c>
      <c r="P3439" s="79" t="str">
        <f>IFERROR(INDEX(all[سعر البيع],MATCH(SMALL($L$2:$L$3995,ROWS($P$2:P3439)),$L$2:$L$3995,0)),"")</f>
        <v/>
      </c>
    </row>
    <row r="3440" spans="1:16" x14ac:dyDescent="0.2">
      <c r="A3440"/>
      <c r="F3440" s="77" t="str">
        <f>IFERROR(INDEX(all[اسم الصنف],MATCH(SMALL($I$2:$I$3995,ROWS($F$2:F3440)),$I$2:$I$3995,0)),"")</f>
        <v/>
      </c>
      <c r="G3440" s="78" t="str">
        <f>IFERROR(IF(SEARCH(بحث!$L$4,all[الشركة])&gt;0,ROW(G3440),""),"")</f>
        <v/>
      </c>
      <c r="H3440" s="78" t="str">
        <f>IFERROR(INDEX(all[الشركة],MATCH(SMALL($G$2:$G$3995,ROWS($H$2:H3440)),$G$2:$G$3995,0)),"")</f>
        <v/>
      </c>
      <c r="I3440" s="78" t="str">
        <f>IFERROR(IF(SEARCH(بحث!$L$4,all[الشركة])&gt;0,ROW(G3440),""),"")</f>
        <v/>
      </c>
      <c r="J3440" s="78" t="str">
        <f>IFERROR(INDEX(all[الباركود],MATCH(SMALL($I$2:$I$3995,ROWS($J$2:J3440)),$I$2:$I$3995,0)),"")</f>
        <v/>
      </c>
      <c r="K3440" s="79" t="str">
        <f>IFERROR(INDEX(all[سعر البيع],MATCH(SMALL($I$2:$I$3995,ROWS($K$2:K3440)),$I$2:$I$3995,0)),"")</f>
        <v/>
      </c>
      <c r="L3440" s="77" t="str">
        <f>IFERROR(IF(SEARCH(بحث!$D$4,all[اسم الصنف])&gt;0,ROW(L3440),""),"")</f>
        <v/>
      </c>
      <c r="M3440" s="78" t="str">
        <f>IFERROR(INDEX(all[اسم الصنف],MATCH(SMALL($L$2:$L$3995,ROWS($M$2:M3440)),$L$2:$L$3995,0)),"")</f>
        <v/>
      </c>
      <c r="N3440" s="78" t="str">
        <f>IFERROR(INDEX(all[الباركود],MATCH(SMALL($L$2:$L$3995,ROWS($N$2:N3440)),$L$2:$L$3995,0)),"")</f>
        <v/>
      </c>
      <c r="O3440" s="78" t="str">
        <f>IFERROR(INDEX(all[الشركة],MATCH(SMALL($L$2:$L$3995,ROWS($O$2:O3440)),$L$2:$L$3995,0)),"")</f>
        <v/>
      </c>
      <c r="P3440" s="79" t="str">
        <f>IFERROR(INDEX(all[سعر البيع],MATCH(SMALL($L$2:$L$3995,ROWS($P$2:P3440)),$L$2:$L$3995,0)),"")</f>
        <v/>
      </c>
    </row>
    <row r="3441" spans="1:16" x14ac:dyDescent="0.2">
      <c r="A3441"/>
      <c r="F3441" s="77" t="str">
        <f>IFERROR(INDEX(all[اسم الصنف],MATCH(SMALL($I$2:$I$3995,ROWS($F$2:F3441)),$I$2:$I$3995,0)),"")</f>
        <v/>
      </c>
      <c r="G3441" s="78" t="str">
        <f>IFERROR(IF(SEARCH(بحث!$L$4,all[الشركة])&gt;0,ROW(G3441),""),"")</f>
        <v/>
      </c>
      <c r="H3441" s="78" t="str">
        <f>IFERROR(INDEX(all[الشركة],MATCH(SMALL($G$2:$G$3995,ROWS($H$2:H3441)),$G$2:$G$3995,0)),"")</f>
        <v/>
      </c>
      <c r="I3441" s="78" t="str">
        <f>IFERROR(IF(SEARCH(بحث!$L$4,all[الشركة])&gt;0,ROW(G3441),""),"")</f>
        <v/>
      </c>
      <c r="J3441" s="78" t="str">
        <f>IFERROR(INDEX(all[الباركود],MATCH(SMALL($I$2:$I$3995,ROWS($J$2:J3441)),$I$2:$I$3995,0)),"")</f>
        <v/>
      </c>
      <c r="K3441" s="79" t="str">
        <f>IFERROR(INDEX(all[سعر البيع],MATCH(SMALL($I$2:$I$3995,ROWS($K$2:K3441)),$I$2:$I$3995,0)),"")</f>
        <v/>
      </c>
      <c r="L3441" s="77" t="str">
        <f>IFERROR(IF(SEARCH(بحث!$D$4,all[اسم الصنف])&gt;0,ROW(L3441),""),"")</f>
        <v/>
      </c>
      <c r="M3441" s="78" t="str">
        <f>IFERROR(INDEX(all[اسم الصنف],MATCH(SMALL($L$2:$L$3995,ROWS($M$2:M3441)),$L$2:$L$3995,0)),"")</f>
        <v/>
      </c>
      <c r="N3441" s="78" t="str">
        <f>IFERROR(INDEX(all[الباركود],MATCH(SMALL($L$2:$L$3995,ROWS($N$2:N3441)),$L$2:$L$3995,0)),"")</f>
        <v/>
      </c>
      <c r="O3441" s="78" t="str">
        <f>IFERROR(INDEX(all[الشركة],MATCH(SMALL($L$2:$L$3995,ROWS($O$2:O3441)),$L$2:$L$3995,0)),"")</f>
        <v/>
      </c>
      <c r="P3441" s="79" t="str">
        <f>IFERROR(INDEX(all[سعر البيع],MATCH(SMALL($L$2:$L$3995,ROWS($P$2:P3441)),$L$2:$L$3995,0)),"")</f>
        <v/>
      </c>
    </row>
    <row r="3442" spans="1:16" x14ac:dyDescent="0.2">
      <c r="A3442"/>
      <c r="F3442" s="77" t="str">
        <f>IFERROR(INDEX(all[اسم الصنف],MATCH(SMALL($I$2:$I$3995,ROWS($F$2:F3442)),$I$2:$I$3995,0)),"")</f>
        <v/>
      </c>
      <c r="G3442" s="78" t="str">
        <f>IFERROR(IF(SEARCH(بحث!$L$4,all[الشركة])&gt;0,ROW(G3442),""),"")</f>
        <v/>
      </c>
      <c r="H3442" s="78" t="str">
        <f>IFERROR(INDEX(all[الشركة],MATCH(SMALL($G$2:$G$3995,ROWS($H$2:H3442)),$G$2:$G$3995,0)),"")</f>
        <v/>
      </c>
      <c r="I3442" s="78" t="str">
        <f>IFERROR(IF(SEARCH(بحث!$L$4,all[الشركة])&gt;0,ROW(G3442),""),"")</f>
        <v/>
      </c>
      <c r="J3442" s="78" t="str">
        <f>IFERROR(INDEX(all[الباركود],MATCH(SMALL($I$2:$I$3995,ROWS($J$2:J3442)),$I$2:$I$3995,0)),"")</f>
        <v/>
      </c>
      <c r="K3442" s="79" t="str">
        <f>IFERROR(INDEX(all[سعر البيع],MATCH(SMALL($I$2:$I$3995,ROWS($K$2:K3442)),$I$2:$I$3995,0)),"")</f>
        <v/>
      </c>
      <c r="L3442" s="77" t="str">
        <f>IFERROR(IF(SEARCH(بحث!$D$4,all[اسم الصنف])&gt;0,ROW(L3442),""),"")</f>
        <v/>
      </c>
      <c r="M3442" s="78" t="str">
        <f>IFERROR(INDEX(all[اسم الصنف],MATCH(SMALL($L$2:$L$3995,ROWS($M$2:M3442)),$L$2:$L$3995,0)),"")</f>
        <v/>
      </c>
      <c r="N3442" s="78" t="str">
        <f>IFERROR(INDEX(all[الباركود],MATCH(SMALL($L$2:$L$3995,ROWS($N$2:N3442)),$L$2:$L$3995,0)),"")</f>
        <v/>
      </c>
      <c r="O3442" s="78" t="str">
        <f>IFERROR(INDEX(all[الشركة],MATCH(SMALL($L$2:$L$3995,ROWS($O$2:O3442)),$L$2:$L$3995,0)),"")</f>
        <v/>
      </c>
      <c r="P3442" s="79" t="str">
        <f>IFERROR(INDEX(all[سعر البيع],MATCH(SMALL($L$2:$L$3995,ROWS($P$2:P3442)),$L$2:$L$3995,0)),"")</f>
        <v/>
      </c>
    </row>
    <row r="3443" spans="1:16" x14ac:dyDescent="0.2">
      <c r="A3443"/>
      <c r="F3443" s="77" t="str">
        <f>IFERROR(INDEX(all[اسم الصنف],MATCH(SMALL($I$2:$I$3995,ROWS($F$2:F3443)),$I$2:$I$3995,0)),"")</f>
        <v/>
      </c>
      <c r="G3443" s="78" t="str">
        <f>IFERROR(IF(SEARCH(بحث!$L$4,all[الشركة])&gt;0,ROW(G3443),""),"")</f>
        <v/>
      </c>
      <c r="H3443" s="78" t="str">
        <f>IFERROR(INDEX(all[الشركة],MATCH(SMALL($G$2:$G$3995,ROWS($H$2:H3443)),$G$2:$G$3995,0)),"")</f>
        <v/>
      </c>
      <c r="I3443" s="78" t="str">
        <f>IFERROR(IF(SEARCH(بحث!$L$4,all[الشركة])&gt;0,ROW(G3443),""),"")</f>
        <v/>
      </c>
      <c r="J3443" s="78" t="str">
        <f>IFERROR(INDEX(all[الباركود],MATCH(SMALL($I$2:$I$3995,ROWS($J$2:J3443)),$I$2:$I$3995,0)),"")</f>
        <v/>
      </c>
      <c r="K3443" s="79" t="str">
        <f>IFERROR(INDEX(all[سعر البيع],MATCH(SMALL($I$2:$I$3995,ROWS($K$2:K3443)),$I$2:$I$3995,0)),"")</f>
        <v/>
      </c>
      <c r="L3443" s="77" t="str">
        <f>IFERROR(IF(SEARCH(بحث!$D$4,all[اسم الصنف])&gt;0,ROW(L3443),""),"")</f>
        <v/>
      </c>
      <c r="M3443" s="78" t="str">
        <f>IFERROR(INDEX(all[اسم الصنف],MATCH(SMALL($L$2:$L$3995,ROWS($M$2:M3443)),$L$2:$L$3995,0)),"")</f>
        <v/>
      </c>
      <c r="N3443" s="78" t="str">
        <f>IFERROR(INDEX(all[الباركود],MATCH(SMALL($L$2:$L$3995,ROWS($N$2:N3443)),$L$2:$L$3995,0)),"")</f>
        <v/>
      </c>
      <c r="O3443" s="78" t="str">
        <f>IFERROR(INDEX(all[الشركة],MATCH(SMALL($L$2:$L$3995,ROWS($O$2:O3443)),$L$2:$L$3995,0)),"")</f>
        <v/>
      </c>
      <c r="P3443" s="79" t="str">
        <f>IFERROR(INDEX(all[سعر البيع],MATCH(SMALL($L$2:$L$3995,ROWS($P$2:P3443)),$L$2:$L$3995,0)),"")</f>
        <v/>
      </c>
    </row>
    <row r="3444" spans="1:16" x14ac:dyDescent="0.2">
      <c r="A3444"/>
      <c r="F3444" s="77" t="str">
        <f>IFERROR(INDEX(all[اسم الصنف],MATCH(SMALL($I$2:$I$3995,ROWS($F$2:F3444)),$I$2:$I$3995,0)),"")</f>
        <v/>
      </c>
      <c r="G3444" s="78" t="str">
        <f>IFERROR(IF(SEARCH(بحث!$L$4,all[الشركة])&gt;0,ROW(G3444),""),"")</f>
        <v/>
      </c>
      <c r="H3444" s="78" t="str">
        <f>IFERROR(INDEX(all[الشركة],MATCH(SMALL($G$2:$G$3995,ROWS($H$2:H3444)),$G$2:$G$3995,0)),"")</f>
        <v/>
      </c>
      <c r="I3444" s="78" t="str">
        <f>IFERROR(IF(SEARCH(بحث!$L$4,all[الشركة])&gt;0,ROW(G3444),""),"")</f>
        <v/>
      </c>
      <c r="J3444" s="78" t="str">
        <f>IFERROR(INDEX(all[الباركود],MATCH(SMALL($I$2:$I$3995,ROWS($J$2:J3444)),$I$2:$I$3995,0)),"")</f>
        <v/>
      </c>
      <c r="K3444" s="79" t="str">
        <f>IFERROR(INDEX(all[سعر البيع],MATCH(SMALL($I$2:$I$3995,ROWS($K$2:K3444)),$I$2:$I$3995,0)),"")</f>
        <v/>
      </c>
      <c r="L3444" s="77" t="str">
        <f>IFERROR(IF(SEARCH(بحث!$D$4,all[اسم الصنف])&gt;0,ROW(L3444),""),"")</f>
        <v/>
      </c>
      <c r="M3444" s="78" t="str">
        <f>IFERROR(INDEX(all[اسم الصنف],MATCH(SMALL($L$2:$L$3995,ROWS($M$2:M3444)),$L$2:$L$3995,0)),"")</f>
        <v/>
      </c>
      <c r="N3444" s="78" t="str">
        <f>IFERROR(INDEX(all[الباركود],MATCH(SMALL($L$2:$L$3995,ROWS($N$2:N3444)),$L$2:$L$3995,0)),"")</f>
        <v/>
      </c>
      <c r="O3444" s="78" t="str">
        <f>IFERROR(INDEX(all[الشركة],MATCH(SMALL($L$2:$L$3995,ROWS($O$2:O3444)),$L$2:$L$3995,0)),"")</f>
        <v/>
      </c>
      <c r="P3444" s="79" t="str">
        <f>IFERROR(INDEX(all[سعر البيع],MATCH(SMALL($L$2:$L$3995,ROWS($P$2:P3444)),$L$2:$L$3995,0)),"")</f>
        <v/>
      </c>
    </row>
    <row r="3445" spans="1:16" x14ac:dyDescent="0.2">
      <c r="A3445"/>
      <c r="F3445" s="77" t="str">
        <f>IFERROR(INDEX(all[اسم الصنف],MATCH(SMALL($I$2:$I$3995,ROWS($F$2:F3445)),$I$2:$I$3995,0)),"")</f>
        <v/>
      </c>
      <c r="G3445" s="78" t="str">
        <f>IFERROR(IF(SEARCH(بحث!$L$4,all[الشركة])&gt;0,ROW(G3445),""),"")</f>
        <v/>
      </c>
      <c r="H3445" s="78" t="str">
        <f>IFERROR(INDEX(all[الشركة],MATCH(SMALL($G$2:$G$3995,ROWS($H$2:H3445)),$G$2:$G$3995,0)),"")</f>
        <v/>
      </c>
      <c r="I3445" s="78" t="str">
        <f>IFERROR(IF(SEARCH(بحث!$L$4,all[الشركة])&gt;0,ROW(G3445),""),"")</f>
        <v/>
      </c>
      <c r="J3445" s="78" t="str">
        <f>IFERROR(INDEX(all[الباركود],MATCH(SMALL($I$2:$I$3995,ROWS($J$2:J3445)),$I$2:$I$3995,0)),"")</f>
        <v/>
      </c>
      <c r="K3445" s="79" t="str">
        <f>IFERROR(INDEX(all[سعر البيع],MATCH(SMALL($I$2:$I$3995,ROWS($K$2:K3445)),$I$2:$I$3995,0)),"")</f>
        <v/>
      </c>
      <c r="L3445" s="77" t="str">
        <f>IFERROR(IF(SEARCH(بحث!$D$4,all[اسم الصنف])&gt;0,ROW(L3445),""),"")</f>
        <v/>
      </c>
      <c r="M3445" s="78" t="str">
        <f>IFERROR(INDEX(all[اسم الصنف],MATCH(SMALL($L$2:$L$3995,ROWS($M$2:M3445)),$L$2:$L$3995,0)),"")</f>
        <v/>
      </c>
      <c r="N3445" s="78" t="str">
        <f>IFERROR(INDEX(all[الباركود],MATCH(SMALL($L$2:$L$3995,ROWS($N$2:N3445)),$L$2:$L$3995,0)),"")</f>
        <v/>
      </c>
      <c r="O3445" s="78" t="str">
        <f>IFERROR(INDEX(all[الشركة],MATCH(SMALL($L$2:$L$3995,ROWS($O$2:O3445)),$L$2:$L$3995,0)),"")</f>
        <v/>
      </c>
      <c r="P3445" s="79" t="str">
        <f>IFERROR(INDEX(all[سعر البيع],MATCH(SMALL($L$2:$L$3995,ROWS($P$2:P3445)),$L$2:$L$3995,0)),"")</f>
        <v/>
      </c>
    </row>
    <row r="3446" spans="1:16" x14ac:dyDescent="0.2">
      <c r="A3446"/>
      <c r="F3446" s="77" t="str">
        <f>IFERROR(INDEX(all[اسم الصنف],MATCH(SMALL($I$2:$I$3995,ROWS($F$2:F3446)),$I$2:$I$3995,0)),"")</f>
        <v/>
      </c>
      <c r="G3446" s="78" t="str">
        <f>IFERROR(IF(SEARCH(بحث!$L$4,all[الشركة])&gt;0,ROW(G3446),""),"")</f>
        <v/>
      </c>
      <c r="H3446" s="78" t="str">
        <f>IFERROR(INDEX(all[الشركة],MATCH(SMALL($G$2:$G$3995,ROWS($H$2:H3446)),$G$2:$G$3995,0)),"")</f>
        <v/>
      </c>
      <c r="I3446" s="78" t="str">
        <f>IFERROR(IF(SEARCH(بحث!$L$4,all[الشركة])&gt;0,ROW(G3446),""),"")</f>
        <v/>
      </c>
      <c r="J3446" s="78" t="str">
        <f>IFERROR(INDEX(all[الباركود],MATCH(SMALL($I$2:$I$3995,ROWS($J$2:J3446)),$I$2:$I$3995,0)),"")</f>
        <v/>
      </c>
      <c r="K3446" s="79" t="str">
        <f>IFERROR(INDEX(all[سعر البيع],MATCH(SMALL($I$2:$I$3995,ROWS($K$2:K3446)),$I$2:$I$3995,0)),"")</f>
        <v/>
      </c>
      <c r="L3446" s="77" t="str">
        <f>IFERROR(IF(SEARCH(بحث!$D$4,all[اسم الصنف])&gt;0,ROW(L3446),""),"")</f>
        <v/>
      </c>
      <c r="M3446" s="78" t="str">
        <f>IFERROR(INDEX(all[اسم الصنف],MATCH(SMALL($L$2:$L$3995,ROWS($M$2:M3446)),$L$2:$L$3995,0)),"")</f>
        <v/>
      </c>
      <c r="N3446" s="78" t="str">
        <f>IFERROR(INDEX(all[الباركود],MATCH(SMALL($L$2:$L$3995,ROWS($N$2:N3446)),$L$2:$L$3995,0)),"")</f>
        <v/>
      </c>
      <c r="O3446" s="78" t="str">
        <f>IFERROR(INDEX(all[الشركة],MATCH(SMALL($L$2:$L$3995,ROWS($O$2:O3446)),$L$2:$L$3995,0)),"")</f>
        <v/>
      </c>
      <c r="P3446" s="79" t="str">
        <f>IFERROR(INDEX(all[سعر البيع],MATCH(SMALL($L$2:$L$3995,ROWS($P$2:P3446)),$L$2:$L$3995,0)),"")</f>
        <v/>
      </c>
    </row>
    <row r="3447" spans="1:16" x14ac:dyDescent="0.2">
      <c r="A3447"/>
      <c r="F3447" s="77" t="str">
        <f>IFERROR(INDEX(all[اسم الصنف],MATCH(SMALL($I$2:$I$3995,ROWS($F$2:F3447)),$I$2:$I$3995,0)),"")</f>
        <v/>
      </c>
      <c r="G3447" s="78" t="str">
        <f>IFERROR(IF(SEARCH(بحث!$L$4,all[الشركة])&gt;0,ROW(G3447),""),"")</f>
        <v/>
      </c>
      <c r="H3447" s="78" t="str">
        <f>IFERROR(INDEX(all[الشركة],MATCH(SMALL($G$2:$G$3995,ROWS($H$2:H3447)),$G$2:$G$3995,0)),"")</f>
        <v/>
      </c>
      <c r="I3447" s="78" t="str">
        <f>IFERROR(IF(SEARCH(بحث!$L$4,all[الشركة])&gt;0,ROW(G3447),""),"")</f>
        <v/>
      </c>
      <c r="J3447" s="78" t="str">
        <f>IFERROR(INDEX(all[الباركود],MATCH(SMALL($I$2:$I$3995,ROWS($J$2:J3447)),$I$2:$I$3995,0)),"")</f>
        <v/>
      </c>
      <c r="K3447" s="79" t="str">
        <f>IFERROR(INDEX(all[سعر البيع],MATCH(SMALL($I$2:$I$3995,ROWS($K$2:K3447)),$I$2:$I$3995,0)),"")</f>
        <v/>
      </c>
      <c r="L3447" s="77" t="str">
        <f>IFERROR(IF(SEARCH(بحث!$D$4,all[اسم الصنف])&gt;0,ROW(L3447),""),"")</f>
        <v/>
      </c>
      <c r="M3447" s="78" t="str">
        <f>IFERROR(INDEX(all[اسم الصنف],MATCH(SMALL($L$2:$L$3995,ROWS($M$2:M3447)),$L$2:$L$3995,0)),"")</f>
        <v/>
      </c>
      <c r="N3447" s="78" t="str">
        <f>IFERROR(INDEX(all[الباركود],MATCH(SMALL($L$2:$L$3995,ROWS($N$2:N3447)),$L$2:$L$3995,0)),"")</f>
        <v/>
      </c>
      <c r="O3447" s="78" t="str">
        <f>IFERROR(INDEX(all[الشركة],MATCH(SMALL($L$2:$L$3995,ROWS($O$2:O3447)),$L$2:$L$3995,0)),"")</f>
        <v/>
      </c>
      <c r="P3447" s="79" t="str">
        <f>IFERROR(INDEX(all[سعر البيع],MATCH(SMALL($L$2:$L$3995,ROWS($P$2:P3447)),$L$2:$L$3995,0)),"")</f>
        <v/>
      </c>
    </row>
    <row r="3448" spans="1:16" x14ac:dyDescent="0.2">
      <c r="A3448"/>
      <c r="F3448" s="77" t="str">
        <f>IFERROR(INDEX(all[اسم الصنف],MATCH(SMALL($I$2:$I$3995,ROWS($F$2:F3448)),$I$2:$I$3995,0)),"")</f>
        <v/>
      </c>
      <c r="G3448" s="78" t="str">
        <f>IFERROR(IF(SEARCH(بحث!$L$4,all[الشركة])&gt;0,ROW(G3448),""),"")</f>
        <v/>
      </c>
      <c r="H3448" s="78" t="str">
        <f>IFERROR(INDEX(all[الشركة],MATCH(SMALL($G$2:$G$3995,ROWS($H$2:H3448)),$G$2:$G$3995,0)),"")</f>
        <v/>
      </c>
      <c r="I3448" s="78" t="str">
        <f>IFERROR(IF(SEARCH(بحث!$L$4,all[الشركة])&gt;0,ROW(G3448),""),"")</f>
        <v/>
      </c>
      <c r="J3448" s="78" t="str">
        <f>IFERROR(INDEX(all[الباركود],MATCH(SMALL($I$2:$I$3995,ROWS($J$2:J3448)),$I$2:$I$3995,0)),"")</f>
        <v/>
      </c>
      <c r="K3448" s="79" t="str">
        <f>IFERROR(INDEX(all[سعر البيع],MATCH(SMALL($I$2:$I$3995,ROWS($K$2:K3448)),$I$2:$I$3995,0)),"")</f>
        <v/>
      </c>
      <c r="L3448" s="77" t="str">
        <f>IFERROR(IF(SEARCH(بحث!$D$4,all[اسم الصنف])&gt;0,ROW(L3448),""),"")</f>
        <v/>
      </c>
      <c r="M3448" s="78" t="str">
        <f>IFERROR(INDEX(all[اسم الصنف],MATCH(SMALL($L$2:$L$3995,ROWS($M$2:M3448)),$L$2:$L$3995,0)),"")</f>
        <v/>
      </c>
      <c r="N3448" s="78" t="str">
        <f>IFERROR(INDEX(all[الباركود],MATCH(SMALL($L$2:$L$3995,ROWS($N$2:N3448)),$L$2:$L$3995,0)),"")</f>
        <v/>
      </c>
      <c r="O3448" s="78" t="str">
        <f>IFERROR(INDEX(all[الشركة],MATCH(SMALL($L$2:$L$3995,ROWS($O$2:O3448)),$L$2:$L$3995,0)),"")</f>
        <v/>
      </c>
      <c r="P3448" s="79" t="str">
        <f>IFERROR(INDEX(all[سعر البيع],MATCH(SMALL($L$2:$L$3995,ROWS($P$2:P3448)),$L$2:$L$3995,0)),"")</f>
        <v/>
      </c>
    </row>
    <row r="3449" spans="1:16" x14ac:dyDescent="0.2">
      <c r="A3449"/>
      <c r="F3449" s="77" t="str">
        <f>IFERROR(INDEX(all[اسم الصنف],MATCH(SMALL($I$2:$I$3995,ROWS($F$2:F3449)),$I$2:$I$3995,0)),"")</f>
        <v/>
      </c>
      <c r="G3449" s="78" t="str">
        <f>IFERROR(IF(SEARCH(بحث!$L$4,all[الشركة])&gt;0,ROW(G3449),""),"")</f>
        <v/>
      </c>
      <c r="H3449" s="78" t="str">
        <f>IFERROR(INDEX(all[الشركة],MATCH(SMALL($G$2:$G$3995,ROWS($H$2:H3449)),$G$2:$G$3995,0)),"")</f>
        <v/>
      </c>
      <c r="I3449" s="78" t="str">
        <f>IFERROR(IF(SEARCH(بحث!$L$4,all[الشركة])&gt;0,ROW(G3449),""),"")</f>
        <v/>
      </c>
      <c r="J3449" s="78" t="str">
        <f>IFERROR(INDEX(all[الباركود],MATCH(SMALL($I$2:$I$3995,ROWS($J$2:J3449)),$I$2:$I$3995,0)),"")</f>
        <v/>
      </c>
      <c r="K3449" s="79" t="str">
        <f>IFERROR(INDEX(all[سعر البيع],MATCH(SMALL($I$2:$I$3995,ROWS($K$2:K3449)),$I$2:$I$3995,0)),"")</f>
        <v/>
      </c>
      <c r="L3449" s="77" t="str">
        <f>IFERROR(IF(SEARCH(بحث!$D$4,all[اسم الصنف])&gt;0,ROW(L3449),""),"")</f>
        <v/>
      </c>
      <c r="M3449" s="78" t="str">
        <f>IFERROR(INDEX(all[اسم الصنف],MATCH(SMALL($L$2:$L$3995,ROWS($M$2:M3449)),$L$2:$L$3995,0)),"")</f>
        <v/>
      </c>
      <c r="N3449" s="78" t="str">
        <f>IFERROR(INDEX(all[الباركود],MATCH(SMALL($L$2:$L$3995,ROWS($N$2:N3449)),$L$2:$L$3995,0)),"")</f>
        <v/>
      </c>
      <c r="O3449" s="78" t="str">
        <f>IFERROR(INDEX(all[الشركة],MATCH(SMALL($L$2:$L$3995,ROWS($O$2:O3449)),$L$2:$L$3995,0)),"")</f>
        <v/>
      </c>
      <c r="P3449" s="79" t="str">
        <f>IFERROR(INDEX(all[سعر البيع],MATCH(SMALL($L$2:$L$3995,ROWS($P$2:P3449)),$L$2:$L$3995,0)),"")</f>
        <v/>
      </c>
    </row>
    <row r="3450" spans="1:16" x14ac:dyDescent="0.2">
      <c r="A3450"/>
      <c r="F3450" s="77" t="str">
        <f>IFERROR(INDEX(all[اسم الصنف],MATCH(SMALL($I$2:$I$3995,ROWS($F$2:F3450)),$I$2:$I$3995,0)),"")</f>
        <v/>
      </c>
      <c r="G3450" s="78" t="str">
        <f>IFERROR(IF(SEARCH(بحث!$L$4,all[الشركة])&gt;0,ROW(G3450),""),"")</f>
        <v/>
      </c>
      <c r="H3450" s="78" t="str">
        <f>IFERROR(INDEX(all[الشركة],MATCH(SMALL($G$2:$G$3995,ROWS($H$2:H3450)),$G$2:$G$3995,0)),"")</f>
        <v/>
      </c>
      <c r="I3450" s="78" t="str">
        <f>IFERROR(IF(SEARCH(بحث!$L$4,all[الشركة])&gt;0,ROW(G3450),""),"")</f>
        <v/>
      </c>
      <c r="J3450" s="78" t="str">
        <f>IFERROR(INDEX(all[الباركود],MATCH(SMALL($I$2:$I$3995,ROWS($J$2:J3450)),$I$2:$I$3995,0)),"")</f>
        <v/>
      </c>
      <c r="K3450" s="79" t="str">
        <f>IFERROR(INDEX(all[سعر البيع],MATCH(SMALL($I$2:$I$3995,ROWS($K$2:K3450)),$I$2:$I$3995,0)),"")</f>
        <v/>
      </c>
      <c r="L3450" s="77" t="str">
        <f>IFERROR(IF(SEARCH(بحث!$D$4,all[اسم الصنف])&gt;0,ROW(L3450),""),"")</f>
        <v/>
      </c>
      <c r="M3450" s="78" t="str">
        <f>IFERROR(INDEX(all[اسم الصنف],MATCH(SMALL($L$2:$L$3995,ROWS($M$2:M3450)),$L$2:$L$3995,0)),"")</f>
        <v/>
      </c>
      <c r="N3450" s="78" t="str">
        <f>IFERROR(INDEX(all[الباركود],MATCH(SMALL($L$2:$L$3995,ROWS($N$2:N3450)),$L$2:$L$3995,0)),"")</f>
        <v/>
      </c>
      <c r="O3450" s="78" t="str">
        <f>IFERROR(INDEX(all[الشركة],MATCH(SMALL($L$2:$L$3995,ROWS($O$2:O3450)),$L$2:$L$3995,0)),"")</f>
        <v/>
      </c>
      <c r="P3450" s="79" t="str">
        <f>IFERROR(INDEX(all[سعر البيع],MATCH(SMALL($L$2:$L$3995,ROWS($P$2:P3450)),$L$2:$L$3995,0)),"")</f>
        <v/>
      </c>
    </row>
    <row r="3451" spans="1:16" x14ac:dyDescent="0.2">
      <c r="A3451"/>
      <c r="F3451" s="77" t="str">
        <f>IFERROR(INDEX(all[اسم الصنف],MATCH(SMALL($I$2:$I$3995,ROWS($F$2:F3451)),$I$2:$I$3995,0)),"")</f>
        <v/>
      </c>
      <c r="G3451" s="78" t="str">
        <f>IFERROR(IF(SEARCH(بحث!$L$4,all[الشركة])&gt;0,ROW(G3451),""),"")</f>
        <v/>
      </c>
      <c r="H3451" s="78" t="str">
        <f>IFERROR(INDEX(all[الشركة],MATCH(SMALL($G$2:$G$3995,ROWS($H$2:H3451)),$G$2:$G$3995,0)),"")</f>
        <v/>
      </c>
      <c r="I3451" s="78" t="str">
        <f>IFERROR(IF(SEARCH(بحث!$L$4,all[الشركة])&gt;0,ROW(G3451),""),"")</f>
        <v/>
      </c>
      <c r="J3451" s="78" t="str">
        <f>IFERROR(INDEX(all[الباركود],MATCH(SMALL($I$2:$I$3995,ROWS($J$2:J3451)),$I$2:$I$3995,0)),"")</f>
        <v/>
      </c>
      <c r="K3451" s="79" t="str">
        <f>IFERROR(INDEX(all[سعر البيع],MATCH(SMALL($I$2:$I$3995,ROWS($K$2:K3451)),$I$2:$I$3995,0)),"")</f>
        <v/>
      </c>
      <c r="L3451" s="77" t="str">
        <f>IFERROR(IF(SEARCH(بحث!$D$4,all[اسم الصنف])&gt;0,ROW(L3451),""),"")</f>
        <v/>
      </c>
      <c r="M3451" s="78" t="str">
        <f>IFERROR(INDEX(all[اسم الصنف],MATCH(SMALL($L$2:$L$3995,ROWS($M$2:M3451)),$L$2:$L$3995,0)),"")</f>
        <v/>
      </c>
      <c r="N3451" s="78" t="str">
        <f>IFERROR(INDEX(all[الباركود],MATCH(SMALL($L$2:$L$3995,ROWS($N$2:N3451)),$L$2:$L$3995,0)),"")</f>
        <v/>
      </c>
      <c r="O3451" s="78" t="str">
        <f>IFERROR(INDEX(all[الشركة],MATCH(SMALL($L$2:$L$3995,ROWS($O$2:O3451)),$L$2:$L$3995,0)),"")</f>
        <v/>
      </c>
      <c r="P3451" s="79" t="str">
        <f>IFERROR(INDEX(all[سعر البيع],MATCH(SMALL($L$2:$L$3995,ROWS($P$2:P3451)),$L$2:$L$3995,0)),"")</f>
        <v/>
      </c>
    </row>
    <row r="3452" spans="1:16" x14ac:dyDescent="0.2">
      <c r="A3452"/>
      <c r="F3452" s="77" t="str">
        <f>IFERROR(INDEX(all[اسم الصنف],MATCH(SMALL($I$2:$I$3995,ROWS($F$2:F3452)),$I$2:$I$3995,0)),"")</f>
        <v/>
      </c>
      <c r="G3452" s="78" t="str">
        <f>IFERROR(IF(SEARCH(بحث!$L$4,all[الشركة])&gt;0,ROW(G3452),""),"")</f>
        <v/>
      </c>
      <c r="H3452" s="78" t="str">
        <f>IFERROR(INDEX(all[الشركة],MATCH(SMALL($G$2:$G$3995,ROWS($H$2:H3452)),$G$2:$G$3995,0)),"")</f>
        <v/>
      </c>
      <c r="I3452" s="78" t="str">
        <f>IFERROR(IF(SEARCH(بحث!$L$4,all[الشركة])&gt;0,ROW(G3452),""),"")</f>
        <v/>
      </c>
      <c r="J3452" s="78" t="str">
        <f>IFERROR(INDEX(all[الباركود],MATCH(SMALL($I$2:$I$3995,ROWS($J$2:J3452)),$I$2:$I$3995,0)),"")</f>
        <v/>
      </c>
      <c r="K3452" s="79" t="str">
        <f>IFERROR(INDEX(all[سعر البيع],MATCH(SMALL($I$2:$I$3995,ROWS($K$2:K3452)),$I$2:$I$3995,0)),"")</f>
        <v/>
      </c>
      <c r="L3452" s="77" t="str">
        <f>IFERROR(IF(SEARCH(بحث!$D$4,all[اسم الصنف])&gt;0,ROW(L3452),""),"")</f>
        <v/>
      </c>
      <c r="M3452" s="78" t="str">
        <f>IFERROR(INDEX(all[اسم الصنف],MATCH(SMALL($L$2:$L$3995,ROWS($M$2:M3452)),$L$2:$L$3995,0)),"")</f>
        <v/>
      </c>
      <c r="N3452" s="78" t="str">
        <f>IFERROR(INDEX(all[الباركود],MATCH(SMALL($L$2:$L$3995,ROWS($N$2:N3452)),$L$2:$L$3995,0)),"")</f>
        <v/>
      </c>
      <c r="O3452" s="78" t="str">
        <f>IFERROR(INDEX(all[الشركة],MATCH(SMALL($L$2:$L$3995,ROWS($O$2:O3452)),$L$2:$L$3995,0)),"")</f>
        <v/>
      </c>
      <c r="P3452" s="79" t="str">
        <f>IFERROR(INDEX(all[سعر البيع],MATCH(SMALL($L$2:$L$3995,ROWS($P$2:P3452)),$L$2:$L$3995,0)),"")</f>
        <v/>
      </c>
    </row>
    <row r="3453" spans="1:16" x14ac:dyDescent="0.2">
      <c r="A3453"/>
      <c r="F3453" s="77" t="str">
        <f>IFERROR(INDEX(all[اسم الصنف],MATCH(SMALL($I$2:$I$3995,ROWS($F$2:F3453)),$I$2:$I$3995,0)),"")</f>
        <v/>
      </c>
      <c r="G3453" s="78" t="str">
        <f>IFERROR(IF(SEARCH(بحث!$L$4,all[الشركة])&gt;0,ROW(G3453),""),"")</f>
        <v/>
      </c>
      <c r="H3453" s="78" t="str">
        <f>IFERROR(INDEX(all[الشركة],MATCH(SMALL($G$2:$G$3995,ROWS($H$2:H3453)),$G$2:$G$3995,0)),"")</f>
        <v/>
      </c>
      <c r="I3453" s="78" t="str">
        <f>IFERROR(IF(SEARCH(بحث!$L$4,all[الشركة])&gt;0,ROW(G3453),""),"")</f>
        <v/>
      </c>
      <c r="J3453" s="78" t="str">
        <f>IFERROR(INDEX(all[الباركود],MATCH(SMALL($I$2:$I$3995,ROWS($J$2:J3453)),$I$2:$I$3995,0)),"")</f>
        <v/>
      </c>
      <c r="K3453" s="79" t="str">
        <f>IFERROR(INDEX(all[سعر البيع],MATCH(SMALL($I$2:$I$3995,ROWS($K$2:K3453)),$I$2:$I$3995,0)),"")</f>
        <v/>
      </c>
      <c r="L3453" s="77" t="str">
        <f>IFERROR(IF(SEARCH(بحث!$D$4,all[اسم الصنف])&gt;0,ROW(L3453),""),"")</f>
        <v/>
      </c>
      <c r="M3453" s="78" t="str">
        <f>IFERROR(INDEX(all[اسم الصنف],MATCH(SMALL($L$2:$L$3995,ROWS($M$2:M3453)),$L$2:$L$3995,0)),"")</f>
        <v/>
      </c>
      <c r="N3453" s="78" t="str">
        <f>IFERROR(INDEX(all[الباركود],MATCH(SMALL($L$2:$L$3995,ROWS($N$2:N3453)),$L$2:$L$3995,0)),"")</f>
        <v/>
      </c>
      <c r="O3453" s="78" t="str">
        <f>IFERROR(INDEX(all[الشركة],MATCH(SMALL($L$2:$L$3995,ROWS($O$2:O3453)),$L$2:$L$3995,0)),"")</f>
        <v/>
      </c>
      <c r="P3453" s="79" t="str">
        <f>IFERROR(INDEX(all[سعر البيع],MATCH(SMALL($L$2:$L$3995,ROWS($P$2:P3453)),$L$2:$L$3995,0)),"")</f>
        <v/>
      </c>
    </row>
    <row r="3454" spans="1:16" x14ac:dyDescent="0.2">
      <c r="A3454"/>
      <c r="F3454" s="77" t="str">
        <f>IFERROR(INDEX(all[اسم الصنف],MATCH(SMALL($I$2:$I$3995,ROWS($F$2:F3454)),$I$2:$I$3995,0)),"")</f>
        <v/>
      </c>
      <c r="G3454" s="78" t="str">
        <f>IFERROR(IF(SEARCH(بحث!$L$4,all[الشركة])&gt;0,ROW(G3454),""),"")</f>
        <v/>
      </c>
      <c r="H3454" s="78" t="str">
        <f>IFERROR(INDEX(all[الشركة],MATCH(SMALL($G$2:$G$3995,ROWS($H$2:H3454)),$G$2:$G$3995,0)),"")</f>
        <v/>
      </c>
      <c r="I3454" s="78" t="str">
        <f>IFERROR(IF(SEARCH(بحث!$L$4,all[الشركة])&gt;0,ROW(G3454),""),"")</f>
        <v/>
      </c>
      <c r="J3454" s="78" t="str">
        <f>IFERROR(INDEX(all[الباركود],MATCH(SMALL($I$2:$I$3995,ROWS($J$2:J3454)),$I$2:$I$3995,0)),"")</f>
        <v/>
      </c>
      <c r="K3454" s="79" t="str">
        <f>IFERROR(INDEX(all[سعر البيع],MATCH(SMALL($I$2:$I$3995,ROWS($K$2:K3454)),$I$2:$I$3995,0)),"")</f>
        <v/>
      </c>
      <c r="L3454" s="77" t="str">
        <f>IFERROR(IF(SEARCH(بحث!$D$4,all[اسم الصنف])&gt;0,ROW(L3454),""),"")</f>
        <v/>
      </c>
      <c r="M3454" s="78" t="str">
        <f>IFERROR(INDEX(all[اسم الصنف],MATCH(SMALL($L$2:$L$3995,ROWS($M$2:M3454)),$L$2:$L$3995,0)),"")</f>
        <v/>
      </c>
      <c r="N3454" s="78" t="str">
        <f>IFERROR(INDEX(all[الباركود],MATCH(SMALL($L$2:$L$3995,ROWS($N$2:N3454)),$L$2:$L$3995,0)),"")</f>
        <v/>
      </c>
      <c r="O3454" s="78" t="str">
        <f>IFERROR(INDEX(all[الشركة],MATCH(SMALL($L$2:$L$3995,ROWS($O$2:O3454)),$L$2:$L$3995,0)),"")</f>
        <v/>
      </c>
      <c r="P3454" s="79" t="str">
        <f>IFERROR(INDEX(all[سعر البيع],MATCH(SMALL($L$2:$L$3995,ROWS($P$2:P3454)),$L$2:$L$3995,0)),"")</f>
        <v/>
      </c>
    </row>
    <row r="3455" spans="1:16" x14ac:dyDescent="0.2">
      <c r="A3455"/>
      <c r="F3455" s="77" t="str">
        <f>IFERROR(INDEX(all[اسم الصنف],MATCH(SMALL($I$2:$I$3995,ROWS($F$2:F3455)),$I$2:$I$3995,0)),"")</f>
        <v/>
      </c>
      <c r="G3455" s="78" t="str">
        <f>IFERROR(IF(SEARCH(بحث!$L$4,all[الشركة])&gt;0,ROW(G3455),""),"")</f>
        <v/>
      </c>
      <c r="H3455" s="78" t="str">
        <f>IFERROR(INDEX(all[الشركة],MATCH(SMALL($G$2:$G$3995,ROWS($H$2:H3455)),$G$2:$G$3995,0)),"")</f>
        <v/>
      </c>
      <c r="I3455" s="78" t="str">
        <f>IFERROR(IF(SEARCH(بحث!$L$4,all[الشركة])&gt;0,ROW(G3455),""),"")</f>
        <v/>
      </c>
      <c r="J3455" s="78" t="str">
        <f>IFERROR(INDEX(all[الباركود],MATCH(SMALL($I$2:$I$3995,ROWS($J$2:J3455)),$I$2:$I$3995,0)),"")</f>
        <v/>
      </c>
      <c r="K3455" s="79" t="str">
        <f>IFERROR(INDEX(all[سعر البيع],MATCH(SMALL($I$2:$I$3995,ROWS($K$2:K3455)),$I$2:$I$3995,0)),"")</f>
        <v/>
      </c>
      <c r="L3455" s="77" t="str">
        <f>IFERROR(IF(SEARCH(بحث!$D$4,all[اسم الصنف])&gt;0,ROW(L3455),""),"")</f>
        <v/>
      </c>
      <c r="M3455" s="78" t="str">
        <f>IFERROR(INDEX(all[اسم الصنف],MATCH(SMALL($L$2:$L$3995,ROWS($M$2:M3455)),$L$2:$L$3995,0)),"")</f>
        <v/>
      </c>
      <c r="N3455" s="78" t="str">
        <f>IFERROR(INDEX(all[الباركود],MATCH(SMALL($L$2:$L$3995,ROWS($N$2:N3455)),$L$2:$L$3995,0)),"")</f>
        <v/>
      </c>
      <c r="O3455" s="78" t="str">
        <f>IFERROR(INDEX(all[الشركة],MATCH(SMALL($L$2:$L$3995,ROWS($O$2:O3455)),$L$2:$L$3995,0)),"")</f>
        <v/>
      </c>
      <c r="P3455" s="79" t="str">
        <f>IFERROR(INDEX(all[سعر البيع],MATCH(SMALL($L$2:$L$3995,ROWS($P$2:P3455)),$L$2:$L$3995,0)),"")</f>
        <v/>
      </c>
    </row>
    <row r="3456" spans="1:16" x14ac:dyDescent="0.2">
      <c r="A3456"/>
      <c r="F3456" s="77" t="str">
        <f>IFERROR(INDEX(all[اسم الصنف],MATCH(SMALL($I$2:$I$3995,ROWS($F$2:F3456)),$I$2:$I$3995,0)),"")</f>
        <v/>
      </c>
      <c r="G3456" s="78" t="str">
        <f>IFERROR(IF(SEARCH(بحث!$L$4,all[الشركة])&gt;0,ROW(G3456),""),"")</f>
        <v/>
      </c>
      <c r="H3456" s="78" t="str">
        <f>IFERROR(INDEX(all[الشركة],MATCH(SMALL($G$2:$G$3995,ROWS($H$2:H3456)),$G$2:$G$3995,0)),"")</f>
        <v/>
      </c>
      <c r="I3456" s="78" t="str">
        <f>IFERROR(IF(SEARCH(بحث!$L$4,all[الشركة])&gt;0,ROW(G3456),""),"")</f>
        <v/>
      </c>
      <c r="J3456" s="78" t="str">
        <f>IFERROR(INDEX(all[الباركود],MATCH(SMALL($I$2:$I$3995,ROWS($J$2:J3456)),$I$2:$I$3995,0)),"")</f>
        <v/>
      </c>
      <c r="K3456" s="79" t="str">
        <f>IFERROR(INDEX(all[سعر البيع],MATCH(SMALL($I$2:$I$3995,ROWS($K$2:K3456)),$I$2:$I$3995,0)),"")</f>
        <v/>
      </c>
      <c r="L3456" s="77" t="str">
        <f>IFERROR(IF(SEARCH(بحث!$D$4,all[اسم الصنف])&gt;0,ROW(L3456),""),"")</f>
        <v/>
      </c>
      <c r="M3456" s="78" t="str">
        <f>IFERROR(INDEX(all[اسم الصنف],MATCH(SMALL($L$2:$L$3995,ROWS($M$2:M3456)),$L$2:$L$3995,0)),"")</f>
        <v/>
      </c>
      <c r="N3456" s="78" t="str">
        <f>IFERROR(INDEX(all[الباركود],MATCH(SMALL($L$2:$L$3995,ROWS($N$2:N3456)),$L$2:$L$3995,0)),"")</f>
        <v/>
      </c>
      <c r="O3456" s="78" t="str">
        <f>IFERROR(INDEX(all[الشركة],MATCH(SMALL($L$2:$L$3995,ROWS($O$2:O3456)),$L$2:$L$3995,0)),"")</f>
        <v/>
      </c>
      <c r="P3456" s="79" t="str">
        <f>IFERROR(INDEX(all[سعر البيع],MATCH(SMALL($L$2:$L$3995,ROWS($P$2:P3456)),$L$2:$L$3995,0)),"")</f>
        <v/>
      </c>
    </row>
    <row r="3457" spans="1:16" x14ac:dyDescent="0.2">
      <c r="A3457"/>
      <c r="F3457" s="77" t="str">
        <f>IFERROR(INDEX(all[اسم الصنف],MATCH(SMALL($I$2:$I$3995,ROWS($F$2:F3457)),$I$2:$I$3995,0)),"")</f>
        <v/>
      </c>
      <c r="G3457" s="78" t="str">
        <f>IFERROR(IF(SEARCH(بحث!$L$4,all[الشركة])&gt;0,ROW(G3457),""),"")</f>
        <v/>
      </c>
      <c r="H3457" s="78" t="str">
        <f>IFERROR(INDEX(all[الشركة],MATCH(SMALL($G$2:$G$3995,ROWS($H$2:H3457)),$G$2:$G$3995,0)),"")</f>
        <v/>
      </c>
      <c r="I3457" s="78" t="str">
        <f>IFERROR(IF(SEARCH(بحث!$L$4,all[الشركة])&gt;0,ROW(G3457),""),"")</f>
        <v/>
      </c>
      <c r="J3457" s="78" t="str">
        <f>IFERROR(INDEX(all[الباركود],MATCH(SMALL($I$2:$I$3995,ROWS($J$2:J3457)),$I$2:$I$3995,0)),"")</f>
        <v/>
      </c>
      <c r="K3457" s="79" t="str">
        <f>IFERROR(INDEX(all[سعر البيع],MATCH(SMALL($I$2:$I$3995,ROWS($K$2:K3457)),$I$2:$I$3995,0)),"")</f>
        <v/>
      </c>
      <c r="L3457" s="77" t="str">
        <f>IFERROR(IF(SEARCH(بحث!$D$4,all[اسم الصنف])&gt;0,ROW(L3457),""),"")</f>
        <v/>
      </c>
      <c r="M3457" s="78" t="str">
        <f>IFERROR(INDEX(all[اسم الصنف],MATCH(SMALL($L$2:$L$3995,ROWS($M$2:M3457)),$L$2:$L$3995,0)),"")</f>
        <v/>
      </c>
      <c r="N3457" s="78" t="str">
        <f>IFERROR(INDEX(all[الباركود],MATCH(SMALL($L$2:$L$3995,ROWS($N$2:N3457)),$L$2:$L$3995,0)),"")</f>
        <v/>
      </c>
      <c r="O3457" s="78" t="str">
        <f>IFERROR(INDEX(all[الشركة],MATCH(SMALL($L$2:$L$3995,ROWS($O$2:O3457)),$L$2:$L$3995,0)),"")</f>
        <v/>
      </c>
      <c r="P3457" s="79" t="str">
        <f>IFERROR(INDEX(all[سعر البيع],MATCH(SMALL($L$2:$L$3995,ROWS($P$2:P3457)),$L$2:$L$3995,0)),"")</f>
        <v/>
      </c>
    </row>
    <row r="3458" spans="1:16" x14ac:dyDescent="0.2">
      <c r="A3458"/>
      <c r="F3458" s="77" t="str">
        <f>IFERROR(INDEX(all[اسم الصنف],MATCH(SMALL($I$2:$I$3995,ROWS($F$2:F3458)),$I$2:$I$3995,0)),"")</f>
        <v/>
      </c>
      <c r="G3458" s="78" t="str">
        <f>IFERROR(IF(SEARCH(بحث!$L$4,all[الشركة])&gt;0,ROW(G3458),""),"")</f>
        <v/>
      </c>
      <c r="H3458" s="78" t="str">
        <f>IFERROR(INDEX(all[الشركة],MATCH(SMALL($G$2:$G$3995,ROWS($H$2:H3458)),$G$2:$G$3995,0)),"")</f>
        <v/>
      </c>
      <c r="I3458" s="78" t="str">
        <f>IFERROR(IF(SEARCH(بحث!$L$4,all[الشركة])&gt;0,ROW(G3458),""),"")</f>
        <v/>
      </c>
      <c r="J3458" s="78" t="str">
        <f>IFERROR(INDEX(all[الباركود],MATCH(SMALL($I$2:$I$3995,ROWS($J$2:J3458)),$I$2:$I$3995,0)),"")</f>
        <v/>
      </c>
      <c r="K3458" s="79" t="str">
        <f>IFERROR(INDEX(all[سعر البيع],MATCH(SMALL($I$2:$I$3995,ROWS($K$2:K3458)),$I$2:$I$3995,0)),"")</f>
        <v/>
      </c>
      <c r="L3458" s="77" t="str">
        <f>IFERROR(IF(SEARCH(بحث!$D$4,all[اسم الصنف])&gt;0,ROW(L3458),""),"")</f>
        <v/>
      </c>
      <c r="M3458" s="78" t="str">
        <f>IFERROR(INDEX(all[اسم الصنف],MATCH(SMALL($L$2:$L$3995,ROWS($M$2:M3458)),$L$2:$L$3995,0)),"")</f>
        <v/>
      </c>
      <c r="N3458" s="78" t="str">
        <f>IFERROR(INDEX(all[الباركود],MATCH(SMALL($L$2:$L$3995,ROWS($N$2:N3458)),$L$2:$L$3995,0)),"")</f>
        <v/>
      </c>
      <c r="O3458" s="78" t="str">
        <f>IFERROR(INDEX(all[الشركة],MATCH(SMALL($L$2:$L$3995,ROWS($O$2:O3458)),$L$2:$L$3995,0)),"")</f>
        <v/>
      </c>
      <c r="P3458" s="79" t="str">
        <f>IFERROR(INDEX(all[سعر البيع],MATCH(SMALL($L$2:$L$3995,ROWS($P$2:P3458)),$L$2:$L$3995,0)),"")</f>
        <v/>
      </c>
    </row>
    <row r="3459" spans="1:16" x14ac:dyDescent="0.2">
      <c r="A3459"/>
      <c r="F3459" s="77" t="str">
        <f>IFERROR(INDEX(all[اسم الصنف],MATCH(SMALL($I$2:$I$3995,ROWS($F$2:F3459)),$I$2:$I$3995,0)),"")</f>
        <v/>
      </c>
      <c r="G3459" s="78" t="str">
        <f>IFERROR(IF(SEARCH(بحث!$L$4,all[الشركة])&gt;0,ROW(G3459),""),"")</f>
        <v/>
      </c>
      <c r="H3459" s="78" t="str">
        <f>IFERROR(INDEX(all[الشركة],MATCH(SMALL($G$2:$G$3995,ROWS($H$2:H3459)),$G$2:$G$3995,0)),"")</f>
        <v/>
      </c>
      <c r="I3459" s="78" t="str">
        <f>IFERROR(IF(SEARCH(بحث!$L$4,all[الشركة])&gt;0,ROW(G3459),""),"")</f>
        <v/>
      </c>
      <c r="J3459" s="78" t="str">
        <f>IFERROR(INDEX(all[الباركود],MATCH(SMALL($I$2:$I$3995,ROWS($J$2:J3459)),$I$2:$I$3995,0)),"")</f>
        <v/>
      </c>
      <c r="K3459" s="79" t="str">
        <f>IFERROR(INDEX(all[سعر البيع],MATCH(SMALL($I$2:$I$3995,ROWS($K$2:K3459)),$I$2:$I$3995,0)),"")</f>
        <v/>
      </c>
      <c r="L3459" s="77" t="str">
        <f>IFERROR(IF(SEARCH(بحث!$D$4,all[اسم الصنف])&gt;0,ROW(L3459),""),"")</f>
        <v/>
      </c>
      <c r="M3459" s="78" t="str">
        <f>IFERROR(INDEX(all[اسم الصنف],MATCH(SMALL($L$2:$L$3995,ROWS($M$2:M3459)),$L$2:$L$3995,0)),"")</f>
        <v/>
      </c>
      <c r="N3459" s="78" t="str">
        <f>IFERROR(INDEX(all[الباركود],MATCH(SMALL($L$2:$L$3995,ROWS($N$2:N3459)),$L$2:$L$3995,0)),"")</f>
        <v/>
      </c>
      <c r="O3459" s="78" t="str">
        <f>IFERROR(INDEX(all[الشركة],MATCH(SMALL($L$2:$L$3995,ROWS($O$2:O3459)),$L$2:$L$3995,0)),"")</f>
        <v/>
      </c>
      <c r="P3459" s="79" t="str">
        <f>IFERROR(INDEX(all[سعر البيع],MATCH(SMALL($L$2:$L$3995,ROWS($P$2:P3459)),$L$2:$L$3995,0)),"")</f>
        <v/>
      </c>
    </row>
    <row r="3460" spans="1:16" x14ac:dyDescent="0.2">
      <c r="A3460"/>
      <c r="F3460" s="77" t="str">
        <f>IFERROR(INDEX(all[اسم الصنف],MATCH(SMALL($I$2:$I$3995,ROWS($F$2:F3460)),$I$2:$I$3995,0)),"")</f>
        <v/>
      </c>
      <c r="G3460" s="78" t="str">
        <f>IFERROR(IF(SEARCH(بحث!$L$4,all[الشركة])&gt;0,ROW(G3460),""),"")</f>
        <v/>
      </c>
      <c r="H3460" s="78" t="str">
        <f>IFERROR(INDEX(all[الشركة],MATCH(SMALL($G$2:$G$3995,ROWS($H$2:H3460)),$G$2:$G$3995,0)),"")</f>
        <v/>
      </c>
      <c r="I3460" s="78" t="str">
        <f>IFERROR(IF(SEARCH(بحث!$L$4,all[الشركة])&gt;0,ROW(G3460),""),"")</f>
        <v/>
      </c>
      <c r="J3460" s="78" t="str">
        <f>IFERROR(INDEX(all[الباركود],MATCH(SMALL($I$2:$I$3995,ROWS($J$2:J3460)),$I$2:$I$3995,0)),"")</f>
        <v/>
      </c>
      <c r="K3460" s="79" t="str">
        <f>IFERROR(INDEX(all[سعر البيع],MATCH(SMALL($I$2:$I$3995,ROWS($K$2:K3460)),$I$2:$I$3995,0)),"")</f>
        <v/>
      </c>
      <c r="L3460" s="77" t="str">
        <f>IFERROR(IF(SEARCH(بحث!$D$4,all[اسم الصنف])&gt;0,ROW(L3460),""),"")</f>
        <v/>
      </c>
      <c r="M3460" s="78" t="str">
        <f>IFERROR(INDEX(all[اسم الصنف],MATCH(SMALL($L$2:$L$3995,ROWS($M$2:M3460)),$L$2:$L$3995,0)),"")</f>
        <v/>
      </c>
      <c r="N3460" s="78" t="str">
        <f>IFERROR(INDEX(all[الباركود],MATCH(SMALL($L$2:$L$3995,ROWS($N$2:N3460)),$L$2:$L$3995,0)),"")</f>
        <v/>
      </c>
      <c r="O3460" s="78" t="str">
        <f>IFERROR(INDEX(all[الشركة],MATCH(SMALL($L$2:$L$3995,ROWS($O$2:O3460)),$L$2:$L$3995,0)),"")</f>
        <v/>
      </c>
      <c r="P3460" s="79" t="str">
        <f>IFERROR(INDEX(all[سعر البيع],MATCH(SMALL($L$2:$L$3995,ROWS($P$2:P3460)),$L$2:$L$3995,0)),"")</f>
        <v/>
      </c>
    </row>
    <row r="3461" spans="1:16" x14ac:dyDescent="0.2">
      <c r="A3461"/>
      <c r="F3461" s="77" t="str">
        <f>IFERROR(INDEX(all[اسم الصنف],MATCH(SMALL($I$2:$I$3995,ROWS($F$2:F3461)),$I$2:$I$3995,0)),"")</f>
        <v/>
      </c>
      <c r="G3461" s="78" t="str">
        <f>IFERROR(IF(SEARCH(بحث!$L$4,all[الشركة])&gt;0,ROW(G3461),""),"")</f>
        <v/>
      </c>
      <c r="H3461" s="78" t="str">
        <f>IFERROR(INDEX(all[الشركة],MATCH(SMALL($G$2:$G$3995,ROWS($H$2:H3461)),$G$2:$G$3995,0)),"")</f>
        <v/>
      </c>
      <c r="I3461" s="78" t="str">
        <f>IFERROR(IF(SEARCH(بحث!$L$4,all[الشركة])&gt;0,ROW(G3461),""),"")</f>
        <v/>
      </c>
      <c r="J3461" s="78" t="str">
        <f>IFERROR(INDEX(all[الباركود],MATCH(SMALL($I$2:$I$3995,ROWS($J$2:J3461)),$I$2:$I$3995,0)),"")</f>
        <v/>
      </c>
      <c r="K3461" s="79" t="str">
        <f>IFERROR(INDEX(all[سعر البيع],MATCH(SMALL($I$2:$I$3995,ROWS($K$2:K3461)),$I$2:$I$3995,0)),"")</f>
        <v/>
      </c>
      <c r="L3461" s="77" t="str">
        <f>IFERROR(IF(SEARCH(بحث!$D$4,all[اسم الصنف])&gt;0,ROW(L3461),""),"")</f>
        <v/>
      </c>
      <c r="M3461" s="78" t="str">
        <f>IFERROR(INDEX(all[اسم الصنف],MATCH(SMALL($L$2:$L$3995,ROWS($M$2:M3461)),$L$2:$L$3995,0)),"")</f>
        <v/>
      </c>
      <c r="N3461" s="78" t="str">
        <f>IFERROR(INDEX(all[الباركود],MATCH(SMALL($L$2:$L$3995,ROWS($N$2:N3461)),$L$2:$L$3995,0)),"")</f>
        <v/>
      </c>
      <c r="O3461" s="78" t="str">
        <f>IFERROR(INDEX(all[الشركة],MATCH(SMALL($L$2:$L$3995,ROWS($O$2:O3461)),$L$2:$L$3995,0)),"")</f>
        <v/>
      </c>
      <c r="P3461" s="79" t="str">
        <f>IFERROR(INDEX(all[سعر البيع],MATCH(SMALL($L$2:$L$3995,ROWS($P$2:P3461)),$L$2:$L$3995,0)),"")</f>
        <v/>
      </c>
    </row>
    <row r="3462" spans="1:16" x14ac:dyDescent="0.2">
      <c r="A3462"/>
      <c r="F3462" s="77" t="str">
        <f>IFERROR(INDEX(all[اسم الصنف],MATCH(SMALL($I$2:$I$3995,ROWS($F$2:F3462)),$I$2:$I$3995,0)),"")</f>
        <v/>
      </c>
      <c r="G3462" s="78" t="str">
        <f>IFERROR(IF(SEARCH(بحث!$L$4,all[الشركة])&gt;0,ROW(G3462),""),"")</f>
        <v/>
      </c>
      <c r="H3462" s="78" t="str">
        <f>IFERROR(INDEX(all[الشركة],MATCH(SMALL($G$2:$G$3995,ROWS($H$2:H3462)),$G$2:$G$3995,0)),"")</f>
        <v/>
      </c>
      <c r="I3462" s="78" t="str">
        <f>IFERROR(IF(SEARCH(بحث!$L$4,all[الشركة])&gt;0,ROW(G3462),""),"")</f>
        <v/>
      </c>
      <c r="J3462" s="78" t="str">
        <f>IFERROR(INDEX(all[الباركود],MATCH(SMALL($I$2:$I$3995,ROWS($J$2:J3462)),$I$2:$I$3995,0)),"")</f>
        <v/>
      </c>
      <c r="K3462" s="79" t="str">
        <f>IFERROR(INDEX(all[سعر البيع],MATCH(SMALL($I$2:$I$3995,ROWS($K$2:K3462)),$I$2:$I$3995,0)),"")</f>
        <v/>
      </c>
      <c r="L3462" s="77" t="str">
        <f>IFERROR(IF(SEARCH(بحث!$D$4,all[اسم الصنف])&gt;0,ROW(L3462),""),"")</f>
        <v/>
      </c>
      <c r="M3462" s="78" t="str">
        <f>IFERROR(INDEX(all[اسم الصنف],MATCH(SMALL($L$2:$L$3995,ROWS($M$2:M3462)),$L$2:$L$3995,0)),"")</f>
        <v/>
      </c>
      <c r="N3462" s="78" t="str">
        <f>IFERROR(INDEX(all[الباركود],MATCH(SMALL($L$2:$L$3995,ROWS($N$2:N3462)),$L$2:$L$3995,0)),"")</f>
        <v/>
      </c>
      <c r="O3462" s="78" t="str">
        <f>IFERROR(INDEX(all[الشركة],MATCH(SMALL($L$2:$L$3995,ROWS($O$2:O3462)),$L$2:$L$3995,0)),"")</f>
        <v/>
      </c>
      <c r="P3462" s="79" t="str">
        <f>IFERROR(INDEX(all[سعر البيع],MATCH(SMALL($L$2:$L$3995,ROWS($P$2:P3462)),$L$2:$L$3995,0)),"")</f>
        <v/>
      </c>
    </row>
    <row r="3463" spans="1:16" x14ac:dyDescent="0.2">
      <c r="A3463"/>
      <c r="F3463" s="77" t="str">
        <f>IFERROR(INDEX(all[اسم الصنف],MATCH(SMALL($I$2:$I$3995,ROWS($F$2:F3463)),$I$2:$I$3995,0)),"")</f>
        <v/>
      </c>
      <c r="G3463" s="78" t="str">
        <f>IFERROR(IF(SEARCH(بحث!$L$4,all[الشركة])&gt;0,ROW(G3463),""),"")</f>
        <v/>
      </c>
      <c r="H3463" s="78" t="str">
        <f>IFERROR(INDEX(all[الشركة],MATCH(SMALL($G$2:$G$3995,ROWS($H$2:H3463)),$G$2:$G$3995,0)),"")</f>
        <v/>
      </c>
      <c r="I3463" s="78" t="str">
        <f>IFERROR(IF(SEARCH(بحث!$L$4,all[الشركة])&gt;0,ROW(G3463),""),"")</f>
        <v/>
      </c>
      <c r="J3463" s="78" t="str">
        <f>IFERROR(INDEX(all[الباركود],MATCH(SMALL($I$2:$I$3995,ROWS($J$2:J3463)),$I$2:$I$3995,0)),"")</f>
        <v/>
      </c>
      <c r="K3463" s="79" t="str">
        <f>IFERROR(INDEX(all[سعر البيع],MATCH(SMALL($I$2:$I$3995,ROWS($K$2:K3463)),$I$2:$I$3995,0)),"")</f>
        <v/>
      </c>
      <c r="L3463" s="77" t="str">
        <f>IFERROR(IF(SEARCH(بحث!$D$4,all[اسم الصنف])&gt;0,ROW(L3463),""),"")</f>
        <v/>
      </c>
      <c r="M3463" s="78" t="str">
        <f>IFERROR(INDEX(all[اسم الصنف],MATCH(SMALL($L$2:$L$3995,ROWS($M$2:M3463)),$L$2:$L$3995,0)),"")</f>
        <v/>
      </c>
      <c r="N3463" s="78" t="str">
        <f>IFERROR(INDEX(all[الباركود],MATCH(SMALL($L$2:$L$3995,ROWS($N$2:N3463)),$L$2:$L$3995,0)),"")</f>
        <v/>
      </c>
      <c r="O3463" s="78" t="str">
        <f>IFERROR(INDEX(all[الشركة],MATCH(SMALL($L$2:$L$3995,ROWS($O$2:O3463)),$L$2:$L$3995,0)),"")</f>
        <v/>
      </c>
      <c r="P3463" s="79" t="str">
        <f>IFERROR(INDEX(all[سعر البيع],MATCH(SMALL($L$2:$L$3995,ROWS($P$2:P3463)),$L$2:$L$3995,0)),"")</f>
        <v/>
      </c>
    </row>
    <row r="3464" spans="1:16" x14ac:dyDescent="0.2">
      <c r="A3464"/>
      <c r="F3464" s="77" t="str">
        <f>IFERROR(INDEX(all[اسم الصنف],MATCH(SMALL($I$2:$I$3995,ROWS($F$2:F3464)),$I$2:$I$3995,0)),"")</f>
        <v/>
      </c>
      <c r="G3464" s="78" t="str">
        <f>IFERROR(IF(SEARCH(بحث!$L$4,all[الشركة])&gt;0,ROW(G3464),""),"")</f>
        <v/>
      </c>
      <c r="H3464" s="78" t="str">
        <f>IFERROR(INDEX(all[الشركة],MATCH(SMALL($G$2:$G$3995,ROWS($H$2:H3464)),$G$2:$G$3995,0)),"")</f>
        <v/>
      </c>
      <c r="I3464" s="78" t="str">
        <f>IFERROR(IF(SEARCH(بحث!$L$4,all[الشركة])&gt;0,ROW(G3464),""),"")</f>
        <v/>
      </c>
      <c r="J3464" s="78" t="str">
        <f>IFERROR(INDEX(all[الباركود],MATCH(SMALL($I$2:$I$3995,ROWS($J$2:J3464)),$I$2:$I$3995,0)),"")</f>
        <v/>
      </c>
      <c r="K3464" s="79" t="str">
        <f>IFERROR(INDEX(all[سعر البيع],MATCH(SMALL($I$2:$I$3995,ROWS($K$2:K3464)),$I$2:$I$3995,0)),"")</f>
        <v/>
      </c>
      <c r="L3464" s="77" t="str">
        <f>IFERROR(IF(SEARCH(بحث!$D$4,all[اسم الصنف])&gt;0,ROW(L3464),""),"")</f>
        <v/>
      </c>
      <c r="M3464" s="78" t="str">
        <f>IFERROR(INDEX(all[اسم الصنف],MATCH(SMALL($L$2:$L$3995,ROWS($M$2:M3464)),$L$2:$L$3995,0)),"")</f>
        <v/>
      </c>
      <c r="N3464" s="78" t="str">
        <f>IFERROR(INDEX(all[الباركود],MATCH(SMALL($L$2:$L$3995,ROWS($N$2:N3464)),$L$2:$L$3995,0)),"")</f>
        <v/>
      </c>
      <c r="O3464" s="78" t="str">
        <f>IFERROR(INDEX(all[الشركة],MATCH(SMALL($L$2:$L$3995,ROWS($O$2:O3464)),$L$2:$L$3995,0)),"")</f>
        <v/>
      </c>
      <c r="P3464" s="79" t="str">
        <f>IFERROR(INDEX(all[سعر البيع],MATCH(SMALL($L$2:$L$3995,ROWS($P$2:P3464)),$L$2:$L$3995,0)),"")</f>
        <v/>
      </c>
    </row>
    <row r="3465" spans="1:16" x14ac:dyDescent="0.2">
      <c r="A3465"/>
      <c r="F3465" s="77" t="str">
        <f>IFERROR(INDEX(all[اسم الصنف],MATCH(SMALL($I$2:$I$3995,ROWS($F$2:F3465)),$I$2:$I$3995,0)),"")</f>
        <v/>
      </c>
      <c r="G3465" s="78" t="str">
        <f>IFERROR(IF(SEARCH(بحث!$L$4,all[الشركة])&gt;0,ROW(G3465),""),"")</f>
        <v/>
      </c>
      <c r="H3465" s="78" t="str">
        <f>IFERROR(INDEX(all[الشركة],MATCH(SMALL($G$2:$G$3995,ROWS($H$2:H3465)),$G$2:$G$3995,0)),"")</f>
        <v/>
      </c>
      <c r="I3465" s="78" t="str">
        <f>IFERROR(IF(SEARCH(بحث!$L$4,all[الشركة])&gt;0,ROW(G3465),""),"")</f>
        <v/>
      </c>
      <c r="J3465" s="78" t="str">
        <f>IFERROR(INDEX(all[الباركود],MATCH(SMALL($I$2:$I$3995,ROWS($J$2:J3465)),$I$2:$I$3995,0)),"")</f>
        <v/>
      </c>
      <c r="K3465" s="79" t="str">
        <f>IFERROR(INDEX(all[سعر البيع],MATCH(SMALL($I$2:$I$3995,ROWS($K$2:K3465)),$I$2:$I$3995,0)),"")</f>
        <v/>
      </c>
      <c r="L3465" s="77" t="str">
        <f>IFERROR(IF(SEARCH(بحث!$D$4,all[اسم الصنف])&gt;0,ROW(L3465),""),"")</f>
        <v/>
      </c>
      <c r="M3465" s="78" t="str">
        <f>IFERROR(INDEX(all[اسم الصنف],MATCH(SMALL($L$2:$L$3995,ROWS($M$2:M3465)),$L$2:$L$3995,0)),"")</f>
        <v/>
      </c>
      <c r="N3465" s="78" t="str">
        <f>IFERROR(INDEX(all[الباركود],MATCH(SMALL($L$2:$L$3995,ROWS($N$2:N3465)),$L$2:$L$3995,0)),"")</f>
        <v/>
      </c>
      <c r="O3465" s="78" t="str">
        <f>IFERROR(INDEX(all[الشركة],MATCH(SMALL($L$2:$L$3995,ROWS($O$2:O3465)),$L$2:$L$3995,0)),"")</f>
        <v/>
      </c>
      <c r="P3465" s="79" t="str">
        <f>IFERROR(INDEX(all[سعر البيع],MATCH(SMALL($L$2:$L$3995,ROWS($P$2:P3465)),$L$2:$L$3995,0)),"")</f>
        <v/>
      </c>
    </row>
    <row r="3466" spans="1:16" x14ac:dyDescent="0.2">
      <c r="A3466"/>
      <c r="F3466" s="77" t="str">
        <f>IFERROR(INDEX(all[اسم الصنف],MATCH(SMALL($I$2:$I$3995,ROWS($F$2:F3466)),$I$2:$I$3995,0)),"")</f>
        <v/>
      </c>
      <c r="G3466" s="78" t="str">
        <f>IFERROR(IF(SEARCH(بحث!$L$4,all[الشركة])&gt;0,ROW(G3466),""),"")</f>
        <v/>
      </c>
      <c r="H3466" s="78" t="str">
        <f>IFERROR(INDEX(all[الشركة],MATCH(SMALL($G$2:$G$3995,ROWS($H$2:H3466)),$G$2:$G$3995,0)),"")</f>
        <v/>
      </c>
      <c r="I3466" s="78" t="str">
        <f>IFERROR(IF(SEARCH(بحث!$L$4,all[الشركة])&gt;0,ROW(G3466),""),"")</f>
        <v/>
      </c>
      <c r="J3466" s="78" t="str">
        <f>IFERROR(INDEX(all[الباركود],MATCH(SMALL($I$2:$I$3995,ROWS($J$2:J3466)),$I$2:$I$3995,0)),"")</f>
        <v/>
      </c>
      <c r="K3466" s="79" t="str">
        <f>IFERROR(INDEX(all[سعر البيع],MATCH(SMALL($I$2:$I$3995,ROWS($K$2:K3466)),$I$2:$I$3995,0)),"")</f>
        <v/>
      </c>
      <c r="L3466" s="77" t="str">
        <f>IFERROR(IF(SEARCH(بحث!$D$4,all[اسم الصنف])&gt;0,ROW(L3466),""),"")</f>
        <v/>
      </c>
      <c r="M3466" s="78" t="str">
        <f>IFERROR(INDEX(all[اسم الصنف],MATCH(SMALL($L$2:$L$3995,ROWS($M$2:M3466)),$L$2:$L$3995,0)),"")</f>
        <v/>
      </c>
      <c r="N3466" s="78" t="str">
        <f>IFERROR(INDEX(all[الباركود],MATCH(SMALL($L$2:$L$3995,ROWS($N$2:N3466)),$L$2:$L$3995,0)),"")</f>
        <v/>
      </c>
      <c r="O3466" s="78" t="str">
        <f>IFERROR(INDEX(all[الشركة],MATCH(SMALL($L$2:$L$3995,ROWS($O$2:O3466)),$L$2:$L$3995,0)),"")</f>
        <v/>
      </c>
      <c r="P3466" s="79" t="str">
        <f>IFERROR(INDEX(all[سعر البيع],MATCH(SMALL($L$2:$L$3995,ROWS($P$2:P3466)),$L$2:$L$3995,0)),"")</f>
        <v/>
      </c>
    </row>
    <row r="3467" spans="1:16" x14ac:dyDescent="0.2">
      <c r="A3467"/>
      <c r="F3467" s="77" t="str">
        <f>IFERROR(INDEX(all[اسم الصنف],MATCH(SMALL($I$2:$I$3995,ROWS($F$2:F3467)),$I$2:$I$3995,0)),"")</f>
        <v/>
      </c>
      <c r="G3467" s="78" t="str">
        <f>IFERROR(IF(SEARCH(بحث!$L$4,all[الشركة])&gt;0,ROW(G3467),""),"")</f>
        <v/>
      </c>
      <c r="H3467" s="78" t="str">
        <f>IFERROR(INDEX(all[الشركة],MATCH(SMALL($G$2:$G$3995,ROWS($H$2:H3467)),$G$2:$G$3995,0)),"")</f>
        <v/>
      </c>
      <c r="I3467" s="78" t="str">
        <f>IFERROR(IF(SEARCH(بحث!$L$4,all[الشركة])&gt;0,ROW(G3467),""),"")</f>
        <v/>
      </c>
      <c r="J3467" s="78" t="str">
        <f>IFERROR(INDEX(all[الباركود],MATCH(SMALL($I$2:$I$3995,ROWS($J$2:J3467)),$I$2:$I$3995,0)),"")</f>
        <v/>
      </c>
      <c r="K3467" s="79" t="str">
        <f>IFERROR(INDEX(all[سعر البيع],MATCH(SMALL($I$2:$I$3995,ROWS($K$2:K3467)),$I$2:$I$3995,0)),"")</f>
        <v/>
      </c>
      <c r="L3467" s="77" t="str">
        <f>IFERROR(IF(SEARCH(بحث!$D$4,all[اسم الصنف])&gt;0,ROW(L3467),""),"")</f>
        <v/>
      </c>
      <c r="M3467" s="78" t="str">
        <f>IFERROR(INDEX(all[اسم الصنف],MATCH(SMALL($L$2:$L$3995,ROWS($M$2:M3467)),$L$2:$L$3995,0)),"")</f>
        <v/>
      </c>
      <c r="N3467" s="78" t="str">
        <f>IFERROR(INDEX(all[الباركود],MATCH(SMALL($L$2:$L$3995,ROWS($N$2:N3467)),$L$2:$L$3995,0)),"")</f>
        <v/>
      </c>
      <c r="O3467" s="78" t="str">
        <f>IFERROR(INDEX(all[الشركة],MATCH(SMALL($L$2:$L$3995,ROWS($O$2:O3467)),$L$2:$L$3995,0)),"")</f>
        <v/>
      </c>
      <c r="P3467" s="79" t="str">
        <f>IFERROR(INDEX(all[سعر البيع],MATCH(SMALL($L$2:$L$3995,ROWS($P$2:P3467)),$L$2:$L$3995,0)),"")</f>
        <v/>
      </c>
    </row>
    <row r="3468" spans="1:16" x14ac:dyDescent="0.2">
      <c r="A3468"/>
      <c r="F3468" s="77" t="str">
        <f>IFERROR(INDEX(all[اسم الصنف],MATCH(SMALL($I$2:$I$3995,ROWS($F$2:F3468)),$I$2:$I$3995,0)),"")</f>
        <v/>
      </c>
      <c r="G3468" s="78" t="str">
        <f>IFERROR(IF(SEARCH(بحث!$L$4,all[الشركة])&gt;0,ROW(G3468),""),"")</f>
        <v/>
      </c>
      <c r="H3468" s="78" t="str">
        <f>IFERROR(INDEX(all[الشركة],MATCH(SMALL($G$2:$G$3995,ROWS($H$2:H3468)),$G$2:$G$3995,0)),"")</f>
        <v/>
      </c>
      <c r="I3468" s="78" t="str">
        <f>IFERROR(IF(SEARCH(بحث!$L$4,all[الشركة])&gt;0,ROW(G3468),""),"")</f>
        <v/>
      </c>
      <c r="J3468" s="78" t="str">
        <f>IFERROR(INDEX(all[الباركود],MATCH(SMALL($I$2:$I$3995,ROWS($J$2:J3468)),$I$2:$I$3995,0)),"")</f>
        <v/>
      </c>
      <c r="K3468" s="79" t="str">
        <f>IFERROR(INDEX(all[سعر البيع],MATCH(SMALL($I$2:$I$3995,ROWS($K$2:K3468)),$I$2:$I$3995,0)),"")</f>
        <v/>
      </c>
      <c r="L3468" s="77" t="str">
        <f>IFERROR(IF(SEARCH(بحث!$D$4,all[اسم الصنف])&gt;0,ROW(L3468),""),"")</f>
        <v/>
      </c>
      <c r="M3468" s="78" t="str">
        <f>IFERROR(INDEX(all[اسم الصنف],MATCH(SMALL($L$2:$L$3995,ROWS($M$2:M3468)),$L$2:$L$3995,0)),"")</f>
        <v/>
      </c>
      <c r="N3468" s="78" t="str">
        <f>IFERROR(INDEX(all[الباركود],MATCH(SMALL($L$2:$L$3995,ROWS($N$2:N3468)),$L$2:$L$3995,0)),"")</f>
        <v/>
      </c>
      <c r="O3468" s="78" t="str">
        <f>IFERROR(INDEX(all[الشركة],MATCH(SMALL($L$2:$L$3995,ROWS($O$2:O3468)),$L$2:$L$3995,0)),"")</f>
        <v/>
      </c>
      <c r="P3468" s="79" t="str">
        <f>IFERROR(INDEX(all[سعر البيع],MATCH(SMALL($L$2:$L$3995,ROWS($P$2:P3468)),$L$2:$L$3995,0)),"")</f>
        <v/>
      </c>
    </row>
    <row r="3469" spans="1:16" x14ac:dyDescent="0.2">
      <c r="A3469"/>
      <c r="F3469" s="77" t="str">
        <f>IFERROR(INDEX(all[اسم الصنف],MATCH(SMALL($I$2:$I$3995,ROWS($F$2:F3469)),$I$2:$I$3995,0)),"")</f>
        <v/>
      </c>
      <c r="G3469" s="78" t="str">
        <f>IFERROR(IF(SEARCH(بحث!$L$4,all[الشركة])&gt;0,ROW(G3469),""),"")</f>
        <v/>
      </c>
      <c r="H3469" s="78" t="str">
        <f>IFERROR(INDEX(all[الشركة],MATCH(SMALL($G$2:$G$3995,ROWS($H$2:H3469)),$G$2:$G$3995,0)),"")</f>
        <v/>
      </c>
      <c r="I3469" s="78" t="str">
        <f>IFERROR(IF(SEARCH(بحث!$L$4,all[الشركة])&gt;0,ROW(G3469),""),"")</f>
        <v/>
      </c>
      <c r="J3469" s="78" t="str">
        <f>IFERROR(INDEX(all[الباركود],MATCH(SMALL($I$2:$I$3995,ROWS($J$2:J3469)),$I$2:$I$3995,0)),"")</f>
        <v/>
      </c>
      <c r="K3469" s="79" t="str">
        <f>IFERROR(INDEX(all[سعر البيع],MATCH(SMALL($I$2:$I$3995,ROWS($K$2:K3469)),$I$2:$I$3995,0)),"")</f>
        <v/>
      </c>
      <c r="L3469" s="77" t="str">
        <f>IFERROR(IF(SEARCH(بحث!$D$4,all[اسم الصنف])&gt;0,ROW(L3469),""),"")</f>
        <v/>
      </c>
      <c r="M3469" s="78" t="str">
        <f>IFERROR(INDEX(all[اسم الصنف],MATCH(SMALL($L$2:$L$3995,ROWS($M$2:M3469)),$L$2:$L$3995,0)),"")</f>
        <v/>
      </c>
      <c r="N3469" s="78" t="str">
        <f>IFERROR(INDEX(all[الباركود],MATCH(SMALL($L$2:$L$3995,ROWS($N$2:N3469)),$L$2:$L$3995,0)),"")</f>
        <v/>
      </c>
      <c r="O3469" s="78" t="str">
        <f>IFERROR(INDEX(all[الشركة],MATCH(SMALL($L$2:$L$3995,ROWS($O$2:O3469)),$L$2:$L$3995,0)),"")</f>
        <v/>
      </c>
      <c r="P3469" s="79" t="str">
        <f>IFERROR(INDEX(all[سعر البيع],MATCH(SMALL($L$2:$L$3995,ROWS($P$2:P3469)),$L$2:$L$3995,0)),"")</f>
        <v/>
      </c>
    </row>
    <row r="3470" spans="1:16" x14ac:dyDescent="0.2">
      <c r="A3470"/>
      <c r="F3470" s="77" t="str">
        <f>IFERROR(INDEX(all[اسم الصنف],MATCH(SMALL($I$2:$I$3995,ROWS($F$2:F3470)),$I$2:$I$3995,0)),"")</f>
        <v/>
      </c>
      <c r="G3470" s="78" t="str">
        <f>IFERROR(IF(SEARCH(بحث!$L$4,all[الشركة])&gt;0,ROW(G3470),""),"")</f>
        <v/>
      </c>
      <c r="H3470" s="78" t="str">
        <f>IFERROR(INDEX(all[الشركة],MATCH(SMALL($G$2:$G$3995,ROWS($H$2:H3470)),$G$2:$G$3995,0)),"")</f>
        <v/>
      </c>
      <c r="I3470" s="78" t="str">
        <f>IFERROR(IF(SEARCH(بحث!$L$4,all[الشركة])&gt;0,ROW(G3470),""),"")</f>
        <v/>
      </c>
      <c r="J3470" s="78" t="str">
        <f>IFERROR(INDEX(all[الباركود],MATCH(SMALL($I$2:$I$3995,ROWS($J$2:J3470)),$I$2:$I$3995,0)),"")</f>
        <v/>
      </c>
      <c r="K3470" s="79" t="str">
        <f>IFERROR(INDEX(all[سعر البيع],MATCH(SMALL($I$2:$I$3995,ROWS($K$2:K3470)),$I$2:$I$3995,0)),"")</f>
        <v/>
      </c>
      <c r="L3470" s="77" t="str">
        <f>IFERROR(IF(SEARCH(بحث!$D$4,all[اسم الصنف])&gt;0,ROW(L3470),""),"")</f>
        <v/>
      </c>
      <c r="M3470" s="78" t="str">
        <f>IFERROR(INDEX(all[اسم الصنف],MATCH(SMALL($L$2:$L$3995,ROWS($M$2:M3470)),$L$2:$L$3995,0)),"")</f>
        <v/>
      </c>
      <c r="N3470" s="78" t="str">
        <f>IFERROR(INDEX(all[الباركود],MATCH(SMALL($L$2:$L$3995,ROWS($N$2:N3470)),$L$2:$L$3995,0)),"")</f>
        <v/>
      </c>
      <c r="O3470" s="78" t="str">
        <f>IFERROR(INDEX(all[الشركة],MATCH(SMALL($L$2:$L$3995,ROWS($O$2:O3470)),$L$2:$L$3995,0)),"")</f>
        <v/>
      </c>
      <c r="P3470" s="79" t="str">
        <f>IFERROR(INDEX(all[سعر البيع],MATCH(SMALL($L$2:$L$3995,ROWS($P$2:P3470)),$L$2:$L$3995,0)),"")</f>
        <v/>
      </c>
    </row>
    <row r="3471" spans="1:16" x14ac:dyDescent="0.2">
      <c r="A3471"/>
      <c r="F3471" s="77" t="str">
        <f>IFERROR(INDEX(all[اسم الصنف],MATCH(SMALL($I$2:$I$3995,ROWS($F$2:F3471)),$I$2:$I$3995,0)),"")</f>
        <v/>
      </c>
      <c r="G3471" s="78" t="str">
        <f>IFERROR(IF(SEARCH(بحث!$L$4,all[الشركة])&gt;0,ROW(G3471),""),"")</f>
        <v/>
      </c>
      <c r="H3471" s="78" t="str">
        <f>IFERROR(INDEX(all[الشركة],MATCH(SMALL($G$2:$G$3995,ROWS($H$2:H3471)),$G$2:$G$3995,0)),"")</f>
        <v/>
      </c>
      <c r="I3471" s="78" t="str">
        <f>IFERROR(IF(SEARCH(بحث!$L$4,all[الشركة])&gt;0,ROW(G3471),""),"")</f>
        <v/>
      </c>
      <c r="J3471" s="78" t="str">
        <f>IFERROR(INDEX(all[الباركود],MATCH(SMALL($I$2:$I$3995,ROWS($J$2:J3471)),$I$2:$I$3995,0)),"")</f>
        <v/>
      </c>
      <c r="K3471" s="79" t="str">
        <f>IFERROR(INDEX(all[سعر البيع],MATCH(SMALL($I$2:$I$3995,ROWS($K$2:K3471)),$I$2:$I$3995,0)),"")</f>
        <v/>
      </c>
      <c r="L3471" s="77" t="str">
        <f>IFERROR(IF(SEARCH(بحث!$D$4,all[اسم الصنف])&gt;0,ROW(L3471),""),"")</f>
        <v/>
      </c>
      <c r="M3471" s="78" t="str">
        <f>IFERROR(INDEX(all[اسم الصنف],MATCH(SMALL($L$2:$L$3995,ROWS($M$2:M3471)),$L$2:$L$3995,0)),"")</f>
        <v/>
      </c>
      <c r="N3471" s="78" t="str">
        <f>IFERROR(INDEX(all[الباركود],MATCH(SMALL($L$2:$L$3995,ROWS($N$2:N3471)),$L$2:$L$3995,0)),"")</f>
        <v/>
      </c>
      <c r="O3471" s="78" t="str">
        <f>IFERROR(INDEX(all[الشركة],MATCH(SMALL($L$2:$L$3995,ROWS($O$2:O3471)),$L$2:$L$3995,0)),"")</f>
        <v/>
      </c>
      <c r="P3471" s="79" t="str">
        <f>IFERROR(INDEX(all[سعر البيع],MATCH(SMALL($L$2:$L$3995,ROWS($P$2:P3471)),$L$2:$L$3995,0)),"")</f>
        <v/>
      </c>
    </row>
    <row r="3472" spans="1:16" x14ac:dyDescent="0.2">
      <c r="A3472"/>
      <c r="F3472" s="77" t="str">
        <f>IFERROR(INDEX(all[اسم الصنف],MATCH(SMALL($I$2:$I$3995,ROWS($F$2:F3472)),$I$2:$I$3995,0)),"")</f>
        <v/>
      </c>
      <c r="G3472" s="78" t="str">
        <f>IFERROR(IF(SEARCH(بحث!$L$4,all[الشركة])&gt;0,ROW(G3472),""),"")</f>
        <v/>
      </c>
      <c r="H3472" s="78" t="str">
        <f>IFERROR(INDEX(all[الشركة],MATCH(SMALL($G$2:$G$3995,ROWS($H$2:H3472)),$G$2:$G$3995,0)),"")</f>
        <v/>
      </c>
      <c r="I3472" s="78" t="str">
        <f>IFERROR(IF(SEARCH(بحث!$L$4,all[الشركة])&gt;0,ROW(G3472),""),"")</f>
        <v/>
      </c>
      <c r="J3472" s="78" t="str">
        <f>IFERROR(INDEX(all[الباركود],MATCH(SMALL($I$2:$I$3995,ROWS($J$2:J3472)),$I$2:$I$3995,0)),"")</f>
        <v/>
      </c>
      <c r="K3472" s="79" t="str">
        <f>IFERROR(INDEX(all[سعر البيع],MATCH(SMALL($I$2:$I$3995,ROWS($K$2:K3472)),$I$2:$I$3995,0)),"")</f>
        <v/>
      </c>
      <c r="L3472" s="77" t="str">
        <f>IFERROR(IF(SEARCH(بحث!$D$4,all[اسم الصنف])&gt;0,ROW(L3472),""),"")</f>
        <v/>
      </c>
      <c r="M3472" s="78" t="str">
        <f>IFERROR(INDEX(all[اسم الصنف],MATCH(SMALL($L$2:$L$3995,ROWS($M$2:M3472)),$L$2:$L$3995,0)),"")</f>
        <v/>
      </c>
      <c r="N3472" s="78" t="str">
        <f>IFERROR(INDEX(all[الباركود],MATCH(SMALL($L$2:$L$3995,ROWS($N$2:N3472)),$L$2:$L$3995,0)),"")</f>
        <v/>
      </c>
      <c r="O3472" s="78" t="str">
        <f>IFERROR(INDEX(all[الشركة],MATCH(SMALL($L$2:$L$3995,ROWS($O$2:O3472)),$L$2:$L$3995,0)),"")</f>
        <v/>
      </c>
      <c r="P3472" s="79" t="str">
        <f>IFERROR(INDEX(all[سعر البيع],MATCH(SMALL($L$2:$L$3995,ROWS($P$2:P3472)),$L$2:$L$3995,0)),"")</f>
        <v/>
      </c>
    </row>
    <row r="3473" spans="1:16" x14ac:dyDescent="0.2">
      <c r="A3473"/>
      <c r="F3473" s="77" t="str">
        <f>IFERROR(INDEX(all[اسم الصنف],MATCH(SMALL($I$2:$I$3995,ROWS($F$2:F3473)),$I$2:$I$3995,0)),"")</f>
        <v/>
      </c>
      <c r="G3473" s="78" t="str">
        <f>IFERROR(IF(SEARCH(بحث!$L$4,all[الشركة])&gt;0,ROW(G3473),""),"")</f>
        <v/>
      </c>
      <c r="H3473" s="78" t="str">
        <f>IFERROR(INDEX(all[الشركة],MATCH(SMALL($G$2:$G$3995,ROWS($H$2:H3473)),$G$2:$G$3995,0)),"")</f>
        <v/>
      </c>
      <c r="I3473" s="78" t="str">
        <f>IFERROR(IF(SEARCH(بحث!$L$4,all[الشركة])&gt;0,ROW(G3473),""),"")</f>
        <v/>
      </c>
      <c r="J3473" s="78" t="str">
        <f>IFERROR(INDEX(all[الباركود],MATCH(SMALL($I$2:$I$3995,ROWS($J$2:J3473)),$I$2:$I$3995,0)),"")</f>
        <v/>
      </c>
      <c r="K3473" s="79" t="str">
        <f>IFERROR(INDEX(all[سعر البيع],MATCH(SMALL($I$2:$I$3995,ROWS($K$2:K3473)),$I$2:$I$3995,0)),"")</f>
        <v/>
      </c>
      <c r="L3473" s="77" t="str">
        <f>IFERROR(IF(SEARCH(بحث!$D$4,all[اسم الصنف])&gt;0,ROW(L3473),""),"")</f>
        <v/>
      </c>
      <c r="M3473" s="78" t="str">
        <f>IFERROR(INDEX(all[اسم الصنف],MATCH(SMALL($L$2:$L$3995,ROWS($M$2:M3473)),$L$2:$L$3995,0)),"")</f>
        <v/>
      </c>
      <c r="N3473" s="78" t="str">
        <f>IFERROR(INDEX(all[الباركود],MATCH(SMALL($L$2:$L$3995,ROWS($N$2:N3473)),$L$2:$L$3995,0)),"")</f>
        <v/>
      </c>
      <c r="O3473" s="78" t="str">
        <f>IFERROR(INDEX(all[الشركة],MATCH(SMALL($L$2:$L$3995,ROWS($O$2:O3473)),$L$2:$L$3995,0)),"")</f>
        <v/>
      </c>
      <c r="P3473" s="79" t="str">
        <f>IFERROR(INDEX(all[سعر البيع],MATCH(SMALL($L$2:$L$3995,ROWS($P$2:P3473)),$L$2:$L$3995,0)),"")</f>
        <v/>
      </c>
    </row>
    <row r="3474" spans="1:16" x14ac:dyDescent="0.2">
      <c r="A3474"/>
      <c r="F3474" s="77" t="str">
        <f>IFERROR(INDEX(all[اسم الصنف],MATCH(SMALL($I$2:$I$3995,ROWS($F$2:F3474)),$I$2:$I$3995,0)),"")</f>
        <v/>
      </c>
      <c r="G3474" s="78" t="str">
        <f>IFERROR(IF(SEARCH(بحث!$L$4,all[الشركة])&gt;0,ROW(G3474),""),"")</f>
        <v/>
      </c>
      <c r="H3474" s="78" t="str">
        <f>IFERROR(INDEX(all[الشركة],MATCH(SMALL($G$2:$G$3995,ROWS($H$2:H3474)),$G$2:$G$3995,0)),"")</f>
        <v/>
      </c>
      <c r="I3474" s="78" t="str">
        <f>IFERROR(IF(SEARCH(بحث!$L$4,all[الشركة])&gt;0,ROW(G3474),""),"")</f>
        <v/>
      </c>
      <c r="J3474" s="78" t="str">
        <f>IFERROR(INDEX(all[الباركود],MATCH(SMALL($I$2:$I$3995,ROWS($J$2:J3474)),$I$2:$I$3995,0)),"")</f>
        <v/>
      </c>
      <c r="K3474" s="79" t="str">
        <f>IFERROR(INDEX(all[سعر البيع],MATCH(SMALL($I$2:$I$3995,ROWS($K$2:K3474)),$I$2:$I$3995,0)),"")</f>
        <v/>
      </c>
      <c r="L3474" s="77" t="str">
        <f>IFERROR(IF(SEARCH(بحث!$D$4,all[اسم الصنف])&gt;0,ROW(L3474),""),"")</f>
        <v/>
      </c>
      <c r="M3474" s="78" t="str">
        <f>IFERROR(INDEX(all[اسم الصنف],MATCH(SMALL($L$2:$L$3995,ROWS($M$2:M3474)),$L$2:$L$3995,0)),"")</f>
        <v/>
      </c>
      <c r="N3474" s="78" t="str">
        <f>IFERROR(INDEX(all[الباركود],MATCH(SMALL($L$2:$L$3995,ROWS($N$2:N3474)),$L$2:$L$3995,0)),"")</f>
        <v/>
      </c>
      <c r="O3474" s="78" t="str">
        <f>IFERROR(INDEX(all[الشركة],MATCH(SMALL($L$2:$L$3995,ROWS($O$2:O3474)),$L$2:$L$3995,0)),"")</f>
        <v/>
      </c>
      <c r="P3474" s="79" t="str">
        <f>IFERROR(INDEX(all[سعر البيع],MATCH(SMALL($L$2:$L$3995,ROWS($P$2:P3474)),$L$2:$L$3995,0)),"")</f>
        <v/>
      </c>
    </row>
    <row r="3475" spans="1:16" x14ac:dyDescent="0.2">
      <c r="A3475"/>
      <c r="F3475" s="77" t="str">
        <f>IFERROR(INDEX(all[اسم الصنف],MATCH(SMALL($I$2:$I$3995,ROWS($F$2:F3475)),$I$2:$I$3995,0)),"")</f>
        <v/>
      </c>
      <c r="G3475" s="78" t="str">
        <f>IFERROR(IF(SEARCH(بحث!$L$4,all[الشركة])&gt;0,ROW(G3475),""),"")</f>
        <v/>
      </c>
      <c r="H3475" s="78" t="str">
        <f>IFERROR(INDEX(all[الشركة],MATCH(SMALL($G$2:$G$3995,ROWS($H$2:H3475)),$G$2:$G$3995,0)),"")</f>
        <v/>
      </c>
      <c r="I3475" s="78" t="str">
        <f>IFERROR(IF(SEARCH(بحث!$L$4,all[الشركة])&gt;0,ROW(G3475),""),"")</f>
        <v/>
      </c>
      <c r="J3475" s="78" t="str">
        <f>IFERROR(INDEX(all[الباركود],MATCH(SMALL($I$2:$I$3995,ROWS($J$2:J3475)),$I$2:$I$3995,0)),"")</f>
        <v/>
      </c>
      <c r="K3475" s="79" t="str">
        <f>IFERROR(INDEX(all[سعر البيع],MATCH(SMALL($I$2:$I$3995,ROWS($K$2:K3475)),$I$2:$I$3995,0)),"")</f>
        <v/>
      </c>
      <c r="L3475" s="77" t="str">
        <f>IFERROR(IF(SEARCH(بحث!$D$4,all[اسم الصنف])&gt;0,ROW(L3475),""),"")</f>
        <v/>
      </c>
      <c r="M3475" s="78" t="str">
        <f>IFERROR(INDEX(all[اسم الصنف],MATCH(SMALL($L$2:$L$3995,ROWS($M$2:M3475)),$L$2:$L$3995,0)),"")</f>
        <v/>
      </c>
      <c r="N3475" s="78" t="str">
        <f>IFERROR(INDEX(all[الباركود],MATCH(SMALL($L$2:$L$3995,ROWS($N$2:N3475)),$L$2:$L$3995,0)),"")</f>
        <v/>
      </c>
      <c r="O3475" s="78" t="str">
        <f>IFERROR(INDEX(all[الشركة],MATCH(SMALL($L$2:$L$3995,ROWS($O$2:O3475)),$L$2:$L$3995,0)),"")</f>
        <v/>
      </c>
      <c r="P3475" s="79" t="str">
        <f>IFERROR(INDEX(all[سعر البيع],MATCH(SMALL($L$2:$L$3995,ROWS($P$2:P3475)),$L$2:$L$3995,0)),"")</f>
        <v/>
      </c>
    </row>
    <row r="3476" spans="1:16" x14ac:dyDescent="0.2">
      <c r="A3476"/>
      <c r="F3476" s="77" t="str">
        <f>IFERROR(INDEX(all[اسم الصنف],MATCH(SMALL($I$2:$I$3995,ROWS($F$2:F3476)),$I$2:$I$3995,0)),"")</f>
        <v/>
      </c>
      <c r="G3476" s="78" t="str">
        <f>IFERROR(IF(SEARCH(بحث!$L$4,all[الشركة])&gt;0,ROW(G3476),""),"")</f>
        <v/>
      </c>
      <c r="H3476" s="78" t="str">
        <f>IFERROR(INDEX(all[الشركة],MATCH(SMALL($G$2:$G$3995,ROWS($H$2:H3476)),$G$2:$G$3995,0)),"")</f>
        <v/>
      </c>
      <c r="I3476" s="78" t="str">
        <f>IFERROR(IF(SEARCH(بحث!$L$4,all[الشركة])&gt;0,ROW(G3476),""),"")</f>
        <v/>
      </c>
      <c r="J3476" s="78" t="str">
        <f>IFERROR(INDEX(all[الباركود],MATCH(SMALL($I$2:$I$3995,ROWS($J$2:J3476)),$I$2:$I$3995,0)),"")</f>
        <v/>
      </c>
      <c r="K3476" s="79" t="str">
        <f>IFERROR(INDEX(all[سعر البيع],MATCH(SMALL($I$2:$I$3995,ROWS($K$2:K3476)),$I$2:$I$3995,0)),"")</f>
        <v/>
      </c>
      <c r="L3476" s="77" t="str">
        <f>IFERROR(IF(SEARCH(بحث!$D$4,all[اسم الصنف])&gt;0,ROW(L3476),""),"")</f>
        <v/>
      </c>
      <c r="M3476" s="78" t="str">
        <f>IFERROR(INDEX(all[اسم الصنف],MATCH(SMALL($L$2:$L$3995,ROWS($M$2:M3476)),$L$2:$L$3995,0)),"")</f>
        <v/>
      </c>
      <c r="N3476" s="78" t="str">
        <f>IFERROR(INDEX(all[الباركود],MATCH(SMALL($L$2:$L$3995,ROWS($N$2:N3476)),$L$2:$L$3995,0)),"")</f>
        <v/>
      </c>
      <c r="O3476" s="78" t="str">
        <f>IFERROR(INDEX(all[الشركة],MATCH(SMALL($L$2:$L$3995,ROWS($O$2:O3476)),$L$2:$L$3995,0)),"")</f>
        <v/>
      </c>
      <c r="P3476" s="79" t="str">
        <f>IFERROR(INDEX(all[سعر البيع],MATCH(SMALL($L$2:$L$3995,ROWS($P$2:P3476)),$L$2:$L$3995,0)),"")</f>
        <v/>
      </c>
    </row>
    <row r="3477" spans="1:16" x14ac:dyDescent="0.2">
      <c r="A3477"/>
      <c r="F3477" s="77" t="str">
        <f>IFERROR(INDEX(all[اسم الصنف],MATCH(SMALL($I$2:$I$3995,ROWS($F$2:F3477)),$I$2:$I$3995,0)),"")</f>
        <v/>
      </c>
      <c r="G3477" s="78" t="str">
        <f>IFERROR(IF(SEARCH(بحث!$L$4,all[الشركة])&gt;0,ROW(G3477),""),"")</f>
        <v/>
      </c>
      <c r="H3477" s="78" t="str">
        <f>IFERROR(INDEX(all[الشركة],MATCH(SMALL($G$2:$G$3995,ROWS($H$2:H3477)),$G$2:$G$3995,0)),"")</f>
        <v/>
      </c>
      <c r="I3477" s="78" t="str">
        <f>IFERROR(IF(SEARCH(بحث!$L$4,all[الشركة])&gt;0,ROW(G3477),""),"")</f>
        <v/>
      </c>
      <c r="J3477" s="78" t="str">
        <f>IFERROR(INDEX(all[الباركود],MATCH(SMALL($I$2:$I$3995,ROWS($J$2:J3477)),$I$2:$I$3995,0)),"")</f>
        <v/>
      </c>
      <c r="K3477" s="79" t="str">
        <f>IFERROR(INDEX(all[سعر البيع],MATCH(SMALL($I$2:$I$3995,ROWS($K$2:K3477)),$I$2:$I$3995,0)),"")</f>
        <v/>
      </c>
      <c r="L3477" s="77" t="str">
        <f>IFERROR(IF(SEARCH(بحث!$D$4,all[اسم الصنف])&gt;0,ROW(L3477),""),"")</f>
        <v/>
      </c>
      <c r="M3477" s="78" t="str">
        <f>IFERROR(INDEX(all[اسم الصنف],MATCH(SMALL($L$2:$L$3995,ROWS($M$2:M3477)),$L$2:$L$3995,0)),"")</f>
        <v/>
      </c>
      <c r="N3477" s="78" t="str">
        <f>IFERROR(INDEX(all[الباركود],MATCH(SMALL($L$2:$L$3995,ROWS($N$2:N3477)),$L$2:$L$3995,0)),"")</f>
        <v/>
      </c>
      <c r="O3477" s="78" t="str">
        <f>IFERROR(INDEX(all[الشركة],MATCH(SMALL($L$2:$L$3995,ROWS($O$2:O3477)),$L$2:$L$3995,0)),"")</f>
        <v/>
      </c>
      <c r="P3477" s="79" t="str">
        <f>IFERROR(INDEX(all[سعر البيع],MATCH(SMALL($L$2:$L$3995,ROWS($P$2:P3477)),$L$2:$L$3995,0)),"")</f>
        <v/>
      </c>
    </row>
    <row r="3478" spans="1:16" x14ac:dyDescent="0.2">
      <c r="A3478"/>
      <c r="F3478" s="77" t="str">
        <f>IFERROR(INDEX(all[اسم الصنف],MATCH(SMALL($I$2:$I$3995,ROWS($F$2:F3478)),$I$2:$I$3995,0)),"")</f>
        <v/>
      </c>
      <c r="G3478" s="78" t="str">
        <f>IFERROR(IF(SEARCH(بحث!$L$4,all[الشركة])&gt;0,ROW(G3478),""),"")</f>
        <v/>
      </c>
      <c r="H3478" s="78" t="str">
        <f>IFERROR(INDEX(all[الشركة],MATCH(SMALL($G$2:$G$3995,ROWS($H$2:H3478)),$G$2:$G$3995,0)),"")</f>
        <v/>
      </c>
      <c r="I3478" s="78" t="str">
        <f>IFERROR(IF(SEARCH(بحث!$L$4,all[الشركة])&gt;0,ROW(G3478),""),"")</f>
        <v/>
      </c>
      <c r="J3478" s="78" t="str">
        <f>IFERROR(INDEX(all[الباركود],MATCH(SMALL($I$2:$I$3995,ROWS($J$2:J3478)),$I$2:$I$3995,0)),"")</f>
        <v/>
      </c>
      <c r="K3478" s="79" t="str">
        <f>IFERROR(INDEX(all[سعر البيع],MATCH(SMALL($I$2:$I$3995,ROWS($K$2:K3478)),$I$2:$I$3995,0)),"")</f>
        <v/>
      </c>
      <c r="L3478" s="77" t="str">
        <f>IFERROR(IF(SEARCH(بحث!$D$4,all[اسم الصنف])&gt;0,ROW(L3478),""),"")</f>
        <v/>
      </c>
      <c r="M3478" s="78" t="str">
        <f>IFERROR(INDEX(all[اسم الصنف],MATCH(SMALL($L$2:$L$3995,ROWS($M$2:M3478)),$L$2:$L$3995,0)),"")</f>
        <v/>
      </c>
      <c r="N3478" s="78" t="str">
        <f>IFERROR(INDEX(all[الباركود],MATCH(SMALL($L$2:$L$3995,ROWS($N$2:N3478)),$L$2:$L$3995,0)),"")</f>
        <v/>
      </c>
      <c r="O3478" s="78" t="str">
        <f>IFERROR(INDEX(all[الشركة],MATCH(SMALL($L$2:$L$3995,ROWS($O$2:O3478)),$L$2:$L$3995,0)),"")</f>
        <v/>
      </c>
      <c r="P3478" s="79" t="str">
        <f>IFERROR(INDEX(all[سعر البيع],MATCH(SMALL($L$2:$L$3995,ROWS($P$2:P3478)),$L$2:$L$3995,0)),"")</f>
        <v/>
      </c>
    </row>
    <row r="3479" spans="1:16" x14ac:dyDescent="0.2">
      <c r="A3479"/>
      <c r="F3479" s="77" t="str">
        <f>IFERROR(INDEX(all[اسم الصنف],MATCH(SMALL($I$2:$I$3995,ROWS($F$2:F3479)),$I$2:$I$3995,0)),"")</f>
        <v/>
      </c>
      <c r="G3479" s="78" t="str">
        <f>IFERROR(IF(SEARCH(بحث!$L$4,all[الشركة])&gt;0,ROW(G3479),""),"")</f>
        <v/>
      </c>
      <c r="H3479" s="78" t="str">
        <f>IFERROR(INDEX(all[الشركة],MATCH(SMALL($G$2:$G$3995,ROWS($H$2:H3479)),$G$2:$G$3995,0)),"")</f>
        <v/>
      </c>
      <c r="I3479" s="78" t="str">
        <f>IFERROR(IF(SEARCH(بحث!$L$4,all[الشركة])&gt;0,ROW(G3479),""),"")</f>
        <v/>
      </c>
      <c r="J3479" s="78" t="str">
        <f>IFERROR(INDEX(all[الباركود],MATCH(SMALL($I$2:$I$3995,ROWS($J$2:J3479)),$I$2:$I$3995,0)),"")</f>
        <v/>
      </c>
      <c r="K3479" s="79" t="str">
        <f>IFERROR(INDEX(all[سعر البيع],MATCH(SMALL($I$2:$I$3995,ROWS($K$2:K3479)),$I$2:$I$3995,0)),"")</f>
        <v/>
      </c>
      <c r="L3479" s="77" t="str">
        <f>IFERROR(IF(SEARCH(بحث!$D$4,all[اسم الصنف])&gt;0,ROW(L3479),""),"")</f>
        <v/>
      </c>
      <c r="M3479" s="78" t="str">
        <f>IFERROR(INDEX(all[اسم الصنف],MATCH(SMALL($L$2:$L$3995,ROWS($M$2:M3479)),$L$2:$L$3995,0)),"")</f>
        <v/>
      </c>
      <c r="N3479" s="78" t="str">
        <f>IFERROR(INDEX(all[الباركود],MATCH(SMALL($L$2:$L$3995,ROWS($N$2:N3479)),$L$2:$L$3995,0)),"")</f>
        <v/>
      </c>
      <c r="O3479" s="78" t="str">
        <f>IFERROR(INDEX(all[الشركة],MATCH(SMALL($L$2:$L$3995,ROWS($O$2:O3479)),$L$2:$L$3995,0)),"")</f>
        <v/>
      </c>
      <c r="P3479" s="79" t="str">
        <f>IFERROR(INDEX(all[سعر البيع],MATCH(SMALL($L$2:$L$3995,ROWS($P$2:P3479)),$L$2:$L$3995,0)),"")</f>
        <v/>
      </c>
    </row>
    <row r="3480" spans="1:16" x14ac:dyDescent="0.2">
      <c r="A3480"/>
      <c r="F3480" s="77" t="str">
        <f>IFERROR(INDEX(all[اسم الصنف],MATCH(SMALL($I$2:$I$3995,ROWS($F$2:F3480)),$I$2:$I$3995,0)),"")</f>
        <v/>
      </c>
      <c r="G3480" s="78" t="str">
        <f>IFERROR(IF(SEARCH(بحث!$L$4,all[الشركة])&gt;0,ROW(G3480),""),"")</f>
        <v/>
      </c>
      <c r="H3480" s="78" t="str">
        <f>IFERROR(INDEX(all[الشركة],MATCH(SMALL($G$2:$G$3995,ROWS($H$2:H3480)),$G$2:$G$3995,0)),"")</f>
        <v/>
      </c>
      <c r="I3480" s="78" t="str">
        <f>IFERROR(IF(SEARCH(بحث!$L$4,all[الشركة])&gt;0,ROW(G3480),""),"")</f>
        <v/>
      </c>
      <c r="J3480" s="78" t="str">
        <f>IFERROR(INDEX(all[الباركود],MATCH(SMALL($I$2:$I$3995,ROWS($J$2:J3480)),$I$2:$I$3995,0)),"")</f>
        <v/>
      </c>
      <c r="K3480" s="79" t="str">
        <f>IFERROR(INDEX(all[سعر البيع],MATCH(SMALL($I$2:$I$3995,ROWS($K$2:K3480)),$I$2:$I$3995,0)),"")</f>
        <v/>
      </c>
      <c r="L3480" s="77" t="str">
        <f>IFERROR(IF(SEARCH(بحث!$D$4,all[اسم الصنف])&gt;0,ROW(L3480),""),"")</f>
        <v/>
      </c>
      <c r="M3480" s="78" t="str">
        <f>IFERROR(INDEX(all[اسم الصنف],MATCH(SMALL($L$2:$L$3995,ROWS($M$2:M3480)),$L$2:$L$3995,0)),"")</f>
        <v/>
      </c>
      <c r="N3480" s="78" t="str">
        <f>IFERROR(INDEX(all[الباركود],MATCH(SMALL($L$2:$L$3995,ROWS($N$2:N3480)),$L$2:$L$3995,0)),"")</f>
        <v/>
      </c>
      <c r="O3480" s="78" t="str">
        <f>IFERROR(INDEX(all[الشركة],MATCH(SMALL($L$2:$L$3995,ROWS($O$2:O3480)),$L$2:$L$3995,0)),"")</f>
        <v/>
      </c>
      <c r="P3480" s="79" t="str">
        <f>IFERROR(INDEX(all[سعر البيع],MATCH(SMALL($L$2:$L$3995,ROWS($P$2:P3480)),$L$2:$L$3995,0)),"")</f>
        <v/>
      </c>
    </row>
    <row r="3481" spans="1:16" x14ac:dyDescent="0.2">
      <c r="A3481"/>
      <c r="F3481" s="77" t="str">
        <f>IFERROR(INDEX(all[اسم الصنف],MATCH(SMALL($I$2:$I$3995,ROWS($F$2:F3481)),$I$2:$I$3995,0)),"")</f>
        <v/>
      </c>
      <c r="G3481" s="78" t="str">
        <f>IFERROR(IF(SEARCH(بحث!$L$4,all[الشركة])&gt;0,ROW(G3481),""),"")</f>
        <v/>
      </c>
      <c r="H3481" s="78" t="str">
        <f>IFERROR(INDEX(all[الشركة],MATCH(SMALL($G$2:$G$3995,ROWS($H$2:H3481)),$G$2:$G$3995,0)),"")</f>
        <v/>
      </c>
      <c r="I3481" s="78" t="str">
        <f>IFERROR(IF(SEARCH(بحث!$L$4,all[الشركة])&gt;0,ROW(G3481),""),"")</f>
        <v/>
      </c>
      <c r="J3481" s="78" t="str">
        <f>IFERROR(INDEX(all[الباركود],MATCH(SMALL($I$2:$I$3995,ROWS($J$2:J3481)),$I$2:$I$3995,0)),"")</f>
        <v/>
      </c>
      <c r="K3481" s="79" t="str">
        <f>IFERROR(INDEX(all[سعر البيع],MATCH(SMALL($I$2:$I$3995,ROWS($K$2:K3481)),$I$2:$I$3995,0)),"")</f>
        <v/>
      </c>
      <c r="L3481" s="77" t="str">
        <f>IFERROR(IF(SEARCH(بحث!$D$4,all[اسم الصنف])&gt;0,ROW(L3481),""),"")</f>
        <v/>
      </c>
      <c r="M3481" s="78" t="str">
        <f>IFERROR(INDEX(all[اسم الصنف],MATCH(SMALL($L$2:$L$3995,ROWS($M$2:M3481)),$L$2:$L$3995,0)),"")</f>
        <v/>
      </c>
      <c r="N3481" s="78" t="str">
        <f>IFERROR(INDEX(all[الباركود],MATCH(SMALL($L$2:$L$3995,ROWS($N$2:N3481)),$L$2:$L$3995,0)),"")</f>
        <v/>
      </c>
      <c r="O3481" s="78" t="str">
        <f>IFERROR(INDEX(all[الشركة],MATCH(SMALL($L$2:$L$3995,ROWS($O$2:O3481)),$L$2:$L$3995,0)),"")</f>
        <v/>
      </c>
      <c r="P3481" s="79" t="str">
        <f>IFERROR(INDEX(all[سعر البيع],MATCH(SMALL($L$2:$L$3995,ROWS($P$2:P3481)),$L$2:$L$3995,0)),"")</f>
        <v/>
      </c>
    </row>
    <row r="3482" spans="1:16" x14ac:dyDescent="0.2">
      <c r="A3482"/>
      <c r="F3482" s="77" t="str">
        <f>IFERROR(INDEX(all[اسم الصنف],MATCH(SMALL($I$2:$I$3995,ROWS($F$2:F3482)),$I$2:$I$3995,0)),"")</f>
        <v/>
      </c>
      <c r="G3482" s="78" t="str">
        <f>IFERROR(IF(SEARCH(بحث!$L$4,all[الشركة])&gt;0,ROW(G3482),""),"")</f>
        <v/>
      </c>
      <c r="H3482" s="78" t="str">
        <f>IFERROR(INDEX(all[الشركة],MATCH(SMALL($G$2:$G$3995,ROWS($H$2:H3482)),$G$2:$G$3995,0)),"")</f>
        <v/>
      </c>
      <c r="I3482" s="78" t="str">
        <f>IFERROR(IF(SEARCH(بحث!$L$4,all[الشركة])&gt;0,ROW(G3482),""),"")</f>
        <v/>
      </c>
      <c r="J3482" s="78" t="str">
        <f>IFERROR(INDEX(all[الباركود],MATCH(SMALL($I$2:$I$3995,ROWS($J$2:J3482)),$I$2:$I$3995,0)),"")</f>
        <v/>
      </c>
      <c r="K3482" s="79" t="str">
        <f>IFERROR(INDEX(all[سعر البيع],MATCH(SMALL($I$2:$I$3995,ROWS($K$2:K3482)),$I$2:$I$3995,0)),"")</f>
        <v/>
      </c>
      <c r="L3482" s="77" t="str">
        <f>IFERROR(IF(SEARCH(بحث!$D$4,all[اسم الصنف])&gt;0,ROW(L3482),""),"")</f>
        <v/>
      </c>
      <c r="M3482" s="78" t="str">
        <f>IFERROR(INDEX(all[اسم الصنف],MATCH(SMALL($L$2:$L$3995,ROWS($M$2:M3482)),$L$2:$L$3995,0)),"")</f>
        <v/>
      </c>
      <c r="N3482" s="78" t="str">
        <f>IFERROR(INDEX(all[الباركود],MATCH(SMALL($L$2:$L$3995,ROWS($N$2:N3482)),$L$2:$L$3995,0)),"")</f>
        <v/>
      </c>
      <c r="O3482" s="78" t="str">
        <f>IFERROR(INDEX(all[الشركة],MATCH(SMALL($L$2:$L$3995,ROWS($O$2:O3482)),$L$2:$L$3995,0)),"")</f>
        <v/>
      </c>
      <c r="P3482" s="79" t="str">
        <f>IFERROR(INDEX(all[سعر البيع],MATCH(SMALL($L$2:$L$3995,ROWS($P$2:P3482)),$L$2:$L$3995,0)),"")</f>
        <v/>
      </c>
    </row>
    <row r="3483" spans="1:16" x14ac:dyDescent="0.2">
      <c r="A3483"/>
      <c r="F3483" s="77" t="str">
        <f>IFERROR(INDEX(all[اسم الصنف],MATCH(SMALL($I$2:$I$3995,ROWS($F$2:F3483)),$I$2:$I$3995,0)),"")</f>
        <v/>
      </c>
      <c r="G3483" s="78" t="str">
        <f>IFERROR(IF(SEARCH(بحث!$L$4,all[الشركة])&gt;0,ROW(G3483),""),"")</f>
        <v/>
      </c>
      <c r="H3483" s="78" t="str">
        <f>IFERROR(INDEX(all[الشركة],MATCH(SMALL($G$2:$G$3995,ROWS($H$2:H3483)),$G$2:$G$3995,0)),"")</f>
        <v/>
      </c>
      <c r="I3483" s="78" t="str">
        <f>IFERROR(IF(SEARCH(بحث!$L$4,all[الشركة])&gt;0,ROW(G3483),""),"")</f>
        <v/>
      </c>
      <c r="J3483" s="78" t="str">
        <f>IFERROR(INDEX(all[الباركود],MATCH(SMALL($I$2:$I$3995,ROWS($J$2:J3483)),$I$2:$I$3995,0)),"")</f>
        <v/>
      </c>
      <c r="K3483" s="79" t="str">
        <f>IFERROR(INDEX(all[سعر البيع],MATCH(SMALL($I$2:$I$3995,ROWS($K$2:K3483)),$I$2:$I$3995,0)),"")</f>
        <v/>
      </c>
      <c r="L3483" s="77" t="str">
        <f>IFERROR(IF(SEARCH(بحث!$D$4,all[اسم الصنف])&gt;0,ROW(L3483),""),"")</f>
        <v/>
      </c>
      <c r="M3483" s="78" t="str">
        <f>IFERROR(INDEX(all[اسم الصنف],MATCH(SMALL($L$2:$L$3995,ROWS($M$2:M3483)),$L$2:$L$3995,0)),"")</f>
        <v/>
      </c>
      <c r="N3483" s="78" t="str">
        <f>IFERROR(INDEX(all[الباركود],MATCH(SMALL($L$2:$L$3995,ROWS($N$2:N3483)),$L$2:$L$3995,0)),"")</f>
        <v/>
      </c>
      <c r="O3483" s="78" t="str">
        <f>IFERROR(INDEX(all[الشركة],MATCH(SMALL($L$2:$L$3995,ROWS($O$2:O3483)),$L$2:$L$3995,0)),"")</f>
        <v/>
      </c>
      <c r="P3483" s="79" t="str">
        <f>IFERROR(INDEX(all[سعر البيع],MATCH(SMALL($L$2:$L$3995,ROWS($P$2:P3483)),$L$2:$L$3995,0)),"")</f>
        <v/>
      </c>
    </row>
    <row r="3484" spans="1:16" x14ac:dyDescent="0.2">
      <c r="A3484"/>
      <c r="F3484" s="77" t="str">
        <f>IFERROR(INDEX(all[اسم الصنف],MATCH(SMALL($I$2:$I$3995,ROWS($F$2:F3484)),$I$2:$I$3995,0)),"")</f>
        <v/>
      </c>
      <c r="G3484" s="78" t="str">
        <f>IFERROR(IF(SEARCH(بحث!$L$4,all[الشركة])&gt;0,ROW(G3484),""),"")</f>
        <v/>
      </c>
      <c r="H3484" s="78" t="str">
        <f>IFERROR(INDEX(all[الشركة],MATCH(SMALL($G$2:$G$3995,ROWS($H$2:H3484)),$G$2:$G$3995,0)),"")</f>
        <v/>
      </c>
      <c r="I3484" s="78" t="str">
        <f>IFERROR(IF(SEARCH(بحث!$L$4,all[الشركة])&gt;0,ROW(G3484),""),"")</f>
        <v/>
      </c>
      <c r="J3484" s="78" t="str">
        <f>IFERROR(INDEX(all[الباركود],MATCH(SMALL($I$2:$I$3995,ROWS($J$2:J3484)),$I$2:$I$3995,0)),"")</f>
        <v/>
      </c>
      <c r="K3484" s="79" t="str">
        <f>IFERROR(INDEX(all[سعر البيع],MATCH(SMALL($I$2:$I$3995,ROWS($K$2:K3484)),$I$2:$I$3995,0)),"")</f>
        <v/>
      </c>
      <c r="L3484" s="77" t="str">
        <f>IFERROR(IF(SEARCH(بحث!$D$4,all[اسم الصنف])&gt;0,ROW(L3484),""),"")</f>
        <v/>
      </c>
      <c r="M3484" s="78" t="str">
        <f>IFERROR(INDEX(all[اسم الصنف],MATCH(SMALL($L$2:$L$3995,ROWS($M$2:M3484)),$L$2:$L$3995,0)),"")</f>
        <v/>
      </c>
      <c r="N3484" s="78" t="str">
        <f>IFERROR(INDEX(all[الباركود],MATCH(SMALL($L$2:$L$3995,ROWS($N$2:N3484)),$L$2:$L$3995,0)),"")</f>
        <v/>
      </c>
      <c r="O3484" s="78" t="str">
        <f>IFERROR(INDEX(all[الشركة],MATCH(SMALL($L$2:$L$3995,ROWS($O$2:O3484)),$L$2:$L$3995,0)),"")</f>
        <v/>
      </c>
      <c r="P3484" s="79" t="str">
        <f>IFERROR(INDEX(all[سعر البيع],MATCH(SMALL($L$2:$L$3995,ROWS($P$2:P3484)),$L$2:$L$3995,0)),"")</f>
        <v/>
      </c>
    </row>
    <row r="3485" spans="1:16" x14ac:dyDescent="0.2">
      <c r="A3485"/>
      <c r="F3485" s="77" t="str">
        <f>IFERROR(INDEX(all[اسم الصنف],MATCH(SMALL($I$2:$I$3995,ROWS($F$2:F3485)),$I$2:$I$3995,0)),"")</f>
        <v/>
      </c>
      <c r="G3485" s="78" t="str">
        <f>IFERROR(IF(SEARCH(بحث!$L$4,all[الشركة])&gt;0,ROW(G3485),""),"")</f>
        <v/>
      </c>
      <c r="H3485" s="78" t="str">
        <f>IFERROR(INDEX(all[الشركة],MATCH(SMALL($G$2:$G$3995,ROWS($H$2:H3485)),$G$2:$G$3995,0)),"")</f>
        <v/>
      </c>
      <c r="I3485" s="78" t="str">
        <f>IFERROR(IF(SEARCH(بحث!$L$4,all[الشركة])&gt;0,ROW(G3485),""),"")</f>
        <v/>
      </c>
      <c r="J3485" s="78" t="str">
        <f>IFERROR(INDEX(all[الباركود],MATCH(SMALL($I$2:$I$3995,ROWS($J$2:J3485)),$I$2:$I$3995,0)),"")</f>
        <v/>
      </c>
      <c r="K3485" s="79" t="str">
        <f>IFERROR(INDEX(all[سعر البيع],MATCH(SMALL($I$2:$I$3995,ROWS($K$2:K3485)),$I$2:$I$3995,0)),"")</f>
        <v/>
      </c>
      <c r="L3485" s="77" t="str">
        <f>IFERROR(IF(SEARCH(بحث!$D$4,all[اسم الصنف])&gt;0,ROW(L3485),""),"")</f>
        <v/>
      </c>
      <c r="M3485" s="78" t="str">
        <f>IFERROR(INDEX(all[اسم الصنف],MATCH(SMALL($L$2:$L$3995,ROWS($M$2:M3485)),$L$2:$L$3995,0)),"")</f>
        <v/>
      </c>
      <c r="N3485" s="78" t="str">
        <f>IFERROR(INDEX(all[الباركود],MATCH(SMALL($L$2:$L$3995,ROWS($N$2:N3485)),$L$2:$L$3995,0)),"")</f>
        <v/>
      </c>
      <c r="O3485" s="78" t="str">
        <f>IFERROR(INDEX(all[الشركة],MATCH(SMALL($L$2:$L$3995,ROWS($O$2:O3485)),$L$2:$L$3995,0)),"")</f>
        <v/>
      </c>
      <c r="P3485" s="79" t="str">
        <f>IFERROR(INDEX(all[سعر البيع],MATCH(SMALL($L$2:$L$3995,ROWS($P$2:P3485)),$L$2:$L$3995,0)),"")</f>
        <v/>
      </c>
    </row>
    <row r="3486" spans="1:16" x14ac:dyDescent="0.2">
      <c r="A3486"/>
      <c r="F3486" s="77" t="str">
        <f>IFERROR(INDEX(all[اسم الصنف],MATCH(SMALL($I$2:$I$3995,ROWS($F$2:F3486)),$I$2:$I$3995,0)),"")</f>
        <v/>
      </c>
      <c r="G3486" s="78" t="str">
        <f>IFERROR(IF(SEARCH(بحث!$L$4,all[الشركة])&gt;0,ROW(G3486),""),"")</f>
        <v/>
      </c>
      <c r="H3486" s="78" t="str">
        <f>IFERROR(INDEX(all[الشركة],MATCH(SMALL($G$2:$G$3995,ROWS($H$2:H3486)),$G$2:$G$3995,0)),"")</f>
        <v/>
      </c>
      <c r="I3486" s="78" t="str">
        <f>IFERROR(IF(SEARCH(بحث!$L$4,all[الشركة])&gt;0,ROW(G3486),""),"")</f>
        <v/>
      </c>
      <c r="J3486" s="78" t="str">
        <f>IFERROR(INDEX(all[الباركود],MATCH(SMALL($I$2:$I$3995,ROWS($J$2:J3486)),$I$2:$I$3995,0)),"")</f>
        <v/>
      </c>
      <c r="K3486" s="79" t="str">
        <f>IFERROR(INDEX(all[سعر البيع],MATCH(SMALL($I$2:$I$3995,ROWS($K$2:K3486)),$I$2:$I$3995,0)),"")</f>
        <v/>
      </c>
      <c r="L3486" s="77" t="str">
        <f>IFERROR(IF(SEARCH(بحث!$D$4,all[اسم الصنف])&gt;0,ROW(L3486),""),"")</f>
        <v/>
      </c>
      <c r="M3486" s="78" t="str">
        <f>IFERROR(INDEX(all[اسم الصنف],MATCH(SMALL($L$2:$L$3995,ROWS($M$2:M3486)),$L$2:$L$3995,0)),"")</f>
        <v/>
      </c>
      <c r="N3486" s="78" t="str">
        <f>IFERROR(INDEX(all[الباركود],MATCH(SMALL($L$2:$L$3995,ROWS($N$2:N3486)),$L$2:$L$3995,0)),"")</f>
        <v/>
      </c>
      <c r="O3486" s="78" t="str">
        <f>IFERROR(INDEX(all[الشركة],MATCH(SMALL($L$2:$L$3995,ROWS($O$2:O3486)),$L$2:$L$3995,0)),"")</f>
        <v/>
      </c>
      <c r="P3486" s="79" t="str">
        <f>IFERROR(INDEX(all[سعر البيع],MATCH(SMALL($L$2:$L$3995,ROWS($P$2:P3486)),$L$2:$L$3995,0)),"")</f>
        <v/>
      </c>
    </row>
    <row r="3487" spans="1:16" x14ac:dyDescent="0.2">
      <c r="A3487"/>
      <c r="F3487" s="77" t="str">
        <f>IFERROR(INDEX(all[اسم الصنف],MATCH(SMALL($I$2:$I$3995,ROWS($F$2:F3487)),$I$2:$I$3995,0)),"")</f>
        <v/>
      </c>
      <c r="G3487" s="78" t="str">
        <f>IFERROR(IF(SEARCH(بحث!$L$4,all[الشركة])&gt;0,ROW(G3487),""),"")</f>
        <v/>
      </c>
      <c r="H3487" s="78" t="str">
        <f>IFERROR(INDEX(all[الشركة],MATCH(SMALL($G$2:$G$3995,ROWS($H$2:H3487)),$G$2:$G$3995,0)),"")</f>
        <v/>
      </c>
      <c r="I3487" s="78" t="str">
        <f>IFERROR(IF(SEARCH(بحث!$L$4,all[الشركة])&gt;0,ROW(G3487),""),"")</f>
        <v/>
      </c>
      <c r="J3487" s="78" t="str">
        <f>IFERROR(INDEX(all[الباركود],MATCH(SMALL($I$2:$I$3995,ROWS($J$2:J3487)),$I$2:$I$3995,0)),"")</f>
        <v/>
      </c>
      <c r="K3487" s="79" t="str">
        <f>IFERROR(INDEX(all[سعر البيع],MATCH(SMALL($I$2:$I$3995,ROWS($K$2:K3487)),$I$2:$I$3995,0)),"")</f>
        <v/>
      </c>
      <c r="L3487" s="77" t="str">
        <f>IFERROR(IF(SEARCH(بحث!$D$4,all[اسم الصنف])&gt;0,ROW(L3487),""),"")</f>
        <v/>
      </c>
      <c r="M3487" s="78" t="str">
        <f>IFERROR(INDEX(all[اسم الصنف],MATCH(SMALL($L$2:$L$3995,ROWS($M$2:M3487)),$L$2:$L$3995,0)),"")</f>
        <v/>
      </c>
      <c r="N3487" s="78" t="str">
        <f>IFERROR(INDEX(all[الباركود],MATCH(SMALL($L$2:$L$3995,ROWS($N$2:N3487)),$L$2:$L$3995,0)),"")</f>
        <v/>
      </c>
      <c r="O3487" s="78" t="str">
        <f>IFERROR(INDEX(all[الشركة],MATCH(SMALL($L$2:$L$3995,ROWS($O$2:O3487)),$L$2:$L$3995,0)),"")</f>
        <v/>
      </c>
      <c r="P3487" s="79" t="str">
        <f>IFERROR(INDEX(all[سعر البيع],MATCH(SMALL($L$2:$L$3995,ROWS($P$2:P3487)),$L$2:$L$3995,0)),"")</f>
        <v/>
      </c>
    </row>
    <row r="3488" spans="1:16" x14ac:dyDescent="0.2">
      <c r="A3488"/>
      <c r="F3488" s="77" t="str">
        <f>IFERROR(INDEX(all[اسم الصنف],MATCH(SMALL($I$2:$I$3995,ROWS($F$2:F3488)),$I$2:$I$3995,0)),"")</f>
        <v/>
      </c>
      <c r="G3488" s="78" t="str">
        <f>IFERROR(IF(SEARCH(بحث!$L$4,all[الشركة])&gt;0,ROW(G3488),""),"")</f>
        <v/>
      </c>
      <c r="H3488" s="78" t="str">
        <f>IFERROR(INDEX(all[الشركة],MATCH(SMALL($G$2:$G$3995,ROWS($H$2:H3488)),$G$2:$G$3995,0)),"")</f>
        <v/>
      </c>
      <c r="I3488" s="78" t="str">
        <f>IFERROR(IF(SEARCH(بحث!$L$4,all[الشركة])&gt;0,ROW(G3488),""),"")</f>
        <v/>
      </c>
      <c r="J3488" s="78" t="str">
        <f>IFERROR(INDEX(all[الباركود],MATCH(SMALL($I$2:$I$3995,ROWS($J$2:J3488)),$I$2:$I$3995,0)),"")</f>
        <v/>
      </c>
      <c r="K3488" s="79" t="str">
        <f>IFERROR(INDEX(all[سعر البيع],MATCH(SMALL($I$2:$I$3995,ROWS($K$2:K3488)),$I$2:$I$3995,0)),"")</f>
        <v/>
      </c>
      <c r="L3488" s="77" t="str">
        <f>IFERROR(IF(SEARCH(بحث!$D$4,all[اسم الصنف])&gt;0,ROW(L3488),""),"")</f>
        <v/>
      </c>
      <c r="M3488" s="78" t="str">
        <f>IFERROR(INDEX(all[اسم الصنف],MATCH(SMALL($L$2:$L$3995,ROWS($M$2:M3488)),$L$2:$L$3995,0)),"")</f>
        <v/>
      </c>
      <c r="N3488" s="78" t="str">
        <f>IFERROR(INDEX(all[الباركود],MATCH(SMALL($L$2:$L$3995,ROWS($N$2:N3488)),$L$2:$L$3995,0)),"")</f>
        <v/>
      </c>
      <c r="O3488" s="78" t="str">
        <f>IFERROR(INDEX(all[الشركة],MATCH(SMALL($L$2:$L$3995,ROWS($O$2:O3488)),$L$2:$L$3995,0)),"")</f>
        <v/>
      </c>
      <c r="P3488" s="79" t="str">
        <f>IFERROR(INDEX(all[سعر البيع],MATCH(SMALL($L$2:$L$3995,ROWS($P$2:P3488)),$L$2:$L$3995,0)),"")</f>
        <v/>
      </c>
    </row>
    <row r="3489" spans="1:16" x14ac:dyDescent="0.2">
      <c r="A3489"/>
      <c r="F3489" s="77" t="str">
        <f>IFERROR(INDEX(all[اسم الصنف],MATCH(SMALL($I$2:$I$3995,ROWS($F$2:F3489)),$I$2:$I$3995,0)),"")</f>
        <v/>
      </c>
      <c r="G3489" s="78" t="str">
        <f>IFERROR(IF(SEARCH(بحث!$L$4,all[الشركة])&gt;0,ROW(G3489),""),"")</f>
        <v/>
      </c>
      <c r="H3489" s="78" t="str">
        <f>IFERROR(INDEX(all[الشركة],MATCH(SMALL($G$2:$G$3995,ROWS($H$2:H3489)),$G$2:$G$3995,0)),"")</f>
        <v/>
      </c>
      <c r="I3489" s="78" t="str">
        <f>IFERROR(IF(SEARCH(بحث!$L$4,all[الشركة])&gt;0,ROW(G3489),""),"")</f>
        <v/>
      </c>
      <c r="J3489" s="78" t="str">
        <f>IFERROR(INDEX(all[الباركود],MATCH(SMALL($I$2:$I$3995,ROWS($J$2:J3489)),$I$2:$I$3995,0)),"")</f>
        <v/>
      </c>
      <c r="K3489" s="79" t="str">
        <f>IFERROR(INDEX(all[سعر البيع],MATCH(SMALL($I$2:$I$3995,ROWS($K$2:K3489)),$I$2:$I$3995,0)),"")</f>
        <v/>
      </c>
      <c r="L3489" s="77" t="str">
        <f>IFERROR(IF(SEARCH(بحث!$D$4,all[اسم الصنف])&gt;0,ROW(L3489),""),"")</f>
        <v/>
      </c>
      <c r="M3489" s="78" t="str">
        <f>IFERROR(INDEX(all[اسم الصنف],MATCH(SMALL($L$2:$L$3995,ROWS($M$2:M3489)),$L$2:$L$3995,0)),"")</f>
        <v/>
      </c>
      <c r="N3489" s="78" t="str">
        <f>IFERROR(INDEX(all[الباركود],MATCH(SMALL($L$2:$L$3995,ROWS($N$2:N3489)),$L$2:$L$3995,0)),"")</f>
        <v/>
      </c>
      <c r="O3489" s="78" t="str">
        <f>IFERROR(INDEX(all[الشركة],MATCH(SMALL($L$2:$L$3995,ROWS($O$2:O3489)),$L$2:$L$3995,0)),"")</f>
        <v/>
      </c>
      <c r="P3489" s="79" t="str">
        <f>IFERROR(INDEX(all[سعر البيع],MATCH(SMALL($L$2:$L$3995,ROWS($P$2:P3489)),$L$2:$L$3995,0)),"")</f>
        <v/>
      </c>
    </row>
    <row r="3490" spans="1:16" x14ac:dyDescent="0.2">
      <c r="A3490"/>
      <c r="F3490" s="77" t="str">
        <f>IFERROR(INDEX(all[اسم الصنف],MATCH(SMALL($I$2:$I$3995,ROWS($F$2:F3490)),$I$2:$I$3995,0)),"")</f>
        <v/>
      </c>
      <c r="G3490" s="78" t="str">
        <f>IFERROR(IF(SEARCH(بحث!$L$4,all[الشركة])&gt;0,ROW(G3490),""),"")</f>
        <v/>
      </c>
      <c r="H3490" s="78" t="str">
        <f>IFERROR(INDEX(all[الشركة],MATCH(SMALL($G$2:$G$3995,ROWS($H$2:H3490)),$G$2:$G$3995,0)),"")</f>
        <v/>
      </c>
      <c r="I3490" s="78" t="str">
        <f>IFERROR(IF(SEARCH(بحث!$L$4,all[الشركة])&gt;0,ROW(G3490),""),"")</f>
        <v/>
      </c>
      <c r="J3490" s="78" t="str">
        <f>IFERROR(INDEX(all[الباركود],MATCH(SMALL($I$2:$I$3995,ROWS($J$2:J3490)),$I$2:$I$3995,0)),"")</f>
        <v/>
      </c>
      <c r="K3490" s="79" t="str">
        <f>IFERROR(INDEX(all[سعر البيع],MATCH(SMALL($I$2:$I$3995,ROWS($K$2:K3490)),$I$2:$I$3995,0)),"")</f>
        <v/>
      </c>
      <c r="L3490" s="77" t="str">
        <f>IFERROR(IF(SEARCH(بحث!$D$4,all[اسم الصنف])&gt;0,ROW(L3490),""),"")</f>
        <v/>
      </c>
      <c r="M3490" s="78" t="str">
        <f>IFERROR(INDEX(all[اسم الصنف],MATCH(SMALL($L$2:$L$3995,ROWS($M$2:M3490)),$L$2:$L$3995,0)),"")</f>
        <v/>
      </c>
      <c r="N3490" s="78" t="str">
        <f>IFERROR(INDEX(all[الباركود],MATCH(SMALL($L$2:$L$3995,ROWS($N$2:N3490)),$L$2:$L$3995,0)),"")</f>
        <v/>
      </c>
      <c r="O3490" s="78" t="str">
        <f>IFERROR(INDEX(all[الشركة],MATCH(SMALL($L$2:$L$3995,ROWS($O$2:O3490)),$L$2:$L$3995,0)),"")</f>
        <v/>
      </c>
      <c r="P3490" s="79" t="str">
        <f>IFERROR(INDEX(all[سعر البيع],MATCH(SMALL($L$2:$L$3995,ROWS($P$2:P3490)),$L$2:$L$3995,0)),"")</f>
        <v/>
      </c>
    </row>
    <row r="3491" spans="1:16" x14ac:dyDescent="0.2">
      <c r="A3491"/>
      <c r="F3491" s="77" t="str">
        <f>IFERROR(INDEX(all[اسم الصنف],MATCH(SMALL($I$2:$I$3995,ROWS($F$2:F3491)),$I$2:$I$3995,0)),"")</f>
        <v/>
      </c>
      <c r="G3491" s="78" t="str">
        <f>IFERROR(IF(SEARCH(بحث!$L$4,all[الشركة])&gt;0,ROW(G3491),""),"")</f>
        <v/>
      </c>
      <c r="H3491" s="78" t="str">
        <f>IFERROR(INDEX(all[الشركة],MATCH(SMALL($G$2:$G$3995,ROWS($H$2:H3491)),$G$2:$G$3995,0)),"")</f>
        <v/>
      </c>
      <c r="I3491" s="78" t="str">
        <f>IFERROR(IF(SEARCH(بحث!$L$4,all[الشركة])&gt;0,ROW(G3491),""),"")</f>
        <v/>
      </c>
      <c r="J3491" s="78" t="str">
        <f>IFERROR(INDEX(all[الباركود],MATCH(SMALL($I$2:$I$3995,ROWS($J$2:J3491)),$I$2:$I$3995,0)),"")</f>
        <v/>
      </c>
      <c r="K3491" s="79" t="str">
        <f>IFERROR(INDEX(all[سعر البيع],MATCH(SMALL($I$2:$I$3995,ROWS($K$2:K3491)),$I$2:$I$3995,0)),"")</f>
        <v/>
      </c>
      <c r="L3491" s="77" t="str">
        <f>IFERROR(IF(SEARCH(بحث!$D$4,all[اسم الصنف])&gt;0,ROW(L3491),""),"")</f>
        <v/>
      </c>
      <c r="M3491" s="78" t="str">
        <f>IFERROR(INDEX(all[اسم الصنف],MATCH(SMALL($L$2:$L$3995,ROWS($M$2:M3491)),$L$2:$L$3995,0)),"")</f>
        <v/>
      </c>
      <c r="N3491" s="78" t="str">
        <f>IFERROR(INDEX(all[الباركود],MATCH(SMALL($L$2:$L$3995,ROWS($N$2:N3491)),$L$2:$L$3995,0)),"")</f>
        <v/>
      </c>
      <c r="O3491" s="78" t="str">
        <f>IFERROR(INDEX(all[الشركة],MATCH(SMALL($L$2:$L$3995,ROWS($O$2:O3491)),$L$2:$L$3995,0)),"")</f>
        <v/>
      </c>
      <c r="P3491" s="79" t="str">
        <f>IFERROR(INDEX(all[سعر البيع],MATCH(SMALL($L$2:$L$3995,ROWS($P$2:P3491)),$L$2:$L$3995,0)),"")</f>
        <v/>
      </c>
    </row>
    <row r="3492" spans="1:16" x14ac:dyDescent="0.2">
      <c r="A3492"/>
      <c r="F3492" s="77" t="str">
        <f>IFERROR(INDEX(all[اسم الصنف],MATCH(SMALL($I$2:$I$3995,ROWS($F$2:F3492)),$I$2:$I$3995,0)),"")</f>
        <v/>
      </c>
      <c r="G3492" s="78" t="str">
        <f>IFERROR(IF(SEARCH(بحث!$L$4,all[الشركة])&gt;0,ROW(G3492),""),"")</f>
        <v/>
      </c>
      <c r="H3492" s="78" t="str">
        <f>IFERROR(INDEX(all[الشركة],MATCH(SMALL($G$2:$G$3995,ROWS($H$2:H3492)),$G$2:$G$3995,0)),"")</f>
        <v/>
      </c>
      <c r="I3492" s="78" t="str">
        <f>IFERROR(IF(SEARCH(بحث!$L$4,all[الشركة])&gt;0,ROW(G3492),""),"")</f>
        <v/>
      </c>
      <c r="J3492" s="78" t="str">
        <f>IFERROR(INDEX(all[الباركود],MATCH(SMALL($I$2:$I$3995,ROWS($J$2:J3492)),$I$2:$I$3995,0)),"")</f>
        <v/>
      </c>
      <c r="K3492" s="79" t="str">
        <f>IFERROR(INDEX(all[سعر البيع],MATCH(SMALL($I$2:$I$3995,ROWS($K$2:K3492)),$I$2:$I$3995,0)),"")</f>
        <v/>
      </c>
      <c r="L3492" s="77" t="str">
        <f>IFERROR(IF(SEARCH(بحث!$D$4,all[اسم الصنف])&gt;0,ROW(L3492),""),"")</f>
        <v/>
      </c>
      <c r="M3492" s="78" t="str">
        <f>IFERROR(INDEX(all[اسم الصنف],MATCH(SMALL($L$2:$L$3995,ROWS($M$2:M3492)),$L$2:$L$3995,0)),"")</f>
        <v/>
      </c>
      <c r="N3492" s="78" t="str">
        <f>IFERROR(INDEX(all[الباركود],MATCH(SMALL($L$2:$L$3995,ROWS($N$2:N3492)),$L$2:$L$3995,0)),"")</f>
        <v/>
      </c>
      <c r="O3492" s="78" t="str">
        <f>IFERROR(INDEX(all[الشركة],MATCH(SMALL($L$2:$L$3995,ROWS($O$2:O3492)),$L$2:$L$3995,0)),"")</f>
        <v/>
      </c>
      <c r="P3492" s="79" t="str">
        <f>IFERROR(INDEX(all[سعر البيع],MATCH(SMALL($L$2:$L$3995,ROWS($P$2:P3492)),$L$2:$L$3995,0)),"")</f>
        <v/>
      </c>
    </row>
    <row r="3493" spans="1:16" x14ac:dyDescent="0.2">
      <c r="A3493"/>
      <c r="F3493" s="77" t="str">
        <f>IFERROR(INDEX(all[اسم الصنف],MATCH(SMALL($I$2:$I$3995,ROWS($F$2:F3493)),$I$2:$I$3995,0)),"")</f>
        <v/>
      </c>
      <c r="G3493" s="78" t="str">
        <f>IFERROR(IF(SEARCH(بحث!$L$4,all[الشركة])&gt;0,ROW(G3493),""),"")</f>
        <v/>
      </c>
      <c r="H3493" s="78" t="str">
        <f>IFERROR(INDEX(all[الشركة],MATCH(SMALL($G$2:$G$3995,ROWS($H$2:H3493)),$G$2:$G$3995,0)),"")</f>
        <v/>
      </c>
      <c r="I3493" s="78" t="str">
        <f>IFERROR(IF(SEARCH(بحث!$L$4,all[الشركة])&gt;0,ROW(G3493),""),"")</f>
        <v/>
      </c>
      <c r="J3493" s="78" t="str">
        <f>IFERROR(INDEX(all[الباركود],MATCH(SMALL($I$2:$I$3995,ROWS($J$2:J3493)),$I$2:$I$3995,0)),"")</f>
        <v/>
      </c>
      <c r="K3493" s="79" t="str">
        <f>IFERROR(INDEX(all[سعر البيع],MATCH(SMALL($I$2:$I$3995,ROWS($K$2:K3493)),$I$2:$I$3995,0)),"")</f>
        <v/>
      </c>
      <c r="L3493" s="77" t="str">
        <f>IFERROR(IF(SEARCH(بحث!$D$4,all[اسم الصنف])&gt;0,ROW(L3493),""),"")</f>
        <v/>
      </c>
      <c r="M3493" s="78" t="str">
        <f>IFERROR(INDEX(all[اسم الصنف],MATCH(SMALL($L$2:$L$3995,ROWS($M$2:M3493)),$L$2:$L$3995,0)),"")</f>
        <v/>
      </c>
      <c r="N3493" s="78" t="str">
        <f>IFERROR(INDEX(all[الباركود],MATCH(SMALL($L$2:$L$3995,ROWS($N$2:N3493)),$L$2:$L$3995,0)),"")</f>
        <v/>
      </c>
      <c r="O3493" s="78" t="str">
        <f>IFERROR(INDEX(all[الشركة],MATCH(SMALL($L$2:$L$3995,ROWS($O$2:O3493)),$L$2:$L$3995,0)),"")</f>
        <v/>
      </c>
      <c r="P3493" s="79" t="str">
        <f>IFERROR(INDEX(all[سعر البيع],MATCH(SMALL($L$2:$L$3995,ROWS($P$2:P3493)),$L$2:$L$3995,0)),"")</f>
        <v/>
      </c>
    </row>
    <row r="3494" spans="1:16" x14ac:dyDescent="0.2">
      <c r="A3494"/>
      <c r="F3494" s="77" t="str">
        <f>IFERROR(INDEX(all[اسم الصنف],MATCH(SMALL($I$2:$I$3995,ROWS($F$2:F3494)),$I$2:$I$3995,0)),"")</f>
        <v/>
      </c>
      <c r="G3494" s="78" t="str">
        <f>IFERROR(IF(SEARCH(بحث!$L$4,all[الشركة])&gt;0,ROW(G3494),""),"")</f>
        <v/>
      </c>
      <c r="H3494" s="78" t="str">
        <f>IFERROR(INDEX(all[الشركة],MATCH(SMALL($G$2:$G$3995,ROWS($H$2:H3494)),$G$2:$G$3995,0)),"")</f>
        <v/>
      </c>
      <c r="I3494" s="78" t="str">
        <f>IFERROR(IF(SEARCH(بحث!$L$4,all[الشركة])&gt;0,ROW(G3494),""),"")</f>
        <v/>
      </c>
      <c r="J3494" s="78" t="str">
        <f>IFERROR(INDEX(all[الباركود],MATCH(SMALL($I$2:$I$3995,ROWS($J$2:J3494)),$I$2:$I$3995,0)),"")</f>
        <v/>
      </c>
      <c r="K3494" s="79" t="str">
        <f>IFERROR(INDEX(all[سعر البيع],MATCH(SMALL($I$2:$I$3995,ROWS($K$2:K3494)),$I$2:$I$3995,0)),"")</f>
        <v/>
      </c>
      <c r="L3494" s="77" t="str">
        <f>IFERROR(IF(SEARCH(بحث!$D$4,all[اسم الصنف])&gt;0,ROW(L3494),""),"")</f>
        <v/>
      </c>
      <c r="M3494" s="78" t="str">
        <f>IFERROR(INDEX(all[اسم الصنف],MATCH(SMALL($L$2:$L$3995,ROWS($M$2:M3494)),$L$2:$L$3995,0)),"")</f>
        <v/>
      </c>
      <c r="N3494" s="78" t="str">
        <f>IFERROR(INDEX(all[الباركود],MATCH(SMALL($L$2:$L$3995,ROWS($N$2:N3494)),$L$2:$L$3995,0)),"")</f>
        <v/>
      </c>
      <c r="O3494" s="78" t="str">
        <f>IFERROR(INDEX(all[الشركة],MATCH(SMALL($L$2:$L$3995,ROWS($O$2:O3494)),$L$2:$L$3995,0)),"")</f>
        <v/>
      </c>
      <c r="P3494" s="79" t="str">
        <f>IFERROR(INDEX(all[سعر البيع],MATCH(SMALL($L$2:$L$3995,ROWS($P$2:P3494)),$L$2:$L$3995,0)),"")</f>
        <v/>
      </c>
    </row>
    <row r="3495" spans="1:16" x14ac:dyDescent="0.2">
      <c r="A3495"/>
      <c r="F3495" s="77" t="str">
        <f>IFERROR(INDEX(all[اسم الصنف],MATCH(SMALL($I$2:$I$3995,ROWS($F$2:F3495)),$I$2:$I$3995,0)),"")</f>
        <v/>
      </c>
      <c r="G3495" s="78" t="str">
        <f>IFERROR(IF(SEARCH(بحث!$L$4,all[الشركة])&gt;0,ROW(G3495),""),"")</f>
        <v/>
      </c>
      <c r="H3495" s="78" t="str">
        <f>IFERROR(INDEX(all[الشركة],MATCH(SMALL($G$2:$G$3995,ROWS($H$2:H3495)),$G$2:$G$3995,0)),"")</f>
        <v/>
      </c>
      <c r="I3495" s="78" t="str">
        <f>IFERROR(IF(SEARCH(بحث!$L$4,all[الشركة])&gt;0,ROW(G3495),""),"")</f>
        <v/>
      </c>
      <c r="J3495" s="78" t="str">
        <f>IFERROR(INDEX(all[الباركود],MATCH(SMALL($I$2:$I$3995,ROWS($J$2:J3495)),$I$2:$I$3995,0)),"")</f>
        <v/>
      </c>
      <c r="K3495" s="79" t="str">
        <f>IFERROR(INDEX(all[سعر البيع],MATCH(SMALL($I$2:$I$3995,ROWS($K$2:K3495)),$I$2:$I$3995,0)),"")</f>
        <v/>
      </c>
      <c r="L3495" s="77" t="str">
        <f>IFERROR(IF(SEARCH(بحث!$D$4,all[اسم الصنف])&gt;0,ROW(L3495),""),"")</f>
        <v/>
      </c>
      <c r="M3495" s="78" t="str">
        <f>IFERROR(INDEX(all[اسم الصنف],MATCH(SMALL($L$2:$L$3995,ROWS($M$2:M3495)),$L$2:$L$3995,0)),"")</f>
        <v/>
      </c>
      <c r="N3495" s="78" t="str">
        <f>IFERROR(INDEX(all[الباركود],MATCH(SMALL($L$2:$L$3995,ROWS($N$2:N3495)),$L$2:$L$3995,0)),"")</f>
        <v/>
      </c>
      <c r="O3495" s="78" t="str">
        <f>IFERROR(INDEX(all[الشركة],MATCH(SMALL($L$2:$L$3995,ROWS($O$2:O3495)),$L$2:$L$3995,0)),"")</f>
        <v/>
      </c>
      <c r="P3495" s="79" t="str">
        <f>IFERROR(INDEX(all[سعر البيع],MATCH(SMALL($L$2:$L$3995,ROWS($P$2:P3495)),$L$2:$L$3995,0)),"")</f>
        <v/>
      </c>
    </row>
    <row r="3496" spans="1:16" x14ac:dyDescent="0.2">
      <c r="A3496"/>
      <c r="F3496" s="77" t="str">
        <f>IFERROR(INDEX(all[اسم الصنف],MATCH(SMALL($I$2:$I$3995,ROWS($F$2:F3496)),$I$2:$I$3995,0)),"")</f>
        <v/>
      </c>
      <c r="G3496" s="78" t="str">
        <f>IFERROR(IF(SEARCH(بحث!$L$4,all[الشركة])&gt;0,ROW(G3496),""),"")</f>
        <v/>
      </c>
      <c r="H3496" s="78" t="str">
        <f>IFERROR(INDEX(all[الشركة],MATCH(SMALL($G$2:$G$3995,ROWS($H$2:H3496)),$G$2:$G$3995,0)),"")</f>
        <v/>
      </c>
      <c r="I3496" s="78" t="str">
        <f>IFERROR(IF(SEARCH(بحث!$L$4,all[الشركة])&gt;0,ROW(G3496),""),"")</f>
        <v/>
      </c>
      <c r="J3496" s="78" t="str">
        <f>IFERROR(INDEX(all[الباركود],MATCH(SMALL($I$2:$I$3995,ROWS($J$2:J3496)),$I$2:$I$3995,0)),"")</f>
        <v/>
      </c>
      <c r="K3496" s="79" t="str">
        <f>IFERROR(INDEX(all[سعر البيع],MATCH(SMALL($I$2:$I$3995,ROWS($K$2:K3496)),$I$2:$I$3995,0)),"")</f>
        <v/>
      </c>
      <c r="L3496" s="77" t="str">
        <f>IFERROR(IF(SEARCH(بحث!$D$4,all[اسم الصنف])&gt;0,ROW(L3496),""),"")</f>
        <v/>
      </c>
      <c r="M3496" s="78" t="str">
        <f>IFERROR(INDEX(all[اسم الصنف],MATCH(SMALL($L$2:$L$3995,ROWS($M$2:M3496)),$L$2:$L$3995,0)),"")</f>
        <v/>
      </c>
      <c r="N3496" s="78" t="str">
        <f>IFERROR(INDEX(all[الباركود],MATCH(SMALL($L$2:$L$3995,ROWS($N$2:N3496)),$L$2:$L$3995,0)),"")</f>
        <v/>
      </c>
      <c r="O3496" s="78" t="str">
        <f>IFERROR(INDEX(all[الشركة],MATCH(SMALL($L$2:$L$3995,ROWS($O$2:O3496)),$L$2:$L$3995,0)),"")</f>
        <v/>
      </c>
      <c r="P3496" s="79" t="str">
        <f>IFERROR(INDEX(all[سعر البيع],MATCH(SMALL($L$2:$L$3995,ROWS($P$2:P3496)),$L$2:$L$3995,0)),"")</f>
        <v/>
      </c>
    </row>
    <row r="3497" spans="1:16" x14ac:dyDescent="0.2">
      <c r="A3497"/>
      <c r="F3497" s="77" t="str">
        <f>IFERROR(INDEX(all[اسم الصنف],MATCH(SMALL($I$2:$I$3995,ROWS($F$2:F3497)),$I$2:$I$3995,0)),"")</f>
        <v/>
      </c>
      <c r="G3497" s="78" t="str">
        <f>IFERROR(IF(SEARCH(بحث!$L$4,all[الشركة])&gt;0,ROW(G3497),""),"")</f>
        <v/>
      </c>
      <c r="H3497" s="78" t="str">
        <f>IFERROR(INDEX(all[الشركة],MATCH(SMALL($G$2:$G$3995,ROWS($H$2:H3497)),$G$2:$G$3995,0)),"")</f>
        <v/>
      </c>
      <c r="I3497" s="78" t="str">
        <f>IFERROR(IF(SEARCH(بحث!$L$4,all[الشركة])&gt;0,ROW(G3497),""),"")</f>
        <v/>
      </c>
      <c r="J3497" s="78" t="str">
        <f>IFERROR(INDEX(all[الباركود],MATCH(SMALL($I$2:$I$3995,ROWS($J$2:J3497)),$I$2:$I$3995,0)),"")</f>
        <v/>
      </c>
      <c r="K3497" s="79" t="str">
        <f>IFERROR(INDEX(all[سعر البيع],MATCH(SMALL($I$2:$I$3995,ROWS($K$2:K3497)),$I$2:$I$3995,0)),"")</f>
        <v/>
      </c>
      <c r="L3497" s="77" t="str">
        <f>IFERROR(IF(SEARCH(بحث!$D$4,all[اسم الصنف])&gt;0,ROW(L3497),""),"")</f>
        <v/>
      </c>
      <c r="M3497" s="78" t="str">
        <f>IFERROR(INDEX(all[اسم الصنف],MATCH(SMALL($L$2:$L$3995,ROWS($M$2:M3497)),$L$2:$L$3995,0)),"")</f>
        <v/>
      </c>
      <c r="N3497" s="78" t="str">
        <f>IFERROR(INDEX(all[الباركود],MATCH(SMALL($L$2:$L$3995,ROWS($N$2:N3497)),$L$2:$L$3995,0)),"")</f>
        <v/>
      </c>
      <c r="O3497" s="78" t="str">
        <f>IFERROR(INDEX(all[الشركة],MATCH(SMALL($L$2:$L$3995,ROWS($O$2:O3497)),$L$2:$L$3995,0)),"")</f>
        <v/>
      </c>
      <c r="P3497" s="79" t="str">
        <f>IFERROR(INDEX(all[سعر البيع],MATCH(SMALL($L$2:$L$3995,ROWS($P$2:P3497)),$L$2:$L$3995,0)),"")</f>
        <v/>
      </c>
    </row>
    <row r="3498" spans="1:16" x14ac:dyDescent="0.2">
      <c r="A3498"/>
      <c r="F3498" s="77" t="str">
        <f>IFERROR(INDEX(all[اسم الصنف],MATCH(SMALL($I$2:$I$3995,ROWS($F$2:F3498)),$I$2:$I$3995,0)),"")</f>
        <v/>
      </c>
      <c r="G3498" s="78" t="str">
        <f>IFERROR(IF(SEARCH(بحث!$L$4,all[الشركة])&gt;0,ROW(G3498),""),"")</f>
        <v/>
      </c>
      <c r="H3498" s="78" t="str">
        <f>IFERROR(INDEX(all[الشركة],MATCH(SMALL($G$2:$G$3995,ROWS($H$2:H3498)),$G$2:$G$3995,0)),"")</f>
        <v/>
      </c>
      <c r="I3498" s="78" t="str">
        <f>IFERROR(IF(SEARCH(بحث!$L$4,all[الشركة])&gt;0,ROW(G3498),""),"")</f>
        <v/>
      </c>
      <c r="J3498" s="78" t="str">
        <f>IFERROR(INDEX(all[الباركود],MATCH(SMALL($I$2:$I$3995,ROWS($J$2:J3498)),$I$2:$I$3995,0)),"")</f>
        <v/>
      </c>
      <c r="K3498" s="79" t="str">
        <f>IFERROR(INDEX(all[سعر البيع],MATCH(SMALL($I$2:$I$3995,ROWS($K$2:K3498)),$I$2:$I$3995,0)),"")</f>
        <v/>
      </c>
      <c r="L3498" s="77" t="str">
        <f>IFERROR(IF(SEARCH(بحث!$D$4,all[اسم الصنف])&gt;0,ROW(L3498),""),"")</f>
        <v/>
      </c>
      <c r="M3498" s="78" t="str">
        <f>IFERROR(INDEX(all[اسم الصنف],MATCH(SMALL($L$2:$L$3995,ROWS($M$2:M3498)),$L$2:$L$3995,0)),"")</f>
        <v/>
      </c>
      <c r="N3498" s="78" t="str">
        <f>IFERROR(INDEX(all[الباركود],MATCH(SMALL($L$2:$L$3995,ROWS($N$2:N3498)),$L$2:$L$3995,0)),"")</f>
        <v/>
      </c>
      <c r="O3498" s="78" t="str">
        <f>IFERROR(INDEX(all[الشركة],MATCH(SMALL($L$2:$L$3995,ROWS($O$2:O3498)),$L$2:$L$3995,0)),"")</f>
        <v/>
      </c>
      <c r="P3498" s="79" t="str">
        <f>IFERROR(INDEX(all[سعر البيع],MATCH(SMALL($L$2:$L$3995,ROWS($P$2:P3498)),$L$2:$L$3995,0)),"")</f>
        <v/>
      </c>
    </row>
    <row r="3499" spans="1:16" x14ac:dyDescent="0.2">
      <c r="A3499"/>
      <c r="F3499" s="77" t="str">
        <f>IFERROR(INDEX(all[اسم الصنف],MATCH(SMALL($I$2:$I$3995,ROWS($F$2:F3499)),$I$2:$I$3995,0)),"")</f>
        <v/>
      </c>
      <c r="G3499" s="78" t="str">
        <f>IFERROR(IF(SEARCH(بحث!$L$4,all[الشركة])&gt;0,ROW(G3499),""),"")</f>
        <v/>
      </c>
      <c r="H3499" s="78" t="str">
        <f>IFERROR(INDEX(all[الشركة],MATCH(SMALL($G$2:$G$3995,ROWS($H$2:H3499)),$G$2:$G$3995,0)),"")</f>
        <v/>
      </c>
      <c r="I3499" s="78" t="str">
        <f>IFERROR(IF(SEARCH(بحث!$L$4,all[الشركة])&gt;0,ROW(G3499),""),"")</f>
        <v/>
      </c>
      <c r="J3499" s="78" t="str">
        <f>IFERROR(INDEX(all[الباركود],MATCH(SMALL($I$2:$I$3995,ROWS($J$2:J3499)),$I$2:$I$3995,0)),"")</f>
        <v/>
      </c>
      <c r="K3499" s="79" t="str">
        <f>IFERROR(INDEX(all[سعر البيع],MATCH(SMALL($I$2:$I$3995,ROWS($K$2:K3499)),$I$2:$I$3995,0)),"")</f>
        <v/>
      </c>
      <c r="L3499" s="77" t="str">
        <f>IFERROR(IF(SEARCH(بحث!$D$4,all[اسم الصنف])&gt;0,ROW(L3499),""),"")</f>
        <v/>
      </c>
      <c r="M3499" s="78" t="str">
        <f>IFERROR(INDEX(all[اسم الصنف],MATCH(SMALL($L$2:$L$3995,ROWS($M$2:M3499)),$L$2:$L$3995,0)),"")</f>
        <v/>
      </c>
      <c r="N3499" s="78" t="str">
        <f>IFERROR(INDEX(all[الباركود],MATCH(SMALL($L$2:$L$3995,ROWS($N$2:N3499)),$L$2:$L$3995,0)),"")</f>
        <v/>
      </c>
      <c r="O3499" s="78" t="str">
        <f>IFERROR(INDEX(all[الشركة],MATCH(SMALL($L$2:$L$3995,ROWS($O$2:O3499)),$L$2:$L$3995,0)),"")</f>
        <v/>
      </c>
      <c r="P3499" s="79" t="str">
        <f>IFERROR(INDEX(all[سعر البيع],MATCH(SMALL($L$2:$L$3995,ROWS($P$2:P3499)),$L$2:$L$3995,0)),"")</f>
        <v/>
      </c>
    </row>
    <row r="3500" spans="1:16" x14ac:dyDescent="0.2">
      <c r="A3500"/>
      <c r="F3500" s="77" t="str">
        <f>IFERROR(INDEX(all[اسم الصنف],MATCH(SMALL($I$2:$I$3995,ROWS($F$2:F3500)),$I$2:$I$3995,0)),"")</f>
        <v/>
      </c>
      <c r="G3500" s="78" t="str">
        <f>IFERROR(IF(SEARCH(بحث!$L$4,all[الشركة])&gt;0,ROW(G3500),""),"")</f>
        <v/>
      </c>
      <c r="H3500" s="78" t="str">
        <f>IFERROR(INDEX(all[الشركة],MATCH(SMALL($G$2:$G$3995,ROWS($H$2:H3500)),$G$2:$G$3995,0)),"")</f>
        <v/>
      </c>
      <c r="I3500" s="78" t="str">
        <f>IFERROR(IF(SEARCH(بحث!$L$4,all[الشركة])&gt;0,ROW(G3500),""),"")</f>
        <v/>
      </c>
      <c r="J3500" s="78" t="str">
        <f>IFERROR(INDEX(all[الباركود],MATCH(SMALL($I$2:$I$3995,ROWS($J$2:J3500)),$I$2:$I$3995,0)),"")</f>
        <v/>
      </c>
      <c r="K3500" s="79" t="str">
        <f>IFERROR(INDEX(all[سعر البيع],MATCH(SMALL($I$2:$I$3995,ROWS($K$2:K3500)),$I$2:$I$3995,0)),"")</f>
        <v/>
      </c>
      <c r="L3500" s="77" t="str">
        <f>IFERROR(IF(SEARCH(بحث!$D$4,all[اسم الصنف])&gt;0,ROW(L3500),""),"")</f>
        <v/>
      </c>
      <c r="M3500" s="78" t="str">
        <f>IFERROR(INDEX(all[اسم الصنف],MATCH(SMALL($L$2:$L$3995,ROWS($M$2:M3500)),$L$2:$L$3995,0)),"")</f>
        <v/>
      </c>
      <c r="N3500" s="78" t="str">
        <f>IFERROR(INDEX(all[الباركود],MATCH(SMALL($L$2:$L$3995,ROWS($N$2:N3500)),$L$2:$L$3995,0)),"")</f>
        <v/>
      </c>
      <c r="O3500" s="78" t="str">
        <f>IFERROR(INDEX(all[الشركة],MATCH(SMALL($L$2:$L$3995,ROWS($O$2:O3500)),$L$2:$L$3995,0)),"")</f>
        <v/>
      </c>
      <c r="P3500" s="79" t="str">
        <f>IFERROR(INDEX(all[سعر البيع],MATCH(SMALL($L$2:$L$3995,ROWS($P$2:P3500)),$L$2:$L$3995,0)),"")</f>
        <v/>
      </c>
    </row>
    <row r="3501" spans="1:16" x14ac:dyDescent="0.2">
      <c r="A3501"/>
      <c r="F3501" s="77" t="str">
        <f>IFERROR(INDEX(all[اسم الصنف],MATCH(SMALL($I$2:$I$3995,ROWS($F$2:F3501)),$I$2:$I$3995,0)),"")</f>
        <v/>
      </c>
      <c r="G3501" s="78" t="str">
        <f>IFERROR(IF(SEARCH(بحث!$L$4,all[الشركة])&gt;0,ROW(G3501),""),"")</f>
        <v/>
      </c>
      <c r="H3501" s="78" t="str">
        <f>IFERROR(INDEX(all[الشركة],MATCH(SMALL($G$2:$G$3995,ROWS($H$2:H3501)),$G$2:$G$3995,0)),"")</f>
        <v/>
      </c>
      <c r="I3501" s="78" t="str">
        <f>IFERROR(IF(SEARCH(بحث!$L$4,all[الشركة])&gt;0,ROW(G3501),""),"")</f>
        <v/>
      </c>
      <c r="J3501" s="78" t="str">
        <f>IFERROR(INDEX(all[الباركود],MATCH(SMALL($I$2:$I$3995,ROWS($J$2:J3501)),$I$2:$I$3995,0)),"")</f>
        <v/>
      </c>
      <c r="K3501" s="79" t="str">
        <f>IFERROR(INDEX(all[سعر البيع],MATCH(SMALL($I$2:$I$3995,ROWS($K$2:K3501)),$I$2:$I$3995,0)),"")</f>
        <v/>
      </c>
      <c r="L3501" s="77" t="str">
        <f>IFERROR(IF(SEARCH(بحث!$D$4,all[اسم الصنف])&gt;0,ROW(L3501),""),"")</f>
        <v/>
      </c>
      <c r="M3501" s="78" t="str">
        <f>IFERROR(INDEX(all[اسم الصنف],MATCH(SMALL($L$2:$L$3995,ROWS($M$2:M3501)),$L$2:$L$3995,0)),"")</f>
        <v/>
      </c>
      <c r="N3501" s="78" t="str">
        <f>IFERROR(INDEX(all[الباركود],MATCH(SMALL($L$2:$L$3995,ROWS($N$2:N3501)),$L$2:$L$3995,0)),"")</f>
        <v/>
      </c>
      <c r="O3501" s="78" t="str">
        <f>IFERROR(INDEX(all[الشركة],MATCH(SMALL($L$2:$L$3995,ROWS($O$2:O3501)),$L$2:$L$3995,0)),"")</f>
        <v/>
      </c>
      <c r="P3501" s="79" t="str">
        <f>IFERROR(INDEX(all[سعر البيع],MATCH(SMALL($L$2:$L$3995,ROWS($P$2:P3501)),$L$2:$L$3995,0)),"")</f>
        <v/>
      </c>
    </row>
    <row r="3502" spans="1:16" x14ac:dyDescent="0.2">
      <c r="A3502"/>
      <c r="F3502" s="77" t="str">
        <f>IFERROR(INDEX(all[اسم الصنف],MATCH(SMALL($I$2:$I$3995,ROWS($F$2:F3502)),$I$2:$I$3995,0)),"")</f>
        <v/>
      </c>
      <c r="G3502" s="78" t="str">
        <f>IFERROR(IF(SEARCH(بحث!$L$4,all[الشركة])&gt;0,ROW(G3502),""),"")</f>
        <v/>
      </c>
      <c r="H3502" s="78" t="str">
        <f>IFERROR(INDEX(all[الشركة],MATCH(SMALL($G$2:$G$3995,ROWS($H$2:H3502)),$G$2:$G$3995,0)),"")</f>
        <v/>
      </c>
      <c r="I3502" s="78" t="str">
        <f>IFERROR(IF(SEARCH(بحث!$L$4,all[الشركة])&gt;0,ROW(G3502),""),"")</f>
        <v/>
      </c>
      <c r="J3502" s="78" t="str">
        <f>IFERROR(INDEX(all[الباركود],MATCH(SMALL($I$2:$I$3995,ROWS($J$2:J3502)),$I$2:$I$3995,0)),"")</f>
        <v/>
      </c>
      <c r="K3502" s="79" t="str">
        <f>IFERROR(INDEX(all[سعر البيع],MATCH(SMALL($I$2:$I$3995,ROWS($K$2:K3502)),$I$2:$I$3995,0)),"")</f>
        <v/>
      </c>
      <c r="L3502" s="77" t="str">
        <f>IFERROR(IF(SEARCH(بحث!$D$4,all[اسم الصنف])&gt;0,ROW(L3502),""),"")</f>
        <v/>
      </c>
      <c r="M3502" s="78" t="str">
        <f>IFERROR(INDEX(all[اسم الصنف],MATCH(SMALL($L$2:$L$3995,ROWS($M$2:M3502)),$L$2:$L$3995,0)),"")</f>
        <v/>
      </c>
      <c r="N3502" s="78" t="str">
        <f>IFERROR(INDEX(all[الباركود],MATCH(SMALL($L$2:$L$3995,ROWS($N$2:N3502)),$L$2:$L$3995,0)),"")</f>
        <v/>
      </c>
      <c r="O3502" s="78" t="str">
        <f>IFERROR(INDEX(all[الشركة],MATCH(SMALL($L$2:$L$3995,ROWS($O$2:O3502)),$L$2:$L$3995,0)),"")</f>
        <v/>
      </c>
      <c r="P3502" s="79" t="str">
        <f>IFERROR(INDEX(all[سعر البيع],MATCH(SMALL($L$2:$L$3995,ROWS($P$2:P3502)),$L$2:$L$3995,0)),"")</f>
        <v/>
      </c>
    </row>
    <row r="3503" spans="1:16" x14ac:dyDescent="0.2">
      <c r="A3503"/>
      <c r="F3503" s="77" t="str">
        <f>IFERROR(INDEX(all[اسم الصنف],MATCH(SMALL($I$2:$I$3995,ROWS($F$2:F3503)),$I$2:$I$3995,0)),"")</f>
        <v/>
      </c>
      <c r="G3503" s="78" t="str">
        <f>IFERROR(IF(SEARCH(بحث!$L$4,all[الشركة])&gt;0,ROW(G3503),""),"")</f>
        <v/>
      </c>
      <c r="H3503" s="78" t="str">
        <f>IFERROR(INDEX(all[الشركة],MATCH(SMALL($G$2:$G$3995,ROWS($H$2:H3503)),$G$2:$G$3995,0)),"")</f>
        <v/>
      </c>
      <c r="I3503" s="78" t="str">
        <f>IFERROR(IF(SEARCH(بحث!$L$4,all[الشركة])&gt;0,ROW(G3503),""),"")</f>
        <v/>
      </c>
      <c r="J3503" s="78" t="str">
        <f>IFERROR(INDEX(all[الباركود],MATCH(SMALL($I$2:$I$3995,ROWS($J$2:J3503)),$I$2:$I$3995,0)),"")</f>
        <v/>
      </c>
      <c r="K3503" s="79" t="str">
        <f>IFERROR(INDEX(all[سعر البيع],MATCH(SMALL($I$2:$I$3995,ROWS($K$2:K3503)),$I$2:$I$3995,0)),"")</f>
        <v/>
      </c>
      <c r="L3503" s="77" t="str">
        <f>IFERROR(IF(SEARCH(بحث!$D$4,all[اسم الصنف])&gt;0,ROW(L3503),""),"")</f>
        <v/>
      </c>
      <c r="M3503" s="78" t="str">
        <f>IFERROR(INDEX(all[اسم الصنف],MATCH(SMALL($L$2:$L$3995,ROWS($M$2:M3503)),$L$2:$L$3995,0)),"")</f>
        <v/>
      </c>
      <c r="N3503" s="78" t="str">
        <f>IFERROR(INDEX(all[الباركود],MATCH(SMALL($L$2:$L$3995,ROWS($N$2:N3503)),$L$2:$L$3995,0)),"")</f>
        <v/>
      </c>
      <c r="O3503" s="78" t="str">
        <f>IFERROR(INDEX(all[الشركة],MATCH(SMALL($L$2:$L$3995,ROWS($O$2:O3503)),$L$2:$L$3995,0)),"")</f>
        <v/>
      </c>
      <c r="P3503" s="79" t="str">
        <f>IFERROR(INDEX(all[سعر البيع],MATCH(SMALL($L$2:$L$3995,ROWS($P$2:P3503)),$L$2:$L$3995,0)),"")</f>
        <v/>
      </c>
    </row>
    <row r="3504" spans="1:16" x14ac:dyDescent="0.2">
      <c r="A3504"/>
      <c r="F3504" s="77" t="str">
        <f>IFERROR(INDEX(all[اسم الصنف],MATCH(SMALL($I$2:$I$3995,ROWS($F$2:F3504)),$I$2:$I$3995,0)),"")</f>
        <v/>
      </c>
      <c r="G3504" s="78" t="str">
        <f>IFERROR(IF(SEARCH(بحث!$L$4,all[الشركة])&gt;0,ROW(G3504),""),"")</f>
        <v/>
      </c>
      <c r="H3504" s="78" t="str">
        <f>IFERROR(INDEX(all[الشركة],MATCH(SMALL($G$2:$G$3995,ROWS($H$2:H3504)),$G$2:$G$3995,0)),"")</f>
        <v/>
      </c>
      <c r="I3504" s="78" t="str">
        <f>IFERROR(IF(SEARCH(بحث!$L$4,all[الشركة])&gt;0,ROW(G3504),""),"")</f>
        <v/>
      </c>
      <c r="J3504" s="78" t="str">
        <f>IFERROR(INDEX(all[الباركود],MATCH(SMALL($I$2:$I$3995,ROWS($J$2:J3504)),$I$2:$I$3995,0)),"")</f>
        <v/>
      </c>
      <c r="K3504" s="79" t="str">
        <f>IFERROR(INDEX(all[سعر البيع],MATCH(SMALL($I$2:$I$3995,ROWS($K$2:K3504)),$I$2:$I$3995,0)),"")</f>
        <v/>
      </c>
      <c r="L3504" s="77" t="str">
        <f>IFERROR(IF(SEARCH(بحث!$D$4,all[اسم الصنف])&gt;0,ROW(L3504),""),"")</f>
        <v/>
      </c>
      <c r="M3504" s="78" t="str">
        <f>IFERROR(INDEX(all[اسم الصنف],MATCH(SMALL($L$2:$L$3995,ROWS($M$2:M3504)),$L$2:$L$3995,0)),"")</f>
        <v/>
      </c>
      <c r="N3504" s="78" t="str">
        <f>IFERROR(INDEX(all[الباركود],MATCH(SMALL($L$2:$L$3995,ROWS($N$2:N3504)),$L$2:$L$3995,0)),"")</f>
        <v/>
      </c>
      <c r="O3504" s="78" t="str">
        <f>IFERROR(INDEX(all[الشركة],MATCH(SMALL($L$2:$L$3995,ROWS($O$2:O3504)),$L$2:$L$3995,0)),"")</f>
        <v/>
      </c>
      <c r="P3504" s="79" t="str">
        <f>IFERROR(INDEX(all[سعر البيع],MATCH(SMALL($L$2:$L$3995,ROWS($P$2:P3504)),$L$2:$L$3995,0)),"")</f>
        <v/>
      </c>
    </row>
    <row r="3505" spans="1:16" x14ac:dyDescent="0.2">
      <c r="A3505"/>
      <c r="F3505" s="77" t="str">
        <f>IFERROR(INDEX(all[اسم الصنف],MATCH(SMALL($I$2:$I$3995,ROWS($F$2:F3505)),$I$2:$I$3995,0)),"")</f>
        <v/>
      </c>
      <c r="G3505" s="78" t="str">
        <f>IFERROR(IF(SEARCH(بحث!$L$4,all[الشركة])&gt;0,ROW(G3505),""),"")</f>
        <v/>
      </c>
      <c r="H3505" s="78" t="str">
        <f>IFERROR(INDEX(all[الشركة],MATCH(SMALL($G$2:$G$3995,ROWS($H$2:H3505)),$G$2:$G$3995,0)),"")</f>
        <v/>
      </c>
      <c r="I3505" s="78" t="str">
        <f>IFERROR(IF(SEARCH(بحث!$L$4,all[الشركة])&gt;0,ROW(G3505),""),"")</f>
        <v/>
      </c>
      <c r="J3505" s="78" t="str">
        <f>IFERROR(INDEX(all[الباركود],MATCH(SMALL($I$2:$I$3995,ROWS($J$2:J3505)),$I$2:$I$3995,0)),"")</f>
        <v/>
      </c>
      <c r="K3505" s="79" t="str">
        <f>IFERROR(INDEX(all[سعر البيع],MATCH(SMALL($I$2:$I$3995,ROWS($K$2:K3505)),$I$2:$I$3995,0)),"")</f>
        <v/>
      </c>
      <c r="L3505" s="77" t="str">
        <f>IFERROR(IF(SEARCH(بحث!$D$4,all[اسم الصنف])&gt;0,ROW(L3505),""),"")</f>
        <v/>
      </c>
      <c r="M3505" s="78" t="str">
        <f>IFERROR(INDEX(all[اسم الصنف],MATCH(SMALL($L$2:$L$3995,ROWS($M$2:M3505)),$L$2:$L$3995,0)),"")</f>
        <v/>
      </c>
      <c r="N3505" s="78" t="str">
        <f>IFERROR(INDEX(all[الباركود],MATCH(SMALL($L$2:$L$3995,ROWS($N$2:N3505)),$L$2:$L$3995,0)),"")</f>
        <v/>
      </c>
      <c r="O3505" s="78" t="str">
        <f>IFERROR(INDEX(all[الشركة],MATCH(SMALL($L$2:$L$3995,ROWS($O$2:O3505)),$L$2:$L$3995,0)),"")</f>
        <v/>
      </c>
      <c r="P3505" s="79" t="str">
        <f>IFERROR(INDEX(all[سعر البيع],MATCH(SMALL($L$2:$L$3995,ROWS($P$2:P3505)),$L$2:$L$3995,0)),"")</f>
        <v/>
      </c>
    </row>
    <row r="3506" spans="1:16" x14ac:dyDescent="0.2">
      <c r="A3506"/>
      <c r="F3506" s="77" t="str">
        <f>IFERROR(INDEX(all[اسم الصنف],MATCH(SMALL($I$2:$I$3995,ROWS($F$2:F3506)),$I$2:$I$3995,0)),"")</f>
        <v/>
      </c>
      <c r="G3506" s="78" t="str">
        <f>IFERROR(IF(SEARCH(بحث!$L$4,all[الشركة])&gt;0,ROW(G3506),""),"")</f>
        <v/>
      </c>
      <c r="H3506" s="78" t="str">
        <f>IFERROR(INDEX(all[الشركة],MATCH(SMALL($G$2:$G$3995,ROWS($H$2:H3506)),$G$2:$G$3995,0)),"")</f>
        <v/>
      </c>
      <c r="I3506" s="78" t="str">
        <f>IFERROR(IF(SEARCH(بحث!$L$4,all[الشركة])&gt;0,ROW(G3506),""),"")</f>
        <v/>
      </c>
      <c r="J3506" s="78" t="str">
        <f>IFERROR(INDEX(all[الباركود],MATCH(SMALL($I$2:$I$3995,ROWS($J$2:J3506)),$I$2:$I$3995,0)),"")</f>
        <v/>
      </c>
      <c r="K3506" s="79" t="str">
        <f>IFERROR(INDEX(all[سعر البيع],MATCH(SMALL($I$2:$I$3995,ROWS($K$2:K3506)),$I$2:$I$3995,0)),"")</f>
        <v/>
      </c>
      <c r="L3506" s="77" t="str">
        <f>IFERROR(IF(SEARCH(بحث!$D$4,all[اسم الصنف])&gt;0,ROW(L3506),""),"")</f>
        <v/>
      </c>
      <c r="M3506" s="78" t="str">
        <f>IFERROR(INDEX(all[اسم الصنف],MATCH(SMALL($L$2:$L$3995,ROWS($M$2:M3506)),$L$2:$L$3995,0)),"")</f>
        <v/>
      </c>
      <c r="N3506" s="78" t="str">
        <f>IFERROR(INDEX(all[الباركود],MATCH(SMALL($L$2:$L$3995,ROWS($N$2:N3506)),$L$2:$L$3995,0)),"")</f>
        <v/>
      </c>
      <c r="O3506" s="78" t="str">
        <f>IFERROR(INDEX(all[الشركة],MATCH(SMALL($L$2:$L$3995,ROWS($O$2:O3506)),$L$2:$L$3995,0)),"")</f>
        <v/>
      </c>
      <c r="P3506" s="79" t="str">
        <f>IFERROR(INDEX(all[سعر البيع],MATCH(SMALL($L$2:$L$3995,ROWS($P$2:P3506)),$L$2:$L$3995,0)),"")</f>
        <v/>
      </c>
    </row>
    <row r="3507" spans="1:16" x14ac:dyDescent="0.2">
      <c r="A3507"/>
      <c r="F3507" s="77" t="str">
        <f>IFERROR(INDEX(all[اسم الصنف],MATCH(SMALL($I$2:$I$3995,ROWS($F$2:F3507)),$I$2:$I$3995,0)),"")</f>
        <v/>
      </c>
      <c r="G3507" s="78" t="str">
        <f>IFERROR(IF(SEARCH(بحث!$L$4,all[الشركة])&gt;0,ROW(G3507),""),"")</f>
        <v/>
      </c>
      <c r="H3507" s="78" t="str">
        <f>IFERROR(INDEX(all[الشركة],MATCH(SMALL($G$2:$G$3995,ROWS($H$2:H3507)),$G$2:$G$3995,0)),"")</f>
        <v/>
      </c>
      <c r="I3507" s="78" t="str">
        <f>IFERROR(IF(SEARCH(بحث!$L$4,all[الشركة])&gt;0,ROW(G3507),""),"")</f>
        <v/>
      </c>
      <c r="J3507" s="78" t="str">
        <f>IFERROR(INDEX(all[الباركود],MATCH(SMALL($I$2:$I$3995,ROWS($J$2:J3507)),$I$2:$I$3995,0)),"")</f>
        <v/>
      </c>
      <c r="K3507" s="79" t="str">
        <f>IFERROR(INDEX(all[سعر البيع],MATCH(SMALL($I$2:$I$3995,ROWS($K$2:K3507)),$I$2:$I$3995,0)),"")</f>
        <v/>
      </c>
      <c r="L3507" s="77" t="str">
        <f>IFERROR(IF(SEARCH(بحث!$D$4,all[اسم الصنف])&gt;0,ROW(L3507),""),"")</f>
        <v/>
      </c>
      <c r="M3507" s="78" t="str">
        <f>IFERROR(INDEX(all[اسم الصنف],MATCH(SMALL($L$2:$L$3995,ROWS($M$2:M3507)),$L$2:$L$3995,0)),"")</f>
        <v/>
      </c>
      <c r="N3507" s="78" t="str">
        <f>IFERROR(INDEX(all[الباركود],MATCH(SMALL($L$2:$L$3995,ROWS($N$2:N3507)),$L$2:$L$3995,0)),"")</f>
        <v/>
      </c>
      <c r="O3507" s="78" t="str">
        <f>IFERROR(INDEX(all[الشركة],MATCH(SMALL($L$2:$L$3995,ROWS($O$2:O3507)),$L$2:$L$3995,0)),"")</f>
        <v/>
      </c>
      <c r="P3507" s="79" t="str">
        <f>IFERROR(INDEX(all[سعر البيع],MATCH(SMALL($L$2:$L$3995,ROWS($P$2:P3507)),$L$2:$L$3995,0)),"")</f>
        <v/>
      </c>
    </row>
    <row r="3508" spans="1:16" x14ac:dyDescent="0.2">
      <c r="A3508"/>
      <c r="F3508" s="77" t="str">
        <f>IFERROR(INDEX(all[اسم الصنف],MATCH(SMALL($I$2:$I$3995,ROWS($F$2:F3508)),$I$2:$I$3995,0)),"")</f>
        <v/>
      </c>
      <c r="G3508" s="78" t="str">
        <f>IFERROR(IF(SEARCH(بحث!$L$4,all[الشركة])&gt;0,ROW(G3508),""),"")</f>
        <v/>
      </c>
      <c r="H3508" s="78" t="str">
        <f>IFERROR(INDEX(all[الشركة],MATCH(SMALL($G$2:$G$3995,ROWS($H$2:H3508)),$G$2:$G$3995,0)),"")</f>
        <v/>
      </c>
      <c r="I3508" s="78" t="str">
        <f>IFERROR(IF(SEARCH(بحث!$L$4,all[الشركة])&gt;0,ROW(G3508),""),"")</f>
        <v/>
      </c>
      <c r="J3508" s="78" t="str">
        <f>IFERROR(INDEX(all[الباركود],MATCH(SMALL($I$2:$I$3995,ROWS($J$2:J3508)),$I$2:$I$3995,0)),"")</f>
        <v/>
      </c>
      <c r="K3508" s="79" t="str">
        <f>IFERROR(INDEX(all[سعر البيع],MATCH(SMALL($I$2:$I$3995,ROWS($K$2:K3508)),$I$2:$I$3995,0)),"")</f>
        <v/>
      </c>
      <c r="L3508" s="77" t="str">
        <f>IFERROR(IF(SEARCH(بحث!$D$4,all[اسم الصنف])&gt;0,ROW(L3508),""),"")</f>
        <v/>
      </c>
      <c r="M3508" s="78" t="str">
        <f>IFERROR(INDEX(all[اسم الصنف],MATCH(SMALL($L$2:$L$3995,ROWS($M$2:M3508)),$L$2:$L$3995,0)),"")</f>
        <v/>
      </c>
      <c r="N3508" s="78" t="str">
        <f>IFERROR(INDEX(all[الباركود],MATCH(SMALL($L$2:$L$3995,ROWS($N$2:N3508)),$L$2:$L$3995,0)),"")</f>
        <v/>
      </c>
      <c r="O3508" s="78" t="str">
        <f>IFERROR(INDEX(all[الشركة],MATCH(SMALL($L$2:$L$3995,ROWS($O$2:O3508)),$L$2:$L$3995,0)),"")</f>
        <v/>
      </c>
      <c r="P3508" s="79" t="str">
        <f>IFERROR(INDEX(all[سعر البيع],MATCH(SMALL($L$2:$L$3995,ROWS($P$2:P3508)),$L$2:$L$3995,0)),"")</f>
        <v/>
      </c>
    </row>
    <row r="3509" spans="1:16" x14ac:dyDescent="0.2">
      <c r="A3509"/>
      <c r="F3509" s="77" t="str">
        <f>IFERROR(INDEX(all[اسم الصنف],MATCH(SMALL($I$2:$I$3995,ROWS($F$2:F3509)),$I$2:$I$3995,0)),"")</f>
        <v/>
      </c>
      <c r="G3509" s="78" t="str">
        <f>IFERROR(IF(SEARCH(بحث!$L$4,all[الشركة])&gt;0,ROW(G3509),""),"")</f>
        <v/>
      </c>
      <c r="H3509" s="78" t="str">
        <f>IFERROR(INDEX(all[الشركة],MATCH(SMALL($G$2:$G$3995,ROWS($H$2:H3509)),$G$2:$G$3995,0)),"")</f>
        <v/>
      </c>
      <c r="I3509" s="78" t="str">
        <f>IFERROR(IF(SEARCH(بحث!$L$4,all[الشركة])&gt;0,ROW(G3509),""),"")</f>
        <v/>
      </c>
      <c r="J3509" s="78" t="str">
        <f>IFERROR(INDEX(all[الباركود],MATCH(SMALL($I$2:$I$3995,ROWS($J$2:J3509)),$I$2:$I$3995,0)),"")</f>
        <v/>
      </c>
      <c r="K3509" s="79" t="str">
        <f>IFERROR(INDEX(all[سعر البيع],MATCH(SMALL($I$2:$I$3995,ROWS($K$2:K3509)),$I$2:$I$3995,0)),"")</f>
        <v/>
      </c>
      <c r="L3509" s="77" t="str">
        <f>IFERROR(IF(SEARCH(بحث!$D$4,all[اسم الصنف])&gt;0,ROW(L3509),""),"")</f>
        <v/>
      </c>
      <c r="M3509" s="78" t="str">
        <f>IFERROR(INDEX(all[اسم الصنف],MATCH(SMALL($L$2:$L$3995,ROWS($M$2:M3509)),$L$2:$L$3995,0)),"")</f>
        <v/>
      </c>
      <c r="N3509" s="78" t="str">
        <f>IFERROR(INDEX(all[الباركود],MATCH(SMALL($L$2:$L$3995,ROWS($N$2:N3509)),$L$2:$L$3995,0)),"")</f>
        <v/>
      </c>
      <c r="O3509" s="78" t="str">
        <f>IFERROR(INDEX(all[الشركة],MATCH(SMALL($L$2:$L$3995,ROWS($O$2:O3509)),$L$2:$L$3995,0)),"")</f>
        <v/>
      </c>
      <c r="P3509" s="79" t="str">
        <f>IFERROR(INDEX(all[سعر البيع],MATCH(SMALL($L$2:$L$3995,ROWS($P$2:P3509)),$L$2:$L$3995,0)),"")</f>
        <v/>
      </c>
    </row>
    <row r="3510" spans="1:16" x14ac:dyDescent="0.2">
      <c r="A3510"/>
      <c r="F3510" s="77" t="str">
        <f>IFERROR(INDEX(all[اسم الصنف],MATCH(SMALL($I$2:$I$3995,ROWS($F$2:F3510)),$I$2:$I$3995,0)),"")</f>
        <v/>
      </c>
      <c r="G3510" s="78" t="str">
        <f>IFERROR(IF(SEARCH(بحث!$L$4,all[الشركة])&gt;0,ROW(G3510),""),"")</f>
        <v/>
      </c>
      <c r="H3510" s="78" t="str">
        <f>IFERROR(INDEX(all[الشركة],MATCH(SMALL($G$2:$G$3995,ROWS($H$2:H3510)),$G$2:$G$3995,0)),"")</f>
        <v/>
      </c>
      <c r="I3510" s="78" t="str">
        <f>IFERROR(IF(SEARCH(بحث!$L$4,all[الشركة])&gt;0,ROW(G3510),""),"")</f>
        <v/>
      </c>
      <c r="J3510" s="78" t="str">
        <f>IFERROR(INDEX(all[الباركود],MATCH(SMALL($I$2:$I$3995,ROWS($J$2:J3510)),$I$2:$I$3995,0)),"")</f>
        <v/>
      </c>
      <c r="K3510" s="79" t="str">
        <f>IFERROR(INDEX(all[سعر البيع],MATCH(SMALL($I$2:$I$3995,ROWS($K$2:K3510)),$I$2:$I$3995,0)),"")</f>
        <v/>
      </c>
      <c r="L3510" s="77" t="str">
        <f>IFERROR(IF(SEARCH(بحث!$D$4,all[اسم الصنف])&gt;0,ROW(L3510),""),"")</f>
        <v/>
      </c>
      <c r="M3510" s="78" t="str">
        <f>IFERROR(INDEX(all[اسم الصنف],MATCH(SMALL($L$2:$L$3995,ROWS($M$2:M3510)),$L$2:$L$3995,0)),"")</f>
        <v/>
      </c>
      <c r="N3510" s="78" t="str">
        <f>IFERROR(INDEX(all[الباركود],MATCH(SMALL($L$2:$L$3995,ROWS($N$2:N3510)),$L$2:$L$3995,0)),"")</f>
        <v/>
      </c>
      <c r="O3510" s="78" t="str">
        <f>IFERROR(INDEX(all[الشركة],MATCH(SMALL($L$2:$L$3995,ROWS($O$2:O3510)),$L$2:$L$3995,0)),"")</f>
        <v/>
      </c>
      <c r="P3510" s="79" t="str">
        <f>IFERROR(INDEX(all[سعر البيع],MATCH(SMALL($L$2:$L$3995,ROWS($P$2:P3510)),$L$2:$L$3995,0)),"")</f>
        <v/>
      </c>
    </row>
    <row r="3511" spans="1:16" x14ac:dyDescent="0.2">
      <c r="A3511"/>
      <c r="F3511" s="77" t="str">
        <f>IFERROR(INDEX(all[اسم الصنف],MATCH(SMALL($I$2:$I$3995,ROWS($F$2:F3511)),$I$2:$I$3995,0)),"")</f>
        <v/>
      </c>
      <c r="G3511" s="78" t="str">
        <f>IFERROR(IF(SEARCH(بحث!$L$4,all[الشركة])&gt;0,ROW(G3511),""),"")</f>
        <v/>
      </c>
      <c r="H3511" s="78" t="str">
        <f>IFERROR(INDEX(all[الشركة],MATCH(SMALL($G$2:$G$3995,ROWS($H$2:H3511)),$G$2:$G$3995,0)),"")</f>
        <v/>
      </c>
      <c r="I3511" s="78" t="str">
        <f>IFERROR(IF(SEARCH(بحث!$L$4,all[الشركة])&gt;0,ROW(G3511),""),"")</f>
        <v/>
      </c>
      <c r="J3511" s="78" t="str">
        <f>IFERROR(INDEX(all[الباركود],MATCH(SMALL($I$2:$I$3995,ROWS($J$2:J3511)),$I$2:$I$3995,0)),"")</f>
        <v/>
      </c>
      <c r="K3511" s="79" t="str">
        <f>IFERROR(INDEX(all[سعر البيع],MATCH(SMALL($I$2:$I$3995,ROWS($K$2:K3511)),$I$2:$I$3995,0)),"")</f>
        <v/>
      </c>
      <c r="L3511" s="77" t="str">
        <f>IFERROR(IF(SEARCH(بحث!$D$4,all[اسم الصنف])&gt;0,ROW(L3511),""),"")</f>
        <v/>
      </c>
      <c r="M3511" s="78" t="str">
        <f>IFERROR(INDEX(all[اسم الصنف],MATCH(SMALL($L$2:$L$3995,ROWS($M$2:M3511)),$L$2:$L$3995,0)),"")</f>
        <v/>
      </c>
      <c r="N3511" s="78" t="str">
        <f>IFERROR(INDEX(all[الباركود],MATCH(SMALL($L$2:$L$3995,ROWS($N$2:N3511)),$L$2:$L$3995,0)),"")</f>
        <v/>
      </c>
      <c r="O3511" s="78" t="str">
        <f>IFERROR(INDEX(all[الشركة],MATCH(SMALL($L$2:$L$3995,ROWS($O$2:O3511)),$L$2:$L$3995,0)),"")</f>
        <v/>
      </c>
      <c r="P3511" s="79" t="str">
        <f>IFERROR(INDEX(all[سعر البيع],MATCH(SMALL($L$2:$L$3995,ROWS($P$2:P3511)),$L$2:$L$3995,0)),"")</f>
        <v/>
      </c>
    </row>
    <row r="3512" spans="1:16" x14ac:dyDescent="0.2">
      <c r="A3512"/>
      <c r="F3512" s="77" t="str">
        <f>IFERROR(INDEX(all[اسم الصنف],MATCH(SMALL($I$2:$I$3995,ROWS($F$2:F3512)),$I$2:$I$3995,0)),"")</f>
        <v/>
      </c>
      <c r="G3512" s="78" t="str">
        <f>IFERROR(IF(SEARCH(بحث!$L$4,all[الشركة])&gt;0,ROW(G3512),""),"")</f>
        <v/>
      </c>
      <c r="H3512" s="78" t="str">
        <f>IFERROR(INDEX(all[الشركة],MATCH(SMALL($G$2:$G$3995,ROWS($H$2:H3512)),$G$2:$G$3995,0)),"")</f>
        <v/>
      </c>
      <c r="I3512" s="78" t="str">
        <f>IFERROR(IF(SEARCH(بحث!$L$4,all[الشركة])&gt;0,ROW(G3512),""),"")</f>
        <v/>
      </c>
      <c r="J3512" s="78" t="str">
        <f>IFERROR(INDEX(all[الباركود],MATCH(SMALL($I$2:$I$3995,ROWS($J$2:J3512)),$I$2:$I$3995,0)),"")</f>
        <v/>
      </c>
      <c r="K3512" s="79" t="str">
        <f>IFERROR(INDEX(all[سعر البيع],MATCH(SMALL($I$2:$I$3995,ROWS($K$2:K3512)),$I$2:$I$3995,0)),"")</f>
        <v/>
      </c>
      <c r="L3512" s="77" t="str">
        <f>IFERROR(IF(SEARCH(بحث!$D$4,all[اسم الصنف])&gt;0,ROW(L3512),""),"")</f>
        <v/>
      </c>
      <c r="M3512" s="78" t="str">
        <f>IFERROR(INDEX(all[اسم الصنف],MATCH(SMALL($L$2:$L$3995,ROWS($M$2:M3512)),$L$2:$L$3995,0)),"")</f>
        <v/>
      </c>
      <c r="N3512" s="78" t="str">
        <f>IFERROR(INDEX(all[الباركود],MATCH(SMALL($L$2:$L$3995,ROWS($N$2:N3512)),$L$2:$L$3995,0)),"")</f>
        <v/>
      </c>
      <c r="O3512" s="78" t="str">
        <f>IFERROR(INDEX(all[الشركة],MATCH(SMALL($L$2:$L$3995,ROWS($O$2:O3512)),$L$2:$L$3995,0)),"")</f>
        <v/>
      </c>
      <c r="P3512" s="79" t="str">
        <f>IFERROR(INDEX(all[سعر البيع],MATCH(SMALL($L$2:$L$3995,ROWS($P$2:P3512)),$L$2:$L$3995,0)),"")</f>
        <v/>
      </c>
    </row>
    <row r="3513" spans="1:16" x14ac:dyDescent="0.2">
      <c r="A3513"/>
      <c r="F3513" s="77" t="str">
        <f>IFERROR(INDEX(all[اسم الصنف],MATCH(SMALL($I$2:$I$3995,ROWS($F$2:F3513)),$I$2:$I$3995,0)),"")</f>
        <v/>
      </c>
      <c r="G3513" s="78" t="str">
        <f>IFERROR(IF(SEARCH(بحث!$L$4,all[الشركة])&gt;0,ROW(G3513),""),"")</f>
        <v/>
      </c>
      <c r="H3513" s="78" t="str">
        <f>IFERROR(INDEX(all[الشركة],MATCH(SMALL($G$2:$G$3995,ROWS($H$2:H3513)),$G$2:$G$3995,0)),"")</f>
        <v/>
      </c>
      <c r="I3513" s="78" t="str">
        <f>IFERROR(IF(SEARCH(بحث!$L$4,all[الشركة])&gt;0,ROW(G3513),""),"")</f>
        <v/>
      </c>
      <c r="J3513" s="78" t="str">
        <f>IFERROR(INDEX(all[الباركود],MATCH(SMALL($I$2:$I$3995,ROWS($J$2:J3513)),$I$2:$I$3995,0)),"")</f>
        <v/>
      </c>
      <c r="K3513" s="79" t="str">
        <f>IFERROR(INDEX(all[سعر البيع],MATCH(SMALL($I$2:$I$3995,ROWS($K$2:K3513)),$I$2:$I$3995,0)),"")</f>
        <v/>
      </c>
      <c r="L3513" s="77" t="str">
        <f>IFERROR(IF(SEARCH(بحث!$D$4,all[اسم الصنف])&gt;0,ROW(L3513),""),"")</f>
        <v/>
      </c>
      <c r="M3513" s="78" t="str">
        <f>IFERROR(INDEX(all[اسم الصنف],MATCH(SMALL($L$2:$L$3995,ROWS($M$2:M3513)),$L$2:$L$3995,0)),"")</f>
        <v/>
      </c>
      <c r="N3513" s="78" t="str">
        <f>IFERROR(INDEX(all[الباركود],MATCH(SMALL($L$2:$L$3995,ROWS($N$2:N3513)),$L$2:$L$3995,0)),"")</f>
        <v/>
      </c>
      <c r="O3513" s="78" t="str">
        <f>IFERROR(INDEX(all[الشركة],MATCH(SMALL($L$2:$L$3995,ROWS($O$2:O3513)),$L$2:$L$3995,0)),"")</f>
        <v/>
      </c>
      <c r="P3513" s="79" t="str">
        <f>IFERROR(INDEX(all[سعر البيع],MATCH(SMALL($L$2:$L$3995,ROWS($P$2:P3513)),$L$2:$L$3995,0)),"")</f>
        <v/>
      </c>
    </row>
    <row r="3514" spans="1:16" x14ac:dyDescent="0.2">
      <c r="A3514"/>
      <c r="F3514" s="77" t="str">
        <f>IFERROR(INDEX(all[اسم الصنف],MATCH(SMALL($I$2:$I$3995,ROWS($F$2:F3514)),$I$2:$I$3995,0)),"")</f>
        <v/>
      </c>
      <c r="G3514" s="78" t="str">
        <f>IFERROR(IF(SEARCH(بحث!$L$4,all[الشركة])&gt;0,ROW(G3514),""),"")</f>
        <v/>
      </c>
      <c r="H3514" s="78" t="str">
        <f>IFERROR(INDEX(all[الشركة],MATCH(SMALL($G$2:$G$3995,ROWS($H$2:H3514)),$G$2:$G$3995,0)),"")</f>
        <v/>
      </c>
      <c r="I3514" s="78" t="str">
        <f>IFERROR(IF(SEARCH(بحث!$L$4,all[الشركة])&gt;0,ROW(G3514),""),"")</f>
        <v/>
      </c>
      <c r="J3514" s="78" t="str">
        <f>IFERROR(INDEX(all[الباركود],MATCH(SMALL($I$2:$I$3995,ROWS($J$2:J3514)),$I$2:$I$3995,0)),"")</f>
        <v/>
      </c>
      <c r="K3514" s="79" t="str">
        <f>IFERROR(INDEX(all[سعر البيع],MATCH(SMALL($I$2:$I$3995,ROWS($K$2:K3514)),$I$2:$I$3995,0)),"")</f>
        <v/>
      </c>
      <c r="L3514" s="77" t="str">
        <f>IFERROR(IF(SEARCH(بحث!$D$4,all[اسم الصنف])&gt;0,ROW(L3514),""),"")</f>
        <v/>
      </c>
      <c r="M3514" s="78" t="str">
        <f>IFERROR(INDEX(all[اسم الصنف],MATCH(SMALL($L$2:$L$3995,ROWS($M$2:M3514)),$L$2:$L$3995,0)),"")</f>
        <v/>
      </c>
      <c r="N3514" s="78" t="str">
        <f>IFERROR(INDEX(all[الباركود],MATCH(SMALL($L$2:$L$3995,ROWS($N$2:N3514)),$L$2:$L$3995,0)),"")</f>
        <v/>
      </c>
      <c r="O3514" s="78" t="str">
        <f>IFERROR(INDEX(all[الشركة],MATCH(SMALL($L$2:$L$3995,ROWS($O$2:O3514)),$L$2:$L$3995,0)),"")</f>
        <v/>
      </c>
      <c r="P3514" s="79" t="str">
        <f>IFERROR(INDEX(all[سعر البيع],MATCH(SMALL($L$2:$L$3995,ROWS($P$2:P3514)),$L$2:$L$3995,0)),"")</f>
        <v/>
      </c>
    </row>
    <row r="3515" spans="1:16" x14ac:dyDescent="0.2">
      <c r="A3515"/>
      <c r="F3515" s="77" t="str">
        <f>IFERROR(INDEX(all[اسم الصنف],MATCH(SMALL($I$2:$I$3995,ROWS($F$2:F3515)),$I$2:$I$3995,0)),"")</f>
        <v/>
      </c>
      <c r="G3515" s="78" t="str">
        <f>IFERROR(IF(SEARCH(بحث!$L$4,all[الشركة])&gt;0,ROW(G3515),""),"")</f>
        <v/>
      </c>
      <c r="H3515" s="78" t="str">
        <f>IFERROR(INDEX(all[الشركة],MATCH(SMALL($G$2:$G$3995,ROWS($H$2:H3515)),$G$2:$G$3995,0)),"")</f>
        <v/>
      </c>
      <c r="I3515" s="78" t="str">
        <f>IFERROR(IF(SEARCH(بحث!$L$4,all[الشركة])&gt;0,ROW(G3515),""),"")</f>
        <v/>
      </c>
      <c r="J3515" s="78" t="str">
        <f>IFERROR(INDEX(all[الباركود],MATCH(SMALL($I$2:$I$3995,ROWS($J$2:J3515)),$I$2:$I$3995,0)),"")</f>
        <v/>
      </c>
      <c r="K3515" s="79" t="str">
        <f>IFERROR(INDEX(all[سعر البيع],MATCH(SMALL($I$2:$I$3995,ROWS($K$2:K3515)),$I$2:$I$3995,0)),"")</f>
        <v/>
      </c>
      <c r="L3515" s="77" t="str">
        <f>IFERROR(IF(SEARCH(بحث!$D$4,all[اسم الصنف])&gt;0,ROW(L3515),""),"")</f>
        <v/>
      </c>
      <c r="M3515" s="78" t="str">
        <f>IFERROR(INDEX(all[اسم الصنف],MATCH(SMALL($L$2:$L$3995,ROWS($M$2:M3515)),$L$2:$L$3995,0)),"")</f>
        <v/>
      </c>
      <c r="N3515" s="78" t="str">
        <f>IFERROR(INDEX(all[الباركود],MATCH(SMALL($L$2:$L$3995,ROWS($N$2:N3515)),$L$2:$L$3995,0)),"")</f>
        <v/>
      </c>
      <c r="O3515" s="78" t="str">
        <f>IFERROR(INDEX(all[الشركة],MATCH(SMALL($L$2:$L$3995,ROWS($O$2:O3515)),$L$2:$L$3995,0)),"")</f>
        <v/>
      </c>
      <c r="P3515" s="79" t="str">
        <f>IFERROR(INDEX(all[سعر البيع],MATCH(SMALL($L$2:$L$3995,ROWS($P$2:P3515)),$L$2:$L$3995,0)),"")</f>
        <v/>
      </c>
    </row>
    <row r="3516" spans="1:16" x14ac:dyDescent="0.2">
      <c r="A3516"/>
      <c r="F3516" s="77" t="str">
        <f>IFERROR(INDEX(all[اسم الصنف],MATCH(SMALL($I$2:$I$3995,ROWS($F$2:F3516)),$I$2:$I$3995,0)),"")</f>
        <v/>
      </c>
      <c r="G3516" s="78" t="str">
        <f>IFERROR(IF(SEARCH(بحث!$L$4,all[الشركة])&gt;0,ROW(G3516),""),"")</f>
        <v/>
      </c>
      <c r="H3516" s="78" t="str">
        <f>IFERROR(INDEX(all[الشركة],MATCH(SMALL($G$2:$G$3995,ROWS($H$2:H3516)),$G$2:$G$3995,0)),"")</f>
        <v/>
      </c>
      <c r="I3516" s="78" t="str">
        <f>IFERROR(IF(SEARCH(بحث!$L$4,all[الشركة])&gt;0,ROW(G3516),""),"")</f>
        <v/>
      </c>
      <c r="J3516" s="78" t="str">
        <f>IFERROR(INDEX(all[الباركود],MATCH(SMALL($I$2:$I$3995,ROWS($J$2:J3516)),$I$2:$I$3995,0)),"")</f>
        <v/>
      </c>
      <c r="K3516" s="79" t="str">
        <f>IFERROR(INDEX(all[سعر البيع],MATCH(SMALL($I$2:$I$3995,ROWS($K$2:K3516)),$I$2:$I$3995,0)),"")</f>
        <v/>
      </c>
      <c r="L3516" s="77" t="str">
        <f>IFERROR(IF(SEARCH(بحث!$D$4,all[اسم الصنف])&gt;0,ROW(L3516),""),"")</f>
        <v/>
      </c>
      <c r="M3516" s="78" t="str">
        <f>IFERROR(INDEX(all[اسم الصنف],MATCH(SMALL($L$2:$L$3995,ROWS($M$2:M3516)),$L$2:$L$3995,0)),"")</f>
        <v/>
      </c>
      <c r="N3516" s="78" t="str">
        <f>IFERROR(INDEX(all[الباركود],MATCH(SMALL($L$2:$L$3995,ROWS($N$2:N3516)),$L$2:$L$3995,0)),"")</f>
        <v/>
      </c>
      <c r="O3516" s="78" t="str">
        <f>IFERROR(INDEX(all[الشركة],MATCH(SMALL($L$2:$L$3995,ROWS($O$2:O3516)),$L$2:$L$3995,0)),"")</f>
        <v/>
      </c>
      <c r="P3516" s="79" t="str">
        <f>IFERROR(INDEX(all[سعر البيع],MATCH(SMALL($L$2:$L$3995,ROWS($P$2:P3516)),$L$2:$L$3995,0)),"")</f>
        <v/>
      </c>
    </row>
    <row r="3517" spans="1:16" x14ac:dyDescent="0.2">
      <c r="A3517"/>
      <c r="F3517" s="77" t="str">
        <f>IFERROR(INDEX(all[اسم الصنف],MATCH(SMALL($I$2:$I$3995,ROWS($F$2:F3517)),$I$2:$I$3995,0)),"")</f>
        <v/>
      </c>
      <c r="G3517" s="78" t="str">
        <f>IFERROR(IF(SEARCH(بحث!$L$4,all[الشركة])&gt;0,ROW(G3517),""),"")</f>
        <v/>
      </c>
      <c r="H3517" s="78" t="str">
        <f>IFERROR(INDEX(all[الشركة],MATCH(SMALL($G$2:$G$3995,ROWS($H$2:H3517)),$G$2:$G$3995,0)),"")</f>
        <v/>
      </c>
      <c r="I3517" s="78" t="str">
        <f>IFERROR(IF(SEARCH(بحث!$L$4,all[الشركة])&gt;0,ROW(G3517),""),"")</f>
        <v/>
      </c>
      <c r="J3517" s="78" t="str">
        <f>IFERROR(INDEX(all[الباركود],MATCH(SMALL($I$2:$I$3995,ROWS($J$2:J3517)),$I$2:$I$3995,0)),"")</f>
        <v/>
      </c>
      <c r="K3517" s="79" t="str">
        <f>IFERROR(INDEX(all[سعر البيع],MATCH(SMALL($I$2:$I$3995,ROWS($K$2:K3517)),$I$2:$I$3995,0)),"")</f>
        <v/>
      </c>
      <c r="L3517" s="77" t="str">
        <f>IFERROR(IF(SEARCH(بحث!$D$4,all[اسم الصنف])&gt;0,ROW(L3517),""),"")</f>
        <v/>
      </c>
      <c r="M3517" s="78" t="str">
        <f>IFERROR(INDEX(all[اسم الصنف],MATCH(SMALL($L$2:$L$3995,ROWS($M$2:M3517)),$L$2:$L$3995,0)),"")</f>
        <v/>
      </c>
      <c r="N3517" s="78" t="str">
        <f>IFERROR(INDEX(all[الباركود],MATCH(SMALL($L$2:$L$3995,ROWS($N$2:N3517)),$L$2:$L$3995,0)),"")</f>
        <v/>
      </c>
      <c r="O3517" s="78" t="str">
        <f>IFERROR(INDEX(all[الشركة],MATCH(SMALL($L$2:$L$3995,ROWS($O$2:O3517)),$L$2:$L$3995,0)),"")</f>
        <v/>
      </c>
      <c r="P3517" s="79" t="str">
        <f>IFERROR(INDEX(all[سعر البيع],MATCH(SMALL($L$2:$L$3995,ROWS($P$2:P3517)),$L$2:$L$3995,0)),"")</f>
        <v/>
      </c>
    </row>
    <row r="3518" spans="1:16" x14ac:dyDescent="0.2">
      <c r="A3518"/>
      <c r="F3518" s="77" t="str">
        <f>IFERROR(INDEX(all[اسم الصنف],MATCH(SMALL($I$2:$I$3995,ROWS($F$2:F3518)),$I$2:$I$3995,0)),"")</f>
        <v/>
      </c>
      <c r="G3518" s="78" t="str">
        <f>IFERROR(IF(SEARCH(بحث!$L$4,all[الشركة])&gt;0,ROW(G3518),""),"")</f>
        <v/>
      </c>
      <c r="H3518" s="78" t="str">
        <f>IFERROR(INDEX(all[الشركة],MATCH(SMALL($G$2:$G$3995,ROWS($H$2:H3518)),$G$2:$G$3995,0)),"")</f>
        <v/>
      </c>
      <c r="I3518" s="78" t="str">
        <f>IFERROR(IF(SEARCH(بحث!$L$4,all[الشركة])&gt;0,ROW(G3518),""),"")</f>
        <v/>
      </c>
      <c r="J3518" s="78" t="str">
        <f>IFERROR(INDEX(all[الباركود],MATCH(SMALL($I$2:$I$3995,ROWS($J$2:J3518)),$I$2:$I$3995,0)),"")</f>
        <v/>
      </c>
      <c r="K3518" s="79" t="str">
        <f>IFERROR(INDEX(all[سعر البيع],MATCH(SMALL($I$2:$I$3995,ROWS($K$2:K3518)),$I$2:$I$3995,0)),"")</f>
        <v/>
      </c>
      <c r="L3518" s="77" t="str">
        <f>IFERROR(IF(SEARCH(بحث!$D$4,all[اسم الصنف])&gt;0,ROW(L3518),""),"")</f>
        <v/>
      </c>
      <c r="M3518" s="78" t="str">
        <f>IFERROR(INDEX(all[اسم الصنف],MATCH(SMALL($L$2:$L$3995,ROWS($M$2:M3518)),$L$2:$L$3995,0)),"")</f>
        <v/>
      </c>
      <c r="N3518" s="78" t="str">
        <f>IFERROR(INDEX(all[الباركود],MATCH(SMALL($L$2:$L$3995,ROWS($N$2:N3518)),$L$2:$L$3995,0)),"")</f>
        <v/>
      </c>
      <c r="O3518" s="78" t="str">
        <f>IFERROR(INDEX(all[الشركة],MATCH(SMALL($L$2:$L$3995,ROWS($O$2:O3518)),$L$2:$L$3995,0)),"")</f>
        <v/>
      </c>
      <c r="P3518" s="79" t="str">
        <f>IFERROR(INDEX(all[سعر البيع],MATCH(SMALL($L$2:$L$3995,ROWS($P$2:P3518)),$L$2:$L$3995,0)),"")</f>
        <v/>
      </c>
    </row>
    <row r="3519" spans="1:16" x14ac:dyDescent="0.2">
      <c r="A3519"/>
      <c r="F3519" s="77" t="str">
        <f>IFERROR(INDEX(all[اسم الصنف],MATCH(SMALL($I$2:$I$3995,ROWS($F$2:F3519)),$I$2:$I$3995,0)),"")</f>
        <v/>
      </c>
      <c r="G3519" s="78" t="str">
        <f>IFERROR(IF(SEARCH(بحث!$L$4,all[الشركة])&gt;0,ROW(G3519),""),"")</f>
        <v/>
      </c>
      <c r="H3519" s="78" t="str">
        <f>IFERROR(INDEX(all[الشركة],MATCH(SMALL($G$2:$G$3995,ROWS($H$2:H3519)),$G$2:$G$3995,0)),"")</f>
        <v/>
      </c>
      <c r="I3519" s="78" t="str">
        <f>IFERROR(IF(SEARCH(بحث!$L$4,all[الشركة])&gt;0,ROW(G3519),""),"")</f>
        <v/>
      </c>
      <c r="J3519" s="78" t="str">
        <f>IFERROR(INDEX(all[الباركود],MATCH(SMALL($I$2:$I$3995,ROWS($J$2:J3519)),$I$2:$I$3995,0)),"")</f>
        <v/>
      </c>
      <c r="K3519" s="79" t="str">
        <f>IFERROR(INDEX(all[سعر البيع],MATCH(SMALL($I$2:$I$3995,ROWS($K$2:K3519)),$I$2:$I$3995,0)),"")</f>
        <v/>
      </c>
      <c r="L3519" s="77" t="str">
        <f>IFERROR(IF(SEARCH(بحث!$D$4,all[اسم الصنف])&gt;0,ROW(L3519),""),"")</f>
        <v/>
      </c>
      <c r="M3519" s="78" t="str">
        <f>IFERROR(INDEX(all[اسم الصنف],MATCH(SMALL($L$2:$L$3995,ROWS($M$2:M3519)),$L$2:$L$3995,0)),"")</f>
        <v/>
      </c>
      <c r="N3519" s="78" t="str">
        <f>IFERROR(INDEX(all[الباركود],MATCH(SMALL($L$2:$L$3995,ROWS($N$2:N3519)),$L$2:$L$3995,0)),"")</f>
        <v/>
      </c>
      <c r="O3519" s="78" t="str">
        <f>IFERROR(INDEX(all[الشركة],MATCH(SMALL($L$2:$L$3995,ROWS($O$2:O3519)),$L$2:$L$3995,0)),"")</f>
        <v/>
      </c>
      <c r="P3519" s="79" t="str">
        <f>IFERROR(INDEX(all[سعر البيع],MATCH(SMALL($L$2:$L$3995,ROWS($P$2:P3519)),$L$2:$L$3995,0)),"")</f>
        <v/>
      </c>
    </row>
    <row r="3520" spans="1:16" x14ac:dyDescent="0.2">
      <c r="A3520"/>
      <c r="F3520" s="77" t="str">
        <f>IFERROR(INDEX(all[اسم الصنف],MATCH(SMALL($I$2:$I$3995,ROWS($F$2:F3520)),$I$2:$I$3995,0)),"")</f>
        <v/>
      </c>
      <c r="G3520" s="78" t="str">
        <f>IFERROR(IF(SEARCH(بحث!$L$4,all[الشركة])&gt;0,ROW(G3520),""),"")</f>
        <v/>
      </c>
      <c r="H3520" s="78" t="str">
        <f>IFERROR(INDEX(all[الشركة],MATCH(SMALL($G$2:$G$3995,ROWS($H$2:H3520)),$G$2:$G$3995,0)),"")</f>
        <v/>
      </c>
      <c r="I3520" s="78" t="str">
        <f>IFERROR(IF(SEARCH(بحث!$L$4,all[الشركة])&gt;0,ROW(G3520),""),"")</f>
        <v/>
      </c>
      <c r="J3520" s="78" t="str">
        <f>IFERROR(INDEX(all[الباركود],MATCH(SMALL($I$2:$I$3995,ROWS($J$2:J3520)),$I$2:$I$3995,0)),"")</f>
        <v/>
      </c>
      <c r="K3520" s="79" t="str">
        <f>IFERROR(INDEX(all[سعر البيع],MATCH(SMALL($I$2:$I$3995,ROWS($K$2:K3520)),$I$2:$I$3995,0)),"")</f>
        <v/>
      </c>
      <c r="L3520" s="77" t="str">
        <f>IFERROR(IF(SEARCH(بحث!$D$4,all[اسم الصنف])&gt;0,ROW(L3520),""),"")</f>
        <v/>
      </c>
      <c r="M3520" s="78" t="str">
        <f>IFERROR(INDEX(all[اسم الصنف],MATCH(SMALL($L$2:$L$3995,ROWS($M$2:M3520)),$L$2:$L$3995,0)),"")</f>
        <v/>
      </c>
      <c r="N3520" s="78" t="str">
        <f>IFERROR(INDEX(all[الباركود],MATCH(SMALL($L$2:$L$3995,ROWS($N$2:N3520)),$L$2:$L$3995,0)),"")</f>
        <v/>
      </c>
      <c r="O3520" s="78" t="str">
        <f>IFERROR(INDEX(all[الشركة],MATCH(SMALL($L$2:$L$3995,ROWS($O$2:O3520)),$L$2:$L$3995,0)),"")</f>
        <v/>
      </c>
      <c r="P3520" s="79" t="str">
        <f>IFERROR(INDEX(all[سعر البيع],MATCH(SMALL($L$2:$L$3995,ROWS($P$2:P3520)),$L$2:$L$3995,0)),"")</f>
        <v/>
      </c>
    </row>
    <row r="3521" spans="1:16" x14ac:dyDescent="0.2">
      <c r="A3521"/>
      <c r="F3521" s="77" t="str">
        <f>IFERROR(INDEX(all[اسم الصنف],MATCH(SMALL($I$2:$I$3995,ROWS($F$2:F3521)),$I$2:$I$3995,0)),"")</f>
        <v/>
      </c>
      <c r="G3521" s="78" t="str">
        <f>IFERROR(IF(SEARCH(بحث!$L$4,all[الشركة])&gt;0,ROW(G3521),""),"")</f>
        <v/>
      </c>
      <c r="H3521" s="78" t="str">
        <f>IFERROR(INDEX(all[الشركة],MATCH(SMALL($G$2:$G$3995,ROWS($H$2:H3521)),$G$2:$G$3995,0)),"")</f>
        <v/>
      </c>
      <c r="I3521" s="78" t="str">
        <f>IFERROR(IF(SEARCH(بحث!$L$4,all[الشركة])&gt;0,ROW(G3521),""),"")</f>
        <v/>
      </c>
      <c r="J3521" s="78" t="str">
        <f>IFERROR(INDEX(all[الباركود],MATCH(SMALL($I$2:$I$3995,ROWS($J$2:J3521)),$I$2:$I$3995,0)),"")</f>
        <v/>
      </c>
      <c r="K3521" s="79" t="str">
        <f>IFERROR(INDEX(all[سعر البيع],MATCH(SMALL($I$2:$I$3995,ROWS($K$2:K3521)),$I$2:$I$3995,0)),"")</f>
        <v/>
      </c>
      <c r="L3521" s="77" t="str">
        <f>IFERROR(IF(SEARCH(بحث!$D$4,all[اسم الصنف])&gt;0,ROW(L3521),""),"")</f>
        <v/>
      </c>
      <c r="M3521" s="78" t="str">
        <f>IFERROR(INDEX(all[اسم الصنف],MATCH(SMALL($L$2:$L$3995,ROWS($M$2:M3521)),$L$2:$L$3995,0)),"")</f>
        <v/>
      </c>
      <c r="N3521" s="78" t="str">
        <f>IFERROR(INDEX(all[الباركود],MATCH(SMALL($L$2:$L$3995,ROWS($N$2:N3521)),$L$2:$L$3995,0)),"")</f>
        <v/>
      </c>
      <c r="O3521" s="78" t="str">
        <f>IFERROR(INDEX(all[الشركة],MATCH(SMALL($L$2:$L$3995,ROWS($O$2:O3521)),$L$2:$L$3995,0)),"")</f>
        <v/>
      </c>
      <c r="P3521" s="79" t="str">
        <f>IFERROR(INDEX(all[سعر البيع],MATCH(SMALL($L$2:$L$3995,ROWS($P$2:P3521)),$L$2:$L$3995,0)),"")</f>
        <v/>
      </c>
    </row>
    <row r="3522" spans="1:16" x14ac:dyDescent="0.2">
      <c r="A3522"/>
      <c r="F3522" s="77" t="str">
        <f>IFERROR(INDEX(all[اسم الصنف],MATCH(SMALL($I$2:$I$3995,ROWS($F$2:F3522)),$I$2:$I$3995,0)),"")</f>
        <v/>
      </c>
      <c r="G3522" s="78" t="str">
        <f>IFERROR(IF(SEARCH(بحث!$L$4,all[الشركة])&gt;0,ROW(G3522),""),"")</f>
        <v/>
      </c>
      <c r="H3522" s="78" t="str">
        <f>IFERROR(INDEX(all[الشركة],MATCH(SMALL($G$2:$G$3995,ROWS($H$2:H3522)),$G$2:$G$3995,0)),"")</f>
        <v/>
      </c>
      <c r="I3522" s="78" t="str">
        <f>IFERROR(IF(SEARCH(بحث!$L$4,all[الشركة])&gt;0,ROW(G3522),""),"")</f>
        <v/>
      </c>
      <c r="J3522" s="78" t="str">
        <f>IFERROR(INDEX(all[الباركود],MATCH(SMALL($I$2:$I$3995,ROWS($J$2:J3522)),$I$2:$I$3995,0)),"")</f>
        <v/>
      </c>
      <c r="K3522" s="79" t="str">
        <f>IFERROR(INDEX(all[سعر البيع],MATCH(SMALL($I$2:$I$3995,ROWS($K$2:K3522)),$I$2:$I$3995,0)),"")</f>
        <v/>
      </c>
      <c r="L3522" s="77" t="str">
        <f>IFERROR(IF(SEARCH(بحث!$D$4,all[اسم الصنف])&gt;0,ROW(L3522),""),"")</f>
        <v/>
      </c>
      <c r="M3522" s="78" t="str">
        <f>IFERROR(INDEX(all[اسم الصنف],MATCH(SMALL($L$2:$L$3995,ROWS($M$2:M3522)),$L$2:$L$3995,0)),"")</f>
        <v/>
      </c>
      <c r="N3522" s="78" t="str">
        <f>IFERROR(INDEX(all[الباركود],MATCH(SMALL($L$2:$L$3995,ROWS($N$2:N3522)),$L$2:$L$3995,0)),"")</f>
        <v/>
      </c>
      <c r="O3522" s="78" t="str">
        <f>IFERROR(INDEX(all[الشركة],MATCH(SMALL($L$2:$L$3995,ROWS($O$2:O3522)),$L$2:$L$3995,0)),"")</f>
        <v/>
      </c>
      <c r="P3522" s="79" t="str">
        <f>IFERROR(INDEX(all[سعر البيع],MATCH(SMALL($L$2:$L$3995,ROWS($P$2:P3522)),$L$2:$L$3995,0)),"")</f>
        <v/>
      </c>
    </row>
    <row r="3523" spans="1:16" x14ac:dyDescent="0.2">
      <c r="A3523"/>
      <c r="F3523" s="77" t="str">
        <f>IFERROR(INDEX(all[اسم الصنف],MATCH(SMALL($I$2:$I$3995,ROWS($F$2:F3523)),$I$2:$I$3995,0)),"")</f>
        <v/>
      </c>
      <c r="G3523" s="78" t="str">
        <f>IFERROR(IF(SEARCH(بحث!$L$4,all[الشركة])&gt;0,ROW(G3523),""),"")</f>
        <v/>
      </c>
      <c r="H3523" s="78" t="str">
        <f>IFERROR(INDEX(all[الشركة],MATCH(SMALL($G$2:$G$3995,ROWS($H$2:H3523)),$G$2:$G$3995,0)),"")</f>
        <v/>
      </c>
      <c r="I3523" s="78" t="str">
        <f>IFERROR(IF(SEARCH(بحث!$L$4,all[الشركة])&gt;0,ROW(G3523),""),"")</f>
        <v/>
      </c>
      <c r="J3523" s="78" t="str">
        <f>IFERROR(INDEX(all[الباركود],MATCH(SMALL($I$2:$I$3995,ROWS($J$2:J3523)),$I$2:$I$3995,0)),"")</f>
        <v/>
      </c>
      <c r="K3523" s="79" t="str">
        <f>IFERROR(INDEX(all[سعر البيع],MATCH(SMALL($I$2:$I$3995,ROWS($K$2:K3523)),$I$2:$I$3995,0)),"")</f>
        <v/>
      </c>
      <c r="L3523" s="77" t="str">
        <f>IFERROR(IF(SEARCH(بحث!$D$4,all[اسم الصنف])&gt;0,ROW(L3523),""),"")</f>
        <v/>
      </c>
      <c r="M3523" s="78" t="str">
        <f>IFERROR(INDEX(all[اسم الصنف],MATCH(SMALL($L$2:$L$3995,ROWS($M$2:M3523)),$L$2:$L$3995,0)),"")</f>
        <v/>
      </c>
      <c r="N3523" s="78" t="str">
        <f>IFERROR(INDEX(all[الباركود],MATCH(SMALL($L$2:$L$3995,ROWS($N$2:N3523)),$L$2:$L$3995,0)),"")</f>
        <v/>
      </c>
      <c r="O3523" s="78" t="str">
        <f>IFERROR(INDEX(all[الشركة],MATCH(SMALL($L$2:$L$3995,ROWS($O$2:O3523)),$L$2:$L$3995,0)),"")</f>
        <v/>
      </c>
      <c r="P3523" s="79" t="str">
        <f>IFERROR(INDEX(all[سعر البيع],MATCH(SMALL($L$2:$L$3995,ROWS($P$2:P3523)),$L$2:$L$3995,0)),"")</f>
        <v/>
      </c>
    </row>
    <row r="3524" spans="1:16" x14ac:dyDescent="0.2">
      <c r="A3524"/>
      <c r="F3524" s="77" t="str">
        <f>IFERROR(INDEX(all[اسم الصنف],MATCH(SMALL($I$2:$I$3995,ROWS($F$2:F3524)),$I$2:$I$3995,0)),"")</f>
        <v/>
      </c>
      <c r="G3524" s="78" t="str">
        <f>IFERROR(IF(SEARCH(بحث!$L$4,all[الشركة])&gt;0,ROW(G3524),""),"")</f>
        <v/>
      </c>
      <c r="H3524" s="78" t="str">
        <f>IFERROR(INDEX(all[الشركة],MATCH(SMALL($G$2:$G$3995,ROWS($H$2:H3524)),$G$2:$G$3995,0)),"")</f>
        <v/>
      </c>
      <c r="I3524" s="78" t="str">
        <f>IFERROR(IF(SEARCH(بحث!$L$4,all[الشركة])&gt;0,ROW(G3524),""),"")</f>
        <v/>
      </c>
      <c r="J3524" s="78" t="str">
        <f>IFERROR(INDEX(all[الباركود],MATCH(SMALL($I$2:$I$3995,ROWS($J$2:J3524)),$I$2:$I$3995,0)),"")</f>
        <v/>
      </c>
      <c r="K3524" s="79" t="str">
        <f>IFERROR(INDEX(all[سعر البيع],MATCH(SMALL($I$2:$I$3995,ROWS($K$2:K3524)),$I$2:$I$3995,0)),"")</f>
        <v/>
      </c>
      <c r="L3524" s="77" t="str">
        <f>IFERROR(IF(SEARCH(بحث!$D$4,all[اسم الصنف])&gt;0,ROW(L3524),""),"")</f>
        <v/>
      </c>
      <c r="M3524" s="78" t="str">
        <f>IFERROR(INDEX(all[اسم الصنف],MATCH(SMALL($L$2:$L$3995,ROWS($M$2:M3524)),$L$2:$L$3995,0)),"")</f>
        <v/>
      </c>
      <c r="N3524" s="78" t="str">
        <f>IFERROR(INDEX(all[الباركود],MATCH(SMALL($L$2:$L$3995,ROWS($N$2:N3524)),$L$2:$L$3995,0)),"")</f>
        <v/>
      </c>
      <c r="O3524" s="78" t="str">
        <f>IFERROR(INDEX(all[الشركة],MATCH(SMALL($L$2:$L$3995,ROWS($O$2:O3524)),$L$2:$L$3995,0)),"")</f>
        <v/>
      </c>
      <c r="P3524" s="79" t="str">
        <f>IFERROR(INDEX(all[سعر البيع],MATCH(SMALL($L$2:$L$3995,ROWS($P$2:P3524)),$L$2:$L$3995,0)),"")</f>
        <v/>
      </c>
    </row>
    <row r="3525" spans="1:16" x14ac:dyDescent="0.2">
      <c r="A3525"/>
      <c r="F3525" s="77" t="str">
        <f>IFERROR(INDEX(all[اسم الصنف],MATCH(SMALL($I$2:$I$3995,ROWS($F$2:F3525)),$I$2:$I$3995,0)),"")</f>
        <v/>
      </c>
      <c r="G3525" s="78" t="str">
        <f>IFERROR(IF(SEARCH(بحث!$L$4,all[الشركة])&gt;0,ROW(G3525),""),"")</f>
        <v/>
      </c>
      <c r="H3525" s="78" t="str">
        <f>IFERROR(INDEX(all[الشركة],MATCH(SMALL($G$2:$G$3995,ROWS($H$2:H3525)),$G$2:$G$3995,0)),"")</f>
        <v/>
      </c>
      <c r="I3525" s="78" t="str">
        <f>IFERROR(IF(SEARCH(بحث!$L$4,all[الشركة])&gt;0,ROW(G3525),""),"")</f>
        <v/>
      </c>
      <c r="J3525" s="78" t="str">
        <f>IFERROR(INDEX(all[الباركود],MATCH(SMALL($I$2:$I$3995,ROWS($J$2:J3525)),$I$2:$I$3995,0)),"")</f>
        <v/>
      </c>
      <c r="K3525" s="79" t="str">
        <f>IFERROR(INDEX(all[سعر البيع],MATCH(SMALL($I$2:$I$3995,ROWS($K$2:K3525)),$I$2:$I$3995,0)),"")</f>
        <v/>
      </c>
      <c r="L3525" s="77" t="str">
        <f>IFERROR(IF(SEARCH(بحث!$D$4,all[اسم الصنف])&gt;0,ROW(L3525),""),"")</f>
        <v/>
      </c>
      <c r="M3525" s="78" t="str">
        <f>IFERROR(INDEX(all[اسم الصنف],MATCH(SMALL($L$2:$L$3995,ROWS($M$2:M3525)),$L$2:$L$3995,0)),"")</f>
        <v/>
      </c>
      <c r="N3525" s="78" t="str">
        <f>IFERROR(INDEX(all[الباركود],MATCH(SMALL($L$2:$L$3995,ROWS($N$2:N3525)),$L$2:$L$3995,0)),"")</f>
        <v/>
      </c>
      <c r="O3525" s="78" t="str">
        <f>IFERROR(INDEX(all[الشركة],MATCH(SMALL($L$2:$L$3995,ROWS($O$2:O3525)),$L$2:$L$3995,0)),"")</f>
        <v/>
      </c>
      <c r="P3525" s="79" t="str">
        <f>IFERROR(INDEX(all[سعر البيع],MATCH(SMALL($L$2:$L$3995,ROWS($P$2:P3525)),$L$2:$L$3995,0)),"")</f>
        <v/>
      </c>
    </row>
    <row r="3526" spans="1:16" x14ac:dyDescent="0.2">
      <c r="A3526"/>
      <c r="F3526" s="77" t="str">
        <f>IFERROR(INDEX(all[اسم الصنف],MATCH(SMALL($I$2:$I$3995,ROWS($F$2:F3526)),$I$2:$I$3995,0)),"")</f>
        <v/>
      </c>
      <c r="G3526" s="78" t="str">
        <f>IFERROR(IF(SEARCH(بحث!$L$4,all[الشركة])&gt;0,ROW(G3526),""),"")</f>
        <v/>
      </c>
      <c r="H3526" s="78" t="str">
        <f>IFERROR(INDEX(all[الشركة],MATCH(SMALL($G$2:$G$3995,ROWS($H$2:H3526)),$G$2:$G$3995,0)),"")</f>
        <v/>
      </c>
      <c r="I3526" s="78" t="str">
        <f>IFERROR(IF(SEARCH(بحث!$L$4,all[الشركة])&gt;0,ROW(G3526),""),"")</f>
        <v/>
      </c>
      <c r="J3526" s="78" t="str">
        <f>IFERROR(INDEX(all[الباركود],MATCH(SMALL($I$2:$I$3995,ROWS($J$2:J3526)),$I$2:$I$3995,0)),"")</f>
        <v/>
      </c>
      <c r="K3526" s="79" t="str">
        <f>IFERROR(INDEX(all[سعر البيع],MATCH(SMALL($I$2:$I$3995,ROWS($K$2:K3526)),$I$2:$I$3995,0)),"")</f>
        <v/>
      </c>
      <c r="L3526" s="77" t="str">
        <f>IFERROR(IF(SEARCH(بحث!$D$4,all[اسم الصنف])&gt;0,ROW(L3526),""),"")</f>
        <v/>
      </c>
      <c r="M3526" s="78" t="str">
        <f>IFERROR(INDEX(all[اسم الصنف],MATCH(SMALL($L$2:$L$3995,ROWS($M$2:M3526)),$L$2:$L$3995,0)),"")</f>
        <v/>
      </c>
      <c r="N3526" s="78" t="str">
        <f>IFERROR(INDEX(all[الباركود],MATCH(SMALL($L$2:$L$3995,ROWS($N$2:N3526)),$L$2:$L$3995,0)),"")</f>
        <v/>
      </c>
      <c r="O3526" s="78" t="str">
        <f>IFERROR(INDEX(all[الشركة],MATCH(SMALL($L$2:$L$3995,ROWS($O$2:O3526)),$L$2:$L$3995,0)),"")</f>
        <v/>
      </c>
      <c r="P3526" s="79" t="str">
        <f>IFERROR(INDEX(all[سعر البيع],MATCH(SMALL($L$2:$L$3995,ROWS($P$2:P3526)),$L$2:$L$3995,0)),"")</f>
        <v/>
      </c>
    </row>
    <row r="3527" spans="1:16" x14ac:dyDescent="0.2">
      <c r="A3527"/>
      <c r="F3527" s="77" t="str">
        <f>IFERROR(INDEX(all[اسم الصنف],MATCH(SMALL($I$2:$I$3995,ROWS($F$2:F3527)),$I$2:$I$3995,0)),"")</f>
        <v/>
      </c>
      <c r="G3527" s="78" t="str">
        <f>IFERROR(IF(SEARCH(بحث!$L$4,all[الشركة])&gt;0,ROW(G3527),""),"")</f>
        <v/>
      </c>
      <c r="H3527" s="78" t="str">
        <f>IFERROR(INDEX(all[الشركة],MATCH(SMALL($G$2:$G$3995,ROWS($H$2:H3527)),$G$2:$G$3995,0)),"")</f>
        <v/>
      </c>
      <c r="I3527" s="78" t="str">
        <f>IFERROR(IF(SEARCH(بحث!$L$4,all[الشركة])&gt;0,ROW(G3527),""),"")</f>
        <v/>
      </c>
      <c r="J3527" s="78" t="str">
        <f>IFERROR(INDEX(all[الباركود],MATCH(SMALL($I$2:$I$3995,ROWS($J$2:J3527)),$I$2:$I$3995,0)),"")</f>
        <v/>
      </c>
      <c r="K3527" s="79" t="str">
        <f>IFERROR(INDEX(all[سعر البيع],MATCH(SMALL($I$2:$I$3995,ROWS($K$2:K3527)),$I$2:$I$3995,0)),"")</f>
        <v/>
      </c>
      <c r="L3527" s="77" t="str">
        <f>IFERROR(IF(SEARCH(بحث!$D$4,all[اسم الصنف])&gt;0,ROW(L3527),""),"")</f>
        <v/>
      </c>
      <c r="M3527" s="78" t="str">
        <f>IFERROR(INDEX(all[اسم الصنف],MATCH(SMALL($L$2:$L$3995,ROWS($M$2:M3527)),$L$2:$L$3995,0)),"")</f>
        <v/>
      </c>
      <c r="N3527" s="78" t="str">
        <f>IFERROR(INDEX(all[الباركود],MATCH(SMALL($L$2:$L$3995,ROWS($N$2:N3527)),$L$2:$L$3995,0)),"")</f>
        <v/>
      </c>
      <c r="O3527" s="78" t="str">
        <f>IFERROR(INDEX(all[الشركة],MATCH(SMALL($L$2:$L$3995,ROWS($O$2:O3527)),$L$2:$L$3995,0)),"")</f>
        <v/>
      </c>
      <c r="P3527" s="79" t="str">
        <f>IFERROR(INDEX(all[سعر البيع],MATCH(SMALL($L$2:$L$3995,ROWS($P$2:P3527)),$L$2:$L$3995,0)),"")</f>
        <v/>
      </c>
    </row>
    <row r="3528" spans="1:16" x14ac:dyDescent="0.2">
      <c r="A3528"/>
      <c r="F3528" s="77" t="str">
        <f>IFERROR(INDEX(all[اسم الصنف],MATCH(SMALL($I$2:$I$3995,ROWS($F$2:F3528)),$I$2:$I$3995,0)),"")</f>
        <v/>
      </c>
      <c r="G3528" s="78" t="str">
        <f>IFERROR(IF(SEARCH(بحث!$L$4,all[الشركة])&gt;0,ROW(G3528),""),"")</f>
        <v/>
      </c>
      <c r="H3528" s="78" t="str">
        <f>IFERROR(INDEX(all[الشركة],MATCH(SMALL($G$2:$G$3995,ROWS($H$2:H3528)),$G$2:$G$3995,0)),"")</f>
        <v/>
      </c>
      <c r="I3528" s="78" t="str">
        <f>IFERROR(IF(SEARCH(بحث!$L$4,all[الشركة])&gt;0,ROW(G3528),""),"")</f>
        <v/>
      </c>
      <c r="J3528" s="78" t="str">
        <f>IFERROR(INDEX(all[الباركود],MATCH(SMALL($I$2:$I$3995,ROWS($J$2:J3528)),$I$2:$I$3995,0)),"")</f>
        <v/>
      </c>
      <c r="K3528" s="79" t="str">
        <f>IFERROR(INDEX(all[سعر البيع],MATCH(SMALL($I$2:$I$3995,ROWS($K$2:K3528)),$I$2:$I$3995,0)),"")</f>
        <v/>
      </c>
      <c r="L3528" s="77" t="str">
        <f>IFERROR(IF(SEARCH(بحث!$D$4,all[اسم الصنف])&gt;0,ROW(L3528),""),"")</f>
        <v/>
      </c>
      <c r="M3528" s="78" t="str">
        <f>IFERROR(INDEX(all[اسم الصنف],MATCH(SMALL($L$2:$L$3995,ROWS($M$2:M3528)),$L$2:$L$3995,0)),"")</f>
        <v/>
      </c>
      <c r="N3528" s="78" t="str">
        <f>IFERROR(INDEX(all[الباركود],MATCH(SMALL($L$2:$L$3995,ROWS($N$2:N3528)),$L$2:$L$3995,0)),"")</f>
        <v/>
      </c>
      <c r="O3528" s="78" t="str">
        <f>IFERROR(INDEX(all[الشركة],MATCH(SMALL($L$2:$L$3995,ROWS($O$2:O3528)),$L$2:$L$3995,0)),"")</f>
        <v/>
      </c>
      <c r="P3528" s="79" t="str">
        <f>IFERROR(INDEX(all[سعر البيع],MATCH(SMALL($L$2:$L$3995,ROWS($P$2:P3528)),$L$2:$L$3995,0)),"")</f>
        <v/>
      </c>
    </row>
    <row r="3529" spans="1:16" x14ac:dyDescent="0.2">
      <c r="A3529"/>
      <c r="F3529" s="77" t="str">
        <f>IFERROR(INDEX(all[اسم الصنف],MATCH(SMALL($I$2:$I$3995,ROWS($F$2:F3529)),$I$2:$I$3995,0)),"")</f>
        <v/>
      </c>
      <c r="G3529" s="78" t="str">
        <f>IFERROR(IF(SEARCH(بحث!$L$4,all[الشركة])&gt;0,ROW(G3529),""),"")</f>
        <v/>
      </c>
      <c r="H3529" s="78" t="str">
        <f>IFERROR(INDEX(all[الشركة],MATCH(SMALL($G$2:$G$3995,ROWS($H$2:H3529)),$G$2:$G$3995,0)),"")</f>
        <v/>
      </c>
      <c r="I3529" s="78" t="str">
        <f>IFERROR(IF(SEARCH(بحث!$L$4,all[الشركة])&gt;0,ROW(G3529),""),"")</f>
        <v/>
      </c>
      <c r="J3529" s="78" t="str">
        <f>IFERROR(INDEX(all[الباركود],MATCH(SMALL($I$2:$I$3995,ROWS($J$2:J3529)),$I$2:$I$3995,0)),"")</f>
        <v/>
      </c>
      <c r="K3529" s="79" t="str">
        <f>IFERROR(INDEX(all[سعر البيع],MATCH(SMALL($I$2:$I$3995,ROWS($K$2:K3529)),$I$2:$I$3995,0)),"")</f>
        <v/>
      </c>
      <c r="L3529" s="77" t="str">
        <f>IFERROR(IF(SEARCH(بحث!$D$4,all[اسم الصنف])&gt;0,ROW(L3529),""),"")</f>
        <v/>
      </c>
      <c r="M3529" s="78" t="str">
        <f>IFERROR(INDEX(all[اسم الصنف],MATCH(SMALL($L$2:$L$3995,ROWS($M$2:M3529)),$L$2:$L$3995,0)),"")</f>
        <v/>
      </c>
      <c r="N3529" s="78" t="str">
        <f>IFERROR(INDEX(all[الباركود],MATCH(SMALL($L$2:$L$3995,ROWS($N$2:N3529)),$L$2:$L$3995,0)),"")</f>
        <v/>
      </c>
      <c r="O3529" s="78" t="str">
        <f>IFERROR(INDEX(all[الشركة],MATCH(SMALL($L$2:$L$3995,ROWS($O$2:O3529)),$L$2:$L$3995,0)),"")</f>
        <v/>
      </c>
      <c r="P3529" s="79" t="str">
        <f>IFERROR(INDEX(all[سعر البيع],MATCH(SMALL($L$2:$L$3995,ROWS($P$2:P3529)),$L$2:$L$3995,0)),"")</f>
        <v/>
      </c>
    </row>
    <row r="3530" spans="1:16" x14ac:dyDescent="0.2">
      <c r="A3530"/>
      <c r="F3530" s="77" t="str">
        <f>IFERROR(INDEX(all[اسم الصنف],MATCH(SMALL($I$2:$I$3995,ROWS($F$2:F3530)),$I$2:$I$3995,0)),"")</f>
        <v/>
      </c>
      <c r="G3530" s="78" t="str">
        <f>IFERROR(IF(SEARCH(بحث!$L$4,all[الشركة])&gt;0,ROW(G3530),""),"")</f>
        <v/>
      </c>
      <c r="H3530" s="78" t="str">
        <f>IFERROR(INDEX(all[الشركة],MATCH(SMALL($G$2:$G$3995,ROWS($H$2:H3530)),$G$2:$G$3995,0)),"")</f>
        <v/>
      </c>
      <c r="I3530" s="78" t="str">
        <f>IFERROR(IF(SEARCH(بحث!$L$4,all[الشركة])&gt;0,ROW(G3530),""),"")</f>
        <v/>
      </c>
      <c r="J3530" s="78" t="str">
        <f>IFERROR(INDEX(all[الباركود],MATCH(SMALL($I$2:$I$3995,ROWS($J$2:J3530)),$I$2:$I$3995,0)),"")</f>
        <v/>
      </c>
      <c r="K3530" s="79" t="str">
        <f>IFERROR(INDEX(all[سعر البيع],MATCH(SMALL($I$2:$I$3995,ROWS($K$2:K3530)),$I$2:$I$3995,0)),"")</f>
        <v/>
      </c>
      <c r="L3530" s="77" t="str">
        <f>IFERROR(IF(SEARCH(بحث!$D$4,all[اسم الصنف])&gt;0,ROW(L3530),""),"")</f>
        <v/>
      </c>
      <c r="M3530" s="78" t="str">
        <f>IFERROR(INDEX(all[اسم الصنف],MATCH(SMALL($L$2:$L$3995,ROWS($M$2:M3530)),$L$2:$L$3995,0)),"")</f>
        <v/>
      </c>
      <c r="N3530" s="78" t="str">
        <f>IFERROR(INDEX(all[الباركود],MATCH(SMALL($L$2:$L$3995,ROWS($N$2:N3530)),$L$2:$L$3995,0)),"")</f>
        <v/>
      </c>
      <c r="O3530" s="78" t="str">
        <f>IFERROR(INDEX(all[الشركة],MATCH(SMALL($L$2:$L$3995,ROWS($O$2:O3530)),$L$2:$L$3995,0)),"")</f>
        <v/>
      </c>
      <c r="P3530" s="79" t="str">
        <f>IFERROR(INDEX(all[سعر البيع],MATCH(SMALL($L$2:$L$3995,ROWS($P$2:P3530)),$L$2:$L$3995,0)),"")</f>
        <v/>
      </c>
    </row>
    <row r="3531" spans="1:16" x14ac:dyDescent="0.2">
      <c r="A3531"/>
      <c r="F3531" s="77" t="str">
        <f>IFERROR(INDEX(all[اسم الصنف],MATCH(SMALL($I$2:$I$3995,ROWS($F$2:F3531)),$I$2:$I$3995,0)),"")</f>
        <v/>
      </c>
      <c r="G3531" s="78" t="str">
        <f>IFERROR(IF(SEARCH(بحث!$L$4,all[الشركة])&gt;0,ROW(G3531),""),"")</f>
        <v/>
      </c>
      <c r="H3531" s="78" t="str">
        <f>IFERROR(INDEX(all[الشركة],MATCH(SMALL($G$2:$G$3995,ROWS($H$2:H3531)),$G$2:$G$3995,0)),"")</f>
        <v/>
      </c>
      <c r="I3531" s="78" t="str">
        <f>IFERROR(IF(SEARCH(بحث!$L$4,all[الشركة])&gt;0,ROW(G3531),""),"")</f>
        <v/>
      </c>
      <c r="J3531" s="78" t="str">
        <f>IFERROR(INDEX(all[الباركود],MATCH(SMALL($I$2:$I$3995,ROWS($J$2:J3531)),$I$2:$I$3995,0)),"")</f>
        <v/>
      </c>
      <c r="K3531" s="79" t="str">
        <f>IFERROR(INDEX(all[سعر البيع],MATCH(SMALL($I$2:$I$3995,ROWS($K$2:K3531)),$I$2:$I$3995,0)),"")</f>
        <v/>
      </c>
      <c r="L3531" s="77" t="str">
        <f>IFERROR(IF(SEARCH(بحث!$D$4,all[اسم الصنف])&gt;0,ROW(L3531),""),"")</f>
        <v/>
      </c>
      <c r="M3531" s="78" t="str">
        <f>IFERROR(INDEX(all[اسم الصنف],MATCH(SMALL($L$2:$L$3995,ROWS($M$2:M3531)),$L$2:$L$3995,0)),"")</f>
        <v/>
      </c>
      <c r="N3531" s="78" t="str">
        <f>IFERROR(INDEX(all[الباركود],MATCH(SMALL($L$2:$L$3995,ROWS($N$2:N3531)),$L$2:$L$3995,0)),"")</f>
        <v/>
      </c>
      <c r="O3531" s="78" t="str">
        <f>IFERROR(INDEX(all[الشركة],MATCH(SMALL($L$2:$L$3995,ROWS($O$2:O3531)),$L$2:$L$3995,0)),"")</f>
        <v/>
      </c>
      <c r="P3531" s="79" t="str">
        <f>IFERROR(INDEX(all[سعر البيع],MATCH(SMALL($L$2:$L$3995,ROWS($P$2:P3531)),$L$2:$L$3995,0)),"")</f>
        <v/>
      </c>
    </row>
    <row r="3532" spans="1:16" x14ac:dyDescent="0.2">
      <c r="A3532"/>
      <c r="F3532" s="77" t="str">
        <f>IFERROR(INDEX(all[اسم الصنف],MATCH(SMALL($I$2:$I$3995,ROWS($F$2:F3532)),$I$2:$I$3995,0)),"")</f>
        <v/>
      </c>
      <c r="G3532" s="78" t="str">
        <f>IFERROR(IF(SEARCH(بحث!$L$4,all[الشركة])&gt;0,ROW(G3532),""),"")</f>
        <v/>
      </c>
      <c r="H3532" s="78" t="str">
        <f>IFERROR(INDEX(all[الشركة],MATCH(SMALL($G$2:$G$3995,ROWS($H$2:H3532)),$G$2:$G$3995,0)),"")</f>
        <v/>
      </c>
      <c r="I3532" s="78" t="str">
        <f>IFERROR(IF(SEARCH(بحث!$L$4,all[الشركة])&gt;0,ROW(G3532),""),"")</f>
        <v/>
      </c>
      <c r="J3532" s="78" t="str">
        <f>IFERROR(INDEX(all[الباركود],MATCH(SMALL($I$2:$I$3995,ROWS($J$2:J3532)),$I$2:$I$3995,0)),"")</f>
        <v/>
      </c>
      <c r="K3532" s="79" t="str">
        <f>IFERROR(INDEX(all[سعر البيع],MATCH(SMALL($I$2:$I$3995,ROWS($K$2:K3532)),$I$2:$I$3995,0)),"")</f>
        <v/>
      </c>
      <c r="L3532" s="77" t="str">
        <f>IFERROR(IF(SEARCH(بحث!$D$4,all[اسم الصنف])&gt;0,ROW(L3532),""),"")</f>
        <v/>
      </c>
      <c r="M3532" s="78" t="str">
        <f>IFERROR(INDEX(all[اسم الصنف],MATCH(SMALL($L$2:$L$3995,ROWS($M$2:M3532)),$L$2:$L$3995,0)),"")</f>
        <v/>
      </c>
      <c r="N3532" s="78" t="str">
        <f>IFERROR(INDEX(all[الباركود],MATCH(SMALL($L$2:$L$3995,ROWS($N$2:N3532)),$L$2:$L$3995,0)),"")</f>
        <v/>
      </c>
      <c r="O3532" s="78" t="str">
        <f>IFERROR(INDEX(all[الشركة],MATCH(SMALL($L$2:$L$3995,ROWS($O$2:O3532)),$L$2:$L$3995,0)),"")</f>
        <v/>
      </c>
      <c r="P3532" s="79" t="str">
        <f>IFERROR(INDEX(all[سعر البيع],MATCH(SMALL($L$2:$L$3995,ROWS($P$2:P3532)),$L$2:$L$3995,0)),"")</f>
        <v/>
      </c>
    </row>
    <row r="3533" spans="1:16" x14ac:dyDescent="0.2">
      <c r="A3533"/>
      <c r="F3533" s="77" t="str">
        <f>IFERROR(INDEX(all[اسم الصنف],MATCH(SMALL($I$2:$I$3995,ROWS($F$2:F3533)),$I$2:$I$3995,0)),"")</f>
        <v/>
      </c>
      <c r="G3533" s="78" t="str">
        <f>IFERROR(IF(SEARCH(بحث!$L$4,all[الشركة])&gt;0,ROW(G3533),""),"")</f>
        <v/>
      </c>
      <c r="H3533" s="78" t="str">
        <f>IFERROR(INDEX(all[الشركة],MATCH(SMALL($G$2:$G$3995,ROWS($H$2:H3533)),$G$2:$G$3995,0)),"")</f>
        <v/>
      </c>
      <c r="I3533" s="78" t="str">
        <f>IFERROR(IF(SEARCH(بحث!$L$4,all[الشركة])&gt;0,ROW(G3533),""),"")</f>
        <v/>
      </c>
      <c r="J3533" s="78" t="str">
        <f>IFERROR(INDEX(all[الباركود],MATCH(SMALL($I$2:$I$3995,ROWS($J$2:J3533)),$I$2:$I$3995,0)),"")</f>
        <v/>
      </c>
      <c r="K3533" s="79" t="str">
        <f>IFERROR(INDEX(all[سعر البيع],MATCH(SMALL($I$2:$I$3995,ROWS($K$2:K3533)),$I$2:$I$3995,0)),"")</f>
        <v/>
      </c>
      <c r="L3533" s="77" t="str">
        <f>IFERROR(IF(SEARCH(بحث!$D$4,all[اسم الصنف])&gt;0,ROW(L3533),""),"")</f>
        <v/>
      </c>
      <c r="M3533" s="78" t="str">
        <f>IFERROR(INDEX(all[اسم الصنف],MATCH(SMALL($L$2:$L$3995,ROWS($M$2:M3533)),$L$2:$L$3995,0)),"")</f>
        <v/>
      </c>
      <c r="N3533" s="78" t="str">
        <f>IFERROR(INDEX(all[الباركود],MATCH(SMALL($L$2:$L$3995,ROWS($N$2:N3533)),$L$2:$L$3995,0)),"")</f>
        <v/>
      </c>
      <c r="O3533" s="78" t="str">
        <f>IFERROR(INDEX(all[الشركة],MATCH(SMALL($L$2:$L$3995,ROWS($O$2:O3533)),$L$2:$L$3995,0)),"")</f>
        <v/>
      </c>
      <c r="P3533" s="79" t="str">
        <f>IFERROR(INDEX(all[سعر البيع],MATCH(SMALL($L$2:$L$3995,ROWS($P$2:P3533)),$L$2:$L$3995,0)),"")</f>
        <v/>
      </c>
    </row>
    <row r="3534" spans="1:16" x14ac:dyDescent="0.2">
      <c r="A3534"/>
      <c r="F3534" s="77" t="str">
        <f>IFERROR(INDEX(all[اسم الصنف],MATCH(SMALL($I$2:$I$3995,ROWS($F$2:F3534)),$I$2:$I$3995,0)),"")</f>
        <v/>
      </c>
      <c r="G3534" s="78" t="str">
        <f>IFERROR(IF(SEARCH(بحث!$L$4,all[الشركة])&gt;0,ROW(G3534),""),"")</f>
        <v/>
      </c>
      <c r="H3534" s="78" t="str">
        <f>IFERROR(INDEX(all[الشركة],MATCH(SMALL($G$2:$G$3995,ROWS($H$2:H3534)),$G$2:$G$3995,0)),"")</f>
        <v/>
      </c>
      <c r="I3534" s="78" t="str">
        <f>IFERROR(IF(SEARCH(بحث!$L$4,all[الشركة])&gt;0,ROW(G3534),""),"")</f>
        <v/>
      </c>
      <c r="J3534" s="78" t="str">
        <f>IFERROR(INDEX(all[الباركود],MATCH(SMALL($I$2:$I$3995,ROWS($J$2:J3534)),$I$2:$I$3995,0)),"")</f>
        <v/>
      </c>
      <c r="K3534" s="79" t="str">
        <f>IFERROR(INDEX(all[سعر البيع],MATCH(SMALL($I$2:$I$3995,ROWS($K$2:K3534)),$I$2:$I$3995,0)),"")</f>
        <v/>
      </c>
      <c r="L3534" s="77" t="str">
        <f>IFERROR(IF(SEARCH(بحث!$D$4,all[اسم الصنف])&gt;0,ROW(L3534),""),"")</f>
        <v/>
      </c>
      <c r="M3534" s="78" t="str">
        <f>IFERROR(INDEX(all[اسم الصنف],MATCH(SMALL($L$2:$L$3995,ROWS($M$2:M3534)),$L$2:$L$3995,0)),"")</f>
        <v/>
      </c>
      <c r="N3534" s="78" t="str">
        <f>IFERROR(INDEX(all[الباركود],MATCH(SMALL($L$2:$L$3995,ROWS($N$2:N3534)),$L$2:$L$3995,0)),"")</f>
        <v/>
      </c>
      <c r="O3534" s="78" t="str">
        <f>IFERROR(INDEX(all[الشركة],MATCH(SMALL($L$2:$L$3995,ROWS($O$2:O3534)),$L$2:$L$3995,0)),"")</f>
        <v/>
      </c>
      <c r="P3534" s="79" t="str">
        <f>IFERROR(INDEX(all[سعر البيع],MATCH(SMALL($L$2:$L$3995,ROWS($P$2:P3534)),$L$2:$L$3995,0)),"")</f>
        <v/>
      </c>
    </row>
    <row r="3535" spans="1:16" x14ac:dyDescent="0.2">
      <c r="A3535"/>
      <c r="F3535" s="77" t="str">
        <f>IFERROR(INDEX(all[اسم الصنف],MATCH(SMALL($I$2:$I$3995,ROWS($F$2:F3535)),$I$2:$I$3995,0)),"")</f>
        <v/>
      </c>
      <c r="G3535" s="78" t="str">
        <f>IFERROR(IF(SEARCH(بحث!$L$4,all[الشركة])&gt;0,ROW(G3535),""),"")</f>
        <v/>
      </c>
      <c r="H3535" s="78" t="str">
        <f>IFERROR(INDEX(all[الشركة],MATCH(SMALL($G$2:$G$3995,ROWS($H$2:H3535)),$G$2:$G$3995,0)),"")</f>
        <v/>
      </c>
      <c r="I3535" s="78" t="str">
        <f>IFERROR(IF(SEARCH(بحث!$L$4,all[الشركة])&gt;0,ROW(G3535),""),"")</f>
        <v/>
      </c>
      <c r="J3535" s="78" t="str">
        <f>IFERROR(INDEX(all[الباركود],MATCH(SMALL($I$2:$I$3995,ROWS($J$2:J3535)),$I$2:$I$3995,0)),"")</f>
        <v/>
      </c>
      <c r="K3535" s="79" t="str">
        <f>IFERROR(INDEX(all[سعر البيع],MATCH(SMALL($I$2:$I$3995,ROWS($K$2:K3535)),$I$2:$I$3995,0)),"")</f>
        <v/>
      </c>
      <c r="L3535" s="77" t="str">
        <f>IFERROR(IF(SEARCH(بحث!$D$4,all[اسم الصنف])&gt;0,ROW(L3535),""),"")</f>
        <v/>
      </c>
      <c r="M3535" s="78" t="str">
        <f>IFERROR(INDEX(all[اسم الصنف],MATCH(SMALL($L$2:$L$3995,ROWS($M$2:M3535)),$L$2:$L$3995,0)),"")</f>
        <v/>
      </c>
      <c r="N3535" s="78" t="str">
        <f>IFERROR(INDEX(all[الباركود],MATCH(SMALL($L$2:$L$3995,ROWS($N$2:N3535)),$L$2:$L$3995,0)),"")</f>
        <v/>
      </c>
      <c r="O3535" s="78" t="str">
        <f>IFERROR(INDEX(all[الشركة],MATCH(SMALL($L$2:$L$3995,ROWS($O$2:O3535)),$L$2:$L$3995,0)),"")</f>
        <v/>
      </c>
      <c r="P3535" s="79" t="str">
        <f>IFERROR(INDEX(all[سعر البيع],MATCH(SMALL($L$2:$L$3995,ROWS($P$2:P3535)),$L$2:$L$3995,0)),"")</f>
        <v/>
      </c>
    </row>
    <row r="3536" spans="1:16" x14ac:dyDescent="0.2">
      <c r="A3536"/>
      <c r="F3536" s="77" t="str">
        <f>IFERROR(INDEX(all[اسم الصنف],MATCH(SMALL($I$2:$I$3995,ROWS($F$2:F3536)),$I$2:$I$3995,0)),"")</f>
        <v/>
      </c>
      <c r="G3536" s="78" t="str">
        <f>IFERROR(IF(SEARCH(بحث!$L$4,all[الشركة])&gt;0,ROW(G3536),""),"")</f>
        <v/>
      </c>
      <c r="H3536" s="78" t="str">
        <f>IFERROR(INDEX(all[الشركة],MATCH(SMALL($G$2:$G$3995,ROWS($H$2:H3536)),$G$2:$G$3995,0)),"")</f>
        <v/>
      </c>
      <c r="I3536" s="78" t="str">
        <f>IFERROR(IF(SEARCH(بحث!$L$4,all[الشركة])&gt;0,ROW(G3536),""),"")</f>
        <v/>
      </c>
      <c r="J3536" s="78" t="str">
        <f>IFERROR(INDEX(all[الباركود],MATCH(SMALL($I$2:$I$3995,ROWS($J$2:J3536)),$I$2:$I$3995,0)),"")</f>
        <v/>
      </c>
      <c r="K3536" s="79" t="str">
        <f>IFERROR(INDEX(all[سعر البيع],MATCH(SMALL($I$2:$I$3995,ROWS($K$2:K3536)),$I$2:$I$3995,0)),"")</f>
        <v/>
      </c>
      <c r="L3536" s="77" t="str">
        <f>IFERROR(IF(SEARCH(بحث!$D$4,all[اسم الصنف])&gt;0,ROW(L3536),""),"")</f>
        <v/>
      </c>
      <c r="M3536" s="78" t="str">
        <f>IFERROR(INDEX(all[اسم الصنف],MATCH(SMALL($L$2:$L$3995,ROWS($M$2:M3536)),$L$2:$L$3995,0)),"")</f>
        <v/>
      </c>
      <c r="N3536" s="78" t="str">
        <f>IFERROR(INDEX(all[الباركود],MATCH(SMALL($L$2:$L$3995,ROWS($N$2:N3536)),$L$2:$L$3995,0)),"")</f>
        <v/>
      </c>
      <c r="O3536" s="78" t="str">
        <f>IFERROR(INDEX(all[الشركة],MATCH(SMALL($L$2:$L$3995,ROWS($O$2:O3536)),$L$2:$L$3995,0)),"")</f>
        <v/>
      </c>
      <c r="P3536" s="79" t="str">
        <f>IFERROR(INDEX(all[سعر البيع],MATCH(SMALL($L$2:$L$3995,ROWS($P$2:P3536)),$L$2:$L$3995,0)),"")</f>
        <v/>
      </c>
    </row>
    <row r="3537" spans="1:16" x14ac:dyDescent="0.2">
      <c r="A3537"/>
      <c r="F3537" s="77" t="str">
        <f>IFERROR(INDEX(all[اسم الصنف],MATCH(SMALL($I$2:$I$3995,ROWS($F$2:F3537)),$I$2:$I$3995,0)),"")</f>
        <v/>
      </c>
      <c r="G3537" s="78" t="str">
        <f>IFERROR(IF(SEARCH(بحث!$L$4,all[الشركة])&gt;0,ROW(G3537),""),"")</f>
        <v/>
      </c>
      <c r="H3537" s="78" t="str">
        <f>IFERROR(INDEX(all[الشركة],MATCH(SMALL($G$2:$G$3995,ROWS($H$2:H3537)),$G$2:$G$3995,0)),"")</f>
        <v/>
      </c>
      <c r="I3537" s="78" t="str">
        <f>IFERROR(IF(SEARCH(بحث!$L$4,all[الشركة])&gt;0,ROW(G3537),""),"")</f>
        <v/>
      </c>
      <c r="J3537" s="78" t="str">
        <f>IFERROR(INDEX(all[الباركود],MATCH(SMALL($I$2:$I$3995,ROWS($J$2:J3537)),$I$2:$I$3995,0)),"")</f>
        <v/>
      </c>
      <c r="K3537" s="79" t="str">
        <f>IFERROR(INDEX(all[سعر البيع],MATCH(SMALL($I$2:$I$3995,ROWS($K$2:K3537)),$I$2:$I$3995,0)),"")</f>
        <v/>
      </c>
      <c r="L3537" s="77" t="str">
        <f>IFERROR(IF(SEARCH(بحث!$D$4,all[اسم الصنف])&gt;0,ROW(L3537),""),"")</f>
        <v/>
      </c>
      <c r="M3537" s="78" t="str">
        <f>IFERROR(INDEX(all[اسم الصنف],MATCH(SMALL($L$2:$L$3995,ROWS($M$2:M3537)),$L$2:$L$3995,0)),"")</f>
        <v/>
      </c>
      <c r="N3537" s="78" t="str">
        <f>IFERROR(INDEX(all[الباركود],MATCH(SMALL($L$2:$L$3995,ROWS($N$2:N3537)),$L$2:$L$3995,0)),"")</f>
        <v/>
      </c>
      <c r="O3537" s="78" t="str">
        <f>IFERROR(INDEX(all[الشركة],MATCH(SMALL($L$2:$L$3995,ROWS($O$2:O3537)),$L$2:$L$3995,0)),"")</f>
        <v/>
      </c>
      <c r="P3537" s="79" t="str">
        <f>IFERROR(INDEX(all[سعر البيع],MATCH(SMALL($L$2:$L$3995,ROWS($P$2:P3537)),$L$2:$L$3995,0)),"")</f>
        <v/>
      </c>
    </row>
    <row r="3538" spans="1:16" x14ac:dyDescent="0.2">
      <c r="A3538"/>
      <c r="F3538" s="77" t="str">
        <f>IFERROR(INDEX(all[اسم الصنف],MATCH(SMALL($I$2:$I$3995,ROWS($F$2:F3538)),$I$2:$I$3995,0)),"")</f>
        <v/>
      </c>
      <c r="G3538" s="78" t="str">
        <f>IFERROR(IF(SEARCH(بحث!$L$4,all[الشركة])&gt;0,ROW(G3538),""),"")</f>
        <v/>
      </c>
      <c r="H3538" s="78" t="str">
        <f>IFERROR(INDEX(all[الشركة],MATCH(SMALL($G$2:$G$3995,ROWS($H$2:H3538)),$G$2:$G$3995,0)),"")</f>
        <v/>
      </c>
      <c r="I3538" s="78" t="str">
        <f>IFERROR(IF(SEARCH(بحث!$L$4,all[الشركة])&gt;0,ROW(G3538),""),"")</f>
        <v/>
      </c>
      <c r="J3538" s="78" t="str">
        <f>IFERROR(INDEX(all[الباركود],MATCH(SMALL($I$2:$I$3995,ROWS($J$2:J3538)),$I$2:$I$3995,0)),"")</f>
        <v/>
      </c>
      <c r="K3538" s="79" t="str">
        <f>IFERROR(INDEX(all[سعر البيع],MATCH(SMALL($I$2:$I$3995,ROWS($K$2:K3538)),$I$2:$I$3995,0)),"")</f>
        <v/>
      </c>
      <c r="L3538" s="77" t="str">
        <f>IFERROR(IF(SEARCH(بحث!$D$4,all[اسم الصنف])&gt;0,ROW(L3538),""),"")</f>
        <v/>
      </c>
      <c r="M3538" s="78" t="str">
        <f>IFERROR(INDEX(all[اسم الصنف],MATCH(SMALL($L$2:$L$3995,ROWS($M$2:M3538)),$L$2:$L$3995,0)),"")</f>
        <v/>
      </c>
      <c r="N3538" s="78" t="str">
        <f>IFERROR(INDEX(all[الباركود],MATCH(SMALL($L$2:$L$3995,ROWS($N$2:N3538)),$L$2:$L$3995,0)),"")</f>
        <v/>
      </c>
      <c r="O3538" s="78" t="str">
        <f>IFERROR(INDEX(all[الشركة],MATCH(SMALL($L$2:$L$3995,ROWS($O$2:O3538)),$L$2:$L$3995,0)),"")</f>
        <v/>
      </c>
      <c r="P3538" s="79" t="str">
        <f>IFERROR(INDEX(all[سعر البيع],MATCH(SMALL($L$2:$L$3995,ROWS($P$2:P3538)),$L$2:$L$3995,0)),"")</f>
        <v/>
      </c>
    </row>
    <row r="3539" spans="1:16" x14ac:dyDescent="0.2">
      <c r="A3539"/>
      <c r="F3539" s="77" t="str">
        <f>IFERROR(INDEX(all[اسم الصنف],MATCH(SMALL($I$2:$I$3995,ROWS($F$2:F3539)),$I$2:$I$3995,0)),"")</f>
        <v/>
      </c>
      <c r="G3539" s="78" t="str">
        <f>IFERROR(IF(SEARCH(بحث!$L$4,all[الشركة])&gt;0,ROW(G3539),""),"")</f>
        <v/>
      </c>
      <c r="H3539" s="78" t="str">
        <f>IFERROR(INDEX(all[الشركة],MATCH(SMALL($G$2:$G$3995,ROWS($H$2:H3539)),$G$2:$G$3995,0)),"")</f>
        <v/>
      </c>
      <c r="I3539" s="78" t="str">
        <f>IFERROR(IF(SEARCH(بحث!$L$4,all[الشركة])&gt;0,ROW(G3539),""),"")</f>
        <v/>
      </c>
      <c r="J3539" s="78" t="str">
        <f>IFERROR(INDEX(all[الباركود],MATCH(SMALL($I$2:$I$3995,ROWS($J$2:J3539)),$I$2:$I$3995,0)),"")</f>
        <v/>
      </c>
      <c r="K3539" s="79" t="str">
        <f>IFERROR(INDEX(all[سعر البيع],MATCH(SMALL($I$2:$I$3995,ROWS($K$2:K3539)),$I$2:$I$3995,0)),"")</f>
        <v/>
      </c>
      <c r="L3539" s="77" t="str">
        <f>IFERROR(IF(SEARCH(بحث!$D$4,all[اسم الصنف])&gt;0,ROW(L3539),""),"")</f>
        <v/>
      </c>
      <c r="M3539" s="78" t="str">
        <f>IFERROR(INDEX(all[اسم الصنف],MATCH(SMALL($L$2:$L$3995,ROWS($M$2:M3539)),$L$2:$L$3995,0)),"")</f>
        <v/>
      </c>
      <c r="N3539" s="78" t="str">
        <f>IFERROR(INDEX(all[الباركود],MATCH(SMALL($L$2:$L$3995,ROWS($N$2:N3539)),$L$2:$L$3995,0)),"")</f>
        <v/>
      </c>
      <c r="O3539" s="78" t="str">
        <f>IFERROR(INDEX(all[الشركة],MATCH(SMALL($L$2:$L$3995,ROWS($O$2:O3539)),$L$2:$L$3995,0)),"")</f>
        <v/>
      </c>
      <c r="P3539" s="79" t="str">
        <f>IFERROR(INDEX(all[سعر البيع],MATCH(SMALL($L$2:$L$3995,ROWS($P$2:P3539)),$L$2:$L$3995,0)),"")</f>
        <v/>
      </c>
    </row>
    <row r="3540" spans="1:16" x14ac:dyDescent="0.2">
      <c r="A3540"/>
      <c r="F3540" s="77" t="str">
        <f>IFERROR(INDEX(all[اسم الصنف],MATCH(SMALL($I$2:$I$3995,ROWS($F$2:F3540)),$I$2:$I$3995,0)),"")</f>
        <v/>
      </c>
      <c r="G3540" s="78" t="str">
        <f>IFERROR(IF(SEARCH(بحث!$L$4,all[الشركة])&gt;0,ROW(G3540),""),"")</f>
        <v/>
      </c>
      <c r="H3540" s="78" t="str">
        <f>IFERROR(INDEX(all[الشركة],MATCH(SMALL($G$2:$G$3995,ROWS($H$2:H3540)),$G$2:$G$3995,0)),"")</f>
        <v/>
      </c>
      <c r="I3540" s="78" t="str">
        <f>IFERROR(IF(SEARCH(بحث!$L$4,all[الشركة])&gt;0,ROW(G3540),""),"")</f>
        <v/>
      </c>
      <c r="J3540" s="78" t="str">
        <f>IFERROR(INDEX(all[الباركود],MATCH(SMALL($I$2:$I$3995,ROWS($J$2:J3540)),$I$2:$I$3995,0)),"")</f>
        <v/>
      </c>
      <c r="K3540" s="79" t="str">
        <f>IFERROR(INDEX(all[سعر البيع],MATCH(SMALL($I$2:$I$3995,ROWS($K$2:K3540)),$I$2:$I$3995,0)),"")</f>
        <v/>
      </c>
      <c r="L3540" s="77" t="str">
        <f>IFERROR(IF(SEARCH(بحث!$D$4,all[اسم الصنف])&gt;0,ROW(L3540),""),"")</f>
        <v/>
      </c>
      <c r="M3540" s="78" t="str">
        <f>IFERROR(INDEX(all[اسم الصنف],MATCH(SMALL($L$2:$L$3995,ROWS($M$2:M3540)),$L$2:$L$3995,0)),"")</f>
        <v/>
      </c>
      <c r="N3540" s="78" t="str">
        <f>IFERROR(INDEX(all[الباركود],MATCH(SMALL($L$2:$L$3995,ROWS($N$2:N3540)),$L$2:$L$3995,0)),"")</f>
        <v/>
      </c>
      <c r="O3540" s="78" t="str">
        <f>IFERROR(INDEX(all[الشركة],MATCH(SMALL($L$2:$L$3995,ROWS($O$2:O3540)),$L$2:$L$3995,0)),"")</f>
        <v/>
      </c>
      <c r="P3540" s="79" t="str">
        <f>IFERROR(INDEX(all[سعر البيع],MATCH(SMALL($L$2:$L$3995,ROWS($P$2:P3540)),$L$2:$L$3995,0)),"")</f>
        <v/>
      </c>
    </row>
    <row r="3541" spans="1:16" x14ac:dyDescent="0.2">
      <c r="A3541"/>
      <c r="F3541" s="77" t="str">
        <f>IFERROR(INDEX(all[اسم الصنف],MATCH(SMALL($I$2:$I$3995,ROWS($F$2:F3541)),$I$2:$I$3995,0)),"")</f>
        <v/>
      </c>
      <c r="G3541" s="78" t="str">
        <f>IFERROR(IF(SEARCH(بحث!$L$4,all[الشركة])&gt;0,ROW(G3541),""),"")</f>
        <v/>
      </c>
      <c r="H3541" s="78" t="str">
        <f>IFERROR(INDEX(all[الشركة],MATCH(SMALL($G$2:$G$3995,ROWS($H$2:H3541)),$G$2:$G$3995,0)),"")</f>
        <v/>
      </c>
      <c r="I3541" s="78" t="str">
        <f>IFERROR(IF(SEARCH(بحث!$L$4,all[الشركة])&gt;0,ROW(G3541),""),"")</f>
        <v/>
      </c>
      <c r="J3541" s="78" t="str">
        <f>IFERROR(INDEX(all[الباركود],MATCH(SMALL($I$2:$I$3995,ROWS($J$2:J3541)),$I$2:$I$3995,0)),"")</f>
        <v/>
      </c>
      <c r="K3541" s="79" t="str">
        <f>IFERROR(INDEX(all[سعر البيع],MATCH(SMALL($I$2:$I$3995,ROWS($K$2:K3541)),$I$2:$I$3995,0)),"")</f>
        <v/>
      </c>
      <c r="L3541" s="77" t="str">
        <f>IFERROR(IF(SEARCH(بحث!$D$4,all[اسم الصنف])&gt;0,ROW(L3541),""),"")</f>
        <v/>
      </c>
      <c r="M3541" s="78" t="str">
        <f>IFERROR(INDEX(all[اسم الصنف],MATCH(SMALL($L$2:$L$3995,ROWS($M$2:M3541)),$L$2:$L$3995,0)),"")</f>
        <v/>
      </c>
      <c r="N3541" s="78" t="str">
        <f>IFERROR(INDEX(all[الباركود],MATCH(SMALL($L$2:$L$3995,ROWS($N$2:N3541)),$L$2:$L$3995,0)),"")</f>
        <v/>
      </c>
      <c r="O3541" s="78" t="str">
        <f>IFERROR(INDEX(all[الشركة],MATCH(SMALL($L$2:$L$3995,ROWS($O$2:O3541)),$L$2:$L$3995,0)),"")</f>
        <v/>
      </c>
      <c r="P3541" s="79" t="str">
        <f>IFERROR(INDEX(all[سعر البيع],MATCH(SMALL($L$2:$L$3995,ROWS($P$2:P3541)),$L$2:$L$3995,0)),"")</f>
        <v/>
      </c>
    </row>
    <row r="3542" spans="1:16" x14ac:dyDescent="0.2">
      <c r="A3542"/>
      <c r="F3542" s="77" t="str">
        <f>IFERROR(INDEX(all[اسم الصنف],MATCH(SMALL($I$2:$I$3995,ROWS($F$2:F3542)),$I$2:$I$3995,0)),"")</f>
        <v/>
      </c>
      <c r="G3542" s="78" t="str">
        <f>IFERROR(IF(SEARCH(بحث!$L$4,all[الشركة])&gt;0,ROW(G3542),""),"")</f>
        <v/>
      </c>
      <c r="H3542" s="78" t="str">
        <f>IFERROR(INDEX(all[الشركة],MATCH(SMALL($G$2:$G$3995,ROWS($H$2:H3542)),$G$2:$G$3995,0)),"")</f>
        <v/>
      </c>
      <c r="I3542" s="78" t="str">
        <f>IFERROR(IF(SEARCH(بحث!$L$4,all[الشركة])&gt;0,ROW(G3542),""),"")</f>
        <v/>
      </c>
      <c r="J3542" s="78" t="str">
        <f>IFERROR(INDEX(all[الباركود],MATCH(SMALL($I$2:$I$3995,ROWS($J$2:J3542)),$I$2:$I$3995,0)),"")</f>
        <v/>
      </c>
      <c r="K3542" s="79" t="str">
        <f>IFERROR(INDEX(all[سعر البيع],MATCH(SMALL($I$2:$I$3995,ROWS($K$2:K3542)),$I$2:$I$3995,0)),"")</f>
        <v/>
      </c>
      <c r="L3542" s="77" t="str">
        <f>IFERROR(IF(SEARCH(بحث!$D$4,all[اسم الصنف])&gt;0,ROW(L3542),""),"")</f>
        <v/>
      </c>
      <c r="M3542" s="78" t="str">
        <f>IFERROR(INDEX(all[اسم الصنف],MATCH(SMALL($L$2:$L$3995,ROWS($M$2:M3542)),$L$2:$L$3995,0)),"")</f>
        <v/>
      </c>
      <c r="N3542" s="78" t="str">
        <f>IFERROR(INDEX(all[الباركود],MATCH(SMALL($L$2:$L$3995,ROWS($N$2:N3542)),$L$2:$L$3995,0)),"")</f>
        <v/>
      </c>
      <c r="O3542" s="78" t="str">
        <f>IFERROR(INDEX(all[الشركة],MATCH(SMALL($L$2:$L$3995,ROWS($O$2:O3542)),$L$2:$L$3995,0)),"")</f>
        <v/>
      </c>
      <c r="P3542" s="79" t="str">
        <f>IFERROR(INDEX(all[سعر البيع],MATCH(SMALL($L$2:$L$3995,ROWS($P$2:P3542)),$L$2:$L$3995,0)),"")</f>
        <v/>
      </c>
    </row>
    <row r="3543" spans="1:16" x14ac:dyDescent="0.2">
      <c r="A3543"/>
      <c r="F3543" s="77" t="str">
        <f>IFERROR(INDEX(all[اسم الصنف],MATCH(SMALL($I$2:$I$3995,ROWS($F$2:F3543)),$I$2:$I$3995,0)),"")</f>
        <v/>
      </c>
      <c r="G3543" s="78" t="str">
        <f>IFERROR(IF(SEARCH(بحث!$L$4,all[الشركة])&gt;0,ROW(G3543),""),"")</f>
        <v/>
      </c>
      <c r="H3543" s="78" t="str">
        <f>IFERROR(INDEX(all[الشركة],MATCH(SMALL($G$2:$G$3995,ROWS($H$2:H3543)),$G$2:$G$3995,0)),"")</f>
        <v/>
      </c>
      <c r="I3543" s="78" t="str">
        <f>IFERROR(IF(SEARCH(بحث!$L$4,all[الشركة])&gt;0,ROW(G3543),""),"")</f>
        <v/>
      </c>
      <c r="J3543" s="78" t="str">
        <f>IFERROR(INDEX(all[الباركود],MATCH(SMALL($I$2:$I$3995,ROWS($J$2:J3543)),$I$2:$I$3995,0)),"")</f>
        <v/>
      </c>
      <c r="K3543" s="79" t="str">
        <f>IFERROR(INDEX(all[سعر البيع],MATCH(SMALL($I$2:$I$3995,ROWS($K$2:K3543)),$I$2:$I$3995,0)),"")</f>
        <v/>
      </c>
      <c r="L3543" s="77" t="str">
        <f>IFERROR(IF(SEARCH(بحث!$D$4,all[اسم الصنف])&gt;0,ROW(L3543),""),"")</f>
        <v/>
      </c>
      <c r="M3543" s="78" t="str">
        <f>IFERROR(INDEX(all[اسم الصنف],MATCH(SMALL($L$2:$L$3995,ROWS($M$2:M3543)),$L$2:$L$3995,0)),"")</f>
        <v/>
      </c>
      <c r="N3543" s="78" t="str">
        <f>IFERROR(INDEX(all[الباركود],MATCH(SMALL($L$2:$L$3995,ROWS($N$2:N3543)),$L$2:$L$3995,0)),"")</f>
        <v/>
      </c>
      <c r="O3543" s="78" t="str">
        <f>IFERROR(INDEX(all[الشركة],MATCH(SMALL($L$2:$L$3995,ROWS($O$2:O3543)),$L$2:$L$3995,0)),"")</f>
        <v/>
      </c>
      <c r="P3543" s="79" t="str">
        <f>IFERROR(INDEX(all[سعر البيع],MATCH(SMALL($L$2:$L$3995,ROWS($P$2:P3543)),$L$2:$L$3995,0)),"")</f>
        <v/>
      </c>
    </row>
    <row r="3544" spans="1:16" x14ac:dyDescent="0.2">
      <c r="A3544"/>
      <c r="F3544" s="77" t="str">
        <f>IFERROR(INDEX(all[اسم الصنف],MATCH(SMALL($I$2:$I$3995,ROWS($F$2:F3544)),$I$2:$I$3995,0)),"")</f>
        <v/>
      </c>
      <c r="G3544" s="78" t="str">
        <f>IFERROR(IF(SEARCH(بحث!$L$4,all[الشركة])&gt;0,ROW(G3544),""),"")</f>
        <v/>
      </c>
      <c r="H3544" s="78" t="str">
        <f>IFERROR(INDEX(all[الشركة],MATCH(SMALL($G$2:$G$3995,ROWS($H$2:H3544)),$G$2:$G$3995,0)),"")</f>
        <v/>
      </c>
      <c r="I3544" s="78" t="str">
        <f>IFERROR(IF(SEARCH(بحث!$L$4,all[الشركة])&gt;0,ROW(G3544),""),"")</f>
        <v/>
      </c>
      <c r="J3544" s="78" t="str">
        <f>IFERROR(INDEX(all[الباركود],MATCH(SMALL($I$2:$I$3995,ROWS($J$2:J3544)),$I$2:$I$3995,0)),"")</f>
        <v/>
      </c>
      <c r="K3544" s="79" t="str">
        <f>IFERROR(INDEX(all[سعر البيع],MATCH(SMALL($I$2:$I$3995,ROWS($K$2:K3544)),$I$2:$I$3995,0)),"")</f>
        <v/>
      </c>
      <c r="L3544" s="77" t="str">
        <f>IFERROR(IF(SEARCH(بحث!$D$4,all[اسم الصنف])&gt;0,ROW(L3544),""),"")</f>
        <v/>
      </c>
      <c r="M3544" s="78" t="str">
        <f>IFERROR(INDEX(all[اسم الصنف],MATCH(SMALL($L$2:$L$3995,ROWS($M$2:M3544)),$L$2:$L$3995,0)),"")</f>
        <v/>
      </c>
      <c r="N3544" s="78" t="str">
        <f>IFERROR(INDEX(all[الباركود],MATCH(SMALL($L$2:$L$3995,ROWS($N$2:N3544)),$L$2:$L$3995,0)),"")</f>
        <v/>
      </c>
      <c r="O3544" s="78" t="str">
        <f>IFERROR(INDEX(all[الشركة],MATCH(SMALL($L$2:$L$3995,ROWS($O$2:O3544)),$L$2:$L$3995,0)),"")</f>
        <v/>
      </c>
      <c r="P3544" s="79" t="str">
        <f>IFERROR(INDEX(all[سعر البيع],MATCH(SMALL($L$2:$L$3995,ROWS($P$2:P3544)),$L$2:$L$3995,0)),"")</f>
        <v/>
      </c>
    </row>
    <row r="3545" spans="1:16" x14ac:dyDescent="0.2">
      <c r="A3545"/>
      <c r="F3545" s="77" t="str">
        <f>IFERROR(INDEX(all[اسم الصنف],MATCH(SMALL($I$2:$I$3995,ROWS($F$2:F3545)),$I$2:$I$3995,0)),"")</f>
        <v/>
      </c>
      <c r="G3545" s="78" t="str">
        <f>IFERROR(IF(SEARCH(بحث!$L$4,all[الشركة])&gt;0,ROW(G3545),""),"")</f>
        <v/>
      </c>
      <c r="H3545" s="78" t="str">
        <f>IFERROR(INDEX(all[الشركة],MATCH(SMALL($G$2:$G$3995,ROWS($H$2:H3545)),$G$2:$G$3995,0)),"")</f>
        <v/>
      </c>
      <c r="I3545" s="78" t="str">
        <f>IFERROR(IF(SEARCH(بحث!$L$4,all[الشركة])&gt;0,ROW(G3545),""),"")</f>
        <v/>
      </c>
      <c r="J3545" s="78" t="str">
        <f>IFERROR(INDEX(all[الباركود],MATCH(SMALL($I$2:$I$3995,ROWS($J$2:J3545)),$I$2:$I$3995,0)),"")</f>
        <v/>
      </c>
      <c r="K3545" s="79" t="str">
        <f>IFERROR(INDEX(all[سعر البيع],MATCH(SMALL($I$2:$I$3995,ROWS($K$2:K3545)),$I$2:$I$3995,0)),"")</f>
        <v/>
      </c>
      <c r="L3545" s="77" t="str">
        <f>IFERROR(IF(SEARCH(بحث!$D$4,all[اسم الصنف])&gt;0,ROW(L3545),""),"")</f>
        <v/>
      </c>
      <c r="M3545" s="78" t="str">
        <f>IFERROR(INDEX(all[اسم الصنف],MATCH(SMALL($L$2:$L$3995,ROWS($M$2:M3545)),$L$2:$L$3995,0)),"")</f>
        <v/>
      </c>
      <c r="N3545" s="78" t="str">
        <f>IFERROR(INDEX(all[الباركود],MATCH(SMALL($L$2:$L$3995,ROWS($N$2:N3545)),$L$2:$L$3995,0)),"")</f>
        <v/>
      </c>
      <c r="O3545" s="78" t="str">
        <f>IFERROR(INDEX(all[الشركة],MATCH(SMALL($L$2:$L$3995,ROWS($O$2:O3545)),$L$2:$L$3995,0)),"")</f>
        <v/>
      </c>
      <c r="P3545" s="79" t="str">
        <f>IFERROR(INDEX(all[سعر البيع],MATCH(SMALL($L$2:$L$3995,ROWS($P$2:P3545)),$L$2:$L$3995,0)),"")</f>
        <v/>
      </c>
    </row>
    <row r="3546" spans="1:16" x14ac:dyDescent="0.2">
      <c r="A3546"/>
      <c r="F3546" s="77" t="str">
        <f>IFERROR(INDEX(all[اسم الصنف],MATCH(SMALL($I$2:$I$3995,ROWS($F$2:F3546)),$I$2:$I$3995,0)),"")</f>
        <v/>
      </c>
      <c r="G3546" s="78" t="str">
        <f>IFERROR(IF(SEARCH(بحث!$L$4,all[الشركة])&gt;0,ROW(G3546),""),"")</f>
        <v/>
      </c>
      <c r="H3546" s="78" t="str">
        <f>IFERROR(INDEX(all[الشركة],MATCH(SMALL($G$2:$G$3995,ROWS($H$2:H3546)),$G$2:$G$3995,0)),"")</f>
        <v/>
      </c>
      <c r="I3546" s="78" t="str">
        <f>IFERROR(IF(SEARCH(بحث!$L$4,all[الشركة])&gt;0,ROW(G3546),""),"")</f>
        <v/>
      </c>
      <c r="J3546" s="78" t="str">
        <f>IFERROR(INDEX(all[الباركود],MATCH(SMALL($I$2:$I$3995,ROWS($J$2:J3546)),$I$2:$I$3995,0)),"")</f>
        <v/>
      </c>
      <c r="K3546" s="79" t="str">
        <f>IFERROR(INDEX(all[سعر البيع],MATCH(SMALL($I$2:$I$3995,ROWS($K$2:K3546)),$I$2:$I$3995,0)),"")</f>
        <v/>
      </c>
      <c r="L3546" s="77" t="str">
        <f>IFERROR(IF(SEARCH(بحث!$D$4,all[اسم الصنف])&gt;0,ROW(L3546),""),"")</f>
        <v/>
      </c>
      <c r="M3546" s="78" t="str">
        <f>IFERROR(INDEX(all[اسم الصنف],MATCH(SMALL($L$2:$L$3995,ROWS($M$2:M3546)),$L$2:$L$3995,0)),"")</f>
        <v/>
      </c>
      <c r="N3546" s="78" t="str">
        <f>IFERROR(INDEX(all[الباركود],MATCH(SMALL($L$2:$L$3995,ROWS($N$2:N3546)),$L$2:$L$3995,0)),"")</f>
        <v/>
      </c>
      <c r="O3546" s="78" t="str">
        <f>IFERROR(INDEX(all[الشركة],MATCH(SMALL($L$2:$L$3995,ROWS($O$2:O3546)),$L$2:$L$3995,0)),"")</f>
        <v/>
      </c>
      <c r="P3546" s="79" t="str">
        <f>IFERROR(INDEX(all[سعر البيع],MATCH(SMALL($L$2:$L$3995,ROWS($P$2:P3546)),$L$2:$L$3995,0)),"")</f>
        <v/>
      </c>
    </row>
    <row r="3547" spans="1:16" x14ac:dyDescent="0.2">
      <c r="A3547"/>
      <c r="F3547" s="77" t="str">
        <f>IFERROR(INDEX(all[اسم الصنف],MATCH(SMALL($I$2:$I$3995,ROWS($F$2:F3547)),$I$2:$I$3995,0)),"")</f>
        <v/>
      </c>
      <c r="G3547" s="78" t="str">
        <f>IFERROR(IF(SEARCH(بحث!$L$4,all[الشركة])&gt;0,ROW(G3547),""),"")</f>
        <v/>
      </c>
      <c r="H3547" s="78" t="str">
        <f>IFERROR(INDEX(all[الشركة],MATCH(SMALL($G$2:$G$3995,ROWS($H$2:H3547)),$G$2:$G$3995,0)),"")</f>
        <v/>
      </c>
      <c r="I3547" s="78" t="str">
        <f>IFERROR(IF(SEARCH(بحث!$L$4,all[الشركة])&gt;0,ROW(G3547),""),"")</f>
        <v/>
      </c>
      <c r="J3547" s="78" t="str">
        <f>IFERROR(INDEX(all[الباركود],MATCH(SMALL($I$2:$I$3995,ROWS($J$2:J3547)),$I$2:$I$3995,0)),"")</f>
        <v/>
      </c>
      <c r="K3547" s="79" t="str">
        <f>IFERROR(INDEX(all[سعر البيع],MATCH(SMALL($I$2:$I$3995,ROWS($K$2:K3547)),$I$2:$I$3995,0)),"")</f>
        <v/>
      </c>
      <c r="L3547" s="77" t="str">
        <f>IFERROR(IF(SEARCH(بحث!$D$4,all[اسم الصنف])&gt;0,ROW(L3547),""),"")</f>
        <v/>
      </c>
      <c r="M3547" s="78" t="str">
        <f>IFERROR(INDEX(all[اسم الصنف],MATCH(SMALL($L$2:$L$3995,ROWS($M$2:M3547)),$L$2:$L$3995,0)),"")</f>
        <v/>
      </c>
      <c r="N3547" s="78" t="str">
        <f>IFERROR(INDEX(all[الباركود],MATCH(SMALL($L$2:$L$3995,ROWS($N$2:N3547)),$L$2:$L$3995,0)),"")</f>
        <v/>
      </c>
      <c r="O3547" s="78" t="str">
        <f>IFERROR(INDEX(all[الشركة],MATCH(SMALL($L$2:$L$3995,ROWS($O$2:O3547)),$L$2:$L$3995,0)),"")</f>
        <v/>
      </c>
      <c r="P3547" s="79" t="str">
        <f>IFERROR(INDEX(all[سعر البيع],MATCH(SMALL($L$2:$L$3995,ROWS($P$2:P3547)),$L$2:$L$3995,0)),"")</f>
        <v/>
      </c>
    </row>
    <row r="3548" spans="1:16" x14ac:dyDescent="0.2">
      <c r="A3548"/>
      <c r="F3548" s="77" t="str">
        <f>IFERROR(INDEX(all[اسم الصنف],MATCH(SMALL($I$2:$I$3995,ROWS($F$2:F3548)),$I$2:$I$3995,0)),"")</f>
        <v/>
      </c>
      <c r="G3548" s="78" t="str">
        <f>IFERROR(IF(SEARCH(بحث!$L$4,all[الشركة])&gt;0,ROW(G3548),""),"")</f>
        <v/>
      </c>
      <c r="H3548" s="78" t="str">
        <f>IFERROR(INDEX(all[الشركة],MATCH(SMALL($G$2:$G$3995,ROWS($H$2:H3548)),$G$2:$G$3995,0)),"")</f>
        <v/>
      </c>
      <c r="I3548" s="78" t="str">
        <f>IFERROR(IF(SEARCH(بحث!$L$4,all[الشركة])&gt;0,ROW(G3548),""),"")</f>
        <v/>
      </c>
      <c r="J3548" s="78" t="str">
        <f>IFERROR(INDEX(all[الباركود],MATCH(SMALL($I$2:$I$3995,ROWS($J$2:J3548)),$I$2:$I$3995,0)),"")</f>
        <v/>
      </c>
      <c r="K3548" s="79" t="str">
        <f>IFERROR(INDEX(all[سعر البيع],MATCH(SMALL($I$2:$I$3995,ROWS($K$2:K3548)),$I$2:$I$3995,0)),"")</f>
        <v/>
      </c>
      <c r="L3548" s="77" t="str">
        <f>IFERROR(IF(SEARCH(بحث!$D$4,all[اسم الصنف])&gt;0,ROW(L3548),""),"")</f>
        <v/>
      </c>
      <c r="M3548" s="78" t="str">
        <f>IFERROR(INDEX(all[اسم الصنف],MATCH(SMALL($L$2:$L$3995,ROWS($M$2:M3548)),$L$2:$L$3995,0)),"")</f>
        <v/>
      </c>
      <c r="N3548" s="78" t="str">
        <f>IFERROR(INDEX(all[الباركود],MATCH(SMALL($L$2:$L$3995,ROWS($N$2:N3548)),$L$2:$L$3995,0)),"")</f>
        <v/>
      </c>
      <c r="O3548" s="78" t="str">
        <f>IFERROR(INDEX(all[الشركة],MATCH(SMALL($L$2:$L$3995,ROWS($O$2:O3548)),$L$2:$L$3995,0)),"")</f>
        <v/>
      </c>
      <c r="P3548" s="79" t="str">
        <f>IFERROR(INDEX(all[سعر البيع],MATCH(SMALL($L$2:$L$3995,ROWS($P$2:P3548)),$L$2:$L$3995,0)),"")</f>
        <v/>
      </c>
    </row>
    <row r="3549" spans="1:16" x14ac:dyDescent="0.2">
      <c r="A3549"/>
      <c r="F3549" s="77" t="str">
        <f>IFERROR(INDEX(all[اسم الصنف],MATCH(SMALL($I$2:$I$3995,ROWS($F$2:F3549)),$I$2:$I$3995,0)),"")</f>
        <v/>
      </c>
      <c r="G3549" s="78" t="str">
        <f>IFERROR(IF(SEARCH(بحث!$L$4,all[الشركة])&gt;0,ROW(G3549),""),"")</f>
        <v/>
      </c>
      <c r="H3549" s="78" t="str">
        <f>IFERROR(INDEX(all[الشركة],MATCH(SMALL($G$2:$G$3995,ROWS($H$2:H3549)),$G$2:$G$3995,0)),"")</f>
        <v/>
      </c>
      <c r="I3549" s="78" t="str">
        <f>IFERROR(IF(SEARCH(بحث!$L$4,all[الشركة])&gt;0,ROW(G3549),""),"")</f>
        <v/>
      </c>
      <c r="J3549" s="78" t="str">
        <f>IFERROR(INDEX(all[الباركود],MATCH(SMALL($I$2:$I$3995,ROWS($J$2:J3549)),$I$2:$I$3995,0)),"")</f>
        <v/>
      </c>
      <c r="K3549" s="79" t="str">
        <f>IFERROR(INDEX(all[سعر البيع],MATCH(SMALL($I$2:$I$3995,ROWS($K$2:K3549)),$I$2:$I$3995,0)),"")</f>
        <v/>
      </c>
      <c r="L3549" s="77" t="str">
        <f>IFERROR(IF(SEARCH(بحث!$D$4,all[اسم الصنف])&gt;0,ROW(L3549),""),"")</f>
        <v/>
      </c>
      <c r="M3549" s="78" t="str">
        <f>IFERROR(INDEX(all[اسم الصنف],MATCH(SMALL($L$2:$L$3995,ROWS($M$2:M3549)),$L$2:$L$3995,0)),"")</f>
        <v/>
      </c>
      <c r="N3549" s="78" t="str">
        <f>IFERROR(INDEX(all[الباركود],MATCH(SMALL($L$2:$L$3995,ROWS($N$2:N3549)),$L$2:$L$3995,0)),"")</f>
        <v/>
      </c>
      <c r="O3549" s="78" t="str">
        <f>IFERROR(INDEX(all[الشركة],MATCH(SMALL($L$2:$L$3995,ROWS($O$2:O3549)),$L$2:$L$3995,0)),"")</f>
        <v/>
      </c>
      <c r="P3549" s="79" t="str">
        <f>IFERROR(INDEX(all[سعر البيع],MATCH(SMALL($L$2:$L$3995,ROWS($P$2:P3549)),$L$2:$L$3995,0)),"")</f>
        <v/>
      </c>
    </row>
    <row r="3550" spans="1:16" x14ac:dyDescent="0.2">
      <c r="A3550"/>
      <c r="F3550" s="77" t="str">
        <f>IFERROR(INDEX(all[اسم الصنف],MATCH(SMALL($I$2:$I$3995,ROWS($F$2:F3550)),$I$2:$I$3995,0)),"")</f>
        <v/>
      </c>
      <c r="G3550" s="78" t="str">
        <f>IFERROR(IF(SEARCH(بحث!$L$4,all[الشركة])&gt;0,ROW(G3550),""),"")</f>
        <v/>
      </c>
      <c r="H3550" s="78" t="str">
        <f>IFERROR(INDEX(all[الشركة],MATCH(SMALL($G$2:$G$3995,ROWS($H$2:H3550)),$G$2:$G$3995,0)),"")</f>
        <v/>
      </c>
      <c r="I3550" s="78" t="str">
        <f>IFERROR(IF(SEARCH(بحث!$L$4,all[الشركة])&gt;0,ROW(G3550),""),"")</f>
        <v/>
      </c>
      <c r="J3550" s="78" t="str">
        <f>IFERROR(INDEX(all[الباركود],MATCH(SMALL($I$2:$I$3995,ROWS($J$2:J3550)),$I$2:$I$3995,0)),"")</f>
        <v/>
      </c>
      <c r="K3550" s="79" t="str">
        <f>IFERROR(INDEX(all[سعر البيع],MATCH(SMALL($I$2:$I$3995,ROWS($K$2:K3550)),$I$2:$I$3995,0)),"")</f>
        <v/>
      </c>
      <c r="L3550" s="77" t="str">
        <f>IFERROR(IF(SEARCH(بحث!$D$4,all[اسم الصنف])&gt;0,ROW(L3550),""),"")</f>
        <v/>
      </c>
      <c r="M3550" s="78" t="str">
        <f>IFERROR(INDEX(all[اسم الصنف],MATCH(SMALL($L$2:$L$3995,ROWS($M$2:M3550)),$L$2:$L$3995,0)),"")</f>
        <v/>
      </c>
      <c r="N3550" s="78" t="str">
        <f>IFERROR(INDEX(all[الباركود],MATCH(SMALL($L$2:$L$3995,ROWS($N$2:N3550)),$L$2:$L$3995,0)),"")</f>
        <v/>
      </c>
      <c r="O3550" s="78" t="str">
        <f>IFERROR(INDEX(all[الشركة],MATCH(SMALL($L$2:$L$3995,ROWS($O$2:O3550)),$L$2:$L$3995,0)),"")</f>
        <v/>
      </c>
      <c r="P3550" s="79" t="str">
        <f>IFERROR(INDEX(all[سعر البيع],MATCH(SMALL($L$2:$L$3995,ROWS($P$2:P3550)),$L$2:$L$3995,0)),"")</f>
        <v/>
      </c>
    </row>
    <row r="3551" spans="1:16" x14ac:dyDescent="0.2">
      <c r="A3551"/>
      <c r="F3551" s="77" t="str">
        <f>IFERROR(INDEX(all[اسم الصنف],MATCH(SMALL($I$2:$I$3995,ROWS($F$2:F3551)),$I$2:$I$3995,0)),"")</f>
        <v/>
      </c>
      <c r="G3551" s="78" t="str">
        <f>IFERROR(IF(SEARCH(بحث!$L$4,all[الشركة])&gt;0,ROW(G3551),""),"")</f>
        <v/>
      </c>
      <c r="H3551" s="78" t="str">
        <f>IFERROR(INDEX(all[الشركة],MATCH(SMALL($G$2:$G$3995,ROWS($H$2:H3551)),$G$2:$G$3995,0)),"")</f>
        <v/>
      </c>
      <c r="I3551" s="78" t="str">
        <f>IFERROR(IF(SEARCH(بحث!$L$4,all[الشركة])&gt;0,ROW(G3551),""),"")</f>
        <v/>
      </c>
      <c r="J3551" s="78" t="str">
        <f>IFERROR(INDEX(all[الباركود],MATCH(SMALL($I$2:$I$3995,ROWS($J$2:J3551)),$I$2:$I$3995,0)),"")</f>
        <v/>
      </c>
      <c r="K3551" s="79" t="str">
        <f>IFERROR(INDEX(all[سعر البيع],MATCH(SMALL($I$2:$I$3995,ROWS($K$2:K3551)),$I$2:$I$3995,0)),"")</f>
        <v/>
      </c>
      <c r="L3551" s="77" t="str">
        <f>IFERROR(IF(SEARCH(بحث!$D$4,all[اسم الصنف])&gt;0,ROW(L3551),""),"")</f>
        <v/>
      </c>
      <c r="M3551" s="78" t="str">
        <f>IFERROR(INDEX(all[اسم الصنف],MATCH(SMALL($L$2:$L$3995,ROWS($M$2:M3551)),$L$2:$L$3995,0)),"")</f>
        <v/>
      </c>
      <c r="N3551" s="78" t="str">
        <f>IFERROR(INDEX(all[الباركود],MATCH(SMALL($L$2:$L$3995,ROWS($N$2:N3551)),$L$2:$L$3995,0)),"")</f>
        <v/>
      </c>
      <c r="O3551" s="78" t="str">
        <f>IFERROR(INDEX(all[الشركة],MATCH(SMALL($L$2:$L$3995,ROWS($O$2:O3551)),$L$2:$L$3995,0)),"")</f>
        <v/>
      </c>
      <c r="P3551" s="79" t="str">
        <f>IFERROR(INDEX(all[سعر البيع],MATCH(SMALL($L$2:$L$3995,ROWS($P$2:P3551)),$L$2:$L$3995,0)),"")</f>
        <v/>
      </c>
    </row>
    <row r="3552" spans="1:16" x14ac:dyDescent="0.2">
      <c r="A3552"/>
      <c r="F3552" s="77" t="str">
        <f>IFERROR(INDEX(all[اسم الصنف],MATCH(SMALL($I$2:$I$3995,ROWS($F$2:F3552)),$I$2:$I$3995,0)),"")</f>
        <v/>
      </c>
      <c r="G3552" s="78" t="str">
        <f>IFERROR(IF(SEARCH(بحث!$L$4,all[الشركة])&gt;0,ROW(G3552),""),"")</f>
        <v/>
      </c>
      <c r="H3552" s="78" t="str">
        <f>IFERROR(INDEX(all[الشركة],MATCH(SMALL($G$2:$G$3995,ROWS($H$2:H3552)),$G$2:$G$3995,0)),"")</f>
        <v/>
      </c>
      <c r="I3552" s="78" t="str">
        <f>IFERROR(IF(SEARCH(بحث!$L$4,all[الشركة])&gt;0,ROW(G3552),""),"")</f>
        <v/>
      </c>
      <c r="J3552" s="78" t="str">
        <f>IFERROR(INDEX(all[الباركود],MATCH(SMALL($I$2:$I$3995,ROWS($J$2:J3552)),$I$2:$I$3995,0)),"")</f>
        <v/>
      </c>
      <c r="K3552" s="79" t="str">
        <f>IFERROR(INDEX(all[سعر البيع],MATCH(SMALL($I$2:$I$3995,ROWS($K$2:K3552)),$I$2:$I$3995,0)),"")</f>
        <v/>
      </c>
      <c r="L3552" s="77" t="str">
        <f>IFERROR(IF(SEARCH(بحث!$D$4,all[اسم الصنف])&gt;0,ROW(L3552),""),"")</f>
        <v/>
      </c>
      <c r="M3552" s="78" t="str">
        <f>IFERROR(INDEX(all[اسم الصنف],MATCH(SMALL($L$2:$L$3995,ROWS($M$2:M3552)),$L$2:$L$3995,0)),"")</f>
        <v/>
      </c>
      <c r="N3552" s="78" t="str">
        <f>IFERROR(INDEX(all[الباركود],MATCH(SMALL($L$2:$L$3995,ROWS($N$2:N3552)),$L$2:$L$3995,0)),"")</f>
        <v/>
      </c>
      <c r="O3552" s="78" t="str">
        <f>IFERROR(INDEX(all[الشركة],MATCH(SMALL($L$2:$L$3995,ROWS($O$2:O3552)),$L$2:$L$3995,0)),"")</f>
        <v/>
      </c>
      <c r="P3552" s="79" t="str">
        <f>IFERROR(INDEX(all[سعر البيع],MATCH(SMALL($L$2:$L$3995,ROWS($P$2:P3552)),$L$2:$L$3995,0)),"")</f>
        <v/>
      </c>
    </row>
    <row r="3553" spans="1:16" x14ac:dyDescent="0.2">
      <c r="A3553"/>
      <c r="F3553" s="77" t="str">
        <f>IFERROR(INDEX(all[اسم الصنف],MATCH(SMALL($I$2:$I$3995,ROWS($F$2:F3553)),$I$2:$I$3995,0)),"")</f>
        <v/>
      </c>
      <c r="G3553" s="78" t="str">
        <f>IFERROR(IF(SEARCH(بحث!$L$4,all[الشركة])&gt;0,ROW(G3553),""),"")</f>
        <v/>
      </c>
      <c r="H3553" s="78" t="str">
        <f>IFERROR(INDEX(all[الشركة],MATCH(SMALL($G$2:$G$3995,ROWS($H$2:H3553)),$G$2:$G$3995,0)),"")</f>
        <v/>
      </c>
      <c r="I3553" s="78" t="str">
        <f>IFERROR(IF(SEARCH(بحث!$L$4,all[الشركة])&gt;0,ROW(G3553),""),"")</f>
        <v/>
      </c>
      <c r="J3553" s="78" t="str">
        <f>IFERROR(INDEX(all[الباركود],MATCH(SMALL($I$2:$I$3995,ROWS($J$2:J3553)),$I$2:$I$3995,0)),"")</f>
        <v/>
      </c>
      <c r="K3553" s="79" t="str">
        <f>IFERROR(INDEX(all[سعر البيع],MATCH(SMALL($I$2:$I$3995,ROWS($K$2:K3553)),$I$2:$I$3995,0)),"")</f>
        <v/>
      </c>
      <c r="L3553" s="77" t="str">
        <f>IFERROR(IF(SEARCH(بحث!$D$4,all[اسم الصنف])&gt;0,ROW(L3553),""),"")</f>
        <v/>
      </c>
      <c r="M3553" s="78" t="str">
        <f>IFERROR(INDEX(all[اسم الصنف],MATCH(SMALL($L$2:$L$3995,ROWS($M$2:M3553)),$L$2:$L$3995,0)),"")</f>
        <v/>
      </c>
      <c r="N3553" s="78" t="str">
        <f>IFERROR(INDEX(all[الباركود],MATCH(SMALL($L$2:$L$3995,ROWS($N$2:N3553)),$L$2:$L$3995,0)),"")</f>
        <v/>
      </c>
      <c r="O3553" s="78" t="str">
        <f>IFERROR(INDEX(all[الشركة],MATCH(SMALL($L$2:$L$3995,ROWS($O$2:O3553)),$L$2:$L$3995,0)),"")</f>
        <v/>
      </c>
      <c r="P3553" s="79" t="str">
        <f>IFERROR(INDEX(all[سعر البيع],MATCH(SMALL($L$2:$L$3995,ROWS($P$2:P3553)),$L$2:$L$3995,0)),"")</f>
        <v/>
      </c>
    </row>
    <row r="3554" spans="1:16" x14ac:dyDescent="0.2">
      <c r="A3554"/>
      <c r="F3554" s="77" t="str">
        <f>IFERROR(INDEX(all[اسم الصنف],MATCH(SMALL($I$2:$I$3995,ROWS($F$2:F3554)),$I$2:$I$3995,0)),"")</f>
        <v/>
      </c>
      <c r="G3554" s="78" t="str">
        <f>IFERROR(IF(SEARCH(بحث!$L$4,all[الشركة])&gt;0,ROW(G3554),""),"")</f>
        <v/>
      </c>
      <c r="H3554" s="78" t="str">
        <f>IFERROR(INDEX(all[الشركة],MATCH(SMALL($G$2:$G$3995,ROWS($H$2:H3554)),$G$2:$G$3995,0)),"")</f>
        <v/>
      </c>
      <c r="I3554" s="78" t="str">
        <f>IFERROR(IF(SEARCH(بحث!$L$4,all[الشركة])&gt;0,ROW(G3554),""),"")</f>
        <v/>
      </c>
      <c r="J3554" s="78" t="str">
        <f>IFERROR(INDEX(all[الباركود],MATCH(SMALL($I$2:$I$3995,ROWS($J$2:J3554)),$I$2:$I$3995,0)),"")</f>
        <v/>
      </c>
      <c r="K3554" s="79" t="str">
        <f>IFERROR(INDEX(all[سعر البيع],MATCH(SMALL($I$2:$I$3995,ROWS($K$2:K3554)),$I$2:$I$3995,0)),"")</f>
        <v/>
      </c>
      <c r="L3554" s="77" t="str">
        <f>IFERROR(IF(SEARCH(بحث!$D$4,all[اسم الصنف])&gt;0,ROW(L3554),""),"")</f>
        <v/>
      </c>
      <c r="M3554" s="78" t="str">
        <f>IFERROR(INDEX(all[اسم الصنف],MATCH(SMALL($L$2:$L$3995,ROWS($M$2:M3554)),$L$2:$L$3995,0)),"")</f>
        <v/>
      </c>
      <c r="N3554" s="78" t="str">
        <f>IFERROR(INDEX(all[الباركود],MATCH(SMALL($L$2:$L$3995,ROWS($N$2:N3554)),$L$2:$L$3995,0)),"")</f>
        <v/>
      </c>
      <c r="O3554" s="78" t="str">
        <f>IFERROR(INDEX(all[الشركة],MATCH(SMALL($L$2:$L$3995,ROWS($O$2:O3554)),$L$2:$L$3995,0)),"")</f>
        <v/>
      </c>
      <c r="P3554" s="79" t="str">
        <f>IFERROR(INDEX(all[سعر البيع],MATCH(SMALL($L$2:$L$3995,ROWS($P$2:P3554)),$L$2:$L$3995,0)),"")</f>
        <v/>
      </c>
    </row>
    <row r="3555" spans="1:16" x14ac:dyDescent="0.2">
      <c r="A3555"/>
      <c r="F3555" s="77" t="str">
        <f>IFERROR(INDEX(all[اسم الصنف],MATCH(SMALL($I$2:$I$3995,ROWS($F$2:F3555)),$I$2:$I$3995,0)),"")</f>
        <v/>
      </c>
      <c r="G3555" s="78" t="str">
        <f>IFERROR(IF(SEARCH(بحث!$L$4,all[الشركة])&gt;0,ROW(G3555),""),"")</f>
        <v/>
      </c>
      <c r="H3555" s="78" t="str">
        <f>IFERROR(INDEX(all[الشركة],MATCH(SMALL($G$2:$G$3995,ROWS($H$2:H3555)),$G$2:$G$3995,0)),"")</f>
        <v/>
      </c>
      <c r="I3555" s="78" t="str">
        <f>IFERROR(IF(SEARCH(بحث!$L$4,all[الشركة])&gt;0,ROW(G3555),""),"")</f>
        <v/>
      </c>
      <c r="J3555" s="78" t="str">
        <f>IFERROR(INDEX(all[الباركود],MATCH(SMALL($I$2:$I$3995,ROWS($J$2:J3555)),$I$2:$I$3995,0)),"")</f>
        <v/>
      </c>
      <c r="K3555" s="79" t="str">
        <f>IFERROR(INDEX(all[سعر البيع],MATCH(SMALL($I$2:$I$3995,ROWS($K$2:K3555)),$I$2:$I$3995,0)),"")</f>
        <v/>
      </c>
      <c r="L3555" s="77" t="str">
        <f>IFERROR(IF(SEARCH(بحث!$D$4,all[اسم الصنف])&gt;0,ROW(L3555),""),"")</f>
        <v/>
      </c>
      <c r="M3555" s="78" t="str">
        <f>IFERROR(INDEX(all[اسم الصنف],MATCH(SMALL($L$2:$L$3995,ROWS($M$2:M3555)),$L$2:$L$3995,0)),"")</f>
        <v/>
      </c>
      <c r="N3555" s="78" t="str">
        <f>IFERROR(INDEX(all[الباركود],MATCH(SMALL($L$2:$L$3995,ROWS($N$2:N3555)),$L$2:$L$3995,0)),"")</f>
        <v/>
      </c>
      <c r="O3555" s="78" t="str">
        <f>IFERROR(INDEX(all[الشركة],MATCH(SMALL($L$2:$L$3995,ROWS($O$2:O3555)),$L$2:$L$3995,0)),"")</f>
        <v/>
      </c>
      <c r="P3555" s="79" t="str">
        <f>IFERROR(INDEX(all[سعر البيع],MATCH(SMALL($L$2:$L$3995,ROWS($P$2:P3555)),$L$2:$L$3995,0)),"")</f>
        <v/>
      </c>
    </row>
    <row r="3556" spans="1:16" x14ac:dyDescent="0.2">
      <c r="A3556"/>
      <c r="F3556" s="77" t="str">
        <f>IFERROR(INDEX(all[اسم الصنف],MATCH(SMALL($I$2:$I$3995,ROWS($F$2:F3556)),$I$2:$I$3995,0)),"")</f>
        <v/>
      </c>
      <c r="G3556" s="78" t="str">
        <f>IFERROR(IF(SEARCH(بحث!$L$4,all[الشركة])&gt;0,ROW(G3556),""),"")</f>
        <v/>
      </c>
      <c r="H3556" s="78" t="str">
        <f>IFERROR(INDEX(all[الشركة],MATCH(SMALL($G$2:$G$3995,ROWS($H$2:H3556)),$G$2:$G$3995,0)),"")</f>
        <v/>
      </c>
      <c r="I3556" s="78" t="str">
        <f>IFERROR(IF(SEARCH(بحث!$L$4,all[الشركة])&gt;0,ROW(G3556),""),"")</f>
        <v/>
      </c>
      <c r="J3556" s="78" t="str">
        <f>IFERROR(INDEX(all[الباركود],MATCH(SMALL($I$2:$I$3995,ROWS($J$2:J3556)),$I$2:$I$3995,0)),"")</f>
        <v/>
      </c>
      <c r="K3556" s="79" t="str">
        <f>IFERROR(INDEX(all[سعر البيع],MATCH(SMALL($I$2:$I$3995,ROWS($K$2:K3556)),$I$2:$I$3995,0)),"")</f>
        <v/>
      </c>
      <c r="L3556" s="77" t="str">
        <f>IFERROR(IF(SEARCH(بحث!$D$4,all[اسم الصنف])&gt;0,ROW(L3556),""),"")</f>
        <v/>
      </c>
      <c r="M3556" s="78" t="str">
        <f>IFERROR(INDEX(all[اسم الصنف],MATCH(SMALL($L$2:$L$3995,ROWS($M$2:M3556)),$L$2:$L$3995,0)),"")</f>
        <v/>
      </c>
      <c r="N3556" s="78" t="str">
        <f>IFERROR(INDEX(all[الباركود],MATCH(SMALL($L$2:$L$3995,ROWS($N$2:N3556)),$L$2:$L$3995,0)),"")</f>
        <v/>
      </c>
      <c r="O3556" s="78" t="str">
        <f>IFERROR(INDEX(all[الشركة],MATCH(SMALL($L$2:$L$3995,ROWS($O$2:O3556)),$L$2:$L$3995,0)),"")</f>
        <v/>
      </c>
      <c r="P3556" s="79" t="str">
        <f>IFERROR(INDEX(all[سعر البيع],MATCH(SMALL($L$2:$L$3995,ROWS($P$2:P3556)),$L$2:$L$3995,0)),"")</f>
        <v/>
      </c>
    </row>
    <row r="3557" spans="1:16" x14ac:dyDescent="0.2">
      <c r="A3557"/>
      <c r="F3557" s="77" t="str">
        <f>IFERROR(INDEX(all[اسم الصنف],MATCH(SMALL($I$2:$I$3995,ROWS($F$2:F3557)),$I$2:$I$3995,0)),"")</f>
        <v/>
      </c>
      <c r="G3557" s="78" t="str">
        <f>IFERROR(IF(SEARCH(بحث!$L$4,all[الشركة])&gt;0,ROW(G3557),""),"")</f>
        <v/>
      </c>
      <c r="H3557" s="78" t="str">
        <f>IFERROR(INDEX(all[الشركة],MATCH(SMALL($G$2:$G$3995,ROWS($H$2:H3557)),$G$2:$G$3995,0)),"")</f>
        <v/>
      </c>
      <c r="I3557" s="78" t="str">
        <f>IFERROR(IF(SEARCH(بحث!$L$4,all[الشركة])&gt;0,ROW(G3557),""),"")</f>
        <v/>
      </c>
      <c r="J3557" s="78" t="str">
        <f>IFERROR(INDEX(all[الباركود],MATCH(SMALL($I$2:$I$3995,ROWS($J$2:J3557)),$I$2:$I$3995,0)),"")</f>
        <v/>
      </c>
      <c r="K3557" s="79" t="str">
        <f>IFERROR(INDEX(all[سعر البيع],MATCH(SMALL($I$2:$I$3995,ROWS($K$2:K3557)),$I$2:$I$3995,0)),"")</f>
        <v/>
      </c>
      <c r="L3557" s="77" t="str">
        <f>IFERROR(IF(SEARCH(بحث!$D$4,all[اسم الصنف])&gt;0,ROW(L3557),""),"")</f>
        <v/>
      </c>
      <c r="M3557" s="78" t="str">
        <f>IFERROR(INDEX(all[اسم الصنف],MATCH(SMALL($L$2:$L$3995,ROWS($M$2:M3557)),$L$2:$L$3995,0)),"")</f>
        <v/>
      </c>
      <c r="N3557" s="78" t="str">
        <f>IFERROR(INDEX(all[الباركود],MATCH(SMALL($L$2:$L$3995,ROWS($N$2:N3557)),$L$2:$L$3995,0)),"")</f>
        <v/>
      </c>
      <c r="O3557" s="78" t="str">
        <f>IFERROR(INDEX(all[الشركة],MATCH(SMALL($L$2:$L$3995,ROWS($O$2:O3557)),$L$2:$L$3995,0)),"")</f>
        <v/>
      </c>
      <c r="P3557" s="79" t="str">
        <f>IFERROR(INDEX(all[سعر البيع],MATCH(SMALL($L$2:$L$3995,ROWS($P$2:P3557)),$L$2:$L$3995,0)),"")</f>
        <v/>
      </c>
    </row>
    <row r="3558" spans="1:16" x14ac:dyDescent="0.2">
      <c r="A3558"/>
      <c r="F3558" s="77" t="str">
        <f>IFERROR(INDEX(all[اسم الصنف],MATCH(SMALL($I$2:$I$3995,ROWS($F$2:F3558)),$I$2:$I$3995,0)),"")</f>
        <v/>
      </c>
      <c r="G3558" s="78" t="str">
        <f>IFERROR(IF(SEARCH(بحث!$L$4,all[الشركة])&gt;0,ROW(G3558),""),"")</f>
        <v/>
      </c>
      <c r="H3558" s="78" t="str">
        <f>IFERROR(INDEX(all[الشركة],MATCH(SMALL($G$2:$G$3995,ROWS($H$2:H3558)),$G$2:$G$3995,0)),"")</f>
        <v/>
      </c>
      <c r="I3558" s="78" t="str">
        <f>IFERROR(IF(SEARCH(بحث!$L$4,all[الشركة])&gt;0,ROW(G3558),""),"")</f>
        <v/>
      </c>
      <c r="J3558" s="78" t="str">
        <f>IFERROR(INDEX(all[الباركود],MATCH(SMALL($I$2:$I$3995,ROWS($J$2:J3558)),$I$2:$I$3995,0)),"")</f>
        <v/>
      </c>
      <c r="K3558" s="79" t="str">
        <f>IFERROR(INDEX(all[سعر البيع],MATCH(SMALL($I$2:$I$3995,ROWS($K$2:K3558)),$I$2:$I$3995,0)),"")</f>
        <v/>
      </c>
      <c r="L3558" s="77" t="str">
        <f>IFERROR(IF(SEARCH(بحث!$D$4,all[اسم الصنف])&gt;0,ROW(L3558),""),"")</f>
        <v/>
      </c>
      <c r="M3558" s="78" t="str">
        <f>IFERROR(INDEX(all[اسم الصنف],MATCH(SMALL($L$2:$L$3995,ROWS($M$2:M3558)),$L$2:$L$3995,0)),"")</f>
        <v/>
      </c>
      <c r="N3558" s="78" t="str">
        <f>IFERROR(INDEX(all[الباركود],MATCH(SMALL($L$2:$L$3995,ROWS($N$2:N3558)),$L$2:$L$3995,0)),"")</f>
        <v/>
      </c>
      <c r="O3558" s="78" t="str">
        <f>IFERROR(INDEX(all[الشركة],MATCH(SMALL($L$2:$L$3995,ROWS($O$2:O3558)),$L$2:$L$3995,0)),"")</f>
        <v/>
      </c>
      <c r="P3558" s="79" t="str">
        <f>IFERROR(INDEX(all[سعر البيع],MATCH(SMALL($L$2:$L$3995,ROWS($P$2:P3558)),$L$2:$L$3995,0)),"")</f>
        <v/>
      </c>
    </row>
    <row r="3559" spans="1:16" x14ac:dyDescent="0.2">
      <c r="A3559"/>
      <c r="F3559" s="77" t="str">
        <f>IFERROR(INDEX(all[اسم الصنف],MATCH(SMALL($I$2:$I$3995,ROWS($F$2:F3559)),$I$2:$I$3995,0)),"")</f>
        <v/>
      </c>
      <c r="G3559" s="78" t="str">
        <f>IFERROR(IF(SEARCH(بحث!$L$4,all[الشركة])&gt;0,ROW(G3559),""),"")</f>
        <v/>
      </c>
      <c r="H3559" s="78" t="str">
        <f>IFERROR(INDEX(all[الشركة],MATCH(SMALL($G$2:$G$3995,ROWS($H$2:H3559)),$G$2:$G$3995,0)),"")</f>
        <v/>
      </c>
      <c r="I3559" s="78" t="str">
        <f>IFERROR(IF(SEARCH(بحث!$L$4,all[الشركة])&gt;0,ROW(G3559),""),"")</f>
        <v/>
      </c>
      <c r="J3559" s="78" t="str">
        <f>IFERROR(INDEX(all[الباركود],MATCH(SMALL($I$2:$I$3995,ROWS($J$2:J3559)),$I$2:$I$3995,0)),"")</f>
        <v/>
      </c>
      <c r="K3559" s="79" t="str">
        <f>IFERROR(INDEX(all[سعر البيع],MATCH(SMALL($I$2:$I$3995,ROWS($K$2:K3559)),$I$2:$I$3995,0)),"")</f>
        <v/>
      </c>
      <c r="L3559" s="77" t="str">
        <f>IFERROR(IF(SEARCH(بحث!$D$4,all[اسم الصنف])&gt;0,ROW(L3559),""),"")</f>
        <v/>
      </c>
      <c r="M3559" s="78" t="str">
        <f>IFERROR(INDEX(all[اسم الصنف],MATCH(SMALL($L$2:$L$3995,ROWS($M$2:M3559)),$L$2:$L$3995,0)),"")</f>
        <v/>
      </c>
      <c r="N3559" s="78" t="str">
        <f>IFERROR(INDEX(all[الباركود],MATCH(SMALL($L$2:$L$3995,ROWS($N$2:N3559)),$L$2:$L$3995,0)),"")</f>
        <v/>
      </c>
      <c r="O3559" s="78" t="str">
        <f>IFERROR(INDEX(all[الشركة],MATCH(SMALL($L$2:$L$3995,ROWS($O$2:O3559)),$L$2:$L$3995,0)),"")</f>
        <v/>
      </c>
      <c r="P3559" s="79" t="str">
        <f>IFERROR(INDEX(all[سعر البيع],MATCH(SMALL($L$2:$L$3995,ROWS($P$2:P3559)),$L$2:$L$3995,0)),"")</f>
        <v/>
      </c>
    </row>
    <row r="3560" spans="1:16" x14ac:dyDescent="0.2">
      <c r="A3560"/>
      <c r="F3560" s="77" t="str">
        <f>IFERROR(INDEX(all[اسم الصنف],MATCH(SMALL($I$2:$I$3995,ROWS($F$2:F3560)),$I$2:$I$3995,0)),"")</f>
        <v/>
      </c>
      <c r="G3560" s="78" t="str">
        <f>IFERROR(IF(SEARCH(بحث!$L$4,all[الشركة])&gt;0,ROW(G3560),""),"")</f>
        <v/>
      </c>
      <c r="H3560" s="78" t="str">
        <f>IFERROR(INDEX(all[الشركة],MATCH(SMALL($G$2:$G$3995,ROWS($H$2:H3560)),$G$2:$G$3995,0)),"")</f>
        <v/>
      </c>
      <c r="I3560" s="78" t="str">
        <f>IFERROR(IF(SEARCH(بحث!$L$4,all[الشركة])&gt;0,ROW(G3560),""),"")</f>
        <v/>
      </c>
      <c r="J3560" s="78" t="str">
        <f>IFERROR(INDEX(all[الباركود],MATCH(SMALL($I$2:$I$3995,ROWS($J$2:J3560)),$I$2:$I$3995,0)),"")</f>
        <v/>
      </c>
      <c r="K3560" s="79" t="str">
        <f>IFERROR(INDEX(all[سعر البيع],MATCH(SMALL($I$2:$I$3995,ROWS($K$2:K3560)),$I$2:$I$3995,0)),"")</f>
        <v/>
      </c>
      <c r="L3560" s="77" t="str">
        <f>IFERROR(IF(SEARCH(بحث!$D$4,all[اسم الصنف])&gt;0,ROW(L3560),""),"")</f>
        <v/>
      </c>
      <c r="M3560" s="78" t="str">
        <f>IFERROR(INDEX(all[اسم الصنف],MATCH(SMALL($L$2:$L$3995,ROWS($M$2:M3560)),$L$2:$L$3995,0)),"")</f>
        <v/>
      </c>
      <c r="N3560" s="78" t="str">
        <f>IFERROR(INDEX(all[الباركود],MATCH(SMALL($L$2:$L$3995,ROWS($N$2:N3560)),$L$2:$L$3995,0)),"")</f>
        <v/>
      </c>
      <c r="O3560" s="78" t="str">
        <f>IFERROR(INDEX(all[الشركة],MATCH(SMALL($L$2:$L$3995,ROWS($O$2:O3560)),$L$2:$L$3995,0)),"")</f>
        <v/>
      </c>
      <c r="P3560" s="79" t="str">
        <f>IFERROR(INDEX(all[سعر البيع],MATCH(SMALL($L$2:$L$3995,ROWS($P$2:P3560)),$L$2:$L$3995,0)),"")</f>
        <v/>
      </c>
    </row>
    <row r="3561" spans="1:16" x14ac:dyDescent="0.2">
      <c r="A3561"/>
      <c r="F3561" s="77" t="str">
        <f>IFERROR(INDEX(all[اسم الصنف],MATCH(SMALL($I$2:$I$3995,ROWS($F$2:F3561)),$I$2:$I$3995,0)),"")</f>
        <v/>
      </c>
      <c r="G3561" s="78" t="str">
        <f>IFERROR(IF(SEARCH(بحث!$L$4,all[الشركة])&gt;0,ROW(G3561),""),"")</f>
        <v/>
      </c>
      <c r="H3561" s="78" t="str">
        <f>IFERROR(INDEX(all[الشركة],MATCH(SMALL($G$2:$G$3995,ROWS($H$2:H3561)),$G$2:$G$3995,0)),"")</f>
        <v/>
      </c>
      <c r="I3561" s="78" t="str">
        <f>IFERROR(IF(SEARCH(بحث!$L$4,all[الشركة])&gt;0,ROW(G3561),""),"")</f>
        <v/>
      </c>
      <c r="J3561" s="78" t="str">
        <f>IFERROR(INDEX(all[الباركود],MATCH(SMALL($I$2:$I$3995,ROWS($J$2:J3561)),$I$2:$I$3995,0)),"")</f>
        <v/>
      </c>
      <c r="K3561" s="79" t="str">
        <f>IFERROR(INDEX(all[سعر البيع],MATCH(SMALL($I$2:$I$3995,ROWS($K$2:K3561)),$I$2:$I$3995,0)),"")</f>
        <v/>
      </c>
      <c r="L3561" s="77" t="str">
        <f>IFERROR(IF(SEARCH(بحث!$D$4,all[اسم الصنف])&gt;0,ROW(L3561),""),"")</f>
        <v/>
      </c>
      <c r="M3561" s="78" t="str">
        <f>IFERROR(INDEX(all[اسم الصنف],MATCH(SMALL($L$2:$L$3995,ROWS($M$2:M3561)),$L$2:$L$3995,0)),"")</f>
        <v/>
      </c>
      <c r="N3561" s="78" t="str">
        <f>IFERROR(INDEX(all[الباركود],MATCH(SMALL($L$2:$L$3995,ROWS($N$2:N3561)),$L$2:$L$3995,0)),"")</f>
        <v/>
      </c>
      <c r="O3561" s="78" t="str">
        <f>IFERROR(INDEX(all[الشركة],MATCH(SMALL($L$2:$L$3995,ROWS($O$2:O3561)),$L$2:$L$3995,0)),"")</f>
        <v/>
      </c>
      <c r="P3561" s="79" t="str">
        <f>IFERROR(INDEX(all[سعر البيع],MATCH(SMALL($L$2:$L$3995,ROWS($P$2:P3561)),$L$2:$L$3995,0)),"")</f>
        <v/>
      </c>
    </row>
    <row r="3562" spans="1:16" x14ac:dyDescent="0.2">
      <c r="A3562"/>
      <c r="F3562" s="77" t="str">
        <f>IFERROR(INDEX(all[اسم الصنف],MATCH(SMALL($I$2:$I$3995,ROWS($F$2:F3562)),$I$2:$I$3995,0)),"")</f>
        <v/>
      </c>
      <c r="G3562" s="78" t="str">
        <f>IFERROR(IF(SEARCH(بحث!$L$4,all[الشركة])&gt;0,ROW(G3562),""),"")</f>
        <v/>
      </c>
      <c r="H3562" s="78" t="str">
        <f>IFERROR(INDEX(all[الشركة],MATCH(SMALL($G$2:$G$3995,ROWS($H$2:H3562)),$G$2:$G$3995,0)),"")</f>
        <v/>
      </c>
      <c r="I3562" s="78" t="str">
        <f>IFERROR(IF(SEARCH(بحث!$L$4,all[الشركة])&gt;0,ROW(G3562),""),"")</f>
        <v/>
      </c>
      <c r="J3562" s="78" t="str">
        <f>IFERROR(INDEX(all[الباركود],MATCH(SMALL($I$2:$I$3995,ROWS($J$2:J3562)),$I$2:$I$3995,0)),"")</f>
        <v/>
      </c>
      <c r="K3562" s="79" t="str">
        <f>IFERROR(INDEX(all[سعر البيع],MATCH(SMALL($I$2:$I$3995,ROWS($K$2:K3562)),$I$2:$I$3995,0)),"")</f>
        <v/>
      </c>
      <c r="L3562" s="77" t="str">
        <f>IFERROR(IF(SEARCH(بحث!$D$4,all[اسم الصنف])&gt;0,ROW(L3562),""),"")</f>
        <v/>
      </c>
      <c r="M3562" s="78" t="str">
        <f>IFERROR(INDEX(all[اسم الصنف],MATCH(SMALL($L$2:$L$3995,ROWS($M$2:M3562)),$L$2:$L$3995,0)),"")</f>
        <v/>
      </c>
      <c r="N3562" s="78" t="str">
        <f>IFERROR(INDEX(all[الباركود],MATCH(SMALL($L$2:$L$3995,ROWS($N$2:N3562)),$L$2:$L$3995,0)),"")</f>
        <v/>
      </c>
      <c r="O3562" s="78" t="str">
        <f>IFERROR(INDEX(all[الشركة],MATCH(SMALL($L$2:$L$3995,ROWS($O$2:O3562)),$L$2:$L$3995,0)),"")</f>
        <v/>
      </c>
      <c r="P3562" s="79" t="str">
        <f>IFERROR(INDEX(all[سعر البيع],MATCH(SMALL($L$2:$L$3995,ROWS($P$2:P3562)),$L$2:$L$3995,0)),"")</f>
        <v/>
      </c>
    </row>
    <row r="3563" spans="1:16" x14ac:dyDescent="0.2">
      <c r="A3563"/>
      <c r="F3563" s="77" t="str">
        <f>IFERROR(INDEX(all[اسم الصنف],MATCH(SMALL($I$2:$I$3995,ROWS($F$2:F3563)),$I$2:$I$3995,0)),"")</f>
        <v/>
      </c>
      <c r="G3563" s="78" t="str">
        <f>IFERROR(IF(SEARCH(بحث!$L$4,all[الشركة])&gt;0,ROW(G3563),""),"")</f>
        <v/>
      </c>
      <c r="H3563" s="78" t="str">
        <f>IFERROR(INDEX(all[الشركة],MATCH(SMALL($G$2:$G$3995,ROWS($H$2:H3563)),$G$2:$G$3995,0)),"")</f>
        <v/>
      </c>
      <c r="I3563" s="78" t="str">
        <f>IFERROR(IF(SEARCH(بحث!$L$4,all[الشركة])&gt;0,ROW(G3563),""),"")</f>
        <v/>
      </c>
      <c r="J3563" s="78" t="str">
        <f>IFERROR(INDEX(all[الباركود],MATCH(SMALL($I$2:$I$3995,ROWS($J$2:J3563)),$I$2:$I$3995,0)),"")</f>
        <v/>
      </c>
      <c r="K3563" s="79" t="str">
        <f>IFERROR(INDEX(all[سعر البيع],MATCH(SMALL($I$2:$I$3995,ROWS($K$2:K3563)),$I$2:$I$3995,0)),"")</f>
        <v/>
      </c>
      <c r="L3563" s="77" t="str">
        <f>IFERROR(IF(SEARCH(بحث!$D$4,all[اسم الصنف])&gt;0,ROW(L3563),""),"")</f>
        <v/>
      </c>
      <c r="M3563" s="78" t="str">
        <f>IFERROR(INDEX(all[اسم الصنف],MATCH(SMALL($L$2:$L$3995,ROWS($M$2:M3563)),$L$2:$L$3995,0)),"")</f>
        <v/>
      </c>
      <c r="N3563" s="78" t="str">
        <f>IFERROR(INDEX(all[الباركود],MATCH(SMALL($L$2:$L$3995,ROWS($N$2:N3563)),$L$2:$L$3995,0)),"")</f>
        <v/>
      </c>
      <c r="O3563" s="78" t="str">
        <f>IFERROR(INDEX(all[الشركة],MATCH(SMALL($L$2:$L$3995,ROWS($O$2:O3563)),$L$2:$L$3995,0)),"")</f>
        <v/>
      </c>
      <c r="P3563" s="79" t="str">
        <f>IFERROR(INDEX(all[سعر البيع],MATCH(SMALL($L$2:$L$3995,ROWS($P$2:P3563)),$L$2:$L$3995,0)),"")</f>
        <v/>
      </c>
    </row>
    <row r="3564" spans="1:16" x14ac:dyDescent="0.2">
      <c r="A3564"/>
      <c r="F3564" s="77" t="str">
        <f>IFERROR(INDEX(all[اسم الصنف],MATCH(SMALL($I$2:$I$3995,ROWS($F$2:F3564)),$I$2:$I$3995,0)),"")</f>
        <v/>
      </c>
      <c r="G3564" s="78" t="str">
        <f>IFERROR(IF(SEARCH(بحث!$L$4,all[الشركة])&gt;0,ROW(G3564),""),"")</f>
        <v/>
      </c>
      <c r="H3564" s="78" t="str">
        <f>IFERROR(INDEX(all[الشركة],MATCH(SMALL($G$2:$G$3995,ROWS($H$2:H3564)),$G$2:$G$3995,0)),"")</f>
        <v/>
      </c>
      <c r="I3564" s="78" t="str">
        <f>IFERROR(IF(SEARCH(بحث!$L$4,all[الشركة])&gt;0,ROW(G3564),""),"")</f>
        <v/>
      </c>
      <c r="J3564" s="78" t="str">
        <f>IFERROR(INDEX(all[الباركود],MATCH(SMALL($I$2:$I$3995,ROWS($J$2:J3564)),$I$2:$I$3995,0)),"")</f>
        <v/>
      </c>
      <c r="K3564" s="79" t="str">
        <f>IFERROR(INDEX(all[سعر البيع],MATCH(SMALL($I$2:$I$3995,ROWS($K$2:K3564)),$I$2:$I$3995,0)),"")</f>
        <v/>
      </c>
      <c r="L3564" s="77" t="str">
        <f>IFERROR(IF(SEARCH(بحث!$D$4,all[اسم الصنف])&gt;0,ROW(L3564),""),"")</f>
        <v/>
      </c>
      <c r="M3564" s="78" t="str">
        <f>IFERROR(INDEX(all[اسم الصنف],MATCH(SMALL($L$2:$L$3995,ROWS($M$2:M3564)),$L$2:$L$3995,0)),"")</f>
        <v/>
      </c>
      <c r="N3564" s="78" t="str">
        <f>IFERROR(INDEX(all[الباركود],MATCH(SMALL($L$2:$L$3995,ROWS($N$2:N3564)),$L$2:$L$3995,0)),"")</f>
        <v/>
      </c>
      <c r="O3564" s="78" t="str">
        <f>IFERROR(INDEX(all[الشركة],MATCH(SMALL($L$2:$L$3995,ROWS($O$2:O3564)),$L$2:$L$3995,0)),"")</f>
        <v/>
      </c>
      <c r="P3564" s="79" t="str">
        <f>IFERROR(INDEX(all[سعر البيع],MATCH(SMALL($L$2:$L$3995,ROWS($P$2:P3564)),$L$2:$L$3995,0)),"")</f>
        <v/>
      </c>
    </row>
    <row r="3565" spans="1:16" x14ac:dyDescent="0.2">
      <c r="A3565"/>
      <c r="F3565" s="77" t="str">
        <f>IFERROR(INDEX(all[اسم الصنف],MATCH(SMALL($I$2:$I$3995,ROWS($F$2:F3565)),$I$2:$I$3995,0)),"")</f>
        <v/>
      </c>
      <c r="G3565" s="78" t="str">
        <f>IFERROR(IF(SEARCH(بحث!$L$4,all[الشركة])&gt;0,ROW(G3565),""),"")</f>
        <v/>
      </c>
      <c r="H3565" s="78" t="str">
        <f>IFERROR(INDEX(all[الشركة],MATCH(SMALL($G$2:$G$3995,ROWS($H$2:H3565)),$G$2:$G$3995,0)),"")</f>
        <v/>
      </c>
      <c r="I3565" s="78" t="str">
        <f>IFERROR(IF(SEARCH(بحث!$L$4,all[الشركة])&gt;0,ROW(G3565),""),"")</f>
        <v/>
      </c>
      <c r="J3565" s="78" t="str">
        <f>IFERROR(INDEX(all[الباركود],MATCH(SMALL($I$2:$I$3995,ROWS($J$2:J3565)),$I$2:$I$3995,0)),"")</f>
        <v/>
      </c>
      <c r="K3565" s="79" t="str">
        <f>IFERROR(INDEX(all[سعر البيع],MATCH(SMALL($I$2:$I$3995,ROWS($K$2:K3565)),$I$2:$I$3995,0)),"")</f>
        <v/>
      </c>
      <c r="L3565" s="77" t="str">
        <f>IFERROR(IF(SEARCH(بحث!$D$4,all[اسم الصنف])&gt;0,ROW(L3565),""),"")</f>
        <v/>
      </c>
      <c r="M3565" s="78" t="str">
        <f>IFERROR(INDEX(all[اسم الصنف],MATCH(SMALL($L$2:$L$3995,ROWS($M$2:M3565)),$L$2:$L$3995,0)),"")</f>
        <v/>
      </c>
      <c r="N3565" s="78" t="str">
        <f>IFERROR(INDEX(all[الباركود],MATCH(SMALL($L$2:$L$3995,ROWS($N$2:N3565)),$L$2:$L$3995,0)),"")</f>
        <v/>
      </c>
      <c r="O3565" s="78" t="str">
        <f>IFERROR(INDEX(all[الشركة],MATCH(SMALL($L$2:$L$3995,ROWS($O$2:O3565)),$L$2:$L$3995,0)),"")</f>
        <v/>
      </c>
      <c r="P3565" s="79" t="str">
        <f>IFERROR(INDEX(all[سعر البيع],MATCH(SMALL($L$2:$L$3995,ROWS($P$2:P3565)),$L$2:$L$3995,0)),"")</f>
        <v/>
      </c>
    </row>
    <row r="3566" spans="1:16" x14ac:dyDescent="0.2">
      <c r="A3566"/>
      <c r="F3566" s="77" t="str">
        <f>IFERROR(INDEX(all[اسم الصنف],MATCH(SMALL($I$2:$I$3995,ROWS($F$2:F3566)),$I$2:$I$3995,0)),"")</f>
        <v/>
      </c>
      <c r="G3566" s="78" t="str">
        <f>IFERROR(IF(SEARCH(بحث!$L$4,all[الشركة])&gt;0,ROW(G3566),""),"")</f>
        <v/>
      </c>
      <c r="H3566" s="78" t="str">
        <f>IFERROR(INDEX(all[الشركة],MATCH(SMALL($G$2:$G$3995,ROWS($H$2:H3566)),$G$2:$G$3995,0)),"")</f>
        <v/>
      </c>
      <c r="I3566" s="78" t="str">
        <f>IFERROR(IF(SEARCH(بحث!$L$4,all[الشركة])&gt;0,ROW(G3566),""),"")</f>
        <v/>
      </c>
      <c r="J3566" s="78" t="str">
        <f>IFERROR(INDEX(all[الباركود],MATCH(SMALL($I$2:$I$3995,ROWS($J$2:J3566)),$I$2:$I$3995,0)),"")</f>
        <v/>
      </c>
      <c r="K3566" s="79" t="str">
        <f>IFERROR(INDEX(all[سعر البيع],MATCH(SMALL($I$2:$I$3995,ROWS($K$2:K3566)),$I$2:$I$3995,0)),"")</f>
        <v/>
      </c>
      <c r="L3566" s="77" t="str">
        <f>IFERROR(IF(SEARCH(بحث!$D$4,all[اسم الصنف])&gt;0,ROW(L3566),""),"")</f>
        <v/>
      </c>
      <c r="M3566" s="78" t="str">
        <f>IFERROR(INDEX(all[اسم الصنف],MATCH(SMALL($L$2:$L$3995,ROWS($M$2:M3566)),$L$2:$L$3995,0)),"")</f>
        <v/>
      </c>
      <c r="N3566" s="78" t="str">
        <f>IFERROR(INDEX(all[الباركود],MATCH(SMALL($L$2:$L$3995,ROWS($N$2:N3566)),$L$2:$L$3995,0)),"")</f>
        <v/>
      </c>
      <c r="O3566" s="78" t="str">
        <f>IFERROR(INDEX(all[الشركة],MATCH(SMALL($L$2:$L$3995,ROWS($O$2:O3566)),$L$2:$L$3995,0)),"")</f>
        <v/>
      </c>
      <c r="P3566" s="79" t="str">
        <f>IFERROR(INDEX(all[سعر البيع],MATCH(SMALL($L$2:$L$3995,ROWS($P$2:P3566)),$L$2:$L$3995,0)),"")</f>
        <v/>
      </c>
    </row>
    <row r="3567" spans="1:16" x14ac:dyDescent="0.2">
      <c r="A3567"/>
      <c r="F3567" s="77" t="str">
        <f>IFERROR(INDEX(all[اسم الصنف],MATCH(SMALL($I$2:$I$3995,ROWS($F$2:F3567)),$I$2:$I$3995,0)),"")</f>
        <v/>
      </c>
      <c r="G3567" s="78" t="str">
        <f>IFERROR(IF(SEARCH(بحث!$L$4,all[الشركة])&gt;0,ROW(G3567),""),"")</f>
        <v/>
      </c>
      <c r="H3567" s="78" t="str">
        <f>IFERROR(INDEX(all[الشركة],MATCH(SMALL($G$2:$G$3995,ROWS($H$2:H3567)),$G$2:$G$3995,0)),"")</f>
        <v/>
      </c>
      <c r="I3567" s="78" t="str">
        <f>IFERROR(IF(SEARCH(بحث!$L$4,all[الشركة])&gt;0,ROW(G3567),""),"")</f>
        <v/>
      </c>
      <c r="J3567" s="78" t="str">
        <f>IFERROR(INDEX(all[الباركود],MATCH(SMALL($I$2:$I$3995,ROWS($J$2:J3567)),$I$2:$I$3995,0)),"")</f>
        <v/>
      </c>
      <c r="K3567" s="79" t="str">
        <f>IFERROR(INDEX(all[سعر البيع],MATCH(SMALL($I$2:$I$3995,ROWS($K$2:K3567)),$I$2:$I$3995,0)),"")</f>
        <v/>
      </c>
      <c r="L3567" s="77" t="str">
        <f>IFERROR(IF(SEARCH(بحث!$D$4,all[اسم الصنف])&gt;0,ROW(L3567),""),"")</f>
        <v/>
      </c>
      <c r="M3567" s="78" t="str">
        <f>IFERROR(INDEX(all[اسم الصنف],MATCH(SMALL($L$2:$L$3995,ROWS($M$2:M3567)),$L$2:$L$3995,0)),"")</f>
        <v/>
      </c>
      <c r="N3567" s="78" t="str">
        <f>IFERROR(INDEX(all[الباركود],MATCH(SMALL($L$2:$L$3995,ROWS($N$2:N3567)),$L$2:$L$3995,0)),"")</f>
        <v/>
      </c>
      <c r="O3567" s="78" t="str">
        <f>IFERROR(INDEX(all[الشركة],MATCH(SMALL($L$2:$L$3995,ROWS($O$2:O3567)),$L$2:$L$3995,0)),"")</f>
        <v/>
      </c>
      <c r="P3567" s="79" t="str">
        <f>IFERROR(INDEX(all[سعر البيع],MATCH(SMALL($L$2:$L$3995,ROWS($P$2:P3567)),$L$2:$L$3995,0)),"")</f>
        <v/>
      </c>
    </row>
    <row r="3568" spans="1:16" x14ac:dyDescent="0.2">
      <c r="A3568"/>
      <c r="F3568" s="77" t="str">
        <f>IFERROR(INDEX(all[اسم الصنف],MATCH(SMALL($I$2:$I$3995,ROWS($F$2:F3568)),$I$2:$I$3995,0)),"")</f>
        <v/>
      </c>
      <c r="G3568" s="78" t="str">
        <f>IFERROR(IF(SEARCH(بحث!$L$4,all[الشركة])&gt;0,ROW(G3568),""),"")</f>
        <v/>
      </c>
      <c r="H3568" s="78" t="str">
        <f>IFERROR(INDEX(all[الشركة],MATCH(SMALL($G$2:$G$3995,ROWS($H$2:H3568)),$G$2:$G$3995,0)),"")</f>
        <v/>
      </c>
      <c r="I3568" s="78" t="str">
        <f>IFERROR(IF(SEARCH(بحث!$L$4,all[الشركة])&gt;0,ROW(G3568),""),"")</f>
        <v/>
      </c>
      <c r="J3568" s="78" t="str">
        <f>IFERROR(INDEX(all[الباركود],MATCH(SMALL($I$2:$I$3995,ROWS($J$2:J3568)),$I$2:$I$3995,0)),"")</f>
        <v/>
      </c>
      <c r="K3568" s="79" t="str">
        <f>IFERROR(INDEX(all[سعر البيع],MATCH(SMALL($I$2:$I$3995,ROWS($K$2:K3568)),$I$2:$I$3995,0)),"")</f>
        <v/>
      </c>
      <c r="L3568" s="77" t="str">
        <f>IFERROR(IF(SEARCH(بحث!$D$4,all[اسم الصنف])&gt;0,ROW(L3568),""),"")</f>
        <v/>
      </c>
      <c r="M3568" s="78" t="str">
        <f>IFERROR(INDEX(all[اسم الصنف],MATCH(SMALL($L$2:$L$3995,ROWS($M$2:M3568)),$L$2:$L$3995,0)),"")</f>
        <v/>
      </c>
      <c r="N3568" s="78" t="str">
        <f>IFERROR(INDEX(all[الباركود],MATCH(SMALL($L$2:$L$3995,ROWS($N$2:N3568)),$L$2:$L$3995,0)),"")</f>
        <v/>
      </c>
      <c r="O3568" s="78" t="str">
        <f>IFERROR(INDEX(all[الشركة],MATCH(SMALL($L$2:$L$3995,ROWS($O$2:O3568)),$L$2:$L$3995,0)),"")</f>
        <v/>
      </c>
      <c r="P3568" s="79" t="str">
        <f>IFERROR(INDEX(all[سعر البيع],MATCH(SMALL($L$2:$L$3995,ROWS($P$2:P3568)),$L$2:$L$3995,0)),"")</f>
        <v/>
      </c>
    </row>
    <row r="3569" spans="1:16" x14ac:dyDescent="0.2">
      <c r="A3569"/>
      <c r="F3569" s="77" t="str">
        <f>IFERROR(INDEX(all[اسم الصنف],MATCH(SMALL($I$2:$I$3995,ROWS($F$2:F3569)),$I$2:$I$3995,0)),"")</f>
        <v/>
      </c>
      <c r="G3569" s="78" t="str">
        <f>IFERROR(IF(SEARCH(بحث!$L$4,all[الشركة])&gt;0,ROW(G3569),""),"")</f>
        <v/>
      </c>
      <c r="H3569" s="78" t="str">
        <f>IFERROR(INDEX(all[الشركة],MATCH(SMALL($G$2:$G$3995,ROWS($H$2:H3569)),$G$2:$G$3995,0)),"")</f>
        <v/>
      </c>
      <c r="I3569" s="78" t="str">
        <f>IFERROR(IF(SEARCH(بحث!$L$4,all[الشركة])&gt;0,ROW(G3569),""),"")</f>
        <v/>
      </c>
      <c r="J3569" s="78" t="str">
        <f>IFERROR(INDEX(all[الباركود],MATCH(SMALL($I$2:$I$3995,ROWS($J$2:J3569)),$I$2:$I$3995,0)),"")</f>
        <v/>
      </c>
      <c r="K3569" s="79" t="str">
        <f>IFERROR(INDEX(all[سعر البيع],MATCH(SMALL($I$2:$I$3995,ROWS($K$2:K3569)),$I$2:$I$3995,0)),"")</f>
        <v/>
      </c>
      <c r="L3569" s="77" t="str">
        <f>IFERROR(IF(SEARCH(بحث!$D$4,all[اسم الصنف])&gt;0,ROW(L3569),""),"")</f>
        <v/>
      </c>
      <c r="M3569" s="78" t="str">
        <f>IFERROR(INDEX(all[اسم الصنف],MATCH(SMALL($L$2:$L$3995,ROWS($M$2:M3569)),$L$2:$L$3995,0)),"")</f>
        <v/>
      </c>
      <c r="N3569" s="78" t="str">
        <f>IFERROR(INDEX(all[الباركود],MATCH(SMALL($L$2:$L$3995,ROWS($N$2:N3569)),$L$2:$L$3995,0)),"")</f>
        <v/>
      </c>
      <c r="O3569" s="78" t="str">
        <f>IFERROR(INDEX(all[الشركة],MATCH(SMALL($L$2:$L$3995,ROWS($O$2:O3569)),$L$2:$L$3995,0)),"")</f>
        <v/>
      </c>
      <c r="P3569" s="79" t="str">
        <f>IFERROR(INDEX(all[سعر البيع],MATCH(SMALL($L$2:$L$3995,ROWS($P$2:P3569)),$L$2:$L$3995,0)),"")</f>
        <v/>
      </c>
    </row>
    <row r="3570" spans="1:16" x14ac:dyDescent="0.2">
      <c r="A3570"/>
      <c r="F3570" s="77" t="str">
        <f>IFERROR(INDEX(all[اسم الصنف],MATCH(SMALL($I$2:$I$3995,ROWS($F$2:F3570)),$I$2:$I$3995,0)),"")</f>
        <v/>
      </c>
      <c r="G3570" s="78" t="str">
        <f>IFERROR(IF(SEARCH(بحث!$L$4,all[الشركة])&gt;0,ROW(G3570),""),"")</f>
        <v/>
      </c>
      <c r="H3570" s="78" t="str">
        <f>IFERROR(INDEX(all[الشركة],MATCH(SMALL($G$2:$G$3995,ROWS($H$2:H3570)),$G$2:$G$3995,0)),"")</f>
        <v/>
      </c>
      <c r="I3570" s="78" t="str">
        <f>IFERROR(IF(SEARCH(بحث!$L$4,all[الشركة])&gt;0,ROW(G3570),""),"")</f>
        <v/>
      </c>
      <c r="J3570" s="78" t="str">
        <f>IFERROR(INDEX(all[الباركود],MATCH(SMALL($I$2:$I$3995,ROWS($J$2:J3570)),$I$2:$I$3995,0)),"")</f>
        <v/>
      </c>
      <c r="K3570" s="79" t="str">
        <f>IFERROR(INDEX(all[سعر البيع],MATCH(SMALL($I$2:$I$3995,ROWS($K$2:K3570)),$I$2:$I$3995,0)),"")</f>
        <v/>
      </c>
      <c r="L3570" s="77" t="str">
        <f>IFERROR(IF(SEARCH(بحث!$D$4,all[اسم الصنف])&gt;0,ROW(L3570),""),"")</f>
        <v/>
      </c>
      <c r="M3570" s="78" t="str">
        <f>IFERROR(INDEX(all[اسم الصنف],MATCH(SMALL($L$2:$L$3995,ROWS($M$2:M3570)),$L$2:$L$3995,0)),"")</f>
        <v/>
      </c>
      <c r="N3570" s="78" t="str">
        <f>IFERROR(INDEX(all[الباركود],MATCH(SMALL($L$2:$L$3995,ROWS($N$2:N3570)),$L$2:$L$3995,0)),"")</f>
        <v/>
      </c>
      <c r="O3570" s="78" t="str">
        <f>IFERROR(INDEX(all[الشركة],MATCH(SMALL($L$2:$L$3995,ROWS($O$2:O3570)),$L$2:$L$3995,0)),"")</f>
        <v/>
      </c>
      <c r="P3570" s="79" t="str">
        <f>IFERROR(INDEX(all[سعر البيع],MATCH(SMALL($L$2:$L$3995,ROWS($P$2:P3570)),$L$2:$L$3995,0)),"")</f>
        <v/>
      </c>
    </row>
    <row r="3571" spans="1:16" x14ac:dyDescent="0.2">
      <c r="A3571"/>
      <c r="F3571" s="77" t="str">
        <f>IFERROR(INDEX(all[اسم الصنف],MATCH(SMALL($I$2:$I$3995,ROWS($F$2:F3571)),$I$2:$I$3995,0)),"")</f>
        <v/>
      </c>
      <c r="G3571" s="78" t="str">
        <f>IFERROR(IF(SEARCH(بحث!$L$4,all[الشركة])&gt;0,ROW(G3571),""),"")</f>
        <v/>
      </c>
      <c r="H3571" s="78" t="str">
        <f>IFERROR(INDEX(all[الشركة],MATCH(SMALL($G$2:$G$3995,ROWS($H$2:H3571)),$G$2:$G$3995,0)),"")</f>
        <v/>
      </c>
      <c r="I3571" s="78" t="str">
        <f>IFERROR(IF(SEARCH(بحث!$L$4,all[الشركة])&gt;0,ROW(G3571),""),"")</f>
        <v/>
      </c>
      <c r="J3571" s="78" t="str">
        <f>IFERROR(INDEX(all[الباركود],MATCH(SMALL($I$2:$I$3995,ROWS($J$2:J3571)),$I$2:$I$3995,0)),"")</f>
        <v/>
      </c>
      <c r="K3571" s="79" t="str">
        <f>IFERROR(INDEX(all[سعر البيع],MATCH(SMALL($I$2:$I$3995,ROWS($K$2:K3571)),$I$2:$I$3995,0)),"")</f>
        <v/>
      </c>
      <c r="L3571" s="77" t="str">
        <f>IFERROR(IF(SEARCH(بحث!$D$4,all[اسم الصنف])&gt;0,ROW(L3571),""),"")</f>
        <v/>
      </c>
      <c r="M3571" s="78" t="str">
        <f>IFERROR(INDEX(all[اسم الصنف],MATCH(SMALL($L$2:$L$3995,ROWS($M$2:M3571)),$L$2:$L$3995,0)),"")</f>
        <v/>
      </c>
      <c r="N3571" s="78" t="str">
        <f>IFERROR(INDEX(all[الباركود],MATCH(SMALL($L$2:$L$3995,ROWS($N$2:N3571)),$L$2:$L$3995,0)),"")</f>
        <v/>
      </c>
      <c r="O3571" s="78" t="str">
        <f>IFERROR(INDEX(all[الشركة],MATCH(SMALL($L$2:$L$3995,ROWS($O$2:O3571)),$L$2:$L$3995,0)),"")</f>
        <v/>
      </c>
      <c r="P3571" s="79" t="str">
        <f>IFERROR(INDEX(all[سعر البيع],MATCH(SMALL($L$2:$L$3995,ROWS($P$2:P3571)),$L$2:$L$3995,0)),"")</f>
        <v/>
      </c>
    </row>
    <row r="3572" spans="1:16" x14ac:dyDescent="0.2">
      <c r="A3572"/>
      <c r="F3572" s="77" t="str">
        <f>IFERROR(INDEX(all[اسم الصنف],MATCH(SMALL($I$2:$I$3995,ROWS($F$2:F3572)),$I$2:$I$3995,0)),"")</f>
        <v/>
      </c>
      <c r="G3572" s="78" t="str">
        <f>IFERROR(IF(SEARCH(بحث!$L$4,all[الشركة])&gt;0,ROW(G3572),""),"")</f>
        <v/>
      </c>
      <c r="H3572" s="78" t="str">
        <f>IFERROR(INDEX(all[الشركة],MATCH(SMALL($G$2:$G$3995,ROWS($H$2:H3572)),$G$2:$G$3995,0)),"")</f>
        <v/>
      </c>
      <c r="I3572" s="78" t="str">
        <f>IFERROR(IF(SEARCH(بحث!$L$4,all[الشركة])&gt;0,ROW(G3572),""),"")</f>
        <v/>
      </c>
      <c r="J3572" s="78" t="str">
        <f>IFERROR(INDEX(all[الباركود],MATCH(SMALL($I$2:$I$3995,ROWS($J$2:J3572)),$I$2:$I$3995,0)),"")</f>
        <v/>
      </c>
      <c r="K3572" s="79" t="str">
        <f>IFERROR(INDEX(all[سعر البيع],MATCH(SMALL($I$2:$I$3995,ROWS($K$2:K3572)),$I$2:$I$3995,0)),"")</f>
        <v/>
      </c>
      <c r="L3572" s="77" t="str">
        <f>IFERROR(IF(SEARCH(بحث!$D$4,all[اسم الصنف])&gt;0,ROW(L3572),""),"")</f>
        <v/>
      </c>
      <c r="M3572" s="78" t="str">
        <f>IFERROR(INDEX(all[اسم الصنف],MATCH(SMALL($L$2:$L$3995,ROWS($M$2:M3572)),$L$2:$L$3995,0)),"")</f>
        <v/>
      </c>
      <c r="N3572" s="78" t="str">
        <f>IFERROR(INDEX(all[الباركود],MATCH(SMALL($L$2:$L$3995,ROWS($N$2:N3572)),$L$2:$L$3995,0)),"")</f>
        <v/>
      </c>
      <c r="O3572" s="78" t="str">
        <f>IFERROR(INDEX(all[الشركة],MATCH(SMALL($L$2:$L$3995,ROWS($O$2:O3572)),$L$2:$L$3995,0)),"")</f>
        <v/>
      </c>
      <c r="P3572" s="79" t="str">
        <f>IFERROR(INDEX(all[سعر البيع],MATCH(SMALL($L$2:$L$3995,ROWS($P$2:P3572)),$L$2:$L$3995,0)),"")</f>
        <v/>
      </c>
    </row>
    <row r="3573" spans="1:16" x14ac:dyDescent="0.2">
      <c r="A3573"/>
      <c r="F3573" s="77" t="str">
        <f>IFERROR(INDEX(all[اسم الصنف],MATCH(SMALL($I$2:$I$3995,ROWS($F$2:F3573)),$I$2:$I$3995,0)),"")</f>
        <v/>
      </c>
      <c r="G3573" s="78" t="str">
        <f>IFERROR(IF(SEARCH(بحث!$L$4,all[الشركة])&gt;0,ROW(G3573),""),"")</f>
        <v/>
      </c>
      <c r="H3573" s="78" t="str">
        <f>IFERROR(INDEX(all[الشركة],MATCH(SMALL($G$2:$G$3995,ROWS($H$2:H3573)),$G$2:$G$3995,0)),"")</f>
        <v/>
      </c>
      <c r="I3573" s="78" t="str">
        <f>IFERROR(IF(SEARCH(بحث!$L$4,all[الشركة])&gt;0,ROW(G3573),""),"")</f>
        <v/>
      </c>
      <c r="J3573" s="78" t="str">
        <f>IFERROR(INDEX(all[الباركود],MATCH(SMALL($I$2:$I$3995,ROWS($J$2:J3573)),$I$2:$I$3995,0)),"")</f>
        <v/>
      </c>
      <c r="K3573" s="79" t="str">
        <f>IFERROR(INDEX(all[سعر البيع],MATCH(SMALL($I$2:$I$3995,ROWS($K$2:K3573)),$I$2:$I$3995,0)),"")</f>
        <v/>
      </c>
      <c r="L3573" s="77" t="str">
        <f>IFERROR(IF(SEARCH(بحث!$D$4,all[اسم الصنف])&gt;0,ROW(L3573),""),"")</f>
        <v/>
      </c>
      <c r="M3573" s="78" t="str">
        <f>IFERROR(INDEX(all[اسم الصنف],MATCH(SMALL($L$2:$L$3995,ROWS($M$2:M3573)),$L$2:$L$3995,0)),"")</f>
        <v/>
      </c>
      <c r="N3573" s="78" t="str">
        <f>IFERROR(INDEX(all[الباركود],MATCH(SMALL($L$2:$L$3995,ROWS($N$2:N3573)),$L$2:$L$3995,0)),"")</f>
        <v/>
      </c>
      <c r="O3573" s="78" t="str">
        <f>IFERROR(INDEX(all[الشركة],MATCH(SMALL($L$2:$L$3995,ROWS($O$2:O3573)),$L$2:$L$3995,0)),"")</f>
        <v/>
      </c>
      <c r="P3573" s="79" t="str">
        <f>IFERROR(INDEX(all[سعر البيع],MATCH(SMALL($L$2:$L$3995,ROWS($P$2:P3573)),$L$2:$L$3995,0)),"")</f>
        <v/>
      </c>
    </row>
    <row r="3574" spans="1:16" x14ac:dyDescent="0.2">
      <c r="A3574"/>
      <c r="F3574" s="77" t="str">
        <f>IFERROR(INDEX(all[اسم الصنف],MATCH(SMALL($I$2:$I$3995,ROWS($F$2:F3574)),$I$2:$I$3995,0)),"")</f>
        <v/>
      </c>
      <c r="G3574" s="78" t="str">
        <f>IFERROR(IF(SEARCH(بحث!$L$4,all[الشركة])&gt;0,ROW(G3574),""),"")</f>
        <v/>
      </c>
      <c r="H3574" s="78" t="str">
        <f>IFERROR(INDEX(all[الشركة],MATCH(SMALL($G$2:$G$3995,ROWS($H$2:H3574)),$G$2:$G$3995,0)),"")</f>
        <v/>
      </c>
      <c r="I3574" s="78" t="str">
        <f>IFERROR(IF(SEARCH(بحث!$L$4,all[الشركة])&gt;0,ROW(G3574),""),"")</f>
        <v/>
      </c>
      <c r="J3574" s="78" t="str">
        <f>IFERROR(INDEX(all[الباركود],MATCH(SMALL($I$2:$I$3995,ROWS($J$2:J3574)),$I$2:$I$3995,0)),"")</f>
        <v/>
      </c>
      <c r="K3574" s="79" t="str">
        <f>IFERROR(INDEX(all[سعر البيع],MATCH(SMALL($I$2:$I$3995,ROWS($K$2:K3574)),$I$2:$I$3995,0)),"")</f>
        <v/>
      </c>
      <c r="L3574" s="77" t="str">
        <f>IFERROR(IF(SEARCH(بحث!$D$4,all[اسم الصنف])&gt;0,ROW(L3574),""),"")</f>
        <v/>
      </c>
      <c r="M3574" s="78" t="str">
        <f>IFERROR(INDEX(all[اسم الصنف],MATCH(SMALL($L$2:$L$3995,ROWS($M$2:M3574)),$L$2:$L$3995,0)),"")</f>
        <v/>
      </c>
      <c r="N3574" s="78" t="str">
        <f>IFERROR(INDEX(all[الباركود],MATCH(SMALL($L$2:$L$3995,ROWS($N$2:N3574)),$L$2:$L$3995,0)),"")</f>
        <v/>
      </c>
      <c r="O3574" s="78" t="str">
        <f>IFERROR(INDEX(all[الشركة],MATCH(SMALL($L$2:$L$3995,ROWS($O$2:O3574)),$L$2:$L$3995,0)),"")</f>
        <v/>
      </c>
      <c r="P3574" s="79" t="str">
        <f>IFERROR(INDEX(all[سعر البيع],MATCH(SMALL($L$2:$L$3995,ROWS($P$2:P3574)),$L$2:$L$3995,0)),"")</f>
        <v/>
      </c>
    </row>
    <row r="3575" spans="1:16" x14ac:dyDescent="0.2">
      <c r="A3575"/>
      <c r="F3575" s="77" t="str">
        <f>IFERROR(INDEX(all[اسم الصنف],MATCH(SMALL($I$2:$I$3995,ROWS($F$2:F3575)),$I$2:$I$3995,0)),"")</f>
        <v/>
      </c>
      <c r="G3575" s="78" t="str">
        <f>IFERROR(IF(SEARCH(بحث!$L$4,all[الشركة])&gt;0,ROW(G3575),""),"")</f>
        <v/>
      </c>
      <c r="H3575" s="78" t="str">
        <f>IFERROR(INDEX(all[الشركة],MATCH(SMALL($G$2:$G$3995,ROWS($H$2:H3575)),$G$2:$G$3995,0)),"")</f>
        <v/>
      </c>
      <c r="I3575" s="78" t="str">
        <f>IFERROR(IF(SEARCH(بحث!$L$4,all[الشركة])&gt;0,ROW(G3575),""),"")</f>
        <v/>
      </c>
      <c r="J3575" s="78" t="str">
        <f>IFERROR(INDEX(all[الباركود],MATCH(SMALL($I$2:$I$3995,ROWS($J$2:J3575)),$I$2:$I$3995,0)),"")</f>
        <v/>
      </c>
      <c r="K3575" s="79" t="str">
        <f>IFERROR(INDEX(all[سعر البيع],MATCH(SMALL($I$2:$I$3995,ROWS($K$2:K3575)),$I$2:$I$3995,0)),"")</f>
        <v/>
      </c>
      <c r="L3575" s="77" t="str">
        <f>IFERROR(IF(SEARCH(بحث!$D$4,all[اسم الصنف])&gt;0,ROW(L3575),""),"")</f>
        <v/>
      </c>
      <c r="M3575" s="78" t="str">
        <f>IFERROR(INDEX(all[اسم الصنف],MATCH(SMALL($L$2:$L$3995,ROWS($M$2:M3575)),$L$2:$L$3995,0)),"")</f>
        <v/>
      </c>
      <c r="N3575" s="78" t="str">
        <f>IFERROR(INDEX(all[الباركود],MATCH(SMALL($L$2:$L$3995,ROWS($N$2:N3575)),$L$2:$L$3995,0)),"")</f>
        <v/>
      </c>
      <c r="O3575" s="78" t="str">
        <f>IFERROR(INDEX(all[الشركة],MATCH(SMALL($L$2:$L$3995,ROWS($O$2:O3575)),$L$2:$L$3995,0)),"")</f>
        <v/>
      </c>
      <c r="P3575" s="79" t="str">
        <f>IFERROR(INDEX(all[سعر البيع],MATCH(SMALL($L$2:$L$3995,ROWS($P$2:P3575)),$L$2:$L$3995,0)),"")</f>
        <v/>
      </c>
    </row>
    <row r="3576" spans="1:16" x14ac:dyDescent="0.2">
      <c r="A3576"/>
      <c r="F3576" s="77" t="str">
        <f>IFERROR(INDEX(all[اسم الصنف],MATCH(SMALL($I$2:$I$3995,ROWS($F$2:F3576)),$I$2:$I$3995,0)),"")</f>
        <v/>
      </c>
      <c r="G3576" s="78" t="str">
        <f>IFERROR(IF(SEARCH(بحث!$L$4,all[الشركة])&gt;0,ROW(G3576),""),"")</f>
        <v/>
      </c>
      <c r="H3576" s="78" t="str">
        <f>IFERROR(INDEX(all[الشركة],MATCH(SMALL($G$2:$G$3995,ROWS($H$2:H3576)),$G$2:$G$3995,0)),"")</f>
        <v/>
      </c>
      <c r="I3576" s="78" t="str">
        <f>IFERROR(IF(SEARCH(بحث!$L$4,all[الشركة])&gt;0,ROW(G3576),""),"")</f>
        <v/>
      </c>
      <c r="J3576" s="78" t="str">
        <f>IFERROR(INDEX(all[الباركود],MATCH(SMALL($I$2:$I$3995,ROWS($J$2:J3576)),$I$2:$I$3995,0)),"")</f>
        <v/>
      </c>
      <c r="K3576" s="79" t="str">
        <f>IFERROR(INDEX(all[سعر البيع],MATCH(SMALL($I$2:$I$3995,ROWS($K$2:K3576)),$I$2:$I$3995,0)),"")</f>
        <v/>
      </c>
      <c r="L3576" s="77" t="str">
        <f>IFERROR(IF(SEARCH(بحث!$D$4,all[اسم الصنف])&gt;0,ROW(L3576),""),"")</f>
        <v/>
      </c>
      <c r="M3576" s="78" t="str">
        <f>IFERROR(INDEX(all[اسم الصنف],MATCH(SMALL($L$2:$L$3995,ROWS($M$2:M3576)),$L$2:$L$3995,0)),"")</f>
        <v/>
      </c>
      <c r="N3576" s="78" t="str">
        <f>IFERROR(INDEX(all[الباركود],MATCH(SMALL($L$2:$L$3995,ROWS($N$2:N3576)),$L$2:$L$3995,0)),"")</f>
        <v/>
      </c>
      <c r="O3576" s="78" t="str">
        <f>IFERROR(INDEX(all[الشركة],MATCH(SMALL($L$2:$L$3995,ROWS($O$2:O3576)),$L$2:$L$3995,0)),"")</f>
        <v/>
      </c>
      <c r="P3576" s="79" t="str">
        <f>IFERROR(INDEX(all[سعر البيع],MATCH(SMALL($L$2:$L$3995,ROWS($P$2:P3576)),$L$2:$L$3995,0)),"")</f>
        <v/>
      </c>
    </row>
    <row r="3577" spans="1:16" x14ac:dyDescent="0.2">
      <c r="A3577"/>
      <c r="F3577" s="77" t="str">
        <f>IFERROR(INDEX(all[اسم الصنف],MATCH(SMALL($I$2:$I$3995,ROWS($F$2:F3577)),$I$2:$I$3995,0)),"")</f>
        <v/>
      </c>
      <c r="G3577" s="78" t="str">
        <f>IFERROR(IF(SEARCH(بحث!$L$4,all[الشركة])&gt;0,ROW(G3577),""),"")</f>
        <v/>
      </c>
      <c r="H3577" s="78" t="str">
        <f>IFERROR(INDEX(all[الشركة],MATCH(SMALL($G$2:$G$3995,ROWS($H$2:H3577)),$G$2:$G$3995,0)),"")</f>
        <v/>
      </c>
      <c r="I3577" s="78" t="str">
        <f>IFERROR(IF(SEARCH(بحث!$L$4,all[الشركة])&gt;0,ROW(G3577),""),"")</f>
        <v/>
      </c>
      <c r="J3577" s="78" t="str">
        <f>IFERROR(INDEX(all[الباركود],MATCH(SMALL($I$2:$I$3995,ROWS($J$2:J3577)),$I$2:$I$3995,0)),"")</f>
        <v/>
      </c>
      <c r="K3577" s="79" t="str">
        <f>IFERROR(INDEX(all[سعر البيع],MATCH(SMALL($I$2:$I$3995,ROWS($K$2:K3577)),$I$2:$I$3995,0)),"")</f>
        <v/>
      </c>
      <c r="L3577" s="77" t="str">
        <f>IFERROR(IF(SEARCH(بحث!$D$4,all[اسم الصنف])&gt;0,ROW(L3577),""),"")</f>
        <v/>
      </c>
      <c r="M3577" s="78" t="str">
        <f>IFERROR(INDEX(all[اسم الصنف],MATCH(SMALL($L$2:$L$3995,ROWS($M$2:M3577)),$L$2:$L$3995,0)),"")</f>
        <v/>
      </c>
      <c r="N3577" s="78" t="str">
        <f>IFERROR(INDEX(all[الباركود],MATCH(SMALL($L$2:$L$3995,ROWS($N$2:N3577)),$L$2:$L$3995,0)),"")</f>
        <v/>
      </c>
      <c r="O3577" s="78" t="str">
        <f>IFERROR(INDEX(all[الشركة],MATCH(SMALL($L$2:$L$3995,ROWS($O$2:O3577)),$L$2:$L$3995,0)),"")</f>
        <v/>
      </c>
      <c r="P3577" s="79" t="str">
        <f>IFERROR(INDEX(all[سعر البيع],MATCH(SMALL($L$2:$L$3995,ROWS($P$2:P3577)),$L$2:$L$3995,0)),"")</f>
        <v/>
      </c>
    </row>
    <row r="3578" spans="1:16" x14ac:dyDescent="0.2">
      <c r="A3578"/>
      <c r="F3578" s="77" t="str">
        <f>IFERROR(INDEX(all[اسم الصنف],MATCH(SMALL($I$2:$I$3995,ROWS($F$2:F3578)),$I$2:$I$3995,0)),"")</f>
        <v/>
      </c>
      <c r="G3578" s="78" t="str">
        <f>IFERROR(IF(SEARCH(بحث!$L$4,all[الشركة])&gt;0,ROW(G3578),""),"")</f>
        <v/>
      </c>
      <c r="H3578" s="78" t="str">
        <f>IFERROR(INDEX(all[الشركة],MATCH(SMALL($G$2:$G$3995,ROWS($H$2:H3578)),$G$2:$G$3995,0)),"")</f>
        <v/>
      </c>
      <c r="I3578" s="78" t="str">
        <f>IFERROR(IF(SEARCH(بحث!$L$4,all[الشركة])&gt;0,ROW(G3578),""),"")</f>
        <v/>
      </c>
      <c r="J3578" s="78" t="str">
        <f>IFERROR(INDEX(all[الباركود],MATCH(SMALL($I$2:$I$3995,ROWS($J$2:J3578)),$I$2:$I$3995,0)),"")</f>
        <v/>
      </c>
      <c r="K3578" s="79" t="str">
        <f>IFERROR(INDEX(all[سعر البيع],MATCH(SMALL($I$2:$I$3995,ROWS($K$2:K3578)),$I$2:$I$3995,0)),"")</f>
        <v/>
      </c>
      <c r="L3578" s="77" t="str">
        <f>IFERROR(IF(SEARCH(بحث!$D$4,all[اسم الصنف])&gt;0,ROW(L3578),""),"")</f>
        <v/>
      </c>
      <c r="M3578" s="78" t="str">
        <f>IFERROR(INDEX(all[اسم الصنف],MATCH(SMALL($L$2:$L$3995,ROWS($M$2:M3578)),$L$2:$L$3995,0)),"")</f>
        <v/>
      </c>
      <c r="N3578" s="78" t="str">
        <f>IFERROR(INDEX(all[الباركود],MATCH(SMALL($L$2:$L$3995,ROWS($N$2:N3578)),$L$2:$L$3995,0)),"")</f>
        <v/>
      </c>
      <c r="O3578" s="78" t="str">
        <f>IFERROR(INDEX(all[الشركة],MATCH(SMALL($L$2:$L$3995,ROWS($O$2:O3578)),$L$2:$L$3995,0)),"")</f>
        <v/>
      </c>
      <c r="P3578" s="79" t="str">
        <f>IFERROR(INDEX(all[سعر البيع],MATCH(SMALL($L$2:$L$3995,ROWS($P$2:P3578)),$L$2:$L$3995,0)),"")</f>
        <v/>
      </c>
    </row>
    <row r="3579" spans="1:16" x14ac:dyDescent="0.2">
      <c r="A3579"/>
      <c r="F3579" s="77" t="str">
        <f>IFERROR(INDEX(all[اسم الصنف],MATCH(SMALL($I$2:$I$3995,ROWS($F$2:F3579)),$I$2:$I$3995,0)),"")</f>
        <v/>
      </c>
      <c r="G3579" s="78" t="str">
        <f>IFERROR(IF(SEARCH(بحث!$L$4,all[الشركة])&gt;0,ROW(G3579),""),"")</f>
        <v/>
      </c>
      <c r="H3579" s="78" t="str">
        <f>IFERROR(INDEX(all[الشركة],MATCH(SMALL($G$2:$G$3995,ROWS($H$2:H3579)),$G$2:$G$3995,0)),"")</f>
        <v/>
      </c>
      <c r="I3579" s="78" t="str">
        <f>IFERROR(IF(SEARCH(بحث!$L$4,all[الشركة])&gt;0,ROW(G3579),""),"")</f>
        <v/>
      </c>
      <c r="J3579" s="78" t="str">
        <f>IFERROR(INDEX(all[الباركود],MATCH(SMALL($I$2:$I$3995,ROWS($J$2:J3579)),$I$2:$I$3995,0)),"")</f>
        <v/>
      </c>
      <c r="K3579" s="79" t="str">
        <f>IFERROR(INDEX(all[سعر البيع],MATCH(SMALL($I$2:$I$3995,ROWS($K$2:K3579)),$I$2:$I$3995,0)),"")</f>
        <v/>
      </c>
      <c r="L3579" s="77" t="str">
        <f>IFERROR(IF(SEARCH(بحث!$D$4,all[اسم الصنف])&gt;0,ROW(L3579),""),"")</f>
        <v/>
      </c>
      <c r="M3579" s="78" t="str">
        <f>IFERROR(INDEX(all[اسم الصنف],MATCH(SMALL($L$2:$L$3995,ROWS($M$2:M3579)),$L$2:$L$3995,0)),"")</f>
        <v/>
      </c>
      <c r="N3579" s="78" t="str">
        <f>IFERROR(INDEX(all[الباركود],MATCH(SMALL($L$2:$L$3995,ROWS($N$2:N3579)),$L$2:$L$3995,0)),"")</f>
        <v/>
      </c>
      <c r="O3579" s="78" t="str">
        <f>IFERROR(INDEX(all[الشركة],MATCH(SMALL($L$2:$L$3995,ROWS($O$2:O3579)),$L$2:$L$3995,0)),"")</f>
        <v/>
      </c>
      <c r="P3579" s="79" t="str">
        <f>IFERROR(INDEX(all[سعر البيع],MATCH(SMALL($L$2:$L$3995,ROWS($P$2:P3579)),$L$2:$L$3995,0)),"")</f>
        <v/>
      </c>
    </row>
    <row r="3580" spans="1:16" x14ac:dyDescent="0.2">
      <c r="A3580"/>
      <c r="F3580" s="77" t="str">
        <f>IFERROR(INDEX(all[اسم الصنف],MATCH(SMALL($I$2:$I$3995,ROWS($F$2:F3580)),$I$2:$I$3995,0)),"")</f>
        <v/>
      </c>
      <c r="G3580" s="78" t="str">
        <f>IFERROR(IF(SEARCH(بحث!$L$4,all[الشركة])&gt;0,ROW(G3580),""),"")</f>
        <v/>
      </c>
      <c r="H3580" s="78" t="str">
        <f>IFERROR(INDEX(all[الشركة],MATCH(SMALL($G$2:$G$3995,ROWS($H$2:H3580)),$G$2:$G$3995,0)),"")</f>
        <v/>
      </c>
      <c r="I3580" s="78" t="str">
        <f>IFERROR(IF(SEARCH(بحث!$L$4,all[الشركة])&gt;0,ROW(G3580),""),"")</f>
        <v/>
      </c>
      <c r="J3580" s="78" t="str">
        <f>IFERROR(INDEX(all[الباركود],MATCH(SMALL($I$2:$I$3995,ROWS($J$2:J3580)),$I$2:$I$3995,0)),"")</f>
        <v/>
      </c>
      <c r="K3580" s="79" t="str">
        <f>IFERROR(INDEX(all[سعر البيع],MATCH(SMALL($I$2:$I$3995,ROWS($K$2:K3580)),$I$2:$I$3995,0)),"")</f>
        <v/>
      </c>
      <c r="L3580" s="77" t="str">
        <f>IFERROR(IF(SEARCH(بحث!$D$4,all[اسم الصنف])&gt;0,ROW(L3580),""),"")</f>
        <v/>
      </c>
      <c r="M3580" s="78" t="str">
        <f>IFERROR(INDEX(all[اسم الصنف],MATCH(SMALL($L$2:$L$3995,ROWS($M$2:M3580)),$L$2:$L$3995,0)),"")</f>
        <v/>
      </c>
      <c r="N3580" s="78" t="str">
        <f>IFERROR(INDEX(all[الباركود],MATCH(SMALL($L$2:$L$3995,ROWS($N$2:N3580)),$L$2:$L$3995,0)),"")</f>
        <v/>
      </c>
      <c r="O3580" s="78" t="str">
        <f>IFERROR(INDEX(all[الشركة],MATCH(SMALL($L$2:$L$3995,ROWS($O$2:O3580)),$L$2:$L$3995,0)),"")</f>
        <v/>
      </c>
      <c r="P3580" s="79" t="str">
        <f>IFERROR(INDEX(all[سعر البيع],MATCH(SMALL($L$2:$L$3995,ROWS($P$2:P3580)),$L$2:$L$3995,0)),"")</f>
        <v/>
      </c>
    </row>
    <row r="3581" spans="1:16" x14ac:dyDescent="0.2">
      <c r="A3581"/>
      <c r="F3581" s="77" t="str">
        <f>IFERROR(INDEX(all[اسم الصنف],MATCH(SMALL($I$2:$I$3995,ROWS($F$2:F3581)),$I$2:$I$3995,0)),"")</f>
        <v/>
      </c>
      <c r="G3581" s="78" t="str">
        <f>IFERROR(IF(SEARCH(بحث!$L$4,all[الشركة])&gt;0,ROW(G3581),""),"")</f>
        <v/>
      </c>
      <c r="H3581" s="78" t="str">
        <f>IFERROR(INDEX(all[الشركة],MATCH(SMALL($G$2:$G$3995,ROWS($H$2:H3581)),$G$2:$G$3995,0)),"")</f>
        <v/>
      </c>
      <c r="I3581" s="78" t="str">
        <f>IFERROR(IF(SEARCH(بحث!$L$4,all[الشركة])&gt;0,ROW(G3581),""),"")</f>
        <v/>
      </c>
      <c r="J3581" s="78" t="str">
        <f>IFERROR(INDEX(all[الباركود],MATCH(SMALL($I$2:$I$3995,ROWS($J$2:J3581)),$I$2:$I$3995,0)),"")</f>
        <v/>
      </c>
      <c r="K3581" s="79" t="str">
        <f>IFERROR(INDEX(all[سعر البيع],MATCH(SMALL($I$2:$I$3995,ROWS($K$2:K3581)),$I$2:$I$3995,0)),"")</f>
        <v/>
      </c>
      <c r="L3581" s="77" t="str">
        <f>IFERROR(IF(SEARCH(بحث!$D$4,all[اسم الصنف])&gt;0,ROW(L3581),""),"")</f>
        <v/>
      </c>
      <c r="M3581" s="78" t="str">
        <f>IFERROR(INDEX(all[اسم الصنف],MATCH(SMALL($L$2:$L$3995,ROWS($M$2:M3581)),$L$2:$L$3995,0)),"")</f>
        <v/>
      </c>
      <c r="N3581" s="78" t="str">
        <f>IFERROR(INDEX(all[الباركود],MATCH(SMALL($L$2:$L$3995,ROWS($N$2:N3581)),$L$2:$L$3995,0)),"")</f>
        <v/>
      </c>
      <c r="O3581" s="78" t="str">
        <f>IFERROR(INDEX(all[الشركة],MATCH(SMALL($L$2:$L$3995,ROWS($O$2:O3581)),$L$2:$L$3995,0)),"")</f>
        <v/>
      </c>
      <c r="P3581" s="79" t="str">
        <f>IFERROR(INDEX(all[سعر البيع],MATCH(SMALL($L$2:$L$3995,ROWS($P$2:P3581)),$L$2:$L$3995,0)),"")</f>
        <v/>
      </c>
    </row>
    <row r="3582" spans="1:16" x14ac:dyDescent="0.2">
      <c r="A3582"/>
      <c r="F3582" s="77" t="str">
        <f>IFERROR(INDEX(all[اسم الصنف],MATCH(SMALL($I$2:$I$3995,ROWS($F$2:F3582)),$I$2:$I$3995,0)),"")</f>
        <v/>
      </c>
      <c r="G3582" s="78" t="str">
        <f>IFERROR(IF(SEARCH(بحث!$L$4,all[الشركة])&gt;0,ROW(G3582),""),"")</f>
        <v/>
      </c>
      <c r="H3582" s="78" t="str">
        <f>IFERROR(INDEX(all[الشركة],MATCH(SMALL($G$2:$G$3995,ROWS($H$2:H3582)),$G$2:$G$3995,0)),"")</f>
        <v/>
      </c>
      <c r="I3582" s="78" t="str">
        <f>IFERROR(IF(SEARCH(بحث!$L$4,all[الشركة])&gt;0,ROW(G3582),""),"")</f>
        <v/>
      </c>
      <c r="J3582" s="78" t="str">
        <f>IFERROR(INDEX(all[الباركود],MATCH(SMALL($I$2:$I$3995,ROWS($J$2:J3582)),$I$2:$I$3995,0)),"")</f>
        <v/>
      </c>
      <c r="K3582" s="79" t="str">
        <f>IFERROR(INDEX(all[سعر البيع],MATCH(SMALL($I$2:$I$3995,ROWS($K$2:K3582)),$I$2:$I$3995,0)),"")</f>
        <v/>
      </c>
      <c r="L3582" s="77" t="str">
        <f>IFERROR(IF(SEARCH(بحث!$D$4,all[اسم الصنف])&gt;0,ROW(L3582),""),"")</f>
        <v/>
      </c>
      <c r="M3582" s="78" t="str">
        <f>IFERROR(INDEX(all[اسم الصنف],MATCH(SMALL($L$2:$L$3995,ROWS($M$2:M3582)),$L$2:$L$3995,0)),"")</f>
        <v/>
      </c>
      <c r="N3582" s="78" t="str">
        <f>IFERROR(INDEX(all[الباركود],MATCH(SMALL($L$2:$L$3995,ROWS($N$2:N3582)),$L$2:$L$3995,0)),"")</f>
        <v/>
      </c>
      <c r="O3582" s="78" t="str">
        <f>IFERROR(INDEX(all[الشركة],MATCH(SMALL($L$2:$L$3995,ROWS($O$2:O3582)),$L$2:$L$3995,0)),"")</f>
        <v/>
      </c>
      <c r="P3582" s="79" t="str">
        <f>IFERROR(INDEX(all[سعر البيع],MATCH(SMALL($L$2:$L$3995,ROWS($P$2:P3582)),$L$2:$L$3995,0)),"")</f>
        <v/>
      </c>
    </row>
    <row r="3583" spans="1:16" x14ac:dyDescent="0.2">
      <c r="A3583"/>
      <c r="F3583" s="77" t="str">
        <f>IFERROR(INDEX(all[اسم الصنف],MATCH(SMALL($I$2:$I$3995,ROWS($F$2:F3583)),$I$2:$I$3995,0)),"")</f>
        <v/>
      </c>
      <c r="G3583" s="78" t="str">
        <f>IFERROR(IF(SEARCH(بحث!$L$4,all[الشركة])&gt;0,ROW(G3583),""),"")</f>
        <v/>
      </c>
      <c r="H3583" s="78" t="str">
        <f>IFERROR(INDEX(all[الشركة],MATCH(SMALL($G$2:$G$3995,ROWS($H$2:H3583)),$G$2:$G$3995,0)),"")</f>
        <v/>
      </c>
      <c r="I3583" s="78" t="str">
        <f>IFERROR(IF(SEARCH(بحث!$L$4,all[الشركة])&gt;0,ROW(G3583),""),"")</f>
        <v/>
      </c>
      <c r="J3583" s="78" t="str">
        <f>IFERROR(INDEX(all[الباركود],MATCH(SMALL($I$2:$I$3995,ROWS($J$2:J3583)),$I$2:$I$3995,0)),"")</f>
        <v/>
      </c>
      <c r="K3583" s="79" t="str">
        <f>IFERROR(INDEX(all[سعر البيع],MATCH(SMALL($I$2:$I$3995,ROWS($K$2:K3583)),$I$2:$I$3995,0)),"")</f>
        <v/>
      </c>
      <c r="L3583" s="77" t="str">
        <f>IFERROR(IF(SEARCH(بحث!$D$4,all[اسم الصنف])&gt;0,ROW(L3583),""),"")</f>
        <v/>
      </c>
      <c r="M3583" s="78" t="str">
        <f>IFERROR(INDEX(all[اسم الصنف],MATCH(SMALL($L$2:$L$3995,ROWS($M$2:M3583)),$L$2:$L$3995,0)),"")</f>
        <v/>
      </c>
      <c r="N3583" s="78" t="str">
        <f>IFERROR(INDEX(all[الباركود],MATCH(SMALL($L$2:$L$3995,ROWS($N$2:N3583)),$L$2:$L$3995,0)),"")</f>
        <v/>
      </c>
      <c r="O3583" s="78" t="str">
        <f>IFERROR(INDEX(all[الشركة],MATCH(SMALL($L$2:$L$3995,ROWS($O$2:O3583)),$L$2:$L$3995,0)),"")</f>
        <v/>
      </c>
      <c r="P3583" s="79" t="str">
        <f>IFERROR(INDEX(all[سعر البيع],MATCH(SMALL($L$2:$L$3995,ROWS($P$2:P3583)),$L$2:$L$3995,0)),"")</f>
        <v/>
      </c>
    </row>
    <row r="3584" spans="1:16" x14ac:dyDescent="0.2">
      <c r="A3584"/>
      <c r="F3584" s="77" t="str">
        <f>IFERROR(INDEX(all[اسم الصنف],MATCH(SMALL($I$2:$I$3995,ROWS($F$2:F3584)),$I$2:$I$3995,0)),"")</f>
        <v/>
      </c>
      <c r="G3584" s="78" t="str">
        <f>IFERROR(IF(SEARCH(بحث!$L$4,all[الشركة])&gt;0,ROW(G3584),""),"")</f>
        <v/>
      </c>
      <c r="H3584" s="78" t="str">
        <f>IFERROR(INDEX(all[الشركة],MATCH(SMALL($G$2:$G$3995,ROWS($H$2:H3584)),$G$2:$G$3995,0)),"")</f>
        <v/>
      </c>
      <c r="I3584" s="78" t="str">
        <f>IFERROR(IF(SEARCH(بحث!$L$4,all[الشركة])&gt;0,ROW(G3584),""),"")</f>
        <v/>
      </c>
      <c r="J3584" s="78" t="str">
        <f>IFERROR(INDEX(all[الباركود],MATCH(SMALL($I$2:$I$3995,ROWS($J$2:J3584)),$I$2:$I$3995,0)),"")</f>
        <v/>
      </c>
      <c r="K3584" s="79" t="str">
        <f>IFERROR(INDEX(all[سعر البيع],MATCH(SMALL($I$2:$I$3995,ROWS($K$2:K3584)),$I$2:$I$3995,0)),"")</f>
        <v/>
      </c>
      <c r="L3584" s="77" t="str">
        <f>IFERROR(IF(SEARCH(بحث!$D$4,all[اسم الصنف])&gt;0,ROW(L3584),""),"")</f>
        <v/>
      </c>
      <c r="M3584" s="78" t="str">
        <f>IFERROR(INDEX(all[اسم الصنف],MATCH(SMALL($L$2:$L$3995,ROWS($M$2:M3584)),$L$2:$L$3995,0)),"")</f>
        <v/>
      </c>
      <c r="N3584" s="78" t="str">
        <f>IFERROR(INDEX(all[الباركود],MATCH(SMALL($L$2:$L$3995,ROWS($N$2:N3584)),$L$2:$L$3995,0)),"")</f>
        <v/>
      </c>
      <c r="O3584" s="78" t="str">
        <f>IFERROR(INDEX(all[الشركة],MATCH(SMALL($L$2:$L$3995,ROWS($O$2:O3584)),$L$2:$L$3995,0)),"")</f>
        <v/>
      </c>
      <c r="P3584" s="79" t="str">
        <f>IFERROR(INDEX(all[سعر البيع],MATCH(SMALL($L$2:$L$3995,ROWS($P$2:P3584)),$L$2:$L$3995,0)),"")</f>
        <v/>
      </c>
    </row>
    <row r="3585" spans="1:16" x14ac:dyDescent="0.2">
      <c r="A3585"/>
      <c r="F3585" s="77" t="str">
        <f>IFERROR(INDEX(all[اسم الصنف],MATCH(SMALL($I$2:$I$3995,ROWS($F$2:F3585)),$I$2:$I$3995,0)),"")</f>
        <v/>
      </c>
      <c r="G3585" s="78" t="str">
        <f>IFERROR(IF(SEARCH(بحث!$L$4,all[الشركة])&gt;0,ROW(G3585),""),"")</f>
        <v/>
      </c>
      <c r="H3585" s="78" t="str">
        <f>IFERROR(INDEX(all[الشركة],MATCH(SMALL($G$2:$G$3995,ROWS($H$2:H3585)),$G$2:$G$3995,0)),"")</f>
        <v/>
      </c>
      <c r="I3585" s="78" t="str">
        <f>IFERROR(IF(SEARCH(بحث!$L$4,all[الشركة])&gt;0,ROW(G3585),""),"")</f>
        <v/>
      </c>
      <c r="J3585" s="78" t="str">
        <f>IFERROR(INDEX(all[الباركود],MATCH(SMALL($I$2:$I$3995,ROWS($J$2:J3585)),$I$2:$I$3995,0)),"")</f>
        <v/>
      </c>
      <c r="K3585" s="79" t="str">
        <f>IFERROR(INDEX(all[سعر البيع],MATCH(SMALL($I$2:$I$3995,ROWS($K$2:K3585)),$I$2:$I$3995,0)),"")</f>
        <v/>
      </c>
      <c r="L3585" s="77" t="str">
        <f>IFERROR(IF(SEARCH(بحث!$D$4,all[اسم الصنف])&gt;0,ROW(L3585),""),"")</f>
        <v/>
      </c>
      <c r="M3585" s="78" t="str">
        <f>IFERROR(INDEX(all[اسم الصنف],MATCH(SMALL($L$2:$L$3995,ROWS($M$2:M3585)),$L$2:$L$3995,0)),"")</f>
        <v/>
      </c>
      <c r="N3585" s="78" t="str">
        <f>IFERROR(INDEX(all[الباركود],MATCH(SMALL($L$2:$L$3995,ROWS($N$2:N3585)),$L$2:$L$3995,0)),"")</f>
        <v/>
      </c>
      <c r="O3585" s="78" t="str">
        <f>IFERROR(INDEX(all[الشركة],MATCH(SMALL($L$2:$L$3995,ROWS($O$2:O3585)),$L$2:$L$3995,0)),"")</f>
        <v/>
      </c>
      <c r="P3585" s="79" t="str">
        <f>IFERROR(INDEX(all[سعر البيع],MATCH(SMALL($L$2:$L$3995,ROWS($P$2:P3585)),$L$2:$L$3995,0)),"")</f>
        <v/>
      </c>
    </row>
    <row r="3586" spans="1:16" x14ac:dyDescent="0.2">
      <c r="A3586"/>
      <c r="F3586" s="77" t="str">
        <f>IFERROR(INDEX(all[اسم الصنف],MATCH(SMALL($I$2:$I$3995,ROWS($F$2:F3586)),$I$2:$I$3995,0)),"")</f>
        <v/>
      </c>
      <c r="G3586" s="78" t="str">
        <f>IFERROR(IF(SEARCH(بحث!$L$4,all[الشركة])&gt;0,ROW(G3586),""),"")</f>
        <v/>
      </c>
      <c r="H3586" s="78" t="str">
        <f>IFERROR(INDEX(all[الشركة],MATCH(SMALL($G$2:$G$3995,ROWS($H$2:H3586)),$G$2:$G$3995,0)),"")</f>
        <v/>
      </c>
      <c r="I3586" s="78" t="str">
        <f>IFERROR(IF(SEARCH(بحث!$L$4,all[الشركة])&gt;0,ROW(G3586),""),"")</f>
        <v/>
      </c>
      <c r="J3586" s="78" t="str">
        <f>IFERROR(INDEX(all[الباركود],MATCH(SMALL($I$2:$I$3995,ROWS($J$2:J3586)),$I$2:$I$3995,0)),"")</f>
        <v/>
      </c>
      <c r="K3586" s="79" t="str">
        <f>IFERROR(INDEX(all[سعر البيع],MATCH(SMALL($I$2:$I$3995,ROWS($K$2:K3586)),$I$2:$I$3995,0)),"")</f>
        <v/>
      </c>
      <c r="L3586" s="77" t="str">
        <f>IFERROR(IF(SEARCH(بحث!$D$4,all[اسم الصنف])&gt;0,ROW(L3586),""),"")</f>
        <v/>
      </c>
      <c r="M3586" s="78" t="str">
        <f>IFERROR(INDEX(all[اسم الصنف],MATCH(SMALL($L$2:$L$3995,ROWS($M$2:M3586)),$L$2:$L$3995,0)),"")</f>
        <v/>
      </c>
      <c r="N3586" s="78" t="str">
        <f>IFERROR(INDEX(all[الباركود],MATCH(SMALL($L$2:$L$3995,ROWS($N$2:N3586)),$L$2:$L$3995,0)),"")</f>
        <v/>
      </c>
      <c r="O3586" s="78" t="str">
        <f>IFERROR(INDEX(all[الشركة],MATCH(SMALL($L$2:$L$3995,ROWS($O$2:O3586)),$L$2:$L$3995,0)),"")</f>
        <v/>
      </c>
      <c r="P3586" s="79" t="str">
        <f>IFERROR(INDEX(all[سعر البيع],MATCH(SMALL($L$2:$L$3995,ROWS($P$2:P3586)),$L$2:$L$3995,0)),"")</f>
        <v/>
      </c>
    </row>
    <row r="3587" spans="1:16" x14ac:dyDescent="0.2">
      <c r="A3587"/>
      <c r="F3587" s="77" t="str">
        <f>IFERROR(INDEX(all[اسم الصنف],MATCH(SMALL($I$2:$I$3995,ROWS($F$2:F3587)),$I$2:$I$3995,0)),"")</f>
        <v/>
      </c>
      <c r="G3587" s="78" t="str">
        <f>IFERROR(IF(SEARCH(بحث!$L$4,all[الشركة])&gt;0,ROW(G3587),""),"")</f>
        <v/>
      </c>
      <c r="H3587" s="78" t="str">
        <f>IFERROR(INDEX(all[الشركة],MATCH(SMALL($G$2:$G$3995,ROWS($H$2:H3587)),$G$2:$G$3995,0)),"")</f>
        <v/>
      </c>
      <c r="I3587" s="78" t="str">
        <f>IFERROR(IF(SEARCH(بحث!$L$4,all[الشركة])&gt;0,ROW(G3587),""),"")</f>
        <v/>
      </c>
      <c r="J3587" s="78" t="str">
        <f>IFERROR(INDEX(all[الباركود],MATCH(SMALL($I$2:$I$3995,ROWS($J$2:J3587)),$I$2:$I$3995,0)),"")</f>
        <v/>
      </c>
      <c r="K3587" s="79" t="str">
        <f>IFERROR(INDEX(all[سعر البيع],MATCH(SMALL($I$2:$I$3995,ROWS($K$2:K3587)),$I$2:$I$3995,0)),"")</f>
        <v/>
      </c>
      <c r="L3587" s="77" t="str">
        <f>IFERROR(IF(SEARCH(بحث!$D$4,all[اسم الصنف])&gt;0,ROW(L3587),""),"")</f>
        <v/>
      </c>
      <c r="M3587" s="78" t="str">
        <f>IFERROR(INDEX(all[اسم الصنف],MATCH(SMALL($L$2:$L$3995,ROWS($M$2:M3587)),$L$2:$L$3995,0)),"")</f>
        <v/>
      </c>
      <c r="N3587" s="78" t="str">
        <f>IFERROR(INDEX(all[الباركود],MATCH(SMALL($L$2:$L$3995,ROWS($N$2:N3587)),$L$2:$L$3995,0)),"")</f>
        <v/>
      </c>
      <c r="O3587" s="78" t="str">
        <f>IFERROR(INDEX(all[الشركة],MATCH(SMALL($L$2:$L$3995,ROWS($O$2:O3587)),$L$2:$L$3995,0)),"")</f>
        <v/>
      </c>
      <c r="P3587" s="79" t="str">
        <f>IFERROR(INDEX(all[سعر البيع],MATCH(SMALL($L$2:$L$3995,ROWS($P$2:P3587)),$L$2:$L$3995,0)),"")</f>
        <v/>
      </c>
    </row>
    <row r="3588" spans="1:16" x14ac:dyDescent="0.2">
      <c r="A3588"/>
      <c r="F3588" s="77" t="str">
        <f>IFERROR(INDEX(all[اسم الصنف],MATCH(SMALL($I$2:$I$3995,ROWS($F$2:F3588)),$I$2:$I$3995,0)),"")</f>
        <v/>
      </c>
      <c r="G3588" s="78" t="str">
        <f>IFERROR(IF(SEARCH(بحث!$L$4,all[الشركة])&gt;0,ROW(G3588),""),"")</f>
        <v/>
      </c>
      <c r="H3588" s="78" t="str">
        <f>IFERROR(INDEX(all[الشركة],MATCH(SMALL($G$2:$G$3995,ROWS($H$2:H3588)),$G$2:$G$3995,0)),"")</f>
        <v/>
      </c>
      <c r="I3588" s="78" t="str">
        <f>IFERROR(IF(SEARCH(بحث!$L$4,all[الشركة])&gt;0,ROW(G3588),""),"")</f>
        <v/>
      </c>
      <c r="J3588" s="78" t="str">
        <f>IFERROR(INDEX(all[الباركود],MATCH(SMALL($I$2:$I$3995,ROWS($J$2:J3588)),$I$2:$I$3995,0)),"")</f>
        <v/>
      </c>
      <c r="K3588" s="79" t="str">
        <f>IFERROR(INDEX(all[سعر البيع],MATCH(SMALL($I$2:$I$3995,ROWS($K$2:K3588)),$I$2:$I$3995,0)),"")</f>
        <v/>
      </c>
      <c r="L3588" s="77" t="str">
        <f>IFERROR(IF(SEARCH(بحث!$D$4,all[اسم الصنف])&gt;0,ROW(L3588),""),"")</f>
        <v/>
      </c>
      <c r="M3588" s="78" t="str">
        <f>IFERROR(INDEX(all[اسم الصنف],MATCH(SMALL($L$2:$L$3995,ROWS($M$2:M3588)),$L$2:$L$3995,0)),"")</f>
        <v/>
      </c>
      <c r="N3588" s="78" t="str">
        <f>IFERROR(INDEX(all[الباركود],MATCH(SMALL($L$2:$L$3995,ROWS($N$2:N3588)),$L$2:$L$3995,0)),"")</f>
        <v/>
      </c>
      <c r="O3588" s="78" t="str">
        <f>IFERROR(INDEX(all[الشركة],MATCH(SMALL($L$2:$L$3995,ROWS($O$2:O3588)),$L$2:$L$3995,0)),"")</f>
        <v/>
      </c>
      <c r="P3588" s="79" t="str">
        <f>IFERROR(INDEX(all[سعر البيع],MATCH(SMALL($L$2:$L$3995,ROWS($P$2:P3588)),$L$2:$L$3995,0)),"")</f>
        <v/>
      </c>
    </row>
    <row r="3589" spans="1:16" x14ac:dyDescent="0.2">
      <c r="A3589"/>
      <c r="F3589" s="77" t="str">
        <f>IFERROR(INDEX(all[اسم الصنف],MATCH(SMALL($I$2:$I$3995,ROWS($F$2:F3589)),$I$2:$I$3995,0)),"")</f>
        <v/>
      </c>
      <c r="G3589" s="78" t="str">
        <f>IFERROR(IF(SEARCH(بحث!$L$4,all[الشركة])&gt;0,ROW(G3589),""),"")</f>
        <v/>
      </c>
      <c r="H3589" s="78" t="str">
        <f>IFERROR(INDEX(all[الشركة],MATCH(SMALL($G$2:$G$3995,ROWS($H$2:H3589)),$G$2:$G$3995,0)),"")</f>
        <v/>
      </c>
      <c r="I3589" s="78" t="str">
        <f>IFERROR(IF(SEARCH(بحث!$L$4,all[الشركة])&gt;0,ROW(G3589),""),"")</f>
        <v/>
      </c>
      <c r="J3589" s="78" t="str">
        <f>IFERROR(INDEX(all[الباركود],MATCH(SMALL($I$2:$I$3995,ROWS($J$2:J3589)),$I$2:$I$3995,0)),"")</f>
        <v/>
      </c>
      <c r="K3589" s="79" t="str">
        <f>IFERROR(INDEX(all[سعر البيع],MATCH(SMALL($I$2:$I$3995,ROWS($K$2:K3589)),$I$2:$I$3995,0)),"")</f>
        <v/>
      </c>
      <c r="L3589" s="77" t="str">
        <f>IFERROR(IF(SEARCH(بحث!$D$4,all[اسم الصنف])&gt;0,ROW(L3589),""),"")</f>
        <v/>
      </c>
      <c r="M3589" s="78" t="str">
        <f>IFERROR(INDEX(all[اسم الصنف],MATCH(SMALL($L$2:$L$3995,ROWS($M$2:M3589)),$L$2:$L$3995,0)),"")</f>
        <v/>
      </c>
      <c r="N3589" s="78" t="str">
        <f>IFERROR(INDEX(all[الباركود],MATCH(SMALL($L$2:$L$3995,ROWS($N$2:N3589)),$L$2:$L$3995,0)),"")</f>
        <v/>
      </c>
      <c r="O3589" s="78" t="str">
        <f>IFERROR(INDEX(all[الشركة],MATCH(SMALL($L$2:$L$3995,ROWS($O$2:O3589)),$L$2:$L$3995,0)),"")</f>
        <v/>
      </c>
      <c r="P3589" s="79" t="str">
        <f>IFERROR(INDEX(all[سعر البيع],MATCH(SMALL($L$2:$L$3995,ROWS($P$2:P3589)),$L$2:$L$3995,0)),"")</f>
        <v/>
      </c>
    </row>
    <row r="3590" spans="1:16" x14ac:dyDescent="0.2">
      <c r="A3590"/>
      <c r="F3590" s="77" t="str">
        <f>IFERROR(INDEX(all[اسم الصنف],MATCH(SMALL($I$2:$I$3995,ROWS($F$2:F3590)),$I$2:$I$3995,0)),"")</f>
        <v/>
      </c>
      <c r="G3590" s="78" t="str">
        <f>IFERROR(IF(SEARCH(بحث!$L$4,all[الشركة])&gt;0,ROW(G3590),""),"")</f>
        <v/>
      </c>
      <c r="H3590" s="78" t="str">
        <f>IFERROR(INDEX(all[الشركة],MATCH(SMALL($G$2:$G$3995,ROWS($H$2:H3590)),$G$2:$G$3995,0)),"")</f>
        <v/>
      </c>
      <c r="I3590" s="78" t="str">
        <f>IFERROR(IF(SEARCH(بحث!$L$4,all[الشركة])&gt;0,ROW(G3590),""),"")</f>
        <v/>
      </c>
      <c r="J3590" s="78" t="str">
        <f>IFERROR(INDEX(all[الباركود],MATCH(SMALL($I$2:$I$3995,ROWS($J$2:J3590)),$I$2:$I$3995,0)),"")</f>
        <v/>
      </c>
      <c r="K3590" s="79" t="str">
        <f>IFERROR(INDEX(all[سعر البيع],MATCH(SMALL($I$2:$I$3995,ROWS($K$2:K3590)),$I$2:$I$3995,0)),"")</f>
        <v/>
      </c>
      <c r="L3590" s="77" t="str">
        <f>IFERROR(IF(SEARCH(بحث!$D$4,all[اسم الصنف])&gt;0,ROW(L3590),""),"")</f>
        <v/>
      </c>
      <c r="M3590" s="78" t="str">
        <f>IFERROR(INDEX(all[اسم الصنف],MATCH(SMALL($L$2:$L$3995,ROWS($M$2:M3590)),$L$2:$L$3995,0)),"")</f>
        <v/>
      </c>
      <c r="N3590" s="78" t="str">
        <f>IFERROR(INDEX(all[الباركود],MATCH(SMALL($L$2:$L$3995,ROWS($N$2:N3590)),$L$2:$L$3995,0)),"")</f>
        <v/>
      </c>
      <c r="O3590" s="78" t="str">
        <f>IFERROR(INDEX(all[الشركة],MATCH(SMALL($L$2:$L$3995,ROWS($O$2:O3590)),$L$2:$L$3995,0)),"")</f>
        <v/>
      </c>
      <c r="P3590" s="79" t="str">
        <f>IFERROR(INDEX(all[سعر البيع],MATCH(SMALL($L$2:$L$3995,ROWS($P$2:P3590)),$L$2:$L$3995,0)),"")</f>
        <v/>
      </c>
    </row>
    <row r="3591" spans="1:16" x14ac:dyDescent="0.2">
      <c r="A3591"/>
      <c r="F3591" s="77" t="str">
        <f>IFERROR(INDEX(all[اسم الصنف],MATCH(SMALL($I$2:$I$3995,ROWS($F$2:F3591)),$I$2:$I$3995,0)),"")</f>
        <v/>
      </c>
      <c r="G3591" s="78" t="str">
        <f>IFERROR(IF(SEARCH(بحث!$L$4,all[الشركة])&gt;0,ROW(G3591),""),"")</f>
        <v/>
      </c>
      <c r="H3591" s="78" t="str">
        <f>IFERROR(INDEX(all[الشركة],MATCH(SMALL($G$2:$G$3995,ROWS($H$2:H3591)),$G$2:$G$3995,0)),"")</f>
        <v/>
      </c>
      <c r="I3591" s="78" t="str">
        <f>IFERROR(IF(SEARCH(بحث!$L$4,all[الشركة])&gt;0,ROW(G3591),""),"")</f>
        <v/>
      </c>
      <c r="J3591" s="78" t="str">
        <f>IFERROR(INDEX(all[الباركود],MATCH(SMALL($I$2:$I$3995,ROWS($J$2:J3591)),$I$2:$I$3995,0)),"")</f>
        <v/>
      </c>
      <c r="K3591" s="79" t="str">
        <f>IFERROR(INDEX(all[سعر البيع],MATCH(SMALL($I$2:$I$3995,ROWS($K$2:K3591)),$I$2:$I$3995,0)),"")</f>
        <v/>
      </c>
      <c r="L3591" s="77" t="str">
        <f>IFERROR(IF(SEARCH(بحث!$D$4,all[اسم الصنف])&gt;0,ROW(L3591),""),"")</f>
        <v/>
      </c>
      <c r="M3591" s="78" t="str">
        <f>IFERROR(INDEX(all[اسم الصنف],MATCH(SMALL($L$2:$L$3995,ROWS($M$2:M3591)),$L$2:$L$3995,0)),"")</f>
        <v/>
      </c>
      <c r="N3591" s="78" t="str">
        <f>IFERROR(INDEX(all[الباركود],MATCH(SMALL($L$2:$L$3995,ROWS($N$2:N3591)),$L$2:$L$3995,0)),"")</f>
        <v/>
      </c>
      <c r="O3591" s="78" t="str">
        <f>IFERROR(INDEX(all[الشركة],MATCH(SMALL($L$2:$L$3995,ROWS($O$2:O3591)),$L$2:$L$3995,0)),"")</f>
        <v/>
      </c>
      <c r="P3591" s="79" t="str">
        <f>IFERROR(INDEX(all[سعر البيع],MATCH(SMALL($L$2:$L$3995,ROWS($P$2:P3591)),$L$2:$L$3995,0)),"")</f>
        <v/>
      </c>
    </row>
    <row r="3592" spans="1:16" x14ac:dyDescent="0.2">
      <c r="A3592"/>
      <c r="F3592" s="77" t="str">
        <f>IFERROR(INDEX(all[اسم الصنف],MATCH(SMALL($I$2:$I$3995,ROWS($F$2:F3592)),$I$2:$I$3995,0)),"")</f>
        <v/>
      </c>
      <c r="G3592" s="78" t="str">
        <f>IFERROR(IF(SEARCH(بحث!$L$4,all[الشركة])&gt;0,ROW(G3592),""),"")</f>
        <v/>
      </c>
      <c r="H3592" s="78" t="str">
        <f>IFERROR(INDEX(all[الشركة],MATCH(SMALL($G$2:$G$3995,ROWS($H$2:H3592)),$G$2:$G$3995,0)),"")</f>
        <v/>
      </c>
      <c r="I3592" s="78" t="str">
        <f>IFERROR(IF(SEARCH(بحث!$L$4,all[الشركة])&gt;0,ROW(G3592),""),"")</f>
        <v/>
      </c>
      <c r="J3592" s="78" t="str">
        <f>IFERROR(INDEX(all[الباركود],MATCH(SMALL($I$2:$I$3995,ROWS($J$2:J3592)),$I$2:$I$3995,0)),"")</f>
        <v/>
      </c>
      <c r="K3592" s="79" t="str">
        <f>IFERROR(INDEX(all[سعر البيع],MATCH(SMALL($I$2:$I$3995,ROWS($K$2:K3592)),$I$2:$I$3995,0)),"")</f>
        <v/>
      </c>
      <c r="L3592" s="77" t="str">
        <f>IFERROR(IF(SEARCH(بحث!$D$4,all[اسم الصنف])&gt;0,ROW(L3592),""),"")</f>
        <v/>
      </c>
      <c r="M3592" s="78" t="str">
        <f>IFERROR(INDEX(all[اسم الصنف],MATCH(SMALL($L$2:$L$3995,ROWS($M$2:M3592)),$L$2:$L$3995,0)),"")</f>
        <v/>
      </c>
      <c r="N3592" s="78" t="str">
        <f>IFERROR(INDEX(all[الباركود],MATCH(SMALL($L$2:$L$3995,ROWS($N$2:N3592)),$L$2:$L$3995,0)),"")</f>
        <v/>
      </c>
      <c r="O3592" s="78" t="str">
        <f>IFERROR(INDEX(all[الشركة],MATCH(SMALL($L$2:$L$3995,ROWS($O$2:O3592)),$L$2:$L$3995,0)),"")</f>
        <v/>
      </c>
      <c r="P3592" s="79" t="str">
        <f>IFERROR(INDEX(all[سعر البيع],MATCH(SMALL($L$2:$L$3995,ROWS($P$2:P3592)),$L$2:$L$3995,0)),"")</f>
        <v/>
      </c>
    </row>
    <row r="3593" spans="1:16" x14ac:dyDescent="0.2">
      <c r="A3593"/>
      <c r="F3593" s="77" t="str">
        <f>IFERROR(INDEX(all[اسم الصنف],MATCH(SMALL($I$2:$I$3995,ROWS($F$2:F3593)),$I$2:$I$3995,0)),"")</f>
        <v/>
      </c>
      <c r="G3593" s="78" t="str">
        <f>IFERROR(IF(SEARCH(بحث!$L$4,all[الشركة])&gt;0,ROW(G3593),""),"")</f>
        <v/>
      </c>
      <c r="H3593" s="78" t="str">
        <f>IFERROR(INDEX(all[الشركة],MATCH(SMALL($G$2:$G$3995,ROWS($H$2:H3593)),$G$2:$G$3995,0)),"")</f>
        <v/>
      </c>
      <c r="I3593" s="78" t="str">
        <f>IFERROR(IF(SEARCH(بحث!$L$4,all[الشركة])&gt;0,ROW(G3593),""),"")</f>
        <v/>
      </c>
      <c r="J3593" s="78" t="str">
        <f>IFERROR(INDEX(all[الباركود],MATCH(SMALL($I$2:$I$3995,ROWS($J$2:J3593)),$I$2:$I$3995,0)),"")</f>
        <v/>
      </c>
      <c r="K3593" s="79" t="str">
        <f>IFERROR(INDEX(all[سعر البيع],MATCH(SMALL($I$2:$I$3995,ROWS($K$2:K3593)),$I$2:$I$3995,0)),"")</f>
        <v/>
      </c>
      <c r="L3593" s="77" t="str">
        <f>IFERROR(IF(SEARCH(بحث!$D$4,all[اسم الصنف])&gt;0,ROW(L3593),""),"")</f>
        <v/>
      </c>
      <c r="M3593" s="78" t="str">
        <f>IFERROR(INDEX(all[اسم الصنف],MATCH(SMALL($L$2:$L$3995,ROWS($M$2:M3593)),$L$2:$L$3995,0)),"")</f>
        <v/>
      </c>
      <c r="N3593" s="78" t="str">
        <f>IFERROR(INDEX(all[الباركود],MATCH(SMALL($L$2:$L$3995,ROWS($N$2:N3593)),$L$2:$L$3995,0)),"")</f>
        <v/>
      </c>
      <c r="O3593" s="78" t="str">
        <f>IFERROR(INDEX(all[الشركة],MATCH(SMALL($L$2:$L$3995,ROWS($O$2:O3593)),$L$2:$L$3995,0)),"")</f>
        <v/>
      </c>
      <c r="P3593" s="79" t="str">
        <f>IFERROR(INDEX(all[سعر البيع],MATCH(SMALL($L$2:$L$3995,ROWS($P$2:P3593)),$L$2:$L$3995,0)),"")</f>
        <v/>
      </c>
    </row>
    <row r="3594" spans="1:16" x14ac:dyDescent="0.2">
      <c r="A3594"/>
      <c r="F3594" s="77" t="str">
        <f>IFERROR(INDEX(all[اسم الصنف],MATCH(SMALL($I$2:$I$3995,ROWS($F$2:F3594)),$I$2:$I$3995,0)),"")</f>
        <v/>
      </c>
      <c r="G3594" s="78" t="str">
        <f>IFERROR(IF(SEARCH(بحث!$L$4,all[الشركة])&gt;0,ROW(G3594),""),"")</f>
        <v/>
      </c>
      <c r="H3594" s="78" t="str">
        <f>IFERROR(INDEX(all[الشركة],MATCH(SMALL($G$2:$G$3995,ROWS($H$2:H3594)),$G$2:$G$3995,0)),"")</f>
        <v/>
      </c>
      <c r="I3594" s="78" t="str">
        <f>IFERROR(IF(SEARCH(بحث!$L$4,all[الشركة])&gt;0,ROW(G3594),""),"")</f>
        <v/>
      </c>
      <c r="J3594" s="78" t="str">
        <f>IFERROR(INDEX(all[الباركود],MATCH(SMALL($I$2:$I$3995,ROWS($J$2:J3594)),$I$2:$I$3995,0)),"")</f>
        <v/>
      </c>
      <c r="K3594" s="79" t="str">
        <f>IFERROR(INDEX(all[سعر البيع],MATCH(SMALL($I$2:$I$3995,ROWS($K$2:K3594)),$I$2:$I$3995,0)),"")</f>
        <v/>
      </c>
      <c r="L3594" s="77" t="str">
        <f>IFERROR(IF(SEARCH(بحث!$D$4,all[اسم الصنف])&gt;0,ROW(L3594),""),"")</f>
        <v/>
      </c>
      <c r="M3594" s="78" t="str">
        <f>IFERROR(INDEX(all[اسم الصنف],MATCH(SMALL($L$2:$L$3995,ROWS($M$2:M3594)),$L$2:$L$3995,0)),"")</f>
        <v/>
      </c>
      <c r="N3594" s="78" t="str">
        <f>IFERROR(INDEX(all[الباركود],MATCH(SMALL($L$2:$L$3995,ROWS($N$2:N3594)),$L$2:$L$3995,0)),"")</f>
        <v/>
      </c>
      <c r="O3594" s="78" t="str">
        <f>IFERROR(INDEX(all[الشركة],MATCH(SMALL($L$2:$L$3995,ROWS($O$2:O3594)),$L$2:$L$3995,0)),"")</f>
        <v/>
      </c>
      <c r="P3594" s="79" t="str">
        <f>IFERROR(INDEX(all[سعر البيع],MATCH(SMALL($L$2:$L$3995,ROWS($P$2:P3594)),$L$2:$L$3995,0)),"")</f>
        <v/>
      </c>
    </row>
    <row r="3595" spans="1:16" x14ac:dyDescent="0.2">
      <c r="A3595"/>
      <c r="F3595" s="77" t="str">
        <f>IFERROR(INDEX(all[اسم الصنف],MATCH(SMALL($I$2:$I$3995,ROWS($F$2:F3595)),$I$2:$I$3995,0)),"")</f>
        <v/>
      </c>
      <c r="G3595" s="78" t="str">
        <f>IFERROR(IF(SEARCH(بحث!$L$4,all[الشركة])&gt;0,ROW(G3595),""),"")</f>
        <v/>
      </c>
      <c r="H3595" s="78" t="str">
        <f>IFERROR(INDEX(all[الشركة],MATCH(SMALL($G$2:$G$3995,ROWS($H$2:H3595)),$G$2:$G$3995,0)),"")</f>
        <v/>
      </c>
      <c r="I3595" s="78" t="str">
        <f>IFERROR(IF(SEARCH(بحث!$L$4,all[الشركة])&gt;0,ROW(G3595),""),"")</f>
        <v/>
      </c>
      <c r="J3595" s="78" t="str">
        <f>IFERROR(INDEX(all[الباركود],MATCH(SMALL($I$2:$I$3995,ROWS($J$2:J3595)),$I$2:$I$3995,0)),"")</f>
        <v/>
      </c>
      <c r="K3595" s="79" t="str">
        <f>IFERROR(INDEX(all[سعر البيع],MATCH(SMALL($I$2:$I$3995,ROWS($K$2:K3595)),$I$2:$I$3995,0)),"")</f>
        <v/>
      </c>
      <c r="L3595" s="77" t="str">
        <f>IFERROR(IF(SEARCH(بحث!$D$4,all[اسم الصنف])&gt;0,ROW(L3595),""),"")</f>
        <v/>
      </c>
      <c r="M3595" s="78" t="str">
        <f>IFERROR(INDEX(all[اسم الصنف],MATCH(SMALL($L$2:$L$3995,ROWS($M$2:M3595)),$L$2:$L$3995,0)),"")</f>
        <v/>
      </c>
      <c r="N3595" s="78" t="str">
        <f>IFERROR(INDEX(all[الباركود],MATCH(SMALL($L$2:$L$3995,ROWS($N$2:N3595)),$L$2:$L$3995,0)),"")</f>
        <v/>
      </c>
      <c r="O3595" s="78" t="str">
        <f>IFERROR(INDEX(all[الشركة],MATCH(SMALL($L$2:$L$3995,ROWS($O$2:O3595)),$L$2:$L$3995,0)),"")</f>
        <v/>
      </c>
      <c r="P3595" s="79" t="str">
        <f>IFERROR(INDEX(all[سعر البيع],MATCH(SMALL($L$2:$L$3995,ROWS($P$2:P3595)),$L$2:$L$3995,0)),"")</f>
        <v/>
      </c>
    </row>
    <row r="3596" spans="1:16" x14ac:dyDescent="0.2">
      <c r="A3596"/>
      <c r="F3596" s="77" t="str">
        <f>IFERROR(INDEX(all[اسم الصنف],MATCH(SMALL($I$2:$I$3995,ROWS($F$2:F3596)),$I$2:$I$3995,0)),"")</f>
        <v/>
      </c>
      <c r="G3596" s="78" t="str">
        <f>IFERROR(IF(SEARCH(بحث!$L$4,all[الشركة])&gt;0,ROW(G3596),""),"")</f>
        <v/>
      </c>
      <c r="H3596" s="78" t="str">
        <f>IFERROR(INDEX(all[الشركة],MATCH(SMALL($G$2:$G$3995,ROWS($H$2:H3596)),$G$2:$G$3995,0)),"")</f>
        <v/>
      </c>
      <c r="I3596" s="78" t="str">
        <f>IFERROR(IF(SEARCH(بحث!$L$4,all[الشركة])&gt;0,ROW(G3596),""),"")</f>
        <v/>
      </c>
      <c r="J3596" s="78" t="str">
        <f>IFERROR(INDEX(all[الباركود],MATCH(SMALL($I$2:$I$3995,ROWS($J$2:J3596)),$I$2:$I$3995,0)),"")</f>
        <v/>
      </c>
      <c r="K3596" s="79" t="str">
        <f>IFERROR(INDEX(all[سعر البيع],MATCH(SMALL($I$2:$I$3995,ROWS($K$2:K3596)),$I$2:$I$3995,0)),"")</f>
        <v/>
      </c>
      <c r="L3596" s="77" t="str">
        <f>IFERROR(IF(SEARCH(بحث!$D$4,all[اسم الصنف])&gt;0,ROW(L3596),""),"")</f>
        <v/>
      </c>
      <c r="M3596" s="78" t="str">
        <f>IFERROR(INDEX(all[اسم الصنف],MATCH(SMALL($L$2:$L$3995,ROWS($M$2:M3596)),$L$2:$L$3995,0)),"")</f>
        <v/>
      </c>
      <c r="N3596" s="78" t="str">
        <f>IFERROR(INDEX(all[الباركود],MATCH(SMALL($L$2:$L$3995,ROWS($N$2:N3596)),$L$2:$L$3995,0)),"")</f>
        <v/>
      </c>
      <c r="O3596" s="78" t="str">
        <f>IFERROR(INDEX(all[الشركة],MATCH(SMALL($L$2:$L$3995,ROWS($O$2:O3596)),$L$2:$L$3995,0)),"")</f>
        <v/>
      </c>
      <c r="P3596" s="79" t="str">
        <f>IFERROR(INDEX(all[سعر البيع],MATCH(SMALL($L$2:$L$3995,ROWS($P$2:P3596)),$L$2:$L$3995,0)),"")</f>
        <v/>
      </c>
    </row>
    <row r="3597" spans="1:16" x14ac:dyDescent="0.2">
      <c r="A3597"/>
      <c r="F3597" s="77" t="str">
        <f>IFERROR(INDEX(all[اسم الصنف],MATCH(SMALL($I$2:$I$3995,ROWS($F$2:F3597)),$I$2:$I$3995,0)),"")</f>
        <v/>
      </c>
      <c r="G3597" s="78" t="str">
        <f>IFERROR(IF(SEARCH(بحث!$L$4,all[الشركة])&gt;0,ROW(G3597),""),"")</f>
        <v/>
      </c>
      <c r="H3597" s="78" t="str">
        <f>IFERROR(INDEX(all[الشركة],MATCH(SMALL($G$2:$G$3995,ROWS($H$2:H3597)),$G$2:$G$3995,0)),"")</f>
        <v/>
      </c>
      <c r="I3597" s="78" t="str">
        <f>IFERROR(IF(SEARCH(بحث!$L$4,all[الشركة])&gt;0,ROW(G3597),""),"")</f>
        <v/>
      </c>
      <c r="J3597" s="78" t="str">
        <f>IFERROR(INDEX(all[الباركود],MATCH(SMALL($I$2:$I$3995,ROWS($J$2:J3597)),$I$2:$I$3995,0)),"")</f>
        <v/>
      </c>
      <c r="K3597" s="79" t="str">
        <f>IFERROR(INDEX(all[سعر البيع],MATCH(SMALL($I$2:$I$3995,ROWS($K$2:K3597)),$I$2:$I$3995,0)),"")</f>
        <v/>
      </c>
      <c r="L3597" s="77" t="str">
        <f>IFERROR(IF(SEARCH(بحث!$D$4,all[اسم الصنف])&gt;0,ROW(L3597),""),"")</f>
        <v/>
      </c>
      <c r="M3597" s="78" t="str">
        <f>IFERROR(INDEX(all[اسم الصنف],MATCH(SMALL($L$2:$L$3995,ROWS($M$2:M3597)),$L$2:$L$3995,0)),"")</f>
        <v/>
      </c>
      <c r="N3597" s="78" t="str">
        <f>IFERROR(INDEX(all[الباركود],MATCH(SMALL($L$2:$L$3995,ROWS($N$2:N3597)),$L$2:$L$3995,0)),"")</f>
        <v/>
      </c>
      <c r="O3597" s="78" t="str">
        <f>IFERROR(INDEX(all[الشركة],MATCH(SMALL($L$2:$L$3995,ROWS($O$2:O3597)),$L$2:$L$3995,0)),"")</f>
        <v/>
      </c>
      <c r="P3597" s="79" t="str">
        <f>IFERROR(INDEX(all[سعر البيع],MATCH(SMALL($L$2:$L$3995,ROWS($P$2:P3597)),$L$2:$L$3995,0)),"")</f>
        <v/>
      </c>
    </row>
    <row r="3598" spans="1:16" x14ac:dyDescent="0.2">
      <c r="A3598"/>
      <c r="F3598" s="77" t="str">
        <f>IFERROR(INDEX(all[اسم الصنف],MATCH(SMALL($I$2:$I$3995,ROWS($F$2:F3598)),$I$2:$I$3995,0)),"")</f>
        <v/>
      </c>
      <c r="G3598" s="78" t="str">
        <f>IFERROR(IF(SEARCH(بحث!$L$4,all[الشركة])&gt;0,ROW(G3598),""),"")</f>
        <v/>
      </c>
      <c r="H3598" s="78" t="str">
        <f>IFERROR(INDEX(all[الشركة],MATCH(SMALL($G$2:$G$3995,ROWS($H$2:H3598)),$G$2:$G$3995,0)),"")</f>
        <v/>
      </c>
      <c r="I3598" s="78" t="str">
        <f>IFERROR(IF(SEARCH(بحث!$L$4,all[الشركة])&gt;0,ROW(G3598),""),"")</f>
        <v/>
      </c>
      <c r="J3598" s="78" t="str">
        <f>IFERROR(INDEX(all[الباركود],MATCH(SMALL($I$2:$I$3995,ROWS($J$2:J3598)),$I$2:$I$3995,0)),"")</f>
        <v/>
      </c>
      <c r="K3598" s="79" t="str">
        <f>IFERROR(INDEX(all[سعر البيع],MATCH(SMALL($I$2:$I$3995,ROWS($K$2:K3598)),$I$2:$I$3995,0)),"")</f>
        <v/>
      </c>
      <c r="L3598" s="77" t="str">
        <f>IFERROR(IF(SEARCH(بحث!$D$4,all[اسم الصنف])&gt;0,ROW(L3598),""),"")</f>
        <v/>
      </c>
      <c r="M3598" s="78" t="str">
        <f>IFERROR(INDEX(all[اسم الصنف],MATCH(SMALL($L$2:$L$3995,ROWS($M$2:M3598)),$L$2:$L$3995,0)),"")</f>
        <v/>
      </c>
      <c r="N3598" s="78" t="str">
        <f>IFERROR(INDEX(all[الباركود],MATCH(SMALL($L$2:$L$3995,ROWS($N$2:N3598)),$L$2:$L$3995,0)),"")</f>
        <v/>
      </c>
      <c r="O3598" s="78" t="str">
        <f>IFERROR(INDEX(all[الشركة],MATCH(SMALL($L$2:$L$3995,ROWS($O$2:O3598)),$L$2:$L$3995,0)),"")</f>
        <v/>
      </c>
      <c r="P3598" s="79" t="str">
        <f>IFERROR(INDEX(all[سعر البيع],MATCH(SMALL($L$2:$L$3995,ROWS($P$2:P3598)),$L$2:$L$3995,0)),"")</f>
        <v/>
      </c>
    </row>
    <row r="3599" spans="1:16" x14ac:dyDescent="0.2">
      <c r="A3599"/>
      <c r="F3599" s="77" t="str">
        <f>IFERROR(INDEX(all[اسم الصنف],MATCH(SMALL($I$2:$I$3995,ROWS($F$2:F3599)),$I$2:$I$3995,0)),"")</f>
        <v/>
      </c>
      <c r="G3599" s="78" t="str">
        <f>IFERROR(IF(SEARCH(بحث!$L$4,all[الشركة])&gt;0,ROW(G3599),""),"")</f>
        <v/>
      </c>
      <c r="H3599" s="78" t="str">
        <f>IFERROR(INDEX(all[الشركة],MATCH(SMALL($G$2:$G$3995,ROWS($H$2:H3599)),$G$2:$G$3995,0)),"")</f>
        <v/>
      </c>
      <c r="I3599" s="78" t="str">
        <f>IFERROR(IF(SEARCH(بحث!$L$4,all[الشركة])&gt;0,ROW(G3599),""),"")</f>
        <v/>
      </c>
      <c r="J3599" s="78" t="str">
        <f>IFERROR(INDEX(all[الباركود],MATCH(SMALL($I$2:$I$3995,ROWS($J$2:J3599)),$I$2:$I$3995,0)),"")</f>
        <v/>
      </c>
      <c r="K3599" s="79" t="str">
        <f>IFERROR(INDEX(all[سعر البيع],MATCH(SMALL($I$2:$I$3995,ROWS($K$2:K3599)),$I$2:$I$3995,0)),"")</f>
        <v/>
      </c>
      <c r="L3599" s="77" t="str">
        <f>IFERROR(IF(SEARCH(بحث!$D$4,all[اسم الصنف])&gt;0,ROW(L3599),""),"")</f>
        <v/>
      </c>
      <c r="M3599" s="78" t="str">
        <f>IFERROR(INDEX(all[اسم الصنف],MATCH(SMALL($L$2:$L$3995,ROWS($M$2:M3599)),$L$2:$L$3995,0)),"")</f>
        <v/>
      </c>
      <c r="N3599" s="78" t="str">
        <f>IFERROR(INDEX(all[الباركود],MATCH(SMALL($L$2:$L$3995,ROWS($N$2:N3599)),$L$2:$L$3995,0)),"")</f>
        <v/>
      </c>
      <c r="O3599" s="78" t="str">
        <f>IFERROR(INDEX(all[الشركة],MATCH(SMALL($L$2:$L$3995,ROWS($O$2:O3599)),$L$2:$L$3995,0)),"")</f>
        <v/>
      </c>
      <c r="P3599" s="79" t="str">
        <f>IFERROR(INDEX(all[سعر البيع],MATCH(SMALL($L$2:$L$3995,ROWS($P$2:P3599)),$L$2:$L$3995,0)),"")</f>
        <v/>
      </c>
    </row>
    <row r="3600" spans="1:16" x14ac:dyDescent="0.2">
      <c r="A3600"/>
      <c r="F3600" s="77" t="str">
        <f>IFERROR(INDEX(all[اسم الصنف],MATCH(SMALL($I$2:$I$3995,ROWS($F$2:F3600)),$I$2:$I$3995,0)),"")</f>
        <v/>
      </c>
      <c r="G3600" s="78" t="str">
        <f>IFERROR(IF(SEARCH(بحث!$L$4,all[الشركة])&gt;0,ROW(G3600),""),"")</f>
        <v/>
      </c>
      <c r="H3600" s="78" t="str">
        <f>IFERROR(INDEX(all[الشركة],MATCH(SMALL($G$2:$G$3995,ROWS($H$2:H3600)),$G$2:$G$3995,0)),"")</f>
        <v/>
      </c>
      <c r="I3600" s="78" t="str">
        <f>IFERROR(IF(SEARCH(بحث!$L$4,all[الشركة])&gt;0,ROW(G3600),""),"")</f>
        <v/>
      </c>
      <c r="J3600" s="78" t="str">
        <f>IFERROR(INDEX(all[الباركود],MATCH(SMALL($I$2:$I$3995,ROWS($J$2:J3600)),$I$2:$I$3995,0)),"")</f>
        <v/>
      </c>
      <c r="K3600" s="79" t="str">
        <f>IFERROR(INDEX(all[سعر البيع],MATCH(SMALL($I$2:$I$3995,ROWS($K$2:K3600)),$I$2:$I$3995,0)),"")</f>
        <v/>
      </c>
      <c r="L3600" s="77" t="str">
        <f>IFERROR(IF(SEARCH(بحث!$D$4,all[اسم الصنف])&gt;0,ROW(L3600),""),"")</f>
        <v/>
      </c>
      <c r="M3600" s="78" t="str">
        <f>IFERROR(INDEX(all[اسم الصنف],MATCH(SMALL($L$2:$L$3995,ROWS($M$2:M3600)),$L$2:$L$3995,0)),"")</f>
        <v/>
      </c>
      <c r="N3600" s="78" t="str">
        <f>IFERROR(INDEX(all[الباركود],MATCH(SMALL($L$2:$L$3995,ROWS($N$2:N3600)),$L$2:$L$3995,0)),"")</f>
        <v/>
      </c>
      <c r="O3600" s="78" t="str">
        <f>IFERROR(INDEX(all[الشركة],MATCH(SMALL($L$2:$L$3995,ROWS($O$2:O3600)),$L$2:$L$3995,0)),"")</f>
        <v/>
      </c>
      <c r="P3600" s="79" t="str">
        <f>IFERROR(INDEX(all[سعر البيع],MATCH(SMALL($L$2:$L$3995,ROWS($P$2:P3600)),$L$2:$L$3995,0)),"")</f>
        <v/>
      </c>
    </row>
    <row r="3601" spans="1:16" x14ac:dyDescent="0.2">
      <c r="A3601"/>
      <c r="F3601" s="77" t="str">
        <f>IFERROR(INDEX(all[اسم الصنف],MATCH(SMALL($I$2:$I$3995,ROWS($F$2:F3601)),$I$2:$I$3995,0)),"")</f>
        <v/>
      </c>
      <c r="G3601" s="78" t="str">
        <f>IFERROR(IF(SEARCH(بحث!$L$4,all[الشركة])&gt;0,ROW(G3601),""),"")</f>
        <v/>
      </c>
      <c r="H3601" s="78" t="str">
        <f>IFERROR(INDEX(all[الشركة],MATCH(SMALL($G$2:$G$3995,ROWS($H$2:H3601)),$G$2:$G$3995,0)),"")</f>
        <v/>
      </c>
      <c r="I3601" s="78" t="str">
        <f>IFERROR(IF(SEARCH(بحث!$L$4,all[الشركة])&gt;0,ROW(G3601),""),"")</f>
        <v/>
      </c>
      <c r="J3601" s="78" t="str">
        <f>IFERROR(INDEX(all[الباركود],MATCH(SMALL($I$2:$I$3995,ROWS($J$2:J3601)),$I$2:$I$3995,0)),"")</f>
        <v/>
      </c>
      <c r="K3601" s="79" t="str">
        <f>IFERROR(INDEX(all[سعر البيع],MATCH(SMALL($I$2:$I$3995,ROWS($K$2:K3601)),$I$2:$I$3995,0)),"")</f>
        <v/>
      </c>
      <c r="L3601" s="77" t="str">
        <f>IFERROR(IF(SEARCH(بحث!$D$4,all[اسم الصنف])&gt;0,ROW(L3601),""),"")</f>
        <v/>
      </c>
      <c r="M3601" s="78" t="str">
        <f>IFERROR(INDEX(all[اسم الصنف],MATCH(SMALL($L$2:$L$3995,ROWS($M$2:M3601)),$L$2:$L$3995,0)),"")</f>
        <v/>
      </c>
      <c r="N3601" s="78" t="str">
        <f>IFERROR(INDEX(all[الباركود],MATCH(SMALL($L$2:$L$3995,ROWS($N$2:N3601)),$L$2:$L$3995,0)),"")</f>
        <v/>
      </c>
      <c r="O3601" s="78" t="str">
        <f>IFERROR(INDEX(all[الشركة],MATCH(SMALL($L$2:$L$3995,ROWS($O$2:O3601)),$L$2:$L$3995,0)),"")</f>
        <v/>
      </c>
      <c r="P3601" s="79" t="str">
        <f>IFERROR(INDEX(all[سعر البيع],MATCH(SMALL($L$2:$L$3995,ROWS($P$2:P3601)),$L$2:$L$3995,0)),"")</f>
        <v/>
      </c>
    </row>
    <row r="3602" spans="1:16" x14ac:dyDescent="0.2">
      <c r="A3602"/>
      <c r="F3602" s="77" t="str">
        <f>IFERROR(INDEX(all[اسم الصنف],MATCH(SMALL($I$2:$I$3995,ROWS($F$2:F3602)),$I$2:$I$3995,0)),"")</f>
        <v/>
      </c>
      <c r="G3602" s="78" t="str">
        <f>IFERROR(IF(SEARCH(بحث!$L$4,all[الشركة])&gt;0,ROW(G3602),""),"")</f>
        <v/>
      </c>
      <c r="H3602" s="78" t="str">
        <f>IFERROR(INDEX(all[الشركة],MATCH(SMALL($G$2:$G$3995,ROWS($H$2:H3602)),$G$2:$G$3995,0)),"")</f>
        <v/>
      </c>
      <c r="I3602" s="78" t="str">
        <f>IFERROR(IF(SEARCH(بحث!$L$4,all[الشركة])&gt;0,ROW(G3602),""),"")</f>
        <v/>
      </c>
      <c r="J3602" s="78" t="str">
        <f>IFERROR(INDEX(all[الباركود],MATCH(SMALL($I$2:$I$3995,ROWS($J$2:J3602)),$I$2:$I$3995,0)),"")</f>
        <v/>
      </c>
      <c r="K3602" s="79" t="str">
        <f>IFERROR(INDEX(all[سعر البيع],MATCH(SMALL($I$2:$I$3995,ROWS($K$2:K3602)),$I$2:$I$3995,0)),"")</f>
        <v/>
      </c>
      <c r="L3602" s="77" t="str">
        <f>IFERROR(IF(SEARCH(بحث!$D$4,all[اسم الصنف])&gt;0,ROW(L3602),""),"")</f>
        <v/>
      </c>
      <c r="M3602" s="78" t="str">
        <f>IFERROR(INDEX(all[اسم الصنف],MATCH(SMALL($L$2:$L$3995,ROWS($M$2:M3602)),$L$2:$L$3995,0)),"")</f>
        <v/>
      </c>
      <c r="N3602" s="78" t="str">
        <f>IFERROR(INDEX(all[الباركود],MATCH(SMALL($L$2:$L$3995,ROWS($N$2:N3602)),$L$2:$L$3995,0)),"")</f>
        <v/>
      </c>
      <c r="O3602" s="78" t="str">
        <f>IFERROR(INDEX(all[الشركة],MATCH(SMALL($L$2:$L$3995,ROWS($O$2:O3602)),$L$2:$L$3995,0)),"")</f>
        <v/>
      </c>
      <c r="P3602" s="79" t="str">
        <f>IFERROR(INDEX(all[سعر البيع],MATCH(SMALL($L$2:$L$3995,ROWS($P$2:P3602)),$L$2:$L$3995,0)),"")</f>
        <v/>
      </c>
    </row>
    <row r="3603" spans="1:16" x14ac:dyDescent="0.2">
      <c r="A3603"/>
      <c r="F3603" s="77" t="str">
        <f>IFERROR(INDEX(all[اسم الصنف],MATCH(SMALL($I$2:$I$3995,ROWS($F$2:F3603)),$I$2:$I$3995,0)),"")</f>
        <v/>
      </c>
      <c r="G3603" s="78" t="str">
        <f>IFERROR(IF(SEARCH(بحث!$L$4,all[الشركة])&gt;0,ROW(G3603),""),"")</f>
        <v/>
      </c>
      <c r="H3603" s="78" t="str">
        <f>IFERROR(INDEX(all[الشركة],MATCH(SMALL($G$2:$G$3995,ROWS($H$2:H3603)),$G$2:$G$3995,0)),"")</f>
        <v/>
      </c>
      <c r="I3603" s="78" t="str">
        <f>IFERROR(IF(SEARCH(بحث!$L$4,all[الشركة])&gt;0,ROW(G3603),""),"")</f>
        <v/>
      </c>
      <c r="J3603" s="78" t="str">
        <f>IFERROR(INDEX(all[الباركود],MATCH(SMALL($I$2:$I$3995,ROWS($J$2:J3603)),$I$2:$I$3995,0)),"")</f>
        <v/>
      </c>
      <c r="K3603" s="79" t="str">
        <f>IFERROR(INDEX(all[سعر البيع],MATCH(SMALL($I$2:$I$3995,ROWS($K$2:K3603)),$I$2:$I$3995,0)),"")</f>
        <v/>
      </c>
      <c r="L3603" s="77" t="str">
        <f>IFERROR(IF(SEARCH(بحث!$D$4,all[اسم الصنف])&gt;0,ROW(L3603),""),"")</f>
        <v/>
      </c>
      <c r="M3603" s="78" t="str">
        <f>IFERROR(INDEX(all[اسم الصنف],MATCH(SMALL($L$2:$L$3995,ROWS($M$2:M3603)),$L$2:$L$3995,0)),"")</f>
        <v/>
      </c>
      <c r="N3603" s="78" t="str">
        <f>IFERROR(INDEX(all[الباركود],MATCH(SMALL($L$2:$L$3995,ROWS($N$2:N3603)),$L$2:$L$3995,0)),"")</f>
        <v/>
      </c>
      <c r="O3603" s="78" t="str">
        <f>IFERROR(INDEX(all[الشركة],MATCH(SMALL($L$2:$L$3995,ROWS($O$2:O3603)),$L$2:$L$3995,0)),"")</f>
        <v/>
      </c>
      <c r="P3603" s="79" t="str">
        <f>IFERROR(INDEX(all[سعر البيع],MATCH(SMALL($L$2:$L$3995,ROWS($P$2:P3603)),$L$2:$L$3995,0)),"")</f>
        <v/>
      </c>
    </row>
    <row r="3604" spans="1:16" x14ac:dyDescent="0.2">
      <c r="A3604"/>
      <c r="F3604" s="77" t="str">
        <f>IFERROR(INDEX(all[اسم الصنف],MATCH(SMALL($I$2:$I$3995,ROWS($F$2:F3604)),$I$2:$I$3995,0)),"")</f>
        <v/>
      </c>
      <c r="G3604" s="78" t="str">
        <f>IFERROR(IF(SEARCH(بحث!$L$4,all[الشركة])&gt;0,ROW(G3604),""),"")</f>
        <v/>
      </c>
      <c r="H3604" s="78" t="str">
        <f>IFERROR(INDEX(all[الشركة],MATCH(SMALL($G$2:$G$3995,ROWS($H$2:H3604)),$G$2:$G$3995,0)),"")</f>
        <v/>
      </c>
      <c r="I3604" s="78" t="str">
        <f>IFERROR(IF(SEARCH(بحث!$L$4,all[الشركة])&gt;0,ROW(G3604),""),"")</f>
        <v/>
      </c>
      <c r="J3604" s="78" t="str">
        <f>IFERROR(INDEX(all[الباركود],MATCH(SMALL($I$2:$I$3995,ROWS($J$2:J3604)),$I$2:$I$3995,0)),"")</f>
        <v/>
      </c>
      <c r="K3604" s="79" t="str">
        <f>IFERROR(INDEX(all[سعر البيع],MATCH(SMALL($I$2:$I$3995,ROWS($K$2:K3604)),$I$2:$I$3995,0)),"")</f>
        <v/>
      </c>
      <c r="L3604" s="77" t="str">
        <f>IFERROR(IF(SEARCH(بحث!$D$4,all[اسم الصنف])&gt;0,ROW(L3604),""),"")</f>
        <v/>
      </c>
      <c r="M3604" s="78" t="str">
        <f>IFERROR(INDEX(all[اسم الصنف],MATCH(SMALL($L$2:$L$3995,ROWS($M$2:M3604)),$L$2:$L$3995,0)),"")</f>
        <v/>
      </c>
      <c r="N3604" s="78" t="str">
        <f>IFERROR(INDEX(all[الباركود],MATCH(SMALL($L$2:$L$3995,ROWS($N$2:N3604)),$L$2:$L$3995,0)),"")</f>
        <v/>
      </c>
      <c r="O3604" s="78" t="str">
        <f>IFERROR(INDEX(all[الشركة],MATCH(SMALL($L$2:$L$3995,ROWS($O$2:O3604)),$L$2:$L$3995,0)),"")</f>
        <v/>
      </c>
      <c r="P3604" s="79" t="str">
        <f>IFERROR(INDEX(all[سعر البيع],MATCH(SMALL($L$2:$L$3995,ROWS($P$2:P3604)),$L$2:$L$3995,0)),"")</f>
        <v/>
      </c>
    </row>
    <row r="3605" spans="1:16" x14ac:dyDescent="0.2">
      <c r="A3605"/>
      <c r="F3605" s="77" t="str">
        <f>IFERROR(INDEX(all[اسم الصنف],MATCH(SMALL($I$2:$I$3995,ROWS($F$2:F3605)),$I$2:$I$3995,0)),"")</f>
        <v/>
      </c>
      <c r="G3605" s="78" t="str">
        <f>IFERROR(IF(SEARCH(بحث!$L$4,all[الشركة])&gt;0,ROW(G3605),""),"")</f>
        <v/>
      </c>
      <c r="H3605" s="78" t="str">
        <f>IFERROR(INDEX(all[الشركة],MATCH(SMALL($G$2:$G$3995,ROWS($H$2:H3605)),$G$2:$G$3995,0)),"")</f>
        <v/>
      </c>
      <c r="I3605" s="78" t="str">
        <f>IFERROR(IF(SEARCH(بحث!$L$4,all[الشركة])&gt;0,ROW(G3605),""),"")</f>
        <v/>
      </c>
      <c r="J3605" s="78" t="str">
        <f>IFERROR(INDEX(all[الباركود],MATCH(SMALL($I$2:$I$3995,ROWS($J$2:J3605)),$I$2:$I$3995,0)),"")</f>
        <v/>
      </c>
      <c r="K3605" s="79" t="str">
        <f>IFERROR(INDEX(all[سعر البيع],MATCH(SMALL($I$2:$I$3995,ROWS($K$2:K3605)),$I$2:$I$3995,0)),"")</f>
        <v/>
      </c>
      <c r="L3605" s="77" t="str">
        <f>IFERROR(IF(SEARCH(بحث!$D$4,all[اسم الصنف])&gt;0,ROW(L3605),""),"")</f>
        <v/>
      </c>
      <c r="M3605" s="78" t="str">
        <f>IFERROR(INDEX(all[اسم الصنف],MATCH(SMALL($L$2:$L$3995,ROWS($M$2:M3605)),$L$2:$L$3995,0)),"")</f>
        <v/>
      </c>
      <c r="N3605" s="78" t="str">
        <f>IFERROR(INDEX(all[الباركود],MATCH(SMALL($L$2:$L$3995,ROWS($N$2:N3605)),$L$2:$L$3995,0)),"")</f>
        <v/>
      </c>
      <c r="O3605" s="78" t="str">
        <f>IFERROR(INDEX(all[الشركة],MATCH(SMALL($L$2:$L$3995,ROWS($O$2:O3605)),$L$2:$L$3995,0)),"")</f>
        <v/>
      </c>
      <c r="P3605" s="79" t="str">
        <f>IFERROR(INDEX(all[سعر البيع],MATCH(SMALL($L$2:$L$3995,ROWS($P$2:P3605)),$L$2:$L$3995,0)),"")</f>
        <v/>
      </c>
    </row>
    <row r="3606" spans="1:16" x14ac:dyDescent="0.2">
      <c r="A3606"/>
      <c r="F3606" s="77" t="str">
        <f>IFERROR(INDEX(all[اسم الصنف],MATCH(SMALL($I$2:$I$3995,ROWS($F$2:F3606)),$I$2:$I$3995,0)),"")</f>
        <v/>
      </c>
      <c r="G3606" s="78" t="str">
        <f>IFERROR(IF(SEARCH(بحث!$L$4,all[الشركة])&gt;0,ROW(G3606),""),"")</f>
        <v/>
      </c>
      <c r="H3606" s="78" t="str">
        <f>IFERROR(INDEX(all[الشركة],MATCH(SMALL($G$2:$G$3995,ROWS($H$2:H3606)),$G$2:$G$3995,0)),"")</f>
        <v/>
      </c>
      <c r="I3606" s="78" t="str">
        <f>IFERROR(IF(SEARCH(بحث!$L$4,all[الشركة])&gt;0,ROW(G3606),""),"")</f>
        <v/>
      </c>
      <c r="J3606" s="78" t="str">
        <f>IFERROR(INDEX(all[الباركود],MATCH(SMALL($I$2:$I$3995,ROWS($J$2:J3606)),$I$2:$I$3995,0)),"")</f>
        <v/>
      </c>
      <c r="K3606" s="79" t="str">
        <f>IFERROR(INDEX(all[سعر البيع],MATCH(SMALL($I$2:$I$3995,ROWS($K$2:K3606)),$I$2:$I$3995,0)),"")</f>
        <v/>
      </c>
      <c r="L3606" s="77" t="str">
        <f>IFERROR(IF(SEARCH(بحث!$D$4,all[اسم الصنف])&gt;0,ROW(L3606),""),"")</f>
        <v/>
      </c>
      <c r="M3606" s="78" t="str">
        <f>IFERROR(INDEX(all[اسم الصنف],MATCH(SMALL($L$2:$L$3995,ROWS($M$2:M3606)),$L$2:$L$3995,0)),"")</f>
        <v/>
      </c>
      <c r="N3606" s="78" t="str">
        <f>IFERROR(INDEX(all[الباركود],MATCH(SMALL($L$2:$L$3995,ROWS($N$2:N3606)),$L$2:$L$3995,0)),"")</f>
        <v/>
      </c>
      <c r="O3606" s="78" t="str">
        <f>IFERROR(INDEX(all[الشركة],MATCH(SMALL($L$2:$L$3995,ROWS($O$2:O3606)),$L$2:$L$3995,0)),"")</f>
        <v/>
      </c>
      <c r="P3606" s="79" t="str">
        <f>IFERROR(INDEX(all[سعر البيع],MATCH(SMALL($L$2:$L$3995,ROWS($P$2:P3606)),$L$2:$L$3995,0)),"")</f>
        <v/>
      </c>
    </row>
    <row r="3607" spans="1:16" x14ac:dyDescent="0.2">
      <c r="A3607"/>
      <c r="F3607" s="77" t="str">
        <f>IFERROR(INDEX(all[اسم الصنف],MATCH(SMALL($I$2:$I$3995,ROWS($F$2:F3607)),$I$2:$I$3995,0)),"")</f>
        <v/>
      </c>
      <c r="G3607" s="78" t="str">
        <f>IFERROR(IF(SEARCH(بحث!$L$4,all[الشركة])&gt;0,ROW(G3607),""),"")</f>
        <v/>
      </c>
      <c r="H3607" s="78" t="str">
        <f>IFERROR(INDEX(all[الشركة],MATCH(SMALL($G$2:$G$3995,ROWS($H$2:H3607)),$G$2:$G$3995,0)),"")</f>
        <v/>
      </c>
      <c r="I3607" s="78" t="str">
        <f>IFERROR(IF(SEARCH(بحث!$L$4,all[الشركة])&gt;0,ROW(G3607),""),"")</f>
        <v/>
      </c>
      <c r="J3607" s="78" t="str">
        <f>IFERROR(INDEX(all[الباركود],MATCH(SMALL($I$2:$I$3995,ROWS($J$2:J3607)),$I$2:$I$3995,0)),"")</f>
        <v/>
      </c>
      <c r="K3607" s="79" t="str">
        <f>IFERROR(INDEX(all[سعر البيع],MATCH(SMALL($I$2:$I$3995,ROWS($K$2:K3607)),$I$2:$I$3995,0)),"")</f>
        <v/>
      </c>
      <c r="L3607" s="77" t="str">
        <f>IFERROR(IF(SEARCH(بحث!$D$4,all[اسم الصنف])&gt;0,ROW(L3607),""),"")</f>
        <v/>
      </c>
      <c r="M3607" s="78" t="str">
        <f>IFERROR(INDEX(all[اسم الصنف],MATCH(SMALL($L$2:$L$3995,ROWS($M$2:M3607)),$L$2:$L$3995,0)),"")</f>
        <v/>
      </c>
      <c r="N3607" s="78" t="str">
        <f>IFERROR(INDEX(all[الباركود],MATCH(SMALL($L$2:$L$3995,ROWS($N$2:N3607)),$L$2:$L$3995,0)),"")</f>
        <v/>
      </c>
      <c r="O3607" s="78" t="str">
        <f>IFERROR(INDEX(all[الشركة],MATCH(SMALL($L$2:$L$3995,ROWS($O$2:O3607)),$L$2:$L$3995,0)),"")</f>
        <v/>
      </c>
      <c r="P3607" s="79" t="str">
        <f>IFERROR(INDEX(all[سعر البيع],MATCH(SMALL($L$2:$L$3995,ROWS($P$2:P3607)),$L$2:$L$3995,0)),"")</f>
        <v/>
      </c>
    </row>
    <row r="3608" spans="1:16" x14ac:dyDescent="0.2">
      <c r="A3608"/>
      <c r="F3608" s="77" t="str">
        <f>IFERROR(INDEX(all[اسم الصنف],MATCH(SMALL($I$2:$I$3995,ROWS($F$2:F3608)),$I$2:$I$3995,0)),"")</f>
        <v/>
      </c>
      <c r="G3608" s="78" t="str">
        <f>IFERROR(IF(SEARCH(بحث!$L$4,all[الشركة])&gt;0,ROW(G3608),""),"")</f>
        <v/>
      </c>
      <c r="H3608" s="78" t="str">
        <f>IFERROR(INDEX(all[الشركة],MATCH(SMALL($G$2:$G$3995,ROWS($H$2:H3608)),$G$2:$G$3995,0)),"")</f>
        <v/>
      </c>
      <c r="I3608" s="78" t="str">
        <f>IFERROR(IF(SEARCH(بحث!$L$4,all[الشركة])&gt;0,ROW(G3608),""),"")</f>
        <v/>
      </c>
      <c r="J3608" s="78" t="str">
        <f>IFERROR(INDEX(all[الباركود],MATCH(SMALL($I$2:$I$3995,ROWS($J$2:J3608)),$I$2:$I$3995,0)),"")</f>
        <v/>
      </c>
      <c r="K3608" s="79" t="str">
        <f>IFERROR(INDEX(all[سعر البيع],MATCH(SMALL($I$2:$I$3995,ROWS($K$2:K3608)),$I$2:$I$3995,0)),"")</f>
        <v/>
      </c>
      <c r="L3608" s="77" t="str">
        <f>IFERROR(IF(SEARCH(بحث!$D$4,all[اسم الصنف])&gt;0,ROW(L3608),""),"")</f>
        <v/>
      </c>
      <c r="M3608" s="78" t="str">
        <f>IFERROR(INDEX(all[اسم الصنف],MATCH(SMALL($L$2:$L$3995,ROWS($M$2:M3608)),$L$2:$L$3995,0)),"")</f>
        <v/>
      </c>
      <c r="N3608" s="78" t="str">
        <f>IFERROR(INDEX(all[الباركود],MATCH(SMALL($L$2:$L$3995,ROWS($N$2:N3608)),$L$2:$L$3995,0)),"")</f>
        <v/>
      </c>
      <c r="O3608" s="78" t="str">
        <f>IFERROR(INDEX(all[الشركة],MATCH(SMALL($L$2:$L$3995,ROWS($O$2:O3608)),$L$2:$L$3995,0)),"")</f>
        <v/>
      </c>
      <c r="P3608" s="79" t="str">
        <f>IFERROR(INDEX(all[سعر البيع],MATCH(SMALL($L$2:$L$3995,ROWS($P$2:P3608)),$L$2:$L$3995,0)),"")</f>
        <v/>
      </c>
    </row>
    <row r="3609" spans="1:16" x14ac:dyDescent="0.2">
      <c r="A3609"/>
      <c r="F3609" s="77" t="str">
        <f>IFERROR(INDEX(all[اسم الصنف],MATCH(SMALL($I$2:$I$3995,ROWS($F$2:F3609)),$I$2:$I$3995,0)),"")</f>
        <v/>
      </c>
      <c r="G3609" s="78" t="str">
        <f>IFERROR(IF(SEARCH(بحث!$L$4,all[الشركة])&gt;0,ROW(G3609),""),"")</f>
        <v/>
      </c>
      <c r="H3609" s="78" t="str">
        <f>IFERROR(INDEX(all[الشركة],MATCH(SMALL($G$2:$G$3995,ROWS($H$2:H3609)),$G$2:$G$3995,0)),"")</f>
        <v/>
      </c>
      <c r="I3609" s="78" t="str">
        <f>IFERROR(IF(SEARCH(بحث!$L$4,all[الشركة])&gt;0,ROW(G3609),""),"")</f>
        <v/>
      </c>
      <c r="J3609" s="78" t="str">
        <f>IFERROR(INDEX(all[الباركود],MATCH(SMALL($I$2:$I$3995,ROWS($J$2:J3609)),$I$2:$I$3995,0)),"")</f>
        <v/>
      </c>
      <c r="K3609" s="79" t="str">
        <f>IFERROR(INDEX(all[سعر البيع],MATCH(SMALL($I$2:$I$3995,ROWS($K$2:K3609)),$I$2:$I$3995,0)),"")</f>
        <v/>
      </c>
      <c r="L3609" s="77" t="str">
        <f>IFERROR(IF(SEARCH(بحث!$D$4,all[اسم الصنف])&gt;0,ROW(L3609),""),"")</f>
        <v/>
      </c>
      <c r="M3609" s="78" t="str">
        <f>IFERROR(INDEX(all[اسم الصنف],MATCH(SMALL($L$2:$L$3995,ROWS($M$2:M3609)),$L$2:$L$3995,0)),"")</f>
        <v/>
      </c>
      <c r="N3609" s="78" t="str">
        <f>IFERROR(INDEX(all[الباركود],MATCH(SMALL($L$2:$L$3995,ROWS($N$2:N3609)),$L$2:$L$3995,0)),"")</f>
        <v/>
      </c>
      <c r="O3609" s="78" t="str">
        <f>IFERROR(INDEX(all[الشركة],MATCH(SMALL($L$2:$L$3995,ROWS($O$2:O3609)),$L$2:$L$3995,0)),"")</f>
        <v/>
      </c>
      <c r="P3609" s="79" t="str">
        <f>IFERROR(INDEX(all[سعر البيع],MATCH(SMALL($L$2:$L$3995,ROWS($P$2:P3609)),$L$2:$L$3995,0)),"")</f>
        <v/>
      </c>
    </row>
    <row r="3610" spans="1:16" x14ac:dyDescent="0.2">
      <c r="A3610"/>
      <c r="F3610" s="77" t="str">
        <f>IFERROR(INDEX(all[اسم الصنف],MATCH(SMALL($I$2:$I$3995,ROWS($F$2:F3610)),$I$2:$I$3995,0)),"")</f>
        <v/>
      </c>
      <c r="G3610" s="78" t="str">
        <f>IFERROR(IF(SEARCH(بحث!$L$4,all[الشركة])&gt;0,ROW(G3610),""),"")</f>
        <v/>
      </c>
      <c r="H3610" s="78" t="str">
        <f>IFERROR(INDEX(all[الشركة],MATCH(SMALL($G$2:$G$3995,ROWS($H$2:H3610)),$G$2:$G$3995,0)),"")</f>
        <v/>
      </c>
      <c r="I3610" s="78" t="str">
        <f>IFERROR(IF(SEARCH(بحث!$L$4,all[الشركة])&gt;0,ROW(G3610),""),"")</f>
        <v/>
      </c>
      <c r="J3610" s="78" t="str">
        <f>IFERROR(INDEX(all[الباركود],MATCH(SMALL($I$2:$I$3995,ROWS($J$2:J3610)),$I$2:$I$3995,0)),"")</f>
        <v/>
      </c>
      <c r="K3610" s="79" t="str">
        <f>IFERROR(INDEX(all[سعر البيع],MATCH(SMALL($I$2:$I$3995,ROWS($K$2:K3610)),$I$2:$I$3995,0)),"")</f>
        <v/>
      </c>
      <c r="L3610" s="77" t="str">
        <f>IFERROR(IF(SEARCH(بحث!$D$4,all[اسم الصنف])&gt;0,ROW(L3610),""),"")</f>
        <v/>
      </c>
      <c r="M3610" s="78" t="str">
        <f>IFERROR(INDEX(all[اسم الصنف],MATCH(SMALL($L$2:$L$3995,ROWS($M$2:M3610)),$L$2:$L$3995,0)),"")</f>
        <v/>
      </c>
      <c r="N3610" s="78" t="str">
        <f>IFERROR(INDEX(all[الباركود],MATCH(SMALL($L$2:$L$3995,ROWS($N$2:N3610)),$L$2:$L$3995,0)),"")</f>
        <v/>
      </c>
      <c r="O3610" s="78" t="str">
        <f>IFERROR(INDEX(all[الشركة],MATCH(SMALL($L$2:$L$3995,ROWS($O$2:O3610)),$L$2:$L$3995,0)),"")</f>
        <v/>
      </c>
      <c r="P3610" s="79" t="str">
        <f>IFERROR(INDEX(all[سعر البيع],MATCH(SMALL($L$2:$L$3995,ROWS($P$2:P3610)),$L$2:$L$3995,0)),"")</f>
        <v/>
      </c>
    </row>
    <row r="3611" spans="1:16" x14ac:dyDescent="0.2">
      <c r="A3611"/>
      <c r="F3611" s="77" t="str">
        <f>IFERROR(INDEX(all[اسم الصنف],MATCH(SMALL($I$2:$I$3995,ROWS($F$2:F3611)),$I$2:$I$3995,0)),"")</f>
        <v/>
      </c>
      <c r="G3611" s="78" t="str">
        <f>IFERROR(IF(SEARCH(بحث!$L$4,all[الشركة])&gt;0,ROW(G3611),""),"")</f>
        <v/>
      </c>
      <c r="H3611" s="78" t="str">
        <f>IFERROR(INDEX(all[الشركة],MATCH(SMALL($G$2:$G$3995,ROWS($H$2:H3611)),$G$2:$G$3995,0)),"")</f>
        <v/>
      </c>
      <c r="I3611" s="78" t="str">
        <f>IFERROR(IF(SEARCH(بحث!$L$4,all[الشركة])&gt;0,ROW(G3611),""),"")</f>
        <v/>
      </c>
      <c r="J3611" s="78" t="str">
        <f>IFERROR(INDEX(all[الباركود],MATCH(SMALL($I$2:$I$3995,ROWS($J$2:J3611)),$I$2:$I$3995,0)),"")</f>
        <v/>
      </c>
      <c r="K3611" s="79" t="str">
        <f>IFERROR(INDEX(all[سعر البيع],MATCH(SMALL($I$2:$I$3995,ROWS($K$2:K3611)),$I$2:$I$3995,0)),"")</f>
        <v/>
      </c>
      <c r="L3611" s="77" t="str">
        <f>IFERROR(IF(SEARCH(بحث!$D$4,all[اسم الصنف])&gt;0,ROW(L3611),""),"")</f>
        <v/>
      </c>
      <c r="M3611" s="78" t="str">
        <f>IFERROR(INDEX(all[اسم الصنف],MATCH(SMALL($L$2:$L$3995,ROWS($M$2:M3611)),$L$2:$L$3995,0)),"")</f>
        <v/>
      </c>
      <c r="N3611" s="78" t="str">
        <f>IFERROR(INDEX(all[الباركود],MATCH(SMALL($L$2:$L$3995,ROWS($N$2:N3611)),$L$2:$L$3995,0)),"")</f>
        <v/>
      </c>
      <c r="O3611" s="78" t="str">
        <f>IFERROR(INDEX(all[الشركة],MATCH(SMALL($L$2:$L$3995,ROWS($O$2:O3611)),$L$2:$L$3995,0)),"")</f>
        <v/>
      </c>
      <c r="P3611" s="79" t="str">
        <f>IFERROR(INDEX(all[سعر البيع],MATCH(SMALL($L$2:$L$3995,ROWS($P$2:P3611)),$L$2:$L$3995,0)),"")</f>
        <v/>
      </c>
    </row>
    <row r="3612" spans="1:16" x14ac:dyDescent="0.2">
      <c r="A3612"/>
      <c r="F3612" s="77" t="str">
        <f>IFERROR(INDEX(all[اسم الصنف],MATCH(SMALL($I$2:$I$3995,ROWS($F$2:F3612)),$I$2:$I$3995,0)),"")</f>
        <v/>
      </c>
      <c r="G3612" s="78" t="str">
        <f>IFERROR(IF(SEARCH(بحث!$L$4,all[الشركة])&gt;0,ROW(G3612),""),"")</f>
        <v/>
      </c>
      <c r="H3612" s="78" t="str">
        <f>IFERROR(INDEX(all[الشركة],MATCH(SMALL($G$2:$G$3995,ROWS($H$2:H3612)),$G$2:$G$3995,0)),"")</f>
        <v/>
      </c>
      <c r="I3612" s="78" t="str">
        <f>IFERROR(IF(SEARCH(بحث!$L$4,all[الشركة])&gt;0,ROW(G3612),""),"")</f>
        <v/>
      </c>
      <c r="J3612" s="78" t="str">
        <f>IFERROR(INDEX(all[الباركود],MATCH(SMALL($I$2:$I$3995,ROWS($J$2:J3612)),$I$2:$I$3995,0)),"")</f>
        <v/>
      </c>
      <c r="K3612" s="79" t="str">
        <f>IFERROR(INDEX(all[سعر البيع],MATCH(SMALL($I$2:$I$3995,ROWS($K$2:K3612)),$I$2:$I$3995,0)),"")</f>
        <v/>
      </c>
      <c r="L3612" s="77" t="str">
        <f>IFERROR(IF(SEARCH(بحث!$D$4,all[اسم الصنف])&gt;0,ROW(L3612),""),"")</f>
        <v/>
      </c>
      <c r="M3612" s="78" t="str">
        <f>IFERROR(INDEX(all[اسم الصنف],MATCH(SMALL($L$2:$L$3995,ROWS($M$2:M3612)),$L$2:$L$3995,0)),"")</f>
        <v/>
      </c>
      <c r="N3612" s="78" t="str">
        <f>IFERROR(INDEX(all[الباركود],MATCH(SMALL($L$2:$L$3995,ROWS($N$2:N3612)),$L$2:$L$3995,0)),"")</f>
        <v/>
      </c>
      <c r="O3612" s="78" t="str">
        <f>IFERROR(INDEX(all[الشركة],MATCH(SMALL($L$2:$L$3995,ROWS($O$2:O3612)),$L$2:$L$3995,0)),"")</f>
        <v/>
      </c>
      <c r="P3612" s="79" t="str">
        <f>IFERROR(INDEX(all[سعر البيع],MATCH(SMALL($L$2:$L$3995,ROWS($P$2:P3612)),$L$2:$L$3995,0)),"")</f>
        <v/>
      </c>
    </row>
    <row r="3613" spans="1:16" x14ac:dyDescent="0.2">
      <c r="A3613"/>
      <c r="F3613" s="77" t="str">
        <f>IFERROR(INDEX(all[اسم الصنف],MATCH(SMALL($I$2:$I$3995,ROWS($F$2:F3613)),$I$2:$I$3995,0)),"")</f>
        <v/>
      </c>
      <c r="G3613" s="78" t="str">
        <f>IFERROR(IF(SEARCH(بحث!$L$4,all[الشركة])&gt;0,ROW(G3613),""),"")</f>
        <v/>
      </c>
      <c r="H3613" s="78" t="str">
        <f>IFERROR(INDEX(all[الشركة],MATCH(SMALL($G$2:$G$3995,ROWS($H$2:H3613)),$G$2:$G$3995,0)),"")</f>
        <v/>
      </c>
      <c r="I3613" s="78" t="str">
        <f>IFERROR(IF(SEARCH(بحث!$L$4,all[الشركة])&gt;0,ROW(G3613),""),"")</f>
        <v/>
      </c>
      <c r="J3613" s="78" t="str">
        <f>IFERROR(INDEX(all[الباركود],MATCH(SMALL($I$2:$I$3995,ROWS($J$2:J3613)),$I$2:$I$3995,0)),"")</f>
        <v/>
      </c>
      <c r="K3613" s="79" t="str">
        <f>IFERROR(INDEX(all[سعر البيع],MATCH(SMALL($I$2:$I$3995,ROWS($K$2:K3613)),$I$2:$I$3995,0)),"")</f>
        <v/>
      </c>
      <c r="L3613" s="77" t="str">
        <f>IFERROR(IF(SEARCH(بحث!$D$4,all[اسم الصنف])&gt;0,ROW(L3613),""),"")</f>
        <v/>
      </c>
      <c r="M3613" s="78" t="str">
        <f>IFERROR(INDEX(all[اسم الصنف],MATCH(SMALL($L$2:$L$3995,ROWS($M$2:M3613)),$L$2:$L$3995,0)),"")</f>
        <v/>
      </c>
      <c r="N3613" s="78" t="str">
        <f>IFERROR(INDEX(all[الباركود],MATCH(SMALL($L$2:$L$3995,ROWS($N$2:N3613)),$L$2:$L$3995,0)),"")</f>
        <v/>
      </c>
      <c r="O3613" s="78" t="str">
        <f>IFERROR(INDEX(all[الشركة],MATCH(SMALL($L$2:$L$3995,ROWS($O$2:O3613)),$L$2:$L$3995,0)),"")</f>
        <v/>
      </c>
      <c r="P3613" s="79" t="str">
        <f>IFERROR(INDEX(all[سعر البيع],MATCH(SMALL($L$2:$L$3995,ROWS($P$2:P3613)),$L$2:$L$3995,0)),"")</f>
        <v/>
      </c>
    </row>
    <row r="3614" spans="1:16" x14ac:dyDescent="0.2">
      <c r="A3614"/>
      <c r="F3614" s="77" t="str">
        <f>IFERROR(INDEX(all[اسم الصنف],MATCH(SMALL($I$2:$I$3995,ROWS($F$2:F3614)),$I$2:$I$3995,0)),"")</f>
        <v/>
      </c>
      <c r="G3614" s="78" t="str">
        <f>IFERROR(IF(SEARCH(بحث!$L$4,all[الشركة])&gt;0,ROW(G3614),""),"")</f>
        <v/>
      </c>
      <c r="H3614" s="78" t="str">
        <f>IFERROR(INDEX(all[الشركة],MATCH(SMALL($G$2:$G$3995,ROWS($H$2:H3614)),$G$2:$G$3995,0)),"")</f>
        <v/>
      </c>
      <c r="I3614" s="78" t="str">
        <f>IFERROR(IF(SEARCH(بحث!$L$4,all[الشركة])&gt;0,ROW(G3614),""),"")</f>
        <v/>
      </c>
      <c r="J3614" s="78" t="str">
        <f>IFERROR(INDEX(all[الباركود],MATCH(SMALL($I$2:$I$3995,ROWS($J$2:J3614)),$I$2:$I$3995,0)),"")</f>
        <v/>
      </c>
      <c r="K3614" s="79" t="str">
        <f>IFERROR(INDEX(all[سعر البيع],MATCH(SMALL($I$2:$I$3995,ROWS($K$2:K3614)),$I$2:$I$3995,0)),"")</f>
        <v/>
      </c>
      <c r="L3614" s="77" t="str">
        <f>IFERROR(IF(SEARCH(بحث!$D$4,all[اسم الصنف])&gt;0,ROW(L3614),""),"")</f>
        <v/>
      </c>
      <c r="M3614" s="78" t="str">
        <f>IFERROR(INDEX(all[اسم الصنف],MATCH(SMALL($L$2:$L$3995,ROWS($M$2:M3614)),$L$2:$L$3995,0)),"")</f>
        <v/>
      </c>
      <c r="N3614" s="78" t="str">
        <f>IFERROR(INDEX(all[الباركود],MATCH(SMALL($L$2:$L$3995,ROWS($N$2:N3614)),$L$2:$L$3995,0)),"")</f>
        <v/>
      </c>
      <c r="O3614" s="78" t="str">
        <f>IFERROR(INDEX(all[الشركة],MATCH(SMALL($L$2:$L$3995,ROWS($O$2:O3614)),$L$2:$L$3995,0)),"")</f>
        <v/>
      </c>
      <c r="P3614" s="79" t="str">
        <f>IFERROR(INDEX(all[سعر البيع],MATCH(SMALL($L$2:$L$3995,ROWS($P$2:P3614)),$L$2:$L$3995,0)),"")</f>
        <v/>
      </c>
    </row>
    <row r="3615" spans="1:16" x14ac:dyDescent="0.2">
      <c r="A3615"/>
      <c r="F3615" s="77" t="str">
        <f>IFERROR(INDEX(all[اسم الصنف],MATCH(SMALL($I$2:$I$3995,ROWS($F$2:F3615)),$I$2:$I$3995,0)),"")</f>
        <v/>
      </c>
      <c r="G3615" s="78" t="str">
        <f>IFERROR(IF(SEARCH(بحث!$L$4,all[الشركة])&gt;0,ROW(G3615),""),"")</f>
        <v/>
      </c>
      <c r="H3615" s="78" t="str">
        <f>IFERROR(INDEX(all[الشركة],MATCH(SMALL($G$2:$G$3995,ROWS($H$2:H3615)),$G$2:$G$3995,0)),"")</f>
        <v/>
      </c>
      <c r="I3615" s="78" t="str">
        <f>IFERROR(IF(SEARCH(بحث!$L$4,all[الشركة])&gt;0,ROW(G3615),""),"")</f>
        <v/>
      </c>
      <c r="J3615" s="78" t="str">
        <f>IFERROR(INDEX(all[الباركود],MATCH(SMALL($I$2:$I$3995,ROWS($J$2:J3615)),$I$2:$I$3995,0)),"")</f>
        <v/>
      </c>
      <c r="K3615" s="79" t="str">
        <f>IFERROR(INDEX(all[سعر البيع],MATCH(SMALL($I$2:$I$3995,ROWS($K$2:K3615)),$I$2:$I$3995,0)),"")</f>
        <v/>
      </c>
      <c r="L3615" s="77" t="str">
        <f>IFERROR(IF(SEARCH(بحث!$D$4,all[اسم الصنف])&gt;0,ROW(L3615),""),"")</f>
        <v/>
      </c>
      <c r="M3615" s="78" t="str">
        <f>IFERROR(INDEX(all[اسم الصنف],MATCH(SMALL($L$2:$L$3995,ROWS($M$2:M3615)),$L$2:$L$3995,0)),"")</f>
        <v/>
      </c>
      <c r="N3615" s="78" t="str">
        <f>IFERROR(INDEX(all[الباركود],MATCH(SMALL($L$2:$L$3995,ROWS($N$2:N3615)),$L$2:$L$3995,0)),"")</f>
        <v/>
      </c>
      <c r="O3615" s="78" t="str">
        <f>IFERROR(INDEX(all[الشركة],MATCH(SMALL($L$2:$L$3995,ROWS($O$2:O3615)),$L$2:$L$3995,0)),"")</f>
        <v/>
      </c>
      <c r="P3615" s="79" t="str">
        <f>IFERROR(INDEX(all[سعر البيع],MATCH(SMALL($L$2:$L$3995,ROWS($P$2:P3615)),$L$2:$L$3995,0)),"")</f>
        <v/>
      </c>
    </row>
    <row r="3616" spans="1:16" x14ac:dyDescent="0.2">
      <c r="A3616"/>
      <c r="F3616" s="77" t="str">
        <f>IFERROR(INDEX(all[اسم الصنف],MATCH(SMALL($I$2:$I$3995,ROWS($F$2:F3616)),$I$2:$I$3995,0)),"")</f>
        <v/>
      </c>
      <c r="G3616" s="78" t="str">
        <f>IFERROR(IF(SEARCH(بحث!$L$4,all[الشركة])&gt;0,ROW(G3616),""),"")</f>
        <v/>
      </c>
      <c r="H3616" s="78" t="str">
        <f>IFERROR(INDEX(all[الشركة],MATCH(SMALL($G$2:$G$3995,ROWS($H$2:H3616)),$G$2:$G$3995,0)),"")</f>
        <v/>
      </c>
      <c r="I3616" s="78" t="str">
        <f>IFERROR(IF(SEARCH(بحث!$L$4,all[الشركة])&gt;0,ROW(G3616),""),"")</f>
        <v/>
      </c>
      <c r="J3616" s="78" t="str">
        <f>IFERROR(INDEX(all[الباركود],MATCH(SMALL($I$2:$I$3995,ROWS($J$2:J3616)),$I$2:$I$3995,0)),"")</f>
        <v/>
      </c>
      <c r="K3616" s="79" t="str">
        <f>IFERROR(INDEX(all[سعر البيع],MATCH(SMALL($I$2:$I$3995,ROWS($K$2:K3616)),$I$2:$I$3995,0)),"")</f>
        <v/>
      </c>
      <c r="L3616" s="77" t="str">
        <f>IFERROR(IF(SEARCH(بحث!$D$4,all[اسم الصنف])&gt;0,ROW(L3616),""),"")</f>
        <v/>
      </c>
      <c r="M3616" s="78" t="str">
        <f>IFERROR(INDEX(all[اسم الصنف],MATCH(SMALL($L$2:$L$3995,ROWS($M$2:M3616)),$L$2:$L$3995,0)),"")</f>
        <v/>
      </c>
      <c r="N3616" s="78" t="str">
        <f>IFERROR(INDEX(all[الباركود],MATCH(SMALL($L$2:$L$3995,ROWS($N$2:N3616)),$L$2:$L$3995,0)),"")</f>
        <v/>
      </c>
      <c r="O3616" s="78" t="str">
        <f>IFERROR(INDEX(all[الشركة],MATCH(SMALL($L$2:$L$3995,ROWS($O$2:O3616)),$L$2:$L$3995,0)),"")</f>
        <v/>
      </c>
      <c r="P3616" s="79" t="str">
        <f>IFERROR(INDEX(all[سعر البيع],MATCH(SMALL($L$2:$L$3995,ROWS($P$2:P3616)),$L$2:$L$3995,0)),"")</f>
        <v/>
      </c>
    </row>
    <row r="3617" spans="1:16" x14ac:dyDescent="0.2">
      <c r="A3617"/>
      <c r="F3617" s="77" t="str">
        <f>IFERROR(INDEX(all[اسم الصنف],MATCH(SMALL($I$2:$I$3995,ROWS($F$2:F3617)),$I$2:$I$3995,0)),"")</f>
        <v/>
      </c>
      <c r="G3617" s="78" t="str">
        <f>IFERROR(IF(SEARCH(بحث!$L$4,all[الشركة])&gt;0,ROW(G3617),""),"")</f>
        <v/>
      </c>
      <c r="H3617" s="78" t="str">
        <f>IFERROR(INDEX(all[الشركة],MATCH(SMALL($G$2:$G$3995,ROWS($H$2:H3617)),$G$2:$G$3995,0)),"")</f>
        <v/>
      </c>
      <c r="I3617" s="78" t="str">
        <f>IFERROR(IF(SEARCH(بحث!$L$4,all[الشركة])&gt;0,ROW(G3617),""),"")</f>
        <v/>
      </c>
      <c r="J3617" s="78" t="str">
        <f>IFERROR(INDEX(all[الباركود],MATCH(SMALL($I$2:$I$3995,ROWS($J$2:J3617)),$I$2:$I$3995,0)),"")</f>
        <v/>
      </c>
      <c r="K3617" s="79" t="str">
        <f>IFERROR(INDEX(all[سعر البيع],MATCH(SMALL($I$2:$I$3995,ROWS($K$2:K3617)),$I$2:$I$3995,0)),"")</f>
        <v/>
      </c>
      <c r="L3617" s="77" t="str">
        <f>IFERROR(IF(SEARCH(بحث!$D$4,all[اسم الصنف])&gt;0,ROW(L3617),""),"")</f>
        <v/>
      </c>
      <c r="M3617" s="78" t="str">
        <f>IFERROR(INDEX(all[اسم الصنف],MATCH(SMALL($L$2:$L$3995,ROWS($M$2:M3617)),$L$2:$L$3995,0)),"")</f>
        <v/>
      </c>
      <c r="N3617" s="78" t="str">
        <f>IFERROR(INDEX(all[الباركود],MATCH(SMALL($L$2:$L$3995,ROWS($N$2:N3617)),$L$2:$L$3995,0)),"")</f>
        <v/>
      </c>
      <c r="O3617" s="78" t="str">
        <f>IFERROR(INDEX(all[الشركة],MATCH(SMALL($L$2:$L$3995,ROWS($O$2:O3617)),$L$2:$L$3995,0)),"")</f>
        <v/>
      </c>
      <c r="P3617" s="79" t="str">
        <f>IFERROR(INDEX(all[سعر البيع],MATCH(SMALL($L$2:$L$3995,ROWS($P$2:P3617)),$L$2:$L$3995,0)),"")</f>
        <v/>
      </c>
    </row>
    <row r="3618" spans="1:16" x14ac:dyDescent="0.2">
      <c r="A3618"/>
      <c r="F3618" s="77" t="str">
        <f>IFERROR(INDEX(all[اسم الصنف],MATCH(SMALL($I$2:$I$3995,ROWS($F$2:F3618)),$I$2:$I$3995,0)),"")</f>
        <v/>
      </c>
      <c r="G3618" s="78" t="str">
        <f>IFERROR(IF(SEARCH(بحث!$L$4,all[الشركة])&gt;0,ROW(G3618),""),"")</f>
        <v/>
      </c>
      <c r="H3618" s="78" t="str">
        <f>IFERROR(INDEX(all[الشركة],MATCH(SMALL($G$2:$G$3995,ROWS($H$2:H3618)),$G$2:$G$3995,0)),"")</f>
        <v/>
      </c>
      <c r="I3618" s="78" t="str">
        <f>IFERROR(IF(SEARCH(بحث!$L$4,all[الشركة])&gt;0,ROW(G3618),""),"")</f>
        <v/>
      </c>
      <c r="J3618" s="78" t="str">
        <f>IFERROR(INDEX(all[الباركود],MATCH(SMALL($I$2:$I$3995,ROWS($J$2:J3618)),$I$2:$I$3995,0)),"")</f>
        <v/>
      </c>
      <c r="K3618" s="79" t="str">
        <f>IFERROR(INDEX(all[سعر البيع],MATCH(SMALL($I$2:$I$3995,ROWS($K$2:K3618)),$I$2:$I$3995,0)),"")</f>
        <v/>
      </c>
      <c r="L3618" s="77" t="str">
        <f>IFERROR(IF(SEARCH(بحث!$D$4,all[اسم الصنف])&gt;0,ROW(L3618),""),"")</f>
        <v/>
      </c>
      <c r="M3618" s="78" t="str">
        <f>IFERROR(INDEX(all[اسم الصنف],MATCH(SMALL($L$2:$L$3995,ROWS($M$2:M3618)),$L$2:$L$3995,0)),"")</f>
        <v/>
      </c>
      <c r="N3618" s="78" t="str">
        <f>IFERROR(INDEX(all[الباركود],MATCH(SMALL($L$2:$L$3995,ROWS($N$2:N3618)),$L$2:$L$3995,0)),"")</f>
        <v/>
      </c>
      <c r="O3618" s="78" t="str">
        <f>IFERROR(INDEX(all[الشركة],MATCH(SMALL($L$2:$L$3995,ROWS($O$2:O3618)),$L$2:$L$3995,0)),"")</f>
        <v/>
      </c>
      <c r="P3618" s="79" t="str">
        <f>IFERROR(INDEX(all[سعر البيع],MATCH(SMALL($L$2:$L$3995,ROWS($P$2:P3618)),$L$2:$L$3995,0)),"")</f>
        <v/>
      </c>
    </row>
    <row r="3619" spans="1:16" x14ac:dyDescent="0.2">
      <c r="A3619"/>
      <c r="F3619" s="77" t="str">
        <f>IFERROR(INDEX(all[اسم الصنف],MATCH(SMALL($I$2:$I$3995,ROWS($F$2:F3619)),$I$2:$I$3995,0)),"")</f>
        <v/>
      </c>
      <c r="G3619" s="78" t="str">
        <f>IFERROR(IF(SEARCH(بحث!$L$4,all[الشركة])&gt;0,ROW(G3619),""),"")</f>
        <v/>
      </c>
      <c r="H3619" s="78" t="str">
        <f>IFERROR(INDEX(all[الشركة],MATCH(SMALL($G$2:$G$3995,ROWS($H$2:H3619)),$G$2:$G$3995,0)),"")</f>
        <v/>
      </c>
      <c r="I3619" s="78" t="str">
        <f>IFERROR(IF(SEARCH(بحث!$L$4,all[الشركة])&gt;0,ROW(G3619),""),"")</f>
        <v/>
      </c>
      <c r="J3619" s="78" t="str">
        <f>IFERROR(INDEX(all[الباركود],MATCH(SMALL($I$2:$I$3995,ROWS($J$2:J3619)),$I$2:$I$3995,0)),"")</f>
        <v/>
      </c>
      <c r="K3619" s="79" t="str">
        <f>IFERROR(INDEX(all[سعر البيع],MATCH(SMALL($I$2:$I$3995,ROWS($K$2:K3619)),$I$2:$I$3995,0)),"")</f>
        <v/>
      </c>
      <c r="L3619" s="77" t="str">
        <f>IFERROR(IF(SEARCH(بحث!$D$4,all[اسم الصنف])&gt;0,ROW(L3619),""),"")</f>
        <v/>
      </c>
      <c r="M3619" s="78" t="str">
        <f>IFERROR(INDEX(all[اسم الصنف],MATCH(SMALL($L$2:$L$3995,ROWS($M$2:M3619)),$L$2:$L$3995,0)),"")</f>
        <v/>
      </c>
      <c r="N3619" s="78" t="str">
        <f>IFERROR(INDEX(all[الباركود],MATCH(SMALL($L$2:$L$3995,ROWS($N$2:N3619)),$L$2:$L$3995,0)),"")</f>
        <v/>
      </c>
      <c r="O3619" s="78" t="str">
        <f>IFERROR(INDEX(all[الشركة],MATCH(SMALL($L$2:$L$3995,ROWS($O$2:O3619)),$L$2:$L$3995,0)),"")</f>
        <v/>
      </c>
      <c r="P3619" s="79" t="str">
        <f>IFERROR(INDEX(all[سعر البيع],MATCH(SMALL($L$2:$L$3995,ROWS($P$2:P3619)),$L$2:$L$3995,0)),"")</f>
        <v/>
      </c>
    </row>
    <row r="3620" spans="1:16" x14ac:dyDescent="0.2">
      <c r="A3620"/>
      <c r="F3620" s="77" t="str">
        <f>IFERROR(INDEX(all[اسم الصنف],MATCH(SMALL($I$2:$I$3995,ROWS($F$2:F3620)),$I$2:$I$3995,0)),"")</f>
        <v/>
      </c>
      <c r="G3620" s="78" t="str">
        <f>IFERROR(IF(SEARCH(بحث!$L$4,all[الشركة])&gt;0,ROW(G3620),""),"")</f>
        <v/>
      </c>
      <c r="H3620" s="78" t="str">
        <f>IFERROR(INDEX(all[الشركة],MATCH(SMALL($G$2:$G$3995,ROWS($H$2:H3620)),$G$2:$G$3995,0)),"")</f>
        <v/>
      </c>
      <c r="I3620" s="78" t="str">
        <f>IFERROR(IF(SEARCH(بحث!$L$4,all[الشركة])&gt;0,ROW(G3620),""),"")</f>
        <v/>
      </c>
      <c r="J3620" s="78" t="str">
        <f>IFERROR(INDEX(all[الباركود],MATCH(SMALL($I$2:$I$3995,ROWS($J$2:J3620)),$I$2:$I$3995,0)),"")</f>
        <v/>
      </c>
      <c r="K3620" s="79" t="str">
        <f>IFERROR(INDEX(all[سعر البيع],MATCH(SMALL($I$2:$I$3995,ROWS($K$2:K3620)),$I$2:$I$3995,0)),"")</f>
        <v/>
      </c>
      <c r="L3620" s="77" t="str">
        <f>IFERROR(IF(SEARCH(بحث!$D$4,all[اسم الصنف])&gt;0,ROW(L3620),""),"")</f>
        <v/>
      </c>
      <c r="M3620" s="78" t="str">
        <f>IFERROR(INDEX(all[اسم الصنف],MATCH(SMALL($L$2:$L$3995,ROWS($M$2:M3620)),$L$2:$L$3995,0)),"")</f>
        <v/>
      </c>
      <c r="N3620" s="78" t="str">
        <f>IFERROR(INDEX(all[الباركود],MATCH(SMALL($L$2:$L$3995,ROWS($N$2:N3620)),$L$2:$L$3995,0)),"")</f>
        <v/>
      </c>
      <c r="O3620" s="78" t="str">
        <f>IFERROR(INDEX(all[الشركة],MATCH(SMALL($L$2:$L$3995,ROWS($O$2:O3620)),$L$2:$L$3995,0)),"")</f>
        <v/>
      </c>
      <c r="P3620" s="79" t="str">
        <f>IFERROR(INDEX(all[سعر البيع],MATCH(SMALL($L$2:$L$3995,ROWS($P$2:P3620)),$L$2:$L$3995,0)),"")</f>
        <v/>
      </c>
    </row>
    <row r="3621" spans="1:16" x14ac:dyDescent="0.2">
      <c r="A3621"/>
      <c r="F3621" s="77" t="str">
        <f>IFERROR(INDEX(all[اسم الصنف],MATCH(SMALL($I$2:$I$3995,ROWS($F$2:F3621)),$I$2:$I$3995,0)),"")</f>
        <v/>
      </c>
      <c r="G3621" s="78" t="str">
        <f>IFERROR(IF(SEARCH(بحث!$L$4,all[الشركة])&gt;0,ROW(G3621),""),"")</f>
        <v/>
      </c>
      <c r="H3621" s="78" t="str">
        <f>IFERROR(INDEX(all[الشركة],MATCH(SMALL($G$2:$G$3995,ROWS($H$2:H3621)),$G$2:$G$3995,0)),"")</f>
        <v/>
      </c>
      <c r="I3621" s="78" t="str">
        <f>IFERROR(IF(SEARCH(بحث!$L$4,all[الشركة])&gt;0,ROW(G3621),""),"")</f>
        <v/>
      </c>
      <c r="J3621" s="78" t="str">
        <f>IFERROR(INDEX(all[الباركود],MATCH(SMALL($I$2:$I$3995,ROWS($J$2:J3621)),$I$2:$I$3995,0)),"")</f>
        <v/>
      </c>
      <c r="K3621" s="79" t="str">
        <f>IFERROR(INDEX(all[سعر البيع],MATCH(SMALL($I$2:$I$3995,ROWS($K$2:K3621)),$I$2:$I$3995,0)),"")</f>
        <v/>
      </c>
      <c r="L3621" s="77" t="str">
        <f>IFERROR(IF(SEARCH(بحث!$D$4,all[اسم الصنف])&gt;0,ROW(L3621),""),"")</f>
        <v/>
      </c>
      <c r="M3621" s="78" t="str">
        <f>IFERROR(INDEX(all[اسم الصنف],MATCH(SMALL($L$2:$L$3995,ROWS($M$2:M3621)),$L$2:$L$3995,0)),"")</f>
        <v/>
      </c>
      <c r="N3621" s="78" t="str">
        <f>IFERROR(INDEX(all[الباركود],MATCH(SMALL($L$2:$L$3995,ROWS($N$2:N3621)),$L$2:$L$3995,0)),"")</f>
        <v/>
      </c>
      <c r="O3621" s="78" t="str">
        <f>IFERROR(INDEX(all[الشركة],MATCH(SMALL($L$2:$L$3995,ROWS($O$2:O3621)),$L$2:$L$3995,0)),"")</f>
        <v/>
      </c>
      <c r="P3621" s="79" t="str">
        <f>IFERROR(INDEX(all[سعر البيع],MATCH(SMALL($L$2:$L$3995,ROWS($P$2:P3621)),$L$2:$L$3995,0)),"")</f>
        <v/>
      </c>
    </row>
    <row r="3622" spans="1:16" x14ac:dyDescent="0.2">
      <c r="A3622"/>
      <c r="F3622" s="77" t="str">
        <f>IFERROR(INDEX(all[اسم الصنف],MATCH(SMALL($I$2:$I$3995,ROWS($F$2:F3622)),$I$2:$I$3995,0)),"")</f>
        <v/>
      </c>
      <c r="G3622" s="78" t="str">
        <f>IFERROR(IF(SEARCH(بحث!$L$4,all[الشركة])&gt;0,ROW(G3622),""),"")</f>
        <v/>
      </c>
      <c r="H3622" s="78" t="str">
        <f>IFERROR(INDEX(all[الشركة],MATCH(SMALL($G$2:$G$3995,ROWS($H$2:H3622)),$G$2:$G$3995,0)),"")</f>
        <v/>
      </c>
      <c r="I3622" s="78" t="str">
        <f>IFERROR(IF(SEARCH(بحث!$L$4,all[الشركة])&gt;0,ROW(G3622),""),"")</f>
        <v/>
      </c>
      <c r="J3622" s="78" t="str">
        <f>IFERROR(INDEX(all[الباركود],MATCH(SMALL($I$2:$I$3995,ROWS($J$2:J3622)),$I$2:$I$3995,0)),"")</f>
        <v/>
      </c>
      <c r="K3622" s="79" t="str">
        <f>IFERROR(INDEX(all[سعر البيع],MATCH(SMALL($I$2:$I$3995,ROWS($K$2:K3622)),$I$2:$I$3995,0)),"")</f>
        <v/>
      </c>
      <c r="L3622" s="77" t="str">
        <f>IFERROR(IF(SEARCH(بحث!$D$4,all[اسم الصنف])&gt;0,ROW(L3622),""),"")</f>
        <v/>
      </c>
      <c r="M3622" s="78" t="str">
        <f>IFERROR(INDEX(all[اسم الصنف],MATCH(SMALL($L$2:$L$3995,ROWS($M$2:M3622)),$L$2:$L$3995,0)),"")</f>
        <v/>
      </c>
      <c r="N3622" s="78" t="str">
        <f>IFERROR(INDEX(all[الباركود],MATCH(SMALL($L$2:$L$3995,ROWS($N$2:N3622)),$L$2:$L$3995,0)),"")</f>
        <v/>
      </c>
      <c r="O3622" s="78" t="str">
        <f>IFERROR(INDEX(all[الشركة],MATCH(SMALL($L$2:$L$3995,ROWS($O$2:O3622)),$L$2:$L$3995,0)),"")</f>
        <v/>
      </c>
      <c r="P3622" s="79" t="str">
        <f>IFERROR(INDEX(all[سعر البيع],MATCH(SMALL($L$2:$L$3995,ROWS($P$2:P3622)),$L$2:$L$3995,0)),"")</f>
        <v/>
      </c>
    </row>
    <row r="3623" spans="1:16" x14ac:dyDescent="0.2">
      <c r="A3623"/>
      <c r="F3623" s="77" t="str">
        <f>IFERROR(INDEX(all[اسم الصنف],MATCH(SMALL($I$2:$I$3995,ROWS($F$2:F3623)),$I$2:$I$3995,0)),"")</f>
        <v/>
      </c>
      <c r="G3623" s="78" t="str">
        <f>IFERROR(IF(SEARCH(بحث!$L$4,all[الشركة])&gt;0,ROW(G3623),""),"")</f>
        <v/>
      </c>
      <c r="H3623" s="78" t="str">
        <f>IFERROR(INDEX(all[الشركة],MATCH(SMALL($G$2:$G$3995,ROWS($H$2:H3623)),$G$2:$G$3995,0)),"")</f>
        <v/>
      </c>
      <c r="I3623" s="78" t="str">
        <f>IFERROR(IF(SEARCH(بحث!$L$4,all[الشركة])&gt;0,ROW(G3623),""),"")</f>
        <v/>
      </c>
      <c r="J3623" s="78" t="str">
        <f>IFERROR(INDEX(all[الباركود],MATCH(SMALL($I$2:$I$3995,ROWS($J$2:J3623)),$I$2:$I$3995,0)),"")</f>
        <v/>
      </c>
      <c r="K3623" s="79" t="str">
        <f>IFERROR(INDEX(all[سعر البيع],MATCH(SMALL($I$2:$I$3995,ROWS($K$2:K3623)),$I$2:$I$3995,0)),"")</f>
        <v/>
      </c>
      <c r="L3623" s="77" t="str">
        <f>IFERROR(IF(SEARCH(بحث!$D$4,all[اسم الصنف])&gt;0,ROW(L3623),""),"")</f>
        <v/>
      </c>
      <c r="M3623" s="78" t="str">
        <f>IFERROR(INDEX(all[اسم الصنف],MATCH(SMALL($L$2:$L$3995,ROWS($M$2:M3623)),$L$2:$L$3995,0)),"")</f>
        <v/>
      </c>
      <c r="N3623" s="78" t="str">
        <f>IFERROR(INDEX(all[الباركود],MATCH(SMALL($L$2:$L$3995,ROWS($N$2:N3623)),$L$2:$L$3995,0)),"")</f>
        <v/>
      </c>
      <c r="O3623" s="78" t="str">
        <f>IFERROR(INDEX(all[الشركة],MATCH(SMALL($L$2:$L$3995,ROWS($O$2:O3623)),$L$2:$L$3995,0)),"")</f>
        <v/>
      </c>
      <c r="P3623" s="79" t="str">
        <f>IFERROR(INDEX(all[سعر البيع],MATCH(SMALL($L$2:$L$3995,ROWS($P$2:P3623)),$L$2:$L$3995,0)),"")</f>
        <v/>
      </c>
    </row>
    <row r="3624" spans="1:16" x14ac:dyDescent="0.2">
      <c r="A3624"/>
      <c r="F3624" s="77" t="str">
        <f>IFERROR(INDEX(all[اسم الصنف],MATCH(SMALL($I$2:$I$3995,ROWS($F$2:F3624)),$I$2:$I$3995,0)),"")</f>
        <v/>
      </c>
      <c r="G3624" s="78" t="str">
        <f>IFERROR(IF(SEARCH(بحث!$L$4,all[الشركة])&gt;0,ROW(G3624),""),"")</f>
        <v/>
      </c>
      <c r="H3624" s="78" t="str">
        <f>IFERROR(INDEX(all[الشركة],MATCH(SMALL($G$2:$G$3995,ROWS($H$2:H3624)),$G$2:$G$3995,0)),"")</f>
        <v/>
      </c>
      <c r="I3624" s="78" t="str">
        <f>IFERROR(IF(SEARCH(بحث!$L$4,all[الشركة])&gt;0,ROW(G3624),""),"")</f>
        <v/>
      </c>
      <c r="J3624" s="78" t="str">
        <f>IFERROR(INDEX(all[الباركود],MATCH(SMALL($I$2:$I$3995,ROWS($J$2:J3624)),$I$2:$I$3995,0)),"")</f>
        <v/>
      </c>
      <c r="K3624" s="79" t="str">
        <f>IFERROR(INDEX(all[سعر البيع],MATCH(SMALL($I$2:$I$3995,ROWS($K$2:K3624)),$I$2:$I$3995,0)),"")</f>
        <v/>
      </c>
      <c r="L3624" s="77" t="str">
        <f>IFERROR(IF(SEARCH(بحث!$D$4,all[اسم الصنف])&gt;0,ROW(L3624),""),"")</f>
        <v/>
      </c>
      <c r="M3624" s="78" t="str">
        <f>IFERROR(INDEX(all[اسم الصنف],MATCH(SMALL($L$2:$L$3995,ROWS($M$2:M3624)),$L$2:$L$3995,0)),"")</f>
        <v/>
      </c>
      <c r="N3624" s="78" t="str">
        <f>IFERROR(INDEX(all[الباركود],MATCH(SMALL($L$2:$L$3995,ROWS($N$2:N3624)),$L$2:$L$3995,0)),"")</f>
        <v/>
      </c>
      <c r="O3624" s="78" t="str">
        <f>IFERROR(INDEX(all[الشركة],MATCH(SMALL($L$2:$L$3995,ROWS($O$2:O3624)),$L$2:$L$3995,0)),"")</f>
        <v/>
      </c>
      <c r="P3624" s="79" t="str">
        <f>IFERROR(INDEX(all[سعر البيع],MATCH(SMALL($L$2:$L$3995,ROWS($P$2:P3624)),$L$2:$L$3995,0)),"")</f>
        <v/>
      </c>
    </row>
    <row r="3625" spans="1:16" x14ac:dyDescent="0.2">
      <c r="A3625"/>
      <c r="F3625" s="77" t="str">
        <f>IFERROR(INDEX(all[اسم الصنف],MATCH(SMALL($I$2:$I$3995,ROWS($F$2:F3625)),$I$2:$I$3995,0)),"")</f>
        <v/>
      </c>
      <c r="G3625" s="78" t="str">
        <f>IFERROR(IF(SEARCH(بحث!$L$4,all[الشركة])&gt;0,ROW(G3625),""),"")</f>
        <v/>
      </c>
      <c r="H3625" s="78" t="str">
        <f>IFERROR(INDEX(all[الشركة],MATCH(SMALL($G$2:$G$3995,ROWS($H$2:H3625)),$G$2:$G$3995,0)),"")</f>
        <v/>
      </c>
      <c r="I3625" s="78" t="str">
        <f>IFERROR(IF(SEARCH(بحث!$L$4,all[الشركة])&gt;0,ROW(G3625),""),"")</f>
        <v/>
      </c>
      <c r="J3625" s="78" t="str">
        <f>IFERROR(INDEX(all[الباركود],MATCH(SMALL($I$2:$I$3995,ROWS($J$2:J3625)),$I$2:$I$3995,0)),"")</f>
        <v/>
      </c>
      <c r="K3625" s="79" t="str">
        <f>IFERROR(INDEX(all[سعر البيع],MATCH(SMALL($I$2:$I$3995,ROWS($K$2:K3625)),$I$2:$I$3995,0)),"")</f>
        <v/>
      </c>
      <c r="L3625" s="77" t="str">
        <f>IFERROR(IF(SEARCH(بحث!$D$4,all[اسم الصنف])&gt;0,ROW(L3625),""),"")</f>
        <v/>
      </c>
      <c r="M3625" s="78" t="str">
        <f>IFERROR(INDEX(all[اسم الصنف],MATCH(SMALL($L$2:$L$3995,ROWS($M$2:M3625)),$L$2:$L$3995,0)),"")</f>
        <v/>
      </c>
      <c r="N3625" s="78" t="str">
        <f>IFERROR(INDEX(all[الباركود],MATCH(SMALL($L$2:$L$3995,ROWS($N$2:N3625)),$L$2:$L$3995,0)),"")</f>
        <v/>
      </c>
      <c r="O3625" s="78" t="str">
        <f>IFERROR(INDEX(all[الشركة],MATCH(SMALL($L$2:$L$3995,ROWS($O$2:O3625)),$L$2:$L$3995,0)),"")</f>
        <v/>
      </c>
      <c r="P3625" s="79" t="str">
        <f>IFERROR(INDEX(all[سعر البيع],MATCH(SMALL($L$2:$L$3995,ROWS($P$2:P3625)),$L$2:$L$3995,0)),"")</f>
        <v/>
      </c>
    </row>
    <row r="3626" spans="1:16" x14ac:dyDescent="0.2">
      <c r="A3626"/>
      <c r="F3626" s="77" t="str">
        <f>IFERROR(INDEX(all[اسم الصنف],MATCH(SMALL($I$2:$I$3995,ROWS($F$2:F3626)),$I$2:$I$3995,0)),"")</f>
        <v/>
      </c>
      <c r="G3626" s="78" t="str">
        <f>IFERROR(IF(SEARCH(بحث!$L$4,all[الشركة])&gt;0,ROW(G3626),""),"")</f>
        <v/>
      </c>
      <c r="H3626" s="78" t="str">
        <f>IFERROR(INDEX(all[الشركة],MATCH(SMALL($G$2:$G$3995,ROWS($H$2:H3626)),$G$2:$G$3995,0)),"")</f>
        <v/>
      </c>
      <c r="I3626" s="78" t="str">
        <f>IFERROR(IF(SEARCH(بحث!$L$4,all[الشركة])&gt;0,ROW(G3626),""),"")</f>
        <v/>
      </c>
      <c r="J3626" s="78" t="str">
        <f>IFERROR(INDEX(all[الباركود],MATCH(SMALL($I$2:$I$3995,ROWS($J$2:J3626)),$I$2:$I$3995,0)),"")</f>
        <v/>
      </c>
      <c r="K3626" s="79" t="str">
        <f>IFERROR(INDEX(all[سعر البيع],MATCH(SMALL($I$2:$I$3995,ROWS($K$2:K3626)),$I$2:$I$3995,0)),"")</f>
        <v/>
      </c>
      <c r="L3626" s="77" t="str">
        <f>IFERROR(IF(SEARCH(بحث!$D$4,all[اسم الصنف])&gt;0,ROW(L3626),""),"")</f>
        <v/>
      </c>
      <c r="M3626" s="78" t="str">
        <f>IFERROR(INDEX(all[اسم الصنف],MATCH(SMALL($L$2:$L$3995,ROWS($M$2:M3626)),$L$2:$L$3995,0)),"")</f>
        <v/>
      </c>
      <c r="N3626" s="78" t="str">
        <f>IFERROR(INDEX(all[الباركود],MATCH(SMALL($L$2:$L$3995,ROWS($N$2:N3626)),$L$2:$L$3995,0)),"")</f>
        <v/>
      </c>
      <c r="O3626" s="78" t="str">
        <f>IFERROR(INDEX(all[الشركة],MATCH(SMALL($L$2:$L$3995,ROWS($O$2:O3626)),$L$2:$L$3995,0)),"")</f>
        <v/>
      </c>
      <c r="P3626" s="79" t="str">
        <f>IFERROR(INDEX(all[سعر البيع],MATCH(SMALL($L$2:$L$3995,ROWS($P$2:P3626)),$L$2:$L$3995,0)),"")</f>
        <v/>
      </c>
    </row>
    <row r="3627" spans="1:16" x14ac:dyDescent="0.2">
      <c r="A3627"/>
      <c r="F3627" s="77" t="str">
        <f>IFERROR(INDEX(all[اسم الصنف],MATCH(SMALL($I$2:$I$3995,ROWS($F$2:F3627)),$I$2:$I$3995,0)),"")</f>
        <v/>
      </c>
      <c r="G3627" s="78" t="str">
        <f>IFERROR(IF(SEARCH(بحث!$L$4,all[الشركة])&gt;0,ROW(G3627),""),"")</f>
        <v/>
      </c>
      <c r="H3627" s="78" t="str">
        <f>IFERROR(INDEX(all[الشركة],MATCH(SMALL($G$2:$G$3995,ROWS($H$2:H3627)),$G$2:$G$3995,0)),"")</f>
        <v/>
      </c>
      <c r="I3627" s="78" t="str">
        <f>IFERROR(IF(SEARCH(بحث!$L$4,all[الشركة])&gt;0,ROW(G3627),""),"")</f>
        <v/>
      </c>
      <c r="J3627" s="78" t="str">
        <f>IFERROR(INDEX(all[الباركود],MATCH(SMALL($I$2:$I$3995,ROWS($J$2:J3627)),$I$2:$I$3995,0)),"")</f>
        <v/>
      </c>
      <c r="K3627" s="79" t="str">
        <f>IFERROR(INDEX(all[سعر البيع],MATCH(SMALL($I$2:$I$3995,ROWS($K$2:K3627)),$I$2:$I$3995,0)),"")</f>
        <v/>
      </c>
      <c r="L3627" s="77" t="str">
        <f>IFERROR(IF(SEARCH(بحث!$D$4,all[اسم الصنف])&gt;0,ROW(L3627),""),"")</f>
        <v/>
      </c>
      <c r="M3627" s="78" t="str">
        <f>IFERROR(INDEX(all[اسم الصنف],MATCH(SMALL($L$2:$L$3995,ROWS($M$2:M3627)),$L$2:$L$3995,0)),"")</f>
        <v/>
      </c>
      <c r="N3627" s="78" t="str">
        <f>IFERROR(INDEX(all[الباركود],MATCH(SMALL($L$2:$L$3995,ROWS($N$2:N3627)),$L$2:$L$3995,0)),"")</f>
        <v/>
      </c>
      <c r="O3627" s="78" t="str">
        <f>IFERROR(INDEX(all[الشركة],MATCH(SMALL($L$2:$L$3995,ROWS($O$2:O3627)),$L$2:$L$3995,0)),"")</f>
        <v/>
      </c>
      <c r="P3627" s="79" t="str">
        <f>IFERROR(INDEX(all[سعر البيع],MATCH(SMALL($L$2:$L$3995,ROWS($P$2:P3627)),$L$2:$L$3995,0)),"")</f>
        <v/>
      </c>
    </row>
    <row r="3628" spans="1:16" x14ac:dyDescent="0.2">
      <c r="A3628"/>
      <c r="F3628" s="77" t="str">
        <f>IFERROR(INDEX(all[اسم الصنف],MATCH(SMALL($I$2:$I$3995,ROWS($F$2:F3628)),$I$2:$I$3995,0)),"")</f>
        <v/>
      </c>
      <c r="G3628" s="78" t="str">
        <f>IFERROR(IF(SEARCH(بحث!$L$4,all[الشركة])&gt;0,ROW(G3628),""),"")</f>
        <v/>
      </c>
      <c r="H3628" s="78" t="str">
        <f>IFERROR(INDEX(all[الشركة],MATCH(SMALL($G$2:$G$3995,ROWS($H$2:H3628)),$G$2:$G$3995,0)),"")</f>
        <v/>
      </c>
      <c r="I3628" s="78" t="str">
        <f>IFERROR(IF(SEARCH(بحث!$L$4,all[الشركة])&gt;0,ROW(G3628),""),"")</f>
        <v/>
      </c>
      <c r="J3628" s="78" t="str">
        <f>IFERROR(INDEX(all[الباركود],MATCH(SMALL($I$2:$I$3995,ROWS($J$2:J3628)),$I$2:$I$3995,0)),"")</f>
        <v/>
      </c>
      <c r="K3628" s="79" t="str">
        <f>IFERROR(INDEX(all[سعر البيع],MATCH(SMALL($I$2:$I$3995,ROWS($K$2:K3628)),$I$2:$I$3995,0)),"")</f>
        <v/>
      </c>
      <c r="L3628" s="77" t="str">
        <f>IFERROR(IF(SEARCH(بحث!$D$4,all[اسم الصنف])&gt;0,ROW(L3628),""),"")</f>
        <v/>
      </c>
      <c r="M3628" s="78" t="str">
        <f>IFERROR(INDEX(all[اسم الصنف],MATCH(SMALL($L$2:$L$3995,ROWS($M$2:M3628)),$L$2:$L$3995,0)),"")</f>
        <v/>
      </c>
      <c r="N3628" s="78" t="str">
        <f>IFERROR(INDEX(all[الباركود],MATCH(SMALL($L$2:$L$3995,ROWS($N$2:N3628)),$L$2:$L$3995,0)),"")</f>
        <v/>
      </c>
      <c r="O3628" s="78" t="str">
        <f>IFERROR(INDEX(all[الشركة],MATCH(SMALL($L$2:$L$3995,ROWS($O$2:O3628)),$L$2:$L$3995,0)),"")</f>
        <v/>
      </c>
      <c r="P3628" s="79" t="str">
        <f>IFERROR(INDEX(all[سعر البيع],MATCH(SMALL($L$2:$L$3995,ROWS($P$2:P3628)),$L$2:$L$3995,0)),"")</f>
        <v/>
      </c>
    </row>
    <row r="3629" spans="1:16" x14ac:dyDescent="0.2">
      <c r="A3629"/>
      <c r="F3629" s="77" t="str">
        <f>IFERROR(INDEX(all[اسم الصنف],MATCH(SMALL($I$2:$I$3995,ROWS($F$2:F3629)),$I$2:$I$3995,0)),"")</f>
        <v/>
      </c>
      <c r="G3629" s="78" t="str">
        <f>IFERROR(IF(SEARCH(بحث!$L$4,all[الشركة])&gt;0,ROW(G3629),""),"")</f>
        <v/>
      </c>
      <c r="H3629" s="78" t="str">
        <f>IFERROR(INDEX(all[الشركة],MATCH(SMALL($G$2:$G$3995,ROWS($H$2:H3629)),$G$2:$G$3995,0)),"")</f>
        <v/>
      </c>
      <c r="I3629" s="78" t="str">
        <f>IFERROR(IF(SEARCH(بحث!$L$4,all[الشركة])&gt;0,ROW(G3629),""),"")</f>
        <v/>
      </c>
      <c r="J3629" s="78" t="str">
        <f>IFERROR(INDEX(all[الباركود],MATCH(SMALL($I$2:$I$3995,ROWS($J$2:J3629)),$I$2:$I$3995,0)),"")</f>
        <v/>
      </c>
      <c r="K3629" s="79" t="str">
        <f>IFERROR(INDEX(all[سعر البيع],MATCH(SMALL($I$2:$I$3995,ROWS($K$2:K3629)),$I$2:$I$3995,0)),"")</f>
        <v/>
      </c>
      <c r="L3629" s="77" t="str">
        <f>IFERROR(IF(SEARCH(بحث!$D$4,all[اسم الصنف])&gt;0,ROW(L3629),""),"")</f>
        <v/>
      </c>
      <c r="M3629" s="78" t="str">
        <f>IFERROR(INDEX(all[اسم الصنف],MATCH(SMALL($L$2:$L$3995,ROWS($M$2:M3629)),$L$2:$L$3995,0)),"")</f>
        <v/>
      </c>
      <c r="N3629" s="78" t="str">
        <f>IFERROR(INDEX(all[الباركود],MATCH(SMALL($L$2:$L$3995,ROWS($N$2:N3629)),$L$2:$L$3995,0)),"")</f>
        <v/>
      </c>
      <c r="O3629" s="78" t="str">
        <f>IFERROR(INDEX(all[الشركة],MATCH(SMALL($L$2:$L$3995,ROWS($O$2:O3629)),$L$2:$L$3995,0)),"")</f>
        <v/>
      </c>
      <c r="P3629" s="79" t="str">
        <f>IFERROR(INDEX(all[سعر البيع],MATCH(SMALL($L$2:$L$3995,ROWS($P$2:P3629)),$L$2:$L$3995,0)),"")</f>
        <v/>
      </c>
    </row>
    <row r="3630" spans="1:16" x14ac:dyDescent="0.2">
      <c r="A3630"/>
      <c r="F3630" s="77" t="str">
        <f>IFERROR(INDEX(all[اسم الصنف],MATCH(SMALL($I$2:$I$3995,ROWS($F$2:F3630)),$I$2:$I$3995,0)),"")</f>
        <v/>
      </c>
      <c r="G3630" s="78" t="str">
        <f>IFERROR(IF(SEARCH(بحث!$L$4,all[الشركة])&gt;0,ROW(G3630),""),"")</f>
        <v/>
      </c>
      <c r="H3630" s="78" t="str">
        <f>IFERROR(INDEX(all[الشركة],MATCH(SMALL($G$2:$G$3995,ROWS($H$2:H3630)),$G$2:$G$3995,0)),"")</f>
        <v/>
      </c>
      <c r="I3630" s="78" t="str">
        <f>IFERROR(IF(SEARCH(بحث!$L$4,all[الشركة])&gt;0,ROW(G3630),""),"")</f>
        <v/>
      </c>
      <c r="J3630" s="78" t="str">
        <f>IFERROR(INDEX(all[الباركود],MATCH(SMALL($I$2:$I$3995,ROWS($J$2:J3630)),$I$2:$I$3995,0)),"")</f>
        <v/>
      </c>
      <c r="K3630" s="79" t="str">
        <f>IFERROR(INDEX(all[سعر البيع],MATCH(SMALL($I$2:$I$3995,ROWS($K$2:K3630)),$I$2:$I$3995,0)),"")</f>
        <v/>
      </c>
      <c r="L3630" s="77" t="str">
        <f>IFERROR(IF(SEARCH(بحث!$D$4,all[اسم الصنف])&gt;0,ROW(L3630),""),"")</f>
        <v/>
      </c>
      <c r="M3630" s="78" t="str">
        <f>IFERROR(INDEX(all[اسم الصنف],MATCH(SMALL($L$2:$L$3995,ROWS($M$2:M3630)),$L$2:$L$3995,0)),"")</f>
        <v/>
      </c>
      <c r="N3630" s="78" t="str">
        <f>IFERROR(INDEX(all[الباركود],MATCH(SMALL($L$2:$L$3995,ROWS($N$2:N3630)),$L$2:$L$3995,0)),"")</f>
        <v/>
      </c>
      <c r="O3630" s="78" t="str">
        <f>IFERROR(INDEX(all[الشركة],MATCH(SMALL($L$2:$L$3995,ROWS($O$2:O3630)),$L$2:$L$3995,0)),"")</f>
        <v/>
      </c>
      <c r="P3630" s="79" t="str">
        <f>IFERROR(INDEX(all[سعر البيع],MATCH(SMALL($L$2:$L$3995,ROWS($P$2:P3630)),$L$2:$L$3995,0)),"")</f>
        <v/>
      </c>
    </row>
    <row r="3631" spans="1:16" x14ac:dyDescent="0.2">
      <c r="A3631"/>
      <c r="F3631" s="77" t="str">
        <f>IFERROR(INDEX(all[اسم الصنف],MATCH(SMALL($I$2:$I$3995,ROWS($F$2:F3631)),$I$2:$I$3995,0)),"")</f>
        <v/>
      </c>
      <c r="G3631" s="78" t="str">
        <f>IFERROR(IF(SEARCH(بحث!$L$4,all[الشركة])&gt;0,ROW(G3631),""),"")</f>
        <v/>
      </c>
      <c r="H3631" s="78" t="str">
        <f>IFERROR(INDEX(all[الشركة],MATCH(SMALL($G$2:$G$3995,ROWS($H$2:H3631)),$G$2:$G$3995,0)),"")</f>
        <v/>
      </c>
      <c r="I3631" s="78" t="str">
        <f>IFERROR(IF(SEARCH(بحث!$L$4,all[الشركة])&gt;0,ROW(G3631),""),"")</f>
        <v/>
      </c>
      <c r="J3631" s="78" t="str">
        <f>IFERROR(INDEX(all[الباركود],MATCH(SMALL($I$2:$I$3995,ROWS($J$2:J3631)),$I$2:$I$3995,0)),"")</f>
        <v/>
      </c>
      <c r="K3631" s="79" t="str">
        <f>IFERROR(INDEX(all[سعر البيع],MATCH(SMALL($I$2:$I$3995,ROWS($K$2:K3631)),$I$2:$I$3995,0)),"")</f>
        <v/>
      </c>
      <c r="L3631" s="77" t="str">
        <f>IFERROR(IF(SEARCH(بحث!$D$4,all[اسم الصنف])&gt;0,ROW(L3631),""),"")</f>
        <v/>
      </c>
      <c r="M3631" s="78" t="str">
        <f>IFERROR(INDEX(all[اسم الصنف],MATCH(SMALL($L$2:$L$3995,ROWS($M$2:M3631)),$L$2:$L$3995,0)),"")</f>
        <v/>
      </c>
      <c r="N3631" s="78" t="str">
        <f>IFERROR(INDEX(all[الباركود],MATCH(SMALL($L$2:$L$3995,ROWS($N$2:N3631)),$L$2:$L$3995,0)),"")</f>
        <v/>
      </c>
      <c r="O3631" s="78" t="str">
        <f>IFERROR(INDEX(all[الشركة],MATCH(SMALL($L$2:$L$3995,ROWS($O$2:O3631)),$L$2:$L$3995,0)),"")</f>
        <v/>
      </c>
      <c r="P3631" s="79" t="str">
        <f>IFERROR(INDEX(all[سعر البيع],MATCH(SMALL($L$2:$L$3995,ROWS($P$2:P3631)),$L$2:$L$3995,0)),"")</f>
        <v/>
      </c>
    </row>
    <row r="3632" spans="1:16" x14ac:dyDescent="0.2">
      <c r="A3632"/>
      <c r="F3632" s="77" t="str">
        <f>IFERROR(INDEX(all[اسم الصنف],MATCH(SMALL($I$2:$I$3995,ROWS($F$2:F3632)),$I$2:$I$3995,0)),"")</f>
        <v/>
      </c>
      <c r="G3632" s="78" t="str">
        <f>IFERROR(IF(SEARCH(بحث!$L$4,all[الشركة])&gt;0,ROW(G3632),""),"")</f>
        <v/>
      </c>
      <c r="H3632" s="78" t="str">
        <f>IFERROR(INDEX(all[الشركة],MATCH(SMALL($G$2:$G$3995,ROWS($H$2:H3632)),$G$2:$G$3995,0)),"")</f>
        <v/>
      </c>
      <c r="I3632" s="78" t="str">
        <f>IFERROR(IF(SEARCH(بحث!$L$4,all[الشركة])&gt;0,ROW(G3632),""),"")</f>
        <v/>
      </c>
      <c r="J3632" s="78" t="str">
        <f>IFERROR(INDEX(all[الباركود],MATCH(SMALL($I$2:$I$3995,ROWS($J$2:J3632)),$I$2:$I$3995,0)),"")</f>
        <v/>
      </c>
      <c r="K3632" s="79" t="str">
        <f>IFERROR(INDEX(all[سعر البيع],MATCH(SMALL($I$2:$I$3995,ROWS($K$2:K3632)),$I$2:$I$3995,0)),"")</f>
        <v/>
      </c>
      <c r="L3632" s="77" t="str">
        <f>IFERROR(IF(SEARCH(بحث!$D$4,all[اسم الصنف])&gt;0,ROW(L3632),""),"")</f>
        <v/>
      </c>
      <c r="M3632" s="78" t="str">
        <f>IFERROR(INDEX(all[اسم الصنف],MATCH(SMALL($L$2:$L$3995,ROWS($M$2:M3632)),$L$2:$L$3995,0)),"")</f>
        <v/>
      </c>
      <c r="N3632" s="78" t="str">
        <f>IFERROR(INDEX(all[الباركود],MATCH(SMALL($L$2:$L$3995,ROWS($N$2:N3632)),$L$2:$L$3995,0)),"")</f>
        <v/>
      </c>
      <c r="O3632" s="78" t="str">
        <f>IFERROR(INDEX(all[الشركة],MATCH(SMALL($L$2:$L$3995,ROWS($O$2:O3632)),$L$2:$L$3995,0)),"")</f>
        <v/>
      </c>
      <c r="P3632" s="79" t="str">
        <f>IFERROR(INDEX(all[سعر البيع],MATCH(SMALL($L$2:$L$3995,ROWS($P$2:P3632)),$L$2:$L$3995,0)),"")</f>
        <v/>
      </c>
    </row>
    <row r="3633" spans="1:16" x14ac:dyDescent="0.2">
      <c r="A3633"/>
      <c r="F3633" s="77" t="str">
        <f>IFERROR(INDEX(all[اسم الصنف],MATCH(SMALL($I$2:$I$3995,ROWS($F$2:F3633)),$I$2:$I$3995,0)),"")</f>
        <v/>
      </c>
      <c r="G3633" s="78" t="str">
        <f>IFERROR(IF(SEARCH(بحث!$L$4,all[الشركة])&gt;0,ROW(G3633),""),"")</f>
        <v/>
      </c>
      <c r="H3633" s="78" t="str">
        <f>IFERROR(INDEX(all[الشركة],MATCH(SMALL($G$2:$G$3995,ROWS($H$2:H3633)),$G$2:$G$3995,0)),"")</f>
        <v/>
      </c>
      <c r="I3633" s="78" t="str">
        <f>IFERROR(IF(SEARCH(بحث!$L$4,all[الشركة])&gt;0,ROW(G3633),""),"")</f>
        <v/>
      </c>
      <c r="J3633" s="78" t="str">
        <f>IFERROR(INDEX(all[الباركود],MATCH(SMALL($I$2:$I$3995,ROWS($J$2:J3633)),$I$2:$I$3995,0)),"")</f>
        <v/>
      </c>
      <c r="K3633" s="79" t="str">
        <f>IFERROR(INDEX(all[سعر البيع],MATCH(SMALL($I$2:$I$3995,ROWS($K$2:K3633)),$I$2:$I$3995,0)),"")</f>
        <v/>
      </c>
      <c r="L3633" s="77" t="str">
        <f>IFERROR(IF(SEARCH(بحث!$D$4,all[اسم الصنف])&gt;0,ROW(L3633),""),"")</f>
        <v/>
      </c>
      <c r="M3633" s="78" t="str">
        <f>IFERROR(INDEX(all[اسم الصنف],MATCH(SMALL($L$2:$L$3995,ROWS($M$2:M3633)),$L$2:$L$3995,0)),"")</f>
        <v/>
      </c>
      <c r="N3633" s="78" t="str">
        <f>IFERROR(INDEX(all[الباركود],MATCH(SMALL($L$2:$L$3995,ROWS($N$2:N3633)),$L$2:$L$3995,0)),"")</f>
        <v/>
      </c>
      <c r="O3633" s="78" t="str">
        <f>IFERROR(INDEX(all[الشركة],MATCH(SMALL($L$2:$L$3995,ROWS($O$2:O3633)),$L$2:$L$3995,0)),"")</f>
        <v/>
      </c>
      <c r="P3633" s="79" t="str">
        <f>IFERROR(INDEX(all[سعر البيع],MATCH(SMALL($L$2:$L$3995,ROWS($P$2:P3633)),$L$2:$L$3995,0)),"")</f>
        <v/>
      </c>
    </row>
    <row r="3634" spans="1:16" x14ac:dyDescent="0.2">
      <c r="A3634"/>
      <c r="F3634" s="77" t="str">
        <f>IFERROR(INDEX(all[اسم الصنف],MATCH(SMALL($I$2:$I$3995,ROWS($F$2:F3634)),$I$2:$I$3995,0)),"")</f>
        <v/>
      </c>
      <c r="G3634" s="78" t="str">
        <f>IFERROR(IF(SEARCH(بحث!$L$4,all[الشركة])&gt;0,ROW(G3634),""),"")</f>
        <v/>
      </c>
      <c r="H3634" s="78" t="str">
        <f>IFERROR(INDEX(all[الشركة],MATCH(SMALL($G$2:$G$3995,ROWS($H$2:H3634)),$G$2:$G$3995,0)),"")</f>
        <v/>
      </c>
      <c r="I3634" s="78" t="str">
        <f>IFERROR(IF(SEARCH(بحث!$L$4,all[الشركة])&gt;0,ROW(G3634),""),"")</f>
        <v/>
      </c>
      <c r="J3634" s="78" t="str">
        <f>IFERROR(INDEX(all[الباركود],MATCH(SMALL($I$2:$I$3995,ROWS($J$2:J3634)),$I$2:$I$3995,0)),"")</f>
        <v/>
      </c>
      <c r="K3634" s="79" t="str">
        <f>IFERROR(INDEX(all[سعر البيع],MATCH(SMALL($I$2:$I$3995,ROWS($K$2:K3634)),$I$2:$I$3995,0)),"")</f>
        <v/>
      </c>
      <c r="L3634" s="77" t="str">
        <f>IFERROR(IF(SEARCH(بحث!$D$4,all[اسم الصنف])&gt;0,ROW(L3634),""),"")</f>
        <v/>
      </c>
      <c r="M3634" s="78" t="str">
        <f>IFERROR(INDEX(all[اسم الصنف],MATCH(SMALL($L$2:$L$3995,ROWS($M$2:M3634)),$L$2:$L$3995,0)),"")</f>
        <v/>
      </c>
      <c r="N3634" s="78" t="str">
        <f>IFERROR(INDEX(all[الباركود],MATCH(SMALL($L$2:$L$3995,ROWS($N$2:N3634)),$L$2:$L$3995,0)),"")</f>
        <v/>
      </c>
      <c r="O3634" s="78" t="str">
        <f>IFERROR(INDEX(all[الشركة],MATCH(SMALL($L$2:$L$3995,ROWS($O$2:O3634)),$L$2:$L$3995,0)),"")</f>
        <v/>
      </c>
      <c r="P3634" s="79" t="str">
        <f>IFERROR(INDEX(all[سعر البيع],MATCH(SMALL($L$2:$L$3995,ROWS($P$2:P3634)),$L$2:$L$3995,0)),"")</f>
        <v/>
      </c>
    </row>
    <row r="3635" spans="1:16" x14ac:dyDescent="0.2">
      <c r="A3635"/>
      <c r="F3635" s="77" t="str">
        <f>IFERROR(INDEX(all[اسم الصنف],MATCH(SMALL($I$2:$I$3995,ROWS($F$2:F3635)),$I$2:$I$3995,0)),"")</f>
        <v/>
      </c>
      <c r="G3635" s="78" t="str">
        <f>IFERROR(IF(SEARCH(بحث!$L$4,all[الشركة])&gt;0,ROW(G3635),""),"")</f>
        <v/>
      </c>
      <c r="H3635" s="78" t="str">
        <f>IFERROR(INDEX(all[الشركة],MATCH(SMALL($G$2:$G$3995,ROWS($H$2:H3635)),$G$2:$G$3995,0)),"")</f>
        <v/>
      </c>
      <c r="I3635" s="78" t="str">
        <f>IFERROR(IF(SEARCH(بحث!$L$4,all[الشركة])&gt;0,ROW(G3635),""),"")</f>
        <v/>
      </c>
      <c r="J3635" s="78" t="str">
        <f>IFERROR(INDEX(all[الباركود],MATCH(SMALL($I$2:$I$3995,ROWS($J$2:J3635)),$I$2:$I$3995,0)),"")</f>
        <v/>
      </c>
      <c r="K3635" s="79" t="str">
        <f>IFERROR(INDEX(all[سعر البيع],MATCH(SMALL($I$2:$I$3995,ROWS($K$2:K3635)),$I$2:$I$3995,0)),"")</f>
        <v/>
      </c>
      <c r="L3635" s="77" t="str">
        <f>IFERROR(IF(SEARCH(بحث!$D$4,all[اسم الصنف])&gt;0,ROW(L3635),""),"")</f>
        <v/>
      </c>
      <c r="M3635" s="78" t="str">
        <f>IFERROR(INDEX(all[اسم الصنف],MATCH(SMALL($L$2:$L$3995,ROWS($M$2:M3635)),$L$2:$L$3995,0)),"")</f>
        <v/>
      </c>
      <c r="N3635" s="78" t="str">
        <f>IFERROR(INDEX(all[الباركود],MATCH(SMALL($L$2:$L$3995,ROWS($N$2:N3635)),$L$2:$L$3995,0)),"")</f>
        <v/>
      </c>
      <c r="O3635" s="78" t="str">
        <f>IFERROR(INDEX(all[الشركة],MATCH(SMALL($L$2:$L$3995,ROWS($O$2:O3635)),$L$2:$L$3995,0)),"")</f>
        <v/>
      </c>
      <c r="P3635" s="79" t="str">
        <f>IFERROR(INDEX(all[سعر البيع],MATCH(SMALL($L$2:$L$3995,ROWS($P$2:P3635)),$L$2:$L$3995,0)),"")</f>
        <v/>
      </c>
    </row>
    <row r="3636" spans="1:16" x14ac:dyDescent="0.2">
      <c r="A3636"/>
      <c r="F3636" s="77" t="str">
        <f>IFERROR(INDEX(all[اسم الصنف],MATCH(SMALL($I$2:$I$3995,ROWS($F$2:F3636)),$I$2:$I$3995,0)),"")</f>
        <v/>
      </c>
      <c r="G3636" s="78" t="str">
        <f>IFERROR(IF(SEARCH(بحث!$L$4,all[الشركة])&gt;0,ROW(G3636),""),"")</f>
        <v/>
      </c>
      <c r="H3636" s="78" t="str">
        <f>IFERROR(INDEX(all[الشركة],MATCH(SMALL($G$2:$G$3995,ROWS($H$2:H3636)),$G$2:$G$3995,0)),"")</f>
        <v/>
      </c>
      <c r="I3636" s="78" t="str">
        <f>IFERROR(IF(SEARCH(بحث!$L$4,all[الشركة])&gt;0,ROW(G3636),""),"")</f>
        <v/>
      </c>
      <c r="J3636" s="78" t="str">
        <f>IFERROR(INDEX(all[الباركود],MATCH(SMALL($I$2:$I$3995,ROWS($J$2:J3636)),$I$2:$I$3995,0)),"")</f>
        <v/>
      </c>
      <c r="K3636" s="79" t="str">
        <f>IFERROR(INDEX(all[سعر البيع],MATCH(SMALL($I$2:$I$3995,ROWS($K$2:K3636)),$I$2:$I$3995,0)),"")</f>
        <v/>
      </c>
      <c r="L3636" s="77" t="str">
        <f>IFERROR(IF(SEARCH(بحث!$D$4,all[اسم الصنف])&gt;0,ROW(L3636),""),"")</f>
        <v/>
      </c>
      <c r="M3636" s="78" t="str">
        <f>IFERROR(INDEX(all[اسم الصنف],MATCH(SMALL($L$2:$L$3995,ROWS($M$2:M3636)),$L$2:$L$3995,0)),"")</f>
        <v/>
      </c>
      <c r="N3636" s="78" t="str">
        <f>IFERROR(INDEX(all[الباركود],MATCH(SMALL($L$2:$L$3995,ROWS($N$2:N3636)),$L$2:$L$3995,0)),"")</f>
        <v/>
      </c>
      <c r="O3636" s="78" t="str">
        <f>IFERROR(INDEX(all[الشركة],MATCH(SMALL($L$2:$L$3995,ROWS($O$2:O3636)),$L$2:$L$3995,0)),"")</f>
        <v/>
      </c>
      <c r="P3636" s="79" t="str">
        <f>IFERROR(INDEX(all[سعر البيع],MATCH(SMALL($L$2:$L$3995,ROWS($P$2:P3636)),$L$2:$L$3995,0)),"")</f>
        <v/>
      </c>
    </row>
    <row r="3637" spans="1:16" x14ac:dyDescent="0.2">
      <c r="A3637"/>
      <c r="F3637" s="77" t="str">
        <f>IFERROR(INDEX(all[اسم الصنف],MATCH(SMALL($I$2:$I$3995,ROWS($F$2:F3637)),$I$2:$I$3995,0)),"")</f>
        <v/>
      </c>
      <c r="G3637" s="78" t="str">
        <f>IFERROR(IF(SEARCH(بحث!$L$4,all[الشركة])&gt;0,ROW(G3637),""),"")</f>
        <v/>
      </c>
      <c r="H3637" s="78" t="str">
        <f>IFERROR(INDEX(all[الشركة],MATCH(SMALL($G$2:$G$3995,ROWS($H$2:H3637)),$G$2:$G$3995,0)),"")</f>
        <v/>
      </c>
      <c r="I3637" s="78" t="str">
        <f>IFERROR(IF(SEARCH(بحث!$L$4,all[الشركة])&gt;0,ROW(G3637),""),"")</f>
        <v/>
      </c>
      <c r="J3637" s="78" t="str">
        <f>IFERROR(INDEX(all[الباركود],MATCH(SMALL($I$2:$I$3995,ROWS($J$2:J3637)),$I$2:$I$3995,0)),"")</f>
        <v/>
      </c>
      <c r="K3637" s="79" t="str">
        <f>IFERROR(INDEX(all[سعر البيع],MATCH(SMALL($I$2:$I$3995,ROWS($K$2:K3637)),$I$2:$I$3995,0)),"")</f>
        <v/>
      </c>
      <c r="L3637" s="77" t="str">
        <f>IFERROR(IF(SEARCH(بحث!$D$4,all[اسم الصنف])&gt;0,ROW(L3637),""),"")</f>
        <v/>
      </c>
      <c r="M3637" s="78" t="str">
        <f>IFERROR(INDEX(all[اسم الصنف],MATCH(SMALL($L$2:$L$3995,ROWS($M$2:M3637)),$L$2:$L$3995,0)),"")</f>
        <v/>
      </c>
      <c r="N3637" s="78" t="str">
        <f>IFERROR(INDEX(all[الباركود],MATCH(SMALL($L$2:$L$3995,ROWS($N$2:N3637)),$L$2:$L$3995,0)),"")</f>
        <v/>
      </c>
      <c r="O3637" s="78" t="str">
        <f>IFERROR(INDEX(all[الشركة],MATCH(SMALL($L$2:$L$3995,ROWS($O$2:O3637)),$L$2:$L$3995,0)),"")</f>
        <v/>
      </c>
      <c r="P3637" s="79" t="str">
        <f>IFERROR(INDEX(all[سعر البيع],MATCH(SMALL($L$2:$L$3995,ROWS($P$2:P3637)),$L$2:$L$3995,0)),"")</f>
        <v/>
      </c>
    </row>
    <row r="3638" spans="1:16" x14ac:dyDescent="0.2">
      <c r="A3638"/>
      <c r="F3638" s="77" t="str">
        <f>IFERROR(INDEX(all[اسم الصنف],MATCH(SMALL($I$2:$I$3995,ROWS($F$2:F3638)),$I$2:$I$3995,0)),"")</f>
        <v/>
      </c>
      <c r="G3638" s="78" t="str">
        <f>IFERROR(IF(SEARCH(بحث!$L$4,all[الشركة])&gt;0,ROW(G3638),""),"")</f>
        <v/>
      </c>
      <c r="H3638" s="78" t="str">
        <f>IFERROR(INDEX(all[الشركة],MATCH(SMALL($G$2:$G$3995,ROWS($H$2:H3638)),$G$2:$G$3995,0)),"")</f>
        <v/>
      </c>
      <c r="I3638" s="78" t="str">
        <f>IFERROR(IF(SEARCH(بحث!$L$4,all[الشركة])&gt;0,ROW(G3638),""),"")</f>
        <v/>
      </c>
      <c r="J3638" s="78" t="str">
        <f>IFERROR(INDEX(all[الباركود],MATCH(SMALL($I$2:$I$3995,ROWS($J$2:J3638)),$I$2:$I$3995,0)),"")</f>
        <v/>
      </c>
      <c r="K3638" s="79" t="str">
        <f>IFERROR(INDEX(all[سعر البيع],MATCH(SMALL($I$2:$I$3995,ROWS($K$2:K3638)),$I$2:$I$3995,0)),"")</f>
        <v/>
      </c>
      <c r="L3638" s="77" t="str">
        <f>IFERROR(IF(SEARCH(بحث!$D$4,all[اسم الصنف])&gt;0,ROW(L3638),""),"")</f>
        <v/>
      </c>
      <c r="M3638" s="78" t="str">
        <f>IFERROR(INDEX(all[اسم الصنف],MATCH(SMALL($L$2:$L$3995,ROWS($M$2:M3638)),$L$2:$L$3995,0)),"")</f>
        <v/>
      </c>
      <c r="N3638" s="78" t="str">
        <f>IFERROR(INDEX(all[الباركود],MATCH(SMALL($L$2:$L$3995,ROWS($N$2:N3638)),$L$2:$L$3995,0)),"")</f>
        <v/>
      </c>
      <c r="O3638" s="78" t="str">
        <f>IFERROR(INDEX(all[الشركة],MATCH(SMALL($L$2:$L$3995,ROWS($O$2:O3638)),$L$2:$L$3995,0)),"")</f>
        <v/>
      </c>
      <c r="P3638" s="79" t="str">
        <f>IFERROR(INDEX(all[سعر البيع],MATCH(SMALL($L$2:$L$3995,ROWS($P$2:P3638)),$L$2:$L$3995,0)),"")</f>
        <v/>
      </c>
    </row>
    <row r="3639" spans="1:16" x14ac:dyDescent="0.2">
      <c r="A3639"/>
      <c r="F3639" s="77" t="str">
        <f>IFERROR(INDEX(all[اسم الصنف],MATCH(SMALL($I$2:$I$3995,ROWS($F$2:F3639)),$I$2:$I$3995,0)),"")</f>
        <v/>
      </c>
      <c r="G3639" s="78" t="str">
        <f>IFERROR(IF(SEARCH(بحث!$L$4,all[الشركة])&gt;0,ROW(G3639),""),"")</f>
        <v/>
      </c>
      <c r="H3639" s="78" t="str">
        <f>IFERROR(INDEX(all[الشركة],MATCH(SMALL($G$2:$G$3995,ROWS($H$2:H3639)),$G$2:$G$3995,0)),"")</f>
        <v/>
      </c>
      <c r="I3639" s="78" t="str">
        <f>IFERROR(IF(SEARCH(بحث!$L$4,all[الشركة])&gt;0,ROW(G3639),""),"")</f>
        <v/>
      </c>
      <c r="J3639" s="78" t="str">
        <f>IFERROR(INDEX(all[الباركود],MATCH(SMALL($I$2:$I$3995,ROWS($J$2:J3639)),$I$2:$I$3995,0)),"")</f>
        <v/>
      </c>
      <c r="K3639" s="79" t="str">
        <f>IFERROR(INDEX(all[سعر البيع],MATCH(SMALL($I$2:$I$3995,ROWS($K$2:K3639)),$I$2:$I$3995,0)),"")</f>
        <v/>
      </c>
      <c r="L3639" s="77" t="str">
        <f>IFERROR(IF(SEARCH(بحث!$D$4,all[اسم الصنف])&gt;0,ROW(L3639),""),"")</f>
        <v/>
      </c>
      <c r="M3639" s="78" t="str">
        <f>IFERROR(INDEX(all[اسم الصنف],MATCH(SMALL($L$2:$L$3995,ROWS($M$2:M3639)),$L$2:$L$3995,0)),"")</f>
        <v/>
      </c>
      <c r="N3639" s="78" t="str">
        <f>IFERROR(INDEX(all[الباركود],MATCH(SMALL($L$2:$L$3995,ROWS($N$2:N3639)),$L$2:$L$3995,0)),"")</f>
        <v/>
      </c>
      <c r="O3639" s="78" t="str">
        <f>IFERROR(INDEX(all[الشركة],MATCH(SMALL($L$2:$L$3995,ROWS($O$2:O3639)),$L$2:$L$3995,0)),"")</f>
        <v/>
      </c>
      <c r="P3639" s="79" t="str">
        <f>IFERROR(INDEX(all[سعر البيع],MATCH(SMALL($L$2:$L$3995,ROWS($P$2:P3639)),$L$2:$L$3995,0)),"")</f>
        <v/>
      </c>
    </row>
    <row r="3640" spans="1:16" x14ac:dyDescent="0.2">
      <c r="A3640"/>
      <c r="F3640" s="77" t="str">
        <f>IFERROR(INDEX(all[اسم الصنف],MATCH(SMALL($I$2:$I$3995,ROWS($F$2:F3640)),$I$2:$I$3995,0)),"")</f>
        <v/>
      </c>
      <c r="G3640" s="78" t="str">
        <f>IFERROR(IF(SEARCH(بحث!$L$4,all[الشركة])&gt;0,ROW(G3640),""),"")</f>
        <v/>
      </c>
      <c r="H3640" s="78" t="str">
        <f>IFERROR(INDEX(all[الشركة],MATCH(SMALL($G$2:$G$3995,ROWS($H$2:H3640)),$G$2:$G$3995,0)),"")</f>
        <v/>
      </c>
      <c r="I3640" s="78" t="str">
        <f>IFERROR(IF(SEARCH(بحث!$L$4,all[الشركة])&gt;0,ROW(G3640),""),"")</f>
        <v/>
      </c>
      <c r="J3640" s="78" t="str">
        <f>IFERROR(INDEX(all[الباركود],MATCH(SMALL($I$2:$I$3995,ROWS($J$2:J3640)),$I$2:$I$3995,0)),"")</f>
        <v/>
      </c>
      <c r="K3640" s="79" t="str">
        <f>IFERROR(INDEX(all[سعر البيع],MATCH(SMALL($I$2:$I$3995,ROWS($K$2:K3640)),$I$2:$I$3995,0)),"")</f>
        <v/>
      </c>
      <c r="L3640" s="77" t="str">
        <f>IFERROR(IF(SEARCH(بحث!$D$4,all[اسم الصنف])&gt;0,ROW(L3640),""),"")</f>
        <v/>
      </c>
      <c r="M3640" s="78" t="str">
        <f>IFERROR(INDEX(all[اسم الصنف],MATCH(SMALL($L$2:$L$3995,ROWS($M$2:M3640)),$L$2:$L$3995,0)),"")</f>
        <v/>
      </c>
      <c r="N3640" s="78" t="str">
        <f>IFERROR(INDEX(all[الباركود],MATCH(SMALL($L$2:$L$3995,ROWS($N$2:N3640)),$L$2:$L$3995,0)),"")</f>
        <v/>
      </c>
      <c r="O3640" s="78" t="str">
        <f>IFERROR(INDEX(all[الشركة],MATCH(SMALL($L$2:$L$3995,ROWS($O$2:O3640)),$L$2:$L$3995,0)),"")</f>
        <v/>
      </c>
      <c r="P3640" s="79" t="str">
        <f>IFERROR(INDEX(all[سعر البيع],MATCH(SMALL($L$2:$L$3995,ROWS($P$2:P3640)),$L$2:$L$3995,0)),"")</f>
        <v/>
      </c>
    </row>
    <row r="3641" spans="1:16" x14ac:dyDescent="0.2">
      <c r="A3641"/>
      <c r="F3641" s="77" t="str">
        <f>IFERROR(INDEX(all[اسم الصنف],MATCH(SMALL($I$2:$I$3995,ROWS($F$2:F3641)),$I$2:$I$3995,0)),"")</f>
        <v/>
      </c>
      <c r="G3641" s="78" t="str">
        <f>IFERROR(IF(SEARCH(بحث!$L$4,all[الشركة])&gt;0,ROW(G3641),""),"")</f>
        <v/>
      </c>
      <c r="H3641" s="78" t="str">
        <f>IFERROR(INDEX(all[الشركة],MATCH(SMALL($G$2:$G$3995,ROWS($H$2:H3641)),$G$2:$G$3995,0)),"")</f>
        <v/>
      </c>
      <c r="I3641" s="78" t="str">
        <f>IFERROR(IF(SEARCH(بحث!$L$4,all[الشركة])&gt;0,ROW(G3641),""),"")</f>
        <v/>
      </c>
      <c r="J3641" s="78" t="str">
        <f>IFERROR(INDEX(all[الباركود],MATCH(SMALL($I$2:$I$3995,ROWS($J$2:J3641)),$I$2:$I$3995,0)),"")</f>
        <v/>
      </c>
      <c r="K3641" s="79" t="str">
        <f>IFERROR(INDEX(all[سعر البيع],MATCH(SMALL($I$2:$I$3995,ROWS($K$2:K3641)),$I$2:$I$3995,0)),"")</f>
        <v/>
      </c>
      <c r="L3641" s="77" t="str">
        <f>IFERROR(IF(SEARCH(بحث!$D$4,all[اسم الصنف])&gt;0,ROW(L3641),""),"")</f>
        <v/>
      </c>
      <c r="M3641" s="78" t="str">
        <f>IFERROR(INDEX(all[اسم الصنف],MATCH(SMALL($L$2:$L$3995,ROWS($M$2:M3641)),$L$2:$L$3995,0)),"")</f>
        <v/>
      </c>
      <c r="N3641" s="78" t="str">
        <f>IFERROR(INDEX(all[الباركود],MATCH(SMALL($L$2:$L$3995,ROWS($N$2:N3641)),$L$2:$L$3995,0)),"")</f>
        <v/>
      </c>
      <c r="O3641" s="78" t="str">
        <f>IFERROR(INDEX(all[الشركة],MATCH(SMALL($L$2:$L$3995,ROWS($O$2:O3641)),$L$2:$L$3995,0)),"")</f>
        <v/>
      </c>
      <c r="P3641" s="79" t="str">
        <f>IFERROR(INDEX(all[سعر البيع],MATCH(SMALL($L$2:$L$3995,ROWS($P$2:P3641)),$L$2:$L$3995,0)),"")</f>
        <v/>
      </c>
    </row>
    <row r="3642" spans="1:16" x14ac:dyDescent="0.2">
      <c r="A3642"/>
      <c r="F3642" s="77" t="str">
        <f>IFERROR(INDEX(all[اسم الصنف],MATCH(SMALL($I$2:$I$3995,ROWS($F$2:F3642)),$I$2:$I$3995,0)),"")</f>
        <v/>
      </c>
      <c r="G3642" s="78" t="str">
        <f>IFERROR(IF(SEARCH(بحث!$L$4,all[الشركة])&gt;0,ROW(G3642),""),"")</f>
        <v/>
      </c>
      <c r="H3642" s="78" t="str">
        <f>IFERROR(INDEX(all[الشركة],MATCH(SMALL($G$2:$G$3995,ROWS($H$2:H3642)),$G$2:$G$3995,0)),"")</f>
        <v/>
      </c>
      <c r="I3642" s="78" t="str">
        <f>IFERROR(IF(SEARCH(بحث!$L$4,all[الشركة])&gt;0,ROW(G3642),""),"")</f>
        <v/>
      </c>
      <c r="J3642" s="78" t="str">
        <f>IFERROR(INDEX(all[الباركود],MATCH(SMALL($I$2:$I$3995,ROWS($J$2:J3642)),$I$2:$I$3995,0)),"")</f>
        <v/>
      </c>
      <c r="K3642" s="79" t="str">
        <f>IFERROR(INDEX(all[سعر البيع],MATCH(SMALL($I$2:$I$3995,ROWS($K$2:K3642)),$I$2:$I$3995,0)),"")</f>
        <v/>
      </c>
      <c r="L3642" s="77" t="str">
        <f>IFERROR(IF(SEARCH(بحث!$D$4,all[اسم الصنف])&gt;0,ROW(L3642),""),"")</f>
        <v/>
      </c>
      <c r="M3642" s="78" t="str">
        <f>IFERROR(INDEX(all[اسم الصنف],MATCH(SMALL($L$2:$L$3995,ROWS($M$2:M3642)),$L$2:$L$3995,0)),"")</f>
        <v/>
      </c>
      <c r="N3642" s="78" t="str">
        <f>IFERROR(INDEX(all[الباركود],MATCH(SMALL($L$2:$L$3995,ROWS($N$2:N3642)),$L$2:$L$3995,0)),"")</f>
        <v/>
      </c>
      <c r="O3642" s="78" t="str">
        <f>IFERROR(INDEX(all[الشركة],MATCH(SMALL($L$2:$L$3995,ROWS($O$2:O3642)),$L$2:$L$3995,0)),"")</f>
        <v/>
      </c>
      <c r="P3642" s="79" t="str">
        <f>IFERROR(INDEX(all[سعر البيع],MATCH(SMALL($L$2:$L$3995,ROWS($P$2:P3642)),$L$2:$L$3995,0)),"")</f>
        <v/>
      </c>
    </row>
    <row r="3643" spans="1:16" x14ac:dyDescent="0.2">
      <c r="A3643"/>
      <c r="F3643" s="77" t="str">
        <f>IFERROR(INDEX(all[اسم الصنف],MATCH(SMALL($I$2:$I$3995,ROWS($F$2:F3643)),$I$2:$I$3995,0)),"")</f>
        <v/>
      </c>
      <c r="G3643" s="78" t="str">
        <f>IFERROR(IF(SEARCH(بحث!$L$4,all[الشركة])&gt;0,ROW(G3643),""),"")</f>
        <v/>
      </c>
      <c r="H3643" s="78" t="str">
        <f>IFERROR(INDEX(all[الشركة],MATCH(SMALL($G$2:$G$3995,ROWS($H$2:H3643)),$G$2:$G$3995,0)),"")</f>
        <v/>
      </c>
      <c r="I3643" s="78" t="str">
        <f>IFERROR(IF(SEARCH(بحث!$L$4,all[الشركة])&gt;0,ROW(G3643),""),"")</f>
        <v/>
      </c>
      <c r="J3643" s="78" t="str">
        <f>IFERROR(INDEX(all[الباركود],MATCH(SMALL($I$2:$I$3995,ROWS($J$2:J3643)),$I$2:$I$3995,0)),"")</f>
        <v/>
      </c>
      <c r="K3643" s="79" t="str">
        <f>IFERROR(INDEX(all[سعر البيع],MATCH(SMALL($I$2:$I$3995,ROWS($K$2:K3643)),$I$2:$I$3995,0)),"")</f>
        <v/>
      </c>
      <c r="L3643" s="77" t="str">
        <f>IFERROR(IF(SEARCH(بحث!$D$4,all[اسم الصنف])&gt;0,ROW(L3643),""),"")</f>
        <v/>
      </c>
      <c r="M3643" s="78" t="str">
        <f>IFERROR(INDEX(all[اسم الصنف],MATCH(SMALL($L$2:$L$3995,ROWS($M$2:M3643)),$L$2:$L$3995,0)),"")</f>
        <v/>
      </c>
      <c r="N3643" s="78" t="str">
        <f>IFERROR(INDEX(all[الباركود],MATCH(SMALL($L$2:$L$3995,ROWS($N$2:N3643)),$L$2:$L$3995,0)),"")</f>
        <v/>
      </c>
      <c r="O3643" s="78" t="str">
        <f>IFERROR(INDEX(all[الشركة],MATCH(SMALL($L$2:$L$3995,ROWS($O$2:O3643)),$L$2:$L$3995,0)),"")</f>
        <v/>
      </c>
      <c r="P3643" s="79" t="str">
        <f>IFERROR(INDEX(all[سعر البيع],MATCH(SMALL($L$2:$L$3995,ROWS($P$2:P3643)),$L$2:$L$3995,0)),"")</f>
        <v/>
      </c>
    </row>
    <row r="3644" spans="1:16" x14ac:dyDescent="0.2">
      <c r="A3644"/>
      <c r="F3644" s="77" t="str">
        <f>IFERROR(INDEX(all[اسم الصنف],MATCH(SMALL($I$2:$I$3995,ROWS($F$2:F3644)),$I$2:$I$3995,0)),"")</f>
        <v/>
      </c>
      <c r="G3644" s="78" t="str">
        <f>IFERROR(IF(SEARCH(بحث!$L$4,all[الشركة])&gt;0,ROW(G3644),""),"")</f>
        <v/>
      </c>
      <c r="H3644" s="78" t="str">
        <f>IFERROR(INDEX(all[الشركة],MATCH(SMALL($G$2:$G$3995,ROWS($H$2:H3644)),$G$2:$G$3995,0)),"")</f>
        <v/>
      </c>
      <c r="I3644" s="78" t="str">
        <f>IFERROR(IF(SEARCH(بحث!$L$4,all[الشركة])&gt;0,ROW(G3644),""),"")</f>
        <v/>
      </c>
      <c r="J3644" s="78" t="str">
        <f>IFERROR(INDEX(all[الباركود],MATCH(SMALL($I$2:$I$3995,ROWS($J$2:J3644)),$I$2:$I$3995,0)),"")</f>
        <v/>
      </c>
      <c r="K3644" s="79" t="str">
        <f>IFERROR(INDEX(all[سعر البيع],MATCH(SMALL($I$2:$I$3995,ROWS($K$2:K3644)),$I$2:$I$3995,0)),"")</f>
        <v/>
      </c>
      <c r="L3644" s="77" t="str">
        <f>IFERROR(IF(SEARCH(بحث!$D$4,all[اسم الصنف])&gt;0,ROW(L3644),""),"")</f>
        <v/>
      </c>
      <c r="M3644" s="78" t="str">
        <f>IFERROR(INDEX(all[اسم الصنف],MATCH(SMALL($L$2:$L$3995,ROWS($M$2:M3644)),$L$2:$L$3995,0)),"")</f>
        <v/>
      </c>
      <c r="N3644" s="78" t="str">
        <f>IFERROR(INDEX(all[الباركود],MATCH(SMALL($L$2:$L$3995,ROWS($N$2:N3644)),$L$2:$L$3995,0)),"")</f>
        <v/>
      </c>
      <c r="O3644" s="78" t="str">
        <f>IFERROR(INDEX(all[الشركة],MATCH(SMALL($L$2:$L$3995,ROWS($O$2:O3644)),$L$2:$L$3995,0)),"")</f>
        <v/>
      </c>
      <c r="P3644" s="79" t="str">
        <f>IFERROR(INDEX(all[سعر البيع],MATCH(SMALL($L$2:$L$3995,ROWS($P$2:P3644)),$L$2:$L$3995,0)),"")</f>
        <v/>
      </c>
    </row>
    <row r="3645" spans="1:16" x14ac:dyDescent="0.2">
      <c r="A3645"/>
      <c r="F3645" s="77" t="str">
        <f>IFERROR(INDEX(all[اسم الصنف],MATCH(SMALL($I$2:$I$3995,ROWS($F$2:F3645)),$I$2:$I$3995,0)),"")</f>
        <v/>
      </c>
      <c r="G3645" s="78" t="str">
        <f>IFERROR(IF(SEARCH(بحث!$L$4,all[الشركة])&gt;0,ROW(G3645),""),"")</f>
        <v/>
      </c>
      <c r="H3645" s="78" t="str">
        <f>IFERROR(INDEX(all[الشركة],MATCH(SMALL($G$2:$G$3995,ROWS($H$2:H3645)),$G$2:$G$3995,0)),"")</f>
        <v/>
      </c>
      <c r="I3645" s="78" t="str">
        <f>IFERROR(IF(SEARCH(بحث!$L$4,all[الشركة])&gt;0,ROW(G3645),""),"")</f>
        <v/>
      </c>
      <c r="J3645" s="78" t="str">
        <f>IFERROR(INDEX(all[الباركود],MATCH(SMALL($I$2:$I$3995,ROWS($J$2:J3645)),$I$2:$I$3995,0)),"")</f>
        <v/>
      </c>
      <c r="K3645" s="79" t="str">
        <f>IFERROR(INDEX(all[سعر البيع],MATCH(SMALL($I$2:$I$3995,ROWS($K$2:K3645)),$I$2:$I$3995,0)),"")</f>
        <v/>
      </c>
      <c r="L3645" s="77" t="str">
        <f>IFERROR(IF(SEARCH(بحث!$D$4,all[اسم الصنف])&gt;0,ROW(L3645),""),"")</f>
        <v/>
      </c>
      <c r="M3645" s="78" t="str">
        <f>IFERROR(INDEX(all[اسم الصنف],MATCH(SMALL($L$2:$L$3995,ROWS($M$2:M3645)),$L$2:$L$3995,0)),"")</f>
        <v/>
      </c>
      <c r="N3645" s="78" t="str">
        <f>IFERROR(INDEX(all[الباركود],MATCH(SMALL($L$2:$L$3995,ROWS($N$2:N3645)),$L$2:$L$3995,0)),"")</f>
        <v/>
      </c>
      <c r="O3645" s="78" t="str">
        <f>IFERROR(INDEX(all[الشركة],MATCH(SMALL($L$2:$L$3995,ROWS($O$2:O3645)),$L$2:$L$3995,0)),"")</f>
        <v/>
      </c>
      <c r="P3645" s="79" t="str">
        <f>IFERROR(INDEX(all[سعر البيع],MATCH(SMALL($L$2:$L$3995,ROWS($P$2:P3645)),$L$2:$L$3995,0)),"")</f>
        <v/>
      </c>
    </row>
    <row r="3646" spans="1:16" x14ac:dyDescent="0.2">
      <c r="A3646"/>
      <c r="F3646" s="77" t="str">
        <f>IFERROR(INDEX(all[اسم الصنف],MATCH(SMALL($I$2:$I$3995,ROWS($F$2:F3646)),$I$2:$I$3995,0)),"")</f>
        <v/>
      </c>
      <c r="G3646" s="78" t="str">
        <f>IFERROR(IF(SEARCH(بحث!$L$4,all[الشركة])&gt;0,ROW(G3646),""),"")</f>
        <v/>
      </c>
      <c r="H3646" s="78" t="str">
        <f>IFERROR(INDEX(all[الشركة],MATCH(SMALL($G$2:$G$3995,ROWS($H$2:H3646)),$G$2:$G$3995,0)),"")</f>
        <v/>
      </c>
      <c r="I3646" s="78" t="str">
        <f>IFERROR(IF(SEARCH(بحث!$L$4,all[الشركة])&gt;0,ROW(G3646),""),"")</f>
        <v/>
      </c>
      <c r="J3646" s="78" t="str">
        <f>IFERROR(INDEX(all[الباركود],MATCH(SMALL($I$2:$I$3995,ROWS($J$2:J3646)),$I$2:$I$3995,0)),"")</f>
        <v/>
      </c>
      <c r="K3646" s="79" t="str">
        <f>IFERROR(INDEX(all[سعر البيع],MATCH(SMALL($I$2:$I$3995,ROWS($K$2:K3646)),$I$2:$I$3995,0)),"")</f>
        <v/>
      </c>
      <c r="L3646" s="77" t="str">
        <f>IFERROR(IF(SEARCH(بحث!$D$4,all[اسم الصنف])&gt;0,ROW(L3646),""),"")</f>
        <v/>
      </c>
      <c r="M3646" s="78" t="str">
        <f>IFERROR(INDEX(all[اسم الصنف],MATCH(SMALL($L$2:$L$3995,ROWS($M$2:M3646)),$L$2:$L$3995,0)),"")</f>
        <v/>
      </c>
      <c r="N3646" s="78" t="str">
        <f>IFERROR(INDEX(all[الباركود],MATCH(SMALL($L$2:$L$3995,ROWS($N$2:N3646)),$L$2:$L$3995,0)),"")</f>
        <v/>
      </c>
      <c r="O3646" s="78" t="str">
        <f>IFERROR(INDEX(all[الشركة],MATCH(SMALL($L$2:$L$3995,ROWS($O$2:O3646)),$L$2:$L$3995,0)),"")</f>
        <v/>
      </c>
      <c r="P3646" s="79" t="str">
        <f>IFERROR(INDEX(all[سعر البيع],MATCH(SMALL($L$2:$L$3995,ROWS($P$2:P3646)),$L$2:$L$3995,0)),"")</f>
        <v/>
      </c>
    </row>
    <row r="3647" spans="1:16" x14ac:dyDescent="0.2">
      <c r="A3647"/>
      <c r="F3647" s="77" t="str">
        <f>IFERROR(INDEX(all[اسم الصنف],MATCH(SMALL($I$2:$I$3995,ROWS($F$2:F3647)),$I$2:$I$3995,0)),"")</f>
        <v/>
      </c>
      <c r="G3647" s="78" t="str">
        <f>IFERROR(IF(SEARCH(بحث!$L$4,all[الشركة])&gt;0,ROW(G3647),""),"")</f>
        <v/>
      </c>
      <c r="H3647" s="78" t="str">
        <f>IFERROR(INDEX(all[الشركة],MATCH(SMALL($G$2:$G$3995,ROWS($H$2:H3647)),$G$2:$G$3995,0)),"")</f>
        <v/>
      </c>
      <c r="I3647" s="78" t="str">
        <f>IFERROR(IF(SEARCH(بحث!$L$4,all[الشركة])&gt;0,ROW(G3647),""),"")</f>
        <v/>
      </c>
      <c r="J3647" s="78" t="str">
        <f>IFERROR(INDEX(all[الباركود],MATCH(SMALL($I$2:$I$3995,ROWS($J$2:J3647)),$I$2:$I$3995,0)),"")</f>
        <v/>
      </c>
      <c r="K3647" s="79" t="str">
        <f>IFERROR(INDEX(all[سعر البيع],MATCH(SMALL($I$2:$I$3995,ROWS($K$2:K3647)),$I$2:$I$3995,0)),"")</f>
        <v/>
      </c>
      <c r="L3647" s="77" t="str">
        <f>IFERROR(IF(SEARCH(بحث!$D$4,all[اسم الصنف])&gt;0,ROW(L3647),""),"")</f>
        <v/>
      </c>
      <c r="M3647" s="78" t="str">
        <f>IFERROR(INDEX(all[اسم الصنف],MATCH(SMALL($L$2:$L$3995,ROWS($M$2:M3647)),$L$2:$L$3995,0)),"")</f>
        <v/>
      </c>
      <c r="N3647" s="78" t="str">
        <f>IFERROR(INDEX(all[الباركود],MATCH(SMALL($L$2:$L$3995,ROWS($N$2:N3647)),$L$2:$L$3995,0)),"")</f>
        <v/>
      </c>
      <c r="O3647" s="78" t="str">
        <f>IFERROR(INDEX(all[الشركة],MATCH(SMALL($L$2:$L$3995,ROWS($O$2:O3647)),$L$2:$L$3995,0)),"")</f>
        <v/>
      </c>
      <c r="P3647" s="79" t="str">
        <f>IFERROR(INDEX(all[سعر البيع],MATCH(SMALL($L$2:$L$3995,ROWS($P$2:P3647)),$L$2:$L$3995,0)),"")</f>
        <v/>
      </c>
    </row>
    <row r="3648" spans="1:16" x14ac:dyDescent="0.2">
      <c r="A3648"/>
      <c r="F3648" s="77" t="str">
        <f>IFERROR(INDEX(all[اسم الصنف],MATCH(SMALL($I$2:$I$3995,ROWS($F$2:F3648)),$I$2:$I$3995,0)),"")</f>
        <v/>
      </c>
      <c r="G3648" s="78" t="str">
        <f>IFERROR(IF(SEARCH(بحث!$L$4,all[الشركة])&gt;0,ROW(G3648),""),"")</f>
        <v/>
      </c>
      <c r="H3648" s="78" t="str">
        <f>IFERROR(INDEX(all[الشركة],MATCH(SMALL($G$2:$G$3995,ROWS($H$2:H3648)),$G$2:$G$3995,0)),"")</f>
        <v/>
      </c>
      <c r="I3648" s="78" t="str">
        <f>IFERROR(IF(SEARCH(بحث!$L$4,all[الشركة])&gt;0,ROW(G3648),""),"")</f>
        <v/>
      </c>
      <c r="J3648" s="78" t="str">
        <f>IFERROR(INDEX(all[الباركود],MATCH(SMALL($I$2:$I$3995,ROWS($J$2:J3648)),$I$2:$I$3995,0)),"")</f>
        <v/>
      </c>
      <c r="K3648" s="79" t="str">
        <f>IFERROR(INDEX(all[سعر البيع],MATCH(SMALL($I$2:$I$3995,ROWS($K$2:K3648)),$I$2:$I$3995,0)),"")</f>
        <v/>
      </c>
      <c r="L3648" s="77" t="str">
        <f>IFERROR(IF(SEARCH(بحث!$D$4,all[اسم الصنف])&gt;0,ROW(L3648),""),"")</f>
        <v/>
      </c>
      <c r="M3648" s="78" t="str">
        <f>IFERROR(INDEX(all[اسم الصنف],MATCH(SMALL($L$2:$L$3995,ROWS($M$2:M3648)),$L$2:$L$3995,0)),"")</f>
        <v/>
      </c>
      <c r="N3648" s="78" t="str">
        <f>IFERROR(INDEX(all[الباركود],MATCH(SMALL($L$2:$L$3995,ROWS($N$2:N3648)),$L$2:$L$3995,0)),"")</f>
        <v/>
      </c>
      <c r="O3648" s="78" t="str">
        <f>IFERROR(INDEX(all[الشركة],MATCH(SMALL($L$2:$L$3995,ROWS($O$2:O3648)),$L$2:$L$3995,0)),"")</f>
        <v/>
      </c>
      <c r="P3648" s="79" t="str">
        <f>IFERROR(INDEX(all[سعر البيع],MATCH(SMALL($L$2:$L$3995,ROWS($P$2:P3648)),$L$2:$L$3995,0)),"")</f>
        <v/>
      </c>
    </row>
    <row r="3649" spans="1:16" x14ac:dyDescent="0.2">
      <c r="A3649"/>
      <c r="F3649" s="77" t="str">
        <f>IFERROR(INDEX(all[اسم الصنف],MATCH(SMALL($I$2:$I$3995,ROWS($F$2:F3649)),$I$2:$I$3995,0)),"")</f>
        <v/>
      </c>
      <c r="G3649" s="78" t="str">
        <f>IFERROR(IF(SEARCH(بحث!$L$4,all[الشركة])&gt;0,ROW(G3649),""),"")</f>
        <v/>
      </c>
      <c r="H3649" s="78" t="str">
        <f>IFERROR(INDEX(all[الشركة],MATCH(SMALL($G$2:$G$3995,ROWS($H$2:H3649)),$G$2:$G$3995,0)),"")</f>
        <v/>
      </c>
      <c r="I3649" s="78" t="str">
        <f>IFERROR(IF(SEARCH(بحث!$L$4,all[الشركة])&gt;0,ROW(G3649),""),"")</f>
        <v/>
      </c>
      <c r="J3649" s="78" t="str">
        <f>IFERROR(INDEX(all[الباركود],MATCH(SMALL($I$2:$I$3995,ROWS($J$2:J3649)),$I$2:$I$3995,0)),"")</f>
        <v/>
      </c>
      <c r="K3649" s="79" t="str">
        <f>IFERROR(INDEX(all[سعر البيع],MATCH(SMALL($I$2:$I$3995,ROWS($K$2:K3649)),$I$2:$I$3995,0)),"")</f>
        <v/>
      </c>
      <c r="L3649" s="77" t="str">
        <f>IFERROR(IF(SEARCH(بحث!$D$4,all[اسم الصنف])&gt;0,ROW(L3649),""),"")</f>
        <v/>
      </c>
      <c r="M3649" s="78" t="str">
        <f>IFERROR(INDEX(all[اسم الصنف],MATCH(SMALL($L$2:$L$3995,ROWS($M$2:M3649)),$L$2:$L$3995,0)),"")</f>
        <v/>
      </c>
      <c r="N3649" s="78" t="str">
        <f>IFERROR(INDEX(all[الباركود],MATCH(SMALL($L$2:$L$3995,ROWS($N$2:N3649)),$L$2:$L$3995,0)),"")</f>
        <v/>
      </c>
      <c r="O3649" s="78" t="str">
        <f>IFERROR(INDEX(all[الشركة],MATCH(SMALL($L$2:$L$3995,ROWS($O$2:O3649)),$L$2:$L$3995,0)),"")</f>
        <v/>
      </c>
      <c r="P3649" s="79" t="str">
        <f>IFERROR(INDEX(all[سعر البيع],MATCH(SMALL($L$2:$L$3995,ROWS($P$2:P3649)),$L$2:$L$3995,0)),"")</f>
        <v/>
      </c>
    </row>
    <row r="3650" spans="1:16" x14ac:dyDescent="0.2">
      <c r="A3650"/>
      <c r="F3650" s="77" t="str">
        <f>IFERROR(INDEX(all[اسم الصنف],MATCH(SMALL($I$2:$I$3995,ROWS($F$2:F3650)),$I$2:$I$3995,0)),"")</f>
        <v/>
      </c>
      <c r="G3650" s="78" t="str">
        <f>IFERROR(IF(SEARCH(بحث!$L$4,all[الشركة])&gt;0,ROW(G3650),""),"")</f>
        <v/>
      </c>
      <c r="H3650" s="78" t="str">
        <f>IFERROR(INDEX(all[الشركة],MATCH(SMALL($G$2:$G$3995,ROWS($H$2:H3650)),$G$2:$G$3995,0)),"")</f>
        <v/>
      </c>
      <c r="I3650" s="78" t="str">
        <f>IFERROR(IF(SEARCH(بحث!$L$4,all[الشركة])&gt;0,ROW(G3650),""),"")</f>
        <v/>
      </c>
      <c r="J3650" s="78" t="str">
        <f>IFERROR(INDEX(all[الباركود],MATCH(SMALL($I$2:$I$3995,ROWS($J$2:J3650)),$I$2:$I$3995,0)),"")</f>
        <v/>
      </c>
      <c r="K3650" s="79" t="str">
        <f>IFERROR(INDEX(all[سعر البيع],MATCH(SMALL($I$2:$I$3995,ROWS($K$2:K3650)),$I$2:$I$3995,0)),"")</f>
        <v/>
      </c>
      <c r="L3650" s="77" t="str">
        <f>IFERROR(IF(SEARCH(بحث!$D$4,all[اسم الصنف])&gt;0,ROW(L3650),""),"")</f>
        <v/>
      </c>
      <c r="M3650" s="78" t="str">
        <f>IFERROR(INDEX(all[اسم الصنف],MATCH(SMALL($L$2:$L$3995,ROWS($M$2:M3650)),$L$2:$L$3995,0)),"")</f>
        <v/>
      </c>
      <c r="N3650" s="78" t="str">
        <f>IFERROR(INDEX(all[الباركود],MATCH(SMALL($L$2:$L$3995,ROWS($N$2:N3650)),$L$2:$L$3995,0)),"")</f>
        <v/>
      </c>
      <c r="O3650" s="78" t="str">
        <f>IFERROR(INDEX(all[الشركة],MATCH(SMALL($L$2:$L$3995,ROWS($O$2:O3650)),$L$2:$L$3995,0)),"")</f>
        <v/>
      </c>
      <c r="P3650" s="79" t="str">
        <f>IFERROR(INDEX(all[سعر البيع],MATCH(SMALL($L$2:$L$3995,ROWS($P$2:P3650)),$L$2:$L$3995,0)),"")</f>
        <v/>
      </c>
    </row>
    <row r="3651" spans="1:16" x14ac:dyDescent="0.2">
      <c r="A3651"/>
      <c r="F3651" s="77" t="str">
        <f>IFERROR(INDEX(all[اسم الصنف],MATCH(SMALL($I$2:$I$3995,ROWS($F$2:F3651)),$I$2:$I$3995,0)),"")</f>
        <v/>
      </c>
      <c r="G3651" s="78" t="str">
        <f>IFERROR(IF(SEARCH(بحث!$L$4,all[الشركة])&gt;0,ROW(G3651),""),"")</f>
        <v/>
      </c>
      <c r="H3651" s="78" t="str">
        <f>IFERROR(INDEX(all[الشركة],MATCH(SMALL($G$2:$G$3995,ROWS($H$2:H3651)),$G$2:$G$3995,0)),"")</f>
        <v/>
      </c>
      <c r="I3651" s="78" t="str">
        <f>IFERROR(IF(SEARCH(بحث!$L$4,all[الشركة])&gt;0,ROW(G3651),""),"")</f>
        <v/>
      </c>
      <c r="J3651" s="78" t="str">
        <f>IFERROR(INDEX(all[الباركود],MATCH(SMALL($I$2:$I$3995,ROWS($J$2:J3651)),$I$2:$I$3995,0)),"")</f>
        <v/>
      </c>
      <c r="K3651" s="79" t="str">
        <f>IFERROR(INDEX(all[سعر البيع],MATCH(SMALL($I$2:$I$3995,ROWS($K$2:K3651)),$I$2:$I$3995,0)),"")</f>
        <v/>
      </c>
      <c r="L3651" s="77" t="str">
        <f>IFERROR(IF(SEARCH(بحث!$D$4,all[اسم الصنف])&gt;0,ROW(L3651),""),"")</f>
        <v/>
      </c>
      <c r="M3651" s="78" t="str">
        <f>IFERROR(INDEX(all[اسم الصنف],MATCH(SMALL($L$2:$L$3995,ROWS($M$2:M3651)),$L$2:$L$3995,0)),"")</f>
        <v/>
      </c>
      <c r="N3651" s="78" t="str">
        <f>IFERROR(INDEX(all[الباركود],MATCH(SMALL($L$2:$L$3995,ROWS($N$2:N3651)),$L$2:$L$3995,0)),"")</f>
        <v/>
      </c>
      <c r="O3651" s="78" t="str">
        <f>IFERROR(INDEX(all[الشركة],MATCH(SMALL($L$2:$L$3995,ROWS($O$2:O3651)),$L$2:$L$3995,0)),"")</f>
        <v/>
      </c>
      <c r="P3651" s="79" t="str">
        <f>IFERROR(INDEX(all[سعر البيع],MATCH(SMALL($L$2:$L$3995,ROWS($P$2:P3651)),$L$2:$L$3995,0)),"")</f>
        <v/>
      </c>
    </row>
    <row r="3652" spans="1:16" x14ac:dyDescent="0.2">
      <c r="A3652"/>
      <c r="F3652" s="77" t="str">
        <f>IFERROR(INDEX(all[اسم الصنف],MATCH(SMALL($I$2:$I$3995,ROWS($F$2:F3652)),$I$2:$I$3995,0)),"")</f>
        <v/>
      </c>
      <c r="G3652" s="78" t="str">
        <f>IFERROR(IF(SEARCH(بحث!$L$4,all[الشركة])&gt;0,ROW(G3652),""),"")</f>
        <v/>
      </c>
      <c r="H3652" s="78" t="str">
        <f>IFERROR(INDEX(all[الشركة],MATCH(SMALL($G$2:$G$3995,ROWS($H$2:H3652)),$G$2:$G$3995,0)),"")</f>
        <v/>
      </c>
      <c r="I3652" s="78" t="str">
        <f>IFERROR(IF(SEARCH(بحث!$L$4,all[الشركة])&gt;0,ROW(G3652),""),"")</f>
        <v/>
      </c>
      <c r="J3652" s="78" t="str">
        <f>IFERROR(INDEX(all[الباركود],MATCH(SMALL($I$2:$I$3995,ROWS($J$2:J3652)),$I$2:$I$3995,0)),"")</f>
        <v/>
      </c>
      <c r="K3652" s="79" t="str">
        <f>IFERROR(INDEX(all[سعر البيع],MATCH(SMALL($I$2:$I$3995,ROWS($K$2:K3652)),$I$2:$I$3995,0)),"")</f>
        <v/>
      </c>
      <c r="L3652" s="77" t="str">
        <f>IFERROR(IF(SEARCH(بحث!$D$4,all[اسم الصنف])&gt;0,ROW(L3652),""),"")</f>
        <v/>
      </c>
      <c r="M3652" s="78" t="str">
        <f>IFERROR(INDEX(all[اسم الصنف],MATCH(SMALL($L$2:$L$3995,ROWS($M$2:M3652)),$L$2:$L$3995,0)),"")</f>
        <v/>
      </c>
      <c r="N3652" s="78" t="str">
        <f>IFERROR(INDEX(all[الباركود],MATCH(SMALL($L$2:$L$3995,ROWS($N$2:N3652)),$L$2:$L$3995,0)),"")</f>
        <v/>
      </c>
      <c r="O3652" s="78" t="str">
        <f>IFERROR(INDEX(all[الشركة],MATCH(SMALL($L$2:$L$3995,ROWS($O$2:O3652)),$L$2:$L$3995,0)),"")</f>
        <v/>
      </c>
      <c r="P3652" s="79" t="str">
        <f>IFERROR(INDEX(all[سعر البيع],MATCH(SMALL($L$2:$L$3995,ROWS($P$2:P3652)),$L$2:$L$3995,0)),"")</f>
        <v/>
      </c>
    </row>
    <row r="3653" spans="1:16" x14ac:dyDescent="0.2">
      <c r="A3653"/>
      <c r="F3653" s="77" t="str">
        <f>IFERROR(INDEX(all[اسم الصنف],MATCH(SMALL($I$2:$I$3995,ROWS($F$2:F3653)),$I$2:$I$3995,0)),"")</f>
        <v/>
      </c>
      <c r="G3653" s="78" t="str">
        <f>IFERROR(IF(SEARCH(بحث!$L$4,all[الشركة])&gt;0,ROW(G3653),""),"")</f>
        <v/>
      </c>
      <c r="H3653" s="78" t="str">
        <f>IFERROR(INDEX(all[الشركة],MATCH(SMALL($G$2:$G$3995,ROWS($H$2:H3653)),$G$2:$G$3995,0)),"")</f>
        <v/>
      </c>
      <c r="I3653" s="78" t="str">
        <f>IFERROR(IF(SEARCH(بحث!$L$4,all[الشركة])&gt;0,ROW(G3653),""),"")</f>
        <v/>
      </c>
      <c r="J3653" s="78" t="str">
        <f>IFERROR(INDEX(all[الباركود],MATCH(SMALL($I$2:$I$3995,ROWS($J$2:J3653)),$I$2:$I$3995,0)),"")</f>
        <v/>
      </c>
      <c r="K3653" s="79" t="str">
        <f>IFERROR(INDEX(all[سعر البيع],MATCH(SMALL($I$2:$I$3995,ROWS($K$2:K3653)),$I$2:$I$3995,0)),"")</f>
        <v/>
      </c>
      <c r="L3653" s="77" t="str">
        <f>IFERROR(IF(SEARCH(بحث!$D$4,all[اسم الصنف])&gt;0,ROW(L3653),""),"")</f>
        <v/>
      </c>
      <c r="M3653" s="78" t="str">
        <f>IFERROR(INDEX(all[اسم الصنف],MATCH(SMALL($L$2:$L$3995,ROWS($M$2:M3653)),$L$2:$L$3995,0)),"")</f>
        <v/>
      </c>
      <c r="N3653" s="78" t="str">
        <f>IFERROR(INDEX(all[الباركود],MATCH(SMALL($L$2:$L$3995,ROWS($N$2:N3653)),$L$2:$L$3995,0)),"")</f>
        <v/>
      </c>
      <c r="O3653" s="78" t="str">
        <f>IFERROR(INDEX(all[الشركة],MATCH(SMALL($L$2:$L$3995,ROWS($O$2:O3653)),$L$2:$L$3995,0)),"")</f>
        <v/>
      </c>
      <c r="P3653" s="79" t="str">
        <f>IFERROR(INDEX(all[سعر البيع],MATCH(SMALL($L$2:$L$3995,ROWS($P$2:P3653)),$L$2:$L$3995,0)),"")</f>
        <v/>
      </c>
    </row>
    <row r="3654" spans="1:16" x14ac:dyDescent="0.2">
      <c r="A3654"/>
      <c r="F3654" s="77" t="str">
        <f>IFERROR(INDEX(all[اسم الصنف],MATCH(SMALL($I$2:$I$3995,ROWS($F$2:F3654)),$I$2:$I$3995,0)),"")</f>
        <v/>
      </c>
      <c r="G3654" s="78" t="str">
        <f>IFERROR(IF(SEARCH(بحث!$L$4,all[الشركة])&gt;0,ROW(G3654),""),"")</f>
        <v/>
      </c>
      <c r="H3654" s="78" t="str">
        <f>IFERROR(INDEX(all[الشركة],MATCH(SMALL($G$2:$G$3995,ROWS($H$2:H3654)),$G$2:$G$3995,0)),"")</f>
        <v/>
      </c>
      <c r="I3654" s="78" t="str">
        <f>IFERROR(IF(SEARCH(بحث!$L$4,all[الشركة])&gt;0,ROW(G3654),""),"")</f>
        <v/>
      </c>
      <c r="J3654" s="78" t="str">
        <f>IFERROR(INDEX(all[الباركود],MATCH(SMALL($I$2:$I$3995,ROWS($J$2:J3654)),$I$2:$I$3995,0)),"")</f>
        <v/>
      </c>
      <c r="K3654" s="79" t="str">
        <f>IFERROR(INDEX(all[سعر البيع],MATCH(SMALL($I$2:$I$3995,ROWS($K$2:K3654)),$I$2:$I$3995,0)),"")</f>
        <v/>
      </c>
      <c r="L3654" s="77" t="str">
        <f>IFERROR(IF(SEARCH(بحث!$D$4,all[اسم الصنف])&gt;0,ROW(L3654),""),"")</f>
        <v/>
      </c>
      <c r="M3654" s="78" t="str">
        <f>IFERROR(INDEX(all[اسم الصنف],MATCH(SMALL($L$2:$L$3995,ROWS($M$2:M3654)),$L$2:$L$3995,0)),"")</f>
        <v/>
      </c>
      <c r="N3654" s="78" t="str">
        <f>IFERROR(INDEX(all[الباركود],MATCH(SMALL($L$2:$L$3995,ROWS($N$2:N3654)),$L$2:$L$3995,0)),"")</f>
        <v/>
      </c>
      <c r="O3654" s="78" t="str">
        <f>IFERROR(INDEX(all[الشركة],MATCH(SMALL($L$2:$L$3995,ROWS($O$2:O3654)),$L$2:$L$3995,0)),"")</f>
        <v/>
      </c>
      <c r="P3654" s="79" t="str">
        <f>IFERROR(INDEX(all[سعر البيع],MATCH(SMALL($L$2:$L$3995,ROWS($P$2:P3654)),$L$2:$L$3995,0)),"")</f>
        <v/>
      </c>
    </row>
    <row r="3655" spans="1:16" x14ac:dyDescent="0.2">
      <c r="A3655"/>
      <c r="F3655" s="77" t="str">
        <f>IFERROR(INDEX(all[اسم الصنف],MATCH(SMALL($I$2:$I$3995,ROWS($F$2:F3655)),$I$2:$I$3995,0)),"")</f>
        <v/>
      </c>
      <c r="G3655" s="78" t="str">
        <f>IFERROR(IF(SEARCH(بحث!$L$4,all[الشركة])&gt;0,ROW(G3655),""),"")</f>
        <v/>
      </c>
      <c r="H3655" s="78" t="str">
        <f>IFERROR(INDEX(all[الشركة],MATCH(SMALL($G$2:$G$3995,ROWS($H$2:H3655)),$G$2:$G$3995,0)),"")</f>
        <v/>
      </c>
      <c r="I3655" s="78" t="str">
        <f>IFERROR(IF(SEARCH(بحث!$L$4,all[الشركة])&gt;0,ROW(G3655),""),"")</f>
        <v/>
      </c>
      <c r="J3655" s="78" t="str">
        <f>IFERROR(INDEX(all[الباركود],MATCH(SMALL($I$2:$I$3995,ROWS($J$2:J3655)),$I$2:$I$3995,0)),"")</f>
        <v/>
      </c>
      <c r="K3655" s="79" t="str">
        <f>IFERROR(INDEX(all[سعر البيع],MATCH(SMALL($I$2:$I$3995,ROWS($K$2:K3655)),$I$2:$I$3995,0)),"")</f>
        <v/>
      </c>
      <c r="L3655" s="77" t="str">
        <f>IFERROR(IF(SEARCH(بحث!$D$4,all[اسم الصنف])&gt;0,ROW(L3655),""),"")</f>
        <v/>
      </c>
      <c r="M3655" s="78" t="str">
        <f>IFERROR(INDEX(all[اسم الصنف],MATCH(SMALL($L$2:$L$3995,ROWS($M$2:M3655)),$L$2:$L$3995,0)),"")</f>
        <v/>
      </c>
      <c r="N3655" s="78" t="str">
        <f>IFERROR(INDEX(all[الباركود],MATCH(SMALL($L$2:$L$3995,ROWS($N$2:N3655)),$L$2:$L$3995,0)),"")</f>
        <v/>
      </c>
      <c r="O3655" s="78" t="str">
        <f>IFERROR(INDEX(all[الشركة],MATCH(SMALL($L$2:$L$3995,ROWS($O$2:O3655)),$L$2:$L$3995,0)),"")</f>
        <v/>
      </c>
      <c r="P3655" s="79" t="str">
        <f>IFERROR(INDEX(all[سعر البيع],MATCH(SMALL($L$2:$L$3995,ROWS($P$2:P3655)),$L$2:$L$3995,0)),"")</f>
        <v/>
      </c>
    </row>
    <row r="3656" spans="1:16" x14ac:dyDescent="0.2">
      <c r="A3656"/>
      <c r="F3656" s="77" t="str">
        <f>IFERROR(INDEX(all[اسم الصنف],MATCH(SMALL($I$2:$I$3995,ROWS($F$2:F3656)),$I$2:$I$3995,0)),"")</f>
        <v/>
      </c>
      <c r="G3656" s="78" t="str">
        <f>IFERROR(IF(SEARCH(بحث!$L$4,all[الشركة])&gt;0,ROW(G3656),""),"")</f>
        <v/>
      </c>
      <c r="H3656" s="78" t="str">
        <f>IFERROR(INDEX(all[الشركة],MATCH(SMALL($G$2:$G$3995,ROWS($H$2:H3656)),$G$2:$G$3995,0)),"")</f>
        <v/>
      </c>
      <c r="I3656" s="78" t="str">
        <f>IFERROR(IF(SEARCH(بحث!$L$4,all[الشركة])&gt;0,ROW(G3656),""),"")</f>
        <v/>
      </c>
      <c r="J3656" s="78" t="str">
        <f>IFERROR(INDEX(all[الباركود],MATCH(SMALL($I$2:$I$3995,ROWS($J$2:J3656)),$I$2:$I$3995,0)),"")</f>
        <v/>
      </c>
      <c r="K3656" s="79" t="str">
        <f>IFERROR(INDEX(all[سعر البيع],MATCH(SMALL($I$2:$I$3995,ROWS($K$2:K3656)),$I$2:$I$3995,0)),"")</f>
        <v/>
      </c>
      <c r="L3656" s="77" t="str">
        <f>IFERROR(IF(SEARCH(بحث!$D$4,all[اسم الصنف])&gt;0,ROW(L3656),""),"")</f>
        <v/>
      </c>
      <c r="M3656" s="78" t="str">
        <f>IFERROR(INDEX(all[اسم الصنف],MATCH(SMALL($L$2:$L$3995,ROWS($M$2:M3656)),$L$2:$L$3995,0)),"")</f>
        <v/>
      </c>
      <c r="N3656" s="78" t="str">
        <f>IFERROR(INDEX(all[الباركود],MATCH(SMALL($L$2:$L$3995,ROWS($N$2:N3656)),$L$2:$L$3995,0)),"")</f>
        <v/>
      </c>
      <c r="O3656" s="78" t="str">
        <f>IFERROR(INDEX(all[الشركة],MATCH(SMALL($L$2:$L$3995,ROWS($O$2:O3656)),$L$2:$L$3995,0)),"")</f>
        <v/>
      </c>
      <c r="P3656" s="79" t="str">
        <f>IFERROR(INDEX(all[سعر البيع],MATCH(SMALL($L$2:$L$3995,ROWS($P$2:P3656)),$L$2:$L$3995,0)),"")</f>
        <v/>
      </c>
    </row>
    <row r="3657" spans="1:16" x14ac:dyDescent="0.2">
      <c r="A3657"/>
      <c r="F3657" s="77" t="str">
        <f>IFERROR(INDEX(all[اسم الصنف],MATCH(SMALL($I$2:$I$3995,ROWS($F$2:F3657)),$I$2:$I$3995,0)),"")</f>
        <v/>
      </c>
      <c r="G3657" s="78" t="str">
        <f>IFERROR(IF(SEARCH(بحث!$L$4,all[الشركة])&gt;0,ROW(G3657),""),"")</f>
        <v/>
      </c>
      <c r="H3657" s="78" t="str">
        <f>IFERROR(INDEX(all[الشركة],MATCH(SMALL($G$2:$G$3995,ROWS($H$2:H3657)),$G$2:$G$3995,0)),"")</f>
        <v/>
      </c>
      <c r="I3657" s="78" t="str">
        <f>IFERROR(IF(SEARCH(بحث!$L$4,all[الشركة])&gt;0,ROW(G3657),""),"")</f>
        <v/>
      </c>
      <c r="J3657" s="78" t="str">
        <f>IFERROR(INDEX(all[الباركود],MATCH(SMALL($I$2:$I$3995,ROWS($J$2:J3657)),$I$2:$I$3995,0)),"")</f>
        <v/>
      </c>
      <c r="K3657" s="79" t="str">
        <f>IFERROR(INDEX(all[سعر البيع],MATCH(SMALL($I$2:$I$3995,ROWS($K$2:K3657)),$I$2:$I$3995,0)),"")</f>
        <v/>
      </c>
      <c r="L3657" s="77" t="str">
        <f>IFERROR(IF(SEARCH(بحث!$D$4,all[اسم الصنف])&gt;0,ROW(L3657),""),"")</f>
        <v/>
      </c>
      <c r="M3657" s="78" t="str">
        <f>IFERROR(INDEX(all[اسم الصنف],MATCH(SMALL($L$2:$L$3995,ROWS($M$2:M3657)),$L$2:$L$3995,0)),"")</f>
        <v/>
      </c>
      <c r="N3657" s="78" t="str">
        <f>IFERROR(INDEX(all[الباركود],MATCH(SMALL($L$2:$L$3995,ROWS($N$2:N3657)),$L$2:$L$3995,0)),"")</f>
        <v/>
      </c>
      <c r="O3657" s="78" t="str">
        <f>IFERROR(INDEX(all[الشركة],MATCH(SMALL($L$2:$L$3995,ROWS($O$2:O3657)),$L$2:$L$3995,0)),"")</f>
        <v/>
      </c>
      <c r="P3657" s="79" t="str">
        <f>IFERROR(INDEX(all[سعر البيع],MATCH(SMALL($L$2:$L$3995,ROWS($P$2:P3657)),$L$2:$L$3995,0)),"")</f>
        <v/>
      </c>
    </row>
    <row r="3658" spans="1:16" x14ac:dyDescent="0.2">
      <c r="A3658"/>
      <c r="F3658" s="77" t="str">
        <f>IFERROR(INDEX(all[اسم الصنف],MATCH(SMALL($I$2:$I$3995,ROWS($F$2:F3658)),$I$2:$I$3995,0)),"")</f>
        <v/>
      </c>
      <c r="G3658" s="78" t="str">
        <f>IFERROR(IF(SEARCH(بحث!$L$4,all[الشركة])&gt;0,ROW(G3658),""),"")</f>
        <v/>
      </c>
      <c r="H3658" s="78" t="str">
        <f>IFERROR(INDEX(all[الشركة],MATCH(SMALL($G$2:$G$3995,ROWS($H$2:H3658)),$G$2:$G$3995,0)),"")</f>
        <v/>
      </c>
      <c r="I3658" s="78" t="str">
        <f>IFERROR(IF(SEARCH(بحث!$L$4,all[الشركة])&gt;0,ROW(G3658),""),"")</f>
        <v/>
      </c>
      <c r="J3658" s="78" t="str">
        <f>IFERROR(INDEX(all[الباركود],MATCH(SMALL($I$2:$I$3995,ROWS($J$2:J3658)),$I$2:$I$3995,0)),"")</f>
        <v/>
      </c>
      <c r="K3658" s="79" t="str">
        <f>IFERROR(INDEX(all[سعر البيع],MATCH(SMALL($I$2:$I$3995,ROWS($K$2:K3658)),$I$2:$I$3995,0)),"")</f>
        <v/>
      </c>
      <c r="L3658" s="77" t="str">
        <f>IFERROR(IF(SEARCH(بحث!$D$4,all[اسم الصنف])&gt;0,ROW(L3658),""),"")</f>
        <v/>
      </c>
      <c r="M3658" s="78" t="str">
        <f>IFERROR(INDEX(all[اسم الصنف],MATCH(SMALL($L$2:$L$3995,ROWS($M$2:M3658)),$L$2:$L$3995,0)),"")</f>
        <v/>
      </c>
      <c r="N3658" s="78" t="str">
        <f>IFERROR(INDEX(all[الباركود],MATCH(SMALL($L$2:$L$3995,ROWS($N$2:N3658)),$L$2:$L$3995,0)),"")</f>
        <v/>
      </c>
      <c r="O3658" s="78" t="str">
        <f>IFERROR(INDEX(all[الشركة],MATCH(SMALL($L$2:$L$3995,ROWS($O$2:O3658)),$L$2:$L$3995,0)),"")</f>
        <v/>
      </c>
      <c r="P3658" s="79" t="str">
        <f>IFERROR(INDEX(all[سعر البيع],MATCH(SMALL($L$2:$L$3995,ROWS($P$2:P3658)),$L$2:$L$3995,0)),"")</f>
        <v/>
      </c>
    </row>
    <row r="3659" spans="1:16" x14ac:dyDescent="0.2">
      <c r="A3659"/>
      <c r="F3659" s="77" t="str">
        <f>IFERROR(INDEX(all[اسم الصنف],MATCH(SMALL($I$2:$I$3995,ROWS($F$2:F3659)),$I$2:$I$3995,0)),"")</f>
        <v/>
      </c>
      <c r="G3659" s="78" t="str">
        <f>IFERROR(IF(SEARCH(بحث!$L$4,all[الشركة])&gt;0,ROW(G3659),""),"")</f>
        <v/>
      </c>
      <c r="H3659" s="78" t="str">
        <f>IFERROR(INDEX(all[الشركة],MATCH(SMALL($G$2:$G$3995,ROWS($H$2:H3659)),$G$2:$G$3995,0)),"")</f>
        <v/>
      </c>
      <c r="I3659" s="78" t="str">
        <f>IFERROR(IF(SEARCH(بحث!$L$4,all[الشركة])&gt;0,ROW(G3659),""),"")</f>
        <v/>
      </c>
      <c r="J3659" s="78" t="str">
        <f>IFERROR(INDEX(all[الباركود],MATCH(SMALL($I$2:$I$3995,ROWS($J$2:J3659)),$I$2:$I$3995,0)),"")</f>
        <v/>
      </c>
      <c r="K3659" s="79" t="str">
        <f>IFERROR(INDEX(all[سعر البيع],MATCH(SMALL($I$2:$I$3995,ROWS($K$2:K3659)),$I$2:$I$3995,0)),"")</f>
        <v/>
      </c>
      <c r="L3659" s="77" t="str">
        <f>IFERROR(IF(SEARCH(بحث!$D$4,all[اسم الصنف])&gt;0,ROW(L3659),""),"")</f>
        <v/>
      </c>
      <c r="M3659" s="78" t="str">
        <f>IFERROR(INDEX(all[اسم الصنف],MATCH(SMALL($L$2:$L$3995,ROWS($M$2:M3659)),$L$2:$L$3995,0)),"")</f>
        <v/>
      </c>
      <c r="N3659" s="78" t="str">
        <f>IFERROR(INDEX(all[الباركود],MATCH(SMALL($L$2:$L$3995,ROWS($N$2:N3659)),$L$2:$L$3995,0)),"")</f>
        <v/>
      </c>
      <c r="O3659" s="78" t="str">
        <f>IFERROR(INDEX(all[الشركة],MATCH(SMALL($L$2:$L$3995,ROWS($O$2:O3659)),$L$2:$L$3995,0)),"")</f>
        <v/>
      </c>
      <c r="P3659" s="79" t="str">
        <f>IFERROR(INDEX(all[سعر البيع],MATCH(SMALL($L$2:$L$3995,ROWS($P$2:P3659)),$L$2:$L$3995,0)),"")</f>
        <v/>
      </c>
    </row>
    <row r="3660" spans="1:16" x14ac:dyDescent="0.2">
      <c r="A3660"/>
      <c r="F3660" s="77" t="str">
        <f>IFERROR(INDEX(all[اسم الصنف],MATCH(SMALL($I$2:$I$3995,ROWS($F$2:F3660)),$I$2:$I$3995,0)),"")</f>
        <v/>
      </c>
      <c r="G3660" s="78" t="str">
        <f>IFERROR(IF(SEARCH(بحث!$L$4,all[الشركة])&gt;0,ROW(G3660),""),"")</f>
        <v/>
      </c>
      <c r="H3660" s="78" t="str">
        <f>IFERROR(INDEX(all[الشركة],MATCH(SMALL($G$2:$G$3995,ROWS($H$2:H3660)),$G$2:$G$3995,0)),"")</f>
        <v/>
      </c>
      <c r="I3660" s="78" t="str">
        <f>IFERROR(IF(SEARCH(بحث!$L$4,all[الشركة])&gt;0,ROW(G3660),""),"")</f>
        <v/>
      </c>
      <c r="J3660" s="78" t="str">
        <f>IFERROR(INDEX(all[الباركود],MATCH(SMALL($I$2:$I$3995,ROWS($J$2:J3660)),$I$2:$I$3995,0)),"")</f>
        <v/>
      </c>
      <c r="K3660" s="79" t="str">
        <f>IFERROR(INDEX(all[سعر البيع],MATCH(SMALL($I$2:$I$3995,ROWS($K$2:K3660)),$I$2:$I$3995,0)),"")</f>
        <v/>
      </c>
      <c r="L3660" s="77" t="str">
        <f>IFERROR(IF(SEARCH(بحث!$D$4,all[اسم الصنف])&gt;0,ROW(L3660),""),"")</f>
        <v/>
      </c>
      <c r="M3660" s="78" t="str">
        <f>IFERROR(INDEX(all[اسم الصنف],MATCH(SMALL($L$2:$L$3995,ROWS($M$2:M3660)),$L$2:$L$3995,0)),"")</f>
        <v/>
      </c>
      <c r="N3660" s="78" t="str">
        <f>IFERROR(INDEX(all[الباركود],MATCH(SMALL($L$2:$L$3995,ROWS($N$2:N3660)),$L$2:$L$3995,0)),"")</f>
        <v/>
      </c>
      <c r="O3660" s="78" t="str">
        <f>IFERROR(INDEX(all[الشركة],MATCH(SMALL($L$2:$L$3995,ROWS($O$2:O3660)),$L$2:$L$3995,0)),"")</f>
        <v/>
      </c>
      <c r="P3660" s="79" t="str">
        <f>IFERROR(INDEX(all[سعر البيع],MATCH(SMALL($L$2:$L$3995,ROWS($P$2:P3660)),$L$2:$L$3995,0)),"")</f>
        <v/>
      </c>
    </row>
    <row r="3661" spans="1:16" x14ac:dyDescent="0.2">
      <c r="A3661"/>
      <c r="F3661" s="77" t="str">
        <f>IFERROR(INDEX(all[اسم الصنف],MATCH(SMALL($I$2:$I$3995,ROWS($F$2:F3661)),$I$2:$I$3995,0)),"")</f>
        <v/>
      </c>
      <c r="G3661" s="78" t="str">
        <f>IFERROR(IF(SEARCH(بحث!$L$4,all[الشركة])&gt;0,ROW(G3661),""),"")</f>
        <v/>
      </c>
      <c r="H3661" s="78" t="str">
        <f>IFERROR(INDEX(all[الشركة],MATCH(SMALL($G$2:$G$3995,ROWS($H$2:H3661)),$G$2:$G$3995,0)),"")</f>
        <v/>
      </c>
      <c r="I3661" s="78" t="str">
        <f>IFERROR(IF(SEARCH(بحث!$L$4,all[الشركة])&gt;0,ROW(G3661),""),"")</f>
        <v/>
      </c>
      <c r="J3661" s="78" t="str">
        <f>IFERROR(INDEX(all[الباركود],MATCH(SMALL($I$2:$I$3995,ROWS($J$2:J3661)),$I$2:$I$3995,0)),"")</f>
        <v/>
      </c>
      <c r="K3661" s="79" t="str">
        <f>IFERROR(INDEX(all[سعر البيع],MATCH(SMALL($I$2:$I$3995,ROWS($K$2:K3661)),$I$2:$I$3995,0)),"")</f>
        <v/>
      </c>
      <c r="L3661" s="77" t="str">
        <f>IFERROR(IF(SEARCH(بحث!$D$4,all[اسم الصنف])&gt;0,ROW(L3661),""),"")</f>
        <v/>
      </c>
      <c r="M3661" s="78" t="str">
        <f>IFERROR(INDEX(all[اسم الصنف],MATCH(SMALL($L$2:$L$3995,ROWS($M$2:M3661)),$L$2:$L$3995,0)),"")</f>
        <v/>
      </c>
      <c r="N3661" s="78" t="str">
        <f>IFERROR(INDEX(all[الباركود],MATCH(SMALL($L$2:$L$3995,ROWS($N$2:N3661)),$L$2:$L$3995,0)),"")</f>
        <v/>
      </c>
      <c r="O3661" s="78" t="str">
        <f>IFERROR(INDEX(all[الشركة],MATCH(SMALL($L$2:$L$3995,ROWS($O$2:O3661)),$L$2:$L$3995,0)),"")</f>
        <v/>
      </c>
      <c r="P3661" s="79" t="str">
        <f>IFERROR(INDEX(all[سعر البيع],MATCH(SMALL($L$2:$L$3995,ROWS($P$2:P3661)),$L$2:$L$3995,0)),"")</f>
        <v/>
      </c>
    </row>
    <row r="3662" spans="1:16" x14ac:dyDescent="0.2">
      <c r="A3662"/>
      <c r="F3662" s="77" t="str">
        <f>IFERROR(INDEX(all[اسم الصنف],MATCH(SMALL($I$2:$I$3995,ROWS($F$2:F3662)),$I$2:$I$3995,0)),"")</f>
        <v/>
      </c>
      <c r="G3662" s="78" t="str">
        <f>IFERROR(IF(SEARCH(بحث!$L$4,all[الشركة])&gt;0,ROW(G3662),""),"")</f>
        <v/>
      </c>
      <c r="H3662" s="78" t="str">
        <f>IFERROR(INDEX(all[الشركة],MATCH(SMALL($G$2:$G$3995,ROWS($H$2:H3662)),$G$2:$G$3995,0)),"")</f>
        <v/>
      </c>
      <c r="I3662" s="78" t="str">
        <f>IFERROR(IF(SEARCH(بحث!$L$4,all[الشركة])&gt;0,ROW(G3662),""),"")</f>
        <v/>
      </c>
      <c r="J3662" s="78" t="str">
        <f>IFERROR(INDEX(all[الباركود],MATCH(SMALL($I$2:$I$3995,ROWS($J$2:J3662)),$I$2:$I$3995,0)),"")</f>
        <v/>
      </c>
      <c r="K3662" s="79" t="str">
        <f>IFERROR(INDEX(all[سعر البيع],MATCH(SMALL($I$2:$I$3995,ROWS($K$2:K3662)),$I$2:$I$3995,0)),"")</f>
        <v/>
      </c>
      <c r="L3662" s="77" t="str">
        <f>IFERROR(IF(SEARCH(بحث!$D$4,all[اسم الصنف])&gt;0,ROW(L3662),""),"")</f>
        <v/>
      </c>
      <c r="M3662" s="78" t="str">
        <f>IFERROR(INDEX(all[اسم الصنف],MATCH(SMALL($L$2:$L$3995,ROWS($M$2:M3662)),$L$2:$L$3995,0)),"")</f>
        <v/>
      </c>
      <c r="N3662" s="78" t="str">
        <f>IFERROR(INDEX(all[الباركود],MATCH(SMALL($L$2:$L$3995,ROWS($N$2:N3662)),$L$2:$L$3995,0)),"")</f>
        <v/>
      </c>
      <c r="O3662" s="78" t="str">
        <f>IFERROR(INDEX(all[الشركة],MATCH(SMALL($L$2:$L$3995,ROWS($O$2:O3662)),$L$2:$L$3995,0)),"")</f>
        <v/>
      </c>
      <c r="P3662" s="79" t="str">
        <f>IFERROR(INDEX(all[سعر البيع],MATCH(SMALL($L$2:$L$3995,ROWS($P$2:P3662)),$L$2:$L$3995,0)),"")</f>
        <v/>
      </c>
    </row>
    <row r="3663" spans="1:16" x14ac:dyDescent="0.2">
      <c r="A3663"/>
      <c r="F3663" s="77" t="str">
        <f>IFERROR(INDEX(all[اسم الصنف],MATCH(SMALL($I$2:$I$3995,ROWS($F$2:F3663)),$I$2:$I$3995,0)),"")</f>
        <v/>
      </c>
      <c r="G3663" s="78" t="str">
        <f>IFERROR(IF(SEARCH(بحث!$L$4,all[الشركة])&gt;0,ROW(G3663),""),"")</f>
        <v/>
      </c>
      <c r="H3663" s="78" t="str">
        <f>IFERROR(INDEX(all[الشركة],MATCH(SMALL($G$2:$G$3995,ROWS($H$2:H3663)),$G$2:$G$3995,0)),"")</f>
        <v/>
      </c>
      <c r="I3663" s="78" t="str">
        <f>IFERROR(IF(SEARCH(بحث!$L$4,all[الشركة])&gt;0,ROW(G3663),""),"")</f>
        <v/>
      </c>
      <c r="J3663" s="78" t="str">
        <f>IFERROR(INDEX(all[الباركود],MATCH(SMALL($I$2:$I$3995,ROWS($J$2:J3663)),$I$2:$I$3995,0)),"")</f>
        <v/>
      </c>
      <c r="K3663" s="79" t="str">
        <f>IFERROR(INDEX(all[سعر البيع],MATCH(SMALL($I$2:$I$3995,ROWS($K$2:K3663)),$I$2:$I$3995,0)),"")</f>
        <v/>
      </c>
      <c r="L3663" s="77" t="str">
        <f>IFERROR(IF(SEARCH(بحث!$D$4,all[اسم الصنف])&gt;0,ROW(L3663),""),"")</f>
        <v/>
      </c>
      <c r="M3663" s="78" t="str">
        <f>IFERROR(INDEX(all[اسم الصنف],MATCH(SMALL($L$2:$L$3995,ROWS($M$2:M3663)),$L$2:$L$3995,0)),"")</f>
        <v/>
      </c>
      <c r="N3663" s="78" t="str">
        <f>IFERROR(INDEX(all[الباركود],MATCH(SMALL($L$2:$L$3995,ROWS($N$2:N3663)),$L$2:$L$3995,0)),"")</f>
        <v/>
      </c>
      <c r="O3663" s="78" t="str">
        <f>IFERROR(INDEX(all[الشركة],MATCH(SMALL($L$2:$L$3995,ROWS($O$2:O3663)),$L$2:$L$3995,0)),"")</f>
        <v/>
      </c>
      <c r="P3663" s="79" t="str">
        <f>IFERROR(INDEX(all[سعر البيع],MATCH(SMALL($L$2:$L$3995,ROWS($P$2:P3663)),$L$2:$L$3995,0)),"")</f>
        <v/>
      </c>
    </row>
    <row r="3664" spans="1:16" x14ac:dyDescent="0.2">
      <c r="A3664"/>
      <c r="F3664" s="77" t="str">
        <f>IFERROR(INDEX(all[اسم الصنف],MATCH(SMALL($I$2:$I$3995,ROWS($F$2:F3664)),$I$2:$I$3995,0)),"")</f>
        <v/>
      </c>
      <c r="G3664" s="78" t="str">
        <f>IFERROR(IF(SEARCH(بحث!$L$4,all[الشركة])&gt;0,ROW(G3664),""),"")</f>
        <v/>
      </c>
      <c r="H3664" s="78" t="str">
        <f>IFERROR(INDEX(all[الشركة],MATCH(SMALL($G$2:$G$3995,ROWS($H$2:H3664)),$G$2:$G$3995,0)),"")</f>
        <v/>
      </c>
      <c r="I3664" s="78" t="str">
        <f>IFERROR(IF(SEARCH(بحث!$L$4,all[الشركة])&gt;0,ROW(G3664),""),"")</f>
        <v/>
      </c>
      <c r="J3664" s="78" t="str">
        <f>IFERROR(INDEX(all[الباركود],MATCH(SMALL($I$2:$I$3995,ROWS($J$2:J3664)),$I$2:$I$3995,0)),"")</f>
        <v/>
      </c>
      <c r="K3664" s="79" t="str">
        <f>IFERROR(INDEX(all[سعر البيع],MATCH(SMALL($I$2:$I$3995,ROWS($K$2:K3664)),$I$2:$I$3995,0)),"")</f>
        <v/>
      </c>
      <c r="L3664" s="77" t="str">
        <f>IFERROR(IF(SEARCH(بحث!$D$4,all[اسم الصنف])&gt;0,ROW(L3664),""),"")</f>
        <v/>
      </c>
      <c r="M3664" s="78" t="str">
        <f>IFERROR(INDEX(all[اسم الصنف],MATCH(SMALL($L$2:$L$3995,ROWS($M$2:M3664)),$L$2:$L$3995,0)),"")</f>
        <v/>
      </c>
      <c r="N3664" s="78" t="str">
        <f>IFERROR(INDEX(all[الباركود],MATCH(SMALL($L$2:$L$3995,ROWS($N$2:N3664)),$L$2:$L$3995,0)),"")</f>
        <v/>
      </c>
      <c r="O3664" s="78" t="str">
        <f>IFERROR(INDEX(all[الشركة],MATCH(SMALL($L$2:$L$3995,ROWS($O$2:O3664)),$L$2:$L$3995,0)),"")</f>
        <v/>
      </c>
      <c r="P3664" s="79" t="str">
        <f>IFERROR(INDEX(all[سعر البيع],MATCH(SMALL($L$2:$L$3995,ROWS($P$2:P3664)),$L$2:$L$3995,0)),"")</f>
        <v/>
      </c>
    </row>
    <row r="3665" spans="1:16" x14ac:dyDescent="0.2">
      <c r="A3665"/>
      <c r="F3665" s="77" t="str">
        <f>IFERROR(INDEX(all[اسم الصنف],MATCH(SMALL($I$2:$I$3995,ROWS($F$2:F3665)),$I$2:$I$3995,0)),"")</f>
        <v/>
      </c>
      <c r="G3665" s="78" t="str">
        <f>IFERROR(IF(SEARCH(بحث!$L$4,all[الشركة])&gt;0,ROW(G3665),""),"")</f>
        <v/>
      </c>
      <c r="H3665" s="78" t="str">
        <f>IFERROR(INDEX(all[الشركة],MATCH(SMALL($G$2:$G$3995,ROWS($H$2:H3665)),$G$2:$G$3995,0)),"")</f>
        <v/>
      </c>
      <c r="I3665" s="78" t="str">
        <f>IFERROR(IF(SEARCH(بحث!$L$4,all[الشركة])&gt;0,ROW(G3665),""),"")</f>
        <v/>
      </c>
      <c r="J3665" s="78" t="str">
        <f>IFERROR(INDEX(all[الباركود],MATCH(SMALL($I$2:$I$3995,ROWS($J$2:J3665)),$I$2:$I$3995,0)),"")</f>
        <v/>
      </c>
      <c r="K3665" s="79" t="str">
        <f>IFERROR(INDEX(all[سعر البيع],MATCH(SMALL($I$2:$I$3995,ROWS($K$2:K3665)),$I$2:$I$3995,0)),"")</f>
        <v/>
      </c>
      <c r="L3665" s="77" t="str">
        <f>IFERROR(IF(SEARCH(بحث!$D$4,all[اسم الصنف])&gt;0,ROW(L3665),""),"")</f>
        <v/>
      </c>
      <c r="M3665" s="78" t="str">
        <f>IFERROR(INDEX(all[اسم الصنف],MATCH(SMALL($L$2:$L$3995,ROWS($M$2:M3665)),$L$2:$L$3995,0)),"")</f>
        <v/>
      </c>
      <c r="N3665" s="78" t="str">
        <f>IFERROR(INDEX(all[الباركود],MATCH(SMALL($L$2:$L$3995,ROWS($N$2:N3665)),$L$2:$L$3995,0)),"")</f>
        <v/>
      </c>
      <c r="O3665" s="78" t="str">
        <f>IFERROR(INDEX(all[الشركة],MATCH(SMALL($L$2:$L$3995,ROWS($O$2:O3665)),$L$2:$L$3995,0)),"")</f>
        <v/>
      </c>
      <c r="P3665" s="79" t="str">
        <f>IFERROR(INDEX(all[سعر البيع],MATCH(SMALL($L$2:$L$3995,ROWS($P$2:P3665)),$L$2:$L$3995,0)),"")</f>
        <v/>
      </c>
    </row>
    <row r="3666" spans="1:16" x14ac:dyDescent="0.2">
      <c r="A3666"/>
      <c r="F3666" s="77" t="str">
        <f>IFERROR(INDEX(all[اسم الصنف],MATCH(SMALL($I$2:$I$3995,ROWS($F$2:F3666)),$I$2:$I$3995,0)),"")</f>
        <v/>
      </c>
      <c r="G3666" s="78" t="str">
        <f>IFERROR(IF(SEARCH(بحث!$L$4,all[الشركة])&gt;0,ROW(G3666),""),"")</f>
        <v/>
      </c>
      <c r="H3666" s="78" t="str">
        <f>IFERROR(INDEX(all[الشركة],MATCH(SMALL($G$2:$G$3995,ROWS($H$2:H3666)),$G$2:$G$3995,0)),"")</f>
        <v/>
      </c>
      <c r="I3666" s="78" t="str">
        <f>IFERROR(IF(SEARCH(بحث!$L$4,all[الشركة])&gt;0,ROW(G3666),""),"")</f>
        <v/>
      </c>
      <c r="J3666" s="78" t="str">
        <f>IFERROR(INDEX(all[الباركود],MATCH(SMALL($I$2:$I$3995,ROWS($J$2:J3666)),$I$2:$I$3995,0)),"")</f>
        <v/>
      </c>
      <c r="K3666" s="79" t="str">
        <f>IFERROR(INDEX(all[سعر البيع],MATCH(SMALL($I$2:$I$3995,ROWS($K$2:K3666)),$I$2:$I$3995,0)),"")</f>
        <v/>
      </c>
      <c r="L3666" s="77" t="str">
        <f>IFERROR(IF(SEARCH(بحث!$D$4,all[اسم الصنف])&gt;0,ROW(L3666),""),"")</f>
        <v/>
      </c>
      <c r="M3666" s="78" t="str">
        <f>IFERROR(INDEX(all[اسم الصنف],MATCH(SMALL($L$2:$L$3995,ROWS($M$2:M3666)),$L$2:$L$3995,0)),"")</f>
        <v/>
      </c>
      <c r="N3666" s="78" t="str">
        <f>IFERROR(INDEX(all[الباركود],MATCH(SMALL($L$2:$L$3995,ROWS($N$2:N3666)),$L$2:$L$3995,0)),"")</f>
        <v/>
      </c>
      <c r="O3666" s="78" t="str">
        <f>IFERROR(INDEX(all[الشركة],MATCH(SMALL($L$2:$L$3995,ROWS($O$2:O3666)),$L$2:$L$3995,0)),"")</f>
        <v/>
      </c>
      <c r="P3666" s="79" t="str">
        <f>IFERROR(INDEX(all[سعر البيع],MATCH(SMALL($L$2:$L$3995,ROWS($P$2:P3666)),$L$2:$L$3995,0)),"")</f>
        <v/>
      </c>
    </row>
    <row r="3667" spans="1:16" x14ac:dyDescent="0.2">
      <c r="A3667"/>
      <c r="F3667" s="77" t="str">
        <f>IFERROR(INDEX(all[اسم الصنف],MATCH(SMALL($I$2:$I$3995,ROWS($F$2:F3667)),$I$2:$I$3995,0)),"")</f>
        <v/>
      </c>
      <c r="G3667" s="78" t="str">
        <f>IFERROR(IF(SEARCH(بحث!$L$4,all[الشركة])&gt;0,ROW(G3667),""),"")</f>
        <v/>
      </c>
      <c r="H3667" s="78" t="str">
        <f>IFERROR(INDEX(all[الشركة],MATCH(SMALL($G$2:$G$3995,ROWS($H$2:H3667)),$G$2:$G$3995,0)),"")</f>
        <v/>
      </c>
      <c r="I3667" s="78" t="str">
        <f>IFERROR(IF(SEARCH(بحث!$L$4,all[الشركة])&gt;0,ROW(G3667),""),"")</f>
        <v/>
      </c>
      <c r="J3667" s="78" t="str">
        <f>IFERROR(INDEX(all[الباركود],MATCH(SMALL($I$2:$I$3995,ROWS($J$2:J3667)),$I$2:$I$3995,0)),"")</f>
        <v/>
      </c>
      <c r="K3667" s="79" t="str">
        <f>IFERROR(INDEX(all[سعر البيع],MATCH(SMALL($I$2:$I$3995,ROWS($K$2:K3667)),$I$2:$I$3995,0)),"")</f>
        <v/>
      </c>
      <c r="L3667" s="77" t="str">
        <f>IFERROR(IF(SEARCH(بحث!$D$4,all[اسم الصنف])&gt;0,ROW(L3667),""),"")</f>
        <v/>
      </c>
      <c r="M3667" s="78" t="str">
        <f>IFERROR(INDEX(all[اسم الصنف],MATCH(SMALL($L$2:$L$3995,ROWS($M$2:M3667)),$L$2:$L$3995,0)),"")</f>
        <v/>
      </c>
      <c r="N3667" s="78" t="str">
        <f>IFERROR(INDEX(all[الباركود],MATCH(SMALL($L$2:$L$3995,ROWS($N$2:N3667)),$L$2:$L$3995,0)),"")</f>
        <v/>
      </c>
      <c r="O3667" s="78" t="str">
        <f>IFERROR(INDEX(all[الشركة],MATCH(SMALL($L$2:$L$3995,ROWS($O$2:O3667)),$L$2:$L$3995,0)),"")</f>
        <v/>
      </c>
      <c r="P3667" s="79" t="str">
        <f>IFERROR(INDEX(all[سعر البيع],MATCH(SMALL($L$2:$L$3995,ROWS($P$2:P3667)),$L$2:$L$3995,0)),"")</f>
        <v/>
      </c>
    </row>
    <row r="3668" spans="1:16" x14ac:dyDescent="0.2">
      <c r="A3668"/>
      <c r="F3668" s="77" t="str">
        <f>IFERROR(INDEX(all[اسم الصنف],MATCH(SMALL($I$2:$I$3995,ROWS($F$2:F3668)),$I$2:$I$3995,0)),"")</f>
        <v/>
      </c>
      <c r="G3668" s="78" t="str">
        <f>IFERROR(IF(SEARCH(بحث!$L$4,all[الشركة])&gt;0,ROW(G3668),""),"")</f>
        <v/>
      </c>
      <c r="H3668" s="78" t="str">
        <f>IFERROR(INDEX(all[الشركة],MATCH(SMALL($G$2:$G$3995,ROWS($H$2:H3668)),$G$2:$G$3995,0)),"")</f>
        <v/>
      </c>
      <c r="I3668" s="78" t="str">
        <f>IFERROR(IF(SEARCH(بحث!$L$4,all[الشركة])&gt;0,ROW(G3668),""),"")</f>
        <v/>
      </c>
      <c r="J3668" s="78" t="str">
        <f>IFERROR(INDEX(all[الباركود],MATCH(SMALL($I$2:$I$3995,ROWS($J$2:J3668)),$I$2:$I$3995,0)),"")</f>
        <v/>
      </c>
      <c r="K3668" s="79" t="str">
        <f>IFERROR(INDEX(all[سعر البيع],MATCH(SMALL($I$2:$I$3995,ROWS($K$2:K3668)),$I$2:$I$3995,0)),"")</f>
        <v/>
      </c>
      <c r="L3668" s="77" t="str">
        <f>IFERROR(IF(SEARCH(بحث!$D$4,all[اسم الصنف])&gt;0,ROW(L3668),""),"")</f>
        <v/>
      </c>
      <c r="M3668" s="78" t="str">
        <f>IFERROR(INDEX(all[اسم الصنف],MATCH(SMALL($L$2:$L$3995,ROWS($M$2:M3668)),$L$2:$L$3995,0)),"")</f>
        <v/>
      </c>
      <c r="N3668" s="78" t="str">
        <f>IFERROR(INDEX(all[الباركود],MATCH(SMALL($L$2:$L$3995,ROWS($N$2:N3668)),$L$2:$L$3995,0)),"")</f>
        <v/>
      </c>
      <c r="O3668" s="78" t="str">
        <f>IFERROR(INDEX(all[الشركة],MATCH(SMALL($L$2:$L$3995,ROWS($O$2:O3668)),$L$2:$L$3995,0)),"")</f>
        <v/>
      </c>
      <c r="P3668" s="79" t="str">
        <f>IFERROR(INDEX(all[سعر البيع],MATCH(SMALL($L$2:$L$3995,ROWS($P$2:P3668)),$L$2:$L$3995,0)),"")</f>
        <v/>
      </c>
    </row>
    <row r="3669" spans="1:16" x14ac:dyDescent="0.2">
      <c r="A3669"/>
      <c r="F3669" s="77" t="str">
        <f>IFERROR(INDEX(all[اسم الصنف],MATCH(SMALL($I$2:$I$3995,ROWS($F$2:F3669)),$I$2:$I$3995,0)),"")</f>
        <v/>
      </c>
      <c r="G3669" s="78" t="str">
        <f>IFERROR(IF(SEARCH(بحث!$L$4,all[الشركة])&gt;0,ROW(G3669),""),"")</f>
        <v/>
      </c>
      <c r="H3669" s="78" t="str">
        <f>IFERROR(INDEX(all[الشركة],MATCH(SMALL($G$2:$G$3995,ROWS($H$2:H3669)),$G$2:$G$3995,0)),"")</f>
        <v/>
      </c>
      <c r="I3669" s="78" t="str">
        <f>IFERROR(IF(SEARCH(بحث!$L$4,all[الشركة])&gt;0,ROW(G3669),""),"")</f>
        <v/>
      </c>
      <c r="J3669" s="78" t="str">
        <f>IFERROR(INDEX(all[الباركود],MATCH(SMALL($I$2:$I$3995,ROWS($J$2:J3669)),$I$2:$I$3995,0)),"")</f>
        <v/>
      </c>
      <c r="K3669" s="79" t="str">
        <f>IFERROR(INDEX(all[سعر البيع],MATCH(SMALL($I$2:$I$3995,ROWS($K$2:K3669)),$I$2:$I$3995,0)),"")</f>
        <v/>
      </c>
      <c r="L3669" s="77" t="str">
        <f>IFERROR(IF(SEARCH(بحث!$D$4,all[اسم الصنف])&gt;0,ROW(L3669),""),"")</f>
        <v/>
      </c>
      <c r="M3669" s="78" t="str">
        <f>IFERROR(INDEX(all[اسم الصنف],MATCH(SMALL($L$2:$L$3995,ROWS($M$2:M3669)),$L$2:$L$3995,0)),"")</f>
        <v/>
      </c>
      <c r="N3669" s="78" t="str">
        <f>IFERROR(INDEX(all[الباركود],MATCH(SMALL($L$2:$L$3995,ROWS($N$2:N3669)),$L$2:$L$3995,0)),"")</f>
        <v/>
      </c>
      <c r="O3669" s="78" t="str">
        <f>IFERROR(INDEX(all[الشركة],MATCH(SMALL($L$2:$L$3995,ROWS($O$2:O3669)),$L$2:$L$3995,0)),"")</f>
        <v/>
      </c>
      <c r="P3669" s="79" t="str">
        <f>IFERROR(INDEX(all[سعر البيع],MATCH(SMALL($L$2:$L$3995,ROWS($P$2:P3669)),$L$2:$L$3995,0)),"")</f>
        <v/>
      </c>
    </row>
    <row r="3670" spans="1:16" x14ac:dyDescent="0.2">
      <c r="A3670"/>
      <c r="F3670" s="77" t="str">
        <f>IFERROR(INDEX(all[اسم الصنف],MATCH(SMALL($I$2:$I$3995,ROWS($F$2:F3670)),$I$2:$I$3995,0)),"")</f>
        <v/>
      </c>
      <c r="G3670" s="78" t="str">
        <f>IFERROR(IF(SEARCH(بحث!$L$4,all[الشركة])&gt;0,ROW(G3670),""),"")</f>
        <v/>
      </c>
      <c r="H3670" s="78" t="str">
        <f>IFERROR(INDEX(all[الشركة],MATCH(SMALL($G$2:$G$3995,ROWS($H$2:H3670)),$G$2:$G$3995,0)),"")</f>
        <v/>
      </c>
      <c r="I3670" s="78" t="str">
        <f>IFERROR(IF(SEARCH(بحث!$L$4,all[الشركة])&gt;0,ROW(G3670),""),"")</f>
        <v/>
      </c>
      <c r="J3670" s="78" t="str">
        <f>IFERROR(INDEX(all[الباركود],MATCH(SMALL($I$2:$I$3995,ROWS($J$2:J3670)),$I$2:$I$3995,0)),"")</f>
        <v/>
      </c>
      <c r="K3670" s="79" t="str">
        <f>IFERROR(INDEX(all[سعر البيع],MATCH(SMALL($I$2:$I$3995,ROWS($K$2:K3670)),$I$2:$I$3995,0)),"")</f>
        <v/>
      </c>
      <c r="L3670" s="77" t="str">
        <f>IFERROR(IF(SEARCH(بحث!$D$4,all[اسم الصنف])&gt;0,ROW(L3670),""),"")</f>
        <v/>
      </c>
      <c r="M3670" s="78" t="str">
        <f>IFERROR(INDEX(all[اسم الصنف],MATCH(SMALL($L$2:$L$3995,ROWS($M$2:M3670)),$L$2:$L$3995,0)),"")</f>
        <v/>
      </c>
      <c r="N3670" s="78" t="str">
        <f>IFERROR(INDEX(all[الباركود],MATCH(SMALL($L$2:$L$3995,ROWS($N$2:N3670)),$L$2:$L$3995,0)),"")</f>
        <v/>
      </c>
      <c r="O3670" s="78" t="str">
        <f>IFERROR(INDEX(all[الشركة],MATCH(SMALL($L$2:$L$3995,ROWS($O$2:O3670)),$L$2:$L$3995,0)),"")</f>
        <v/>
      </c>
      <c r="P3670" s="79" t="str">
        <f>IFERROR(INDEX(all[سعر البيع],MATCH(SMALL($L$2:$L$3995,ROWS($P$2:P3670)),$L$2:$L$3995,0)),"")</f>
        <v/>
      </c>
    </row>
    <row r="3671" spans="1:16" x14ac:dyDescent="0.2">
      <c r="A3671"/>
      <c r="F3671" s="77" t="str">
        <f>IFERROR(INDEX(all[اسم الصنف],MATCH(SMALL($I$2:$I$3995,ROWS($F$2:F3671)),$I$2:$I$3995,0)),"")</f>
        <v/>
      </c>
      <c r="G3671" s="78" t="str">
        <f>IFERROR(IF(SEARCH(بحث!$L$4,all[الشركة])&gt;0,ROW(G3671),""),"")</f>
        <v/>
      </c>
      <c r="H3671" s="78" t="str">
        <f>IFERROR(INDEX(all[الشركة],MATCH(SMALL($G$2:$G$3995,ROWS($H$2:H3671)),$G$2:$G$3995,0)),"")</f>
        <v/>
      </c>
      <c r="I3671" s="78" t="str">
        <f>IFERROR(IF(SEARCH(بحث!$L$4,all[الشركة])&gt;0,ROW(G3671),""),"")</f>
        <v/>
      </c>
      <c r="J3671" s="78" t="str">
        <f>IFERROR(INDEX(all[الباركود],MATCH(SMALL($I$2:$I$3995,ROWS($J$2:J3671)),$I$2:$I$3995,0)),"")</f>
        <v/>
      </c>
      <c r="K3671" s="79" t="str">
        <f>IFERROR(INDEX(all[سعر البيع],MATCH(SMALL($I$2:$I$3995,ROWS($K$2:K3671)),$I$2:$I$3995,0)),"")</f>
        <v/>
      </c>
      <c r="L3671" s="77" t="str">
        <f>IFERROR(IF(SEARCH(بحث!$D$4,all[اسم الصنف])&gt;0,ROW(L3671),""),"")</f>
        <v/>
      </c>
      <c r="M3671" s="78" t="str">
        <f>IFERROR(INDEX(all[اسم الصنف],MATCH(SMALL($L$2:$L$3995,ROWS($M$2:M3671)),$L$2:$L$3995,0)),"")</f>
        <v/>
      </c>
      <c r="N3671" s="78" t="str">
        <f>IFERROR(INDEX(all[الباركود],MATCH(SMALL($L$2:$L$3995,ROWS($N$2:N3671)),$L$2:$L$3995,0)),"")</f>
        <v/>
      </c>
      <c r="O3671" s="78" t="str">
        <f>IFERROR(INDEX(all[الشركة],MATCH(SMALL($L$2:$L$3995,ROWS($O$2:O3671)),$L$2:$L$3995,0)),"")</f>
        <v/>
      </c>
      <c r="P3671" s="79" t="str">
        <f>IFERROR(INDEX(all[سعر البيع],MATCH(SMALL($L$2:$L$3995,ROWS($P$2:P3671)),$L$2:$L$3995,0)),"")</f>
        <v/>
      </c>
    </row>
    <row r="3672" spans="1:16" x14ac:dyDescent="0.2">
      <c r="A3672"/>
      <c r="F3672" s="77" t="str">
        <f>IFERROR(INDEX(all[اسم الصنف],MATCH(SMALL($I$2:$I$3995,ROWS($F$2:F3672)),$I$2:$I$3995,0)),"")</f>
        <v/>
      </c>
      <c r="G3672" s="78" t="str">
        <f>IFERROR(IF(SEARCH(بحث!$L$4,all[الشركة])&gt;0,ROW(G3672),""),"")</f>
        <v/>
      </c>
      <c r="H3672" s="78" t="str">
        <f>IFERROR(INDEX(all[الشركة],MATCH(SMALL($G$2:$G$3995,ROWS($H$2:H3672)),$G$2:$G$3995,0)),"")</f>
        <v/>
      </c>
      <c r="I3672" s="78" t="str">
        <f>IFERROR(IF(SEARCH(بحث!$L$4,all[الشركة])&gt;0,ROW(G3672),""),"")</f>
        <v/>
      </c>
      <c r="J3672" s="78" t="str">
        <f>IFERROR(INDEX(all[الباركود],MATCH(SMALL($I$2:$I$3995,ROWS($J$2:J3672)),$I$2:$I$3995,0)),"")</f>
        <v/>
      </c>
      <c r="K3672" s="79" t="str">
        <f>IFERROR(INDEX(all[سعر البيع],MATCH(SMALL($I$2:$I$3995,ROWS($K$2:K3672)),$I$2:$I$3995,0)),"")</f>
        <v/>
      </c>
      <c r="L3672" s="77" t="str">
        <f>IFERROR(IF(SEARCH(بحث!$D$4,all[اسم الصنف])&gt;0,ROW(L3672),""),"")</f>
        <v/>
      </c>
      <c r="M3672" s="78" t="str">
        <f>IFERROR(INDEX(all[اسم الصنف],MATCH(SMALL($L$2:$L$3995,ROWS($M$2:M3672)),$L$2:$L$3995,0)),"")</f>
        <v/>
      </c>
      <c r="N3672" s="78" t="str">
        <f>IFERROR(INDEX(all[الباركود],MATCH(SMALL($L$2:$L$3995,ROWS($N$2:N3672)),$L$2:$L$3995,0)),"")</f>
        <v/>
      </c>
      <c r="O3672" s="78" t="str">
        <f>IFERROR(INDEX(all[الشركة],MATCH(SMALL($L$2:$L$3995,ROWS($O$2:O3672)),$L$2:$L$3995,0)),"")</f>
        <v/>
      </c>
      <c r="P3672" s="79" t="str">
        <f>IFERROR(INDEX(all[سعر البيع],MATCH(SMALL($L$2:$L$3995,ROWS($P$2:P3672)),$L$2:$L$3995,0)),"")</f>
        <v/>
      </c>
    </row>
    <row r="3673" spans="1:16" x14ac:dyDescent="0.2">
      <c r="A3673"/>
      <c r="F3673" s="77" t="str">
        <f>IFERROR(INDEX(all[اسم الصنف],MATCH(SMALL($I$2:$I$3995,ROWS($F$2:F3673)),$I$2:$I$3995,0)),"")</f>
        <v/>
      </c>
      <c r="G3673" s="78" t="str">
        <f>IFERROR(IF(SEARCH(بحث!$L$4,all[الشركة])&gt;0,ROW(G3673),""),"")</f>
        <v/>
      </c>
      <c r="H3673" s="78" t="str">
        <f>IFERROR(INDEX(all[الشركة],MATCH(SMALL($G$2:$G$3995,ROWS($H$2:H3673)),$G$2:$G$3995,0)),"")</f>
        <v/>
      </c>
      <c r="I3673" s="78" t="str">
        <f>IFERROR(IF(SEARCH(بحث!$L$4,all[الشركة])&gt;0,ROW(G3673),""),"")</f>
        <v/>
      </c>
      <c r="J3673" s="78" t="str">
        <f>IFERROR(INDEX(all[الباركود],MATCH(SMALL($I$2:$I$3995,ROWS($J$2:J3673)),$I$2:$I$3995,0)),"")</f>
        <v/>
      </c>
      <c r="K3673" s="79" t="str">
        <f>IFERROR(INDEX(all[سعر البيع],MATCH(SMALL($I$2:$I$3995,ROWS($K$2:K3673)),$I$2:$I$3995,0)),"")</f>
        <v/>
      </c>
      <c r="L3673" s="77" t="str">
        <f>IFERROR(IF(SEARCH(بحث!$D$4,all[اسم الصنف])&gt;0,ROW(L3673),""),"")</f>
        <v/>
      </c>
      <c r="M3673" s="78" t="str">
        <f>IFERROR(INDEX(all[اسم الصنف],MATCH(SMALL($L$2:$L$3995,ROWS($M$2:M3673)),$L$2:$L$3995,0)),"")</f>
        <v/>
      </c>
      <c r="N3673" s="78" t="str">
        <f>IFERROR(INDEX(all[الباركود],MATCH(SMALL($L$2:$L$3995,ROWS($N$2:N3673)),$L$2:$L$3995,0)),"")</f>
        <v/>
      </c>
      <c r="O3673" s="78" t="str">
        <f>IFERROR(INDEX(all[الشركة],MATCH(SMALL($L$2:$L$3995,ROWS($O$2:O3673)),$L$2:$L$3995,0)),"")</f>
        <v/>
      </c>
      <c r="P3673" s="79" t="str">
        <f>IFERROR(INDEX(all[سعر البيع],MATCH(SMALL($L$2:$L$3995,ROWS($P$2:P3673)),$L$2:$L$3995,0)),"")</f>
        <v/>
      </c>
    </row>
    <row r="3674" spans="1:16" x14ac:dyDescent="0.2">
      <c r="A3674"/>
      <c r="F3674" s="77" t="str">
        <f>IFERROR(INDEX(all[اسم الصنف],MATCH(SMALL($I$2:$I$3995,ROWS($F$2:F3674)),$I$2:$I$3995,0)),"")</f>
        <v/>
      </c>
      <c r="G3674" s="78" t="str">
        <f>IFERROR(IF(SEARCH(بحث!$L$4,all[الشركة])&gt;0,ROW(G3674),""),"")</f>
        <v/>
      </c>
      <c r="H3674" s="78" t="str">
        <f>IFERROR(INDEX(all[الشركة],MATCH(SMALL($G$2:$G$3995,ROWS($H$2:H3674)),$G$2:$G$3995,0)),"")</f>
        <v/>
      </c>
      <c r="I3674" s="78" t="str">
        <f>IFERROR(IF(SEARCH(بحث!$L$4,all[الشركة])&gt;0,ROW(G3674),""),"")</f>
        <v/>
      </c>
      <c r="J3674" s="78" t="str">
        <f>IFERROR(INDEX(all[الباركود],MATCH(SMALL($I$2:$I$3995,ROWS($J$2:J3674)),$I$2:$I$3995,0)),"")</f>
        <v/>
      </c>
      <c r="K3674" s="79" t="str">
        <f>IFERROR(INDEX(all[سعر البيع],MATCH(SMALL($I$2:$I$3995,ROWS($K$2:K3674)),$I$2:$I$3995,0)),"")</f>
        <v/>
      </c>
      <c r="L3674" s="77" t="str">
        <f>IFERROR(IF(SEARCH(بحث!$D$4,all[اسم الصنف])&gt;0,ROW(L3674),""),"")</f>
        <v/>
      </c>
      <c r="M3674" s="78" t="str">
        <f>IFERROR(INDEX(all[اسم الصنف],MATCH(SMALL($L$2:$L$3995,ROWS($M$2:M3674)),$L$2:$L$3995,0)),"")</f>
        <v/>
      </c>
      <c r="N3674" s="78" t="str">
        <f>IFERROR(INDEX(all[الباركود],MATCH(SMALL($L$2:$L$3995,ROWS($N$2:N3674)),$L$2:$L$3995,0)),"")</f>
        <v/>
      </c>
      <c r="O3674" s="78" t="str">
        <f>IFERROR(INDEX(all[الشركة],MATCH(SMALL($L$2:$L$3995,ROWS($O$2:O3674)),$L$2:$L$3995,0)),"")</f>
        <v/>
      </c>
      <c r="P3674" s="79" t="str">
        <f>IFERROR(INDEX(all[سعر البيع],MATCH(SMALL($L$2:$L$3995,ROWS($P$2:P3674)),$L$2:$L$3995,0)),"")</f>
        <v/>
      </c>
    </row>
    <row r="3675" spans="1:16" x14ac:dyDescent="0.2">
      <c r="A3675"/>
      <c r="F3675" s="77" t="str">
        <f>IFERROR(INDEX(all[اسم الصنف],MATCH(SMALL($I$2:$I$3995,ROWS($F$2:F3675)),$I$2:$I$3995,0)),"")</f>
        <v/>
      </c>
      <c r="G3675" s="78" t="str">
        <f>IFERROR(IF(SEARCH(بحث!$L$4,all[الشركة])&gt;0,ROW(G3675),""),"")</f>
        <v/>
      </c>
      <c r="H3675" s="78" t="str">
        <f>IFERROR(INDEX(all[الشركة],MATCH(SMALL($G$2:$G$3995,ROWS($H$2:H3675)),$G$2:$G$3995,0)),"")</f>
        <v/>
      </c>
      <c r="I3675" s="78" t="str">
        <f>IFERROR(IF(SEARCH(بحث!$L$4,all[الشركة])&gt;0,ROW(G3675),""),"")</f>
        <v/>
      </c>
      <c r="J3675" s="78" t="str">
        <f>IFERROR(INDEX(all[الباركود],MATCH(SMALL($I$2:$I$3995,ROWS($J$2:J3675)),$I$2:$I$3995,0)),"")</f>
        <v/>
      </c>
      <c r="K3675" s="79" t="str">
        <f>IFERROR(INDEX(all[سعر البيع],MATCH(SMALL($I$2:$I$3995,ROWS($K$2:K3675)),$I$2:$I$3995,0)),"")</f>
        <v/>
      </c>
      <c r="L3675" s="77" t="str">
        <f>IFERROR(IF(SEARCH(بحث!$D$4,all[اسم الصنف])&gt;0,ROW(L3675),""),"")</f>
        <v/>
      </c>
      <c r="M3675" s="78" t="str">
        <f>IFERROR(INDEX(all[اسم الصنف],MATCH(SMALL($L$2:$L$3995,ROWS($M$2:M3675)),$L$2:$L$3995,0)),"")</f>
        <v/>
      </c>
      <c r="N3675" s="78" t="str">
        <f>IFERROR(INDEX(all[الباركود],MATCH(SMALL($L$2:$L$3995,ROWS($N$2:N3675)),$L$2:$L$3995,0)),"")</f>
        <v/>
      </c>
      <c r="O3675" s="78" t="str">
        <f>IFERROR(INDEX(all[الشركة],MATCH(SMALL($L$2:$L$3995,ROWS($O$2:O3675)),$L$2:$L$3995,0)),"")</f>
        <v/>
      </c>
      <c r="P3675" s="79" t="str">
        <f>IFERROR(INDEX(all[سعر البيع],MATCH(SMALL($L$2:$L$3995,ROWS($P$2:P3675)),$L$2:$L$3995,0)),"")</f>
        <v/>
      </c>
    </row>
    <row r="3676" spans="1:16" x14ac:dyDescent="0.2">
      <c r="A3676"/>
      <c r="F3676" s="77" t="str">
        <f>IFERROR(INDEX(all[اسم الصنف],MATCH(SMALL($I$2:$I$3995,ROWS($F$2:F3676)),$I$2:$I$3995,0)),"")</f>
        <v/>
      </c>
      <c r="G3676" s="78" t="str">
        <f>IFERROR(IF(SEARCH(بحث!$L$4,all[الشركة])&gt;0,ROW(G3676),""),"")</f>
        <v/>
      </c>
      <c r="H3676" s="78" t="str">
        <f>IFERROR(INDEX(all[الشركة],MATCH(SMALL($G$2:$G$3995,ROWS($H$2:H3676)),$G$2:$G$3995,0)),"")</f>
        <v/>
      </c>
      <c r="I3676" s="78" t="str">
        <f>IFERROR(IF(SEARCH(بحث!$L$4,all[الشركة])&gt;0,ROW(G3676),""),"")</f>
        <v/>
      </c>
      <c r="J3676" s="78" t="str">
        <f>IFERROR(INDEX(all[الباركود],MATCH(SMALL($I$2:$I$3995,ROWS($J$2:J3676)),$I$2:$I$3995,0)),"")</f>
        <v/>
      </c>
      <c r="K3676" s="79" t="str">
        <f>IFERROR(INDEX(all[سعر البيع],MATCH(SMALL($I$2:$I$3995,ROWS($K$2:K3676)),$I$2:$I$3995,0)),"")</f>
        <v/>
      </c>
      <c r="L3676" s="77" t="str">
        <f>IFERROR(IF(SEARCH(بحث!$D$4,all[اسم الصنف])&gt;0,ROW(L3676),""),"")</f>
        <v/>
      </c>
      <c r="M3676" s="78" t="str">
        <f>IFERROR(INDEX(all[اسم الصنف],MATCH(SMALL($L$2:$L$3995,ROWS($M$2:M3676)),$L$2:$L$3995,0)),"")</f>
        <v/>
      </c>
      <c r="N3676" s="78" t="str">
        <f>IFERROR(INDEX(all[الباركود],MATCH(SMALL($L$2:$L$3995,ROWS($N$2:N3676)),$L$2:$L$3995,0)),"")</f>
        <v/>
      </c>
      <c r="O3676" s="78" t="str">
        <f>IFERROR(INDEX(all[الشركة],MATCH(SMALL($L$2:$L$3995,ROWS($O$2:O3676)),$L$2:$L$3995,0)),"")</f>
        <v/>
      </c>
      <c r="P3676" s="79" t="str">
        <f>IFERROR(INDEX(all[سعر البيع],MATCH(SMALL($L$2:$L$3995,ROWS($P$2:P3676)),$L$2:$L$3995,0)),"")</f>
        <v/>
      </c>
    </row>
    <row r="3677" spans="1:16" x14ac:dyDescent="0.2">
      <c r="A3677"/>
      <c r="F3677" s="77" t="str">
        <f>IFERROR(INDEX(all[اسم الصنف],MATCH(SMALL($I$2:$I$3995,ROWS($F$2:F3677)),$I$2:$I$3995,0)),"")</f>
        <v/>
      </c>
      <c r="G3677" s="78" t="str">
        <f>IFERROR(IF(SEARCH(بحث!$L$4,all[الشركة])&gt;0,ROW(G3677),""),"")</f>
        <v/>
      </c>
      <c r="H3677" s="78" t="str">
        <f>IFERROR(INDEX(all[الشركة],MATCH(SMALL($G$2:$G$3995,ROWS($H$2:H3677)),$G$2:$G$3995,0)),"")</f>
        <v/>
      </c>
      <c r="I3677" s="78" t="str">
        <f>IFERROR(IF(SEARCH(بحث!$L$4,all[الشركة])&gt;0,ROW(G3677),""),"")</f>
        <v/>
      </c>
      <c r="J3677" s="78" t="str">
        <f>IFERROR(INDEX(all[الباركود],MATCH(SMALL($I$2:$I$3995,ROWS($J$2:J3677)),$I$2:$I$3995,0)),"")</f>
        <v/>
      </c>
      <c r="K3677" s="79" t="str">
        <f>IFERROR(INDEX(all[سعر البيع],MATCH(SMALL($I$2:$I$3995,ROWS($K$2:K3677)),$I$2:$I$3995,0)),"")</f>
        <v/>
      </c>
      <c r="L3677" s="77" t="str">
        <f>IFERROR(IF(SEARCH(بحث!$D$4,all[اسم الصنف])&gt;0,ROW(L3677),""),"")</f>
        <v/>
      </c>
      <c r="M3677" s="78" t="str">
        <f>IFERROR(INDEX(all[اسم الصنف],MATCH(SMALL($L$2:$L$3995,ROWS($M$2:M3677)),$L$2:$L$3995,0)),"")</f>
        <v/>
      </c>
      <c r="N3677" s="78" t="str">
        <f>IFERROR(INDEX(all[الباركود],MATCH(SMALL($L$2:$L$3995,ROWS($N$2:N3677)),$L$2:$L$3995,0)),"")</f>
        <v/>
      </c>
      <c r="O3677" s="78" t="str">
        <f>IFERROR(INDEX(all[الشركة],MATCH(SMALL($L$2:$L$3995,ROWS($O$2:O3677)),$L$2:$L$3995,0)),"")</f>
        <v/>
      </c>
      <c r="P3677" s="79" t="str">
        <f>IFERROR(INDEX(all[سعر البيع],MATCH(SMALL($L$2:$L$3995,ROWS($P$2:P3677)),$L$2:$L$3995,0)),"")</f>
        <v/>
      </c>
    </row>
    <row r="3678" spans="1:16" x14ac:dyDescent="0.2">
      <c r="A3678"/>
      <c r="F3678" s="77" t="str">
        <f>IFERROR(INDEX(all[اسم الصنف],MATCH(SMALL($I$2:$I$3995,ROWS($F$2:F3678)),$I$2:$I$3995,0)),"")</f>
        <v/>
      </c>
      <c r="G3678" s="78" t="str">
        <f>IFERROR(IF(SEARCH(بحث!$L$4,all[الشركة])&gt;0,ROW(G3678),""),"")</f>
        <v/>
      </c>
      <c r="H3678" s="78" t="str">
        <f>IFERROR(INDEX(all[الشركة],MATCH(SMALL($G$2:$G$3995,ROWS($H$2:H3678)),$G$2:$G$3995,0)),"")</f>
        <v/>
      </c>
      <c r="I3678" s="78" t="str">
        <f>IFERROR(IF(SEARCH(بحث!$L$4,all[الشركة])&gt;0,ROW(G3678),""),"")</f>
        <v/>
      </c>
      <c r="J3678" s="78" t="str">
        <f>IFERROR(INDEX(all[الباركود],MATCH(SMALL($I$2:$I$3995,ROWS($J$2:J3678)),$I$2:$I$3995,0)),"")</f>
        <v/>
      </c>
      <c r="K3678" s="79" t="str">
        <f>IFERROR(INDEX(all[سعر البيع],MATCH(SMALL($I$2:$I$3995,ROWS($K$2:K3678)),$I$2:$I$3995,0)),"")</f>
        <v/>
      </c>
      <c r="L3678" s="77" t="str">
        <f>IFERROR(IF(SEARCH(بحث!$D$4,all[اسم الصنف])&gt;0,ROW(L3678),""),"")</f>
        <v/>
      </c>
      <c r="M3678" s="78" t="str">
        <f>IFERROR(INDEX(all[اسم الصنف],MATCH(SMALL($L$2:$L$3995,ROWS($M$2:M3678)),$L$2:$L$3995,0)),"")</f>
        <v/>
      </c>
      <c r="N3678" s="78" t="str">
        <f>IFERROR(INDEX(all[الباركود],MATCH(SMALL($L$2:$L$3995,ROWS($N$2:N3678)),$L$2:$L$3995,0)),"")</f>
        <v/>
      </c>
      <c r="O3678" s="78" t="str">
        <f>IFERROR(INDEX(all[الشركة],MATCH(SMALL($L$2:$L$3995,ROWS($O$2:O3678)),$L$2:$L$3995,0)),"")</f>
        <v/>
      </c>
      <c r="P3678" s="79" t="str">
        <f>IFERROR(INDEX(all[سعر البيع],MATCH(SMALL($L$2:$L$3995,ROWS($P$2:P3678)),$L$2:$L$3995,0)),"")</f>
        <v/>
      </c>
    </row>
    <row r="3679" spans="1:16" x14ac:dyDescent="0.2">
      <c r="A3679"/>
      <c r="F3679" s="77" t="str">
        <f>IFERROR(INDEX(all[اسم الصنف],MATCH(SMALL($I$2:$I$3995,ROWS($F$2:F3679)),$I$2:$I$3995,0)),"")</f>
        <v/>
      </c>
      <c r="G3679" s="78" t="str">
        <f>IFERROR(IF(SEARCH(بحث!$L$4,all[الشركة])&gt;0,ROW(G3679),""),"")</f>
        <v/>
      </c>
      <c r="H3679" s="78" t="str">
        <f>IFERROR(INDEX(all[الشركة],MATCH(SMALL($G$2:$G$3995,ROWS($H$2:H3679)),$G$2:$G$3995,0)),"")</f>
        <v/>
      </c>
      <c r="I3679" s="78" t="str">
        <f>IFERROR(IF(SEARCH(بحث!$L$4,all[الشركة])&gt;0,ROW(G3679),""),"")</f>
        <v/>
      </c>
      <c r="J3679" s="78" t="str">
        <f>IFERROR(INDEX(all[الباركود],MATCH(SMALL($I$2:$I$3995,ROWS($J$2:J3679)),$I$2:$I$3995,0)),"")</f>
        <v/>
      </c>
      <c r="K3679" s="79" t="str">
        <f>IFERROR(INDEX(all[سعر البيع],MATCH(SMALL($I$2:$I$3995,ROWS($K$2:K3679)),$I$2:$I$3995,0)),"")</f>
        <v/>
      </c>
      <c r="L3679" s="77" t="str">
        <f>IFERROR(IF(SEARCH(بحث!$D$4,all[اسم الصنف])&gt;0,ROW(L3679),""),"")</f>
        <v/>
      </c>
      <c r="M3679" s="78" t="str">
        <f>IFERROR(INDEX(all[اسم الصنف],MATCH(SMALL($L$2:$L$3995,ROWS($M$2:M3679)),$L$2:$L$3995,0)),"")</f>
        <v/>
      </c>
      <c r="N3679" s="78" t="str">
        <f>IFERROR(INDEX(all[الباركود],MATCH(SMALL($L$2:$L$3995,ROWS($N$2:N3679)),$L$2:$L$3995,0)),"")</f>
        <v/>
      </c>
      <c r="O3679" s="78" t="str">
        <f>IFERROR(INDEX(all[الشركة],MATCH(SMALL($L$2:$L$3995,ROWS($O$2:O3679)),$L$2:$L$3995,0)),"")</f>
        <v/>
      </c>
      <c r="P3679" s="79" t="str">
        <f>IFERROR(INDEX(all[سعر البيع],MATCH(SMALL($L$2:$L$3995,ROWS($P$2:P3679)),$L$2:$L$3995,0)),"")</f>
        <v/>
      </c>
    </row>
    <row r="3680" spans="1:16" x14ac:dyDescent="0.2">
      <c r="A3680"/>
      <c r="F3680" s="77" t="str">
        <f>IFERROR(INDEX(all[اسم الصنف],MATCH(SMALL($I$2:$I$3995,ROWS($F$2:F3680)),$I$2:$I$3995,0)),"")</f>
        <v/>
      </c>
      <c r="G3680" s="78" t="str">
        <f>IFERROR(IF(SEARCH(بحث!$L$4,all[الشركة])&gt;0,ROW(G3680),""),"")</f>
        <v/>
      </c>
      <c r="H3680" s="78" t="str">
        <f>IFERROR(INDEX(all[الشركة],MATCH(SMALL($G$2:$G$3995,ROWS($H$2:H3680)),$G$2:$G$3995,0)),"")</f>
        <v/>
      </c>
      <c r="I3680" s="78" t="str">
        <f>IFERROR(IF(SEARCH(بحث!$L$4,all[الشركة])&gt;0,ROW(G3680),""),"")</f>
        <v/>
      </c>
      <c r="J3680" s="78" t="str">
        <f>IFERROR(INDEX(all[الباركود],MATCH(SMALL($I$2:$I$3995,ROWS($J$2:J3680)),$I$2:$I$3995,0)),"")</f>
        <v/>
      </c>
      <c r="K3680" s="79" t="str">
        <f>IFERROR(INDEX(all[سعر البيع],MATCH(SMALL($I$2:$I$3995,ROWS($K$2:K3680)),$I$2:$I$3995,0)),"")</f>
        <v/>
      </c>
      <c r="L3680" s="77" t="str">
        <f>IFERROR(IF(SEARCH(بحث!$D$4,all[اسم الصنف])&gt;0,ROW(L3680),""),"")</f>
        <v/>
      </c>
      <c r="M3680" s="78" t="str">
        <f>IFERROR(INDEX(all[اسم الصنف],MATCH(SMALL($L$2:$L$3995,ROWS($M$2:M3680)),$L$2:$L$3995,0)),"")</f>
        <v/>
      </c>
      <c r="N3680" s="78" t="str">
        <f>IFERROR(INDEX(all[الباركود],MATCH(SMALL($L$2:$L$3995,ROWS($N$2:N3680)),$L$2:$L$3995,0)),"")</f>
        <v/>
      </c>
      <c r="O3680" s="78" t="str">
        <f>IFERROR(INDEX(all[الشركة],MATCH(SMALL($L$2:$L$3995,ROWS($O$2:O3680)),$L$2:$L$3995,0)),"")</f>
        <v/>
      </c>
      <c r="P3680" s="79" t="str">
        <f>IFERROR(INDEX(all[سعر البيع],MATCH(SMALL($L$2:$L$3995,ROWS($P$2:P3680)),$L$2:$L$3995,0)),"")</f>
        <v/>
      </c>
    </row>
    <row r="3681" spans="1:16" x14ac:dyDescent="0.2">
      <c r="A3681"/>
      <c r="F3681" s="77" t="str">
        <f>IFERROR(INDEX(all[اسم الصنف],MATCH(SMALL($I$2:$I$3995,ROWS($F$2:F3681)),$I$2:$I$3995,0)),"")</f>
        <v/>
      </c>
      <c r="G3681" s="78" t="str">
        <f>IFERROR(IF(SEARCH(بحث!$L$4,all[الشركة])&gt;0,ROW(G3681),""),"")</f>
        <v/>
      </c>
      <c r="H3681" s="78" t="str">
        <f>IFERROR(INDEX(all[الشركة],MATCH(SMALL($G$2:$G$3995,ROWS($H$2:H3681)),$G$2:$G$3995,0)),"")</f>
        <v/>
      </c>
      <c r="I3681" s="78" t="str">
        <f>IFERROR(IF(SEARCH(بحث!$L$4,all[الشركة])&gt;0,ROW(G3681),""),"")</f>
        <v/>
      </c>
      <c r="J3681" s="78" t="str">
        <f>IFERROR(INDEX(all[الباركود],MATCH(SMALL($I$2:$I$3995,ROWS($J$2:J3681)),$I$2:$I$3995,0)),"")</f>
        <v/>
      </c>
      <c r="K3681" s="79" t="str">
        <f>IFERROR(INDEX(all[سعر البيع],MATCH(SMALL($I$2:$I$3995,ROWS($K$2:K3681)),$I$2:$I$3995,0)),"")</f>
        <v/>
      </c>
      <c r="L3681" s="77" t="str">
        <f>IFERROR(IF(SEARCH(بحث!$D$4,all[اسم الصنف])&gt;0,ROW(L3681),""),"")</f>
        <v/>
      </c>
      <c r="M3681" s="78" t="str">
        <f>IFERROR(INDEX(all[اسم الصنف],MATCH(SMALL($L$2:$L$3995,ROWS($M$2:M3681)),$L$2:$L$3995,0)),"")</f>
        <v/>
      </c>
      <c r="N3681" s="78" t="str">
        <f>IFERROR(INDEX(all[الباركود],MATCH(SMALL($L$2:$L$3995,ROWS($N$2:N3681)),$L$2:$L$3995,0)),"")</f>
        <v/>
      </c>
      <c r="O3681" s="78" t="str">
        <f>IFERROR(INDEX(all[الشركة],MATCH(SMALL($L$2:$L$3995,ROWS($O$2:O3681)),$L$2:$L$3995,0)),"")</f>
        <v/>
      </c>
      <c r="P3681" s="79" t="str">
        <f>IFERROR(INDEX(all[سعر البيع],MATCH(SMALL($L$2:$L$3995,ROWS($P$2:P3681)),$L$2:$L$3995,0)),"")</f>
        <v/>
      </c>
    </row>
    <row r="3682" spans="1:16" x14ac:dyDescent="0.2">
      <c r="A3682"/>
      <c r="F3682" s="77" t="str">
        <f>IFERROR(INDEX(all[اسم الصنف],MATCH(SMALL($I$2:$I$3995,ROWS($F$2:F3682)),$I$2:$I$3995,0)),"")</f>
        <v/>
      </c>
      <c r="G3682" s="78" t="str">
        <f>IFERROR(IF(SEARCH(بحث!$L$4,all[الشركة])&gt;0,ROW(G3682),""),"")</f>
        <v/>
      </c>
      <c r="H3682" s="78" t="str">
        <f>IFERROR(INDEX(all[الشركة],MATCH(SMALL($G$2:$G$3995,ROWS($H$2:H3682)),$G$2:$G$3995,0)),"")</f>
        <v/>
      </c>
      <c r="I3682" s="78" t="str">
        <f>IFERROR(IF(SEARCH(بحث!$L$4,all[الشركة])&gt;0,ROW(G3682),""),"")</f>
        <v/>
      </c>
      <c r="J3682" s="78" t="str">
        <f>IFERROR(INDEX(all[الباركود],MATCH(SMALL($I$2:$I$3995,ROWS($J$2:J3682)),$I$2:$I$3995,0)),"")</f>
        <v/>
      </c>
      <c r="K3682" s="79" t="str">
        <f>IFERROR(INDEX(all[سعر البيع],MATCH(SMALL($I$2:$I$3995,ROWS($K$2:K3682)),$I$2:$I$3995,0)),"")</f>
        <v/>
      </c>
      <c r="L3682" s="77" t="str">
        <f>IFERROR(IF(SEARCH(بحث!$D$4,all[اسم الصنف])&gt;0,ROW(L3682),""),"")</f>
        <v/>
      </c>
      <c r="M3682" s="78" t="str">
        <f>IFERROR(INDEX(all[اسم الصنف],MATCH(SMALL($L$2:$L$3995,ROWS($M$2:M3682)),$L$2:$L$3995,0)),"")</f>
        <v/>
      </c>
      <c r="N3682" s="78" t="str">
        <f>IFERROR(INDEX(all[الباركود],MATCH(SMALL($L$2:$L$3995,ROWS($N$2:N3682)),$L$2:$L$3995,0)),"")</f>
        <v/>
      </c>
      <c r="O3682" s="78" t="str">
        <f>IFERROR(INDEX(all[الشركة],MATCH(SMALL($L$2:$L$3995,ROWS($O$2:O3682)),$L$2:$L$3995,0)),"")</f>
        <v/>
      </c>
      <c r="P3682" s="79" t="str">
        <f>IFERROR(INDEX(all[سعر البيع],MATCH(SMALL($L$2:$L$3995,ROWS($P$2:P3682)),$L$2:$L$3995,0)),"")</f>
        <v/>
      </c>
    </row>
    <row r="3683" spans="1:16" x14ac:dyDescent="0.2">
      <c r="A3683"/>
      <c r="F3683" s="77" t="str">
        <f>IFERROR(INDEX(all[اسم الصنف],MATCH(SMALL($I$2:$I$3995,ROWS($F$2:F3683)),$I$2:$I$3995,0)),"")</f>
        <v/>
      </c>
      <c r="G3683" s="78" t="str">
        <f>IFERROR(IF(SEARCH(بحث!$L$4,all[الشركة])&gt;0,ROW(G3683),""),"")</f>
        <v/>
      </c>
      <c r="H3683" s="78" t="str">
        <f>IFERROR(INDEX(all[الشركة],MATCH(SMALL($G$2:$G$3995,ROWS($H$2:H3683)),$G$2:$G$3995,0)),"")</f>
        <v/>
      </c>
      <c r="I3683" s="78" t="str">
        <f>IFERROR(IF(SEARCH(بحث!$L$4,all[الشركة])&gt;0,ROW(G3683),""),"")</f>
        <v/>
      </c>
      <c r="J3683" s="78" t="str">
        <f>IFERROR(INDEX(all[الباركود],MATCH(SMALL($I$2:$I$3995,ROWS($J$2:J3683)),$I$2:$I$3995,0)),"")</f>
        <v/>
      </c>
      <c r="K3683" s="79" t="str">
        <f>IFERROR(INDEX(all[سعر البيع],MATCH(SMALL($I$2:$I$3995,ROWS($K$2:K3683)),$I$2:$I$3995,0)),"")</f>
        <v/>
      </c>
      <c r="L3683" s="77" t="str">
        <f>IFERROR(IF(SEARCH(بحث!$D$4,all[اسم الصنف])&gt;0,ROW(L3683),""),"")</f>
        <v/>
      </c>
      <c r="M3683" s="78" t="str">
        <f>IFERROR(INDEX(all[اسم الصنف],MATCH(SMALL($L$2:$L$3995,ROWS($M$2:M3683)),$L$2:$L$3995,0)),"")</f>
        <v/>
      </c>
      <c r="N3683" s="78" t="str">
        <f>IFERROR(INDEX(all[الباركود],MATCH(SMALL($L$2:$L$3995,ROWS($N$2:N3683)),$L$2:$L$3995,0)),"")</f>
        <v/>
      </c>
      <c r="O3683" s="78" t="str">
        <f>IFERROR(INDEX(all[الشركة],MATCH(SMALL($L$2:$L$3995,ROWS($O$2:O3683)),$L$2:$L$3995,0)),"")</f>
        <v/>
      </c>
      <c r="P3683" s="79" t="str">
        <f>IFERROR(INDEX(all[سعر البيع],MATCH(SMALL($L$2:$L$3995,ROWS($P$2:P3683)),$L$2:$L$3995,0)),"")</f>
        <v/>
      </c>
    </row>
    <row r="3684" spans="1:16" x14ac:dyDescent="0.2">
      <c r="A3684"/>
      <c r="F3684" s="77" t="str">
        <f>IFERROR(INDEX(all[اسم الصنف],MATCH(SMALL($I$2:$I$3995,ROWS($F$2:F3684)),$I$2:$I$3995,0)),"")</f>
        <v/>
      </c>
      <c r="G3684" s="78" t="str">
        <f>IFERROR(IF(SEARCH(بحث!$L$4,all[الشركة])&gt;0,ROW(G3684),""),"")</f>
        <v/>
      </c>
      <c r="H3684" s="78" t="str">
        <f>IFERROR(INDEX(all[الشركة],MATCH(SMALL($G$2:$G$3995,ROWS($H$2:H3684)),$G$2:$G$3995,0)),"")</f>
        <v/>
      </c>
      <c r="I3684" s="78" t="str">
        <f>IFERROR(IF(SEARCH(بحث!$L$4,all[الشركة])&gt;0,ROW(G3684),""),"")</f>
        <v/>
      </c>
      <c r="J3684" s="78" t="str">
        <f>IFERROR(INDEX(all[الباركود],MATCH(SMALL($I$2:$I$3995,ROWS($J$2:J3684)),$I$2:$I$3995,0)),"")</f>
        <v/>
      </c>
      <c r="K3684" s="79" t="str">
        <f>IFERROR(INDEX(all[سعر البيع],MATCH(SMALL($I$2:$I$3995,ROWS($K$2:K3684)),$I$2:$I$3995,0)),"")</f>
        <v/>
      </c>
      <c r="L3684" s="77" t="str">
        <f>IFERROR(IF(SEARCH(بحث!$D$4,all[اسم الصنف])&gt;0,ROW(L3684),""),"")</f>
        <v/>
      </c>
      <c r="M3684" s="78" t="str">
        <f>IFERROR(INDEX(all[اسم الصنف],MATCH(SMALL($L$2:$L$3995,ROWS($M$2:M3684)),$L$2:$L$3995,0)),"")</f>
        <v/>
      </c>
      <c r="N3684" s="78" t="str">
        <f>IFERROR(INDEX(all[الباركود],MATCH(SMALL($L$2:$L$3995,ROWS($N$2:N3684)),$L$2:$L$3995,0)),"")</f>
        <v/>
      </c>
      <c r="O3684" s="78" t="str">
        <f>IFERROR(INDEX(all[الشركة],MATCH(SMALL($L$2:$L$3995,ROWS($O$2:O3684)),$L$2:$L$3995,0)),"")</f>
        <v/>
      </c>
      <c r="P3684" s="79" t="str">
        <f>IFERROR(INDEX(all[سعر البيع],MATCH(SMALL($L$2:$L$3995,ROWS($P$2:P3684)),$L$2:$L$3995,0)),"")</f>
        <v/>
      </c>
    </row>
    <row r="3685" spans="1:16" x14ac:dyDescent="0.2">
      <c r="A3685"/>
      <c r="F3685" s="77" t="str">
        <f>IFERROR(INDEX(all[اسم الصنف],MATCH(SMALL($I$2:$I$3995,ROWS($F$2:F3685)),$I$2:$I$3995,0)),"")</f>
        <v/>
      </c>
      <c r="G3685" s="78" t="str">
        <f>IFERROR(IF(SEARCH(بحث!$L$4,all[الشركة])&gt;0,ROW(G3685),""),"")</f>
        <v/>
      </c>
      <c r="H3685" s="78" t="str">
        <f>IFERROR(INDEX(all[الشركة],MATCH(SMALL($G$2:$G$3995,ROWS($H$2:H3685)),$G$2:$G$3995,0)),"")</f>
        <v/>
      </c>
      <c r="I3685" s="78" t="str">
        <f>IFERROR(IF(SEARCH(بحث!$L$4,all[الشركة])&gt;0,ROW(G3685),""),"")</f>
        <v/>
      </c>
      <c r="J3685" s="78" t="str">
        <f>IFERROR(INDEX(all[الباركود],MATCH(SMALL($I$2:$I$3995,ROWS($J$2:J3685)),$I$2:$I$3995,0)),"")</f>
        <v/>
      </c>
      <c r="K3685" s="79" t="str">
        <f>IFERROR(INDEX(all[سعر البيع],MATCH(SMALL($I$2:$I$3995,ROWS($K$2:K3685)),$I$2:$I$3995,0)),"")</f>
        <v/>
      </c>
      <c r="L3685" s="77" t="str">
        <f>IFERROR(IF(SEARCH(بحث!$D$4,all[اسم الصنف])&gt;0,ROW(L3685),""),"")</f>
        <v/>
      </c>
      <c r="M3685" s="78" t="str">
        <f>IFERROR(INDEX(all[اسم الصنف],MATCH(SMALL($L$2:$L$3995,ROWS($M$2:M3685)),$L$2:$L$3995,0)),"")</f>
        <v/>
      </c>
      <c r="N3685" s="78" t="str">
        <f>IFERROR(INDEX(all[الباركود],MATCH(SMALL($L$2:$L$3995,ROWS($N$2:N3685)),$L$2:$L$3995,0)),"")</f>
        <v/>
      </c>
      <c r="O3685" s="78" t="str">
        <f>IFERROR(INDEX(all[الشركة],MATCH(SMALL($L$2:$L$3995,ROWS($O$2:O3685)),$L$2:$L$3995,0)),"")</f>
        <v/>
      </c>
      <c r="P3685" s="79" t="str">
        <f>IFERROR(INDEX(all[سعر البيع],MATCH(SMALL($L$2:$L$3995,ROWS($P$2:P3685)),$L$2:$L$3995,0)),"")</f>
        <v/>
      </c>
    </row>
    <row r="3686" spans="1:16" x14ac:dyDescent="0.2">
      <c r="A3686"/>
      <c r="F3686" s="77" t="str">
        <f>IFERROR(INDEX(all[اسم الصنف],MATCH(SMALL($I$2:$I$3995,ROWS($F$2:F3686)),$I$2:$I$3995,0)),"")</f>
        <v/>
      </c>
      <c r="G3686" s="78" t="str">
        <f>IFERROR(IF(SEARCH(بحث!$L$4,all[الشركة])&gt;0,ROW(G3686),""),"")</f>
        <v/>
      </c>
      <c r="H3686" s="78" t="str">
        <f>IFERROR(INDEX(all[الشركة],MATCH(SMALL($G$2:$G$3995,ROWS($H$2:H3686)),$G$2:$G$3995,0)),"")</f>
        <v/>
      </c>
      <c r="I3686" s="78" t="str">
        <f>IFERROR(IF(SEARCH(بحث!$L$4,all[الشركة])&gt;0,ROW(G3686),""),"")</f>
        <v/>
      </c>
      <c r="J3686" s="78" t="str">
        <f>IFERROR(INDEX(all[الباركود],MATCH(SMALL($I$2:$I$3995,ROWS($J$2:J3686)),$I$2:$I$3995,0)),"")</f>
        <v/>
      </c>
      <c r="K3686" s="79" t="str">
        <f>IFERROR(INDEX(all[سعر البيع],MATCH(SMALL($I$2:$I$3995,ROWS($K$2:K3686)),$I$2:$I$3995,0)),"")</f>
        <v/>
      </c>
      <c r="L3686" s="77" t="str">
        <f>IFERROR(IF(SEARCH(بحث!$D$4,all[اسم الصنف])&gt;0,ROW(L3686),""),"")</f>
        <v/>
      </c>
      <c r="M3686" s="78" t="str">
        <f>IFERROR(INDEX(all[اسم الصنف],MATCH(SMALL($L$2:$L$3995,ROWS($M$2:M3686)),$L$2:$L$3995,0)),"")</f>
        <v/>
      </c>
      <c r="N3686" s="78" t="str">
        <f>IFERROR(INDEX(all[الباركود],MATCH(SMALL($L$2:$L$3995,ROWS($N$2:N3686)),$L$2:$L$3995,0)),"")</f>
        <v/>
      </c>
      <c r="O3686" s="78" t="str">
        <f>IFERROR(INDEX(all[الشركة],MATCH(SMALL($L$2:$L$3995,ROWS($O$2:O3686)),$L$2:$L$3995,0)),"")</f>
        <v/>
      </c>
      <c r="P3686" s="79" t="str">
        <f>IFERROR(INDEX(all[سعر البيع],MATCH(SMALL($L$2:$L$3995,ROWS($P$2:P3686)),$L$2:$L$3995,0)),"")</f>
        <v/>
      </c>
    </row>
    <row r="3687" spans="1:16" x14ac:dyDescent="0.2">
      <c r="A3687"/>
      <c r="F3687" s="77" t="str">
        <f>IFERROR(INDEX(all[اسم الصنف],MATCH(SMALL($I$2:$I$3995,ROWS($F$2:F3687)),$I$2:$I$3995,0)),"")</f>
        <v/>
      </c>
      <c r="G3687" s="78" t="str">
        <f>IFERROR(IF(SEARCH(بحث!$L$4,all[الشركة])&gt;0,ROW(G3687),""),"")</f>
        <v/>
      </c>
      <c r="H3687" s="78" t="str">
        <f>IFERROR(INDEX(all[الشركة],MATCH(SMALL($G$2:$G$3995,ROWS($H$2:H3687)),$G$2:$G$3995,0)),"")</f>
        <v/>
      </c>
      <c r="I3687" s="78" t="str">
        <f>IFERROR(IF(SEARCH(بحث!$L$4,all[الشركة])&gt;0,ROW(G3687),""),"")</f>
        <v/>
      </c>
      <c r="J3687" s="78" t="str">
        <f>IFERROR(INDEX(all[الباركود],MATCH(SMALL($I$2:$I$3995,ROWS($J$2:J3687)),$I$2:$I$3995,0)),"")</f>
        <v/>
      </c>
      <c r="K3687" s="79" t="str">
        <f>IFERROR(INDEX(all[سعر البيع],MATCH(SMALL($I$2:$I$3995,ROWS($K$2:K3687)),$I$2:$I$3995,0)),"")</f>
        <v/>
      </c>
      <c r="L3687" s="77" t="str">
        <f>IFERROR(IF(SEARCH(بحث!$D$4,all[اسم الصنف])&gt;0,ROW(L3687),""),"")</f>
        <v/>
      </c>
      <c r="M3687" s="78" t="str">
        <f>IFERROR(INDEX(all[اسم الصنف],MATCH(SMALL($L$2:$L$3995,ROWS($M$2:M3687)),$L$2:$L$3995,0)),"")</f>
        <v/>
      </c>
      <c r="N3687" s="78" t="str">
        <f>IFERROR(INDEX(all[الباركود],MATCH(SMALL($L$2:$L$3995,ROWS($N$2:N3687)),$L$2:$L$3995,0)),"")</f>
        <v/>
      </c>
      <c r="O3687" s="78" t="str">
        <f>IFERROR(INDEX(all[الشركة],MATCH(SMALL($L$2:$L$3995,ROWS($O$2:O3687)),$L$2:$L$3995,0)),"")</f>
        <v/>
      </c>
      <c r="P3687" s="79" t="str">
        <f>IFERROR(INDEX(all[سعر البيع],MATCH(SMALL($L$2:$L$3995,ROWS($P$2:P3687)),$L$2:$L$3995,0)),"")</f>
        <v/>
      </c>
    </row>
    <row r="3688" spans="1:16" x14ac:dyDescent="0.2">
      <c r="A3688"/>
      <c r="F3688" s="77" t="str">
        <f>IFERROR(INDEX(all[اسم الصنف],MATCH(SMALL($I$2:$I$3995,ROWS($F$2:F3688)),$I$2:$I$3995,0)),"")</f>
        <v/>
      </c>
      <c r="G3688" s="78" t="str">
        <f>IFERROR(IF(SEARCH(بحث!$L$4,all[الشركة])&gt;0,ROW(G3688),""),"")</f>
        <v/>
      </c>
      <c r="H3688" s="78" t="str">
        <f>IFERROR(INDEX(all[الشركة],MATCH(SMALL($G$2:$G$3995,ROWS($H$2:H3688)),$G$2:$G$3995,0)),"")</f>
        <v/>
      </c>
      <c r="I3688" s="78" t="str">
        <f>IFERROR(IF(SEARCH(بحث!$L$4,all[الشركة])&gt;0,ROW(G3688),""),"")</f>
        <v/>
      </c>
      <c r="J3688" s="78" t="str">
        <f>IFERROR(INDEX(all[الباركود],MATCH(SMALL($I$2:$I$3995,ROWS($J$2:J3688)),$I$2:$I$3995,0)),"")</f>
        <v/>
      </c>
      <c r="K3688" s="79" t="str">
        <f>IFERROR(INDEX(all[سعر البيع],MATCH(SMALL($I$2:$I$3995,ROWS($K$2:K3688)),$I$2:$I$3995,0)),"")</f>
        <v/>
      </c>
      <c r="L3688" s="77" t="str">
        <f>IFERROR(IF(SEARCH(بحث!$D$4,all[اسم الصنف])&gt;0,ROW(L3688),""),"")</f>
        <v/>
      </c>
      <c r="M3688" s="78" t="str">
        <f>IFERROR(INDEX(all[اسم الصنف],MATCH(SMALL($L$2:$L$3995,ROWS($M$2:M3688)),$L$2:$L$3995,0)),"")</f>
        <v/>
      </c>
      <c r="N3688" s="78" t="str">
        <f>IFERROR(INDEX(all[الباركود],MATCH(SMALL($L$2:$L$3995,ROWS($N$2:N3688)),$L$2:$L$3995,0)),"")</f>
        <v/>
      </c>
      <c r="O3688" s="78" t="str">
        <f>IFERROR(INDEX(all[الشركة],MATCH(SMALL($L$2:$L$3995,ROWS($O$2:O3688)),$L$2:$L$3995,0)),"")</f>
        <v/>
      </c>
      <c r="P3688" s="79" t="str">
        <f>IFERROR(INDEX(all[سعر البيع],MATCH(SMALL($L$2:$L$3995,ROWS($P$2:P3688)),$L$2:$L$3995,0)),"")</f>
        <v/>
      </c>
    </row>
    <row r="3689" spans="1:16" x14ac:dyDescent="0.2">
      <c r="A3689"/>
      <c r="F3689" s="77" t="str">
        <f>IFERROR(INDEX(all[اسم الصنف],MATCH(SMALL($I$2:$I$3995,ROWS($F$2:F3689)),$I$2:$I$3995,0)),"")</f>
        <v/>
      </c>
      <c r="G3689" s="78" t="str">
        <f>IFERROR(IF(SEARCH(بحث!$L$4,all[الشركة])&gt;0,ROW(G3689),""),"")</f>
        <v/>
      </c>
      <c r="H3689" s="78" t="str">
        <f>IFERROR(INDEX(all[الشركة],MATCH(SMALL($G$2:$G$3995,ROWS($H$2:H3689)),$G$2:$G$3995,0)),"")</f>
        <v/>
      </c>
      <c r="I3689" s="78" t="str">
        <f>IFERROR(IF(SEARCH(بحث!$L$4,all[الشركة])&gt;0,ROW(G3689),""),"")</f>
        <v/>
      </c>
      <c r="J3689" s="78" t="str">
        <f>IFERROR(INDEX(all[الباركود],MATCH(SMALL($I$2:$I$3995,ROWS($J$2:J3689)),$I$2:$I$3995,0)),"")</f>
        <v/>
      </c>
      <c r="K3689" s="79" t="str">
        <f>IFERROR(INDEX(all[سعر البيع],MATCH(SMALL($I$2:$I$3995,ROWS($K$2:K3689)),$I$2:$I$3995,0)),"")</f>
        <v/>
      </c>
      <c r="L3689" s="77" t="str">
        <f>IFERROR(IF(SEARCH(بحث!$D$4,all[اسم الصنف])&gt;0,ROW(L3689),""),"")</f>
        <v/>
      </c>
      <c r="M3689" s="78" t="str">
        <f>IFERROR(INDEX(all[اسم الصنف],MATCH(SMALL($L$2:$L$3995,ROWS($M$2:M3689)),$L$2:$L$3995,0)),"")</f>
        <v/>
      </c>
      <c r="N3689" s="78" t="str">
        <f>IFERROR(INDEX(all[الباركود],MATCH(SMALL($L$2:$L$3995,ROWS($N$2:N3689)),$L$2:$L$3995,0)),"")</f>
        <v/>
      </c>
      <c r="O3689" s="78" t="str">
        <f>IFERROR(INDEX(all[الشركة],MATCH(SMALL($L$2:$L$3995,ROWS($O$2:O3689)),$L$2:$L$3995,0)),"")</f>
        <v/>
      </c>
      <c r="P3689" s="79" t="str">
        <f>IFERROR(INDEX(all[سعر البيع],MATCH(SMALL($L$2:$L$3995,ROWS($P$2:P3689)),$L$2:$L$3995,0)),"")</f>
        <v/>
      </c>
    </row>
    <row r="3690" spans="1:16" x14ac:dyDescent="0.2">
      <c r="A3690"/>
      <c r="F3690" s="77" t="str">
        <f>IFERROR(INDEX(all[اسم الصنف],MATCH(SMALL($I$2:$I$3995,ROWS($F$2:F3690)),$I$2:$I$3995,0)),"")</f>
        <v/>
      </c>
      <c r="G3690" s="78" t="str">
        <f>IFERROR(IF(SEARCH(بحث!$L$4,all[الشركة])&gt;0,ROW(G3690),""),"")</f>
        <v/>
      </c>
      <c r="H3690" s="78" t="str">
        <f>IFERROR(INDEX(all[الشركة],MATCH(SMALL($G$2:$G$3995,ROWS($H$2:H3690)),$G$2:$G$3995,0)),"")</f>
        <v/>
      </c>
      <c r="I3690" s="78" t="str">
        <f>IFERROR(IF(SEARCH(بحث!$L$4,all[الشركة])&gt;0,ROW(G3690),""),"")</f>
        <v/>
      </c>
      <c r="J3690" s="78" t="str">
        <f>IFERROR(INDEX(all[الباركود],MATCH(SMALL($I$2:$I$3995,ROWS($J$2:J3690)),$I$2:$I$3995,0)),"")</f>
        <v/>
      </c>
      <c r="K3690" s="79" t="str">
        <f>IFERROR(INDEX(all[سعر البيع],MATCH(SMALL($I$2:$I$3995,ROWS($K$2:K3690)),$I$2:$I$3995,0)),"")</f>
        <v/>
      </c>
      <c r="L3690" s="77" t="str">
        <f>IFERROR(IF(SEARCH(بحث!$D$4,all[اسم الصنف])&gt;0,ROW(L3690),""),"")</f>
        <v/>
      </c>
      <c r="M3690" s="78" t="str">
        <f>IFERROR(INDEX(all[اسم الصنف],MATCH(SMALL($L$2:$L$3995,ROWS($M$2:M3690)),$L$2:$L$3995,0)),"")</f>
        <v/>
      </c>
      <c r="N3690" s="78" t="str">
        <f>IFERROR(INDEX(all[الباركود],MATCH(SMALL($L$2:$L$3995,ROWS($N$2:N3690)),$L$2:$L$3995,0)),"")</f>
        <v/>
      </c>
      <c r="O3690" s="78" t="str">
        <f>IFERROR(INDEX(all[الشركة],MATCH(SMALL($L$2:$L$3995,ROWS($O$2:O3690)),$L$2:$L$3995,0)),"")</f>
        <v/>
      </c>
      <c r="P3690" s="79" t="str">
        <f>IFERROR(INDEX(all[سعر البيع],MATCH(SMALL($L$2:$L$3995,ROWS($P$2:P3690)),$L$2:$L$3995,0)),"")</f>
        <v/>
      </c>
    </row>
    <row r="3691" spans="1:16" x14ac:dyDescent="0.2">
      <c r="A3691"/>
      <c r="F3691" s="77" t="str">
        <f>IFERROR(INDEX(all[اسم الصنف],MATCH(SMALL($I$2:$I$3995,ROWS($F$2:F3691)),$I$2:$I$3995,0)),"")</f>
        <v/>
      </c>
      <c r="G3691" s="78" t="str">
        <f>IFERROR(IF(SEARCH(بحث!$L$4,all[الشركة])&gt;0,ROW(G3691),""),"")</f>
        <v/>
      </c>
      <c r="H3691" s="78" t="str">
        <f>IFERROR(INDEX(all[الشركة],MATCH(SMALL($G$2:$G$3995,ROWS($H$2:H3691)),$G$2:$G$3995,0)),"")</f>
        <v/>
      </c>
      <c r="I3691" s="78" t="str">
        <f>IFERROR(IF(SEARCH(بحث!$L$4,all[الشركة])&gt;0,ROW(G3691),""),"")</f>
        <v/>
      </c>
      <c r="J3691" s="78" t="str">
        <f>IFERROR(INDEX(all[الباركود],MATCH(SMALL($I$2:$I$3995,ROWS($J$2:J3691)),$I$2:$I$3995,0)),"")</f>
        <v/>
      </c>
      <c r="K3691" s="79" t="str">
        <f>IFERROR(INDEX(all[سعر البيع],MATCH(SMALL($I$2:$I$3995,ROWS($K$2:K3691)),$I$2:$I$3995,0)),"")</f>
        <v/>
      </c>
      <c r="L3691" s="77" t="str">
        <f>IFERROR(IF(SEARCH(بحث!$D$4,all[اسم الصنف])&gt;0,ROW(L3691),""),"")</f>
        <v/>
      </c>
      <c r="M3691" s="78" t="str">
        <f>IFERROR(INDEX(all[اسم الصنف],MATCH(SMALL($L$2:$L$3995,ROWS($M$2:M3691)),$L$2:$L$3995,0)),"")</f>
        <v/>
      </c>
      <c r="N3691" s="78" t="str">
        <f>IFERROR(INDEX(all[الباركود],MATCH(SMALL($L$2:$L$3995,ROWS($N$2:N3691)),$L$2:$L$3995,0)),"")</f>
        <v/>
      </c>
      <c r="O3691" s="78" t="str">
        <f>IFERROR(INDEX(all[الشركة],MATCH(SMALL($L$2:$L$3995,ROWS($O$2:O3691)),$L$2:$L$3995,0)),"")</f>
        <v/>
      </c>
      <c r="P3691" s="79" t="str">
        <f>IFERROR(INDEX(all[سعر البيع],MATCH(SMALL($L$2:$L$3995,ROWS($P$2:P3691)),$L$2:$L$3995,0)),"")</f>
        <v/>
      </c>
    </row>
    <row r="3692" spans="1:16" x14ac:dyDescent="0.2">
      <c r="A3692"/>
      <c r="F3692" s="77" t="str">
        <f>IFERROR(INDEX(all[اسم الصنف],MATCH(SMALL($I$2:$I$3995,ROWS($F$2:F3692)),$I$2:$I$3995,0)),"")</f>
        <v/>
      </c>
      <c r="G3692" s="78" t="str">
        <f>IFERROR(IF(SEARCH(بحث!$L$4,all[الشركة])&gt;0,ROW(G3692),""),"")</f>
        <v/>
      </c>
      <c r="H3692" s="78" t="str">
        <f>IFERROR(INDEX(all[الشركة],MATCH(SMALL($G$2:$G$3995,ROWS($H$2:H3692)),$G$2:$G$3995,0)),"")</f>
        <v/>
      </c>
      <c r="I3692" s="78" t="str">
        <f>IFERROR(IF(SEARCH(بحث!$L$4,all[الشركة])&gt;0,ROW(G3692),""),"")</f>
        <v/>
      </c>
      <c r="J3692" s="78" t="str">
        <f>IFERROR(INDEX(all[الباركود],MATCH(SMALL($I$2:$I$3995,ROWS($J$2:J3692)),$I$2:$I$3995,0)),"")</f>
        <v/>
      </c>
      <c r="K3692" s="79" t="str">
        <f>IFERROR(INDEX(all[سعر البيع],MATCH(SMALL($I$2:$I$3995,ROWS($K$2:K3692)),$I$2:$I$3995,0)),"")</f>
        <v/>
      </c>
      <c r="L3692" s="77" t="str">
        <f>IFERROR(IF(SEARCH(بحث!$D$4,all[اسم الصنف])&gt;0,ROW(L3692),""),"")</f>
        <v/>
      </c>
      <c r="M3692" s="78" t="str">
        <f>IFERROR(INDEX(all[اسم الصنف],MATCH(SMALL($L$2:$L$3995,ROWS($M$2:M3692)),$L$2:$L$3995,0)),"")</f>
        <v/>
      </c>
      <c r="N3692" s="78" t="str">
        <f>IFERROR(INDEX(all[الباركود],MATCH(SMALL($L$2:$L$3995,ROWS($N$2:N3692)),$L$2:$L$3995,0)),"")</f>
        <v/>
      </c>
      <c r="O3692" s="78" t="str">
        <f>IFERROR(INDEX(all[الشركة],MATCH(SMALL($L$2:$L$3995,ROWS($O$2:O3692)),$L$2:$L$3995,0)),"")</f>
        <v/>
      </c>
      <c r="P3692" s="79" t="str">
        <f>IFERROR(INDEX(all[سعر البيع],MATCH(SMALL($L$2:$L$3995,ROWS($P$2:P3692)),$L$2:$L$3995,0)),"")</f>
        <v/>
      </c>
    </row>
    <row r="3693" spans="1:16" x14ac:dyDescent="0.2">
      <c r="A3693"/>
      <c r="F3693" s="77" t="str">
        <f>IFERROR(INDEX(all[اسم الصنف],MATCH(SMALL($I$2:$I$3995,ROWS($F$2:F3693)),$I$2:$I$3995,0)),"")</f>
        <v/>
      </c>
      <c r="G3693" s="78" t="str">
        <f>IFERROR(IF(SEARCH(بحث!$L$4,all[الشركة])&gt;0,ROW(G3693),""),"")</f>
        <v/>
      </c>
      <c r="H3693" s="78" t="str">
        <f>IFERROR(INDEX(all[الشركة],MATCH(SMALL($G$2:$G$3995,ROWS($H$2:H3693)),$G$2:$G$3995,0)),"")</f>
        <v/>
      </c>
      <c r="I3693" s="78" t="str">
        <f>IFERROR(IF(SEARCH(بحث!$L$4,all[الشركة])&gt;0,ROW(G3693),""),"")</f>
        <v/>
      </c>
      <c r="J3693" s="78" t="str">
        <f>IFERROR(INDEX(all[الباركود],MATCH(SMALL($I$2:$I$3995,ROWS($J$2:J3693)),$I$2:$I$3995,0)),"")</f>
        <v/>
      </c>
      <c r="K3693" s="79" t="str">
        <f>IFERROR(INDEX(all[سعر البيع],MATCH(SMALL($I$2:$I$3995,ROWS($K$2:K3693)),$I$2:$I$3995,0)),"")</f>
        <v/>
      </c>
      <c r="L3693" s="77" t="str">
        <f>IFERROR(IF(SEARCH(بحث!$D$4,all[اسم الصنف])&gt;0,ROW(L3693),""),"")</f>
        <v/>
      </c>
      <c r="M3693" s="78" t="str">
        <f>IFERROR(INDEX(all[اسم الصنف],MATCH(SMALL($L$2:$L$3995,ROWS($M$2:M3693)),$L$2:$L$3995,0)),"")</f>
        <v/>
      </c>
      <c r="N3693" s="78" t="str">
        <f>IFERROR(INDEX(all[الباركود],MATCH(SMALL($L$2:$L$3995,ROWS($N$2:N3693)),$L$2:$L$3995,0)),"")</f>
        <v/>
      </c>
      <c r="O3693" s="78" t="str">
        <f>IFERROR(INDEX(all[الشركة],MATCH(SMALL($L$2:$L$3995,ROWS($O$2:O3693)),$L$2:$L$3995,0)),"")</f>
        <v/>
      </c>
      <c r="P3693" s="79" t="str">
        <f>IFERROR(INDEX(all[سعر البيع],MATCH(SMALL($L$2:$L$3995,ROWS($P$2:P3693)),$L$2:$L$3995,0)),"")</f>
        <v/>
      </c>
    </row>
    <row r="3694" spans="1:16" x14ac:dyDescent="0.2">
      <c r="A3694"/>
      <c r="F3694" s="77" t="str">
        <f>IFERROR(INDEX(all[اسم الصنف],MATCH(SMALL($I$2:$I$3995,ROWS($F$2:F3694)),$I$2:$I$3995,0)),"")</f>
        <v/>
      </c>
      <c r="G3694" s="78" t="str">
        <f>IFERROR(IF(SEARCH(بحث!$L$4,all[الشركة])&gt;0,ROW(G3694),""),"")</f>
        <v/>
      </c>
      <c r="H3694" s="78" t="str">
        <f>IFERROR(INDEX(all[الشركة],MATCH(SMALL($G$2:$G$3995,ROWS($H$2:H3694)),$G$2:$G$3995,0)),"")</f>
        <v/>
      </c>
      <c r="I3694" s="78" t="str">
        <f>IFERROR(IF(SEARCH(بحث!$L$4,all[الشركة])&gt;0,ROW(G3694),""),"")</f>
        <v/>
      </c>
      <c r="J3694" s="78" t="str">
        <f>IFERROR(INDEX(all[الباركود],MATCH(SMALL($I$2:$I$3995,ROWS($J$2:J3694)),$I$2:$I$3995,0)),"")</f>
        <v/>
      </c>
      <c r="K3694" s="79" t="str">
        <f>IFERROR(INDEX(all[سعر البيع],MATCH(SMALL($I$2:$I$3995,ROWS($K$2:K3694)),$I$2:$I$3995,0)),"")</f>
        <v/>
      </c>
      <c r="L3694" s="77" t="str">
        <f>IFERROR(IF(SEARCH(بحث!$D$4,all[اسم الصنف])&gt;0,ROW(L3694),""),"")</f>
        <v/>
      </c>
      <c r="M3694" s="78" t="str">
        <f>IFERROR(INDEX(all[اسم الصنف],MATCH(SMALL($L$2:$L$3995,ROWS($M$2:M3694)),$L$2:$L$3995,0)),"")</f>
        <v/>
      </c>
      <c r="N3694" s="78" t="str">
        <f>IFERROR(INDEX(all[الباركود],MATCH(SMALL($L$2:$L$3995,ROWS($N$2:N3694)),$L$2:$L$3995,0)),"")</f>
        <v/>
      </c>
      <c r="O3694" s="78" t="str">
        <f>IFERROR(INDEX(all[الشركة],MATCH(SMALL($L$2:$L$3995,ROWS($O$2:O3694)),$L$2:$L$3995,0)),"")</f>
        <v/>
      </c>
      <c r="P3694" s="79" t="str">
        <f>IFERROR(INDEX(all[سعر البيع],MATCH(SMALL($L$2:$L$3995,ROWS($P$2:P3694)),$L$2:$L$3995,0)),"")</f>
        <v/>
      </c>
    </row>
    <row r="3695" spans="1:16" x14ac:dyDescent="0.2">
      <c r="A3695"/>
      <c r="F3695" s="77" t="str">
        <f>IFERROR(INDEX(all[اسم الصنف],MATCH(SMALL($I$2:$I$3995,ROWS($F$2:F3695)),$I$2:$I$3995,0)),"")</f>
        <v/>
      </c>
      <c r="G3695" s="78" t="str">
        <f>IFERROR(IF(SEARCH(بحث!$L$4,all[الشركة])&gt;0,ROW(G3695),""),"")</f>
        <v/>
      </c>
      <c r="H3695" s="78" t="str">
        <f>IFERROR(INDEX(all[الشركة],MATCH(SMALL($G$2:$G$3995,ROWS($H$2:H3695)),$G$2:$G$3995,0)),"")</f>
        <v/>
      </c>
      <c r="I3695" s="78" t="str">
        <f>IFERROR(IF(SEARCH(بحث!$L$4,all[الشركة])&gt;0,ROW(G3695),""),"")</f>
        <v/>
      </c>
      <c r="J3695" s="78" t="str">
        <f>IFERROR(INDEX(all[الباركود],MATCH(SMALL($I$2:$I$3995,ROWS($J$2:J3695)),$I$2:$I$3995,0)),"")</f>
        <v/>
      </c>
      <c r="K3695" s="79" t="str">
        <f>IFERROR(INDEX(all[سعر البيع],MATCH(SMALL($I$2:$I$3995,ROWS($K$2:K3695)),$I$2:$I$3995,0)),"")</f>
        <v/>
      </c>
      <c r="L3695" s="77" t="str">
        <f>IFERROR(IF(SEARCH(بحث!$D$4,all[اسم الصنف])&gt;0,ROW(L3695),""),"")</f>
        <v/>
      </c>
      <c r="M3695" s="78" t="str">
        <f>IFERROR(INDEX(all[اسم الصنف],MATCH(SMALL($L$2:$L$3995,ROWS($M$2:M3695)),$L$2:$L$3995,0)),"")</f>
        <v/>
      </c>
      <c r="N3695" s="78" t="str">
        <f>IFERROR(INDEX(all[الباركود],MATCH(SMALL($L$2:$L$3995,ROWS($N$2:N3695)),$L$2:$L$3995,0)),"")</f>
        <v/>
      </c>
      <c r="O3695" s="78" t="str">
        <f>IFERROR(INDEX(all[الشركة],MATCH(SMALL($L$2:$L$3995,ROWS($O$2:O3695)),$L$2:$L$3995,0)),"")</f>
        <v/>
      </c>
      <c r="P3695" s="79" t="str">
        <f>IFERROR(INDEX(all[سعر البيع],MATCH(SMALL($L$2:$L$3995,ROWS($P$2:P3695)),$L$2:$L$3995,0)),"")</f>
        <v/>
      </c>
    </row>
    <row r="3696" spans="1:16" x14ac:dyDescent="0.2">
      <c r="A3696"/>
      <c r="F3696" s="77" t="str">
        <f>IFERROR(INDEX(all[اسم الصنف],MATCH(SMALL($I$2:$I$3995,ROWS($F$2:F3696)),$I$2:$I$3995,0)),"")</f>
        <v/>
      </c>
      <c r="G3696" s="78" t="str">
        <f>IFERROR(IF(SEARCH(بحث!$L$4,all[الشركة])&gt;0,ROW(G3696),""),"")</f>
        <v/>
      </c>
      <c r="H3696" s="78" t="str">
        <f>IFERROR(INDEX(all[الشركة],MATCH(SMALL($G$2:$G$3995,ROWS($H$2:H3696)),$G$2:$G$3995,0)),"")</f>
        <v/>
      </c>
      <c r="I3696" s="78" t="str">
        <f>IFERROR(IF(SEARCH(بحث!$L$4,all[الشركة])&gt;0,ROW(G3696),""),"")</f>
        <v/>
      </c>
      <c r="J3696" s="78" t="str">
        <f>IFERROR(INDEX(all[الباركود],MATCH(SMALL($I$2:$I$3995,ROWS($J$2:J3696)),$I$2:$I$3995,0)),"")</f>
        <v/>
      </c>
      <c r="K3696" s="79" t="str">
        <f>IFERROR(INDEX(all[سعر البيع],MATCH(SMALL($I$2:$I$3995,ROWS($K$2:K3696)),$I$2:$I$3995,0)),"")</f>
        <v/>
      </c>
      <c r="L3696" s="77" t="str">
        <f>IFERROR(IF(SEARCH(بحث!$D$4,all[اسم الصنف])&gt;0,ROW(L3696),""),"")</f>
        <v/>
      </c>
      <c r="M3696" s="78" t="str">
        <f>IFERROR(INDEX(all[اسم الصنف],MATCH(SMALL($L$2:$L$3995,ROWS($M$2:M3696)),$L$2:$L$3995,0)),"")</f>
        <v/>
      </c>
      <c r="N3696" s="78" t="str">
        <f>IFERROR(INDEX(all[الباركود],MATCH(SMALL($L$2:$L$3995,ROWS($N$2:N3696)),$L$2:$L$3995,0)),"")</f>
        <v/>
      </c>
      <c r="O3696" s="78" t="str">
        <f>IFERROR(INDEX(all[الشركة],MATCH(SMALL($L$2:$L$3995,ROWS($O$2:O3696)),$L$2:$L$3995,0)),"")</f>
        <v/>
      </c>
      <c r="P3696" s="79" t="str">
        <f>IFERROR(INDEX(all[سعر البيع],MATCH(SMALL($L$2:$L$3995,ROWS($P$2:P3696)),$L$2:$L$3995,0)),"")</f>
        <v/>
      </c>
    </row>
    <row r="3697" spans="1:16" x14ac:dyDescent="0.2">
      <c r="A3697"/>
      <c r="F3697" s="77" t="str">
        <f>IFERROR(INDEX(all[اسم الصنف],MATCH(SMALL($I$2:$I$3995,ROWS($F$2:F3697)),$I$2:$I$3995,0)),"")</f>
        <v/>
      </c>
      <c r="G3697" s="78" t="str">
        <f>IFERROR(IF(SEARCH(بحث!$L$4,all[الشركة])&gt;0,ROW(G3697),""),"")</f>
        <v/>
      </c>
      <c r="H3697" s="78" t="str">
        <f>IFERROR(INDEX(all[الشركة],MATCH(SMALL($G$2:$G$3995,ROWS($H$2:H3697)),$G$2:$G$3995,0)),"")</f>
        <v/>
      </c>
      <c r="I3697" s="78" t="str">
        <f>IFERROR(IF(SEARCH(بحث!$L$4,all[الشركة])&gt;0,ROW(G3697),""),"")</f>
        <v/>
      </c>
      <c r="J3697" s="78" t="str">
        <f>IFERROR(INDEX(all[الباركود],MATCH(SMALL($I$2:$I$3995,ROWS($J$2:J3697)),$I$2:$I$3995,0)),"")</f>
        <v/>
      </c>
      <c r="K3697" s="79" t="str">
        <f>IFERROR(INDEX(all[سعر البيع],MATCH(SMALL($I$2:$I$3995,ROWS($K$2:K3697)),$I$2:$I$3995,0)),"")</f>
        <v/>
      </c>
      <c r="L3697" s="77" t="str">
        <f>IFERROR(IF(SEARCH(بحث!$D$4,all[اسم الصنف])&gt;0,ROW(L3697),""),"")</f>
        <v/>
      </c>
      <c r="M3697" s="78" t="str">
        <f>IFERROR(INDEX(all[اسم الصنف],MATCH(SMALL($L$2:$L$3995,ROWS($M$2:M3697)),$L$2:$L$3995,0)),"")</f>
        <v/>
      </c>
      <c r="N3697" s="78" t="str">
        <f>IFERROR(INDEX(all[الباركود],MATCH(SMALL($L$2:$L$3995,ROWS($N$2:N3697)),$L$2:$L$3995,0)),"")</f>
        <v/>
      </c>
      <c r="O3697" s="78" t="str">
        <f>IFERROR(INDEX(all[الشركة],MATCH(SMALL($L$2:$L$3995,ROWS($O$2:O3697)),$L$2:$L$3995,0)),"")</f>
        <v/>
      </c>
      <c r="P3697" s="79" t="str">
        <f>IFERROR(INDEX(all[سعر البيع],MATCH(SMALL($L$2:$L$3995,ROWS($P$2:P3697)),$L$2:$L$3995,0)),"")</f>
        <v/>
      </c>
    </row>
    <row r="3698" spans="1:16" x14ac:dyDescent="0.2">
      <c r="A3698"/>
      <c r="F3698" s="77" t="str">
        <f>IFERROR(INDEX(all[اسم الصنف],MATCH(SMALL($I$2:$I$3995,ROWS($F$2:F3698)),$I$2:$I$3995,0)),"")</f>
        <v/>
      </c>
      <c r="G3698" s="78" t="str">
        <f>IFERROR(IF(SEARCH(بحث!$L$4,all[الشركة])&gt;0,ROW(G3698),""),"")</f>
        <v/>
      </c>
      <c r="H3698" s="78" t="str">
        <f>IFERROR(INDEX(all[الشركة],MATCH(SMALL($G$2:$G$3995,ROWS($H$2:H3698)),$G$2:$G$3995,0)),"")</f>
        <v/>
      </c>
      <c r="I3698" s="78" t="str">
        <f>IFERROR(IF(SEARCH(بحث!$L$4,all[الشركة])&gt;0,ROW(G3698),""),"")</f>
        <v/>
      </c>
      <c r="J3698" s="78" t="str">
        <f>IFERROR(INDEX(all[الباركود],MATCH(SMALL($I$2:$I$3995,ROWS($J$2:J3698)),$I$2:$I$3995,0)),"")</f>
        <v/>
      </c>
      <c r="K3698" s="79" t="str">
        <f>IFERROR(INDEX(all[سعر البيع],MATCH(SMALL($I$2:$I$3995,ROWS($K$2:K3698)),$I$2:$I$3995,0)),"")</f>
        <v/>
      </c>
      <c r="L3698" s="77" t="str">
        <f>IFERROR(IF(SEARCH(بحث!$D$4,all[اسم الصنف])&gt;0,ROW(L3698),""),"")</f>
        <v/>
      </c>
      <c r="M3698" s="78" t="str">
        <f>IFERROR(INDEX(all[اسم الصنف],MATCH(SMALL($L$2:$L$3995,ROWS($M$2:M3698)),$L$2:$L$3995,0)),"")</f>
        <v/>
      </c>
      <c r="N3698" s="78" t="str">
        <f>IFERROR(INDEX(all[الباركود],MATCH(SMALL($L$2:$L$3995,ROWS($N$2:N3698)),$L$2:$L$3995,0)),"")</f>
        <v/>
      </c>
      <c r="O3698" s="78" t="str">
        <f>IFERROR(INDEX(all[الشركة],MATCH(SMALL($L$2:$L$3995,ROWS($O$2:O3698)),$L$2:$L$3995,0)),"")</f>
        <v/>
      </c>
      <c r="P3698" s="79" t="str">
        <f>IFERROR(INDEX(all[سعر البيع],MATCH(SMALL($L$2:$L$3995,ROWS($P$2:P3698)),$L$2:$L$3995,0)),"")</f>
        <v/>
      </c>
    </row>
    <row r="3699" spans="1:16" x14ac:dyDescent="0.2">
      <c r="A3699"/>
      <c r="F3699" s="77" t="str">
        <f>IFERROR(INDEX(all[اسم الصنف],MATCH(SMALL($I$2:$I$3995,ROWS($F$2:F3699)),$I$2:$I$3995,0)),"")</f>
        <v/>
      </c>
      <c r="G3699" s="78" t="str">
        <f>IFERROR(IF(SEARCH(بحث!$L$4,all[الشركة])&gt;0,ROW(G3699),""),"")</f>
        <v/>
      </c>
      <c r="H3699" s="78" t="str">
        <f>IFERROR(INDEX(all[الشركة],MATCH(SMALL($G$2:$G$3995,ROWS($H$2:H3699)),$G$2:$G$3995,0)),"")</f>
        <v/>
      </c>
      <c r="I3699" s="78" t="str">
        <f>IFERROR(IF(SEARCH(بحث!$L$4,all[الشركة])&gt;0,ROW(G3699),""),"")</f>
        <v/>
      </c>
      <c r="J3699" s="78" t="str">
        <f>IFERROR(INDEX(all[الباركود],MATCH(SMALL($I$2:$I$3995,ROWS($J$2:J3699)),$I$2:$I$3995,0)),"")</f>
        <v/>
      </c>
      <c r="K3699" s="79" t="str">
        <f>IFERROR(INDEX(all[سعر البيع],MATCH(SMALL($I$2:$I$3995,ROWS($K$2:K3699)),$I$2:$I$3995,0)),"")</f>
        <v/>
      </c>
      <c r="L3699" s="77" t="str">
        <f>IFERROR(IF(SEARCH(بحث!$D$4,all[اسم الصنف])&gt;0,ROW(L3699),""),"")</f>
        <v/>
      </c>
      <c r="M3699" s="78" t="str">
        <f>IFERROR(INDEX(all[اسم الصنف],MATCH(SMALL($L$2:$L$3995,ROWS($M$2:M3699)),$L$2:$L$3995,0)),"")</f>
        <v/>
      </c>
      <c r="N3699" s="78" t="str">
        <f>IFERROR(INDEX(all[الباركود],MATCH(SMALL($L$2:$L$3995,ROWS($N$2:N3699)),$L$2:$L$3995,0)),"")</f>
        <v/>
      </c>
      <c r="O3699" s="78" t="str">
        <f>IFERROR(INDEX(all[الشركة],MATCH(SMALL($L$2:$L$3995,ROWS($O$2:O3699)),$L$2:$L$3995,0)),"")</f>
        <v/>
      </c>
      <c r="P3699" s="79" t="str">
        <f>IFERROR(INDEX(all[سعر البيع],MATCH(SMALL($L$2:$L$3995,ROWS($P$2:P3699)),$L$2:$L$3995,0)),"")</f>
        <v/>
      </c>
    </row>
    <row r="3700" spans="1:16" x14ac:dyDescent="0.2">
      <c r="A3700"/>
      <c r="F3700" s="77" t="str">
        <f>IFERROR(INDEX(all[اسم الصنف],MATCH(SMALL($I$2:$I$3995,ROWS($F$2:F3700)),$I$2:$I$3995,0)),"")</f>
        <v/>
      </c>
      <c r="G3700" s="78" t="str">
        <f>IFERROR(IF(SEARCH(بحث!$L$4,all[الشركة])&gt;0,ROW(G3700),""),"")</f>
        <v/>
      </c>
      <c r="H3700" s="78" t="str">
        <f>IFERROR(INDEX(all[الشركة],MATCH(SMALL($G$2:$G$3995,ROWS($H$2:H3700)),$G$2:$G$3995,0)),"")</f>
        <v/>
      </c>
      <c r="I3700" s="78" t="str">
        <f>IFERROR(IF(SEARCH(بحث!$L$4,all[الشركة])&gt;0,ROW(G3700),""),"")</f>
        <v/>
      </c>
      <c r="J3700" s="78" t="str">
        <f>IFERROR(INDEX(all[الباركود],MATCH(SMALL($I$2:$I$3995,ROWS($J$2:J3700)),$I$2:$I$3995,0)),"")</f>
        <v/>
      </c>
      <c r="K3700" s="79" t="str">
        <f>IFERROR(INDEX(all[سعر البيع],MATCH(SMALL($I$2:$I$3995,ROWS($K$2:K3700)),$I$2:$I$3995,0)),"")</f>
        <v/>
      </c>
      <c r="L3700" s="77" t="str">
        <f>IFERROR(IF(SEARCH(بحث!$D$4,all[اسم الصنف])&gt;0,ROW(L3700),""),"")</f>
        <v/>
      </c>
      <c r="M3700" s="78" t="str">
        <f>IFERROR(INDEX(all[اسم الصنف],MATCH(SMALL($L$2:$L$3995,ROWS($M$2:M3700)),$L$2:$L$3995,0)),"")</f>
        <v/>
      </c>
      <c r="N3700" s="78" t="str">
        <f>IFERROR(INDEX(all[الباركود],MATCH(SMALL($L$2:$L$3995,ROWS($N$2:N3700)),$L$2:$L$3995,0)),"")</f>
        <v/>
      </c>
      <c r="O3700" s="78" t="str">
        <f>IFERROR(INDEX(all[الشركة],MATCH(SMALL($L$2:$L$3995,ROWS($O$2:O3700)),$L$2:$L$3995,0)),"")</f>
        <v/>
      </c>
      <c r="P3700" s="79" t="str">
        <f>IFERROR(INDEX(all[سعر البيع],MATCH(SMALL($L$2:$L$3995,ROWS($P$2:P3700)),$L$2:$L$3995,0)),"")</f>
        <v/>
      </c>
    </row>
    <row r="3701" spans="1:16" x14ac:dyDescent="0.2">
      <c r="A3701"/>
      <c r="F3701" s="77" t="str">
        <f>IFERROR(INDEX(all[اسم الصنف],MATCH(SMALL($I$2:$I$3995,ROWS($F$2:F3701)),$I$2:$I$3995,0)),"")</f>
        <v/>
      </c>
      <c r="G3701" s="78" t="str">
        <f>IFERROR(IF(SEARCH(بحث!$L$4,all[الشركة])&gt;0,ROW(G3701),""),"")</f>
        <v/>
      </c>
      <c r="H3701" s="78" t="str">
        <f>IFERROR(INDEX(all[الشركة],MATCH(SMALL($G$2:$G$3995,ROWS($H$2:H3701)),$G$2:$G$3995,0)),"")</f>
        <v/>
      </c>
      <c r="I3701" s="78" t="str">
        <f>IFERROR(IF(SEARCH(بحث!$L$4,all[الشركة])&gt;0,ROW(G3701),""),"")</f>
        <v/>
      </c>
      <c r="J3701" s="78" t="str">
        <f>IFERROR(INDEX(all[الباركود],MATCH(SMALL($I$2:$I$3995,ROWS($J$2:J3701)),$I$2:$I$3995,0)),"")</f>
        <v/>
      </c>
      <c r="K3701" s="79" t="str">
        <f>IFERROR(INDEX(all[سعر البيع],MATCH(SMALL($I$2:$I$3995,ROWS($K$2:K3701)),$I$2:$I$3995,0)),"")</f>
        <v/>
      </c>
      <c r="L3701" s="77" t="str">
        <f>IFERROR(IF(SEARCH(بحث!$D$4,all[اسم الصنف])&gt;0,ROW(L3701),""),"")</f>
        <v/>
      </c>
      <c r="M3701" s="78" t="str">
        <f>IFERROR(INDEX(all[اسم الصنف],MATCH(SMALL($L$2:$L$3995,ROWS($M$2:M3701)),$L$2:$L$3995,0)),"")</f>
        <v/>
      </c>
      <c r="N3701" s="78" t="str">
        <f>IFERROR(INDEX(all[الباركود],MATCH(SMALL($L$2:$L$3995,ROWS($N$2:N3701)),$L$2:$L$3995,0)),"")</f>
        <v/>
      </c>
      <c r="O3701" s="78" t="str">
        <f>IFERROR(INDEX(all[الشركة],MATCH(SMALL($L$2:$L$3995,ROWS($O$2:O3701)),$L$2:$L$3995,0)),"")</f>
        <v/>
      </c>
      <c r="P3701" s="79" t="str">
        <f>IFERROR(INDEX(all[سعر البيع],MATCH(SMALL($L$2:$L$3995,ROWS($P$2:P3701)),$L$2:$L$3995,0)),"")</f>
        <v/>
      </c>
    </row>
    <row r="3702" spans="1:16" x14ac:dyDescent="0.2">
      <c r="A3702"/>
      <c r="F3702" s="77" t="str">
        <f>IFERROR(INDEX(all[اسم الصنف],MATCH(SMALL($I$2:$I$3995,ROWS($F$2:F3702)),$I$2:$I$3995,0)),"")</f>
        <v/>
      </c>
      <c r="G3702" s="78" t="str">
        <f>IFERROR(IF(SEARCH(بحث!$L$4,all[الشركة])&gt;0,ROW(G3702),""),"")</f>
        <v/>
      </c>
      <c r="H3702" s="78" t="str">
        <f>IFERROR(INDEX(all[الشركة],MATCH(SMALL($G$2:$G$3995,ROWS($H$2:H3702)),$G$2:$G$3995,0)),"")</f>
        <v/>
      </c>
      <c r="I3702" s="78" t="str">
        <f>IFERROR(IF(SEARCH(بحث!$L$4,all[الشركة])&gt;0,ROW(G3702),""),"")</f>
        <v/>
      </c>
      <c r="J3702" s="78" t="str">
        <f>IFERROR(INDEX(all[الباركود],MATCH(SMALL($I$2:$I$3995,ROWS($J$2:J3702)),$I$2:$I$3995,0)),"")</f>
        <v/>
      </c>
      <c r="K3702" s="79" t="str">
        <f>IFERROR(INDEX(all[سعر البيع],MATCH(SMALL($I$2:$I$3995,ROWS($K$2:K3702)),$I$2:$I$3995,0)),"")</f>
        <v/>
      </c>
      <c r="L3702" s="77" t="str">
        <f>IFERROR(IF(SEARCH(بحث!$D$4,all[اسم الصنف])&gt;0,ROW(L3702),""),"")</f>
        <v/>
      </c>
      <c r="M3702" s="78" t="str">
        <f>IFERROR(INDEX(all[اسم الصنف],MATCH(SMALL($L$2:$L$3995,ROWS($M$2:M3702)),$L$2:$L$3995,0)),"")</f>
        <v/>
      </c>
      <c r="N3702" s="78" t="str">
        <f>IFERROR(INDEX(all[الباركود],MATCH(SMALL($L$2:$L$3995,ROWS($N$2:N3702)),$L$2:$L$3995,0)),"")</f>
        <v/>
      </c>
      <c r="O3702" s="78" t="str">
        <f>IFERROR(INDEX(all[الشركة],MATCH(SMALL($L$2:$L$3995,ROWS($O$2:O3702)),$L$2:$L$3995,0)),"")</f>
        <v/>
      </c>
      <c r="P3702" s="79" t="str">
        <f>IFERROR(INDEX(all[سعر البيع],MATCH(SMALL($L$2:$L$3995,ROWS($P$2:P3702)),$L$2:$L$3995,0)),"")</f>
        <v/>
      </c>
    </row>
    <row r="3703" spans="1:16" x14ac:dyDescent="0.2">
      <c r="A3703"/>
      <c r="F3703" s="77" t="str">
        <f>IFERROR(INDEX(all[اسم الصنف],MATCH(SMALL($I$2:$I$3995,ROWS($F$2:F3703)),$I$2:$I$3995,0)),"")</f>
        <v/>
      </c>
      <c r="G3703" s="78" t="str">
        <f>IFERROR(IF(SEARCH(بحث!$L$4,all[الشركة])&gt;0,ROW(G3703),""),"")</f>
        <v/>
      </c>
      <c r="H3703" s="78" t="str">
        <f>IFERROR(INDEX(all[الشركة],MATCH(SMALL($G$2:$G$3995,ROWS($H$2:H3703)),$G$2:$G$3995,0)),"")</f>
        <v/>
      </c>
      <c r="I3703" s="78" t="str">
        <f>IFERROR(IF(SEARCH(بحث!$L$4,all[الشركة])&gt;0,ROW(G3703),""),"")</f>
        <v/>
      </c>
      <c r="J3703" s="78" t="str">
        <f>IFERROR(INDEX(all[الباركود],MATCH(SMALL($I$2:$I$3995,ROWS($J$2:J3703)),$I$2:$I$3995,0)),"")</f>
        <v/>
      </c>
      <c r="K3703" s="79" t="str">
        <f>IFERROR(INDEX(all[سعر البيع],MATCH(SMALL($I$2:$I$3995,ROWS($K$2:K3703)),$I$2:$I$3995,0)),"")</f>
        <v/>
      </c>
      <c r="L3703" s="77" t="str">
        <f>IFERROR(IF(SEARCH(بحث!$D$4,all[اسم الصنف])&gt;0,ROW(L3703),""),"")</f>
        <v/>
      </c>
      <c r="M3703" s="78" t="str">
        <f>IFERROR(INDEX(all[اسم الصنف],MATCH(SMALL($L$2:$L$3995,ROWS($M$2:M3703)),$L$2:$L$3995,0)),"")</f>
        <v/>
      </c>
      <c r="N3703" s="78" t="str">
        <f>IFERROR(INDEX(all[الباركود],MATCH(SMALL($L$2:$L$3995,ROWS($N$2:N3703)),$L$2:$L$3995,0)),"")</f>
        <v/>
      </c>
      <c r="O3703" s="78" t="str">
        <f>IFERROR(INDEX(all[الشركة],MATCH(SMALL($L$2:$L$3995,ROWS($O$2:O3703)),$L$2:$L$3995,0)),"")</f>
        <v/>
      </c>
      <c r="P3703" s="79" t="str">
        <f>IFERROR(INDEX(all[سعر البيع],MATCH(SMALL($L$2:$L$3995,ROWS($P$2:P3703)),$L$2:$L$3995,0)),"")</f>
        <v/>
      </c>
    </row>
    <row r="3704" spans="1:16" x14ac:dyDescent="0.2">
      <c r="A3704"/>
      <c r="F3704" s="77" t="str">
        <f>IFERROR(INDEX(all[اسم الصنف],MATCH(SMALL($I$2:$I$3995,ROWS($F$2:F3704)),$I$2:$I$3995,0)),"")</f>
        <v/>
      </c>
      <c r="G3704" s="78" t="str">
        <f>IFERROR(IF(SEARCH(بحث!$L$4,all[الشركة])&gt;0,ROW(G3704),""),"")</f>
        <v/>
      </c>
      <c r="H3704" s="78" t="str">
        <f>IFERROR(INDEX(all[الشركة],MATCH(SMALL($G$2:$G$3995,ROWS($H$2:H3704)),$G$2:$G$3995,0)),"")</f>
        <v/>
      </c>
      <c r="I3704" s="78" t="str">
        <f>IFERROR(IF(SEARCH(بحث!$L$4,all[الشركة])&gt;0,ROW(G3704),""),"")</f>
        <v/>
      </c>
      <c r="J3704" s="78" t="str">
        <f>IFERROR(INDEX(all[الباركود],MATCH(SMALL($I$2:$I$3995,ROWS($J$2:J3704)),$I$2:$I$3995,0)),"")</f>
        <v/>
      </c>
      <c r="K3704" s="79" t="str">
        <f>IFERROR(INDEX(all[سعر البيع],MATCH(SMALL($I$2:$I$3995,ROWS($K$2:K3704)),$I$2:$I$3995,0)),"")</f>
        <v/>
      </c>
      <c r="L3704" s="77" t="str">
        <f>IFERROR(IF(SEARCH(بحث!$D$4,all[اسم الصنف])&gt;0,ROW(L3704),""),"")</f>
        <v/>
      </c>
      <c r="M3704" s="78" t="str">
        <f>IFERROR(INDEX(all[اسم الصنف],MATCH(SMALL($L$2:$L$3995,ROWS($M$2:M3704)),$L$2:$L$3995,0)),"")</f>
        <v/>
      </c>
      <c r="N3704" s="78" t="str">
        <f>IFERROR(INDEX(all[الباركود],MATCH(SMALL($L$2:$L$3995,ROWS($N$2:N3704)),$L$2:$L$3995,0)),"")</f>
        <v/>
      </c>
      <c r="O3704" s="78" t="str">
        <f>IFERROR(INDEX(all[الشركة],MATCH(SMALL($L$2:$L$3995,ROWS($O$2:O3704)),$L$2:$L$3995,0)),"")</f>
        <v/>
      </c>
      <c r="P3704" s="79" t="str">
        <f>IFERROR(INDEX(all[سعر البيع],MATCH(SMALL($L$2:$L$3995,ROWS($P$2:P3704)),$L$2:$L$3995,0)),"")</f>
        <v/>
      </c>
    </row>
    <row r="3705" spans="1:16" x14ac:dyDescent="0.2">
      <c r="A3705"/>
      <c r="F3705" s="77" t="str">
        <f>IFERROR(INDEX(all[اسم الصنف],MATCH(SMALL($I$2:$I$3995,ROWS($F$2:F3705)),$I$2:$I$3995,0)),"")</f>
        <v/>
      </c>
      <c r="G3705" s="78" t="str">
        <f>IFERROR(IF(SEARCH(بحث!$L$4,all[الشركة])&gt;0,ROW(G3705),""),"")</f>
        <v/>
      </c>
      <c r="H3705" s="78" t="str">
        <f>IFERROR(INDEX(all[الشركة],MATCH(SMALL($G$2:$G$3995,ROWS($H$2:H3705)),$G$2:$G$3995,0)),"")</f>
        <v/>
      </c>
      <c r="I3705" s="78" t="str">
        <f>IFERROR(IF(SEARCH(بحث!$L$4,all[الشركة])&gt;0,ROW(G3705),""),"")</f>
        <v/>
      </c>
      <c r="J3705" s="78" t="str">
        <f>IFERROR(INDEX(all[الباركود],MATCH(SMALL($I$2:$I$3995,ROWS($J$2:J3705)),$I$2:$I$3995,0)),"")</f>
        <v/>
      </c>
      <c r="K3705" s="79" t="str">
        <f>IFERROR(INDEX(all[سعر البيع],MATCH(SMALL($I$2:$I$3995,ROWS($K$2:K3705)),$I$2:$I$3995,0)),"")</f>
        <v/>
      </c>
      <c r="L3705" s="77" t="str">
        <f>IFERROR(IF(SEARCH(بحث!$D$4,all[اسم الصنف])&gt;0,ROW(L3705),""),"")</f>
        <v/>
      </c>
      <c r="M3705" s="78" t="str">
        <f>IFERROR(INDEX(all[اسم الصنف],MATCH(SMALL($L$2:$L$3995,ROWS($M$2:M3705)),$L$2:$L$3995,0)),"")</f>
        <v/>
      </c>
      <c r="N3705" s="78" t="str">
        <f>IFERROR(INDEX(all[الباركود],MATCH(SMALL($L$2:$L$3995,ROWS($N$2:N3705)),$L$2:$L$3995,0)),"")</f>
        <v/>
      </c>
      <c r="O3705" s="78" t="str">
        <f>IFERROR(INDEX(all[الشركة],MATCH(SMALL($L$2:$L$3995,ROWS($O$2:O3705)),$L$2:$L$3995,0)),"")</f>
        <v/>
      </c>
      <c r="P3705" s="79" t="str">
        <f>IFERROR(INDEX(all[سعر البيع],MATCH(SMALL($L$2:$L$3995,ROWS($P$2:P3705)),$L$2:$L$3995,0)),"")</f>
        <v/>
      </c>
    </row>
    <row r="3706" spans="1:16" x14ac:dyDescent="0.2">
      <c r="A3706"/>
      <c r="F3706" s="77" t="str">
        <f>IFERROR(INDEX(all[اسم الصنف],MATCH(SMALL($I$2:$I$3995,ROWS($F$2:F3706)),$I$2:$I$3995,0)),"")</f>
        <v/>
      </c>
      <c r="G3706" s="78" t="str">
        <f>IFERROR(IF(SEARCH(بحث!$L$4,all[الشركة])&gt;0,ROW(G3706),""),"")</f>
        <v/>
      </c>
      <c r="H3706" s="78" t="str">
        <f>IFERROR(INDEX(all[الشركة],MATCH(SMALL($G$2:$G$3995,ROWS($H$2:H3706)),$G$2:$G$3995,0)),"")</f>
        <v/>
      </c>
      <c r="I3706" s="78" t="str">
        <f>IFERROR(IF(SEARCH(بحث!$L$4,all[الشركة])&gt;0,ROW(G3706),""),"")</f>
        <v/>
      </c>
      <c r="J3706" s="78" t="str">
        <f>IFERROR(INDEX(all[الباركود],MATCH(SMALL($I$2:$I$3995,ROWS($J$2:J3706)),$I$2:$I$3995,0)),"")</f>
        <v/>
      </c>
      <c r="K3706" s="79" t="str">
        <f>IFERROR(INDEX(all[سعر البيع],MATCH(SMALL($I$2:$I$3995,ROWS($K$2:K3706)),$I$2:$I$3995,0)),"")</f>
        <v/>
      </c>
      <c r="L3706" s="77" t="str">
        <f>IFERROR(IF(SEARCH(بحث!$D$4,all[اسم الصنف])&gt;0,ROW(L3706),""),"")</f>
        <v/>
      </c>
      <c r="M3706" s="78" t="str">
        <f>IFERROR(INDEX(all[اسم الصنف],MATCH(SMALL($L$2:$L$3995,ROWS($M$2:M3706)),$L$2:$L$3995,0)),"")</f>
        <v/>
      </c>
      <c r="N3706" s="78" t="str">
        <f>IFERROR(INDEX(all[الباركود],MATCH(SMALL($L$2:$L$3995,ROWS($N$2:N3706)),$L$2:$L$3995,0)),"")</f>
        <v/>
      </c>
      <c r="O3706" s="78" t="str">
        <f>IFERROR(INDEX(all[الشركة],MATCH(SMALL($L$2:$L$3995,ROWS($O$2:O3706)),$L$2:$L$3995,0)),"")</f>
        <v/>
      </c>
      <c r="P3706" s="79" t="str">
        <f>IFERROR(INDEX(all[سعر البيع],MATCH(SMALL($L$2:$L$3995,ROWS($P$2:P3706)),$L$2:$L$3995,0)),"")</f>
        <v/>
      </c>
    </row>
    <row r="3707" spans="1:16" x14ac:dyDescent="0.2">
      <c r="A3707"/>
      <c r="F3707" s="77" t="str">
        <f>IFERROR(INDEX(all[اسم الصنف],MATCH(SMALL($I$2:$I$3995,ROWS($F$2:F3707)),$I$2:$I$3995,0)),"")</f>
        <v/>
      </c>
      <c r="G3707" s="78" t="str">
        <f>IFERROR(IF(SEARCH(بحث!$L$4,all[الشركة])&gt;0,ROW(G3707),""),"")</f>
        <v/>
      </c>
      <c r="H3707" s="78" t="str">
        <f>IFERROR(INDEX(all[الشركة],MATCH(SMALL($G$2:$G$3995,ROWS($H$2:H3707)),$G$2:$G$3995,0)),"")</f>
        <v/>
      </c>
      <c r="I3707" s="78" t="str">
        <f>IFERROR(IF(SEARCH(بحث!$L$4,all[الشركة])&gt;0,ROW(G3707),""),"")</f>
        <v/>
      </c>
      <c r="J3707" s="78" t="str">
        <f>IFERROR(INDEX(all[الباركود],MATCH(SMALL($I$2:$I$3995,ROWS($J$2:J3707)),$I$2:$I$3995,0)),"")</f>
        <v/>
      </c>
      <c r="K3707" s="79" t="str">
        <f>IFERROR(INDEX(all[سعر البيع],MATCH(SMALL($I$2:$I$3995,ROWS($K$2:K3707)),$I$2:$I$3995,0)),"")</f>
        <v/>
      </c>
      <c r="L3707" s="77" t="str">
        <f>IFERROR(IF(SEARCH(بحث!$D$4,all[اسم الصنف])&gt;0,ROW(L3707),""),"")</f>
        <v/>
      </c>
      <c r="M3707" s="78" t="str">
        <f>IFERROR(INDEX(all[اسم الصنف],MATCH(SMALL($L$2:$L$3995,ROWS($M$2:M3707)),$L$2:$L$3995,0)),"")</f>
        <v/>
      </c>
      <c r="N3707" s="78" t="str">
        <f>IFERROR(INDEX(all[الباركود],MATCH(SMALL($L$2:$L$3995,ROWS($N$2:N3707)),$L$2:$L$3995,0)),"")</f>
        <v/>
      </c>
      <c r="O3707" s="78" t="str">
        <f>IFERROR(INDEX(all[الشركة],MATCH(SMALL($L$2:$L$3995,ROWS($O$2:O3707)),$L$2:$L$3995,0)),"")</f>
        <v/>
      </c>
      <c r="P3707" s="79" t="str">
        <f>IFERROR(INDEX(all[سعر البيع],MATCH(SMALL($L$2:$L$3995,ROWS($P$2:P3707)),$L$2:$L$3995,0)),"")</f>
        <v/>
      </c>
    </row>
    <row r="3708" spans="1:16" x14ac:dyDescent="0.2">
      <c r="A3708"/>
      <c r="F3708" s="77" t="str">
        <f>IFERROR(INDEX(all[اسم الصنف],MATCH(SMALL($I$2:$I$3995,ROWS($F$2:F3708)),$I$2:$I$3995,0)),"")</f>
        <v/>
      </c>
      <c r="G3708" s="78" t="str">
        <f>IFERROR(IF(SEARCH(بحث!$L$4,all[الشركة])&gt;0,ROW(G3708),""),"")</f>
        <v/>
      </c>
      <c r="H3708" s="78" t="str">
        <f>IFERROR(INDEX(all[الشركة],MATCH(SMALL($G$2:$G$3995,ROWS($H$2:H3708)),$G$2:$G$3995,0)),"")</f>
        <v/>
      </c>
      <c r="I3708" s="78" t="str">
        <f>IFERROR(IF(SEARCH(بحث!$L$4,all[الشركة])&gt;0,ROW(G3708),""),"")</f>
        <v/>
      </c>
      <c r="J3708" s="78" t="str">
        <f>IFERROR(INDEX(all[الباركود],MATCH(SMALL($I$2:$I$3995,ROWS($J$2:J3708)),$I$2:$I$3995,0)),"")</f>
        <v/>
      </c>
      <c r="K3708" s="79" t="str">
        <f>IFERROR(INDEX(all[سعر البيع],MATCH(SMALL($I$2:$I$3995,ROWS($K$2:K3708)),$I$2:$I$3995,0)),"")</f>
        <v/>
      </c>
      <c r="L3708" s="77" t="str">
        <f>IFERROR(IF(SEARCH(بحث!$D$4,all[اسم الصنف])&gt;0,ROW(L3708),""),"")</f>
        <v/>
      </c>
      <c r="M3708" s="78" t="str">
        <f>IFERROR(INDEX(all[اسم الصنف],MATCH(SMALL($L$2:$L$3995,ROWS($M$2:M3708)),$L$2:$L$3995,0)),"")</f>
        <v/>
      </c>
      <c r="N3708" s="78" t="str">
        <f>IFERROR(INDEX(all[الباركود],MATCH(SMALL($L$2:$L$3995,ROWS($N$2:N3708)),$L$2:$L$3995,0)),"")</f>
        <v/>
      </c>
      <c r="O3708" s="78" t="str">
        <f>IFERROR(INDEX(all[الشركة],MATCH(SMALL($L$2:$L$3995,ROWS($O$2:O3708)),$L$2:$L$3995,0)),"")</f>
        <v/>
      </c>
      <c r="P3708" s="79" t="str">
        <f>IFERROR(INDEX(all[سعر البيع],MATCH(SMALL($L$2:$L$3995,ROWS($P$2:P3708)),$L$2:$L$3995,0)),"")</f>
        <v/>
      </c>
    </row>
    <row r="3709" spans="1:16" x14ac:dyDescent="0.2">
      <c r="A3709"/>
      <c r="F3709" s="77" t="str">
        <f>IFERROR(INDEX(all[اسم الصنف],MATCH(SMALL($I$2:$I$3995,ROWS($F$2:F3709)),$I$2:$I$3995,0)),"")</f>
        <v/>
      </c>
      <c r="G3709" s="78" t="str">
        <f>IFERROR(IF(SEARCH(بحث!$L$4,all[الشركة])&gt;0,ROW(G3709),""),"")</f>
        <v/>
      </c>
      <c r="H3709" s="78" t="str">
        <f>IFERROR(INDEX(all[الشركة],MATCH(SMALL($G$2:$G$3995,ROWS($H$2:H3709)),$G$2:$G$3995,0)),"")</f>
        <v/>
      </c>
      <c r="I3709" s="78" t="str">
        <f>IFERROR(IF(SEARCH(بحث!$L$4,all[الشركة])&gt;0,ROW(G3709),""),"")</f>
        <v/>
      </c>
      <c r="J3709" s="78" t="str">
        <f>IFERROR(INDEX(all[الباركود],MATCH(SMALL($I$2:$I$3995,ROWS($J$2:J3709)),$I$2:$I$3995,0)),"")</f>
        <v/>
      </c>
      <c r="K3709" s="79" t="str">
        <f>IFERROR(INDEX(all[سعر البيع],MATCH(SMALL($I$2:$I$3995,ROWS($K$2:K3709)),$I$2:$I$3995,0)),"")</f>
        <v/>
      </c>
      <c r="L3709" s="77" t="str">
        <f>IFERROR(IF(SEARCH(بحث!$D$4,all[اسم الصنف])&gt;0,ROW(L3709),""),"")</f>
        <v/>
      </c>
      <c r="M3709" s="78" t="str">
        <f>IFERROR(INDEX(all[اسم الصنف],MATCH(SMALL($L$2:$L$3995,ROWS($M$2:M3709)),$L$2:$L$3995,0)),"")</f>
        <v/>
      </c>
      <c r="N3709" s="78" t="str">
        <f>IFERROR(INDEX(all[الباركود],MATCH(SMALL($L$2:$L$3995,ROWS($N$2:N3709)),$L$2:$L$3995,0)),"")</f>
        <v/>
      </c>
      <c r="O3709" s="78" t="str">
        <f>IFERROR(INDEX(all[الشركة],MATCH(SMALL($L$2:$L$3995,ROWS($O$2:O3709)),$L$2:$L$3995,0)),"")</f>
        <v/>
      </c>
      <c r="P3709" s="79" t="str">
        <f>IFERROR(INDEX(all[سعر البيع],MATCH(SMALL($L$2:$L$3995,ROWS($P$2:P3709)),$L$2:$L$3995,0)),"")</f>
        <v/>
      </c>
    </row>
    <row r="3710" spans="1:16" x14ac:dyDescent="0.2">
      <c r="A3710"/>
      <c r="F3710" s="77" t="str">
        <f>IFERROR(INDEX(all[اسم الصنف],MATCH(SMALL($I$2:$I$3995,ROWS($F$2:F3710)),$I$2:$I$3995,0)),"")</f>
        <v/>
      </c>
      <c r="G3710" s="78" t="str">
        <f>IFERROR(IF(SEARCH(بحث!$L$4,all[الشركة])&gt;0,ROW(G3710),""),"")</f>
        <v/>
      </c>
      <c r="H3710" s="78" t="str">
        <f>IFERROR(INDEX(all[الشركة],MATCH(SMALL($G$2:$G$3995,ROWS($H$2:H3710)),$G$2:$G$3995,0)),"")</f>
        <v/>
      </c>
      <c r="I3710" s="78" t="str">
        <f>IFERROR(IF(SEARCH(بحث!$L$4,all[الشركة])&gt;0,ROW(G3710),""),"")</f>
        <v/>
      </c>
      <c r="J3710" s="78" t="str">
        <f>IFERROR(INDEX(all[الباركود],MATCH(SMALL($I$2:$I$3995,ROWS($J$2:J3710)),$I$2:$I$3995,0)),"")</f>
        <v/>
      </c>
      <c r="K3710" s="79" t="str">
        <f>IFERROR(INDEX(all[سعر البيع],MATCH(SMALL($I$2:$I$3995,ROWS($K$2:K3710)),$I$2:$I$3995,0)),"")</f>
        <v/>
      </c>
      <c r="L3710" s="77" t="str">
        <f>IFERROR(IF(SEARCH(بحث!$D$4,all[اسم الصنف])&gt;0,ROW(L3710),""),"")</f>
        <v/>
      </c>
      <c r="M3710" s="78" t="str">
        <f>IFERROR(INDEX(all[اسم الصنف],MATCH(SMALL($L$2:$L$3995,ROWS($M$2:M3710)),$L$2:$L$3995,0)),"")</f>
        <v/>
      </c>
      <c r="N3710" s="78" t="str">
        <f>IFERROR(INDEX(all[الباركود],MATCH(SMALL($L$2:$L$3995,ROWS($N$2:N3710)),$L$2:$L$3995,0)),"")</f>
        <v/>
      </c>
      <c r="O3710" s="78" t="str">
        <f>IFERROR(INDEX(all[الشركة],MATCH(SMALL($L$2:$L$3995,ROWS($O$2:O3710)),$L$2:$L$3995,0)),"")</f>
        <v/>
      </c>
      <c r="P3710" s="79" t="str">
        <f>IFERROR(INDEX(all[سعر البيع],MATCH(SMALL($L$2:$L$3995,ROWS($P$2:P3710)),$L$2:$L$3995,0)),"")</f>
        <v/>
      </c>
    </row>
    <row r="3711" spans="1:16" x14ac:dyDescent="0.2">
      <c r="A3711"/>
      <c r="F3711" s="77" t="str">
        <f>IFERROR(INDEX(all[اسم الصنف],MATCH(SMALL($I$2:$I$3995,ROWS($F$2:F3711)),$I$2:$I$3995,0)),"")</f>
        <v/>
      </c>
      <c r="G3711" s="78" t="str">
        <f>IFERROR(IF(SEARCH(بحث!$L$4,all[الشركة])&gt;0,ROW(G3711),""),"")</f>
        <v/>
      </c>
      <c r="H3711" s="78" t="str">
        <f>IFERROR(INDEX(all[الشركة],MATCH(SMALL($G$2:$G$3995,ROWS($H$2:H3711)),$G$2:$G$3995,0)),"")</f>
        <v/>
      </c>
      <c r="I3711" s="78" t="str">
        <f>IFERROR(IF(SEARCH(بحث!$L$4,all[الشركة])&gt;0,ROW(G3711),""),"")</f>
        <v/>
      </c>
      <c r="J3711" s="78" t="str">
        <f>IFERROR(INDEX(all[الباركود],MATCH(SMALL($I$2:$I$3995,ROWS($J$2:J3711)),$I$2:$I$3995,0)),"")</f>
        <v/>
      </c>
      <c r="K3711" s="79" t="str">
        <f>IFERROR(INDEX(all[سعر البيع],MATCH(SMALL($I$2:$I$3995,ROWS($K$2:K3711)),$I$2:$I$3995,0)),"")</f>
        <v/>
      </c>
      <c r="L3711" s="77" t="str">
        <f>IFERROR(IF(SEARCH(بحث!$D$4,all[اسم الصنف])&gt;0,ROW(L3711),""),"")</f>
        <v/>
      </c>
      <c r="M3711" s="78" t="str">
        <f>IFERROR(INDEX(all[اسم الصنف],MATCH(SMALL($L$2:$L$3995,ROWS($M$2:M3711)),$L$2:$L$3995,0)),"")</f>
        <v/>
      </c>
      <c r="N3711" s="78" t="str">
        <f>IFERROR(INDEX(all[الباركود],MATCH(SMALL($L$2:$L$3995,ROWS($N$2:N3711)),$L$2:$L$3995,0)),"")</f>
        <v/>
      </c>
      <c r="O3711" s="78" t="str">
        <f>IFERROR(INDEX(all[الشركة],MATCH(SMALL($L$2:$L$3995,ROWS($O$2:O3711)),$L$2:$L$3995,0)),"")</f>
        <v/>
      </c>
      <c r="P3711" s="79" t="str">
        <f>IFERROR(INDEX(all[سعر البيع],MATCH(SMALL($L$2:$L$3995,ROWS($P$2:P3711)),$L$2:$L$3995,0)),"")</f>
        <v/>
      </c>
    </row>
    <row r="3712" spans="1:16" x14ac:dyDescent="0.2">
      <c r="A3712"/>
      <c r="F3712" s="77" t="str">
        <f>IFERROR(INDEX(all[اسم الصنف],MATCH(SMALL($I$2:$I$3995,ROWS($F$2:F3712)),$I$2:$I$3995,0)),"")</f>
        <v/>
      </c>
      <c r="G3712" s="78" t="str">
        <f>IFERROR(IF(SEARCH(بحث!$L$4,all[الشركة])&gt;0,ROW(G3712),""),"")</f>
        <v/>
      </c>
      <c r="H3712" s="78" t="str">
        <f>IFERROR(INDEX(all[الشركة],MATCH(SMALL($G$2:$G$3995,ROWS($H$2:H3712)),$G$2:$G$3995,0)),"")</f>
        <v/>
      </c>
      <c r="I3712" s="78" t="str">
        <f>IFERROR(IF(SEARCH(بحث!$L$4,all[الشركة])&gt;0,ROW(G3712),""),"")</f>
        <v/>
      </c>
      <c r="J3712" s="78" t="str">
        <f>IFERROR(INDEX(all[الباركود],MATCH(SMALL($I$2:$I$3995,ROWS($J$2:J3712)),$I$2:$I$3995,0)),"")</f>
        <v/>
      </c>
      <c r="K3712" s="79" t="str">
        <f>IFERROR(INDEX(all[سعر البيع],MATCH(SMALL($I$2:$I$3995,ROWS($K$2:K3712)),$I$2:$I$3995,0)),"")</f>
        <v/>
      </c>
      <c r="L3712" s="77" t="str">
        <f>IFERROR(IF(SEARCH(بحث!$D$4,all[اسم الصنف])&gt;0,ROW(L3712),""),"")</f>
        <v/>
      </c>
      <c r="M3712" s="78" t="str">
        <f>IFERROR(INDEX(all[اسم الصنف],MATCH(SMALL($L$2:$L$3995,ROWS($M$2:M3712)),$L$2:$L$3995,0)),"")</f>
        <v/>
      </c>
      <c r="N3712" s="78" t="str">
        <f>IFERROR(INDEX(all[الباركود],MATCH(SMALL($L$2:$L$3995,ROWS($N$2:N3712)),$L$2:$L$3995,0)),"")</f>
        <v/>
      </c>
      <c r="O3712" s="78" t="str">
        <f>IFERROR(INDEX(all[الشركة],MATCH(SMALL($L$2:$L$3995,ROWS($O$2:O3712)),$L$2:$L$3995,0)),"")</f>
        <v/>
      </c>
      <c r="P3712" s="79" t="str">
        <f>IFERROR(INDEX(all[سعر البيع],MATCH(SMALL($L$2:$L$3995,ROWS($P$2:P3712)),$L$2:$L$3995,0)),"")</f>
        <v/>
      </c>
    </row>
    <row r="3713" spans="1:16" x14ac:dyDescent="0.2">
      <c r="A3713"/>
      <c r="F3713" s="77" t="str">
        <f>IFERROR(INDEX(all[اسم الصنف],MATCH(SMALL($I$2:$I$3995,ROWS($F$2:F3713)),$I$2:$I$3995,0)),"")</f>
        <v/>
      </c>
      <c r="G3713" s="78" t="str">
        <f>IFERROR(IF(SEARCH(بحث!$L$4,all[الشركة])&gt;0,ROW(G3713),""),"")</f>
        <v/>
      </c>
      <c r="H3713" s="78" t="str">
        <f>IFERROR(INDEX(all[الشركة],MATCH(SMALL($G$2:$G$3995,ROWS($H$2:H3713)),$G$2:$G$3995,0)),"")</f>
        <v/>
      </c>
      <c r="I3713" s="78" t="str">
        <f>IFERROR(IF(SEARCH(بحث!$L$4,all[الشركة])&gt;0,ROW(G3713),""),"")</f>
        <v/>
      </c>
      <c r="J3713" s="78" t="str">
        <f>IFERROR(INDEX(all[الباركود],MATCH(SMALL($I$2:$I$3995,ROWS($J$2:J3713)),$I$2:$I$3995,0)),"")</f>
        <v/>
      </c>
      <c r="K3713" s="79" t="str">
        <f>IFERROR(INDEX(all[سعر البيع],MATCH(SMALL($I$2:$I$3995,ROWS($K$2:K3713)),$I$2:$I$3995,0)),"")</f>
        <v/>
      </c>
      <c r="L3713" s="77" t="str">
        <f>IFERROR(IF(SEARCH(بحث!$D$4,all[اسم الصنف])&gt;0,ROW(L3713),""),"")</f>
        <v/>
      </c>
      <c r="M3713" s="78" t="str">
        <f>IFERROR(INDEX(all[اسم الصنف],MATCH(SMALL($L$2:$L$3995,ROWS($M$2:M3713)),$L$2:$L$3995,0)),"")</f>
        <v/>
      </c>
      <c r="N3713" s="78" t="str">
        <f>IFERROR(INDEX(all[الباركود],MATCH(SMALL($L$2:$L$3995,ROWS($N$2:N3713)),$L$2:$L$3995,0)),"")</f>
        <v/>
      </c>
      <c r="O3713" s="78" t="str">
        <f>IFERROR(INDEX(all[الشركة],MATCH(SMALL($L$2:$L$3995,ROWS($O$2:O3713)),$L$2:$L$3995,0)),"")</f>
        <v/>
      </c>
      <c r="P3713" s="79" t="str">
        <f>IFERROR(INDEX(all[سعر البيع],MATCH(SMALL($L$2:$L$3995,ROWS($P$2:P3713)),$L$2:$L$3995,0)),"")</f>
        <v/>
      </c>
    </row>
    <row r="3714" spans="1:16" x14ac:dyDescent="0.2">
      <c r="A3714"/>
      <c r="F3714" s="77" t="str">
        <f>IFERROR(INDEX(all[اسم الصنف],MATCH(SMALL($I$2:$I$3995,ROWS($F$2:F3714)),$I$2:$I$3995,0)),"")</f>
        <v/>
      </c>
      <c r="G3714" s="78" t="str">
        <f>IFERROR(IF(SEARCH(بحث!$L$4,all[الشركة])&gt;0,ROW(G3714),""),"")</f>
        <v/>
      </c>
      <c r="H3714" s="78" t="str">
        <f>IFERROR(INDEX(all[الشركة],MATCH(SMALL($G$2:$G$3995,ROWS($H$2:H3714)),$G$2:$G$3995,0)),"")</f>
        <v/>
      </c>
      <c r="I3714" s="78" t="str">
        <f>IFERROR(IF(SEARCH(بحث!$L$4,all[الشركة])&gt;0,ROW(G3714),""),"")</f>
        <v/>
      </c>
      <c r="J3714" s="78" t="str">
        <f>IFERROR(INDEX(all[الباركود],MATCH(SMALL($I$2:$I$3995,ROWS($J$2:J3714)),$I$2:$I$3995,0)),"")</f>
        <v/>
      </c>
      <c r="K3714" s="79" t="str">
        <f>IFERROR(INDEX(all[سعر البيع],MATCH(SMALL($I$2:$I$3995,ROWS($K$2:K3714)),$I$2:$I$3995,0)),"")</f>
        <v/>
      </c>
      <c r="L3714" s="77" t="str">
        <f>IFERROR(IF(SEARCH(بحث!$D$4,all[اسم الصنف])&gt;0,ROW(L3714),""),"")</f>
        <v/>
      </c>
      <c r="M3714" s="78" t="str">
        <f>IFERROR(INDEX(all[اسم الصنف],MATCH(SMALL($L$2:$L$3995,ROWS($M$2:M3714)),$L$2:$L$3995,0)),"")</f>
        <v/>
      </c>
      <c r="N3714" s="78" t="str">
        <f>IFERROR(INDEX(all[الباركود],MATCH(SMALL($L$2:$L$3995,ROWS($N$2:N3714)),$L$2:$L$3995,0)),"")</f>
        <v/>
      </c>
      <c r="O3714" s="78" t="str">
        <f>IFERROR(INDEX(all[الشركة],MATCH(SMALL($L$2:$L$3995,ROWS($O$2:O3714)),$L$2:$L$3995,0)),"")</f>
        <v/>
      </c>
      <c r="P3714" s="79" t="str">
        <f>IFERROR(INDEX(all[سعر البيع],MATCH(SMALL($L$2:$L$3995,ROWS($P$2:P3714)),$L$2:$L$3995,0)),"")</f>
        <v/>
      </c>
    </row>
    <row r="3715" spans="1:16" x14ac:dyDescent="0.2">
      <c r="A3715"/>
      <c r="F3715" s="77" t="str">
        <f>IFERROR(INDEX(all[اسم الصنف],MATCH(SMALL($I$2:$I$3995,ROWS($F$2:F3715)),$I$2:$I$3995,0)),"")</f>
        <v/>
      </c>
      <c r="G3715" s="78" t="str">
        <f>IFERROR(IF(SEARCH(بحث!$L$4,all[الشركة])&gt;0,ROW(G3715),""),"")</f>
        <v/>
      </c>
      <c r="H3715" s="78" t="str">
        <f>IFERROR(INDEX(all[الشركة],MATCH(SMALL($G$2:$G$3995,ROWS($H$2:H3715)),$G$2:$G$3995,0)),"")</f>
        <v/>
      </c>
      <c r="I3715" s="78" t="str">
        <f>IFERROR(IF(SEARCH(بحث!$L$4,all[الشركة])&gt;0,ROW(G3715),""),"")</f>
        <v/>
      </c>
      <c r="J3715" s="78" t="str">
        <f>IFERROR(INDEX(all[الباركود],MATCH(SMALL($I$2:$I$3995,ROWS($J$2:J3715)),$I$2:$I$3995,0)),"")</f>
        <v/>
      </c>
      <c r="K3715" s="79" t="str">
        <f>IFERROR(INDEX(all[سعر البيع],MATCH(SMALL($I$2:$I$3995,ROWS($K$2:K3715)),$I$2:$I$3995,0)),"")</f>
        <v/>
      </c>
      <c r="L3715" s="77" t="str">
        <f>IFERROR(IF(SEARCH(بحث!$D$4,all[اسم الصنف])&gt;0,ROW(L3715),""),"")</f>
        <v/>
      </c>
      <c r="M3715" s="78" t="str">
        <f>IFERROR(INDEX(all[اسم الصنف],MATCH(SMALL($L$2:$L$3995,ROWS($M$2:M3715)),$L$2:$L$3995,0)),"")</f>
        <v/>
      </c>
      <c r="N3715" s="78" t="str">
        <f>IFERROR(INDEX(all[الباركود],MATCH(SMALL($L$2:$L$3995,ROWS($N$2:N3715)),$L$2:$L$3995,0)),"")</f>
        <v/>
      </c>
      <c r="O3715" s="78" t="str">
        <f>IFERROR(INDEX(all[الشركة],MATCH(SMALL($L$2:$L$3995,ROWS($O$2:O3715)),$L$2:$L$3995,0)),"")</f>
        <v/>
      </c>
      <c r="P3715" s="79" t="str">
        <f>IFERROR(INDEX(all[سعر البيع],MATCH(SMALL($L$2:$L$3995,ROWS($P$2:P3715)),$L$2:$L$3995,0)),"")</f>
        <v/>
      </c>
    </row>
    <row r="3716" spans="1:16" x14ac:dyDescent="0.2">
      <c r="A3716"/>
      <c r="F3716" s="77" t="str">
        <f>IFERROR(INDEX(all[اسم الصنف],MATCH(SMALL($I$2:$I$3995,ROWS($F$2:F3716)),$I$2:$I$3995,0)),"")</f>
        <v/>
      </c>
      <c r="G3716" s="78" t="str">
        <f>IFERROR(IF(SEARCH(بحث!$L$4,all[الشركة])&gt;0,ROW(G3716),""),"")</f>
        <v/>
      </c>
      <c r="H3716" s="78" t="str">
        <f>IFERROR(INDEX(all[الشركة],MATCH(SMALL($G$2:$G$3995,ROWS($H$2:H3716)),$G$2:$G$3995,0)),"")</f>
        <v/>
      </c>
      <c r="I3716" s="78" t="str">
        <f>IFERROR(IF(SEARCH(بحث!$L$4,all[الشركة])&gt;0,ROW(G3716),""),"")</f>
        <v/>
      </c>
      <c r="J3716" s="78" t="str">
        <f>IFERROR(INDEX(all[الباركود],MATCH(SMALL($I$2:$I$3995,ROWS($J$2:J3716)),$I$2:$I$3995,0)),"")</f>
        <v/>
      </c>
      <c r="K3716" s="79" t="str">
        <f>IFERROR(INDEX(all[سعر البيع],MATCH(SMALL($I$2:$I$3995,ROWS($K$2:K3716)),$I$2:$I$3995,0)),"")</f>
        <v/>
      </c>
      <c r="L3716" s="77" t="str">
        <f>IFERROR(IF(SEARCH(بحث!$D$4,all[اسم الصنف])&gt;0,ROW(L3716),""),"")</f>
        <v/>
      </c>
      <c r="M3716" s="78" t="str">
        <f>IFERROR(INDEX(all[اسم الصنف],MATCH(SMALL($L$2:$L$3995,ROWS($M$2:M3716)),$L$2:$L$3995,0)),"")</f>
        <v/>
      </c>
      <c r="N3716" s="78" t="str">
        <f>IFERROR(INDEX(all[الباركود],MATCH(SMALL($L$2:$L$3995,ROWS($N$2:N3716)),$L$2:$L$3995,0)),"")</f>
        <v/>
      </c>
      <c r="O3716" s="78" t="str">
        <f>IFERROR(INDEX(all[الشركة],MATCH(SMALL($L$2:$L$3995,ROWS($O$2:O3716)),$L$2:$L$3995,0)),"")</f>
        <v/>
      </c>
      <c r="P3716" s="79" t="str">
        <f>IFERROR(INDEX(all[سعر البيع],MATCH(SMALL($L$2:$L$3995,ROWS($P$2:P3716)),$L$2:$L$3995,0)),"")</f>
        <v/>
      </c>
    </row>
    <row r="3717" spans="1:16" x14ac:dyDescent="0.2">
      <c r="A3717"/>
      <c r="F3717" s="77" t="str">
        <f>IFERROR(INDEX(all[اسم الصنف],MATCH(SMALL($I$2:$I$3995,ROWS($F$2:F3717)),$I$2:$I$3995,0)),"")</f>
        <v/>
      </c>
      <c r="G3717" s="78" t="str">
        <f>IFERROR(IF(SEARCH(بحث!$L$4,all[الشركة])&gt;0,ROW(G3717),""),"")</f>
        <v/>
      </c>
      <c r="H3717" s="78" t="str">
        <f>IFERROR(INDEX(all[الشركة],MATCH(SMALL($G$2:$G$3995,ROWS($H$2:H3717)),$G$2:$G$3995,0)),"")</f>
        <v/>
      </c>
      <c r="I3717" s="78" t="str">
        <f>IFERROR(IF(SEARCH(بحث!$L$4,all[الشركة])&gt;0,ROW(G3717),""),"")</f>
        <v/>
      </c>
      <c r="J3717" s="78" t="str">
        <f>IFERROR(INDEX(all[الباركود],MATCH(SMALL($I$2:$I$3995,ROWS($J$2:J3717)),$I$2:$I$3995,0)),"")</f>
        <v/>
      </c>
      <c r="K3717" s="79" t="str">
        <f>IFERROR(INDEX(all[سعر البيع],MATCH(SMALL($I$2:$I$3995,ROWS($K$2:K3717)),$I$2:$I$3995,0)),"")</f>
        <v/>
      </c>
      <c r="L3717" s="77" t="str">
        <f>IFERROR(IF(SEARCH(بحث!$D$4,all[اسم الصنف])&gt;0,ROW(L3717),""),"")</f>
        <v/>
      </c>
      <c r="M3717" s="78" t="str">
        <f>IFERROR(INDEX(all[اسم الصنف],MATCH(SMALL($L$2:$L$3995,ROWS($M$2:M3717)),$L$2:$L$3995,0)),"")</f>
        <v/>
      </c>
      <c r="N3717" s="78" t="str">
        <f>IFERROR(INDEX(all[الباركود],MATCH(SMALL($L$2:$L$3995,ROWS($N$2:N3717)),$L$2:$L$3995,0)),"")</f>
        <v/>
      </c>
      <c r="O3717" s="78" t="str">
        <f>IFERROR(INDEX(all[الشركة],MATCH(SMALL($L$2:$L$3995,ROWS($O$2:O3717)),$L$2:$L$3995,0)),"")</f>
        <v/>
      </c>
      <c r="P3717" s="79" t="str">
        <f>IFERROR(INDEX(all[سعر البيع],MATCH(SMALL($L$2:$L$3995,ROWS($P$2:P3717)),$L$2:$L$3995,0)),"")</f>
        <v/>
      </c>
    </row>
    <row r="3718" spans="1:16" x14ac:dyDescent="0.2">
      <c r="A3718"/>
      <c r="F3718" s="77" t="str">
        <f>IFERROR(INDEX(all[اسم الصنف],MATCH(SMALL($I$2:$I$3995,ROWS($F$2:F3718)),$I$2:$I$3995,0)),"")</f>
        <v/>
      </c>
      <c r="G3718" s="78" t="str">
        <f>IFERROR(IF(SEARCH(بحث!$L$4,all[الشركة])&gt;0,ROW(G3718),""),"")</f>
        <v/>
      </c>
      <c r="H3718" s="78" t="str">
        <f>IFERROR(INDEX(all[الشركة],MATCH(SMALL($G$2:$G$3995,ROWS($H$2:H3718)),$G$2:$G$3995,0)),"")</f>
        <v/>
      </c>
      <c r="I3718" s="78" t="str">
        <f>IFERROR(IF(SEARCH(بحث!$L$4,all[الشركة])&gt;0,ROW(G3718),""),"")</f>
        <v/>
      </c>
      <c r="J3718" s="78" t="str">
        <f>IFERROR(INDEX(all[الباركود],MATCH(SMALL($I$2:$I$3995,ROWS($J$2:J3718)),$I$2:$I$3995,0)),"")</f>
        <v/>
      </c>
      <c r="K3718" s="79" t="str">
        <f>IFERROR(INDEX(all[سعر البيع],MATCH(SMALL($I$2:$I$3995,ROWS($K$2:K3718)),$I$2:$I$3995,0)),"")</f>
        <v/>
      </c>
      <c r="L3718" s="77" t="str">
        <f>IFERROR(IF(SEARCH(بحث!$D$4,all[اسم الصنف])&gt;0,ROW(L3718),""),"")</f>
        <v/>
      </c>
      <c r="M3718" s="78" t="str">
        <f>IFERROR(INDEX(all[اسم الصنف],MATCH(SMALL($L$2:$L$3995,ROWS($M$2:M3718)),$L$2:$L$3995,0)),"")</f>
        <v/>
      </c>
      <c r="N3718" s="78" t="str">
        <f>IFERROR(INDEX(all[الباركود],MATCH(SMALL($L$2:$L$3995,ROWS($N$2:N3718)),$L$2:$L$3995,0)),"")</f>
        <v/>
      </c>
      <c r="O3718" s="78" t="str">
        <f>IFERROR(INDEX(all[الشركة],MATCH(SMALL($L$2:$L$3995,ROWS($O$2:O3718)),$L$2:$L$3995,0)),"")</f>
        <v/>
      </c>
      <c r="P3718" s="79" t="str">
        <f>IFERROR(INDEX(all[سعر البيع],MATCH(SMALL($L$2:$L$3995,ROWS($P$2:P3718)),$L$2:$L$3995,0)),"")</f>
        <v/>
      </c>
    </row>
    <row r="3719" spans="1:16" x14ac:dyDescent="0.2">
      <c r="A3719"/>
      <c r="F3719" s="77" t="str">
        <f>IFERROR(INDEX(all[اسم الصنف],MATCH(SMALL($I$2:$I$3995,ROWS($F$2:F3719)),$I$2:$I$3995,0)),"")</f>
        <v/>
      </c>
      <c r="G3719" s="78" t="str">
        <f>IFERROR(IF(SEARCH(بحث!$L$4,all[الشركة])&gt;0,ROW(G3719),""),"")</f>
        <v/>
      </c>
      <c r="H3719" s="78" t="str">
        <f>IFERROR(INDEX(all[الشركة],MATCH(SMALL($G$2:$G$3995,ROWS($H$2:H3719)),$G$2:$G$3995,0)),"")</f>
        <v/>
      </c>
      <c r="I3719" s="78" t="str">
        <f>IFERROR(IF(SEARCH(بحث!$L$4,all[الشركة])&gt;0,ROW(G3719),""),"")</f>
        <v/>
      </c>
      <c r="J3719" s="78" t="str">
        <f>IFERROR(INDEX(all[الباركود],MATCH(SMALL($I$2:$I$3995,ROWS($J$2:J3719)),$I$2:$I$3995,0)),"")</f>
        <v/>
      </c>
      <c r="K3719" s="79" t="str">
        <f>IFERROR(INDEX(all[سعر البيع],MATCH(SMALL($I$2:$I$3995,ROWS($K$2:K3719)),$I$2:$I$3995,0)),"")</f>
        <v/>
      </c>
      <c r="L3719" s="77" t="str">
        <f>IFERROR(IF(SEARCH(بحث!$D$4,all[اسم الصنف])&gt;0,ROW(L3719),""),"")</f>
        <v/>
      </c>
      <c r="M3719" s="78" t="str">
        <f>IFERROR(INDEX(all[اسم الصنف],MATCH(SMALL($L$2:$L$3995,ROWS($M$2:M3719)),$L$2:$L$3995,0)),"")</f>
        <v/>
      </c>
      <c r="N3719" s="78" t="str">
        <f>IFERROR(INDEX(all[الباركود],MATCH(SMALL($L$2:$L$3995,ROWS($N$2:N3719)),$L$2:$L$3995,0)),"")</f>
        <v/>
      </c>
      <c r="O3719" s="78" t="str">
        <f>IFERROR(INDEX(all[الشركة],MATCH(SMALL($L$2:$L$3995,ROWS($O$2:O3719)),$L$2:$L$3995,0)),"")</f>
        <v/>
      </c>
      <c r="P3719" s="79" t="str">
        <f>IFERROR(INDEX(all[سعر البيع],MATCH(SMALL($L$2:$L$3995,ROWS($P$2:P3719)),$L$2:$L$3995,0)),"")</f>
        <v/>
      </c>
    </row>
    <row r="3720" spans="1:16" x14ac:dyDescent="0.2">
      <c r="A3720"/>
      <c r="F3720" s="77" t="str">
        <f>IFERROR(INDEX(all[اسم الصنف],MATCH(SMALL($I$2:$I$3995,ROWS($F$2:F3720)),$I$2:$I$3995,0)),"")</f>
        <v/>
      </c>
      <c r="G3720" s="78" t="str">
        <f>IFERROR(IF(SEARCH(بحث!$L$4,all[الشركة])&gt;0,ROW(G3720),""),"")</f>
        <v/>
      </c>
      <c r="H3720" s="78" t="str">
        <f>IFERROR(INDEX(all[الشركة],MATCH(SMALL($G$2:$G$3995,ROWS($H$2:H3720)),$G$2:$G$3995,0)),"")</f>
        <v/>
      </c>
      <c r="I3720" s="78" t="str">
        <f>IFERROR(IF(SEARCH(بحث!$L$4,all[الشركة])&gt;0,ROW(G3720),""),"")</f>
        <v/>
      </c>
      <c r="J3720" s="78" t="str">
        <f>IFERROR(INDEX(all[الباركود],MATCH(SMALL($I$2:$I$3995,ROWS($J$2:J3720)),$I$2:$I$3995,0)),"")</f>
        <v/>
      </c>
      <c r="K3720" s="79" t="str">
        <f>IFERROR(INDEX(all[سعر البيع],MATCH(SMALL($I$2:$I$3995,ROWS($K$2:K3720)),$I$2:$I$3995,0)),"")</f>
        <v/>
      </c>
      <c r="L3720" s="77" t="str">
        <f>IFERROR(IF(SEARCH(بحث!$D$4,all[اسم الصنف])&gt;0,ROW(L3720),""),"")</f>
        <v/>
      </c>
      <c r="M3720" s="78" t="str">
        <f>IFERROR(INDEX(all[اسم الصنف],MATCH(SMALL($L$2:$L$3995,ROWS($M$2:M3720)),$L$2:$L$3995,0)),"")</f>
        <v/>
      </c>
      <c r="N3720" s="78" t="str">
        <f>IFERROR(INDEX(all[الباركود],MATCH(SMALL($L$2:$L$3995,ROWS($N$2:N3720)),$L$2:$L$3995,0)),"")</f>
        <v/>
      </c>
      <c r="O3720" s="78" t="str">
        <f>IFERROR(INDEX(all[الشركة],MATCH(SMALL($L$2:$L$3995,ROWS($O$2:O3720)),$L$2:$L$3995,0)),"")</f>
        <v/>
      </c>
      <c r="P3720" s="79" t="str">
        <f>IFERROR(INDEX(all[سعر البيع],MATCH(SMALL($L$2:$L$3995,ROWS($P$2:P3720)),$L$2:$L$3995,0)),"")</f>
        <v/>
      </c>
    </row>
    <row r="3721" spans="1:16" x14ac:dyDescent="0.2">
      <c r="A3721"/>
      <c r="F3721" s="77" t="str">
        <f>IFERROR(INDEX(all[اسم الصنف],MATCH(SMALL($I$2:$I$3995,ROWS($F$2:F3721)),$I$2:$I$3995,0)),"")</f>
        <v/>
      </c>
      <c r="G3721" s="78" t="str">
        <f>IFERROR(IF(SEARCH(بحث!$L$4,all[الشركة])&gt;0,ROW(G3721),""),"")</f>
        <v/>
      </c>
      <c r="H3721" s="78" t="str">
        <f>IFERROR(INDEX(all[الشركة],MATCH(SMALL($G$2:$G$3995,ROWS($H$2:H3721)),$G$2:$G$3995,0)),"")</f>
        <v/>
      </c>
      <c r="I3721" s="78" t="str">
        <f>IFERROR(IF(SEARCH(بحث!$L$4,all[الشركة])&gt;0,ROW(G3721),""),"")</f>
        <v/>
      </c>
      <c r="J3721" s="78" t="str">
        <f>IFERROR(INDEX(all[الباركود],MATCH(SMALL($I$2:$I$3995,ROWS($J$2:J3721)),$I$2:$I$3995,0)),"")</f>
        <v/>
      </c>
      <c r="K3721" s="79" t="str">
        <f>IFERROR(INDEX(all[سعر البيع],MATCH(SMALL($I$2:$I$3995,ROWS($K$2:K3721)),$I$2:$I$3995,0)),"")</f>
        <v/>
      </c>
      <c r="L3721" s="77" t="str">
        <f>IFERROR(IF(SEARCH(بحث!$D$4,all[اسم الصنف])&gt;0,ROW(L3721),""),"")</f>
        <v/>
      </c>
      <c r="M3721" s="78" t="str">
        <f>IFERROR(INDEX(all[اسم الصنف],MATCH(SMALL($L$2:$L$3995,ROWS($M$2:M3721)),$L$2:$L$3995,0)),"")</f>
        <v/>
      </c>
      <c r="N3721" s="78" t="str">
        <f>IFERROR(INDEX(all[الباركود],MATCH(SMALL($L$2:$L$3995,ROWS($N$2:N3721)),$L$2:$L$3995,0)),"")</f>
        <v/>
      </c>
      <c r="O3721" s="78" t="str">
        <f>IFERROR(INDEX(all[الشركة],MATCH(SMALL($L$2:$L$3995,ROWS($O$2:O3721)),$L$2:$L$3995,0)),"")</f>
        <v/>
      </c>
      <c r="P3721" s="79" t="str">
        <f>IFERROR(INDEX(all[سعر البيع],MATCH(SMALL($L$2:$L$3995,ROWS($P$2:P3721)),$L$2:$L$3995,0)),"")</f>
        <v/>
      </c>
    </row>
    <row r="3722" spans="1:16" x14ac:dyDescent="0.2">
      <c r="A3722"/>
      <c r="F3722" s="77" t="str">
        <f>IFERROR(INDEX(all[اسم الصنف],MATCH(SMALL($I$2:$I$3995,ROWS($F$2:F3722)),$I$2:$I$3995,0)),"")</f>
        <v/>
      </c>
      <c r="G3722" s="78" t="str">
        <f>IFERROR(IF(SEARCH(بحث!$L$4,all[الشركة])&gt;0,ROW(G3722),""),"")</f>
        <v/>
      </c>
      <c r="H3722" s="78" t="str">
        <f>IFERROR(INDEX(all[الشركة],MATCH(SMALL($G$2:$G$3995,ROWS($H$2:H3722)),$G$2:$G$3995,0)),"")</f>
        <v/>
      </c>
      <c r="I3722" s="78" t="str">
        <f>IFERROR(IF(SEARCH(بحث!$L$4,all[الشركة])&gt;0,ROW(G3722),""),"")</f>
        <v/>
      </c>
      <c r="J3722" s="78" t="str">
        <f>IFERROR(INDEX(all[الباركود],MATCH(SMALL($I$2:$I$3995,ROWS($J$2:J3722)),$I$2:$I$3995,0)),"")</f>
        <v/>
      </c>
      <c r="K3722" s="79" t="str">
        <f>IFERROR(INDEX(all[سعر البيع],MATCH(SMALL($I$2:$I$3995,ROWS($K$2:K3722)),$I$2:$I$3995,0)),"")</f>
        <v/>
      </c>
      <c r="L3722" s="77" t="str">
        <f>IFERROR(IF(SEARCH(بحث!$D$4,all[اسم الصنف])&gt;0,ROW(L3722),""),"")</f>
        <v/>
      </c>
      <c r="M3722" s="78" t="str">
        <f>IFERROR(INDEX(all[اسم الصنف],MATCH(SMALL($L$2:$L$3995,ROWS($M$2:M3722)),$L$2:$L$3995,0)),"")</f>
        <v/>
      </c>
      <c r="N3722" s="78" t="str">
        <f>IFERROR(INDEX(all[الباركود],MATCH(SMALL($L$2:$L$3995,ROWS($N$2:N3722)),$L$2:$L$3995,0)),"")</f>
        <v/>
      </c>
      <c r="O3722" s="78" t="str">
        <f>IFERROR(INDEX(all[الشركة],MATCH(SMALL($L$2:$L$3995,ROWS($O$2:O3722)),$L$2:$L$3995,0)),"")</f>
        <v/>
      </c>
      <c r="P3722" s="79" t="str">
        <f>IFERROR(INDEX(all[سعر البيع],MATCH(SMALL($L$2:$L$3995,ROWS($P$2:P3722)),$L$2:$L$3995,0)),"")</f>
        <v/>
      </c>
    </row>
    <row r="3723" spans="1:16" x14ac:dyDescent="0.2">
      <c r="A3723"/>
      <c r="F3723" s="77" t="str">
        <f>IFERROR(INDEX(all[اسم الصنف],MATCH(SMALL($I$2:$I$3995,ROWS($F$2:F3723)),$I$2:$I$3995,0)),"")</f>
        <v/>
      </c>
      <c r="G3723" s="78" t="str">
        <f>IFERROR(IF(SEARCH(بحث!$L$4,all[الشركة])&gt;0,ROW(G3723),""),"")</f>
        <v/>
      </c>
      <c r="H3723" s="78" t="str">
        <f>IFERROR(INDEX(all[الشركة],MATCH(SMALL($G$2:$G$3995,ROWS($H$2:H3723)),$G$2:$G$3995,0)),"")</f>
        <v/>
      </c>
      <c r="I3723" s="78" t="str">
        <f>IFERROR(IF(SEARCH(بحث!$L$4,all[الشركة])&gt;0,ROW(G3723),""),"")</f>
        <v/>
      </c>
      <c r="J3723" s="78" t="str">
        <f>IFERROR(INDEX(all[الباركود],MATCH(SMALL($I$2:$I$3995,ROWS($J$2:J3723)),$I$2:$I$3995,0)),"")</f>
        <v/>
      </c>
      <c r="K3723" s="79" t="str">
        <f>IFERROR(INDEX(all[سعر البيع],MATCH(SMALL($I$2:$I$3995,ROWS($K$2:K3723)),$I$2:$I$3995,0)),"")</f>
        <v/>
      </c>
      <c r="L3723" s="77" t="str">
        <f>IFERROR(IF(SEARCH(بحث!$D$4,all[اسم الصنف])&gt;0,ROW(L3723),""),"")</f>
        <v/>
      </c>
      <c r="M3723" s="78" t="str">
        <f>IFERROR(INDEX(all[اسم الصنف],MATCH(SMALL($L$2:$L$3995,ROWS($M$2:M3723)),$L$2:$L$3995,0)),"")</f>
        <v/>
      </c>
      <c r="N3723" s="78" t="str">
        <f>IFERROR(INDEX(all[الباركود],MATCH(SMALL($L$2:$L$3995,ROWS($N$2:N3723)),$L$2:$L$3995,0)),"")</f>
        <v/>
      </c>
      <c r="O3723" s="78" t="str">
        <f>IFERROR(INDEX(all[الشركة],MATCH(SMALL($L$2:$L$3995,ROWS($O$2:O3723)),$L$2:$L$3995,0)),"")</f>
        <v/>
      </c>
      <c r="P3723" s="79" t="str">
        <f>IFERROR(INDEX(all[سعر البيع],MATCH(SMALL($L$2:$L$3995,ROWS($P$2:P3723)),$L$2:$L$3995,0)),"")</f>
        <v/>
      </c>
    </row>
    <row r="3724" spans="1:16" x14ac:dyDescent="0.2">
      <c r="A3724"/>
      <c r="F3724" s="77" t="str">
        <f>IFERROR(INDEX(all[اسم الصنف],MATCH(SMALL($I$2:$I$3995,ROWS($F$2:F3724)),$I$2:$I$3995,0)),"")</f>
        <v/>
      </c>
      <c r="G3724" s="78" t="str">
        <f>IFERROR(IF(SEARCH(بحث!$L$4,all[الشركة])&gt;0,ROW(G3724),""),"")</f>
        <v/>
      </c>
      <c r="H3724" s="78" t="str">
        <f>IFERROR(INDEX(all[الشركة],MATCH(SMALL($G$2:$G$3995,ROWS($H$2:H3724)),$G$2:$G$3995,0)),"")</f>
        <v/>
      </c>
      <c r="I3724" s="78" t="str">
        <f>IFERROR(IF(SEARCH(بحث!$L$4,all[الشركة])&gt;0,ROW(G3724),""),"")</f>
        <v/>
      </c>
      <c r="J3724" s="78" t="str">
        <f>IFERROR(INDEX(all[الباركود],MATCH(SMALL($I$2:$I$3995,ROWS($J$2:J3724)),$I$2:$I$3995,0)),"")</f>
        <v/>
      </c>
      <c r="K3724" s="79" t="str">
        <f>IFERROR(INDEX(all[سعر البيع],MATCH(SMALL($I$2:$I$3995,ROWS($K$2:K3724)),$I$2:$I$3995,0)),"")</f>
        <v/>
      </c>
      <c r="L3724" s="77" t="str">
        <f>IFERROR(IF(SEARCH(بحث!$D$4,all[اسم الصنف])&gt;0,ROW(L3724),""),"")</f>
        <v/>
      </c>
      <c r="M3724" s="78" t="str">
        <f>IFERROR(INDEX(all[اسم الصنف],MATCH(SMALL($L$2:$L$3995,ROWS($M$2:M3724)),$L$2:$L$3995,0)),"")</f>
        <v/>
      </c>
      <c r="N3724" s="78" t="str">
        <f>IFERROR(INDEX(all[الباركود],MATCH(SMALL($L$2:$L$3995,ROWS($N$2:N3724)),$L$2:$L$3995,0)),"")</f>
        <v/>
      </c>
      <c r="O3724" s="78" t="str">
        <f>IFERROR(INDEX(all[الشركة],MATCH(SMALL($L$2:$L$3995,ROWS($O$2:O3724)),$L$2:$L$3995,0)),"")</f>
        <v/>
      </c>
      <c r="P3724" s="79" t="str">
        <f>IFERROR(INDEX(all[سعر البيع],MATCH(SMALL($L$2:$L$3995,ROWS($P$2:P3724)),$L$2:$L$3995,0)),"")</f>
        <v/>
      </c>
    </row>
    <row r="3725" spans="1:16" x14ac:dyDescent="0.2">
      <c r="A3725"/>
      <c r="F3725" s="77" t="str">
        <f>IFERROR(INDEX(all[اسم الصنف],MATCH(SMALL($I$2:$I$3995,ROWS($F$2:F3725)),$I$2:$I$3995,0)),"")</f>
        <v/>
      </c>
      <c r="G3725" s="78" t="str">
        <f>IFERROR(IF(SEARCH(بحث!$L$4,all[الشركة])&gt;0,ROW(G3725),""),"")</f>
        <v/>
      </c>
      <c r="H3725" s="78" t="str">
        <f>IFERROR(INDEX(all[الشركة],MATCH(SMALL($G$2:$G$3995,ROWS($H$2:H3725)),$G$2:$G$3995,0)),"")</f>
        <v/>
      </c>
      <c r="I3725" s="78" t="str">
        <f>IFERROR(IF(SEARCH(بحث!$L$4,all[الشركة])&gt;0,ROW(G3725),""),"")</f>
        <v/>
      </c>
      <c r="J3725" s="78" t="str">
        <f>IFERROR(INDEX(all[الباركود],MATCH(SMALL($I$2:$I$3995,ROWS($J$2:J3725)),$I$2:$I$3995,0)),"")</f>
        <v/>
      </c>
      <c r="K3725" s="79" t="str">
        <f>IFERROR(INDEX(all[سعر البيع],MATCH(SMALL($I$2:$I$3995,ROWS($K$2:K3725)),$I$2:$I$3995,0)),"")</f>
        <v/>
      </c>
      <c r="L3725" s="77" t="str">
        <f>IFERROR(IF(SEARCH(بحث!$D$4,all[اسم الصنف])&gt;0,ROW(L3725),""),"")</f>
        <v/>
      </c>
      <c r="M3725" s="78" t="str">
        <f>IFERROR(INDEX(all[اسم الصنف],MATCH(SMALL($L$2:$L$3995,ROWS($M$2:M3725)),$L$2:$L$3995,0)),"")</f>
        <v/>
      </c>
      <c r="N3725" s="78" t="str">
        <f>IFERROR(INDEX(all[الباركود],MATCH(SMALL($L$2:$L$3995,ROWS($N$2:N3725)),$L$2:$L$3995,0)),"")</f>
        <v/>
      </c>
      <c r="O3725" s="78" t="str">
        <f>IFERROR(INDEX(all[الشركة],MATCH(SMALL($L$2:$L$3995,ROWS($O$2:O3725)),$L$2:$L$3995,0)),"")</f>
        <v/>
      </c>
      <c r="P3725" s="79" t="str">
        <f>IFERROR(INDEX(all[سعر البيع],MATCH(SMALL($L$2:$L$3995,ROWS($P$2:P3725)),$L$2:$L$3995,0)),"")</f>
        <v/>
      </c>
    </row>
    <row r="3726" spans="1:16" x14ac:dyDescent="0.2">
      <c r="A3726"/>
      <c r="F3726" s="77" t="str">
        <f>IFERROR(INDEX(all[اسم الصنف],MATCH(SMALL($I$2:$I$3995,ROWS($F$2:F3726)),$I$2:$I$3995,0)),"")</f>
        <v/>
      </c>
      <c r="G3726" s="78" t="str">
        <f>IFERROR(IF(SEARCH(بحث!$L$4,all[الشركة])&gt;0,ROW(G3726),""),"")</f>
        <v/>
      </c>
      <c r="H3726" s="78" t="str">
        <f>IFERROR(INDEX(all[الشركة],MATCH(SMALL($G$2:$G$3995,ROWS($H$2:H3726)),$G$2:$G$3995,0)),"")</f>
        <v/>
      </c>
      <c r="I3726" s="78" t="str">
        <f>IFERROR(IF(SEARCH(بحث!$L$4,all[الشركة])&gt;0,ROW(G3726),""),"")</f>
        <v/>
      </c>
      <c r="J3726" s="78" t="str">
        <f>IFERROR(INDEX(all[الباركود],MATCH(SMALL($I$2:$I$3995,ROWS($J$2:J3726)),$I$2:$I$3995,0)),"")</f>
        <v/>
      </c>
      <c r="K3726" s="79" t="str">
        <f>IFERROR(INDEX(all[سعر البيع],MATCH(SMALL($I$2:$I$3995,ROWS($K$2:K3726)),$I$2:$I$3995,0)),"")</f>
        <v/>
      </c>
      <c r="L3726" s="77" t="str">
        <f>IFERROR(IF(SEARCH(بحث!$D$4,all[اسم الصنف])&gt;0,ROW(L3726),""),"")</f>
        <v/>
      </c>
      <c r="M3726" s="78" t="str">
        <f>IFERROR(INDEX(all[اسم الصنف],MATCH(SMALL($L$2:$L$3995,ROWS($M$2:M3726)),$L$2:$L$3995,0)),"")</f>
        <v/>
      </c>
      <c r="N3726" s="78" t="str">
        <f>IFERROR(INDEX(all[الباركود],MATCH(SMALL($L$2:$L$3995,ROWS($N$2:N3726)),$L$2:$L$3995,0)),"")</f>
        <v/>
      </c>
      <c r="O3726" s="78" t="str">
        <f>IFERROR(INDEX(all[الشركة],MATCH(SMALL($L$2:$L$3995,ROWS($O$2:O3726)),$L$2:$L$3995,0)),"")</f>
        <v/>
      </c>
      <c r="P3726" s="79" t="str">
        <f>IFERROR(INDEX(all[سعر البيع],MATCH(SMALL($L$2:$L$3995,ROWS($P$2:P3726)),$L$2:$L$3995,0)),"")</f>
        <v/>
      </c>
    </row>
    <row r="3727" spans="1:16" x14ac:dyDescent="0.2">
      <c r="A3727"/>
      <c r="F3727" s="77" t="str">
        <f>IFERROR(INDEX(all[اسم الصنف],MATCH(SMALL($I$2:$I$3995,ROWS($F$2:F3727)),$I$2:$I$3995,0)),"")</f>
        <v/>
      </c>
      <c r="G3727" s="78" t="str">
        <f>IFERROR(IF(SEARCH(بحث!$L$4,all[الشركة])&gt;0,ROW(G3727),""),"")</f>
        <v/>
      </c>
      <c r="H3727" s="78" t="str">
        <f>IFERROR(INDEX(all[الشركة],MATCH(SMALL($G$2:$G$3995,ROWS($H$2:H3727)),$G$2:$G$3995,0)),"")</f>
        <v/>
      </c>
      <c r="I3727" s="78" t="str">
        <f>IFERROR(IF(SEARCH(بحث!$L$4,all[الشركة])&gt;0,ROW(G3727),""),"")</f>
        <v/>
      </c>
      <c r="J3727" s="78" t="str">
        <f>IFERROR(INDEX(all[الباركود],MATCH(SMALL($I$2:$I$3995,ROWS($J$2:J3727)),$I$2:$I$3995,0)),"")</f>
        <v/>
      </c>
      <c r="K3727" s="79" t="str">
        <f>IFERROR(INDEX(all[سعر البيع],MATCH(SMALL($I$2:$I$3995,ROWS($K$2:K3727)),$I$2:$I$3995,0)),"")</f>
        <v/>
      </c>
      <c r="L3727" s="77" t="str">
        <f>IFERROR(IF(SEARCH(بحث!$D$4,all[اسم الصنف])&gt;0,ROW(L3727),""),"")</f>
        <v/>
      </c>
      <c r="M3727" s="78" t="str">
        <f>IFERROR(INDEX(all[اسم الصنف],MATCH(SMALL($L$2:$L$3995,ROWS($M$2:M3727)),$L$2:$L$3995,0)),"")</f>
        <v/>
      </c>
      <c r="N3727" s="78" t="str">
        <f>IFERROR(INDEX(all[الباركود],MATCH(SMALL($L$2:$L$3995,ROWS($N$2:N3727)),$L$2:$L$3995,0)),"")</f>
        <v/>
      </c>
      <c r="O3727" s="78" t="str">
        <f>IFERROR(INDEX(all[الشركة],MATCH(SMALL($L$2:$L$3995,ROWS($O$2:O3727)),$L$2:$L$3995,0)),"")</f>
        <v/>
      </c>
      <c r="P3727" s="79" t="str">
        <f>IFERROR(INDEX(all[سعر البيع],MATCH(SMALL($L$2:$L$3995,ROWS($P$2:P3727)),$L$2:$L$3995,0)),"")</f>
        <v/>
      </c>
    </row>
    <row r="3728" spans="1:16" x14ac:dyDescent="0.2">
      <c r="A3728"/>
      <c r="F3728" s="77" t="str">
        <f>IFERROR(INDEX(all[اسم الصنف],MATCH(SMALL($I$2:$I$3995,ROWS($F$2:F3728)),$I$2:$I$3995,0)),"")</f>
        <v/>
      </c>
      <c r="G3728" s="78" t="str">
        <f>IFERROR(IF(SEARCH(بحث!$L$4,all[الشركة])&gt;0,ROW(G3728),""),"")</f>
        <v/>
      </c>
      <c r="H3728" s="78" t="str">
        <f>IFERROR(INDEX(all[الشركة],MATCH(SMALL($G$2:$G$3995,ROWS($H$2:H3728)),$G$2:$G$3995,0)),"")</f>
        <v/>
      </c>
      <c r="I3728" s="78" t="str">
        <f>IFERROR(IF(SEARCH(بحث!$L$4,all[الشركة])&gt;0,ROW(G3728),""),"")</f>
        <v/>
      </c>
      <c r="J3728" s="78" t="str">
        <f>IFERROR(INDEX(all[الباركود],MATCH(SMALL($I$2:$I$3995,ROWS($J$2:J3728)),$I$2:$I$3995,0)),"")</f>
        <v/>
      </c>
      <c r="K3728" s="79" t="str">
        <f>IFERROR(INDEX(all[سعر البيع],MATCH(SMALL($I$2:$I$3995,ROWS($K$2:K3728)),$I$2:$I$3995,0)),"")</f>
        <v/>
      </c>
      <c r="L3728" s="77" t="str">
        <f>IFERROR(IF(SEARCH(بحث!$D$4,all[اسم الصنف])&gt;0,ROW(L3728),""),"")</f>
        <v/>
      </c>
      <c r="M3728" s="78" t="str">
        <f>IFERROR(INDEX(all[اسم الصنف],MATCH(SMALL($L$2:$L$3995,ROWS($M$2:M3728)),$L$2:$L$3995,0)),"")</f>
        <v/>
      </c>
      <c r="N3728" s="78" t="str">
        <f>IFERROR(INDEX(all[الباركود],MATCH(SMALL($L$2:$L$3995,ROWS($N$2:N3728)),$L$2:$L$3995,0)),"")</f>
        <v/>
      </c>
      <c r="O3728" s="78" t="str">
        <f>IFERROR(INDEX(all[الشركة],MATCH(SMALL($L$2:$L$3995,ROWS($O$2:O3728)),$L$2:$L$3995,0)),"")</f>
        <v/>
      </c>
      <c r="P3728" s="79" t="str">
        <f>IFERROR(INDEX(all[سعر البيع],MATCH(SMALL($L$2:$L$3995,ROWS($P$2:P3728)),$L$2:$L$3995,0)),"")</f>
        <v/>
      </c>
    </row>
    <row r="3729" spans="1:16" x14ac:dyDescent="0.2">
      <c r="A3729"/>
      <c r="F3729" s="77" t="str">
        <f>IFERROR(INDEX(all[اسم الصنف],MATCH(SMALL($I$2:$I$3995,ROWS($F$2:F3729)),$I$2:$I$3995,0)),"")</f>
        <v/>
      </c>
      <c r="G3729" s="78" t="str">
        <f>IFERROR(IF(SEARCH(بحث!$L$4,all[الشركة])&gt;0,ROW(G3729),""),"")</f>
        <v/>
      </c>
      <c r="H3729" s="78" t="str">
        <f>IFERROR(INDEX(all[الشركة],MATCH(SMALL($G$2:$G$3995,ROWS($H$2:H3729)),$G$2:$G$3995,0)),"")</f>
        <v/>
      </c>
      <c r="I3729" s="78" t="str">
        <f>IFERROR(IF(SEARCH(بحث!$L$4,all[الشركة])&gt;0,ROW(G3729),""),"")</f>
        <v/>
      </c>
      <c r="J3729" s="78" t="str">
        <f>IFERROR(INDEX(all[الباركود],MATCH(SMALL($I$2:$I$3995,ROWS($J$2:J3729)),$I$2:$I$3995,0)),"")</f>
        <v/>
      </c>
      <c r="K3729" s="79" t="str">
        <f>IFERROR(INDEX(all[سعر البيع],MATCH(SMALL($I$2:$I$3995,ROWS($K$2:K3729)),$I$2:$I$3995,0)),"")</f>
        <v/>
      </c>
      <c r="L3729" s="77" t="str">
        <f>IFERROR(IF(SEARCH(بحث!$D$4,all[اسم الصنف])&gt;0,ROW(L3729),""),"")</f>
        <v/>
      </c>
      <c r="M3729" s="78" t="str">
        <f>IFERROR(INDEX(all[اسم الصنف],MATCH(SMALL($L$2:$L$3995,ROWS($M$2:M3729)),$L$2:$L$3995,0)),"")</f>
        <v/>
      </c>
      <c r="N3729" s="78" t="str">
        <f>IFERROR(INDEX(all[الباركود],MATCH(SMALL($L$2:$L$3995,ROWS($N$2:N3729)),$L$2:$L$3995,0)),"")</f>
        <v/>
      </c>
      <c r="O3729" s="78" t="str">
        <f>IFERROR(INDEX(all[الشركة],MATCH(SMALL($L$2:$L$3995,ROWS($O$2:O3729)),$L$2:$L$3995,0)),"")</f>
        <v/>
      </c>
      <c r="P3729" s="79" t="str">
        <f>IFERROR(INDEX(all[سعر البيع],MATCH(SMALL($L$2:$L$3995,ROWS($P$2:P3729)),$L$2:$L$3995,0)),"")</f>
        <v/>
      </c>
    </row>
    <row r="3730" spans="1:16" x14ac:dyDescent="0.2">
      <c r="A3730"/>
      <c r="F3730" s="77" t="str">
        <f>IFERROR(INDEX(all[اسم الصنف],MATCH(SMALL($I$2:$I$3995,ROWS($F$2:F3730)),$I$2:$I$3995,0)),"")</f>
        <v/>
      </c>
      <c r="G3730" s="78" t="str">
        <f>IFERROR(IF(SEARCH(بحث!$L$4,all[الشركة])&gt;0,ROW(G3730),""),"")</f>
        <v/>
      </c>
      <c r="H3730" s="78" t="str">
        <f>IFERROR(INDEX(all[الشركة],MATCH(SMALL($G$2:$G$3995,ROWS($H$2:H3730)),$G$2:$G$3995,0)),"")</f>
        <v/>
      </c>
      <c r="I3730" s="78" t="str">
        <f>IFERROR(IF(SEARCH(بحث!$L$4,all[الشركة])&gt;0,ROW(G3730),""),"")</f>
        <v/>
      </c>
      <c r="J3730" s="78" t="str">
        <f>IFERROR(INDEX(all[الباركود],MATCH(SMALL($I$2:$I$3995,ROWS($J$2:J3730)),$I$2:$I$3995,0)),"")</f>
        <v/>
      </c>
      <c r="K3730" s="79" t="str">
        <f>IFERROR(INDEX(all[سعر البيع],MATCH(SMALL($I$2:$I$3995,ROWS($K$2:K3730)),$I$2:$I$3995,0)),"")</f>
        <v/>
      </c>
      <c r="L3730" s="77" t="str">
        <f>IFERROR(IF(SEARCH(بحث!$D$4,all[اسم الصنف])&gt;0,ROW(L3730),""),"")</f>
        <v/>
      </c>
      <c r="M3730" s="78" t="str">
        <f>IFERROR(INDEX(all[اسم الصنف],MATCH(SMALL($L$2:$L$3995,ROWS($M$2:M3730)),$L$2:$L$3995,0)),"")</f>
        <v/>
      </c>
      <c r="N3730" s="78" t="str">
        <f>IFERROR(INDEX(all[الباركود],MATCH(SMALL($L$2:$L$3995,ROWS($N$2:N3730)),$L$2:$L$3995,0)),"")</f>
        <v/>
      </c>
      <c r="O3730" s="78" t="str">
        <f>IFERROR(INDEX(all[الشركة],MATCH(SMALL($L$2:$L$3995,ROWS($O$2:O3730)),$L$2:$L$3995,0)),"")</f>
        <v/>
      </c>
      <c r="P3730" s="79" t="str">
        <f>IFERROR(INDEX(all[سعر البيع],MATCH(SMALL($L$2:$L$3995,ROWS($P$2:P3730)),$L$2:$L$3995,0)),"")</f>
        <v/>
      </c>
    </row>
    <row r="3731" spans="1:16" x14ac:dyDescent="0.2">
      <c r="A3731"/>
      <c r="F3731" s="77" t="str">
        <f>IFERROR(INDEX(all[اسم الصنف],MATCH(SMALL($I$2:$I$3995,ROWS($F$2:F3731)),$I$2:$I$3995,0)),"")</f>
        <v/>
      </c>
      <c r="G3731" s="78" t="str">
        <f>IFERROR(IF(SEARCH(بحث!$L$4,all[الشركة])&gt;0,ROW(G3731),""),"")</f>
        <v/>
      </c>
      <c r="H3731" s="78" t="str">
        <f>IFERROR(INDEX(all[الشركة],MATCH(SMALL($G$2:$G$3995,ROWS($H$2:H3731)),$G$2:$G$3995,0)),"")</f>
        <v/>
      </c>
      <c r="I3731" s="78" t="str">
        <f>IFERROR(IF(SEARCH(بحث!$L$4,all[الشركة])&gt;0,ROW(G3731),""),"")</f>
        <v/>
      </c>
      <c r="J3731" s="78" t="str">
        <f>IFERROR(INDEX(all[الباركود],MATCH(SMALL($I$2:$I$3995,ROWS($J$2:J3731)),$I$2:$I$3995,0)),"")</f>
        <v/>
      </c>
      <c r="K3731" s="79" t="str">
        <f>IFERROR(INDEX(all[سعر البيع],MATCH(SMALL($I$2:$I$3995,ROWS($K$2:K3731)),$I$2:$I$3995,0)),"")</f>
        <v/>
      </c>
      <c r="L3731" s="77" t="str">
        <f>IFERROR(IF(SEARCH(بحث!$D$4,all[اسم الصنف])&gt;0,ROW(L3731),""),"")</f>
        <v/>
      </c>
      <c r="M3731" s="78" t="str">
        <f>IFERROR(INDEX(all[اسم الصنف],MATCH(SMALL($L$2:$L$3995,ROWS($M$2:M3731)),$L$2:$L$3995,0)),"")</f>
        <v/>
      </c>
      <c r="N3731" s="78" t="str">
        <f>IFERROR(INDEX(all[الباركود],MATCH(SMALL($L$2:$L$3995,ROWS($N$2:N3731)),$L$2:$L$3995,0)),"")</f>
        <v/>
      </c>
      <c r="O3731" s="78" t="str">
        <f>IFERROR(INDEX(all[الشركة],MATCH(SMALL($L$2:$L$3995,ROWS($O$2:O3731)),$L$2:$L$3995,0)),"")</f>
        <v/>
      </c>
      <c r="P3731" s="79" t="str">
        <f>IFERROR(INDEX(all[سعر البيع],MATCH(SMALL($L$2:$L$3995,ROWS($P$2:P3731)),$L$2:$L$3995,0)),"")</f>
        <v/>
      </c>
    </row>
    <row r="3732" spans="1:16" x14ac:dyDescent="0.2">
      <c r="A3732"/>
      <c r="F3732" s="77" t="str">
        <f>IFERROR(INDEX(all[اسم الصنف],MATCH(SMALL($I$2:$I$3995,ROWS($F$2:F3732)),$I$2:$I$3995,0)),"")</f>
        <v/>
      </c>
      <c r="G3732" s="78" t="str">
        <f>IFERROR(IF(SEARCH(بحث!$L$4,all[الشركة])&gt;0,ROW(G3732),""),"")</f>
        <v/>
      </c>
      <c r="H3732" s="78" t="str">
        <f>IFERROR(INDEX(all[الشركة],MATCH(SMALL($G$2:$G$3995,ROWS($H$2:H3732)),$G$2:$G$3995,0)),"")</f>
        <v/>
      </c>
      <c r="I3732" s="78" t="str">
        <f>IFERROR(IF(SEARCH(بحث!$L$4,all[الشركة])&gt;0,ROW(G3732),""),"")</f>
        <v/>
      </c>
      <c r="J3732" s="78" t="str">
        <f>IFERROR(INDEX(all[الباركود],MATCH(SMALL($I$2:$I$3995,ROWS($J$2:J3732)),$I$2:$I$3995,0)),"")</f>
        <v/>
      </c>
      <c r="K3732" s="79" t="str">
        <f>IFERROR(INDEX(all[سعر البيع],MATCH(SMALL($I$2:$I$3995,ROWS($K$2:K3732)),$I$2:$I$3995,0)),"")</f>
        <v/>
      </c>
      <c r="L3732" s="77" t="str">
        <f>IFERROR(IF(SEARCH(بحث!$D$4,all[اسم الصنف])&gt;0,ROW(L3732),""),"")</f>
        <v/>
      </c>
      <c r="M3732" s="78" t="str">
        <f>IFERROR(INDEX(all[اسم الصنف],MATCH(SMALL($L$2:$L$3995,ROWS($M$2:M3732)),$L$2:$L$3995,0)),"")</f>
        <v/>
      </c>
      <c r="N3732" s="78" t="str">
        <f>IFERROR(INDEX(all[الباركود],MATCH(SMALL($L$2:$L$3995,ROWS($N$2:N3732)),$L$2:$L$3995,0)),"")</f>
        <v/>
      </c>
      <c r="O3732" s="78" t="str">
        <f>IFERROR(INDEX(all[الشركة],MATCH(SMALL($L$2:$L$3995,ROWS($O$2:O3732)),$L$2:$L$3995,0)),"")</f>
        <v/>
      </c>
      <c r="P3732" s="79" t="str">
        <f>IFERROR(INDEX(all[سعر البيع],MATCH(SMALL($L$2:$L$3995,ROWS($P$2:P3732)),$L$2:$L$3995,0)),"")</f>
        <v/>
      </c>
    </row>
    <row r="3733" spans="1:16" x14ac:dyDescent="0.2">
      <c r="A3733"/>
      <c r="F3733" s="77" t="str">
        <f>IFERROR(INDEX(all[اسم الصنف],MATCH(SMALL($I$2:$I$3995,ROWS($F$2:F3733)),$I$2:$I$3995,0)),"")</f>
        <v/>
      </c>
      <c r="G3733" s="78" t="str">
        <f>IFERROR(IF(SEARCH(بحث!$L$4,all[الشركة])&gt;0,ROW(G3733),""),"")</f>
        <v/>
      </c>
      <c r="H3733" s="78" t="str">
        <f>IFERROR(INDEX(all[الشركة],MATCH(SMALL($G$2:$G$3995,ROWS($H$2:H3733)),$G$2:$G$3995,0)),"")</f>
        <v/>
      </c>
      <c r="I3733" s="78" t="str">
        <f>IFERROR(IF(SEARCH(بحث!$L$4,all[الشركة])&gt;0,ROW(G3733),""),"")</f>
        <v/>
      </c>
      <c r="J3733" s="78" t="str">
        <f>IFERROR(INDEX(all[الباركود],MATCH(SMALL($I$2:$I$3995,ROWS($J$2:J3733)),$I$2:$I$3995,0)),"")</f>
        <v/>
      </c>
      <c r="K3733" s="79" t="str">
        <f>IFERROR(INDEX(all[سعر البيع],MATCH(SMALL($I$2:$I$3995,ROWS($K$2:K3733)),$I$2:$I$3995,0)),"")</f>
        <v/>
      </c>
      <c r="L3733" s="77" t="str">
        <f>IFERROR(IF(SEARCH(بحث!$D$4,all[اسم الصنف])&gt;0,ROW(L3733),""),"")</f>
        <v/>
      </c>
      <c r="M3733" s="78" t="str">
        <f>IFERROR(INDEX(all[اسم الصنف],MATCH(SMALL($L$2:$L$3995,ROWS($M$2:M3733)),$L$2:$L$3995,0)),"")</f>
        <v/>
      </c>
      <c r="N3733" s="78" t="str">
        <f>IFERROR(INDEX(all[الباركود],MATCH(SMALL($L$2:$L$3995,ROWS($N$2:N3733)),$L$2:$L$3995,0)),"")</f>
        <v/>
      </c>
      <c r="O3733" s="78" t="str">
        <f>IFERROR(INDEX(all[الشركة],MATCH(SMALL($L$2:$L$3995,ROWS($O$2:O3733)),$L$2:$L$3995,0)),"")</f>
        <v/>
      </c>
      <c r="P3733" s="79" t="str">
        <f>IFERROR(INDEX(all[سعر البيع],MATCH(SMALL($L$2:$L$3995,ROWS($P$2:P3733)),$L$2:$L$3995,0)),"")</f>
        <v/>
      </c>
    </row>
    <row r="3734" spans="1:16" x14ac:dyDescent="0.2">
      <c r="A3734"/>
      <c r="F3734" s="77" t="str">
        <f>IFERROR(INDEX(all[اسم الصنف],MATCH(SMALL($I$2:$I$3995,ROWS($F$2:F3734)),$I$2:$I$3995,0)),"")</f>
        <v/>
      </c>
      <c r="G3734" s="78" t="str">
        <f>IFERROR(IF(SEARCH(بحث!$L$4,all[الشركة])&gt;0,ROW(G3734),""),"")</f>
        <v/>
      </c>
      <c r="H3734" s="78" t="str">
        <f>IFERROR(INDEX(all[الشركة],MATCH(SMALL($G$2:$G$3995,ROWS($H$2:H3734)),$G$2:$G$3995,0)),"")</f>
        <v/>
      </c>
      <c r="I3734" s="78" t="str">
        <f>IFERROR(IF(SEARCH(بحث!$L$4,all[الشركة])&gt;0,ROW(G3734),""),"")</f>
        <v/>
      </c>
      <c r="J3734" s="78" t="str">
        <f>IFERROR(INDEX(all[الباركود],MATCH(SMALL($I$2:$I$3995,ROWS($J$2:J3734)),$I$2:$I$3995,0)),"")</f>
        <v/>
      </c>
      <c r="K3734" s="79" t="str">
        <f>IFERROR(INDEX(all[سعر البيع],MATCH(SMALL($I$2:$I$3995,ROWS($K$2:K3734)),$I$2:$I$3995,0)),"")</f>
        <v/>
      </c>
      <c r="L3734" s="77" t="str">
        <f>IFERROR(IF(SEARCH(بحث!$D$4,all[اسم الصنف])&gt;0,ROW(L3734),""),"")</f>
        <v/>
      </c>
      <c r="M3734" s="78" t="str">
        <f>IFERROR(INDEX(all[اسم الصنف],MATCH(SMALL($L$2:$L$3995,ROWS($M$2:M3734)),$L$2:$L$3995,0)),"")</f>
        <v/>
      </c>
      <c r="N3734" s="78" t="str">
        <f>IFERROR(INDEX(all[الباركود],MATCH(SMALL($L$2:$L$3995,ROWS($N$2:N3734)),$L$2:$L$3995,0)),"")</f>
        <v/>
      </c>
      <c r="O3734" s="78" t="str">
        <f>IFERROR(INDEX(all[الشركة],MATCH(SMALL($L$2:$L$3995,ROWS($O$2:O3734)),$L$2:$L$3995,0)),"")</f>
        <v/>
      </c>
      <c r="P3734" s="79" t="str">
        <f>IFERROR(INDEX(all[سعر البيع],MATCH(SMALL($L$2:$L$3995,ROWS($P$2:P3734)),$L$2:$L$3995,0)),"")</f>
        <v/>
      </c>
    </row>
    <row r="3735" spans="1:16" x14ac:dyDescent="0.2">
      <c r="A3735"/>
      <c r="F3735" s="77" t="str">
        <f>IFERROR(INDEX(all[اسم الصنف],MATCH(SMALL($I$2:$I$3995,ROWS($F$2:F3735)),$I$2:$I$3995,0)),"")</f>
        <v/>
      </c>
      <c r="G3735" s="78" t="str">
        <f>IFERROR(IF(SEARCH(بحث!$L$4,all[الشركة])&gt;0,ROW(G3735),""),"")</f>
        <v/>
      </c>
      <c r="H3735" s="78" t="str">
        <f>IFERROR(INDEX(all[الشركة],MATCH(SMALL($G$2:$G$3995,ROWS($H$2:H3735)),$G$2:$G$3995,0)),"")</f>
        <v/>
      </c>
      <c r="I3735" s="78" t="str">
        <f>IFERROR(IF(SEARCH(بحث!$L$4,all[الشركة])&gt;0,ROW(G3735),""),"")</f>
        <v/>
      </c>
      <c r="J3735" s="78" t="str">
        <f>IFERROR(INDEX(all[الباركود],MATCH(SMALL($I$2:$I$3995,ROWS($J$2:J3735)),$I$2:$I$3995,0)),"")</f>
        <v/>
      </c>
      <c r="K3735" s="79" t="str">
        <f>IFERROR(INDEX(all[سعر البيع],MATCH(SMALL($I$2:$I$3995,ROWS($K$2:K3735)),$I$2:$I$3995,0)),"")</f>
        <v/>
      </c>
      <c r="L3735" s="77" t="str">
        <f>IFERROR(IF(SEARCH(بحث!$D$4,all[اسم الصنف])&gt;0,ROW(L3735),""),"")</f>
        <v/>
      </c>
      <c r="M3735" s="78" t="str">
        <f>IFERROR(INDEX(all[اسم الصنف],MATCH(SMALL($L$2:$L$3995,ROWS($M$2:M3735)),$L$2:$L$3995,0)),"")</f>
        <v/>
      </c>
      <c r="N3735" s="78" t="str">
        <f>IFERROR(INDEX(all[الباركود],MATCH(SMALL($L$2:$L$3995,ROWS($N$2:N3735)),$L$2:$L$3995,0)),"")</f>
        <v/>
      </c>
      <c r="O3735" s="78" t="str">
        <f>IFERROR(INDEX(all[الشركة],MATCH(SMALL($L$2:$L$3995,ROWS($O$2:O3735)),$L$2:$L$3995,0)),"")</f>
        <v/>
      </c>
      <c r="P3735" s="79" t="str">
        <f>IFERROR(INDEX(all[سعر البيع],MATCH(SMALL($L$2:$L$3995,ROWS($P$2:P3735)),$L$2:$L$3995,0)),"")</f>
        <v/>
      </c>
    </row>
    <row r="3736" spans="1:16" x14ac:dyDescent="0.2">
      <c r="A3736"/>
      <c r="F3736" s="77" t="str">
        <f>IFERROR(INDEX(all[اسم الصنف],MATCH(SMALL($I$2:$I$3995,ROWS($F$2:F3736)),$I$2:$I$3995,0)),"")</f>
        <v/>
      </c>
      <c r="G3736" s="78" t="str">
        <f>IFERROR(IF(SEARCH(بحث!$L$4,all[الشركة])&gt;0,ROW(G3736),""),"")</f>
        <v/>
      </c>
      <c r="H3736" s="78" t="str">
        <f>IFERROR(INDEX(all[الشركة],MATCH(SMALL($G$2:$G$3995,ROWS($H$2:H3736)),$G$2:$G$3995,0)),"")</f>
        <v/>
      </c>
      <c r="I3736" s="78" t="str">
        <f>IFERROR(IF(SEARCH(بحث!$L$4,all[الشركة])&gt;0,ROW(G3736),""),"")</f>
        <v/>
      </c>
      <c r="J3736" s="78" t="str">
        <f>IFERROR(INDEX(all[الباركود],MATCH(SMALL($I$2:$I$3995,ROWS($J$2:J3736)),$I$2:$I$3995,0)),"")</f>
        <v/>
      </c>
      <c r="K3736" s="79" t="str">
        <f>IFERROR(INDEX(all[سعر البيع],MATCH(SMALL($I$2:$I$3995,ROWS($K$2:K3736)),$I$2:$I$3995,0)),"")</f>
        <v/>
      </c>
      <c r="L3736" s="77" t="str">
        <f>IFERROR(IF(SEARCH(بحث!$D$4,all[اسم الصنف])&gt;0,ROW(L3736),""),"")</f>
        <v/>
      </c>
      <c r="M3736" s="78" t="str">
        <f>IFERROR(INDEX(all[اسم الصنف],MATCH(SMALL($L$2:$L$3995,ROWS($M$2:M3736)),$L$2:$L$3995,0)),"")</f>
        <v/>
      </c>
      <c r="N3736" s="78" t="str">
        <f>IFERROR(INDEX(all[الباركود],MATCH(SMALL($L$2:$L$3995,ROWS($N$2:N3736)),$L$2:$L$3995,0)),"")</f>
        <v/>
      </c>
      <c r="O3736" s="78" t="str">
        <f>IFERROR(INDEX(all[الشركة],MATCH(SMALL($L$2:$L$3995,ROWS($O$2:O3736)),$L$2:$L$3995,0)),"")</f>
        <v/>
      </c>
      <c r="P3736" s="79" t="str">
        <f>IFERROR(INDEX(all[سعر البيع],MATCH(SMALL($L$2:$L$3995,ROWS($P$2:P3736)),$L$2:$L$3995,0)),"")</f>
        <v/>
      </c>
    </row>
    <row r="3737" spans="1:16" x14ac:dyDescent="0.2">
      <c r="A3737"/>
      <c r="F3737" s="77" t="str">
        <f>IFERROR(INDEX(all[اسم الصنف],MATCH(SMALL($I$2:$I$3995,ROWS($F$2:F3737)),$I$2:$I$3995,0)),"")</f>
        <v/>
      </c>
      <c r="G3737" s="78" t="str">
        <f>IFERROR(IF(SEARCH(بحث!$L$4,all[الشركة])&gt;0,ROW(G3737),""),"")</f>
        <v/>
      </c>
      <c r="H3737" s="78" t="str">
        <f>IFERROR(INDEX(all[الشركة],MATCH(SMALL($G$2:$G$3995,ROWS($H$2:H3737)),$G$2:$G$3995,0)),"")</f>
        <v/>
      </c>
      <c r="I3737" s="78" t="str">
        <f>IFERROR(IF(SEARCH(بحث!$L$4,all[الشركة])&gt;0,ROW(G3737),""),"")</f>
        <v/>
      </c>
      <c r="J3737" s="78" t="str">
        <f>IFERROR(INDEX(all[الباركود],MATCH(SMALL($I$2:$I$3995,ROWS($J$2:J3737)),$I$2:$I$3995,0)),"")</f>
        <v/>
      </c>
      <c r="K3737" s="79" t="str">
        <f>IFERROR(INDEX(all[سعر البيع],MATCH(SMALL($I$2:$I$3995,ROWS($K$2:K3737)),$I$2:$I$3995,0)),"")</f>
        <v/>
      </c>
      <c r="L3737" s="77" t="str">
        <f>IFERROR(IF(SEARCH(بحث!$D$4,all[اسم الصنف])&gt;0,ROW(L3737),""),"")</f>
        <v/>
      </c>
      <c r="M3737" s="78" t="str">
        <f>IFERROR(INDEX(all[اسم الصنف],MATCH(SMALL($L$2:$L$3995,ROWS($M$2:M3737)),$L$2:$L$3995,0)),"")</f>
        <v/>
      </c>
      <c r="N3737" s="78" t="str">
        <f>IFERROR(INDEX(all[الباركود],MATCH(SMALL($L$2:$L$3995,ROWS($N$2:N3737)),$L$2:$L$3995,0)),"")</f>
        <v/>
      </c>
      <c r="O3737" s="78" t="str">
        <f>IFERROR(INDEX(all[الشركة],MATCH(SMALL($L$2:$L$3995,ROWS($O$2:O3737)),$L$2:$L$3995,0)),"")</f>
        <v/>
      </c>
      <c r="P3737" s="79" t="str">
        <f>IFERROR(INDEX(all[سعر البيع],MATCH(SMALL($L$2:$L$3995,ROWS($P$2:P3737)),$L$2:$L$3995,0)),"")</f>
        <v/>
      </c>
    </row>
    <row r="3738" spans="1:16" x14ac:dyDescent="0.2">
      <c r="A3738"/>
      <c r="F3738" s="77" t="str">
        <f>IFERROR(INDEX(all[اسم الصنف],MATCH(SMALL($I$2:$I$3995,ROWS($F$2:F3738)),$I$2:$I$3995,0)),"")</f>
        <v/>
      </c>
      <c r="G3738" s="78" t="str">
        <f>IFERROR(IF(SEARCH(بحث!$L$4,all[الشركة])&gt;0,ROW(G3738),""),"")</f>
        <v/>
      </c>
      <c r="H3738" s="78" t="str">
        <f>IFERROR(INDEX(all[الشركة],MATCH(SMALL($G$2:$G$3995,ROWS($H$2:H3738)),$G$2:$G$3995,0)),"")</f>
        <v/>
      </c>
      <c r="I3738" s="78" t="str">
        <f>IFERROR(IF(SEARCH(بحث!$L$4,all[الشركة])&gt;0,ROW(G3738),""),"")</f>
        <v/>
      </c>
      <c r="J3738" s="78" t="str">
        <f>IFERROR(INDEX(all[الباركود],MATCH(SMALL($I$2:$I$3995,ROWS($J$2:J3738)),$I$2:$I$3995,0)),"")</f>
        <v/>
      </c>
      <c r="K3738" s="79" t="str">
        <f>IFERROR(INDEX(all[سعر البيع],MATCH(SMALL($I$2:$I$3995,ROWS($K$2:K3738)),$I$2:$I$3995,0)),"")</f>
        <v/>
      </c>
      <c r="L3738" s="77" t="str">
        <f>IFERROR(IF(SEARCH(بحث!$D$4,all[اسم الصنف])&gt;0,ROW(L3738),""),"")</f>
        <v/>
      </c>
      <c r="M3738" s="78" t="str">
        <f>IFERROR(INDEX(all[اسم الصنف],MATCH(SMALL($L$2:$L$3995,ROWS($M$2:M3738)),$L$2:$L$3995,0)),"")</f>
        <v/>
      </c>
      <c r="N3738" s="78" t="str">
        <f>IFERROR(INDEX(all[الباركود],MATCH(SMALL($L$2:$L$3995,ROWS($N$2:N3738)),$L$2:$L$3995,0)),"")</f>
        <v/>
      </c>
      <c r="O3738" s="78" t="str">
        <f>IFERROR(INDEX(all[الشركة],MATCH(SMALL($L$2:$L$3995,ROWS($O$2:O3738)),$L$2:$L$3995,0)),"")</f>
        <v/>
      </c>
      <c r="P3738" s="79" t="str">
        <f>IFERROR(INDEX(all[سعر البيع],MATCH(SMALL($L$2:$L$3995,ROWS($P$2:P3738)),$L$2:$L$3995,0)),"")</f>
        <v/>
      </c>
    </row>
    <row r="3739" spans="1:16" x14ac:dyDescent="0.2">
      <c r="A3739"/>
      <c r="F3739" s="77" t="str">
        <f>IFERROR(INDEX(all[اسم الصنف],MATCH(SMALL($I$2:$I$3995,ROWS($F$2:F3739)),$I$2:$I$3995,0)),"")</f>
        <v/>
      </c>
      <c r="G3739" s="78" t="str">
        <f>IFERROR(IF(SEARCH(بحث!$L$4,all[الشركة])&gt;0,ROW(G3739),""),"")</f>
        <v/>
      </c>
      <c r="H3739" s="78" t="str">
        <f>IFERROR(INDEX(all[الشركة],MATCH(SMALL($G$2:$G$3995,ROWS($H$2:H3739)),$G$2:$G$3995,0)),"")</f>
        <v/>
      </c>
      <c r="I3739" s="78" t="str">
        <f>IFERROR(IF(SEARCH(بحث!$L$4,all[الشركة])&gt;0,ROW(G3739),""),"")</f>
        <v/>
      </c>
      <c r="J3739" s="78" t="str">
        <f>IFERROR(INDEX(all[الباركود],MATCH(SMALL($I$2:$I$3995,ROWS($J$2:J3739)),$I$2:$I$3995,0)),"")</f>
        <v/>
      </c>
      <c r="K3739" s="79" t="str">
        <f>IFERROR(INDEX(all[سعر البيع],MATCH(SMALL($I$2:$I$3995,ROWS($K$2:K3739)),$I$2:$I$3995,0)),"")</f>
        <v/>
      </c>
      <c r="L3739" s="77" t="str">
        <f>IFERROR(IF(SEARCH(بحث!$D$4,all[اسم الصنف])&gt;0,ROW(L3739),""),"")</f>
        <v/>
      </c>
      <c r="M3739" s="78" t="str">
        <f>IFERROR(INDEX(all[اسم الصنف],MATCH(SMALL($L$2:$L$3995,ROWS($M$2:M3739)),$L$2:$L$3995,0)),"")</f>
        <v/>
      </c>
      <c r="N3739" s="78" t="str">
        <f>IFERROR(INDEX(all[الباركود],MATCH(SMALL($L$2:$L$3995,ROWS($N$2:N3739)),$L$2:$L$3995,0)),"")</f>
        <v/>
      </c>
      <c r="O3739" s="78" t="str">
        <f>IFERROR(INDEX(all[الشركة],MATCH(SMALL($L$2:$L$3995,ROWS($O$2:O3739)),$L$2:$L$3995,0)),"")</f>
        <v/>
      </c>
      <c r="P3739" s="79" t="str">
        <f>IFERROR(INDEX(all[سعر البيع],MATCH(SMALL($L$2:$L$3995,ROWS($P$2:P3739)),$L$2:$L$3995,0)),"")</f>
        <v/>
      </c>
    </row>
    <row r="3740" spans="1:16" x14ac:dyDescent="0.2">
      <c r="A3740"/>
      <c r="F3740" s="77" t="str">
        <f>IFERROR(INDEX(all[اسم الصنف],MATCH(SMALL($I$2:$I$3995,ROWS($F$2:F3740)),$I$2:$I$3995,0)),"")</f>
        <v/>
      </c>
      <c r="G3740" s="78" t="str">
        <f>IFERROR(IF(SEARCH(بحث!$L$4,all[الشركة])&gt;0,ROW(G3740),""),"")</f>
        <v/>
      </c>
      <c r="H3740" s="78" t="str">
        <f>IFERROR(INDEX(all[الشركة],MATCH(SMALL($G$2:$G$3995,ROWS($H$2:H3740)),$G$2:$G$3995,0)),"")</f>
        <v/>
      </c>
      <c r="I3740" s="78" t="str">
        <f>IFERROR(IF(SEARCH(بحث!$L$4,all[الشركة])&gt;0,ROW(G3740),""),"")</f>
        <v/>
      </c>
      <c r="J3740" s="78" t="str">
        <f>IFERROR(INDEX(all[الباركود],MATCH(SMALL($I$2:$I$3995,ROWS($J$2:J3740)),$I$2:$I$3995,0)),"")</f>
        <v/>
      </c>
      <c r="K3740" s="79" t="str">
        <f>IFERROR(INDEX(all[سعر البيع],MATCH(SMALL($I$2:$I$3995,ROWS($K$2:K3740)),$I$2:$I$3995,0)),"")</f>
        <v/>
      </c>
      <c r="L3740" s="77" t="str">
        <f>IFERROR(IF(SEARCH(بحث!$D$4,all[اسم الصنف])&gt;0,ROW(L3740),""),"")</f>
        <v/>
      </c>
      <c r="M3740" s="78" t="str">
        <f>IFERROR(INDEX(all[اسم الصنف],MATCH(SMALL($L$2:$L$3995,ROWS($M$2:M3740)),$L$2:$L$3995,0)),"")</f>
        <v/>
      </c>
      <c r="N3740" s="78" t="str">
        <f>IFERROR(INDEX(all[الباركود],MATCH(SMALL($L$2:$L$3995,ROWS($N$2:N3740)),$L$2:$L$3995,0)),"")</f>
        <v/>
      </c>
      <c r="O3740" s="78" t="str">
        <f>IFERROR(INDEX(all[الشركة],MATCH(SMALL($L$2:$L$3995,ROWS($O$2:O3740)),$L$2:$L$3995,0)),"")</f>
        <v/>
      </c>
      <c r="P3740" s="79" t="str">
        <f>IFERROR(INDEX(all[سعر البيع],MATCH(SMALL($L$2:$L$3995,ROWS($P$2:P3740)),$L$2:$L$3995,0)),"")</f>
        <v/>
      </c>
    </row>
    <row r="3741" spans="1:16" x14ac:dyDescent="0.2">
      <c r="A3741"/>
      <c r="F3741" s="77" t="str">
        <f>IFERROR(INDEX(all[اسم الصنف],MATCH(SMALL($I$2:$I$3995,ROWS($F$2:F3741)),$I$2:$I$3995,0)),"")</f>
        <v/>
      </c>
      <c r="G3741" s="78" t="str">
        <f>IFERROR(IF(SEARCH(بحث!$L$4,all[الشركة])&gt;0,ROW(G3741),""),"")</f>
        <v/>
      </c>
      <c r="H3741" s="78" t="str">
        <f>IFERROR(INDEX(all[الشركة],MATCH(SMALL($G$2:$G$3995,ROWS($H$2:H3741)),$G$2:$G$3995,0)),"")</f>
        <v/>
      </c>
      <c r="I3741" s="78" t="str">
        <f>IFERROR(IF(SEARCH(بحث!$L$4,all[الشركة])&gt;0,ROW(G3741),""),"")</f>
        <v/>
      </c>
      <c r="J3741" s="78" t="str">
        <f>IFERROR(INDEX(all[الباركود],MATCH(SMALL($I$2:$I$3995,ROWS($J$2:J3741)),$I$2:$I$3995,0)),"")</f>
        <v/>
      </c>
      <c r="K3741" s="79" t="str">
        <f>IFERROR(INDEX(all[سعر البيع],MATCH(SMALL($I$2:$I$3995,ROWS($K$2:K3741)),$I$2:$I$3995,0)),"")</f>
        <v/>
      </c>
      <c r="L3741" s="77" t="str">
        <f>IFERROR(IF(SEARCH(بحث!$D$4,all[اسم الصنف])&gt;0,ROW(L3741),""),"")</f>
        <v/>
      </c>
      <c r="M3741" s="78" t="str">
        <f>IFERROR(INDEX(all[اسم الصنف],MATCH(SMALL($L$2:$L$3995,ROWS($M$2:M3741)),$L$2:$L$3995,0)),"")</f>
        <v/>
      </c>
      <c r="N3741" s="78" t="str">
        <f>IFERROR(INDEX(all[الباركود],MATCH(SMALL($L$2:$L$3995,ROWS($N$2:N3741)),$L$2:$L$3995,0)),"")</f>
        <v/>
      </c>
      <c r="O3741" s="78" t="str">
        <f>IFERROR(INDEX(all[الشركة],MATCH(SMALL($L$2:$L$3995,ROWS($O$2:O3741)),$L$2:$L$3995,0)),"")</f>
        <v/>
      </c>
      <c r="P3741" s="79" t="str">
        <f>IFERROR(INDEX(all[سعر البيع],MATCH(SMALL($L$2:$L$3995,ROWS($P$2:P3741)),$L$2:$L$3995,0)),"")</f>
        <v/>
      </c>
    </row>
    <row r="3742" spans="1:16" x14ac:dyDescent="0.2">
      <c r="A3742"/>
      <c r="F3742" s="77" t="str">
        <f>IFERROR(INDEX(all[اسم الصنف],MATCH(SMALL($I$2:$I$3995,ROWS($F$2:F3742)),$I$2:$I$3995,0)),"")</f>
        <v/>
      </c>
      <c r="G3742" s="78" t="str">
        <f>IFERROR(IF(SEARCH(بحث!$L$4,all[الشركة])&gt;0,ROW(G3742),""),"")</f>
        <v/>
      </c>
      <c r="H3742" s="78" t="str">
        <f>IFERROR(INDEX(all[الشركة],MATCH(SMALL($G$2:$G$3995,ROWS($H$2:H3742)),$G$2:$G$3995,0)),"")</f>
        <v/>
      </c>
      <c r="I3742" s="78" t="str">
        <f>IFERROR(IF(SEARCH(بحث!$L$4,all[الشركة])&gt;0,ROW(G3742),""),"")</f>
        <v/>
      </c>
      <c r="J3742" s="78" t="str">
        <f>IFERROR(INDEX(all[الباركود],MATCH(SMALL($I$2:$I$3995,ROWS($J$2:J3742)),$I$2:$I$3995,0)),"")</f>
        <v/>
      </c>
      <c r="K3742" s="79" t="str">
        <f>IFERROR(INDEX(all[سعر البيع],MATCH(SMALL($I$2:$I$3995,ROWS($K$2:K3742)),$I$2:$I$3995,0)),"")</f>
        <v/>
      </c>
      <c r="L3742" s="77" t="str">
        <f>IFERROR(IF(SEARCH(بحث!$D$4,all[اسم الصنف])&gt;0,ROW(L3742),""),"")</f>
        <v/>
      </c>
      <c r="M3742" s="78" t="str">
        <f>IFERROR(INDEX(all[اسم الصنف],MATCH(SMALL($L$2:$L$3995,ROWS($M$2:M3742)),$L$2:$L$3995,0)),"")</f>
        <v/>
      </c>
      <c r="N3742" s="78" t="str">
        <f>IFERROR(INDEX(all[الباركود],MATCH(SMALL($L$2:$L$3995,ROWS($N$2:N3742)),$L$2:$L$3995,0)),"")</f>
        <v/>
      </c>
      <c r="O3742" s="78" t="str">
        <f>IFERROR(INDEX(all[الشركة],MATCH(SMALL($L$2:$L$3995,ROWS($O$2:O3742)),$L$2:$L$3995,0)),"")</f>
        <v/>
      </c>
      <c r="P3742" s="79" t="str">
        <f>IFERROR(INDEX(all[سعر البيع],MATCH(SMALL($L$2:$L$3995,ROWS($P$2:P3742)),$L$2:$L$3995,0)),"")</f>
        <v/>
      </c>
    </row>
    <row r="3743" spans="1:16" x14ac:dyDescent="0.2">
      <c r="A3743"/>
      <c r="F3743" s="77" t="str">
        <f>IFERROR(INDEX(all[اسم الصنف],MATCH(SMALL($I$2:$I$3995,ROWS($F$2:F3743)),$I$2:$I$3995,0)),"")</f>
        <v/>
      </c>
      <c r="G3743" s="78" t="str">
        <f>IFERROR(IF(SEARCH(بحث!$L$4,all[الشركة])&gt;0,ROW(G3743),""),"")</f>
        <v/>
      </c>
      <c r="H3743" s="78" t="str">
        <f>IFERROR(INDEX(all[الشركة],MATCH(SMALL($G$2:$G$3995,ROWS($H$2:H3743)),$G$2:$G$3995,0)),"")</f>
        <v/>
      </c>
      <c r="I3743" s="78" t="str">
        <f>IFERROR(IF(SEARCH(بحث!$L$4,all[الشركة])&gt;0,ROW(G3743),""),"")</f>
        <v/>
      </c>
      <c r="J3743" s="78" t="str">
        <f>IFERROR(INDEX(all[الباركود],MATCH(SMALL($I$2:$I$3995,ROWS($J$2:J3743)),$I$2:$I$3995,0)),"")</f>
        <v/>
      </c>
      <c r="K3743" s="79" t="str">
        <f>IFERROR(INDEX(all[سعر البيع],MATCH(SMALL($I$2:$I$3995,ROWS($K$2:K3743)),$I$2:$I$3995,0)),"")</f>
        <v/>
      </c>
      <c r="L3743" s="77" t="str">
        <f>IFERROR(IF(SEARCH(بحث!$D$4,all[اسم الصنف])&gt;0,ROW(L3743),""),"")</f>
        <v/>
      </c>
      <c r="M3743" s="78" t="str">
        <f>IFERROR(INDEX(all[اسم الصنف],MATCH(SMALL($L$2:$L$3995,ROWS($M$2:M3743)),$L$2:$L$3995,0)),"")</f>
        <v/>
      </c>
      <c r="N3743" s="78" t="str">
        <f>IFERROR(INDEX(all[الباركود],MATCH(SMALL($L$2:$L$3995,ROWS($N$2:N3743)),$L$2:$L$3995,0)),"")</f>
        <v/>
      </c>
      <c r="O3743" s="78" t="str">
        <f>IFERROR(INDEX(all[الشركة],MATCH(SMALL($L$2:$L$3995,ROWS($O$2:O3743)),$L$2:$L$3995,0)),"")</f>
        <v/>
      </c>
      <c r="P3743" s="79" t="str">
        <f>IFERROR(INDEX(all[سعر البيع],MATCH(SMALL($L$2:$L$3995,ROWS($P$2:P3743)),$L$2:$L$3995,0)),"")</f>
        <v/>
      </c>
    </row>
    <row r="3744" spans="1:16" x14ac:dyDescent="0.2">
      <c r="A3744"/>
      <c r="F3744" s="77" t="str">
        <f>IFERROR(INDEX(all[اسم الصنف],MATCH(SMALL($I$2:$I$3995,ROWS($F$2:F3744)),$I$2:$I$3995,0)),"")</f>
        <v/>
      </c>
      <c r="G3744" s="78" t="str">
        <f>IFERROR(IF(SEARCH(بحث!$L$4,all[الشركة])&gt;0,ROW(G3744),""),"")</f>
        <v/>
      </c>
      <c r="H3744" s="78" t="str">
        <f>IFERROR(INDEX(all[الشركة],MATCH(SMALL($G$2:$G$3995,ROWS($H$2:H3744)),$G$2:$G$3995,0)),"")</f>
        <v/>
      </c>
      <c r="I3744" s="78" t="str">
        <f>IFERROR(IF(SEARCH(بحث!$L$4,all[الشركة])&gt;0,ROW(G3744),""),"")</f>
        <v/>
      </c>
      <c r="J3744" s="78" t="str">
        <f>IFERROR(INDEX(all[الباركود],MATCH(SMALL($I$2:$I$3995,ROWS($J$2:J3744)),$I$2:$I$3995,0)),"")</f>
        <v/>
      </c>
      <c r="K3744" s="79" t="str">
        <f>IFERROR(INDEX(all[سعر البيع],MATCH(SMALL($I$2:$I$3995,ROWS($K$2:K3744)),$I$2:$I$3995,0)),"")</f>
        <v/>
      </c>
      <c r="L3744" s="77" t="str">
        <f>IFERROR(IF(SEARCH(بحث!$D$4,all[اسم الصنف])&gt;0,ROW(L3744),""),"")</f>
        <v/>
      </c>
      <c r="M3744" s="78" t="str">
        <f>IFERROR(INDEX(all[اسم الصنف],MATCH(SMALL($L$2:$L$3995,ROWS($M$2:M3744)),$L$2:$L$3995,0)),"")</f>
        <v/>
      </c>
      <c r="N3744" s="78" t="str">
        <f>IFERROR(INDEX(all[الباركود],MATCH(SMALL($L$2:$L$3995,ROWS($N$2:N3744)),$L$2:$L$3995,0)),"")</f>
        <v/>
      </c>
      <c r="O3744" s="78" t="str">
        <f>IFERROR(INDEX(all[الشركة],MATCH(SMALL($L$2:$L$3995,ROWS($O$2:O3744)),$L$2:$L$3995,0)),"")</f>
        <v/>
      </c>
      <c r="P3744" s="79" t="str">
        <f>IFERROR(INDEX(all[سعر البيع],MATCH(SMALL($L$2:$L$3995,ROWS($P$2:P3744)),$L$2:$L$3995,0)),"")</f>
        <v/>
      </c>
    </row>
    <row r="3745" spans="1:16" x14ac:dyDescent="0.2">
      <c r="A3745"/>
      <c r="F3745" s="77" t="str">
        <f>IFERROR(INDEX(all[اسم الصنف],MATCH(SMALL($I$2:$I$3995,ROWS($F$2:F3745)),$I$2:$I$3995,0)),"")</f>
        <v/>
      </c>
      <c r="G3745" s="78" t="str">
        <f>IFERROR(IF(SEARCH(بحث!$L$4,all[الشركة])&gt;0,ROW(G3745),""),"")</f>
        <v/>
      </c>
      <c r="H3745" s="78" t="str">
        <f>IFERROR(INDEX(all[الشركة],MATCH(SMALL($G$2:$G$3995,ROWS($H$2:H3745)),$G$2:$G$3995,0)),"")</f>
        <v/>
      </c>
      <c r="I3745" s="78" t="str">
        <f>IFERROR(IF(SEARCH(بحث!$L$4,all[الشركة])&gt;0,ROW(G3745),""),"")</f>
        <v/>
      </c>
      <c r="J3745" s="78" t="str">
        <f>IFERROR(INDEX(all[الباركود],MATCH(SMALL($I$2:$I$3995,ROWS($J$2:J3745)),$I$2:$I$3995,0)),"")</f>
        <v/>
      </c>
      <c r="K3745" s="79" t="str">
        <f>IFERROR(INDEX(all[سعر البيع],MATCH(SMALL($I$2:$I$3995,ROWS($K$2:K3745)),$I$2:$I$3995,0)),"")</f>
        <v/>
      </c>
      <c r="L3745" s="77" t="str">
        <f>IFERROR(IF(SEARCH(بحث!$D$4,all[اسم الصنف])&gt;0,ROW(L3745),""),"")</f>
        <v/>
      </c>
      <c r="M3745" s="78" t="str">
        <f>IFERROR(INDEX(all[اسم الصنف],MATCH(SMALL($L$2:$L$3995,ROWS($M$2:M3745)),$L$2:$L$3995,0)),"")</f>
        <v/>
      </c>
      <c r="N3745" s="78" t="str">
        <f>IFERROR(INDEX(all[الباركود],MATCH(SMALL($L$2:$L$3995,ROWS($N$2:N3745)),$L$2:$L$3995,0)),"")</f>
        <v/>
      </c>
      <c r="O3745" s="78" t="str">
        <f>IFERROR(INDEX(all[الشركة],MATCH(SMALL($L$2:$L$3995,ROWS($O$2:O3745)),$L$2:$L$3995,0)),"")</f>
        <v/>
      </c>
      <c r="P3745" s="79" t="str">
        <f>IFERROR(INDEX(all[سعر البيع],MATCH(SMALL($L$2:$L$3995,ROWS($P$2:P3745)),$L$2:$L$3995,0)),"")</f>
        <v/>
      </c>
    </row>
    <row r="3746" spans="1:16" x14ac:dyDescent="0.2">
      <c r="A3746"/>
      <c r="F3746" s="77" t="str">
        <f>IFERROR(INDEX(all[اسم الصنف],MATCH(SMALL($I$2:$I$3995,ROWS($F$2:F3746)),$I$2:$I$3995,0)),"")</f>
        <v/>
      </c>
      <c r="G3746" s="78" t="str">
        <f>IFERROR(IF(SEARCH(بحث!$L$4,all[الشركة])&gt;0,ROW(G3746),""),"")</f>
        <v/>
      </c>
      <c r="H3746" s="78" t="str">
        <f>IFERROR(INDEX(all[الشركة],MATCH(SMALL($G$2:$G$3995,ROWS($H$2:H3746)),$G$2:$G$3995,0)),"")</f>
        <v/>
      </c>
      <c r="I3746" s="78" t="str">
        <f>IFERROR(IF(SEARCH(بحث!$L$4,all[الشركة])&gt;0,ROW(G3746),""),"")</f>
        <v/>
      </c>
      <c r="J3746" s="78" t="str">
        <f>IFERROR(INDEX(all[الباركود],MATCH(SMALL($I$2:$I$3995,ROWS($J$2:J3746)),$I$2:$I$3995,0)),"")</f>
        <v/>
      </c>
      <c r="K3746" s="79" t="str">
        <f>IFERROR(INDEX(all[سعر البيع],MATCH(SMALL($I$2:$I$3995,ROWS($K$2:K3746)),$I$2:$I$3995,0)),"")</f>
        <v/>
      </c>
      <c r="L3746" s="77" t="str">
        <f>IFERROR(IF(SEARCH(بحث!$D$4,all[اسم الصنف])&gt;0,ROW(L3746),""),"")</f>
        <v/>
      </c>
      <c r="M3746" s="78" t="str">
        <f>IFERROR(INDEX(all[اسم الصنف],MATCH(SMALL($L$2:$L$3995,ROWS($M$2:M3746)),$L$2:$L$3995,0)),"")</f>
        <v/>
      </c>
      <c r="N3746" s="78" t="str">
        <f>IFERROR(INDEX(all[الباركود],MATCH(SMALL($L$2:$L$3995,ROWS($N$2:N3746)),$L$2:$L$3995,0)),"")</f>
        <v/>
      </c>
      <c r="O3746" s="78" t="str">
        <f>IFERROR(INDEX(all[الشركة],MATCH(SMALL($L$2:$L$3995,ROWS($O$2:O3746)),$L$2:$L$3995,0)),"")</f>
        <v/>
      </c>
      <c r="P3746" s="79" t="str">
        <f>IFERROR(INDEX(all[سعر البيع],MATCH(SMALL($L$2:$L$3995,ROWS($P$2:P3746)),$L$2:$L$3995,0)),"")</f>
        <v/>
      </c>
    </row>
    <row r="3747" spans="1:16" x14ac:dyDescent="0.2">
      <c r="A3747"/>
      <c r="F3747" s="77" t="str">
        <f>IFERROR(INDEX(all[اسم الصنف],MATCH(SMALL($I$2:$I$3995,ROWS($F$2:F3747)),$I$2:$I$3995,0)),"")</f>
        <v/>
      </c>
      <c r="G3747" s="78" t="str">
        <f>IFERROR(IF(SEARCH(بحث!$L$4,all[الشركة])&gt;0,ROW(G3747),""),"")</f>
        <v/>
      </c>
      <c r="H3747" s="78" t="str">
        <f>IFERROR(INDEX(all[الشركة],MATCH(SMALL($G$2:$G$3995,ROWS($H$2:H3747)),$G$2:$G$3995,0)),"")</f>
        <v/>
      </c>
      <c r="I3747" s="78" t="str">
        <f>IFERROR(IF(SEARCH(بحث!$L$4,all[الشركة])&gt;0,ROW(G3747),""),"")</f>
        <v/>
      </c>
      <c r="J3747" s="78" t="str">
        <f>IFERROR(INDEX(all[الباركود],MATCH(SMALL($I$2:$I$3995,ROWS($J$2:J3747)),$I$2:$I$3995,0)),"")</f>
        <v/>
      </c>
      <c r="K3747" s="79" t="str">
        <f>IFERROR(INDEX(all[سعر البيع],MATCH(SMALL($I$2:$I$3995,ROWS($K$2:K3747)),$I$2:$I$3995,0)),"")</f>
        <v/>
      </c>
      <c r="L3747" s="77" t="str">
        <f>IFERROR(IF(SEARCH(بحث!$D$4,all[اسم الصنف])&gt;0,ROW(L3747),""),"")</f>
        <v/>
      </c>
      <c r="M3747" s="78" t="str">
        <f>IFERROR(INDEX(all[اسم الصنف],MATCH(SMALL($L$2:$L$3995,ROWS($M$2:M3747)),$L$2:$L$3995,0)),"")</f>
        <v/>
      </c>
      <c r="N3747" s="78" t="str">
        <f>IFERROR(INDEX(all[الباركود],MATCH(SMALL($L$2:$L$3995,ROWS($N$2:N3747)),$L$2:$L$3995,0)),"")</f>
        <v/>
      </c>
      <c r="O3747" s="78" t="str">
        <f>IFERROR(INDEX(all[الشركة],MATCH(SMALL($L$2:$L$3995,ROWS($O$2:O3747)),$L$2:$L$3995,0)),"")</f>
        <v/>
      </c>
      <c r="P3747" s="79" t="str">
        <f>IFERROR(INDEX(all[سعر البيع],MATCH(SMALL($L$2:$L$3995,ROWS($P$2:P3747)),$L$2:$L$3995,0)),"")</f>
        <v/>
      </c>
    </row>
    <row r="3748" spans="1:16" x14ac:dyDescent="0.2">
      <c r="A3748"/>
      <c r="F3748" s="77" t="str">
        <f>IFERROR(INDEX(all[اسم الصنف],MATCH(SMALL($I$2:$I$3995,ROWS($F$2:F3748)),$I$2:$I$3995,0)),"")</f>
        <v/>
      </c>
      <c r="G3748" s="78" t="str">
        <f>IFERROR(IF(SEARCH(بحث!$L$4,all[الشركة])&gt;0,ROW(G3748),""),"")</f>
        <v/>
      </c>
      <c r="H3748" s="78" t="str">
        <f>IFERROR(INDEX(all[الشركة],MATCH(SMALL($G$2:$G$3995,ROWS($H$2:H3748)),$G$2:$G$3995,0)),"")</f>
        <v/>
      </c>
      <c r="I3748" s="78" t="str">
        <f>IFERROR(IF(SEARCH(بحث!$L$4,all[الشركة])&gt;0,ROW(G3748),""),"")</f>
        <v/>
      </c>
      <c r="J3748" s="78" t="str">
        <f>IFERROR(INDEX(all[الباركود],MATCH(SMALL($I$2:$I$3995,ROWS($J$2:J3748)),$I$2:$I$3995,0)),"")</f>
        <v/>
      </c>
      <c r="K3748" s="79" t="str">
        <f>IFERROR(INDEX(all[سعر البيع],MATCH(SMALL($I$2:$I$3995,ROWS($K$2:K3748)),$I$2:$I$3995,0)),"")</f>
        <v/>
      </c>
      <c r="L3748" s="77" t="str">
        <f>IFERROR(IF(SEARCH(بحث!$D$4,all[اسم الصنف])&gt;0,ROW(L3748),""),"")</f>
        <v/>
      </c>
      <c r="M3748" s="78" t="str">
        <f>IFERROR(INDEX(all[اسم الصنف],MATCH(SMALL($L$2:$L$3995,ROWS($M$2:M3748)),$L$2:$L$3995,0)),"")</f>
        <v/>
      </c>
      <c r="N3748" s="78" t="str">
        <f>IFERROR(INDEX(all[الباركود],MATCH(SMALL($L$2:$L$3995,ROWS($N$2:N3748)),$L$2:$L$3995,0)),"")</f>
        <v/>
      </c>
      <c r="O3748" s="78" t="str">
        <f>IFERROR(INDEX(all[الشركة],MATCH(SMALL($L$2:$L$3995,ROWS($O$2:O3748)),$L$2:$L$3995,0)),"")</f>
        <v/>
      </c>
      <c r="P3748" s="79" t="str">
        <f>IFERROR(INDEX(all[سعر البيع],MATCH(SMALL($L$2:$L$3995,ROWS($P$2:P3748)),$L$2:$L$3995,0)),"")</f>
        <v/>
      </c>
    </row>
    <row r="3749" spans="1:16" x14ac:dyDescent="0.2">
      <c r="A3749"/>
      <c r="F3749" s="77" t="str">
        <f>IFERROR(INDEX(all[اسم الصنف],MATCH(SMALL($I$2:$I$3995,ROWS($F$2:F3749)),$I$2:$I$3995,0)),"")</f>
        <v/>
      </c>
      <c r="G3749" s="78" t="str">
        <f>IFERROR(IF(SEARCH(بحث!$L$4,all[الشركة])&gt;0,ROW(G3749),""),"")</f>
        <v/>
      </c>
      <c r="H3749" s="78" t="str">
        <f>IFERROR(INDEX(all[الشركة],MATCH(SMALL($G$2:$G$3995,ROWS($H$2:H3749)),$G$2:$G$3995,0)),"")</f>
        <v/>
      </c>
      <c r="I3749" s="78" t="str">
        <f>IFERROR(IF(SEARCH(بحث!$L$4,all[الشركة])&gt;0,ROW(G3749),""),"")</f>
        <v/>
      </c>
      <c r="J3749" s="78" t="str">
        <f>IFERROR(INDEX(all[الباركود],MATCH(SMALL($I$2:$I$3995,ROWS($J$2:J3749)),$I$2:$I$3995,0)),"")</f>
        <v/>
      </c>
      <c r="K3749" s="79" t="str">
        <f>IFERROR(INDEX(all[سعر البيع],MATCH(SMALL($I$2:$I$3995,ROWS($K$2:K3749)),$I$2:$I$3995,0)),"")</f>
        <v/>
      </c>
      <c r="L3749" s="77" t="str">
        <f>IFERROR(IF(SEARCH(بحث!$D$4,all[اسم الصنف])&gt;0,ROW(L3749),""),"")</f>
        <v/>
      </c>
      <c r="M3749" s="78" t="str">
        <f>IFERROR(INDEX(all[اسم الصنف],MATCH(SMALL($L$2:$L$3995,ROWS($M$2:M3749)),$L$2:$L$3995,0)),"")</f>
        <v/>
      </c>
      <c r="N3749" s="78" t="str">
        <f>IFERROR(INDEX(all[الباركود],MATCH(SMALL($L$2:$L$3995,ROWS($N$2:N3749)),$L$2:$L$3995,0)),"")</f>
        <v/>
      </c>
      <c r="O3749" s="78" t="str">
        <f>IFERROR(INDEX(all[الشركة],MATCH(SMALL($L$2:$L$3995,ROWS($O$2:O3749)),$L$2:$L$3995,0)),"")</f>
        <v/>
      </c>
      <c r="P3749" s="79" t="str">
        <f>IFERROR(INDEX(all[سعر البيع],MATCH(SMALL($L$2:$L$3995,ROWS($P$2:P3749)),$L$2:$L$3995,0)),"")</f>
        <v/>
      </c>
    </row>
    <row r="3750" spans="1:16" x14ac:dyDescent="0.2">
      <c r="A3750"/>
      <c r="F3750" s="77" t="str">
        <f>IFERROR(INDEX(all[اسم الصنف],MATCH(SMALL($I$2:$I$3995,ROWS($F$2:F3750)),$I$2:$I$3995,0)),"")</f>
        <v/>
      </c>
      <c r="G3750" s="78" t="str">
        <f>IFERROR(IF(SEARCH(بحث!$L$4,all[الشركة])&gt;0,ROW(G3750),""),"")</f>
        <v/>
      </c>
      <c r="H3750" s="78" t="str">
        <f>IFERROR(INDEX(all[الشركة],MATCH(SMALL($G$2:$G$3995,ROWS($H$2:H3750)),$G$2:$G$3995,0)),"")</f>
        <v/>
      </c>
      <c r="I3750" s="78" t="str">
        <f>IFERROR(IF(SEARCH(بحث!$L$4,all[الشركة])&gt;0,ROW(G3750),""),"")</f>
        <v/>
      </c>
      <c r="J3750" s="78" t="str">
        <f>IFERROR(INDEX(all[الباركود],MATCH(SMALL($I$2:$I$3995,ROWS($J$2:J3750)),$I$2:$I$3995,0)),"")</f>
        <v/>
      </c>
      <c r="K3750" s="79" t="str">
        <f>IFERROR(INDEX(all[سعر البيع],MATCH(SMALL($I$2:$I$3995,ROWS($K$2:K3750)),$I$2:$I$3995,0)),"")</f>
        <v/>
      </c>
      <c r="L3750" s="77" t="str">
        <f>IFERROR(IF(SEARCH(بحث!$D$4,all[اسم الصنف])&gt;0,ROW(L3750),""),"")</f>
        <v/>
      </c>
      <c r="M3750" s="78" t="str">
        <f>IFERROR(INDEX(all[اسم الصنف],MATCH(SMALL($L$2:$L$3995,ROWS($M$2:M3750)),$L$2:$L$3995,0)),"")</f>
        <v/>
      </c>
      <c r="N3750" s="78" t="str">
        <f>IFERROR(INDEX(all[الباركود],MATCH(SMALL($L$2:$L$3995,ROWS($N$2:N3750)),$L$2:$L$3995,0)),"")</f>
        <v/>
      </c>
      <c r="O3750" s="78" t="str">
        <f>IFERROR(INDEX(all[الشركة],MATCH(SMALL($L$2:$L$3995,ROWS($O$2:O3750)),$L$2:$L$3995,0)),"")</f>
        <v/>
      </c>
      <c r="P3750" s="79" t="str">
        <f>IFERROR(INDEX(all[سعر البيع],MATCH(SMALL($L$2:$L$3995,ROWS($P$2:P3750)),$L$2:$L$3995,0)),"")</f>
        <v/>
      </c>
    </row>
    <row r="3751" spans="1:16" x14ac:dyDescent="0.2">
      <c r="A3751"/>
      <c r="F3751" s="77" t="str">
        <f>IFERROR(INDEX(all[اسم الصنف],MATCH(SMALL($I$2:$I$3995,ROWS($F$2:F3751)),$I$2:$I$3995,0)),"")</f>
        <v/>
      </c>
      <c r="G3751" s="78" t="str">
        <f>IFERROR(IF(SEARCH(بحث!$L$4,all[الشركة])&gt;0,ROW(G3751),""),"")</f>
        <v/>
      </c>
      <c r="H3751" s="78" t="str">
        <f>IFERROR(INDEX(all[الشركة],MATCH(SMALL($G$2:$G$3995,ROWS($H$2:H3751)),$G$2:$G$3995,0)),"")</f>
        <v/>
      </c>
      <c r="I3751" s="78" t="str">
        <f>IFERROR(IF(SEARCH(بحث!$L$4,all[الشركة])&gt;0,ROW(G3751),""),"")</f>
        <v/>
      </c>
      <c r="J3751" s="78" t="str">
        <f>IFERROR(INDEX(all[الباركود],MATCH(SMALL($I$2:$I$3995,ROWS($J$2:J3751)),$I$2:$I$3995,0)),"")</f>
        <v/>
      </c>
      <c r="K3751" s="79" t="str">
        <f>IFERROR(INDEX(all[سعر البيع],MATCH(SMALL($I$2:$I$3995,ROWS($K$2:K3751)),$I$2:$I$3995,0)),"")</f>
        <v/>
      </c>
      <c r="L3751" s="77" t="str">
        <f>IFERROR(IF(SEARCH(بحث!$D$4,all[اسم الصنف])&gt;0,ROW(L3751),""),"")</f>
        <v/>
      </c>
      <c r="M3751" s="78" t="str">
        <f>IFERROR(INDEX(all[اسم الصنف],MATCH(SMALL($L$2:$L$3995,ROWS($M$2:M3751)),$L$2:$L$3995,0)),"")</f>
        <v/>
      </c>
      <c r="N3751" s="78" t="str">
        <f>IFERROR(INDEX(all[الباركود],MATCH(SMALL($L$2:$L$3995,ROWS($N$2:N3751)),$L$2:$L$3995,0)),"")</f>
        <v/>
      </c>
      <c r="O3751" s="78" t="str">
        <f>IFERROR(INDEX(all[الشركة],MATCH(SMALL($L$2:$L$3995,ROWS($O$2:O3751)),$L$2:$L$3995,0)),"")</f>
        <v/>
      </c>
      <c r="P3751" s="79" t="str">
        <f>IFERROR(INDEX(all[سعر البيع],MATCH(SMALL($L$2:$L$3995,ROWS($P$2:P3751)),$L$2:$L$3995,0)),"")</f>
        <v/>
      </c>
    </row>
    <row r="3752" spans="1:16" x14ac:dyDescent="0.2">
      <c r="A3752"/>
      <c r="F3752" s="77" t="str">
        <f>IFERROR(INDEX(all[اسم الصنف],MATCH(SMALL($I$2:$I$3995,ROWS($F$2:F3752)),$I$2:$I$3995,0)),"")</f>
        <v/>
      </c>
      <c r="G3752" s="78" t="str">
        <f>IFERROR(IF(SEARCH(بحث!$L$4,all[الشركة])&gt;0,ROW(G3752),""),"")</f>
        <v/>
      </c>
      <c r="H3752" s="78" t="str">
        <f>IFERROR(INDEX(all[الشركة],MATCH(SMALL($G$2:$G$3995,ROWS($H$2:H3752)),$G$2:$G$3995,0)),"")</f>
        <v/>
      </c>
      <c r="I3752" s="78" t="str">
        <f>IFERROR(IF(SEARCH(بحث!$L$4,all[الشركة])&gt;0,ROW(G3752),""),"")</f>
        <v/>
      </c>
      <c r="J3752" s="78" t="str">
        <f>IFERROR(INDEX(all[الباركود],MATCH(SMALL($I$2:$I$3995,ROWS($J$2:J3752)),$I$2:$I$3995,0)),"")</f>
        <v/>
      </c>
      <c r="K3752" s="79" t="str">
        <f>IFERROR(INDEX(all[سعر البيع],MATCH(SMALL($I$2:$I$3995,ROWS($K$2:K3752)),$I$2:$I$3995,0)),"")</f>
        <v/>
      </c>
      <c r="L3752" s="77" t="str">
        <f>IFERROR(IF(SEARCH(بحث!$D$4,all[اسم الصنف])&gt;0,ROW(L3752),""),"")</f>
        <v/>
      </c>
      <c r="M3752" s="78" t="str">
        <f>IFERROR(INDEX(all[اسم الصنف],MATCH(SMALL($L$2:$L$3995,ROWS($M$2:M3752)),$L$2:$L$3995,0)),"")</f>
        <v/>
      </c>
      <c r="N3752" s="78" t="str">
        <f>IFERROR(INDEX(all[الباركود],MATCH(SMALL($L$2:$L$3995,ROWS($N$2:N3752)),$L$2:$L$3995,0)),"")</f>
        <v/>
      </c>
      <c r="O3752" s="78" t="str">
        <f>IFERROR(INDEX(all[الشركة],MATCH(SMALL($L$2:$L$3995,ROWS($O$2:O3752)),$L$2:$L$3995,0)),"")</f>
        <v/>
      </c>
      <c r="P3752" s="79" t="str">
        <f>IFERROR(INDEX(all[سعر البيع],MATCH(SMALL($L$2:$L$3995,ROWS($P$2:P3752)),$L$2:$L$3995,0)),"")</f>
        <v/>
      </c>
    </row>
    <row r="3753" spans="1:16" x14ac:dyDescent="0.2">
      <c r="A3753"/>
      <c r="F3753" s="77" t="str">
        <f>IFERROR(INDEX(all[اسم الصنف],MATCH(SMALL($I$2:$I$3995,ROWS($F$2:F3753)),$I$2:$I$3995,0)),"")</f>
        <v/>
      </c>
      <c r="G3753" s="78" t="str">
        <f>IFERROR(IF(SEARCH(بحث!$L$4,all[الشركة])&gt;0,ROW(G3753),""),"")</f>
        <v/>
      </c>
      <c r="H3753" s="78" t="str">
        <f>IFERROR(INDEX(all[الشركة],MATCH(SMALL($G$2:$G$3995,ROWS($H$2:H3753)),$G$2:$G$3995,0)),"")</f>
        <v/>
      </c>
      <c r="I3753" s="78" t="str">
        <f>IFERROR(IF(SEARCH(بحث!$L$4,all[الشركة])&gt;0,ROW(G3753),""),"")</f>
        <v/>
      </c>
      <c r="J3753" s="78" t="str">
        <f>IFERROR(INDEX(all[الباركود],MATCH(SMALL($I$2:$I$3995,ROWS($J$2:J3753)),$I$2:$I$3995,0)),"")</f>
        <v/>
      </c>
      <c r="K3753" s="79" t="str">
        <f>IFERROR(INDEX(all[سعر البيع],MATCH(SMALL($I$2:$I$3995,ROWS($K$2:K3753)),$I$2:$I$3995,0)),"")</f>
        <v/>
      </c>
      <c r="L3753" s="77" t="str">
        <f>IFERROR(IF(SEARCH(بحث!$D$4,all[اسم الصنف])&gt;0,ROW(L3753),""),"")</f>
        <v/>
      </c>
      <c r="M3753" s="78" t="str">
        <f>IFERROR(INDEX(all[اسم الصنف],MATCH(SMALL($L$2:$L$3995,ROWS($M$2:M3753)),$L$2:$L$3995,0)),"")</f>
        <v/>
      </c>
      <c r="N3753" s="78" t="str">
        <f>IFERROR(INDEX(all[الباركود],MATCH(SMALL($L$2:$L$3995,ROWS($N$2:N3753)),$L$2:$L$3995,0)),"")</f>
        <v/>
      </c>
      <c r="O3753" s="78" t="str">
        <f>IFERROR(INDEX(all[الشركة],MATCH(SMALL($L$2:$L$3995,ROWS($O$2:O3753)),$L$2:$L$3995,0)),"")</f>
        <v/>
      </c>
      <c r="P3753" s="79" t="str">
        <f>IFERROR(INDEX(all[سعر البيع],MATCH(SMALL($L$2:$L$3995,ROWS($P$2:P3753)),$L$2:$L$3995,0)),"")</f>
        <v/>
      </c>
    </row>
    <row r="3754" spans="1:16" x14ac:dyDescent="0.2">
      <c r="A3754"/>
      <c r="F3754" s="77" t="str">
        <f>IFERROR(INDEX(all[اسم الصنف],MATCH(SMALL($I$2:$I$3995,ROWS($F$2:F3754)),$I$2:$I$3995,0)),"")</f>
        <v/>
      </c>
      <c r="G3754" s="78" t="str">
        <f>IFERROR(IF(SEARCH(بحث!$L$4,all[الشركة])&gt;0,ROW(G3754),""),"")</f>
        <v/>
      </c>
      <c r="H3754" s="78" t="str">
        <f>IFERROR(INDEX(all[الشركة],MATCH(SMALL($G$2:$G$3995,ROWS($H$2:H3754)),$G$2:$G$3995,0)),"")</f>
        <v/>
      </c>
      <c r="I3754" s="78" t="str">
        <f>IFERROR(IF(SEARCH(بحث!$L$4,all[الشركة])&gt;0,ROW(G3754),""),"")</f>
        <v/>
      </c>
      <c r="J3754" s="78" t="str">
        <f>IFERROR(INDEX(all[الباركود],MATCH(SMALL($I$2:$I$3995,ROWS($J$2:J3754)),$I$2:$I$3995,0)),"")</f>
        <v/>
      </c>
      <c r="K3754" s="79" t="str">
        <f>IFERROR(INDEX(all[سعر البيع],MATCH(SMALL($I$2:$I$3995,ROWS($K$2:K3754)),$I$2:$I$3995,0)),"")</f>
        <v/>
      </c>
      <c r="L3754" s="77" t="str">
        <f>IFERROR(IF(SEARCH(بحث!$D$4,all[اسم الصنف])&gt;0,ROW(L3754),""),"")</f>
        <v/>
      </c>
      <c r="M3754" s="78" t="str">
        <f>IFERROR(INDEX(all[اسم الصنف],MATCH(SMALL($L$2:$L$3995,ROWS($M$2:M3754)),$L$2:$L$3995,0)),"")</f>
        <v/>
      </c>
      <c r="N3754" s="78" t="str">
        <f>IFERROR(INDEX(all[الباركود],MATCH(SMALL($L$2:$L$3995,ROWS($N$2:N3754)),$L$2:$L$3995,0)),"")</f>
        <v/>
      </c>
      <c r="O3754" s="78" t="str">
        <f>IFERROR(INDEX(all[الشركة],MATCH(SMALL($L$2:$L$3995,ROWS($O$2:O3754)),$L$2:$L$3995,0)),"")</f>
        <v/>
      </c>
      <c r="P3754" s="79" t="str">
        <f>IFERROR(INDEX(all[سعر البيع],MATCH(SMALL($L$2:$L$3995,ROWS($P$2:P3754)),$L$2:$L$3995,0)),"")</f>
        <v/>
      </c>
    </row>
    <row r="3755" spans="1:16" x14ac:dyDescent="0.2">
      <c r="A3755"/>
      <c r="F3755" s="77" t="str">
        <f>IFERROR(INDEX(all[اسم الصنف],MATCH(SMALL($I$2:$I$3995,ROWS($F$2:F3755)),$I$2:$I$3995,0)),"")</f>
        <v/>
      </c>
      <c r="G3755" s="78" t="str">
        <f>IFERROR(IF(SEARCH(بحث!$L$4,all[الشركة])&gt;0,ROW(G3755),""),"")</f>
        <v/>
      </c>
      <c r="H3755" s="78" t="str">
        <f>IFERROR(INDEX(all[الشركة],MATCH(SMALL($G$2:$G$3995,ROWS($H$2:H3755)),$G$2:$G$3995,0)),"")</f>
        <v/>
      </c>
      <c r="I3755" s="78" t="str">
        <f>IFERROR(IF(SEARCH(بحث!$L$4,all[الشركة])&gt;0,ROW(G3755),""),"")</f>
        <v/>
      </c>
      <c r="J3755" s="78" t="str">
        <f>IFERROR(INDEX(all[الباركود],MATCH(SMALL($I$2:$I$3995,ROWS($J$2:J3755)),$I$2:$I$3995,0)),"")</f>
        <v/>
      </c>
      <c r="K3755" s="79" t="str">
        <f>IFERROR(INDEX(all[سعر البيع],MATCH(SMALL($I$2:$I$3995,ROWS($K$2:K3755)),$I$2:$I$3995,0)),"")</f>
        <v/>
      </c>
      <c r="L3755" s="77" t="str">
        <f>IFERROR(IF(SEARCH(بحث!$D$4,all[اسم الصنف])&gt;0,ROW(L3755),""),"")</f>
        <v/>
      </c>
      <c r="M3755" s="78" t="str">
        <f>IFERROR(INDEX(all[اسم الصنف],MATCH(SMALL($L$2:$L$3995,ROWS($M$2:M3755)),$L$2:$L$3995,0)),"")</f>
        <v/>
      </c>
      <c r="N3755" s="78" t="str">
        <f>IFERROR(INDEX(all[الباركود],MATCH(SMALL($L$2:$L$3995,ROWS($N$2:N3755)),$L$2:$L$3995,0)),"")</f>
        <v/>
      </c>
      <c r="O3755" s="78" t="str">
        <f>IFERROR(INDEX(all[الشركة],MATCH(SMALL($L$2:$L$3995,ROWS($O$2:O3755)),$L$2:$L$3995,0)),"")</f>
        <v/>
      </c>
      <c r="P3755" s="79" t="str">
        <f>IFERROR(INDEX(all[سعر البيع],MATCH(SMALL($L$2:$L$3995,ROWS($P$2:P3755)),$L$2:$L$3995,0)),"")</f>
        <v/>
      </c>
    </row>
    <row r="3756" spans="1:16" x14ac:dyDescent="0.2">
      <c r="A3756"/>
      <c r="F3756" s="77" t="str">
        <f>IFERROR(INDEX(all[اسم الصنف],MATCH(SMALL($I$2:$I$3995,ROWS($F$2:F3756)),$I$2:$I$3995,0)),"")</f>
        <v/>
      </c>
      <c r="G3756" s="78" t="str">
        <f>IFERROR(IF(SEARCH(بحث!$L$4,all[الشركة])&gt;0,ROW(G3756),""),"")</f>
        <v/>
      </c>
      <c r="H3756" s="78" t="str">
        <f>IFERROR(INDEX(all[الشركة],MATCH(SMALL($G$2:$G$3995,ROWS($H$2:H3756)),$G$2:$G$3995,0)),"")</f>
        <v/>
      </c>
      <c r="I3756" s="78" t="str">
        <f>IFERROR(IF(SEARCH(بحث!$L$4,all[الشركة])&gt;0,ROW(G3756),""),"")</f>
        <v/>
      </c>
      <c r="J3756" s="78" t="str">
        <f>IFERROR(INDEX(all[الباركود],MATCH(SMALL($I$2:$I$3995,ROWS($J$2:J3756)),$I$2:$I$3995,0)),"")</f>
        <v/>
      </c>
      <c r="K3756" s="79" t="str">
        <f>IFERROR(INDEX(all[سعر البيع],MATCH(SMALL($I$2:$I$3995,ROWS($K$2:K3756)),$I$2:$I$3995,0)),"")</f>
        <v/>
      </c>
      <c r="L3756" s="77" t="str">
        <f>IFERROR(IF(SEARCH(بحث!$D$4,all[اسم الصنف])&gt;0,ROW(L3756),""),"")</f>
        <v/>
      </c>
      <c r="M3756" s="78" t="str">
        <f>IFERROR(INDEX(all[اسم الصنف],MATCH(SMALL($L$2:$L$3995,ROWS($M$2:M3756)),$L$2:$L$3995,0)),"")</f>
        <v/>
      </c>
      <c r="N3756" s="78" t="str">
        <f>IFERROR(INDEX(all[الباركود],MATCH(SMALL($L$2:$L$3995,ROWS($N$2:N3756)),$L$2:$L$3995,0)),"")</f>
        <v/>
      </c>
      <c r="O3756" s="78" t="str">
        <f>IFERROR(INDEX(all[الشركة],MATCH(SMALL($L$2:$L$3995,ROWS($O$2:O3756)),$L$2:$L$3995,0)),"")</f>
        <v/>
      </c>
      <c r="P3756" s="79" t="str">
        <f>IFERROR(INDEX(all[سعر البيع],MATCH(SMALL($L$2:$L$3995,ROWS($P$2:P3756)),$L$2:$L$3995,0)),"")</f>
        <v/>
      </c>
    </row>
    <row r="3757" spans="1:16" x14ac:dyDescent="0.2">
      <c r="A3757"/>
      <c r="F3757" s="77" t="str">
        <f>IFERROR(INDEX(all[اسم الصنف],MATCH(SMALL($I$2:$I$3995,ROWS($F$2:F3757)),$I$2:$I$3995,0)),"")</f>
        <v/>
      </c>
      <c r="G3757" s="78" t="str">
        <f>IFERROR(IF(SEARCH(بحث!$L$4,all[الشركة])&gt;0,ROW(G3757),""),"")</f>
        <v/>
      </c>
      <c r="H3757" s="78" t="str">
        <f>IFERROR(INDEX(all[الشركة],MATCH(SMALL($G$2:$G$3995,ROWS($H$2:H3757)),$G$2:$G$3995,0)),"")</f>
        <v/>
      </c>
      <c r="I3757" s="78" t="str">
        <f>IFERROR(IF(SEARCH(بحث!$L$4,all[الشركة])&gt;0,ROW(G3757),""),"")</f>
        <v/>
      </c>
      <c r="J3757" s="78" t="str">
        <f>IFERROR(INDEX(all[الباركود],MATCH(SMALL($I$2:$I$3995,ROWS($J$2:J3757)),$I$2:$I$3995,0)),"")</f>
        <v/>
      </c>
      <c r="K3757" s="79" t="str">
        <f>IFERROR(INDEX(all[سعر البيع],MATCH(SMALL($I$2:$I$3995,ROWS($K$2:K3757)),$I$2:$I$3995,0)),"")</f>
        <v/>
      </c>
      <c r="L3757" s="77" t="str">
        <f>IFERROR(IF(SEARCH(بحث!$D$4,all[اسم الصنف])&gt;0,ROW(L3757),""),"")</f>
        <v/>
      </c>
      <c r="M3757" s="78" t="str">
        <f>IFERROR(INDEX(all[اسم الصنف],MATCH(SMALL($L$2:$L$3995,ROWS($M$2:M3757)),$L$2:$L$3995,0)),"")</f>
        <v/>
      </c>
      <c r="N3757" s="78" t="str">
        <f>IFERROR(INDEX(all[الباركود],MATCH(SMALL($L$2:$L$3995,ROWS($N$2:N3757)),$L$2:$L$3995,0)),"")</f>
        <v/>
      </c>
      <c r="O3757" s="78" t="str">
        <f>IFERROR(INDEX(all[الشركة],MATCH(SMALL($L$2:$L$3995,ROWS($O$2:O3757)),$L$2:$L$3995,0)),"")</f>
        <v/>
      </c>
      <c r="P3757" s="79" t="str">
        <f>IFERROR(INDEX(all[سعر البيع],MATCH(SMALL($L$2:$L$3995,ROWS($P$2:P3757)),$L$2:$L$3995,0)),"")</f>
        <v/>
      </c>
    </row>
    <row r="3758" spans="1:16" x14ac:dyDescent="0.2">
      <c r="A3758"/>
      <c r="F3758" s="77" t="str">
        <f>IFERROR(INDEX(all[اسم الصنف],MATCH(SMALL($I$2:$I$3995,ROWS($F$2:F3758)),$I$2:$I$3995,0)),"")</f>
        <v/>
      </c>
      <c r="G3758" s="78" t="str">
        <f>IFERROR(IF(SEARCH(بحث!$L$4,all[الشركة])&gt;0,ROW(G3758),""),"")</f>
        <v/>
      </c>
      <c r="H3758" s="78" t="str">
        <f>IFERROR(INDEX(all[الشركة],MATCH(SMALL($G$2:$G$3995,ROWS($H$2:H3758)),$G$2:$G$3995,0)),"")</f>
        <v/>
      </c>
      <c r="I3758" s="78" t="str">
        <f>IFERROR(IF(SEARCH(بحث!$L$4,all[الشركة])&gt;0,ROW(G3758),""),"")</f>
        <v/>
      </c>
      <c r="J3758" s="78" t="str">
        <f>IFERROR(INDEX(all[الباركود],MATCH(SMALL($I$2:$I$3995,ROWS($J$2:J3758)),$I$2:$I$3995,0)),"")</f>
        <v/>
      </c>
      <c r="K3758" s="79" t="str">
        <f>IFERROR(INDEX(all[سعر البيع],MATCH(SMALL($I$2:$I$3995,ROWS($K$2:K3758)),$I$2:$I$3995,0)),"")</f>
        <v/>
      </c>
      <c r="L3758" s="77" t="str">
        <f>IFERROR(IF(SEARCH(بحث!$D$4,all[اسم الصنف])&gt;0,ROW(L3758),""),"")</f>
        <v/>
      </c>
      <c r="M3758" s="78" t="str">
        <f>IFERROR(INDEX(all[اسم الصنف],MATCH(SMALL($L$2:$L$3995,ROWS($M$2:M3758)),$L$2:$L$3995,0)),"")</f>
        <v/>
      </c>
      <c r="N3758" s="78" t="str">
        <f>IFERROR(INDEX(all[الباركود],MATCH(SMALL($L$2:$L$3995,ROWS($N$2:N3758)),$L$2:$L$3995,0)),"")</f>
        <v/>
      </c>
      <c r="O3758" s="78" t="str">
        <f>IFERROR(INDEX(all[الشركة],MATCH(SMALL($L$2:$L$3995,ROWS($O$2:O3758)),$L$2:$L$3995,0)),"")</f>
        <v/>
      </c>
      <c r="P3758" s="79" t="str">
        <f>IFERROR(INDEX(all[سعر البيع],MATCH(SMALL($L$2:$L$3995,ROWS($P$2:P3758)),$L$2:$L$3995,0)),"")</f>
        <v/>
      </c>
    </row>
    <row r="3759" spans="1:16" x14ac:dyDescent="0.2">
      <c r="A3759"/>
      <c r="F3759" s="77" t="str">
        <f>IFERROR(INDEX(all[اسم الصنف],MATCH(SMALL($I$2:$I$3995,ROWS($F$2:F3759)),$I$2:$I$3995,0)),"")</f>
        <v/>
      </c>
      <c r="G3759" s="78" t="str">
        <f>IFERROR(IF(SEARCH(بحث!$L$4,all[الشركة])&gt;0,ROW(G3759),""),"")</f>
        <v/>
      </c>
      <c r="H3759" s="78" t="str">
        <f>IFERROR(INDEX(all[الشركة],MATCH(SMALL($G$2:$G$3995,ROWS($H$2:H3759)),$G$2:$G$3995,0)),"")</f>
        <v/>
      </c>
      <c r="I3759" s="78" t="str">
        <f>IFERROR(IF(SEARCH(بحث!$L$4,all[الشركة])&gt;0,ROW(G3759),""),"")</f>
        <v/>
      </c>
      <c r="J3759" s="78" t="str">
        <f>IFERROR(INDEX(all[الباركود],MATCH(SMALL($I$2:$I$3995,ROWS($J$2:J3759)),$I$2:$I$3995,0)),"")</f>
        <v/>
      </c>
      <c r="K3759" s="79" t="str">
        <f>IFERROR(INDEX(all[سعر البيع],MATCH(SMALL($I$2:$I$3995,ROWS($K$2:K3759)),$I$2:$I$3995,0)),"")</f>
        <v/>
      </c>
      <c r="L3759" s="77" t="str">
        <f>IFERROR(IF(SEARCH(بحث!$D$4,all[اسم الصنف])&gt;0,ROW(L3759),""),"")</f>
        <v/>
      </c>
      <c r="M3759" s="78" t="str">
        <f>IFERROR(INDEX(all[اسم الصنف],MATCH(SMALL($L$2:$L$3995,ROWS($M$2:M3759)),$L$2:$L$3995,0)),"")</f>
        <v/>
      </c>
      <c r="N3759" s="78" t="str">
        <f>IFERROR(INDEX(all[الباركود],MATCH(SMALL($L$2:$L$3995,ROWS($N$2:N3759)),$L$2:$L$3995,0)),"")</f>
        <v/>
      </c>
      <c r="O3759" s="78" t="str">
        <f>IFERROR(INDEX(all[الشركة],MATCH(SMALL($L$2:$L$3995,ROWS($O$2:O3759)),$L$2:$L$3995,0)),"")</f>
        <v/>
      </c>
      <c r="P3759" s="79" t="str">
        <f>IFERROR(INDEX(all[سعر البيع],MATCH(SMALL($L$2:$L$3995,ROWS($P$2:P3759)),$L$2:$L$3995,0)),"")</f>
        <v/>
      </c>
    </row>
    <row r="3760" spans="1:16" x14ac:dyDescent="0.2">
      <c r="A3760"/>
      <c r="F3760" s="77" t="str">
        <f>IFERROR(INDEX(all[اسم الصنف],MATCH(SMALL($I$2:$I$3995,ROWS($F$2:F3760)),$I$2:$I$3995,0)),"")</f>
        <v/>
      </c>
      <c r="G3760" s="78" t="str">
        <f>IFERROR(IF(SEARCH(بحث!$L$4,all[الشركة])&gt;0,ROW(G3760),""),"")</f>
        <v/>
      </c>
      <c r="H3760" s="78" t="str">
        <f>IFERROR(INDEX(all[الشركة],MATCH(SMALL($G$2:$G$3995,ROWS($H$2:H3760)),$G$2:$G$3995,0)),"")</f>
        <v/>
      </c>
      <c r="I3760" s="78" t="str">
        <f>IFERROR(IF(SEARCH(بحث!$L$4,all[الشركة])&gt;0,ROW(G3760),""),"")</f>
        <v/>
      </c>
      <c r="J3760" s="78" t="str">
        <f>IFERROR(INDEX(all[الباركود],MATCH(SMALL($I$2:$I$3995,ROWS($J$2:J3760)),$I$2:$I$3995,0)),"")</f>
        <v/>
      </c>
      <c r="K3760" s="79" t="str">
        <f>IFERROR(INDEX(all[سعر البيع],MATCH(SMALL($I$2:$I$3995,ROWS($K$2:K3760)),$I$2:$I$3995,0)),"")</f>
        <v/>
      </c>
      <c r="L3760" s="77" t="str">
        <f>IFERROR(IF(SEARCH(بحث!$D$4,all[اسم الصنف])&gt;0,ROW(L3760),""),"")</f>
        <v/>
      </c>
      <c r="M3760" s="78" t="str">
        <f>IFERROR(INDEX(all[اسم الصنف],MATCH(SMALL($L$2:$L$3995,ROWS($M$2:M3760)),$L$2:$L$3995,0)),"")</f>
        <v/>
      </c>
      <c r="N3760" s="78" t="str">
        <f>IFERROR(INDEX(all[الباركود],MATCH(SMALL($L$2:$L$3995,ROWS($N$2:N3760)),$L$2:$L$3995,0)),"")</f>
        <v/>
      </c>
      <c r="O3760" s="78" t="str">
        <f>IFERROR(INDEX(all[الشركة],MATCH(SMALL($L$2:$L$3995,ROWS($O$2:O3760)),$L$2:$L$3995,0)),"")</f>
        <v/>
      </c>
      <c r="P3760" s="79" t="str">
        <f>IFERROR(INDEX(all[سعر البيع],MATCH(SMALL($L$2:$L$3995,ROWS($P$2:P3760)),$L$2:$L$3995,0)),"")</f>
        <v/>
      </c>
    </row>
    <row r="3761" spans="1:16" x14ac:dyDescent="0.2">
      <c r="A3761"/>
      <c r="F3761" s="77" t="str">
        <f>IFERROR(INDEX(all[اسم الصنف],MATCH(SMALL($I$2:$I$3995,ROWS($F$2:F3761)),$I$2:$I$3995,0)),"")</f>
        <v/>
      </c>
      <c r="G3761" s="78" t="str">
        <f>IFERROR(IF(SEARCH(بحث!$L$4,all[الشركة])&gt;0,ROW(G3761),""),"")</f>
        <v/>
      </c>
      <c r="H3761" s="78" t="str">
        <f>IFERROR(INDEX(all[الشركة],MATCH(SMALL($G$2:$G$3995,ROWS($H$2:H3761)),$G$2:$G$3995,0)),"")</f>
        <v/>
      </c>
      <c r="I3761" s="78" t="str">
        <f>IFERROR(IF(SEARCH(بحث!$L$4,all[الشركة])&gt;0,ROW(G3761),""),"")</f>
        <v/>
      </c>
      <c r="J3761" s="78" t="str">
        <f>IFERROR(INDEX(all[الباركود],MATCH(SMALL($I$2:$I$3995,ROWS($J$2:J3761)),$I$2:$I$3995,0)),"")</f>
        <v/>
      </c>
      <c r="K3761" s="79" t="str">
        <f>IFERROR(INDEX(all[سعر البيع],MATCH(SMALL($I$2:$I$3995,ROWS($K$2:K3761)),$I$2:$I$3995,0)),"")</f>
        <v/>
      </c>
      <c r="L3761" s="77" t="str">
        <f>IFERROR(IF(SEARCH(بحث!$D$4,all[اسم الصنف])&gt;0,ROW(L3761),""),"")</f>
        <v/>
      </c>
      <c r="M3761" s="78" t="str">
        <f>IFERROR(INDEX(all[اسم الصنف],MATCH(SMALL($L$2:$L$3995,ROWS($M$2:M3761)),$L$2:$L$3995,0)),"")</f>
        <v/>
      </c>
      <c r="N3761" s="78" t="str">
        <f>IFERROR(INDEX(all[الباركود],MATCH(SMALL($L$2:$L$3995,ROWS($N$2:N3761)),$L$2:$L$3995,0)),"")</f>
        <v/>
      </c>
      <c r="O3761" s="78" t="str">
        <f>IFERROR(INDEX(all[الشركة],MATCH(SMALL($L$2:$L$3995,ROWS($O$2:O3761)),$L$2:$L$3995,0)),"")</f>
        <v/>
      </c>
      <c r="P3761" s="79" t="str">
        <f>IFERROR(INDEX(all[سعر البيع],MATCH(SMALL($L$2:$L$3995,ROWS($P$2:P3761)),$L$2:$L$3995,0)),"")</f>
        <v/>
      </c>
    </row>
    <row r="3762" spans="1:16" x14ac:dyDescent="0.2">
      <c r="A3762"/>
      <c r="F3762" s="77" t="str">
        <f>IFERROR(INDEX(all[اسم الصنف],MATCH(SMALL($I$2:$I$3995,ROWS($F$2:F3762)),$I$2:$I$3995,0)),"")</f>
        <v/>
      </c>
      <c r="G3762" s="78" t="str">
        <f>IFERROR(IF(SEARCH(بحث!$L$4,all[الشركة])&gt;0,ROW(G3762),""),"")</f>
        <v/>
      </c>
      <c r="H3762" s="78" t="str">
        <f>IFERROR(INDEX(all[الشركة],MATCH(SMALL($G$2:$G$3995,ROWS($H$2:H3762)),$G$2:$G$3995,0)),"")</f>
        <v/>
      </c>
      <c r="I3762" s="78" t="str">
        <f>IFERROR(IF(SEARCH(بحث!$L$4,all[الشركة])&gt;0,ROW(G3762),""),"")</f>
        <v/>
      </c>
      <c r="J3762" s="78" t="str">
        <f>IFERROR(INDEX(all[الباركود],MATCH(SMALL($I$2:$I$3995,ROWS($J$2:J3762)),$I$2:$I$3995,0)),"")</f>
        <v/>
      </c>
      <c r="K3762" s="79" t="str">
        <f>IFERROR(INDEX(all[سعر البيع],MATCH(SMALL($I$2:$I$3995,ROWS($K$2:K3762)),$I$2:$I$3995,0)),"")</f>
        <v/>
      </c>
      <c r="L3762" s="77" t="str">
        <f>IFERROR(IF(SEARCH(بحث!$D$4,all[اسم الصنف])&gt;0,ROW(L3762),""),"")</f>
        <v/>
      </c>
      <c r="M3762" s="78" t="str">
        <f>IFERROR(INDEX(all[اسم الصنف],MATCH(SMALL($L$2:$L$3995,ROWS($M$2:M3762)),$L$2:$L$3995,0)),"")</f>
        <v/>
      </c>
      <c r="N3762" s="78" t="str">
        <f>IFERROR(INDEX(all[الباركود],MATCH(SMALL($L$2:$L$3995,ROWS($N$2:N3762)),$L$2:$L$3995,0)),"")</f>
        <v/>
      </c>
      <c r="O3762" s="78" t="str">
        <f>IFERROR(INDEX(all[الشركة],MATCH(SMALL($L$2:$L$3995,ROWS($O$2:O3762)),$L$2:$L$3995,0)),"")</f>
        <v/>
      </c>
      <c r="P3762" s="79" t="str">
        <f>IFERROR(INDEX(all[سعر البيع],MATCH(SMALL($L$2:$L$3995,ROWS($P$2:P3762)),$L$2:$L$3995,0)),"")</f>
        <v/>
      </c>
    </row>
    <row r="3763" spans="1:16" x14ac:dyDescent="0.2">
      <c r="A3763"/>
      <c r="F3763" s="77" t="str">
        <f>IFERROR(INDEX(all[اسم الصنف],MATCH(SMALL($I$2:$I$3995,ROWS($F$2:F3763)),$I$2:$I$3995,0)),"")</f>
        <v/>
      </c>
      <c r="G3763" s="78" t="str">
        <f>IFERROR(IF(SEARCH(بحث!$L$4,all[الشركة])&gt;0,ROW(G3763),""),"")</f>
        <v/>
      </c>
      <c r="H3763" s="78" t="str">
        <f>IFERROR(INDEX(all[الشركة],MATCH(SMALL($G$2:$G$3995,ROWS($H$2:H3763)),$G$2:$G$3995,0)),"")</f>
        <v/>
      </c>
      <c r="I3763" s="78" t="str">
        <f>IFERROR(IF(SEARCH(بحث!$L$4,all[الشركة])&gt;0,ROW(G3763),""),"")</f>
        <v/>
      </c>
      <c r="J3763" s="78" t="str">
        <f>IFERROR(INDEX(all[الباركود],MATCH(SMALL($I$2:$I$3995,ROWS($J$2:J3763)),$I$2:$I$3995,0)),"")</f>
        <v/>
      </c>
      <c r="K3763" s="79" t="str">
        <f>IFERROR(INDEX(all[سعر البيع],MATCH(SMALL($I$2:$I$3995,ROWS($K$2:K3763)),$I$2:$I$3995,0)),"")</f>
        <v/>
      </c>
      <c r="L3763" s="77" t="str">
        <f>IFERROR(IF(SEARCH(بحث!$D$4,all[اسم الصنف])&gt;0,ROW(L3763),""),"")</f>
        <v/>
      </c>
      <c r="M3763" s="78" t="str">
        <f>IFERROR(INDEX(all[اسم الصنف],MATCH(SMALL($L$2:$L$3995,ROWS($M$2:M3763)),$L$2:$L$3995,0)),"")</f>
        <v/>
      </c>
      <c r="N3763" s="78" t="str">
        <f>IFERROR(INDEX(all[الباركود],MATCH(SMALL($L$2:$L$3995,ROWS($N$2:N3763)),$L$2:$L$3995,0)),"")</f>
        <v/>
      </c>
      <c r="O3763" s="78" t="str">
        <f>IFERROR(INDEX(all[الشركة],MATCH(SMALL($L$2:$L$3995,ROWS($O$2:O3763)),$L$2:$L$3995,0)),"")</f>
        <v/>
      </c>
      <c r="P3763" s="79" t="str">
        <f>IFERROR(INDEX(all[سعر البيع],MATCH(SMALL($L$2:$L$3995,ROWS($P$2:P3763)),$L$2:$L$3995,0)),"")</f>
        <v/>
      </c>
    </row>
    <row r="3764" spans="1:16" x14ac:dyDescent="0.2">
      <c r="A3764"/>
      <c r="F3764" s="77" t="str">
        <f>IFERROR(INDEX(all[اسم الصنف],MATCH(SMALL($I$2:$I$3995,ROWS($F$2:F3764)),$I$2:$I$3995,0)),"")</f>
        <v/>
      </c>
      <c r="G3764" s="78" t="str">
        <f>IFERROR(IF(SEARCH(بحث!$L$4,all[الشركة])&gt;0,ROW(G3764),""),"")</f>
        <v/>
      </c>
      <c r="H3764" s="78" t="str">
        <f>IFERROR(INDEX(all[الشركة],MATCH(SMALL($G$2:$G$3995,ROWS($H$2:H3764)),$G$2:$G$3995,0)),"")</f>
        <v/>
      </c>
      <c r="I3764" s="78" t="str">
        <f>IFERROR(IF(SEARCH(بحث!$L$4,all[الشركة])&gt;0,ROW(G3764),""),"")</f>
        <v/>
      </c>
      <c r="J3764" s="78" t="str">
        <f>IFERROR(INDEX(all[الباركود],MATCH(SMALL($I$2:$I$3995,ROWS($J$2:J3764)),$I$2:$I$3995,0)),"")</f>
        <v/>
      </c>
      <c r="K3764" s="79" t="str">
        <f>IFERROR(INDEX(all[سعر البيع],MATCH(SMALL($I$2:$I$3995,ROWS($K$2:K3764)),$I$2:$I$3995,0)),"")</f>
        <v/>
      </c>
      <c r="L3764" s="77" t="str">
        <f>IFERROR(IF(SEARCH(بحث!$D$4,all[اسم الصنف])&gt;0,ROW(L3764),""),"")</f>
        <v/>
      </c>
      <c r="M3764" s="78" t="str">
        <f>IFERROR(INDEX(all[اسم الصنف],MATCH(SMALL($L$2:$L$3995,ROWS($M$2:M3764)),$L$2:$L$3995,0)),"")</f>
        <v/>
      </c>
      <c r="N3764" s="78" t="str">
        <f>IFERROR(INDEX(all[الباركود],MATCH(SMALL($L$2:$L$3995,ROWS($N$2:N3764)),$L$2:$L$3995,0)),"")</f>
        <v/>
      </c>
      <c r="O3764" s="78" t="str">
        <f>IFERROR(INDEX(all[الشركة],MATCH(SMALL($L$2:$L$3995,ROWS($O$2:O3764)),$L$2:$L$3995,0)),"")</f>
        <v/>
      </c>
      <c r="P3764" s="79" t="str">
        <f>IFERROR(INDEX(all[سعر البيع],MATCH(SMALL($L$2:$L$3995,ROWS($P$2:P3764)),$L$2:$L$3995,0)),"")</f>
        <v/>
      </c>
    </row>
    <row r="3765" spans="1:16" x14ac:dyDescent="0.2">
      <c r="A3765"/>
      <c r="F3765" s="77" t="str">
        <f>IFERROR(INDEX(all[اسم الصنف],MATCH(SMALL($I$2:$I$3995,ROWS($F$2:F3765)),$I$2:$I$3995,0)),"")</f>
        <v/>
      </c>
      <c r="G3765" s="78" t="str">
        <f>IFERROR(IF(SEARCH(بحث!$L$4,all[الشركة])&gt;0,ROW(G3765),""),"")</f>
        <v/>
      </c>
      <c r="H3765" s="78" t="str">
        <f>IFERROR(INDEX(all[الشركة],MATCH(SMALL($G$2:$G$3995,ROWS($H$2:H3765)),$G$2:$G$3995,0)),"")</f>
        <v/>
      </c>
      <c r="I3765" s="78" t="str">
        <f>IFERROR(IF(SEARCH(بحث!$L$4,all[الشركة])&gt;0,ROW(G3765),""),"")</f>
        <v/>
      </c>
      <c r="J3765" s="78" t="str">
        <f>IFERROR(INDEX(all[الباركود],MATCH(SMALL($I$2:$I$3995,ROWS($J$2:J3765)),$I$2:$I$3995,0)),"")</f>
        <v/>
      </c>
      <c r="K3765" s="79" t="str">
        <f>IFERROR(INDEX(all[سعر البيع],MATCH(SMALL($I$2:$I$3995,ROWS($K$2:K3765)),$I$2:$I$3995,0)),"")</f>
        <v/>
      </c>
      <c r="L3765" s="77" t="str">
        <f>IFERROR(IF(SEARCH(بحث!$D$4,all[اسم الصنف])&gt;0,ROW(L3765),""),"")</f>
        <v/>
      </c>
      <c r="M3765" s="78" t="str">
        <f>IFERROR(INDEX(all[اسم الصنف],MATCH(SMALL($L$2:$L$3995,ROWS($M$2:M3765)),$L$2:$L$3995,0)),"")</f>
        <v/>
      </c>
      <c r="N3765" s="78" t="str">
        <f>IFERROR(INDEX(all[الباركود],MATCH(SMALL($L$2:$L$3995,ROWS($N$2:N3765)),$L$2:$L$3995,0)),"")</f>
        <v/>
      </c>
      <c r="O3765" s="78" t="str">
        <f>IFERROR(INDEX(all[الشركة],MATCH(SMALL($L$2:$L$3995,ROWS($O$2:O3765)),$L$2:$L$3995,0)),"")</f>
        <v/>
      </c>
      <c r="P3765" s="79" t="str">
        <f>IFERROR(INDEX(all[سعر البيع],MATCH(SMALL($L$2:$L$3995,ROWS($P$2:P3765)),$L$2:$L$3995,0)),"")</f>
        <v/>
      </c>
    </row>
    <row r="3766" spans="1:16" x14ac:dyDescent="0.2">
      <c r="A3766"/>
      <c r="F3766" s="77" t="str">
        <f>IFERROR(INDEX(all[اسم الصنف],MATCH(SMALL($I$2:$I$3995,ROWS($F$2:F3766)),$I$2:$I$3995,0)),"")</f>
        <v/>
      </c>
      <c r="G3766" s="78" t="str">
        <f>IFERROR(IF(SEARCH(بحث!$L$4,all[الشركة])&gt;0,ROW(G3766),""),"")</f>
        <v/>
      </c>
      <c r="H3766" s="78" t="str">
        <f>IFERROR(INDEX(all[الشركة],MATCH(SMALL($G$2:$G$3995,ROWS($H$2:H3766)),$G$2:$G$3995,0)),"")</f>
        <v/>
      </c>
      <c r="I3766" s="78" t="str">
        <f>IFERROR(IF(SEARCH(بحث!$L$4,all[الشركة])&gt;0,ROW(G3766),""),"")</f>
        <v/>
      </c>
      <c r="J3766" s="78" t="str">
        <f>IFERROR(INDEX(all[الباركود],MATCH(SMALL($I$2:$I$3995,ROWS($J$2:J3766)),$I$2:$I$3995,0)),"")</f>
        <v/>
      </c>
      <c r="K3766" s="79" t="str">
        <f>IFERROR(INDEX(all[سعر البيع],MATCH(SMALL($I$2:$I$3995,ROWS($K$2:K3766)),$I$2:$I$3995,0)),"")</f>
        <v/>
      </c>
      <c r="L3766" s="77" t="str">
        <f>IFERROR(IF(SEARCH(بحث!$D$4,all[اسم الصنف])&gt;0,ROW(L3766),""),"")</f>
        <v/>
      </c>
      <c r="M3766" s="78" t="str">
        <f>IFERROR(INDEX(all[اسم الصنف],MATCH(SMALL($L$2:$L$3995,ROWS($M$2:M3766)),$L$2:$L$3995,0)),"")</f>
        <v/>
      </c>
      <c r="N3766" s="78" t="str">
        <f>IFERROR(INDEX(all[الباركود],MATCH(SMALL($L$2:$L$3995,ROWS($N$2:N3766)),$L$2:$L$3995,0)),"")</f>
        <v/>
      </c>
      <c r="O3766" s="78" t="str">
        <f>IFERROR(INDEX(all[الشركة],MATCH(SMALL($L$2:$L$3995,ROWS($O$2:O3766)),$L$2:$L$3995,0)),"")</f>
        <v/>
      </c>
      <c r="P3766" s="79" t="str">
        <f>IFERROR(INDEX(all[سعر البيع],MATCH(SMALL($L$2:$L$3995,ROWS($P$2:P3766)),$L$2:$L$3995,0)),"")</f>
        <v/>
      </c>
    </row>
    <row r="3767" spans="1:16" x14ac:dyDescent="0.2">
      <c r="A3767"/>
      <c r="F3767" s="77" t="str">
        <f>IFERROR(INDEX(all[اسم الصنف],MATCH(SMALL($I$2:$I$3995,ROWS($F$2:F3767)),$I$2:$I$3995,0)),"")</f>
        <v/>
      </c>
      <c r="G3767" s="78" t="str">
        <f>IFERROR(IF(SEARCH(بحث!$L$4,all[الشركة])&gt;0,ROW(G3767),""),"")</f>
        <v/>
      </c>
      <c r="H3767" s="78" t="str">
        <f>IFERROR(INDEX(all[الشركة],MATCH(SMALL($G$2:$G$3995,ROWS($H$2:H3767)),$G$2:$G$3995,0)),"")</f>
        <v/>
      </c>
      <c r="I3767" s="78" t="str">
        <f>IFERROR(IF(SEARCH(بحث!$L$4,all[الشركة])&gt;0,ROW(G3767),""),"")</f>
        <v/>
      </c>
      <c r="J3767" s="78" t="str">
        <f>IFERROR(INDEX(all[الباركود],MATCH(SMALL($I$2:$I$3995,ROWS($J$2:J3767)),$I$2:$I$3995,0)),"")</f>
        <v/>
      </c>
      <c r="K3767" s="79" t="str">
        <f>IFERROR(INDEX(all[سعر البيع],MATCH(SMALL($I$2:$I$3995,ROWS($K$2:K3767)),$I$2:$I$3995,0)),"")</f>
        <v/>
      </c>
      <c r="L3767" s="77" t="str">
        <f>IFERROR(IF(SEARCH(بحث!$D$4,all[اسم الصنف])&gt;0,ROW(L3767),""),"")</f>
        <v/>
      </c>
      <c r="M3767" s="78" t="str">
        <f>IFERROR(INDEX(all[اسم الصنف],MATCH(SMALL($L$2:$L$3995,ROWS($M$2:M3767)),$L$2:$L$3995,0)),"")</f>
        <v/>
      </c>
      <c r="N3767" s="78" t="str">
        <f>IFERROR(INDEX(all[الباركود],MATCH(SMALL($L$2:$L$3995,ROWS($N$2:N3767)),$L$2:$L$3995,0)),"")</f>
        <v/>
      </c>
      <c r="O3767" s="78" t="str">
        <f>IFERROR(INDEX(all[الشركة],MATCH(SMALL($L$2:$L$3995,ROWS($O$2:O3767)),$L$2:$L$3995,0)),"")</f>
        <v/>
      </c>
      <c r="P3767" s="79" t="str">
        <f>IFERROR(INDEX(all[سعر البيع],MATCH(SMALL($L$2:$L$3995,ROWS($P$2:P3767)),$L$2:$L$3995,0)),"")</f>
        <v/>
      </c>
    </row>
    <row r="3768" spans="1:16" x14ac:dyDescent="0.2">
      <c r="A3768"/>
      <c r="F3768" s="77" t="str">
        <f>IFERROR(INDEX(all[اسم الصنف],MATCH(SMALL($I$2:$I$3995,ROWS($F$2:F3768)),$I$2:$I$3995,0)),"")</f>
        <v/>
      </c>
      <c r="G3768" s="78" t="str">
        <f>IFERROR(IF(SEARCH(بحث!$L$4,all[الشركة])&gt;0,ROW(G3768),""),"")</f>
        <v/>
      </c>
      <c r="H3768" s="78" t="str">
        <f>IFERROR(INDEX(all[الشركة],MATCH(SMALL($G$2:$G$3995,ROWS($H$2:H3768)),$G$2:$G$3995,0)),"")</f>
        <v/>
      </c>
      <c r="I3768" s="78" t="str">
        <f>IFERROR(IF(SEARCH(بحث!$L$4,all[الشركة])&gt;0,ROW(G3768),""),"")</f>
        <v/>
      </c>
      <c r="J3768" s="78" t="str">
        <f>IFERROR(INDEX(all[الباركود],MATCH(SMALL($I$2:$I$3995,ROWS($J$2:J3768)),$I$2:$I$3995,0)),"")</f>
        <v/>
      </c>
      <c r="K3768" s="79" t="str">
        <f>IFERROR(INDEX(all[سعر البيع],MATCH(SMALL($I$2:$I$3995,ROWS($K$2:K3768)),$I$2:$I$3995,0)),"")</f>
        <v/>
      </c>
      <c r="L3768" s="77" t="str">
        <f>IFERROR(IF(SEARCH(بحث!$D$4,all[اسم الصنف])&gt;0,ROW(L3768),""),"")</f>
        <v/>
      </c>
      <c r="M3768" s="78" t="str">
        <f>IFERROR(INDEX(all[اسم الصنف],MATCH(SMALL($L$2:$L$3995,ROWS($M$2:M3768)),$L$2:$L$3995,0)),"")</f>
        <v/>
      </c>
      <c r="N3768" s="78" t="str">
        <f>IFERROR(INDEX(all[الباركود],MATCH(SMALL($L$2:$L$3995,ROWS($N$2:N3768)),$L$2:$L$3995,0)),"")</f>
        <v/>
      </c>
      <c r="O3768" s="78" t="str">
        <f>IFERROR(INDEX(all[الشركة],MATCH(SMALL($L$2:$L$3995,ROWS($O$2:O3768)),$L$2:$L$3995,0)),"")</f>
        <v/>
      </c>
      <c r="P3768" s="79" t="str">
        <f>IFERROR(INDEX(all[سعر البيع],MATCH(SMALL($L$2:$L$3995,ROWS($P$2:P3768)),$L$2:$L$3995,0)),"")</f>
        <v/>
      </c>
    </row>
    <row r="3769" spans="1:16" x14ac:dyDescent="0.2">
      <c r="A3769"/>
      <c r="F3769" s="77" t="str">
        <f>IFERROR(INDEX(all[اسم الصنف],MATCH(SMALL($I$2:$I$3995,ROWS($F$2:F3769)),$I$2:$I$3995,0)),"")</f>
        <v/>
      </c>
      <c r="G3769" s="78" t="str">
        <f>IFERROR(IF(SEARCH(بحث!$L$4,all[الشركة])&gt;0,ROW(G3769),""),"")</f>
        <v/>
      </c>
      <c r="H3769" s="78" t="str">
        <f>IFERROR(INDEX(all[الشركة],MATCH(SMALL($G$2:$G$3995,ROWS($H$2:H3769)),$G$2:$G$3995,0)),"")</f>
        <v/>
      </c>
      <c r="I3769" s="78" t="str">
        <f>IFERROR(IF(SEARCH(بحث!$L$4,all[الشركة])&gt;0,ROW(G3769),""),"")</f>
        <v/>
      </c>
      <c r="J3769" s="78" t="str">
        <f>IFERROR(INDEX(all[الباركود],MATCH(SMALL($I$2:$I$3995,ROWS($J$2:J3769)),$I$2:$I$3995,0)),"")</f>
        <v/>
      </c>
      <c r="K3769" s="79" t="str">
        <f>IFERROR(INDEX(all[سعر البيع],MATCH(SMALL($I$2:$I$3995,ROWS($K$2:K3769)),$I$2:$I$3995,0)),"")</f>
        <v/>
      </c>
      <c r="L3769" s="77" t="str">
        <f>IFERROR(IF(SEARCH(بحث!$D$4,all[اسم الصنف])&gt;0,ROW(L3769),""),"")</f>
        <v/>
      </c>
      <c r="M3769" s="78" t="str">
        <f>IFERROR(INDEX(all[اسم الصنف],MATCH(SMALL($L$2:$L$3995,ROWS($M$2:M3769)),$L$2:$L$3995,0)),"")</f>
        <v/>
      </c>
      <c r="N3769" s="78" t="str">
        <f>IFERROR(INDEX(all[الباركود],MATCH(SMALL($L$2:$L$3995,ROWS($N$2:N3769)),$L$2:$L$3995,0)),"")</f>
        <v/>
      </c>
      <c r="O3769" s="78" t="str">
        <f>IFERROR(INDEX(all[الشركة],MATCH(SMALL($L$2:$L$3995,ROWS($O$2:O3769)),$L$2:$L$3995,0)),"")</f>
        <v/>
      </c>
      <c r="P3769" s="79" t="str">
        <f>IFERROR(INDEX(all[سعر البيع],MATCH(SMALL($L$2:$L$3995,ROWS($P$2:P3769)),$L$2:$L$3995,0)),"")</f>
        <v/>
      </c>
    </row>
    <row r="3770" spans="1:16" x14ac:dyDescent="0.2">
      <c r="A3770"/>
      <c r="F3770" s="77" t="str">
        <f>IFERROR(INDEX(all[اسم الصنف],MATCH(SMALL($I$2:$I$3995,ROWS($F$2:F3770)),$I$2:$I$3995,0)),"")</f>
        <v/>
      </c>
      <c r="G3770" s="78" t="str">
        <f>IFERROR(IF(SEARCH(بحث!$L$4,all[الشركة])&gt;0,ROW(G3770),""),"")</f>
        <v/>
      </c>
      <c r="H3770" s="78" t="str">
        <f>IFERROR(INDEX(all[الشركة],MATCH(SMALL($G$2:$G$3995,ROWS($H$2:H3770)),$G$2:$G$3995,0)),"")</f>
        <v/>
      </c>
      <c r="I3770" s="78" t="str">
        <f>IFERROR(IF(SEARCH(بحث!$L$4,all[الشركة])&gt;0,ROW(G3770),""),"")</f>
        <v/>
      </c>
      <c r="J3770" s="78" t="str">
        <f>IFERROR(INDEX(all[الباركود],MATCH(SMALL($I$2:$I$3995,ROWS($J$2:J3770)),$I$2:$I$3995,0)),"")</f>
        <v/>
      </c>
      <c r="K3770" s="79" t="str">
        <f>IFERROR(INDEX(all[سعر البيع],MATCH(SMALL($I$2:$I$3995,ROWS($K$2:K3770)),$I$2:$I$3995,0)),"")</f>
        <v/>
      </c>
      <c r="L3770" s="77" t="str">
        <f>IFERROR(IF(SEARCH(بحث!$D$4,all[اسم الصنف])&gt;0,ROW(L3770),""),"")</f>
        <v/>
      </c>
      <c r="M3770" s="78" t="str">
        <f>IFERROR(INDEX(all[اسم الصنف],MATCH(SMALL($L$2:$L$3995,ROWS($M$2:M3770)),$L$2:$L$3995,0)),"")</f>
        <v/>
      </c>
      <c r="N3770" s="78" t="str">
        <f>IFERROR(INDEX(all[الباركود],MATCH(SMALL($L$2:$L$3995,ROWS($N$2:N3770)),$L$2:$L$3995,0)),"")</f>
        <v/>
      </c>
      <c r="O3770" s="78" t="str">
        <f>IFERROR(INDEX(all[الشركة],MATCH(SMALL($L$2:$L$3995,ROWS($O$2:O3770)),$L$2:$L$3995,0)),"")</f>
        <v/>
      </c>
      <c r="P3770" s="79" t="str">
        <f>IFERROR(INDEX(all[سعر البيع],MATCH(SMALL($L$2:$L$3995,ROWS($P$2:P3770)),$L$2:$L$3995,0)),"")</f>
        <v/>
      </c>
    </row>
    <row r="3771" spans="1:16" x14ac:dyDescent="0.2">
      <c r="A3771"/>
      <c r="F3771" s="77" t="str">
        <f>IFERROR(INDEX(all[اسم الصنف],MATCH(SMALL($I$2:$I$3995,ROWS($F$2:F3771)),$I$2:$I$3995,0)),"")</f>
        <v/>
      </c>
      <c r="G3771" s="78" t="str">
        <f>IFERROR(IF(SEARCH(بحث!$L$4,all[الشركة])&gt;0,ROW(G3771),""),"")</f>
        <v/>
      </c>
      <c r="H3771" s="78" t="str">
        <f>IFERROR(INDEX(all[الشركة],MATCH(SMALL($G$2:$G$3995,ROWS($H$2:H3771)),$G$2:$G$3995,0)),"")</f>
        <v/>
      </c>
      <c r="I3771" s="78" t="str">
        <f>IFERROR(IF(SEARCH(بحث!$L$4,all[الشركة])&gt;0,ROW(G3771),""),"")</f>
        <v/>
      </c>
      <c r="J3771" s="78" t="str">
        <f>IFERROR(INDEX(all[الباركود],MATCH(SMALL($I$2:$I$3995,ROWS($J$2:J3771)),$I$2:$I$3995,0)),"")</f>
        <v/>
      </c>
      <c r="K3771" s="79" t="str">
        <f>IFERROR(INDEX(all[سعر البيع],MATCH(SMALL($I$2:$I$3995,ROWS($K$2:K3771)),$I$2:$I$3995,0)),"")</f>
        <v/>
      </c>
      <c r="L3771" s="77" t="str">
        <f>IFERROR(IF(SEARCH(بحث!$D$4,all[اسم الصنف])&gt;0,ROW(L3771),""),"")</f>
        <v/>
      </c>
      <c r="M3771" s="78" t="str">
        <f>IFERROR(INDEX(all[اسم الصنف],MATCH(SMALL($L$2:$L$3995,ROWS($M$2:M3771)),$L$2:$L$3995,0)),"")</f>
        <v/>
      </c>
      <c r="N3771" s="78" t="str">
        <f>IFERROR(INDEX(all[الباركود],MATCH(SMALL($L$2:$L$3995,ROWS($N$2:N3771)),$L$2:$L$3995,0)),"")</f>
        <v/>
      </c>
      <c r="O3771" s="78" t="str">
        <f>IFERROR(INDEX(all[الشركة],MATCH(SMALL($L$2:$L$3995,ROWS($O$2:O3771)),$L$2:$L$3995,0)),"")</f>
        <v/>
      </c>
      <c r="P3771" s="79" t="str">
        <f>IFERROR(INDEX(all[سعر البيع],MATCH(SMALL($L$2:$L$3995,ROWS($P$2:P3771)),$L$2:$L$3995,0)),"")</f>
        <v/>
      </c>
    </row>
    <row r="3772" spans="1:16" x14ac:dyDescent="0.2">
      <c r="A3772"/>
      <c r="F3772" s="77" t="str">
        <f>IFERROR(INDEX(all[اسم الصنف],MATCH(SMALL($I$2:$I$3995,ROWS($F$2:F3772)),$I$2:$I$3995,0)),"")</f>
        <v/>
      </c>
      <c r="G3772" s="78" t="str">
        <f>IFERROR(IF(SEARCH(بحث!$L$4,all[الشركة])&gt;0,ROW(G3772),""),"")</f>
        <v/>
      </c>
      <c r="H3772" s="78" t="str">
        <f>IFERROR(INDEX(all[الشركة],MATCH(SMALL($G$2:$G$3995,ROWS($H$2:H3772)),$G$2:$G$3995,0)),"")</f>
        <v/>
      </c>
      <c r="I3772" s="78" t="str">
        <f>IFERROR(IF(SEARCH(بحث!$L$4,all[الشركة])&gt;0,ROW(G3772),""),"")</f>
        <v/>
      </c>
      <c r="J3772" s="78" t="str">
        <f>IFERROR(INDEX(all[الباركود],MATCH(SMALL($I$2:$I$3995,ROWS($J$2:J3772)),$I$2:$I$3995,0)),"")</f>
        <v/>
      </c>
      <c r="K3772" s="79" t="str">
        <f>IFERROR(INDEX(all[سعر البيع],MATCH(SMALL($I$2:$I$3995,ROWS($K$2:K3772)),$I$2:$I$3995,0)),"")</f>
        <v/>
      </c>
      <c r="L3772" s="77" t="str">
        <f>IFERROR(IF(SEARCH(بحث!$D$4,all[اسم الصنف])&gt;0,ROW(L3772),""),"")</f>
        <v/>
      </c>
      <c r="M3772" s="78" t="str">
        <f>IFERROR(INDEX(all[اسم الصنف],MATCH(SMALL($L$2:$L$3995,ROWS($M$2:M3772)),$L$2:$L$3995,0)),"")</f>
        <v/>
      </c>
      <c r="N3772" s="78" t="str">
        <f>IFERROR(INDEX(all[الباركود],MATCH(SMALL($L$2:$L$3995,ROWS($N$2:N3772)),$L$2:$L$3995,0)),"")</f>
        <v/>
      </c>
      <c r="O3772" s="78" t="str">
        <f>IFERROR(INDEX(all[الشركة],MATCH(SMALL($L$2:$L$3995,ROWS($O$2:O3772)),$L$2:$L$3995,0)),"")</f>
        <v/>
      </c>
      <c r="P3772" s="79" t="str">
        <f>IFERROR(INDEX(all[سعر البيع],MATCH(SMALL($L$2:$L$3995,ROWS($P$2:P3772)),$L$2:$L$3995,0)),"")</f>
        <v/>
      </c>
    </row>
    <row r="3773" spans="1:16" x14ac:dyDescent="0.2">
      <c r="A3773"/>
      <c r="F3773" s="77" t="str">
        <f>IFERROR(INDEX(all[اسم الصنف],MATCH(SMALL($I$2:$I$3995,ROWS($F$2:F3773)),$I$2:$I$3995,0)),"")</f>
        <v/>
      </c>
      <c r="G3773" s="78" t="str">
        <f>IFERROR(IF(SEARCH(بحث!$L$4,all[الشركة])&gt;0,ROW(G3773),""),"")</f>
        <v/>
      </c>
      <c r="H3773" s="78" t="str">
        <f>IFERROR(INDEX(all[الشركة],MATCH(SMALL($G$2:$G$3995,ROWS($H$2:H3773)),$G$2:$G$3995,0)),"")</f>
        <v/>
      </c>
      <c r="I3773" s="78" t="str">
        <f>IFERROR(IF(SEARCH(بحث!$L$4,all[الشركة])&gt;0,ROW(G3773),""),"")</f>
        <v/>
      </c>
      <c r="J3773" s="78" t="str">
        <f>IFERROR(INDEX(all[الباركود],MATCH(SMALL($I$2:$I$3995,ROWS($J$2:J3773)),$I$2:$I$3995,0)),"")</f>
        <v/>
      </c>
      <c r="K3773" s="79" t="str">
        <f>IFERROR(INDEX(all[سعر البيع],MATCH(SMALL($I$2:$I$3995,ROWS($K$2:K3773)),$I$2:$I$3995,0)),"")</f>
        <v/>
      </c>
      <c r="L3773" s="77" t="str">
        <f>IFERROR(IF(SEARCH(بحث!$D$4,all[اسم الصنف])&gt;0,ROW(L3773),""),"")</f>
        <v/>
      </c>
      <c r="M3773" s="78" t="str">
        <f>IFERROR(INDEX(all[اسم الصنف],MATCH(SMALL($L$2:$L$3995,ROWS($M$2:M3773)),$L$2:$L$3995,0)),"")</f>
        <v/>
      </c>
      <c r="N3773" s="78" t="str">
        <f>IFERROR(INDEX(all[الباركود],MATCH(SMALL($L$2:$L$3995,ROWS($N$2:N3773)),$L$2:$L$3995,0)),"")</f>
        <v/>
      </c>
      <c r="O3773" s="78" t="str">
        <f>IFERROR(INDEX(all[الشركة],MATCH(SMALL($L$2:$L$3995,ROWS($O$2:O3773)),$L$2:$L$3995,0)),"")</f>
        <v/>
      </c>
      <c r="P3773" s="79" t="str">
        <f>IFERROR(INDEX(all[سعر البيع],MATCH(SMALL($L$2:$L$3995,ROWS($P$2:P3773)),$L$2:$L$3995,0)),"")</f>
        <v/>
      </c>
    </row>
    <row r="3774" spans="1:16" x14ac:dyDescent="0.2">
      <c r="A3774"/>
      <c r="F3774" s="77" t="str">
        <f>IFERROR(INDEX(all[اسم الصنف],MATCH(SMALL($I$2:$I$3995,ROWS($F$2:F3774)),$I$2:$I$3995,0)),"")</f>
        <v/>
      </c>
      <c r="G3774" s="78" t="str">
        <f>IFERROR(IF(SEARCH(بحث!$L$4,all[الشركة])&gt;0,ROW(G3774),""),"")</f>
        <v/>
      </c>
      <c r="H3774" s="78" t="str">
        <f>IFERROR(INDEX(all[الشركة],MATCH(SMALL($G$2:$G$3995,ROWS($H$2:H3774)),$G$2:$G$3995,0)),"")</f>
        <v/>
      </c>
      <c r="I3774" s="78" t="str">
        <f>IFERROR(IF(SEARCH(بحث!$L$4,all[الشركة])&gt;0,ROW(G3774),""),"")</f>
        <v/>
      </c>
      <c r="J3774" s="78" t="str">
        <f>IFERROR(INDEX(all[الباركود],MATCH(SMALL($I$2:$I$3995,ROWS($J$2:J3774)),$I$2:$I$3995,0)),"")</f>
        <v/>
      </c>
      <c r="K3774" s="79" t="str">
        <f>IFERROR(INDEX(all[سعر البيع],MATCH(SMALL($I$2:$I$3995,ROWS($K$2:K3774)),$I$2:$I$3995,0)),"")</f>
        <v/>
      </c>
      <c r="L3774" s="77" t="str">
        <f>IFERROR(IF(SEARCH(بحث!$D$4,all[اسم الصنف])&gt;0,ROW(L3774),""),"")</f>
        <v/>
      </c>
      <c r="M3774" s="78" t="str">
        <f>IFERROR(INDEX(all[اسم الصنف],MATCH(SMALL($L$2:$L$3995,ROWS($M$2:M3774)),$L$2:$L$3995,0)),"")</f>
        <v/>
      </c>
      <c r="N3774" s="78" t="str">
        <f>IFERROR(INDEX(all[الباركود],MATCH(SMALL($L$2:$L$3995,ROWS($N$2:N3774)),$L$2:$L$3995,0)),"")</f>
        <v/>
      </c>
      <c r="O3774" s="78" t="str">
        <f>IFERROR(INDEX(all[الشركة],MATCH(SMALL($L$2:$L$3995,ROWS($O$2:O3774)),$L$2:$L$3995,0)),"")</f>
        <v/>
      </c>
      <c r="P3774" s="79" t="str">
        <f>IFERROR(INDEX(all[سعر البيع],MATCH(SMALL($L$2:$L$3995,ROWS($P$2:P3774)),$L$2:$L$3995,0)),"")</f>
        <v/>
      </c>
    </row>
    <row r="3775" spans="1:16" x14ac:dyDescent="0.2">
      <c r="A3775"/>
      <c r="F3775" s="77" t="str">
        <f>IFERROR(INDEX(all[اسم الصنف],MATCH(SMALL($I$2:$I$3995,ROWS($F$2:F3775)),$I$2:$I$3995,0)),"")</f>
        <v/>
      </c>
      <c r="G3775" s="78" t="str">
        <f>IFERROR(IF(SEARCH(بحث!$L$4,all[الشركة])&gt;0,ROW(G3775),""),"")</f>
        <v/>
      </c>
      <c r="H3775" s="78" t="str">
        <f>IFERROR(INDEX(all[الشركة],MATCH(SMALL($G$2:$G$3995,ROWS($H$2:H3775)),$G$2:$G$3995,0)),"")</f>
        <v/>
      </c>
      <c r="I3775" s="78" t="str">
        <f>IFERROR(IF(SEARCH(بحث!$L$4,all[الشركة])&gt;0,ROW(G3775),""),"")</f>
        <v/>
      </c>
      <c r="J3775" s="78" t="str">
        <f>IFERROR(INDEX(all[الباركود],MATCH(SMALL($I$2:$I$3995,ROWS($J$2:J3775)),$I$2:$I$3995,0)),"")</f>
        <v/>
      </c>
      <c r="K3775" s="79" t="str">
        <f>IFERROR(INDEX(all[سعر البيع],MATCH(SMALL($I$2:$I$3995,ROWS($K$2:K3775)),$I$2:$I$3995,0)),"")</f>
        <v/>
      </c>
      <c r="L3775" s="77" t="str">
        <f>IFERROR(IF(SEARCH(بحث!$D$4,all[اسم الصنف])&gt;0,ROW(L3775),""),"")</f>
        <v/>
      </c>
      <c r="M3775" s="78" t="str">
        <f>IFERROR(INDEX(all[اسم الصنف],MATCH(SMALL($L$2:$L$3995,ROWS($M$2:M3775)),$L$2:$L$3995,0)),"")</f>
        <v/>
      </c>
      <c r="N3775" s="78" t="str">
        <f>IFERROR(INDEX(all[الباركود],MATCH(SMALL($L$2:$L$3995,ROWS($N$2:N3775)),$L$2:$L$3995,0)),"")</f>
        <v/>
      </c>
      <c r="O3775" s="78" t="str">
        <f>IFERROR(INDEX(all[الشركة],MATCH(SMALL($L$2:$L$3995,ROWS($O$2:O3775)),$L$2:$L$3995,0)),"")</f>
        <v/>
      </c>
      <c r="P3775" s="79" t="str">
        <f>IFERROR(INDEX(all[سعر البيع],MATCH(SMALL($L$2:$L$3995,ROWS($P$2:P3775)),$L$2:$L$3995,0)),"")</f>
        <v/>
      </c>
    </row>
    <row r="3776" spans="1:16" x14ac:dyDescent="0.2">
      <c r="A3776"/>
      <c r="F3776" s="77" t="str">
        <f>IFERROR(INDEX(all[اسم الصنف],MATCH(SMALL($I$2:$I$3995,ROWS($F$2:F3776)),$I$2:$I$3995,0)),"")</f>
        <v/>
      </c>
      <c r="G3776" s="78" t="str">
        <f>IFERROR(IF(SEARCH(بحث!$L$4,all[الشركة])&gt;0,ROW(G3776),""),"")</f>
        <v/>
      </c>
      <c r="H3776" s="78" t="str">
        <f>IFERROR(INDEX(all[الشركة],MATCH(SMALL($G$2:$G$3995,ROWS($H$2:H3776)),$G$2:$G$3995,0)),"")</f>
        <v/>
      </c>
      <c r="I3776" s="78" t="str">
        <f>IFERROR(IF(SEARCH(بحث!$L$4,all[الشركة])&gt;0,ROW(G3776),""),"")</f>
        <v/>
      </c>
      <c r="J3776" s="78" t="str">
        <f>IFERROR(INDEX(all[الباركود],MATCH(SMALL($I$2:$I$3995,ROWS($J$2:J3776)),$I$2:$I$3995,0)),"")</f>
        <v/>
      </c>
      <c r="K3776" s="79" t="str">
        <f>IFERROR(INDEX(all[سعر البيع],MATCH(SMALL($I$2:$I$3995,ROWS($K$2:K3776)),$I$2:$I$3995,0)),"")</f>
        <v/>
      </c>
      <c r="L3776" s="77" t="str">
        <f>IFERROR(IF(SEARCH(بحث!$D$4,all[اسم الصنف])&gt;0,ROW(L3776),""),"")</f>
        <v/>
      </c>
      <c r="M3776" s="78" t="str">
        <f>IFERROR(INDEX(all[اسم الصنف],MATCH(SMALL($L$2:$L$3995,ROWS($M$2:M3776)),$L$2:$L$3995,0)),"")</f>
        <v/>
      </c>
      <c r="N3776" s="78" t="str">
        <f>IFERROR(INDEX(all[الباركود],MATCH(SMALL($L$2:$L$3995,ROWS($N$2:N3776)),$L$2:$L$3995,0)),"")</f>
        <v/>
      </c>
      <c r="O3776" s="78" t="str">
        <f>IFERROR(INDEX(all[الشركة],MATCH(SMALL($L$2:$L$3995,ROWS($O$2:O3776)),$L$2:$L$3995,0)),"")</f>
        <v/>
      </c>
      <c r="P3776" s="79" t="str">
        <f>IFERROR(INDEX(all[سعر البيع],MATCH(SMALL($L$2:$L$3995,ROWS($P$2:P3776)),$L$2:$L$3995,0)),"")</f>
        <v/>
      </c>
    </row>
    <row r="3777" spans="1:16" x14ac:dyDescent="0.2">
      <c r="A3777"/>
      <c r="F3777" s="77" t="str">
        <f>IFERROR(INDEX(all[اسم الصنف],MATCH(SMALL($I$2:$I$3995,ROWS($F$2:F3777)),$I$2:$I$3995,0)),"")</f>
        <v/>
      </c>
      <c r="G3777" s="78" t="str">
        <f>IFERROR(IF(SEARCH(بحث!$L$4,all[الشركة])&gt;0,ROW(G3777),""),"")</f>
        <v/>
      </c>
      <c r="H3777" s="78" t="str">
        <f>IFERROR(INDEX(all[الشركة],MATCH(SMALL($G$2:$G$3995,ROWS($H$2:H3777)),$G$2:$G$3995,0)),"")</f>
        <v/>
      </c>
      <c r="I3777" s="78" t="str">
        <f>IFERROR(IF(SEARCH(بحث!$L$4,all[الشركة])&gt;0,ROW(G3777),""),"")</f>
        <v/>
      </c>
      <c r="J3777" s="78" t="str">
        <f>IFERROR(INDEX(all[الباركود],MATCH(SMALL($I$2:$I$3995,ROWS($J$2:J3777)),$I$2:$I$3995,0)),"")</f>
        <v/>
      </c>
      <c r="K3777" s="79" t="str">
        <f>IFERROR(INDEX(all[سعر البيع],MATCH(SMALL($I$2:$I$3995,ROWS($K$2:K3777)),$I$2:$I$3995,0)),"")</f>
        <v/>
      </c>
      <c r="L3777" s="77" t="str">
        <f>IFERROR(IF(SEARCH(بحث!$D$4,all[اسم الصنف])&gt;0,ROW(L3777),""),"")</f>
        <v/>
      </c>
      <c r="M3777" s="78" t="str">
        <f>IFERROR(INDEX(all[اسم الصنف],MATCH(SMALL($L$2:$L$3995,ROWS($M$2:M3777)),$L$2:$L$3995,0)),"")</f>
        <v/>
      </c>
      <c r="N3777" s="78" t="str">
        <f>IFERROR(INDEX(all[الباركود],MATCH(SMALL($L$2:$L$3995,ROWS($N$2:N3777)),$L$2:$L$3995,0)),"")</f>
        <v/>
      </c>
      <c r="O3777" s="78" t="str">
        <f>IFERROR(INDEX(all[الشركة],MATCH(SMALL($L$2:$L$3995,ROWS($O$2:O3777)),$L$2:$L$3995,0)),"")</f>
        <v/>
      </c>
      <c r="P3777" s="79" t="str">
        <f>IFERROR(INDEX(all[سعر البيع],MATCH(SMALL($L$2:$L$3995,ROWS($P$2:P3777)),$L$2:$L$3995,0)),"")</f>
        <v/>
      </c>
    </row>
    <row r="3778" spans="1:16" x14ac:dyDescent="0.2">
      <c r="A3778"/>
      <c r="F3778" s="77" t="str">
        <f>IFERROR(INDEX(all[اسم الصنف],MATCH(SMALL($I$2:$I$3995,ROWS($F$2:F3778)),$I$2:$I$3995,0)),"")</f>
        <v/>
      </c>
      <c r="G3778" s="78" t="str">
        <f>IFERROR(IF(SEARCH(بحث!$L$4,all[الشركة])&gt;0,ROW(G3778),""),"")</f>
        <v/>
      </c>
      <c r="H3778" s="78" t="str">
        <f>IFERROR(INDEX(all[الشركة],MATCH(SMALL($G$2:$G$3995,ROWS($H$2:H3778)),$G$2:$G$3995,0)),"")</f>
        <v/>
      </c>
      <c r="I3778" s="78" t="str">
        <f>IFERROR(IF(SEARCH(بحث!$L$4,all[الشركة])&gt;0,ROW(G3778),""),"")</f>
        <v/>
      </c>
      <c r="J3778" s="78" t="str">
        <f>IFERROR(INDEX(all[الباركود],MATCH(SMALL($I$2:$I$3995,ROWS($J$2:J3778)),$I$2:$I$3995,0)),"")</f>
        <v/>
      </c>
      <c r="K3778" s="79" t="str">
        <f>IFERROR(INDEX(all[سعر البيع],MATCH(SMALL($I$2:$I$3995,ROWS($K$2:K3778)),$I$2:$I$3995,0)),"")</f>
        <v/>
      </c>
      <c r="L3778" s="77" t="str">
        <f>IFERROR(IF(SEARCH(بحث!$D$4,all[اسم الصنف])&gt;0,ROW(L3778),""),"")</f>
        <v/>
      </c>
      <c r="M3778" s="78" t="str">
        <f>IFERROR(INDEX(all[اسم الصنف],MATCH(SMALL($L$2:$L$3995,ROWS($M$2:M3778)),$L$2:$L$3995,0)),"")</f>
        <v/>
      </c>
      <c r="N3778" s="78" t="str">
        <f>IFERROR(INDEX(all[الباركود],MATCH(SMALL($L$2:$L$3995,ROWS($N$2:N3778)),$L$2:$L$3995,0)),"")</f>
        <v/>
      </c>
      <c r="O3778" s="78" t="str">
        <f>IFERROR(INDEX(all[الشركة],MATCH(SMALL($L$2:$L$3995,ROWS($O$2:O3778)),$L$2:$L$3995,0)),"")</f>
        <v/>
      </c>
      <c r="P3778" s="79" t="str">
        <f>IFERROR(INDEX(all[سعر البيع],MATCH(SMALL($L$2:$L$3995,ROWS($P$2:P3778)),$L$2:$L$3995,0)),"")</f>
        <v/>
      </c>
    </row>
    <row r="3779" spans="1:16" x14ac:dyDescent="0.2">
      <c r="A3779"/>
      <c r="F3779" s="77" t="str">
        <f>IFERROR(INDEX(all[اسم الصنف],MATCH(SMALL($I$2:$I$3995,ROWS($F$2:F3779)),$I$2:$I$3995,0)),"")</f>
        <v/>
      </c>
      <c r="G3779" s="78" t="str">
        <f>IFERROR(IF(SEARCH(بحث!$L$4,all[الشركة])&gt;0,ROW(G3779),""),"")</f>
        <v/>
      </c>
      <c r="H3779" s="78" t="str">
        <f>IFERROR(INDEX(all[الشركة],MATCH(SMALL($G$2:$G$3995,ROWS($H$2:H3779)),$G$2:$G$3995,0)),"")</f>
        <v/>
      </c>
      <c r="I3779" s="78" t="str">
        <f>IFERROR(IF(SEARCH(بحث!$L$4,all[الشركة])&gt;0,ROW(G3779),""),"")</f>
        <v/>
      </c>
      <c r="J3779" s="78" t="str">
        <f>IFERROR(INDEX(all[الباركود],MATCH(SMALL($I$2:$I$3995,ROWS($J$2:J3779)),$I$2:$I$3995,0)),"")</f>
        <v/>
      </c>
      <c r="K3779" s="79" t="str">
        <f>IFERROR(INDEX(all[سعر البيع],MATCH(SMALL($I$2:$I$3995,ROWS($K$2:K3779)),$I$2:$I$3995,0)),"")</f>
        <v/>
      </c>
      <c r="L3779" s="77" t="str">
        <f>IFERROR(IF(SEARCH(بحث!$D$4,all[اسم الصنف])&gt;0,ROW(L3779),""),"")</f>
        <v/>
      </c>
      <c r="M3779" s="78" t="str">
        <f>IFERROR(INDEX(all[اسم الصنف],MATCH(SMALL($L$2:$L$3995,ROWS($M$2:M3779)),$L$2:$L$3995,0)),"")</f>
        <v/>
      </c>
      <c r="N3779" s="78" t="str">
        <f>IFERROR(INDEX(all[الباركود],MATCH(SMALL($L$2:$L$3995,ROWS($N$2:N3779)),$L$2:$L$3995,0)),"")</f>
        <v/>
      </c>
      <c r="O3779" s="78" t="str">
        <f>IFERROR(INDEX(all[الشركة],MATCH(SMALL($L$2:$L$3995,ROWS($O$2:O3779)),$L$2:$L$3995,0)),"")</f>
        <v/>
      </c>
      <c r="P3779" s="79" t="str">
        <f>IFERROR(INDEX(all[سعر البيع],MATCH(SMALL($L$2:$L$3995,ROWS($P$2:P3779)),$L$2:$L$3995,0)),"")</f>
        <v/>
      </c>
    </row>
    <row r="3780" spans="1:16" x14ac:dyDescent="0.2">
      <c r="A3780"/>
      <c r="F3780" s="77" t="str">
        <f>IFERROR(INDEX(all[اسم الصنف],MATCH(SMALL($I$2:$I$3995,ROWS($F$2:F3780)),$I$2:$I$3995,0)),"")</f>
        <v/>
      </c>
      <c r="G3780" s="78" t="str">
        <f>IFERROR(IF(SEARCH(بحث!$L$4,all[الشركة])&gt;0,ROW(G3780),""),"")</f>
        <v/>
      </c>
      <c r="H3780" s="78" t="str">
        <f>IFERROR(INDEX(all[الشركة],MATCH(SMALL($G$2:$G$3995,ROWS($H$2:H3780)),$G$2:$G$3995,0)),"")</f>
        <v/>
      </c>
      <c r="I3780" s="78" t="str">
        <f>IFERROR(IF(SEARCH(بحث!$L$4,all[الشركة])&gt;0,ROW(G3780),""),"")</f>
        <v/>
      </c>
      <c r="J3780" s="78" t="str">
        <f>IFERROR(INDEX(all[الباركود],MATCH(SMALL($I$2:$I$3995,ROWS($J$2:J3780)),$I$2:$I$3995,0)),"")</f>
        <v/>
      </c>
      <c r="K3780" s="79" t="str">
        <f>IFERROR(INDEX(all[سعر البيع],MATCH(SMALL($I$2:$I$3995,ROWS($K$2:K3780)),$I$2:$I$3995,0)),"")</f>
        <v/>
      </c>
      <c r="L3780" s="77" t="str">
        <f>IFERROR(IF(SEARCH(بحث!$D$4,all[اسم الصنف])&gt;0,ROW(L3780),""),"")</f>
        <v/>
      </c>
      <c r="M3780" s="78" t="str">
        <f>IFERROR(INDEX(all[اسم الصنف],MATCH(SMALL($L$2:$L$3995,ROWS($M$2:M3780)),$L$2:$L$3995,0)),"")</f>
        <v/>
      </c>
      <c r="N3780" s="78" t="str">
        <f>IFERROR(INDEX(all[الباركود],MATCH(SMALL($L$2:$L$3995,ROWS($N$2:N3780)),$L$2:$L$3995,0)),"")</f>
        <v/>
      </c>
      <c r="O3780" s="78" t="str">
        <f>IFERROR(INDEX(all[الشركة],MATCH(SMALL($L$2:$L$3995,ROWS($O$2:O3780)),$L$2:$L$3995,0)),"")</f>
        <v/>
      </c>
      <c r="P3780" s="79" t="str">
        <f>IFERROR(INDEX(all[سعر البيع],MATCH(SMALL($L$2:$L$3995,ROWS($P$2:P3780)),$L$2:$L$3995,0)),"")</f>
        <v/>
      </c>
    </row>
    <row r="3781" spans="1:16" x14ac:dyDescent="0.2">
      <c r="A3781"/>
      <c r="F3781" s="77" t="str">
        <f>IFERROR(INDEX(all[اسم الصنف],MATCH(SMALL($I$2:$I$3995,ROWS($F$2:F3781)),$I$2:$I$3995,0)),"")</f>
        <v/>
      </c>
      <c r="G3781" s="78" t="str">
        <f>IFERROR(IF(SEARCH(بحث!$L$4,all[الشركة])&gt;0,ROW(G3781),""),"")</f>
        <v/>
      </c>
      <c r="H3781" s="78" t="str">
        <f>IFERROR(INDEX(all[الشركة],MATCH(SMALL($G$2:$G$3995,ROWS($H$2:H3781)),$G$2:$G$3995,0)),"")</f>
        <v/>
      </c>
      <c r="I3781" s="78" t="str">
        <f>IFERROR(IF(SEARCH(بحث!$L$4,all[الشركة])&gt;0,ROW(G3781),""),"")</f>
        <v/>
      </c>
      <c r="J3781" s="78" t="str">
        <f>IFERROR(INDEX(all[الباركود],MATCH(SMALL($I$2:$I$3995,ROWS($J$2:J3781)),$I$2:$I$3995,0)),"")</f>
        <v/>
      </c>
      <c r="K3781" s="79" t="str">
        <f>IFERROR(INDEX(all[سعر البيع],MATCH(SMALL($I$2:$I$3995,ROWS($K$2:K3781)),$I$2:$I$3995,0)),"")</f>
        <v/>
      </c>
      <c r="L3781" s="77" t="str">
        <f>IFERROR(IF(SEARCH(بحث!$D$4,all[اسم الصنف])&gt;0,ROW(L3781),""),"")</f>
        <v/>
      </c>
      <c r="M3781" s="78" t="str">
        <f>IFERROR(INDEX(all[اسم الصنف],MATCH(SMALL($L$2:$L$3995,ROWS($M$2:M3781)),$L$2:$L$3995,0)),"")</f>
        <v/>
      </c>
      <c r="N3781" s="78" t="str">
        <f>IFERROR(INDEX(all[الباركود],MATCH(SMALL($L$2:$L$3995,ROWS($N$2:N3781)),$L$2:$L$3995,0)),"")</f>
        <v/>
      </c>
      <c r="O3781" s="78" t="str">
        <f>IFERROR(INDEX(all[الشركة],MATCH(SMALL($L$2:$L$3995,ROWS($O$2:O3781)),$L$2:$L$3995,0)),"")</f>
        <v/>
      </c>
      <c r="P3781" s="79" t="str">
        <f>IFERROR(INDEX(all[سعر البيع],MATCH(SMALL($L$2:$L$3995,ROWS($P$2:P3781)),$L$2:$L$3995,0)),"")</f>
        <v/>
      </c>
    </row>
    <row r="3782" spans="1:16" x14ac:dyDescent="0.2">
      <c r="A3782"/>
      <c r="F3782" s="77" t="str">
        <f>IFERROR(INDEX(all[اسم الصنف],MATCH(SMALL($I$2:$I$3995,ROWS($F$2:F3782)),$I$2:$I$3995,0)),"")</f>
        <v/>
      </c>
      <c r="G3782" s="78" t="str">
        <f>IFERROR(IF(SEARCH(بحث!$L$4,all[الشركة])&gt;0,ROW(G3782),""),"")</f>
        <v/>
      </c>
      <c r="H3782" s="78" t="str">
        <f>IFERROR(INDEX(all[الشركة],MATCH(SMALL($G$2:$G$3995,ROWS($H$2:H3782)),$G$2:$G$3995,0)),"")</f>
        <v/>
      </c>
      <c r="I3782" s="78" t="str">
        <f>IFERROR(IF(SEARCH(بحث!$L$4,all[الشركة])&gt;0,ROW(G3782),""),"")</f>
        <v/>
      </c>
      <c r="J3782" s="78" t="str">
        <f>IFERROR(INDEX(all[الباركود],MATCH(SMALL($I$2:$I$3995,ROWS($J$2:J3782)),$I$2:$I$3995,0)),"")</f>
        <v/>
      </c>
      <c r="K3782" s="79" t="str">
        <f>IFERROR(INDEX(all[سعر البيع],MATCH(SMALL($I$2:$I$3995,ROWS($K$2:K3782)),$I$2:$I$3995,0)),"")</f>
        <v/>
      </c>
      <c r="L3782" s="77" t="str">
        <f>IFERROR(IF(SEARCH(بحث!$D$4,all[اسم الصنف])&gt;0,ROW(L3782),""),"")</f>
        <v/>
      </c>
      <c r="M3782" s="78" t="str">
        <f>IFERROR(INDEX(all[اسم الصنف],MATCH(SMALL($L$2:$L$3995,ROWS($M$2:M3782)),$L$2:$L$3995,0)),"")</f>
        <v/>
      </c>
      <c r="N3782" s="78" t="str">
        <f>IFERROR(INDEX(all[الباركود],MATCH(SMALL($L$2:$L$3995,ROWS($N$2:N3782)),$L$2:$L$3995,0)),"")</f>
        <v/>
      </c>
      <c r="O3782" s="78" t="str">
        <f>IFERROR(INDEX(all[الشركة],MATCH(SMALL($L$2:$L$3995,ROWS($O$2:O3782)),$L$2:$L$3995,0)),"")</f>
        <v/>
      </c>
      <c r="P3782" s="79" t="str">
        <f>IFERROR(INDEX(all[سعر البيع],MATCH(SMALL($L$2:$L$3995,ROWS($P$2:P3782)),$L$2:$L$3995,0)),"")</f>
        <v/>
      </c>
    </row>
    <row r="3783" spans="1:16" x14ac:dyDescent="0.2">
      <c r="A3783"/>
      <c r="F3783" s="77" t="str">
        <f>IFERROR(INDEX(all[اسم الصنف],MATCH(SMALL($I$2:$I$3995,ROWS($F$2:F3783)),$I$2:$I$3995,0)),"")</f>
        <v/>
      </c>
      <c r="G3783" s="78" t="str">
        <f>IFERROR(IF(SEARCH(بحث!$L$4,all[الشركة])&gt;0,ROW(G3783),""),"")</f>
        <v/>
      </c>
      <c r="H3783" s="78" t="str">
        <f>IFERROR(INDEX(all[الشركة],MATCH(SMALL($G$2:$G$3995,ROWS($H$2:H3783)),$G$2:$G$3995,0)),"")</f>
        <v/>
      </c>
      <c r="I3783" s="78" t="str">
        <f>IFERROR(IF(SEARCH(بحث!$L$4,all[الشركة])&gt;0,ROW(G3783),""),"")</f>
        <v/>
      </c>
      <c r="J3783" s="78" t="str">
        <f>IFERROR(INDEX(all[الباركود],MATCH(SMALL($I$2:$I$3995,ROWS($J$2:J3783)),$I$2:$I$3995,0)),"")</f>
        <v/>
      </c>
      <c r="K3783" s="79" t="str">
        <f>IFERROR(INDEX(all[سعر البيع],MATCH(SMALL($I$2:$I$3995,ROWS($K$2:K3783)),$I$2:$I$3995,0)),"")</f>
        <v/>
      </c>
      <c r="L3783" s="77" t="str">
        <f>IFERROR(IF(SEARCH(بحث!$D$4,all[اسم الصنف])&gt;0,ROW(L3783),""),"")</f>
        <v/>
      </c>
      <c r="M3783" s="78" t="str">
        <f>IFERROR(INDEX(all[اسم الصنف],MATCH(SMALL($L$2:$L$3995,ROWS($M$2:M3783)),$L$2:$L$3995,0)),"")</f>
        <v/>
      </c>
      <c r="N3783" s="78" t="str">
        <f>IFERROR(INDEX(all[الباركود],MATCH(SMALL($L$2:$L$3995,ROWS($N$2:N3783)),$L$2:$L$3995,0)),"")</f>
        <v/>
      </c>
      <c r="O3783" s="78" t="str">
        <f>IFERROR(INDEX(all[الشركة],MATCH(SMALL($L$2:$L$3995,ROWS($O$2:O3783)),$L$2:$L$3995,0)),"")</f>
        <v/>
      </c>
      <c r="P3783" s="79" t="str">
        <f>IFERROR(INDEX(all[سعر البيع],MATCH(SMALL($L$2:$L$3995,ROWS($P$2:P3783)),$L$2:$L$3995,0)),"")</f>
        <v/>
      </c>
    </row>
    <row r="3784" spans="1:16" x14ac:dyDescent="0.2">
      <c r="A3784"/>
      <c r="F3784" s="77" t="str">
        <f>IFERROR(INDEX(all[اسم الصنف],MATCH(SMALL($I$2:$I$3995,ROWS($F$2:F3784)),$I$2:$I$3995,0)),"")</f>
        <v/>
      </c>
      <c r="G3784" s="78" t="str">
        <f>IFERROR(IF(SEARCH(بحث!$L$4,all[الشركة])&gt;0,ROW(G3784),""),"")</f>
        <v/>
      </c>
      <c r="H3784" s="78" t="str">
        <f>IFERROR(INDEX(all[الشركة],MATCH(SMALL($G$2:$G$3995,ROWS($H$2:H3784)),$G$2:$G$3995,0)),"")</f>
        <v/>
      </c>
      <c r="I3784" s="78" t="str">
        <f>IFERROR(IF(SEARCH(بحث!$L$4,all[الشركة])&gt;0,ROW(G3784),""),"")</f>
        <v/>
      </c>
      <c r="J3784" s="78" t="str">
        <f>IFERROR(INDEX(all[الباركود],MATCH(SMALL($I$2:$I$3995,ROWS($J$2:J3784)),$I$2:$I$3995,0)),"")</f>
        <v/>
      </c>
      <c r="K3784" s="79" t="str">
        <f>IFERROR(INDEX(all[سعر البيع],MATCH(SMALL($I$2:$I$3995,ROWS($K$2:K3784)),$I$2:$I$3995,0)),"")</f>
        <v/>
      </c>
      <c r="L3784" s="77" t="str">
        <f>IFERROR(IF(SEARCH(بحث!$D$4,all[اسم الصنف])&gt;0,ROW(L3784),""),"")</f>
        <v/>
      </c>
      <c r="M3784" s="78" t="str">
        <f>IFERROR(INDEX(all[اسم الصنف],MATCH(SMALL($L$2:$L$3995,ROWS($M$2:M3784)),$L$2:$L$3995,0)),"")</f>
        <v/>
      </c>
      <c r="N3784" s="78" t="str">
        <f>IFERROR(INDEX(all[الباركود],MATCH(SMALL($L$2:$L$3995,ROWS($N$2:N3784)),$L$2:$L$3995,0)),"")</f>
        <v/>
      </c>
      <c r="O3784" s="78" t="str">
        <f>IFERROR(INDEX(all[الشركة],MATCH(SMALL($L$2:$L$3995,ROWS($O$2:O3784)),$L$2:$L$3995,0)),"")</f>
        <v/>
      </c>
      <c r="P3784" s="79" t="str">
        <f>IFERROR(INDEX(all[سعر البيع],MATCH(SMALL($L$2:$L$3995,ROWS($P$2:P3784)),$L$2:$L$3995,0)),"")</f>
        <v/>
      </c>
    </row>
    <row r="3785" spans="1:16" x14ac:dyDescent="0.2">
      <c r="A3785"/>
      <c r="F3785" s="77" t="str">
        <f>IFERROR(INDEX(all[اسم الصنف],MATCH(SMALL($I$2:$I$3995,ROWS($F$2:F3785)),$I$2:$I$3995,0)),"")</f>
        <v/>
      </c>
      <c r="G3785" s="78" t="str">
        <f>IFERROR(IF(SEARCH(بحث!$L$4,all[الشركة])&gt;0,ROW(G3785),""),"")</f>
        <v/>
      </c>
      <c r="H3785" s="78" t="str">
        <f>IFERROR(INDEX(all[الشركة],MATCH(SMALL($G$2:$G$3995,ROWS($H$2:H3785)),$G$2:$G$3995,0)),"")</f>
        <v/>
      </c>
      <c r="I3785" s="78" t="str">
        <f>IFERROR(IF(SEARCH(بحث!$L$4,all[الشركة])&gt;0,ROW(G3785),""),"")</f>
        <v/>
      </c>
      <c r="J3785" s="78" t="str">
        <f>IFERROR(INDEX(all[الباركود],MATCH(SMALL($I$2:$I$3995,ROWS($J$2:J3785)),$I$2:$I$3995,0)),"")</f>
        <v/>
      </c>
      <c r="K3785" s="79" t="str">
        <f>IFERROR(INDEX(all[سعر البيع],MATCH(SMALL($I$2:$I$3995,ROWS($K$2:K3785)),$I$2:$I$3995,0)),"")</f>
        <v/>
      </c>
      <c r="L3785" s="77" t="str">
        <f>IFERROR(IF(SEARCH(بحث!$D$4,all[اسم الصنف])&gt;0,ROW(L3785),""),"")</f>
        <v/>
      </c>
      <c r="M3785" s="78" t="str">
        <f>IFERROR(INDEX(all[اسم الصنف],MATCH(SMALL($L$2:$L$3995,ROWS($M$2:M3785)),$L$2:$L$3995,0)),"")</f>
        <v/>
      </c>
      <c r="N3785" s="78" t="str">
        <f>IFERROR(INDEX(all[الباركود],MATCH(SMALL($L$2:$L$3995,ROWS($N$2:N3785)),$L$2:$L$3995,0)),"")</f>
        <v/>
      </c>
      <c r="O3785" s="78" t="str">
        <f>IFERROR(INDEX(all[الشركة],MATCH(SMALL($L$2:$L$3995,ROWS($O$2:O3785)),$L$2:$L$3995,0)),"")</f>
        <v/>
      </c>
      <c r="P3785" s="79" t="str">
        <f>IFERROR(INDEX(all[سعر البيع],MATCH(SMALL($L$2:$L$3995,ROWS($P$2:P3785)),$L$2:$L$3995,0)),"")</f>
        <v/>
      </c>
    </row>
    <row r="3786" spans="1:16" x14ac:dyDescent="0.2">
      <c r="A3786"/>
      <c r="F3786" s="77" t="str">
        <f>IFERROR(INDEX(all[اسم الصنف],MATCH(SMALL($I$2:$I$3995,ROWS($F$2:F3786)),$I$2:$I$3995,0)),"")</f>
        <v/>
      </c>
      <c r="G3786" s="78" t="str">
        <f>IFERROR(IF(SEARCH(بحث!$L$4,all[الشركة])&gt;0,ROW(G3786),""),"")</f>
        <v/>
      </c>
      <c r="H3786" s="78" t="str">
        <f>IFERROR(INDEX(all[الشركة],MATCH(SMALL($G$2:$G$3995,ROWS($H$2:H3786)),$G$2:$G$3995,0)),"")</f>
        <v/>
      </c>
      <c r="I3786" s="78" t="str">
        <f>IFERROR(IF(SEARCH(بحث!$L$4,all[الشركة])&gt;0,ROW(G3786),""),"")</f>
        <v/>
      </c>
      <c r="J3786" s="78" t="str">
        <f>IFERROR(INDEX(all[الباركود],MATCH(SMALL($I$2:$I$3995,ROWS($J$2:J3786)),$I$2:$I$3995,0)),"")</f>
        <v/>
      </c>
      <c r="K3786" s="79" t="str">
        <f>IFERROR(INDEX(all[سعر البيع],MATCH(SMALL($I$2:$I$3995,ROWS($K$2:K3786)),$I$2:$I$3995,0)),"")</f>
        <v/>
      </c>
      <c r="L3786" s="77" t="str">
        <f>IFERROR(IF(SEARCH(بحث!$D$4,all[اسم الصنف])&gt;0,ROW(L3786),""),"")</f>
        <v/>
      </c>
      <c r="M3786" s="78" t="str">
        <f>IFERROR(INDEX(all[اسم الصنف],MATCH(SMALL($L$2:$L$3995,ROWS($M$2:M3786)),$L$2:$L$3995,0)),"")</f>
        <v/>
      </c>
      <c r="N3786" s="78" t="str">
        <f>IFERROR(INDEX(all[الباركود],MATCH(SMALL($L$2:$L$3995,ROWS($N$2:N3786)),$L$2:$L$3995,0)),"")</f>
        <v/>
      </c>
      <c r="O3786" s="78" t="str">
        <f>IFERROR(INDEX(all[الشركة],MATCH(SMALL($L$2:$L$3995,ROWS($O$2:O3786)),$L$2:$L$3995,0)),"")</f>
        <v/>
      </c>
      <c r="P3786" s="79" t="str">
        <f>IFERROR(INDEX(all[سعر البيع],MATCH(SMALL($L$2:$L$3995,ROWS($P$2:P3786)),$L$2:$L$3995,0)),"")</f>
        <v/>
      </c>
    </row>
    <row r="3787" spans="1:16" x14ac:dyDescent="0.2">
      <c r="A3787"/>
      <c r="F3787" s="77" t="str">
        <f>IFERROR(INDEX(all[اسم الصنف],MATCH(SMALL($I$2:$I$3995,ROWS($F$2:F3787)),$I$2:$I$3995,0)),"")</f>
        <v/>
      </c>
      <c r="G3787" s="78" t="str">
        <f>IFERROR(IF(SEARCH(بحث!$L$4,all[الشركة])&gt;0,ROW(G3787),""),"")</f>
        <v/>
      </c>
      <c r="H3787" s="78" t="str">
        <f>IFERROR(INDEX(all[الشركة],MATCH(SMALL($G$2:$G$3995,ROWS($H$2:H3787)),$G$2:$G$3995,0)),"")</f>
        <v/>
      </c>
      <c r="I3787" s="78" t="str">
        <f>IFERROR(IF(SEARCH(بحث!$L$4,all[الشركة])&gt;0,ROW(G3787),""),"")</f>
        <v/>
      </c>
      <c r="J3787" s="78" t="str">
        <f>IFERROR(INDEX(all[الباركود],MATCH(SMALL($I$2:$I$3995,ROWS($J$2:J3787)),$I$2:$I$3995,0)),"")</f>
        <v/>
      </c>
      <c r="K3787" s="79" t="str">
        <f>IFERROR(INDEX(all[سعر البيع],MATCH(SMALL($I$2:$I$3995,ROWS($K$2:K3787)),$I$2:$I$3995,0)),"")</f>
        <v/>
      </c>
      <c r="L3787" s="77" t="str">
        <f>IFERROR(IF(SEARCH(بحث!$D$4,all[اسم الصنف])&gt;0,ROW(L3787),""),"")</f>
        <v/>
      </c>
      <c r="M3787" s="78" t="str">
        <f>IFERROR(INDEX(all[اسم الصنف],MATCH(SMALL($L$2:$L$3995,ROWS($M$2:M3787)),$L$2:$L$3995,0)),"")</f>
        <v/>
      </c>
      <c r="N3787" s="78" t="str">
        <f>IFERROR(INDEX(all[الباركود],MATCH(SMALL($L$2:$L$3995,ROWS($N$2:N3787)),$L$2:$L$3995,0)),"")</f>
        <v/>
      </c>
      <c r="O3787" s="78" t="str">
        <f>IFERROR(INDEX(all[الشركة],MATCH(SMALL($L$2:$L$3995,ROWS($O$2:O3787)),$L$2:$L$3995,0)),"")</f>
        <v/>
      </c>
      <c r="P3787" s="79" t="str">
        <f>IFERROR(INDEX(all[سعر البيع],MATCH(SMALL($L$2:$L$3995,ROWS($P$2:P3787)),$L$2:$L$3995,0)),"")</f>
        <v/>
      </c>
    </row>
    <row r="3788" spans="1:16" x14ac:dyDescent="0.2">
      <c r="A3788"/>
      <c r="F3788" s="77" t="str">
        <f>IFERROR(INDEX(all[اسم الصنف],MATCH(SMALL($I$2:$I$3995,ROWS($F$2:F3788)),$I$2:$I$3995,0)),"")</f>
        <v/>
      </c>
      <c r="G3788" s="78" t="str">
        <f>IFERROR(IF(SEARCH(بحث!$L$4,all[الشركة])&gt;0,ROW(G3788),""),"")</f>
        <v/>
      </c>
      <c r="H3788" s="78" t="str">
        <f>IFERROR(INDEX(all[الشركة],MATCH(SMALL($G$2:$G$3995,ROWS($H$2:H3788)),$G$2:$G$3995,0)),"")</f>
        <v/>
      </c>
      <c r="I3788" s="78" t="str">
        <f>IFERROR(IF(SEARCH(بحث!$L$4,all[الشركة])&gt;0,ROW(G3788),""),"")</f>
        <v/>
      </c>
      <c r="J3788" s="78" t="str">
        <f>IFERROR(INDEX(all[الباركود],MATCH(SMALL($I$2:$I$3995,ROWS($J$2:J3788)),$I$2:$I$3995,0)),"")</f>
        <v/>
      </c>
      <c r="K3788" s="79" t="str">
        <f>IFERROR(INDEX(all[سعر البيع],MATCH(SMALL($I$2:$I$3995,ROWS($K$2:K3788)),$I$2:$I$3995,0)),"")</f>
        <v/>
      </c>
      <c r="L3788" s="77" t="str">
        <f>IFERROR(IF(SEARCH(بحث!$D$4,all[اسم الصنف])&gt;0,ROW(L3788),""),"")</f>
        <v/>
      </c>
      <c r="M3788" s="78" t="str">
        <f>IFERROR(INDEX(all[اسم الصنف],MATCH(SMALL($L$2:$L$3995,ROWS($M$2:M3788)),$L$2:$L$3995,0)),"")</f>
        <v/>
      </c>
      <c r="N3788" s="78" t="str">
        <f>IFERROR(INDEX(all[الباركود],MATCH(SMALL($L$2:$L$3995,ROWS($N$2:N3788)),$L$2:$L$3995,0)),"")</f>
        <v/>
      </c>
      <c r="O3788" s="78" t="str">
        <f>IFERROR(INDEX(all[الشركة],MATCH(SMALL($L$2:$L$3995,ROWS($O$2:O3788)),$L$2:$L$3995,0)),"")</f>
        <v/>
      </c>
      <c r="P3788" s="79" t="str">
        <f>IFERROR(INDEX(all[سعر البيع],MATCH(SMALL($L$2:$L$3995,ROWS($P$2:P3788)),$L$2:$L$3995,0)),"")</f>
        <v/>
      </c>
    </row>
    <row r="3789" spans="1:16" x14ac:dyDescent="0.2">
      <c r="A3789"/>
      <c r="F3789" s="77" t="str">
        <f>IFERROR(INDEX(all[اسم الصنف],MATCH(SMALL($I$2:$I$3995,ROWS($F$2:F3789)),$I$2:$I$3995,0)),"")</f>
        <v/>
      </c>
      <c r="G3789" s="78" t="str">
        <f>IFERROR(IF(SEARCH(بحث!$L$4,all[الشركة])&gt;0,ROW(G3789),""),"")</f>
        <v/>
      </c>
      <c r="H3789" s="78" t="str">
        <f>IFERROR(INDEX(all[الشركة],MATCH(SMALL($G$2:$G$3995,ROWS($H$2:H3789)),$G$2:$G$3995,0)),"")</f>
        <v/>
      </c>
      <c r="I3789" s="78" t="str">
        <f>IFERROR(IF(SEARCH(بحث!$L$4,all[الشركة])&gt;0,ROW(G3789),""),"")</f>
        <v/>
      </c>
      <c r="J3789" s="78" t="str">
        <f>IFERROR(INDEX(all[الباركود],MATCH(SMALL($I$2:$I$3995,ROWS($J$2:J3789)),$I$2:$I$3995,0)),"")</f>
        <v/>
      </c>
      <c r="K3789" s="79" t="str">
        <f>IFERROR(INDEX(all[سعر البيع],MATCH(SMALL($I$2:$I$3995,ROWS($K$2:K3789)),$I$2:$I$3995,0)),"")</f>
        <v/>
      </c>
      <c r="L3789" s="77" t="str">
        <f>IFERROR(IF(SEARCH(بحث!$D$4,all[اسم الصنف])&gt;0,ROW(L3789),""),"")</f>
        <v/>
      </c>
      <c r="M3789" s="78" t="str">
        <f>IFERROR(INDEX(all[اسم الصنف],MATCH(SMALL($L$2:$L$3995,ROWS($M$2:M3789)),$L$2:$L$3995,0)),"")</f>
        <v/>
      </c>
      <c r="N3789" s="78" t="str">
        <f>IFERROR(INDEX(all[الباركود],MATCH(SMALL($L$2:$L$3995,ROWS($N$2:N3789)),$L$2:$L$3995,0)),"")</f>
        <v/>
      </c>
      <c r="O3789" s="78" t="str">
        <f>IFERROR(INDEX(all[الشركة],MATCH(SMALL($L$2:$L$3995,ROWS($O$2:O3789)),$L$2:$L$3995,0)),"")</f>
        <v/>
      </c>
      <c r="P3789" s="79" t="str">
        <f>IFERROR(INDEX(all[سعر البيع],MATCH(SMALL($L$2:$L$3995,ROWS($P$2:P3789)),$L$2:$L$3995,0)),"")</f>
        <v/>
      </c>
    </row>
    <row r="3790" spans="1:16" x14ac:dyDescent="0.2">
      <c r="A3790"/>
      <c r="F3790" s="77" t="str">
        <f>IFERROR(INDEX(all[اسم الصنف],MATCH(SMALL($I$2:$I$3995,ROWS($F$2:F3790)),$I$2:$I$3995,0)),"")</f>
        <v/>
      </c>
      <c r="G3790" s="78" t="str">
        <f>IFERROR(IF(SEARCH(بحث!$L$4,all[الشركة])&gt;0,ROW(G3790),""),"")</f>
        <v/>
      </c>
      <c r="H3790" s="78" t="str">
        <f>IFERROR(INDEX(all[الشركة],MATCH(SMALL($G$2:$G$3995,ROWS($H$2:H3790)),$G$2:$G$3995,0)),"")</f>
        <v/>
      </c>
      <c r="I3790" s="78" t="str">
        <f>IFERROR(IF(SEARCH(بحث!$L$4,all[الشركة])&gt;0,ROW(G3790),""),"")</f>
        <v/>
      </c>
      <c r="J3790" s="78" t="str">
        <f>IFERROR(INDEX(all[الباركود],MATCH(SMALL($I$2:$I$3995,ROWS($J$2:J3790)),$I$2:$I$3995,0)),"")</f>
        <v/>
      </c>
      <c r="K3790" s="79" t="str">
        <f>IFERROR(INDEX(all[سعر البيع],MATCH(SMALL($I$2:$I$3995,ROWS($K$2:K3790)),$I$2:$I$3995,0)),"")</f>
        <v/>
      </c>
      <c r="L3790" s="77" t="str">
        <f>IFERROR(IF(SEARCH(بحث!$D$4,all[اسم الصنف])&gt;0,ROW(L3790),""),"")</f>
        <v/>
      </c>
      <c r="M3790" s="78" t="str">
        <f>IFERROR(INDEX(all[اسم الصنف],MATCH(SMALL($L$2:$L$3995,ROWS($M$2:M3790)),$L$2:$L$3995,0)),"")</f>
        <v/>
      </c>
      <c r="N3790" s="78" t="str">
        <f>IFERROR(INDEX(all[الباركود],MATCH(SMALL($L$2:$L$3995,ROWS($N$2:N3790)),$L$2:$L$3995,0)),"")</f>
        <v/>
      </c>
      <c r="O3790" s="78" t="str">
        <f>IFERROR(INDEX(all[الشركة],MATCH(SMALL($L$2:$L$3995,ROWS($O$2:O3790)),$L$2:$L$3995,0)),"")</f>
        <v/>
      </c>
      <c r="P3790" s="79" t="str">
        <f>IFERROR(INDEX(all[سعر البيع],MATCH(SMALL($L$2:$L$3995,ROWS($P$2:P3790)),$L$2:$L$3995,0)),"")</f>
        <v/>
      </c>
    </row>
    <row r="3791" spans="1:16" x14ac:dyDescent="0.2">
      <c r="A3791"/>
      <c r="F3791" s="77" t="str">
        <f>IFERROR(INDEX(all[اسم الصنف],MATCH(SMALL($I$2:$I$3995,ROWS($F$2:F3791)),$I$2:$I$3995,0)),"")</f>
        <v/>
      </c>
      <c r="G3791" s="78" t="str">
        <f>IFERROR(IF(SEARCH(بحث!$L$4,all[الشركة])&gt;0,ROW(G3791),""),"")</f>
        <v/>
      </c>
      <c r="H3791" s="78" t="str">
        <f>IFERROR(INDEX(all[الشركة],MATCH(SMALL($G$2:$G$3995,ROWS($H$2:H3791)),$G$2:$G$3995,0)),"")</f>
        <v/>
      </c>
      <c r="I3791" s="78" t="str">
        <f>IFERROR(IF(SEARCH(بحث!$L$4,all[الشركة])&gt;0,ROW(G3791),""),"")</f>
        <v/>
      </c>
      <c r="J3791" s="78" t="str">
        <f>IFERROR(INDEX(all[الباركود],MATCH(SMALL($I$2:$I$3995,ROWS($J$2:J3791)),$I$2:$I$3995,0)),"")</f>
        <v/>
      </c>
      <c r="K3791" s="79" t="str">
        <f>IFERROR(INDEX(all[سعر البيع],MATCH(SMALL($I$2:$I$3995,ROWS($K$2:K3791)),$I$2:$I$3995,0)),"")</f>
        <v/>
      </c>
      <c r="L3791" s="77" t="str">
        <f>IFERROR(IF(SEARCH(بحث!$D$4,all[اسم الصنف])&gt;0,ROW(L3791),""),"")</f>
        <v/>
      </c>
      <c r="M3791" s="78" t="str">
        <f>IFERROR(INDEX(all[اسم الصنف],MATCH(SMALL($L$2:$L$3995,ROWS($M$2:M3791)),$L$2:$L$3995,0)),"")</f>
        <v/>
      </c>
      <c r="N3791" s="78" t="str">
        <f>IFERROR(INDEX(all[الباركود],MATCH(SMALL($L$2:$L$3995,ROWS($N$2:N3791)),$L$2:$L$3995,0)),"")</f>
        <v/>
      </c>
      <c r="O3791" s="78" t="str">
        <f>IFERROR(INDEX(all[الشركة],MATCH(SMALL($L$2:$L$3995,ROWS($O$2:O3791)),$L$2:$L$3995,0)),"")</f>
        <v/>
      </c>
      <c r="P3791" s="79" t="str">
        <f>IFERROR(INDEX(all[سعر البيع],MATCH(SMALL($L$2:$L$3995,ROWS($P$2:P3791)),$L$2:$L$3995,0)),"")</f>
        <v/>
      </c>
    </row>
    <row r="3792" spans="1:16" x14ac:dyDescent="0.2">
      <c r="A3792"/>
      <c r="F3792" s="77" t="str">
        <f>IFERROR(INDEX(all[اسم الصنف],MATCH(SMALL($I$2:$I$3995,ROWS($F$2:F3792)),$I$2:$I$3995,0)),"")</f>
        <v/>
      </c>
      <c r="G3792" s="78" t="str">
        <f>IFERROR(IF(SEARCH(بحث!$L$4,all[الشركة])&gt;0,ROW(G3792),""),"")</f>
        <v/>
      </c>
      <c r="H3792" s="78" t="str">
        <f>IFERROR(INDEX(all[الشركة],MATCH(SMALL($G$2:$G$3995,ROWS($H$2:H3792)),$G$2:$G$3995,0)),"")</f>
        <v/>
      </c>
      <c r="I3792" s="78" t="str">
        <f>IFERROR(IF(SEARCH(بحث!$L$4,all[الشركة])&gt;0,ROW(G3792),""),"")</f>
        <v/>
      </c>
      <c r="J3792" s="78" t="str">
        <f>IFERROR(INDEX(all[الباركود],MATCH(SMALL($I$2:$I$3995,ROWS($J$2:J3792)),$I$2:$I$3995,0)),"")</f>
        <v/>
      </c>
      <c r="K3792" s="79" t="str">
        <f>IFERROR(INDEX(all[سعر البيع],MATCH(SMALL($I$2:$I$3995,ROWS($K$2:K3792)),$I$2:$I$3995,0)),"")</f>
        <v/>
      </c>
      <c r="L3792" s="77" t="str">
        <f>IFERROR(IF(SEARCH(بحث!$D$4,all[اسم الصنف])&gt;0,ROW(L3792),""),"")</f>
        <v/>
      </c>
      <c r="M3792" s="78" t="str">
        <f>IFERROR(INDEX(all[اسم الصنف],MATCH(SMALL($L$2:$L$3995,ROWS($M$2:M3792)),$L$2:$L$3995,0)),"")</f>
        <v/>
      </c>
      <c r="N3792" s="78" t="str">
        <f>IFERROR(INDEX(all[الباركود],MATCH(SMALL($L$2:$L$3995,ROWS($N$2:N3792)),$L$2:$L$3995,0)),"")</f>
        <v/>
      </c>
      <c r="O3792" s="78" t="str">
        <f>IFERROR(INDEX(all[الشركة],MATCH(SMALL($L$2:$L$3995,ROWS($O$2:O3792)),$L$2:$L$3995,0)),"")</f>
        <v/>
      </c>
      <c r="P3792" s="79" t="str">
        <f>IFERROR(INDEX(all[سعر البيع],MATCH(SMALL($L$2:$L$3995,ROWS($P$2:P3792)),$L$2:$L$3995,0)),"")</f>
        <v/>
      </c>
    </row>
    <row r="3793" spans="1:16" x14ac:dyDescent="0.2">
      <c r="A3793"/>
      <c r="F3793" s="77" t="str">
        <f>IFERROR(INDEX(all[اسم الصنف],MATCH(SMALL($I$2:$I$3995,ROWS($F$2:F3793)),$I$2:$I$3995,0)),"")</f>
        <v/>
      </c>
      <c r="G3793" s="78" t="str">
        <f>IFERROR(IF(SEARCH(بحث!$L$4,all[الشركة])&gt;0,ROW(G3793),""),"")</f>
        <v/>
      </c>
      <c r="H3793" s="78" t="str">
        <f>IFERROR(INDEX(all[الشركة],MATCH(SMALL($G$2:$G$3995,ROWS($H$2:H3793)),$G$2:$G$3995,0)),"")</f>
        <v/>
      </c>
      <c r="I3793" s="78" t="str">
        <f>IFERROR(IF(SEARCH(بحث!$L$4,all[الشركة])&gt;0,ROW(G3793),""),"")</f>
        <v/>
      </c>
      <c r="J3793" s="78" t="str">
        <f>IFERROR(INDEX(all[الباركود],MATCH(SMALL($I$2:$I$3995,ROWS($J$2:J3793)),$I$2:$I$3995,0)),"")</f>
        <v/>
      </c>
      <c r="K3793" s="79" t="str">
        <f>IFERROR(INDEX(all[سعر البيع],MATCH(SMALL($I$2:$I$3995,ROWS($K$2:K3793)),$I$2:$I$3995,0)),"")</f>
        <v/>
      </c>
      <c r="L3793" s="77" t="str">
        <f>IFERROR(IF(SEARCH(بحث!$D$4,all[اسم الصنف])&gt;0,ROW(L3793),""),"")</f>
        <v/>
      </c>
      <c r="M3793" s="78" t="str">
        <f>IFERROR(INDEX(all[اسم الصنف],MATCH(SMALL($L$2:$L$3995,ROWS($M$2:M3793)),$L$2:$L$3995,0)),"")</f>
        <v/>
      </c>
      <c r="N3793" s="78" t="str">
        <f>IFERROR(INDEX(all[الباركود],MATCH(SMALL($L$2:$L$3995,ROWS($N$2:N3793)),$L$2:$L$3995,0)),"")</f>
        <v/>
      </c>
      <c r="O3793" s="78" t="str">
        <f>IFERROR(INDEX(all[الشركة],MATCH(SMALL($L$2:$L$3995,ROWS($O$2:O3793)),$L$2:$L$3995,0)),"")</f>
        <v/>
      </c>
      <c r="P3793" s="79" t="str">
        <f>IFERROR(INDEX(all[سعر البيع],MATCH(SMALL($L$2:$L$3995,ROWS($P$2:P3793)),$L$2:$L$3995,0)),"")</f>
        <v/>
      </c>
    </row>
    <row r="3794" spans="1:16" x14ac:dyDescent="0.2">
      <c r="A3794"/>
      <c r="F3794" s="77" t="str">
        <f>IFERROR(INDEX(all[اسم الصنف],MATCH(SMALL($I$2:$I$3995,ROWS($F$2:F3794)),$I$2:$I$3995,0)),"")</f>
        <v/>
      </c>
      <c r="G3794" s="78" t="str">
        <f>IFERROR(IF(SEARCH(بحث!$L$4,all[الشركة])&gt;0,ROW(G3794),""),"")</f>
        <v/>
      </c>
      <c r="H3794" s="78" t="str">
        <f>IFERROR(INDEX(all[الشركة],MATCH(SMALL($G$2:$G$3995,ROWS($H$2:H3794)),$G$2:$G$3995,0)),"")</f>
        <v/>
      </c>
      <c r="I3794" s="78" t="str">
        <f>IFERROR(IF(SEARCH(بحث!$L$4,all[الشركة])&gt;0,ROW(G3794),""),"")</f>
        <v/>
      </c>
      <c r="J3794" s="78" t="str">
        <f>IFERROR(INDEX(all[الباركود],MATCH(SMALL($I$2:$I$3995,ROWS($J$2:J3794)),$I$2:$I$3995,0)),"")</f>
        <v/>
      </c>
      <c r="K3794" s="79" t="str">
        <f>IFERROR(INDEX(all[سعر البيع],MATCH(SMALL($I$2:$I$3995,ROWS($K$2:K3794)),$I$2:$I$3995,0)),"")</f>
        <v/>
      </c>
      <c r="L3794" s="77" t="str">
        <f>IFERROR(IF(SEARCH(بحث!$D$4,all[اسم الصنف])&gt;0,ROW(L3794),""),"")</f>
        <v/>
      </c>
      <c r="M3794" s="78" t="str">
        <f>IFERROR(INDEX(all[اسم الصنف],MATCH(SMALL($L$2:$L$3995,ROWS($M$2:M3794)),$L$2:$L$3995,0)),"")</f>
        <v/>
      </c>
      <c r="N3794" s="78" t="str">
        <f>IFERROR(INDEX(all[الباركود],MATCH(SMALL($L$2:$L$3995,ROWS($N$2:N3794)),$L$2:$L$3995,0)),"")</f>
        <v/>
      </c>
      <c r="O3794" s="78" t="str">
        <f>IFERROR(INDEX(all[الشركة],MATCH(SMALL($L$2:$L$3995,ROWS($O$2:O3794)),$L$2:$L$3995,0)),"")</f>
        <v/>
      </c>
      <c r="P3794" s="79" t="str">
        <f>IFERROR(INDEX(all[سعر البيع],MATCH(SMALL($L$2:$L$3995,ROWS($P$2:P3794)),$L$2:$L$3995,0)),"")</f>
        <v/>
      </c>
    </row>
    <row r="3795" spans="1:16" x14ac:dyDescent="0.2">
      <c r="A3795"/>
      <c r="F3795" s="77" t="str">
        <f>IFERROR(INDEX(all[اسم الصنف],MATCH(SMALL($I$2:$I$3995,ROWS($F$2:F3795)),$I$2:$I$3995,0)),"")</f>
        <v/>
      </c>
      <c r="G3795" s="78" t="str">
        <f>IFERROR(IF(SEARCH(بحث!$L$4,all[الشركة])&gt;0,ROW(G3795),""),"")</f>
        <v/>
      </c>
      <c r="H3795" s="78" t="str">
        <f>IFERROR(INDEX(all[الشركة],MATCH(SMALL($G$2:$G$3995,ROWS($H$2:H3795)),$G$2:$G$3995,0)),"")</f>
        <v/>
      </c>
      <c r="I3795" s="78" t="str">
        <f>IFERROR(IF(SEARCH(بحث!$L$4,all[الشركة])&gt;0,ROW(G3795),""),"")</f>
        <v/>
      </c>
      <c r="J3795" s="78" t="str">
        <f>IFERROR(INDEX(all[الباركود],MATCH(SMALL($I$2:$I$3995,ROWS($J$2:J3795)),$I$2:$I$3995,0)),"")</f>
        <v/>
      </c>
      <c r="K3795" s="79" t="str">
        <f>IFERROR(INDEX(all[سعر البيع],MATCH(SMALL($I$2:$I$3995,ROWS($K$2:K3795)),$I$2:$I$3995,0)),"")</f>
        <v/>
      </c>
      <c r="L3795" s="77" t="str">
        <f>IFERROR(IF(SEARCH(بحث!$D$4,all[اسم الصنف])&gt;0,ROW(L3795),""),"")</f>
        <v/>
      </c>
      <c r="M3795" s="78" t="str">
        <f>IFERROR(INDEX(all[اسم الصنف],MATCH(SMALL($L$2:$L$3995,ROWS($M$2:M3795)),$L$2:$L$3995,0)),"")</f>
        <v/>
      </c>
      <c r="N3795" s="78" t="str">
        <f>IFERROR(INDEX(all[الباركود],MATCH(SMALL($L$2:$L$3995,ROWS($N$2:N3795)),$L$2:$L$3995,0)),"")</f>
        <v/>
      </c>
      <c r="O3795" s="78" t="str">
        <f>IFERROR(INDEX(all[الشركة],MATCH(SMALL($L$2:$L$3995,ROWS($O$2:O3795)),$L$2:$L$3995,0)),"")</f>
        <v/>
      </c>
      <c r="P3795" s="79" t="str">
        <f>IFERROR(INDEX(all[سعر البيع],MATCH(SMALL($L$2:$L$3995,ROWS($P$2:P3795)),$L$2:$L$3995,0)),"")</f>
        <v/>
      </c>
    </row>
    <row r="3796" spans="1:16" x14ac:dyDescent="0.2">
      <c r="A3796"/>
      <c r="F3796" s="77" t="str">
        <f>IFERROR(INDEX(all[اسم الصنف],MATCH(SMALL($I$2:$I$3995,ROWS($F$2:F3796)),$I$2:$I$3995,0)),"")</f>
        <v/>
      </c>
      <c r="G3796" s="78" t="str">
        <f>IFERROR(IF(SEARCH(بحث!$L$4,all[الشركة])&gt;0,ROW(G3796),""),"")</f>
        <v/>
      </c>
      <c r="H3796" s="78" t="str">
        <f>IFERROR(INDEX(all[الشركة],MATCH(SMALL($G$2:$G$3995,ROWS($H$2:H3796)),$G$2:$G$3995,0)),"")</f>
        <v/>
      </c>
      <c r="I3796" s="78" t="str">
        <f>IFERROR(IF(SEARCH(بحث!$L$4,all[الشركة])&gt;0,ROW(G3796),""),"")</f>
        <v/>
      </c>
      <c r="J3796" s="78" t="str">
        <f>IFERROR(INDEX(all[الباركود],MATCH(SMALL($I$2:$I$3995,ROWS($J$2:J3796)),$I$2:$I$3995,0)),"")</f>
        <v/>
      </c>
      <c r="K3796" s="79" t="str">
        <f>IFERROR(INDEX(all[سعر البيع],MATCH(SMALL($I$2:$I$3995,ROWS($K$2:K3796)),$I$2:$I$3995,0)),"")</f>
        <v/>
      </c>
      <c r="L3796" s="77" t="str">
        <f>IFERROR(IF(SEARCH(بحث!$D$4,all[اسم الصنف])&gt;0,ROW(L3796),""),"")</f>
        <v/>
      </c>
      <c r="M3796" s="78" t="str">
        <f>IFERROR(INDEX(all[اسم الصنف],MATCH(SMALL($L$2:$L$3995,ROWS($M$2:M3796)),$L$2:$L$3995,0)),"")</f>
        <v/>
      </c>
      <c r="N3796" s="78" t="str">
        <f>IFERROR(INDEX(all[الباركود],MATCH(SMALL($L$2:$L$3995,ROWS($N$2:N3796)),$L$2:$L$3995,0)),"")</f>
        <v/>
      </c>
      <c r="O3796" s="78" t="str">
        <f>IFERROR(INDEX(all[الشركة],MATCH(SMALL($L$2:$L$3995,ROWS($O$2:O3796)),$L$2:$L$3995,0)),"")</f>
        <v/>
      </c>
      <c r="P3796" s="79" t="str">
        <f>IFERROR(INDEX(all[سعر البيع],MATCH(SMALL($L$2:$L$3995,ROWS($P$2:P3796)),$L$2:$L$3995,0)),"")</f>
        <v/>
      </c>
    </row>
    <row r="3797" spans="1:16" x14ac:dyDescent="0.2">
      <c r="A3797"/>
      <c r="F3797" s="77" t="str">
        <f>IFERROR(INDEX(all[اسم الصنف],MATCH(SMALL($I$2:$I$3995,ROWS($F$2:F3797)),$I$2:$I$3995,0)),"")</f>
        <v/>
      </c>
      <c r="G3797" s="78" t="str">
        <f>IFERROR(IF(SEARCH(بحث!$L$4,all[الشركة])&gt;0,ROW(G3797),""),"")</f>
        <v/>
      </c>
      <c r="H3797" s="78" t="str">
        <f>IFERROR(INDEX(all[الشركة],MATCH(SMALL($G$2:$G$3995,ROWS($H$2:H3797)),$G$2:$G$3995,0)),"")</f>
        <v/>
      </c>
      <c r="I3797" s="78" t="str">
        <f>IFERROR(IF(SEARCH(بحث!$L$4,all[الشركة])&gt;0,ROW(G3797),""),"")</f>
        <v/>
      </c>
      <c r="J3797" s="78" t="str">
        <f>IFERROR(INDEX(all[الباركود],MATCH(SMALL($I$2:$I$3995,ROWS($J$2:J3797)),$I$2:$I$3995,0)),"")</f>
        <v/>
      </c>
      <c r="K3797" s="79" t="str">
        <f>IFERROR(INDEX(all[سعر البيع],MATCH(SMALL($I$2:$I$3995,ROWS($K$2:K3797)),$I$2:$I$3995,0)),"")</f>
        <v/>
      </c>
      <c r="L3797" s="77" t="str">
        <f>IFERROR(IF(SEARCH(بحث!$D$4,all[اسم الصنف])&gt;0,ROW(L3797),""),"")</f>
        <v/>
      </c>
      <c r="M3797" s="78" t="str">
        <f>IFERROR(INDEX(all[اسم الصنف],MATCH(SMALL($L$2:$L$3995,ROWS($M$2:M3797)),$L$2:$L$3995,0)),"")</f>
        <v/>
      </c>
      <c r="N3797" s="78" t="str">
        <f>IFERROR(INDEX(all[الباركود],MATCH(SMALL($L$2:$L$3995,ROWS($N$2:N3797)),$L$2:$L$3995,0)),"")</f>
        <v/>
      </c>
      <c r="O3797" s="78" t="str">
        <f>IFERROR(INDEX(all[الشركة],MATCH(SMALL($L$2:$L$3995,ROWS($O$2:O3797)),$L$2:$L$3995,0)),"")</f>
        <v/>
      </c>
      <c r="P3797" s="79" t="str">
        <f>IFERROR(INDEX(all[سعر البيع],MATCH(SMALL($L$2:$L$3995,ROWS($P$2:P3797)),$L$2:$L$3995,0)),"")</f>
        <v/>
      </c>
    </row>
    <row r="3798" spans="1:16" x14ac:dyDescent="0.2">
      <c r="A3798"/>
      <c r="F3798" s="77" t="str">
        <f>IFERROR(INDEX(all[اسم الصنف],MATCH(SMALL($I$2:$I$3995,ROWS($F$2:F3798)),$I$2:$I$3995,0)),"")</f>
        <v/>
      </c>
      <c r="G3798" s="78" t="str">
        <f>IFERROR(IF(SEARCH(بحث!$L$4,all[الشركة])&gt;0,ROW(G3798),""),"")</f>
        <v/>
      </c>
      <c r="H3798" s="78" t="str">
        <f>IFERROR(INDEX(all[الشركة],MATCH(SMALL($G$2:$G$3995,ROWS($H$2:H3798)),$G$2:$G$3995,0)),"")</f>
        <v/>
      </c>
      <c r="I3798" s="78" t="str">
        <f>IFERROR(IF(SEARCH(بحث!$L$4,all[الشركة])&gt;0,ROW(G3798),""),"")</f>
        <v/>
      </c>
      <c r="J3798" s="78" t="str">
        <f>IFERROR(INDEX(all[الباركود],MATCH(SMALL($I$2:$I$3995,ROWS($J$2:J3798)),$I$2:$I$3995,0)),"")</f>
        <v/>
      </c>
      <c r="K3798" s="79" t="str">
        <f>IFERROR(INDEX(all[سعر البيع],MATCH(SMALL($I$2:$I$3995,ROWS($K$2:K3798)),$I$2:$I$3995,0)),"")</f>
        <v/>
      </c>
      <c r="L3798" s="77" t="str">
        <f>IFERROR(IF(SEARCH(بحث!$D$4,all[اسم الصنف])&gt;0,ROW(L3798),""),"")</f>
        <v/>
      </c>
      <c r="M3798" s="78" t="str">
        <f>IFERROR(INDEX(all[اسم الصنف],MATCH(SMALL($L$2:$L$3995,ROWS($M$2:M3798)),$L$2:$L$3995,0)),"")</f>
        <v/>
      </c>
      <c r="N3798" s="78" t="str">
        <f>IFERROR(INDEX(all[الباركود],MATCH(SMALL($L$2:$L$3995,ROWS($N$2:N3798)),$L$2:$L$3995,0)),"")</f>
        <v/>
      </c>
      <c r="O3798" s="78" t="str">
        <f>IFERROR(INDEX(all[الشركة],MATCH(SMALL($L$2:$L$3995,ROWS($O$2:O3798)),$L$2:$L$3995,0)),"")</f>
        <v/>
      </c>
      <c r="P3798" s="79" t="str">
        <f>IFERROR(INDEX(all[سعر البيع],MATCH(SMALL($L$2:$L$3995,ROWS($P$2:P3798)),$L$2:$L$3995,0)),"")</f>
        <v/>
      </c>
    </row>
    <row r="3799" spans="1:16" x14ac:dyDescent="0.2">
      <c r="A3799"/>
      <c r="F3799" s="77" t="str">
        <f>IFERROR(INDEX(all[اسم الصنف],MATCH(SMALL($I$2:$I$3995,ROWS($F$2:F3799)),$I$2:$I$3995,0)),"")</f>
        <v/>
      </c>
      <c r="G3799" s="78" t="str">
        <f>IFERROR(IF(SEARCH(بحث!$L$4,all[الشركة])&gt;0,ROW(G3799),""),"")</f>
        <v/>
      </c>
      <c r="H3799" s="78" t="str">
        <f>IFERROR(INDEX(all[الشركة],MATCH(SMALL($G$2:$G$3995,ROWS($H$2:H3799)),$G$2:$G$3995,0)),"")</f>
        <v/>
      </c>
      <c r="I3799" s="78" t="str">
        <f>IFERROR(IF(SEARCH(بحث!$L$4,all[الشركة])&gt;0,ROW(G3799),""),"")</f>
        <v/>
      </c>
      <c r="J3799" s="78" t="str">
        <f>IFERROR(INDEX(all[الباركود],MATCH(SMALL($I$2:$I$3995,ROWS($J$2:J3799)),$I$2:$I$3995,0)),"")</f>
        <v/>
      </c>
      <c r="K3799" s="79" t="str">
        <f>IFERROR(INDEX(all[سعر البيع],MATCH(SMALL($I$2:$I$3995,ROWS($K$2:K3799)),$I$2:$I$3995,0)),"")</f>
        <v/>
      </c>
      <c r="L3799" s="77" t="str">
        <f>IFERROR(IF(SEARCH(بحث!$D$4,all[اسم الصنف])&gt;0,ROW(L3799),""),"")</f>
        <v/>
      </c>
      <c r="M3799" s="78" t="str">
        <f>IFERROR(INDEX(all[اسم الصنف],MATCH(SMALL($L$2:$L$3995,ROWS($M$2:M3799)),$L$2:$L$3995,0)),"")</f>
        <v/>
      </c>
      <c r="N3799" s="78" t="str">
        <f>IFERROR(INDEX(all[الباركود],MATCH(SMALL($L$2:$L$3995,ROWS($N$2:N3799)),$L$2:$L$3995,0)),"")</f>
        <v/>
      </c>
      <c r="O3799" s="78" t="str">
        <f>IFERROR(INDEX(all[الشركة],MATCH(SMALL($L$2:$L$3995,ROWS($O$2:O3799)),$L$2:$L$3995,0)),"")</f>
        <v/>
      </c>
      <c r="P3799" s="79" t="str">
        <f>IFERROR(INDEX(all[سعر البيع],MATCH(SMALL($L$2:$L$3995,ROWS($P$2:P3799)),$L$2:$L$3995,0)),"")</f>
        <v/>
      </c>
    </row>
    <row r="3800" spans="1:16" x14ac:dyDescent="0.2">
      <c r="A3800"/>
      <c r="F3800" s="77" t="str">
        <f>IFERROR(INDEX(all[اسم الصنف],MATCH(SMALL($I$2:$I$3995,ROWS($F$2:F3800)),$I$2:$I$3995,0)),"")</f>
        <v/>
      </c>
      <c r="G3800" s="78" t="str">
        <f>IFERROR(IF(SEARCH(بحث!$L$4,all[الشركة])&gt;0,ROW(G3800),""),"")</f>
        <v/>
      </c>
      <c r="H3800" s="78" t="str">
        <f>IFERROR(INDEX(all[الشركة],MATCH(SMALL($G$2:$G$3995,ROWS($H$2:H3800)),$G$2:$G$3995,0)),"")</f>
        <v/>
      </c>
      <c r="I3800" s="78" t="str">
        <f>IFERROR(IF(SEARCH(بحث!$L$4,all[الشركة])&gt;0,ROW(G3800),""),"")</f>
        <v/>
      </c>
      <c r="J3800" s="78" t="str">
        <f>IFERROR(INDEX(all[الباركود],MATCH(SMALL($I$2:$I$3995,ROWS($J$2:J3800)),$I$2:$I$3995,0)),"")</f>
        <v/>
      </c>
      <c r="K3800" s="79" t="str">
        <f>IFERROR(INDEX(all[سعر البيع],MATCH(SMALL($I$2:$I$3995,ROWS($K$2:K3800)),$I$2:$I$3995,0)),"")</f>
        <v/>
      </c>
      <c r="L3800" s="77" t="str">
        <f>IFERROR(IF(SEARCH(بحث!$D$4,all[اسم الصنف])&gt;0,ROW(L3800),""),"")</f>
        <v/>
      </c>
      <c r="M3800" s="78" t="str">
        <f>IFERROR(INDEX(all[اسم الصنف],MATCH(SMALL($L$2:$L$3995,ROWS($M$2:M3800)),$L$2:$L$3995,0)),"")</f>
        <v/>
      </c>
      <c r="N3800" s="78" t="str">
        <f>IFERROR(INDEX(all[الباركود],MATCH(SMALL($L$2:$L$3995,ROWS($N$2:N3800)),$L$2:$L$3995,0)),"")</f>
        <v/>
      </c>
      <c r="O3800" s="78" t="str">
        <f>IFERROR(INDEX(all[الشركة],MATCH(SMALL($L$2:$L$3995,ROWS($O$2:O3800)),$L$2:$L$3995,0)),"")</f>
        <v/>
      </c>
      <c r="P3800" s="79" t="str">
        <f>IFERROR(INDEX(all[سعر البيع],MATCH(SMALL($L$2:$L$3995,ROWS($P$2:P3800)),$L$2:$L$3995,0)),"")</f>
        <v/>
      </c>
    </row>
    <row r="3801" spans="1:16" x14ac:dyDescent="0.2">
      <c r="A3801"/>
      <c r="F3801" s="77" t="str">
        <f>IFERROR(INDEX(all[اسم الصنف],MATCH(SMALL($I$2:$I$3995,ROWS($F$2:F3801)),$I$2:$I$3995,0)),"")</f>
        <v/>
      </c>
      <c r="G3801" s="78" t="str">
        <f>IFERROR(IF(SEARCH(بحث!$L$4,all[الشركة])&gt;0,ROW(G3801),""),"")</f>
        <v/>
      </c>
      <c r="H3801" s="78" t="str">
        <f>IFERROR(INDEX(all[الشركة],MATCH(SMALL($G$2:$G$3995,ROWS($H$2:H3801)),$G$2:$G$3995,0)),"")</f>
        <v/>
      </c>
      <c r="I3801" s="78" t="str">
        <f>IFERROR(IF(SEARCH(بحث!$L$4,all[الشركة])&gt;0,ROW(G3801),""),"")</f>
        <v/>
      </c>
      <c r="J3801" s="78" t="str">
        <f>IFERROR(INDEX(all[الباركود],MATCH(SMALL($I$2:$I$3995,ROWS($J$2:J3801)),$I$2:$I$3995,0)),"")</f>
        <v/>
      </c>
      <c r="K3801" s="79" t="str">
        <f>IFERROR(INDEX(all[سعر البيع],MATCH(SMALL($I$2:$I$3995,ROWS($K$2:K3801)),$I$2:$I$3995,0)),"")</f>
        <v/>
      </c>
      <c r="L3801" s="77" t="str">
        <f>IFERROR(IF(SEARCH(بحث!$D$4,all[اسم الصنف])&gt;0,ROW(L3801),""),"")</f>
        <v/>
      </c>
      <c r="M3801" s="78" t="str">
        <f>IFERROR(INDEX(all[اسم الصنف],MATCH(SMALL($L$2:$L$3995,ROWS($M$2:M3801)),$L$2:$L$3995,0)),"")</f>
        <v/>
      </c>
      <c r="N3801" s="78" t="str">
        <f>IFERROR(INDEX(all[الباركود],MATCH(SMALL($L$2:$L$3995,ROWS($N$2:N3801)),$L$2:$L$3995,0)),"")</f>
        <v/>
      </c>
      <c r="O3801" s="78" t="str">
        <f>IFERROR(INDEX(all[الشركة],MATCH(SMALL($L$2:$L$3995,ROWS($O$2:O3801)),$L$2:$L$3995,0)),"")</f>
        <v/>
      </c>
      <c r="P3801" s="79" t="str">
        <f>IFERROR(INDEX(all[سعر البيع],MATCH(SMALL($L$2:$L$3995,ROWS($P$2:P3801)),$L$2:$L$3995,0)),"")</f>
        <v/>
      </c>
    </row>
    <row r="3802" spans="1:16" x14ac:dyDescent="0.2">
      <c r="A3802"/>
      <c r="F3802" s="77" t="str">
        <f>IFERROR(INDEX(all[اسم الصنف],MATCH(SMALL($I$2:$I$3995,ROWS($F$2:F3802)),$I$2:$I$3995,0)),"")</f>
        <v/>
      </c>
      <c r="G3802" s="78" t="str">
        <f>IFERROR(IF(SEARCH(بحث!$L$4,all[الشركة])&gt;0,ROW(G3802),""),"")</f>
        <v/>
      </c>
      <c r="H3802" s="78" t="str">
        <f>IFERROR(INDEX(all[الشركة],MATCH(SMALL($G$2:$G$3995,ROWS($H$2:H3802)),$G$2:$G$3995,0)),"")</f>
        <v/>
      </c>
      <c r="I3802" s="78" t="str">
        <f>IFERROR(IF(SEARCH(بحث!$L$4,all[الشركة])&gt;0,ROW(G3802),""),"")</f>
        <v/>
      </c>
      <c r="J3802" s="78" t="str">
        <f>IFERROR(INDEX(all[الباركود],MATCH(SMALL($I$2:$I$3995,ROWS($J$2:J3802)),$I$2:$I$3995,0)),"")</f>
        <v/>
      </c>
      <c r="K3802" s="79" t="str">
        <f>IFERROR(INDEX(all[سعر البيع],MATCH(SMALL($I$2:$I$3995,ROWS($K$2:K3802)),$I$2:$I$3995,0)),"")</f>
        <v/>
      </c>
      <c r="L3802" s="77" t="str">
        <f>IFERROR(IF(SEARCH(بحث!$D$4,all[اسم الصنف])&gt;0,ROW(L3802),""),"")</f>
        <v/>
      </c>
      <c r="M3802" s="78" t="str">
        <f>IFERROR(INDEX(all[اسم الصنف],MATCH(SMALL($L$2:$L$3995,ROWS($M$2:M3802)),$L$2:$L$3995,0)),"")</f>
        <v/>
      </c>
      <c r="N3802" s="78" t="str">
        <f>IFERROR(INDEX(all[الباركود],MATCH(SMALL($L$2:$L$3995,ROWS($N$2:N3802)),$L$2:$L$3995,0)),"")</f>
        <v/>
      </c>
      <c r="O3802" s="78" t="str">
        <f>IFERROR(INDEX(all[الشركة],MATCH(SMALL($L$2:$L$3995,ROWS($O$2:O3802)),$L$2:$L$3995,0)),"")</f>
        <v/>
      </c>
      <c r="P3802" s="79" t="str">
        <f>IFERROR(INDEX(all[سعر البيع],MATCH(SMALL($L$2:$L$3995,ROWS($P$2:P3802)),$L$2:$L$3995,0)),"")</f>
        <v/>
      </c>
    </row>
    <row r="3803" spans="1:16" x14ac:dyDescent="0.2">
      <c r="A3803"/>
      <c r="F3803" s="77" t="str">
        <f>IFERROR(INDEX(all[اسم الصنف],MATCH(SMALL($I$2:$I$3995,ROWS($F$2:F3803)),$I$2:$I$3995,0)),"")</f>
        <v/>
      </c>
      <c r="G3803" s="78" t="str">
        <f>IFERROR(IF(SEARCH(بحث!$L$4,all[الشركة])&gt;0,ROW(G3803),""),"")</f>
        <v/>
      </c>
      <c r="H3803" s="78" t="str">
        <f>IFERROR(INDEX(all[الشركة],MATCH(SMALL($G$2:$G$3995,ROWS($H$2:H3803)),$G$2:$G$3995,0)),"")</f>
        <v/>
      </c>
      <c r="I3803" s="78" t="str">
        <f>IFERROR(IF(SEARCH(بحث!$L$4,all[الشركة])&gt;0,ROW(G3803),""),"")</f>
        <v/>
      </c>
      <c r="J3803" s="78" t="str">
        <f>IFERROR(INDEX(all[الباركود],MATCH(SMALL($I$2:$I$3995,ROWS($J$2:J3803)),$I$2:$I$3995,0)),"")</f>
        <v/>
      </c>
      <c r="K3803" s="79" t="str">
        <f>IFERROR(INDEX(all[سعر البيع],MATCH(SMALL($I$2:$I$3995,ROWS($K$2:K3803)),$I$2:$I$3995,0)),"")</f>
        <v/>
      </c>
      <c r="L3803" s="77" t="str">
        <f>IFERROR(IF(SEARCH(بحث!$D$4,all[اسم الصنف])&gt;0,ROW(L3803),""),"")</f>
        <v/>
      </c>
      <c r="M3803" s="78" t="str">
        <f>IFERROR(INDEX(all[اسم الصنف],MATCH(SMALL($L$2:$L$3995,ROWS($M$2:M3803)),$L$2:$L$3995,0)),"")</f>
        <v/>
      </c>
      <c r="N3803" s="78" t="str">
        <f>IFERROR(INDEX(all[الباركود],MATCH(SMALL($L$2:$L$3995,ROWS($N$2:N3803)),$L$2:$L$3995,0)),"")</f>
        <v/>
      </c>
      <c r="O3803" s="78" t="str">
        <f>IFERROR(INDEX(all[الشركة],MATCH(SMALL($L$2:$L$3995,ROWS($O$2:O3803)),$L$2:$L$3995,0)),"")</f>
        <v/>
      </c>
      <c r="P3803" s="79" t="str">
        <f>IFERROR(INDEX(all[سعر البيع],MATCH(SMALL($L$2:$L$3995,ROWS($P$2:P3803)),$L$2:$L$3995,0)),"")</f>
        <v/>
      </c>
    </row>
    <row r="3804" spans="1:16" x14ac:dyDescent="0.2">
      <c r="A3804"/>
      <c r="F3804" s="77" t="str">
        <f>IFERROR(INDEX(all[اسم الصنف],MATCH(SMALL($I$2:$I$3995,ROWS($F$2:F3804)),$I$2:$I$3995,0)),"")</f>
        <v/>
      </c>
      <c r="G3804" s="78" t="str">
        <f>IFERROR(IF(SEARCH(بحث!$L$4,all[الشركة])&gt;0,ROW(G3804),""),"")</f>
        <v/>
      </c>
      <c r="H3804" s="78" t="str">
        <f>IFERROR(INDEX(all[الشركة],MATCH(SMALL($G$2:$G$3995,ROWS($H$2:H3804)),$G$2:$G$3995,0)),"")</f>
        <v/>
      </c>
      <c r="I3804" s="78" t="str">
        <f>IFERROR(IF(SEARCH(بحث!$L$4,all[الشركة])&gt;0,ROW(G3804),""),"")</f>
        <v/>
      </c>
      <c r="J3804" s="78" t="str">
        <f>IFERROR(INDEX(all[الباركود],MATCH(SMALL($I$2:$I$3995,ROWS($J$2:J3804)),$I$2:$I$3995,0)),"")</f>
        <v/>
      </c>
      <c r="K3804" s="79" t="str">
        <f>IFERROR(INDEX(all[سعر البيع],MATCH(SMALL($I$2:$I$3995,ROWS($K$2:K3804)),$I$2:$I$3995,0)),"")</f>
        <v/>
      </c>
      <c r="L3804" s="77" t="str">
        <f>IFERROR(IF(SEARCH(بحث!$D$4,all[اسم الصنف])&gt;0,ROW(L3804),""),"")</f>
        <v/>
      </c>
      <c r="M3804" s="78" t="str">
        <f>IFERROR(INDEX(all[اسم الصنف],MATCH(SMALL($L$2:$L$3995,ROWS($M$2:M3804)),$L$2:$L$3995,0)),"")</f>
        <v/>
      </c>
      <c r="N3804" s="78" t="str">
        <f>IFERROR(INDEX(all[الباركود],MATCH(SMALL($L$2:$L$3995,ROWS($N$2:N3804)),$L$2:$L$3995,0)),"")</f>
        <v/>
      </c>
      <c r="O3804" s="78" t="str">
        <f>IFERROR(INDEX(all[الشركة],MATCH(SMALL($L$2:$L$3995,ROWS($O$2:O3804)),$L$2:$L$3995,0)),"")</f>
        <v/>
      </c>
      <c r="P3804" s="79" t="str">
        <f>IFERROR(INDEX(all[سعر البيع],MATCH(SMALL($L$2:$L$3995,ROWS($P$2:P3804)),$L$2:$L$3995,0)),"")</f>
        <v/>
      </c>
    </row>
    <row r="3805" spans="1:16" x14ac:dyDescent="0.2">
      <c r="A3805"/>
      <c r="F3805" s="77" t="str">
        <f>IFERROR(INDEX(all[اسم الصنف],MATCH(SMALL($I$2:$I$3995,ROWS($F$2:F3805)),$I$2:$I$3995,0)),"")</f>
        <v/>
      </c>
      <c r="G3805" s="78" t="str">
        <f>IFERROR(IF(SEARCH(بحث!$L$4,all[الشركة])&gt;0,ROW(G3805),""),"")</f>
        <v/>
      </c>
      <c r="H3805" s="78" t="str">
        <f>IFERROR(INDEX(all[الشركة],MATCH(SMALL($G$2:$G$3995,ROWS($H$2:H3805)),$G$2:$G$3995,0)),"")</f>
        <v/>
      </c>
      <c r="I3805" s="78" t="str">
        <f>IFERROR(IF(SEARCH(بحث!$L$4,all[الشركة])&gt;0,ROW(G3805),""),"")</f>
        <v/>
      </c>
      <c r="J3805" s="78" t="str">
        <f>IFERROR(INDEX(all[الباركود],MATCH(SMALL($I$2:$I$3995,ROWS($J$2:J3805)),$I$2:$I$3995,0)),"")</f>
        <v/>
      </c>
      <c r="K3805" s="79" t="str">
        <f>IFERROR(INDEX(all[سعر البيع],MATCH(SMALL($I$2:$I$3995,ROWS($K$2:K3805)),$I$2:$I$3995,0)),"")</f>
        <v/>
      </c>
      <c r="L3805" s="77" t="str">
        <f>IFERROR(IF(SEARCH(بحث!$D$4,all[اسم الصنف])&gt;0,ROW(L3805),""),"")</f>
        <v/>
      </c>
      <c r="M3805" s="78" t="str">
        <f>IFERROR(INDEX(all[اسم الصنف],MATCH(SMALL($L$2:$L$3995,ROWS($M$2:M3805)),$L$2:$L$3995,0)),"")</f>
        <v/>
      </c>
      <c r="N3805" s="78" t="str">
        <f>IFERROR(INDEX(all[الباركود],MATCH(SMALL($L$2:$L$3995,ROWS($N$2:N3805)),$L$2:$L$3995,0)),"")</f>
        <v/>
      </c>
      <c r="O3805" s="78" t="str">
        <f>IFERROR(INDEX(all[الشركة],MATCH(SMALL($L$2:$L$3995,ROWS($O$2:O3805)),$L$2:$L$3995,0)),"")</f>
        <v/>
      </c>
      <c r="P3805" s="79" t="str">
        <f>IFERROR(INDEX(all[سعر البيع],MATCH(SMALL($L$2:$L$3995,ROWS($P$2:P3805)),$L$2:$L$3995,0)),"")</f>
        <v/>
      </c>
    </row>
    <row r="3806" spans="1:16" x14ac:dyDescent="0.2">
      <c r="A3806"/>
      <c r="F3806" s="77" t="str">
        <f>IFERROR(INDEX(all[اسم الصنف],MATCH(SMALL($I$2:$I$3995,ROWS($F$2:F3806)),$I$2:$I$3995,0)),"")</f>
        <v/>
      </c>
      <c r="G3806" s="78" t="str">
        <f>IFERROR(IF(SEARCH(بحث!$L$4,all[الشركة])&gt;0,ROW(G3806),""),"")</f>
        <v/>
      </c>
      <c r="H3806" s="78" t="str">
        <f>IFERROR(INDEX(all[الشركة],MATCH(SMALL($G$2:$G$3995,ROWS($H$2:H3806)),$G$2:$G$3995,0)),"")</f>
        <v/>
      </c>
      <c r="I3806" s="78" t="str">
        <f>IFERROR(IF(SEARCH(بحث!$L$4,all[الشركة])&gt;0,ROW(G3806),""),"")</f>
        <v/>
      </c>
      <c r="J3806" s="78" t="str">
        <f>IFERROR(INDEX(all[الباركود],MATCH(SMALL($I$2:$I$3995,ROWS($J$2:J3806)),$I$2:$I$3995,0)),"")</f>
        <v/>
      </c>
      <c r="K3806" s="79" t="str">
        <f>IFERROR(INDEX(all[سعر البيع],MATCH(SMALL($I$2:$I$3995,ROWS($K$2:K3806)),$I$2:$I$3995,0)),"")</f>
        <v/>
      </c>
      <c r="L3806" s="77" t="str">
        <f>IFERROR(IF(SEARCH(بحث!$D$4,all[اسم الصنف])&gt;0,ROW(L3806),""),"")</f>
        <v/>
      </c>
      <c r="M3806" s="78" t="str">
        <f>IFERROR(INDEX(all[اسم الصنف],MATCH(SMALL($L$2:$L$3995,ROWS($M$2:M3806)),$L$2:$L$3995,0)),"")</f>
        <v/>
      </c>
      <c r="N3806" s="78" t="str">
        <f>IFERROR(INDEX(all[الباركود],MATCH(SMALL($L$2:$L$3995,ROWS($N$2:N3806)),$L$2:$L$3995,0)),"")</f>
        <v/>
      </c>
      <c r="O3806" s="78" t="str">
        <f>IFERROR(INDEX(all[الشركة],MATCH(SMALL($L$2:$L$3995,ROWS($O$2:O3806)),$L$2:$L$3995,0)),"")</f>
        <v/>
      </c>
      <c r="P3806" s="79" t="str">
        <f>IFERROR(INDEX(all[سعر البيع],MATCH(SMALL($L$2:$L$3995,ROWS($P$2:P3806)),$L$2:$L$3995,0)),"")</f>
        <v/>
      </c>
    </row>
    <row r="3807" spans="1:16" x14ac:dyDescent="0.2">
      <c r="A3807"/>
      <c r="F3807" s="77" t="str">
        <f>IFERROR(INDEX(all[اسم الصنف],MATCH(SMALL($I$2:$I$3995,ROWS($F$2:F3807)),$I$2:$I$3995,0)),"")</f>
        <v/>
      </c>
      <c r="G3807" s="78" t="str">
        <f>IFERROR(IF(SEARCH(بحث!$L$4,all[الشركة])&gt;0,ROW(G3807),""),"")</f>
        <v/>
      </c>
      <c r="H3807" s="78" t="str">
        <f>IFERROR(INDEX(all[الشركة],MATCH(SMALL($G$2:$G$3995,ROWS($H$2:H3807)),$G$2:$G$3995,0)),"")</f>
        <v/>
      </c>
      <c r="I3807" s="78" t="str">
        <f>IFERROR(IF(SEARCH(بحث!$L$4,all[الشركة])&gt;0,ROW(G3807),""),"")</f>
        <v/>
      </c>
      <c r="J3807" s="78" t="str">
        <f>IFERROR(INDEX(all[الباركود],MATCH(SMALL($I$2:$I$3995,ROWS($J$2:J3807)),$I$2:$I$3995,0)),"")</f>
        <v/>
      </c>
      <c r="K3807" s="79" t="str">
        <f>IFERROR(INDEX(all[سعر البيع],MATCH(SMALL($I$2:$I$3995,ROWS($K$2:K3807)),$I$2:$I$3995,0)),"")</f>
        <v/>
      </c>
      <c r="L3807" s="77" t="str">
        <f>IFERROR(IF(SEARCH(بحث!$D$4,all[اسم الصنف])&gt;0,ROW(L3807),""),"")</f>
        <v/>
      </c>
      <c r="M3807" s="78" t="str">
        <f>IFERROR(INDEX(all[اسم الصنف],MATCH(SMALL($L$2:$L$3995,ROWS($M$2:M3807)),$L$2:$L$3995,0)),"")</f>
        <v/>
      </c>
      <c r="N3807" s="78" t="str">
        <f>IFERROR(INDEX(all[الباركود],MATCH(SMALL($L$2:$L$3995,ROWS($N$2:N3807)),$L$2:$L$3995,0)),"")</f>
        <v/>
      </c>
      <c r="O3807" s="78" t="str">
        <f>IFERROR(INDEX(all[الشركة],MATCH(SMALL($L$2:$L$3995,ROWS($O$2:O3807)),$L$2:$L$3995,0)),"")</f>
        <v/>
      </c>
      <c r="P3807" s="79" t="str">
        <f>IFERROR(INDEX(all[سعر البيع],MATCH(SMALL($L$2:$L$3995,ROWS($P$2:P3807)),$L$2:$L$3995,0)),"")</f>
        <v/>
      </c>
    </row>
    <row r="3808" spans="1:16" x14ac:dyDescent="0.2">
      <c r="A3808"/>
      <c r="F3808" s="77" t="str">
        <f>IFERROR(INDEX(all[اسم الصنف],MATCH(SMALL($I$2:$I$3995,ROWS($F$2:F3808)),$I$2:$I$3995,0)),"")</f>
        <v/>
      </c>
      <c r="G3808" s="78" t="str">
        <f>IFERROR(IF(SEARCH(بحث!$L$4,all[الشركة])&gt;0,ROW(G3808),""),"")</f>
        <v/>
      </c>
      <c r="H3808" s="78" t="str">
        <f>IFERROR(INDEX(all[الشركة],MATCH(SMALL($G$2:$G$3995,ROWS($H$2:H3808)),$G$2:$G$3995,0)),"")</f>
        <v/>
      </c>
      <c r="I3808" s="78" t="str">
        <f>IFERROR(IF(SEARCH(بحث!$L$4,all[الشركة])&gt;0,ROW(G3808),""),"")</f>
        <v/>
      </c>
      <c r="J3808" s="78" t="str">
        <f>IFERROR(INDEX(all[الباركود],MATCH(SMALL($I$2:$I$3995,ROWS($J$2:J3808)),$I$2:$I$3995,0)),"")</f>
        <v/>
      </c>
      <c r="K3808" s="79" t="str">
        <f>IFERROR(INDEX(all[سعر البيع],MATCH(SMALL($I$2:$I$3995,ROWS($K$2:K3808)),$I$2:$I$3995,0)),"")</f>
        <v/>
      </c>
      <c r="L3808" s="77" t="str">
        <f>IFERROR(IF(SEARCH(بحث!$D$4,all[اسم الصنف])&gt;0,ROW(L3808),""),"")</f>
        <v/>
      </c>
      <c r="M3808" s="78" t="str">
        <f>IFERROR(INDEX(all[اسم الصنف],MATCH(SMALL($L$2:$L$3995,ROWS($M$2:M3808)),$L$2:$L$3995,0)),"")</f>
        <v/>
      </c>
      <c r="N3808" s="78" t="str">
        <f>IFERROR(INDEX(all[الباركود],MATCH(SMALL($L$2:$L$3995,ROWS($N$2:N3808)),$L$2:$L$3995,0)),"")</f>
        <v/>
      </c>
      <c r="O3808" s="78" t="str">
        <f>IFERROR(INDEX(all[الشركة],MATCH(SMALL($L$2:$L$3995,ROWS($O$2:O3808)),$L$2:$L$3995,0)),"")</f>
        <v/>
      </c>
      <c r="P3808" s="79" t="str">
        <f>IFERROR(INDEX(all[سعر البيع],MATCH(SMALL($L$2:$L$3995,ROWS($P$2:P3808)),$L$2:$L$3995,0)),"")</f>
        <v/>
      </c>
    </row>
    <row r="3809" spans="1:16" x14ac:dyDescent="0.2">
      <c r="A3809"/>
      <c r="F3809" s="77" t="str">
        <f>IFERROR(INDEX(all[اسم الصنف],MATCH(SMALL($I$2:$I$3995,ROWS($F$2:F3809)),$I$2:$I$3995,0)),"")</f>
        <v/>
      </c>
      <c r="G3809" s="78" t="str">
        <f>IFERROR(IF(SEARCH(بحث!$L$4,all[الشركة])&gt;0,ROW(G3809),""),"")</f>
        <v/>
      </c>
      <c r="H3809" s="78" t="str">
        <f>IFERROR(INDEX(all[الشركة],MATCH(SMALL($G$2:$G$3995,ROWS($H$2:H3809)),$G$2:$G$3995,0)),"")</f>
        <v/>
      </c>
      <c r="I3809" s="78" t="str">
        <f>IFERROR(IF(SEARCH(بحث!$L$4,all[الشركة])&gt;0,ROW(G3809),""),"")</f>
        <v/>
      </c>
      <c r="J3809" s="78" t="str">
        <f>IFERROR(INDEX(all[الباركود],MATCH(SMALL($I$2:$I$3995,ROWS($J$2:J3809)),$I$2:$I$3995,0)),"")</f>
        <v/>
      </c>
      <c r="K3809" s="79" t="str">
        <f>IFERROR(INDEX(all[سعر البيع],MATCH(SMALL($I$2:$I$3995,ROWS($K$2:K3809)),$I$2:$I$3995,0)),"")</f>
        <v/>
      </c>
      <c r="L3809" s="77" t="str">
        <f>IFERROR(IF(SEARCH(بحث!$D$4,all[اسم الصنف])&gt;0,ROW(L3809),""),"")</f>
        <v/>
      </c>
      <c r="M3809" s="78" t="str">
        <f>IFERROR(INDEX(all[اسم الصنف],MATCH(SMALL($L$2:$L$3995,ROWS($M$2:M3809)),$L$2:$L$3995,0)),"")</f>
        <v/>
      </c>
      <c r="N3809" s="78" t="str">
        <f>IFERROR(INDEX(all[الباركود],MATCH(SMALL($L$2:$L$3995,ROWS($N$2:N3809)),$L$2:$L$3995,0)),"")</f>
        <v/>
      </c>
      <c r="O3809" s="78" t="str">
        <f>IFERROR(INDEX(all[الشركة],MATCH(SMALL($L$2:$L$3995,ROWS($O$2:O3809)),$L$2:$L$3995,0)),"")</f>
        <v/>
      </c>
      <c r="P3809" s="79" t="str">
        <f>IFERROR(INDEX(all[سعر البيع],MATCH(SMALL($L$2:$L$3995,ROWS($P$2:P3809)),$L$2:$L$3995,0)),"")</f>
        <v/>
      </c>
    </row>
    <row r="3810" spans="1:16" x14ac:dyDescent="0.2">
      <c r="A3810"/>
      <c r="F3810" s="77" t="str">
        <f>IFERROR(INDEX(all[اسم الصنف],MATCH(SMALL($I$2:$I$3995,ROWS($F$2:F3810)),$I$2:$I$3995,0)),"")</f>
        <v/>
      </c>
      <c r="G3810" s="78" t="str">
        <f>IFERROR(IF(SEARCH(بحث!$L$4,all[الشركة])&gt;0,ROW(G3810),""),"")</f>
        <v/>
      </c>
      <c r="H3810" s="78" t="str">
        <f>IFERROR(INDEX(all[الشركة],MATCH(SMALL($G$2:$G$3995,ROWS($H$2:H3810)),$G$2:$G$3995,0)),"")</f>
        <v/>
      </c>
      <c r="I3810" s="78" t="str">
        <f>IFERROR(IF(SEARCH(بحث!$L$4,all[الشركة])&gt;0,ROW(G3810),""),"")</f>
        <v/>
      </c>
      <c r="J3810" s="78" t="str">
        <f>IFERROR(INDEX(all[الباركود],MATCH(SMALL($I$2:$I$3995,ROWS($J$2:J3810)),$I$2:$I$3995,0)),"")</f>
        <v/>
      </c>
      <c r="K3810" s="79" t="str">
        <f>IFERROR(INDEX(all[سعر البيع],MATCH(SMALL($I$2:$I$3995,ROWS($K$2:K3810)),$I$2:$I$3995,0)),"")</f>
        <v/>
      </c>
      <c r="L3810" s="77" t="str">
        <f>IFERROR(IF(SEARCH(بحث!$D$4,all[اسم الصنف])&gt;0,ROW(L3810),""),"")</f>
        <v/>
      </c>
      <c r="M3810" s="78" t="str">
        <f>IFERROR(INDEX(all[اسم الصنف],MATCH(SMALL($L$2:$L$3995,ROWS($M$2:M3810)),$L$2:$L$3995,0)),"")</f>
        <v/>
      </c>
      <c r="N3810" s="78" t="str">
        <f>IFERROR(INDEX(all[الباركود],MATCH(SMALL($L$2:$L$3995,ROWS($N$2:N3810)),$L$2:$L$3995,0)),"")</f>
        <v/>
      </c>
      <c r="O3810" s="78" t="str">
        <f>IFERROR(INDEX(all[الشركة],MATCH(SMALL($L$2:$L$3995,ROWS($O$2:O3810)),$L$2:$L$3995,0)),"")</f>
        <v/>
      </c>
      <c r="P3810" s="79" t="str">
        <f>IFERROR(INDEX(all[سعر البيع],MATCH(SMALL($L$2:$L$3995,ROWS($P$2:P3810)),$L$2:$L$3995,0)),"")</f>
        <v/>
      </c>
    </row>
    <row r="3811" spans="1:16" x14ac:dyDescent="0.2">
      <c r="A3811"/>
      <c r="F3811" s="77" t="str">
        <f>IFERROR(INDEX(all[اسم الصنف],MATCH(SMALL($I$2:$I$3995,ROWS($F$2:F3811)),$I$2:$I$3995,0)),"")</f>
        <v/>
      </c>
      <c r="G3811" s="78" t="str">
        <f>IFERROR(IF(SEARCH(بحث!$L$4,all[الشركة])&gt;0,ROW(G3811),""),"")</f>
        <v/>
      </c>
      <c r="H3811" s="78" t="str">
        <f>IFERROR(INDEX(all[الشركة],MATCH(SMALL($G$2:$G$3995,ROWS($H$2:H3811)),$G$2:$G$3995,0)),"")</f>
        <v/>
      </c>
      <c r="I3811" s="78" t="str">
        <f>IFERROR(IF(SEARCH(بحث!$L$4,all[الشركة])&gt;0,ROW(G3811),""),"")</f>
        <v/>
      </c>
      <c r="J3811" s="78" t="str">
        <f>IFERROR(INDEX(all[الباركود],MATCH(SMALL($I$2:$I$3995,ROWS($J$2:J3811)),$I$2:$I$3995,0)),"")</f>
        <v/>
      </c>
      <c r="K3811" s="79" t="str">
        <f>IFERROR(INDEX(all[سعر البيع],MATCH(SMALL($I$2:$I$3995,ROWS($K$2:K3811)),$I$2:$I$3995,0)),"")</f>
        <v/>
      </c>
      <c r="L3811" s="77" t="str">
        <f>IFERROR(IF(SEARCH(بحث!$D$4,all[اسم الصنف])&gt;0,ROW(L3811),""),"")</f>
        <v/>
      </c>
      <c r="M3811" s="78" t="str">
        <f>IFERROR(INDEX(all[اسم الصنف],MATCH(SMALL($L$2:$L$3995,ROWS($M$2:M3811)),$L$2:$L$3995,0)),"")</f>
        <v/>
      </c>
      <c r="N3811" s="78" t="str">
        <f>IFERROR(INDEX(all[الباركود],MATCH(SMALL($L$2:$L$3995,ROWS($N$2:N3811)),$L$2:$L$3995,0)),"")</f>
        <v/>
      </c>
      <c r="O3811" s="78" t="str">
        <f>IFERROR(INDEX(all[الشركة],MATCH(SMALL($L$2:$L$3995,ROWS($O$2:O3811)),$L$2:$L$3995,0)),"")</f>
        <v/>
      </c>
      <c r="P3811" s="79" t="str">
        <f>IFERROR(INDEX(all[سعر البيع],MATCH(SMALL($L$2:$L$3995,ROWS($P$2:P3811)),$L$2:$L$3995,0)),"")</f>
        <v/>
      </c>
    </row>
    <row r="3812" spans="1:16" x14ac:dyDescent="0.2">
      <c r="A3812"/>
      <c r="F3812" s="77" t="str">
        <f>IFERROR(INDEX(all[اسم الصنف],MATCH(SMALL($I$2:$I$3995,ROWS($F$2:F3812)),$I$2:$I$3995,0)),"")</f>
        <v/>
      </c>
      <c r="G3812" s="78" t="str">
        <f>IFERROR(IF(SEARCH(بحث!$L$4,all[الشركة])&gt;0,ROW(G3812),""),"")</f>
        <v/>
      </c>
      <c r="H3812" s="78" t="str">
        <f>IFERROR(INDEX(all[الشركة],MATCH(SMALL($G$2:$G$3995,ROWS($H$2:H3812)),$G$2:$G$3995,0)),"")</f>
        <v/>
      </c>
      <c r="I3812" s="78" t="str">
        <f>IFERROR(IF(SEARCH(بحث!$L$4,all[الشركة])&gt;0,ROW(G3812),""),"")</f>
        <v/>
      </c>
      <c r="J3812" s="78" t="str">
        <f>IFERROR(INDEX(all[الباركود],MATCH(SMALL($I$2:$I$3995,ROWS($J$2:J3812)),$I$2:$I$3995,0)),"")</f>
        <v/>
      </c>
      <c r="K3812" s="79" t="str">
        <f>IFERROR(INDEX(all[سعر البيع],MATCH(SMALL($I$2:$I$3995,ROWS($K$2:K3812)),$I$2:$I$3995,0)),"")</f>
        <v/>
      </c>
      <c r="L3812" s="77" t="str">
        <f>IFERROR(IF(SEARCH(بحث!$D$4,all[اسم الصنف])&gt;0,ROW(L3812),""),"")</f>
        <v/>
      </c>
      <c r="M3812" s="78" t="str">
        <f>IFERROR(INDEX(all[اسم الصنف],MATCH(SMALL($L$2:$L$3995,ROWS($M$2:M3812)),$L$2:$L$3995,0)),"")</f>
        <v/>
      </c>
      <c r="N3812" s="78" t="str">
        <f>IFERROR(INDEX(all[الباركود],MATCH(SMALL($L$2:$L$3995,ROWS($N$2:N3812)),$L$2:$L$3995,0)),"")</f>
        <v/>
      </c>
      <c r="O3812" s="78" t="str">
        <f>IFERROR(INDEX(all[الشركة],MATCH(SMALL($L$2:$L$3995,ROWS($O$2:O3812)),$L$2:$L$3995,0)),"")</f>
        <v/>
      </c>
      <c r="P3812" s="79" t="str">
        <f>IFERROR(INDEX(all[سعر البيع],MATCH(SMALL($L$2:$L$3995,ROWS($P$2:P3812)),$L$2:$L$3995,0)),"")</f>
        <v/>
      </c>
    </row>
    <row r="3813" spans="1:16" x14ac:dyDescent="0.2">
      <c r="A3813"/>
      <c r="F3813" s="77" t="str">
        <f>IFERROR(INDEX(all[اسم الصنف],MATCH(SMALL($I$2:$I$3995,ROWS($F$2:F3813)),$I$2:$I$3995,0)),"")</f>
        <v/>
      </c>
      <c r="G3813" s="78" t="str">
        <f>IFERROR(IF(SEARCH(بحث!$L$4,all[الشركة])&gt;0,ROW(G3813),""),"")</f>
        <v/>
      </c>
      <c r="H3813" s="78" t="str">
        <f>IFERROR(INDEX(all[الشركة],MATCH(SMALL($G$2:$G$3995,ROWS($H$2:H3813)),$G$2:$G$3995,0)),"")</f>
        <v/>
      </c>
      <c r="I3813" s="78" t="str">
        <f>IFERROR(IF(SEARCH(بحث!$L$4,all[الشركة])&gt;0,ROW(G3813),""),"")</f>
        <v/>
      </c>
      <c r="J3813" s="78" t="str">
        <f>IFERROR(INDEX(all[الباركود],MATCH(SMALL($I$2:$I$3995,ROWS($J$2:J3813)),$I$2:$I$3995,0)),"")</f>
        <v/>
      </c>
      <c r="K3813" s="79" t="str">
        <f>IFERROR(INDEX(all[سعر البيع],MATCH(SMALL($I$2:$I$3995,ROWS($K$2:K3813)),$I$2:$I$3995,0)),"")</f>
        <v/>
      </c>
      <c r="L3813" s="77" t="str">
        <f>IFERROR(IF(SEARCH(بحث!$D$4,all[اسم الصنف])&gt;0,ROW(L3813),""),"")</f>
        <v/>
      </c>
      <c r="M3813" s="78" t="str">
        <f>IFERROR(INDEX(all[اسم الصنف],MATCH(SMALL($L$2:$L$3995,ROWS($M$2:M3813)),$L$2:$L$3995,0)),"")</f>
        <v/>
      </c>
      <c r="N3813" s="78" t="str">
        <f>IFERROR(INDEX(all[الباركود],MATCH(SMALL($L$2:$L$3995,ROWS($N$2:N3813)),$L$2:$L$3995,0)),"")</f>
        <v/>
      </c>
      <c r="O3813" s="78" t="str">
        <f>IFERROR(INDEX(all[الشركة],MATCH(SMALL($L$2:$L$3995,ROWS($O$2:O3813)),$L$2:$L$3995,0)),"")</f>
        <v/>
      </c>
      <c r="P3813" s="79" t="str">
        <f>IFERROR(INDEX(all[سعر البيع],MATCH(SMALL($L$2:$L$3995,ROWS($P$2:P3813)),$L$2:$L$3995,0)),"")</f>
        <v/>
      </c>
    </row>
    <row r="3814" spans="1:16" x14ac:dyDescent="0.2">
      <c r="A3814"/>
      <c r="F3814" s="77" t="str">
        <f>IFERROR(INDEX(all[اسم الصنف],MATCH(SMALL($I$2:$I$3995,ROWS($F$2:F3814)),$I$2:$I$3995,0)),"")</f>
        <v/>
      </c>
      <c r="G3814" s="78" t="str">
        <f>IFERROR(IF(SEARCH(بحث!$L$4,all[الشركة])&gt;0,ROW(G3814),""),"")</f>
        <v/>
      </c>
      <c r="H3814" s="78" t="str">
        <f>IFERROR(INDEX(all[الشركة],MATCH(SMALL($G$2:$G$3995,ROWS($H$2:H3814)),$G$2:$G$3995,0)),"")</f>
        <v/>
      </c>
      <c r="I3814" s="78" t="str">
        <f>IFERROR(IF(SEARCH(بحث!$L$4,all[الشركة])&gt;0,ROW(G3814),""),"")</f>
        <v/>
      </c>
      <c r="J3814" s="78" t="str">
        <f>IFERROR(INDEX(all[الباركود],MATCH(SMALL($I$2:$I$3995,ROWS($J$2:J3814)),$I$2:$I$3995,0)),"")</f>
        <v/>
      </c>
      <c r="K3814" s="79" t="str">
        <f>IFERROR(INDEX(all[سعر البيع],MATCH(SMALL($I$2:$I$3995,ROWS($K$2:K3814)),$I$2:$I$3995,0)),"")</f>
        <v/>
      </c>
      <c r="L3814" s="77" t="str">
        <f>IFERROR(IF(SEARCH(بحث!$D$4,all[اسم الصنف])&gt;0,ROW(L3814),""),"")</f>
        <v/>
      </c>
      <c r="M3814" s="78" t="str">
        <f>IFERROR(INDEX(all[اسم الصنف],MATCH(SMALL($L$2:$L$3995,ROWS($M$2:M3814)),$L$2:$L$3995,0)),"")</f>
        <v/>
      </c>
      <c r="N3814" s="78" t="str">
        <f>IFERROR(INDEX(all[الباركود],MATCH(SMALL($L$2:$L$3995,ROWS($N$2:N3814)),$L$2:$L$3995,0)),"")</f>
        <v/>
      </c>
      <c r="O3814" s="78" t="str">
        <f>IFERROR(INDEX(all[الشركة],MATCH(SMALL($L$2:$L$3995,ROWS($O$2:O3814)),$L$2:$L$3995,0)),"")</f>
        <v/>
      </c>
      <c r="P3814" s="79" t="str">
        <f>IFERROR(INDEX(all[سعر البيع],MATCH(SMALL($L$2:$L$3995,ROWS($P$2:P3814)),$L$2:$L$3995,0)),"")</f>
        <v/>
      </c>
    </row>
    <row r="3815" spans="1:16" x14ac:dyDescent="0.2">
      <c r="A3815"/>
      <c r="F3815" s="77" t="str">
        <f>IFERROR(INDEX(all[اسم الصنف],MATCH(SMALL($I$2:$I$3995,ROWS($F$2:F3815)),$I$2:$I$3995,0)),"")</f>
        <v/>
      </c>
      <c r="G3815" s="78" t="str">
        <f>IFERROR(IF(SEARCH(بحث!$L$4,all[الشركة])&gt;0,ROW(G3815),""),"")</f>
        <v/>
      </c>
      <c r="H3815" s="78" t="str">
        <f>IFERROR(INDEX(all[الشركة],MATCH(SMALL($G$2:$G$3995,ROWS($H$2:H3815)),$G$2:$G$3995,0)),"")</f>
        <v/>
      </c>
      <c r="I3815" s="78" t="str">
        <f>IFERROR(IF(SEARCH(بحث!$L$4,all[الشركة])&gt;0,ROW(G3815),""),"")</f>
        <v/>
      </c>
      <c r="J3815" s="78" t="str">
        <f>IFERROR(INDEX(all[الباركود],MATCH(SMALL($I$2:$I$3995,ROWS($J$2:J3815)),$I$2:$I$3995,0)),"")</f>
        <v/>
      </c>
      <c r="K3815" s="79" t="str">
        <f>IFERROR(INDEX(all[سعر البيع],MATCH(SMALL($I$2:$I$3995,ROWS($K$2:K3815)),$I$2:$I$3995,0)),"")</f>
        <v/>
      </c>
      <c r="L3815" s="77" t="str">
        <f>IFERROR(IF(SEARCH(بحث!$D$4,all[اسم الصنف])&gt;0,ROW(L3815),""),"")</f>
        <v/>
      </c>
      <c r="M3815" s="78" t="str">
        <f>IFERROR(INDEX(all[اسم الصنف],MATCH(SMALL($L$2:$L$3995,ROWS($M$2:M3815)),$L$2:$L$3995,0)),"")</f>
        <v/>
      </c>
      <c r="N3815" s="78" t="str">
        <f>IFERROR(INDEX(all[الباركود],MATCH(SMALL($L$2:$L$3995,ROWS($N$2:N3815)),$L$2:$L$3995,0)),"")</f>
        <v/>
      </c>
      <c r="O3815" s="78" t="str">
        <f>IFERROR(INDEX(all[الشركة],MATCH(SMALL($L$2:$L$3995,ROWS($O$2:O3815)),$L$2:$L$3995,0)),"")</f>
        <v/>
      </c>
      <c r="P3815" s="79" t="str">
        <f>IFERROR(INDEX(all[سعر البيع],MATCH(SMALL($L$2:$L$3995,ROWS($P$2:P3815)),$L$2:$L$3995,0)),"")</f>
        <v/>
      </c>
    </row>
    <row r="3816" spans="1:16" x14ac:dyDescent="0.2">
      <c r="A3816"/>
      <c r="F3816" s="77" t="str">
        <f>IFERROR(INDEX(all[اسم الصنف],MATCH(SMALL($I$2:$I$3995,ROWS($F$2:F3816)),$I$2:$I$3995,0)),"")</f>
        <v/>
      </c>
      <c r="G3816" s="78" t="str">
        <f>IFERROR(IF(SEARCH(بحث!$L$4,all[الشركة])&gt;0,ROW(G3816),""),"")</f>
        <v/>
      </c>
      <c r="H3816" s="78" t="str">
        <f>IFERROR(INDEX(all[الشركة],MATCH(SMALL($G$2:$G$3995,ROWS($H$2:H3816)),$G$2:$G$3995,0)),"")</f>
        <v/>
      </c>
      <c r="I3816" s="78" t="str">
        <f>IFERROR(IF(SEARCH(بحث!$L$4,all[الشركة])&gt;0,ROW(G3816),""),"")</f>
        <v/>
      </c>
      <c r="J3816" s="78" t="str">
        <f>IFERROR(INDEX(all[الباركود],MATCH(SMALL($I$2:$I$3995,ROWS($J$2:J3816)),$I$2:$I$3995,0)),"")</f>
        <v/>
      </c>
      <c r="K3816" s="79" t="str">
        <f>IFERROR(INDEX(all[سعر البيع],MATCH(SMALL($I$2:$I$3995,ROWS($K$2:K3816)),$I$2:$I$3995,0)),"")</f>
        <v/>
      </c>
      <c r="L3816" s="77" t="str">
        <f>IFERROR(IF(SEARCH(بحث!$D$4,all[اسم الصنف])&gt;0,ROW(L3816),""),"")</f>
        <v/>
      </c>
      <c r="M3816" s="78" t="str">
        <f>IFERROR(INDEX(all[اسم الصنف],MATCH(SMALL($L$2:$L$3995,ROWS($M$2:M3816)),$L$2:$L$3995,0)),"")</f>
        <v/>
      </c>
      <c r="N3816" s="78" t="str">
        <f>IFERROR(INDEX(all[الباركود],MATCH(SMALL($L$2:$L$3995,ROWS($N$2:N3816)),$L$2:$L$3995,0)),"")</f>
        <v/>
      </c>
      <c r="O3816" s="78" t="str">
        <f>IFERROR(INDEX(all[الشركة],MATCH(SMALL($L$2:$L$3995,ROWS($O$2:O3816)),$L$2:$L$3995,0)),"")</f>
        <v/>
      </c>
      <c r="P3816" s="79" t="str">
        <f>IFERROR(INDEX(all[سعر البيع],MATCH(SMALL($L$2:$L$3995,ROWS($P$2:P3816)),$L$2:$L$3995,0)),"")</f>
        <v/>
      </c>
    </row>
    <row r="3817" spans="1:16" x14ac:dyDescent="0.2">
      <c r="A3817"/>
      <c r="F3817" s="77" t="str">
        <f>IFERROR(INDEX(all[اسم الصنف],MATCH(SMALL($I$2:$I$3995,ROWS($F$2:F3817)),$I$2:$I$3995,0)),"")</f>
        <v/>
      </c>
      <c r="G3817" s="78" t="str">
        <f>IFERROR(IF(SEARCH(بحث!$L$4,all[الشركة])&gt;0,ROW(G3817),""),"")</f>
        <v/>
      </c>
      <c r="H3817" s="78" t="str">
        <f>IFERROR(INDEX(all[الشركة],MATCH(SMALL($G$2:$G$3995,ROWS($H$2:H3817)),$G$2:$G$3995,0)),"")</f>
        <v/>
      </c>
      <c r="I3817" s="78" t="str">
        <f>IFERROR(IF(SEARCH(بحث!$L$4,all[الشركة])&gt;0,ROW(G3817),""),"")</f>
        <v/>
      </c>
      <c r="J3817" s="78" t="str">
        <f>IFERROR(INDEX(all[الباركود],MATCH(SMALL($I$2:$I$3995,ROWS($J$2:J3817)),$I$2:$I$3995,0)),"")</f>
        <v/>
      </c>
      <c r="K3817" s="79" t="str">
        <f>IFERROR(INDEX(all[سعر البيع],MATCH(SMALL($I$2:$I$3995,ROWS($K$2:K3817)),$I$2:$I$3995,0)),"")</f>
        <v/>
      </c>
      <c r="L3817" s="77" t="str">
        <f>IFERROR(IF(SEARCH(بحث!$D$4,all[اسم الصنف])&gt;0,ROW(L3817),""),"")</f>
        <v/>
      </c>
      <c r="M3817" s="78" t="str">
        <f>IFERROR(INDEX(all[اسم الصنف],MATCH(SMALL($L$2:$L$3995,ROWS($M$2:M3817)),$L$2:$L$3995,0)),"")</f>
        <v/>
      </c>
      <c r="N3817" s="78" t="str">
        <f>IFERROR(INDEX(all[الباركود],MATCH(SMALL($L$2:$L$3995,ROWS($N$2:N3817)),$L$2:$L$3995,0)),"")</f>
        <v/>
      </c>
      <c r="O3817" s="78" t="str">
        <f>IFERROR(INDEX(all[الشركة],MATCH(SMALL($L$2:$L$3995,ROWS($O$2:O3817)),$L$2:$L$3995,0)),"")</f>
        <v/>
      </c>
      <c r="P3817" s="79" t="str">
        <f>IFERROR(INDEX(all[سعر البيع],MATCH(SMALL($L$2:$L$3995,ROWS($P$2:P3817)),$L$2:$L$3995,0)),"")</f>
        <v/>
      </c>
    </row>
    <row r="3818" spans="1:16" x14ac:dyDescent="0.2">
      <c r="A3818"/>
      <c r="F3818" s="77" t="str">
        <f>IFERROR(INDEX(all[اسم الصنف],MATCH(SMALL($I$2:$I$3995,ROWS($F$2:F3818)),$I$2:$I$3995,0)),"")</f>
        <v/>
      </c>
      <c r="G3818" s="78" t="str">
        <f>IFERROR(IF(SEARCH(بحث!$L$4,all[الشركة])&gt;0,ROW(G3818),""),"")</f>
        <v/>
      </c>
      <c r="H3818" s="78" t="str">
        <f>IFERROR(INDEX(all[الشركة],MATCH(SMALL($G$2:$G$3995,ROWS($H$2:H3818)),$G$2:$G$3995,0)),"")</f>
        <v/>
      </c>
      <c r="I3818" s="78" t="str">
        <f>IFERROR(IF(SEARCH(بحث!$L$4,all[الشركة])&gt;0,ROW(G3818),""),"")</f>
        <v/>
      </c>
      <c r="J3818" s="78" t="str">
        <f>IFERROR(INDEX(all[الباركود],MATCH(SMALL($I$2:$I$3995,ROWS($J$2:J3818)),$I$2:$I$3995,0)),"")</f>
        <v/>
      </c>
      <c r="K3818" s="79" t="str">
        <f>IFERROR(INDEX(all[سعر البيع],MATCH(SMALL($I$2:$I$3995,ROWS($K$2:K3818)),$I$2:$I$3995,0)),"")</f>
        <v/>
      </c>
      <c r="L3818" s="77" t="str">
        <f>IFERROR(IF(SEARCH(بحث!$D$4,all[اسم الصنف])&gt;0,ROW(L3818),""),"")</f>
        <v/>
      </c>
      <c r="M3818" s="78" t="str">
        <f>IFERROR(INDEX(all[اسم الصنف],MATCH(SMALL($L$2:$L$3995,ROWS($M$2:M3818)),$L$2:$L$3995,0)),"")</f>
        <v/>
      </c>
      <c r="N3818" s="78" t="str">
        <f>IFERROR(INDEX(all[الباركود],MATCH(SMALL($L$2:$L$3995,ROWS($N$2:N3818)),$L$2:$L$3995,0)),"")</f>
        <v/>
      </c>
      <c r="O3818" s="78" t="str">
        <f>IFERROR(INDEX(all[الشركة],MATCH(SMALL($L$2:$L$3995,ROWS($O$2:O3818)),$L$2:$L$3995,0)),"")</f>
        <v/>
      </c>
      <c r="P3818" s="79" t="str">
        <f>IFERROR(INDEX(all[سعر البيع],MATCH(SMALL($L$2:$L$3995,ROWS($P$2:P3818)),$L$2:$L$3995,0)),"")</f>
        <v/>
      </c>
    </row>
    <row r="3819" spans="1:16" x14ac:dyDescent="0.2">
      <c r="A3819"/>
      <c r="F3819" s="77" t="str">
        <f>IFERROR(INDEX(all[اسم الصنف],MATCH(SMALL($I$2:$I$3995,ROWS($F$2:F3819)),$I$2:$I$3995,0)),"")</f>
        <v/>
      </c>
      <c r="G3819" s="78" t="str">
        <f>IFERROR(IF(SEARCH(بحث!$L$4,all[الشركة])&gt;0,ROW(G3819),""),"")</f>
        <v/>
      </c>
      <c r="H3819" s="78" t="str">
        <f>IFERROR(INDEX(all[الشركة],MATCH(SMALL($G$2:$G$3995,ROWS($H$2:H3819)),$G$2:$G$3995,0)),"")</f>
        <v/>
      </c>
      <c r="I3819" s="78" t="str">
        <f>IFERROR(IF(SEARCH(بحث!$L$4,all[الشركة])&gt;0,ROW(G3819),""),"")</f>
        <v/>
      </c>
      <c r="J3819" s="78" t="str">
        <f>IFERROR(INDEX(all[الباركود],MATCH(SMALL($I$2:$I$3995,ROWS($J$2:J3819)),$I$2:$I$3995,0)),"")</f>
        <v/>
      </c>
      <c r="K3819" s="79" t="str">
        <f>IFERROR(INDEX(all[سعر البيع],MATCH(SMALL($I$2:$I$3995,ROWS($K$2:K3819)),$I$2:$I$3995,0)),"")</f>
        <v/>
      </c>
      <c r="L3819" s="77" t="str">
        <f>IFERROR(IF(SEARCH(بحث!$D$4,all[اسم الصنف])&gt;0,ROW(L3819),""),"")</f>
        <v/>
      </c>
      <c r="M3819" s="78" t="str">
        <f>IFERROR(INDEX(all[اسم الصنف],MATCH(SMALL($L$2:$L$3995,ROWS($M$2:M3819)),$L$2:$L$3995,0)),"")</f>
        <v/>
      </c>
      <c r="N3819" s="78" t="str">
        <f>IFERROR(INDEX(all[الباركود],MATCH(SMALL($L$2:$L$3995,ROWS($N$2:N3819)),$L$2:$L$3995,0)),"")</f>
        <v/>
      </c>
      <c r="O3819" s="78" t="str">
        <f>IFERROR(INDEX(all[الشركة],MATCH(SMALL($L$2:$L$3995,ROWS($O$2:O3819)),$L$2:$L$3995,0)),"")</f>
        <v/>
      </c>
      <c r="P3819" s="79" t="str">
        <f>IFERROR(INDEX(all[سعر البيع],MATCH(SMALL($L$2:$L$3995,ROWS($P$2:P3819)),$L$2:$L$3995,0)),"")</f>
        <v/>
      </c>
    </row>
    <row r="3820" spans="1:16" x14ac:dyDescent="0.2">
      <c r="A3820"/>
      <c r="F3820" s="77" t="str">
        <f>IFERROR(INDEX(all[اسم الصنف],MATCH(SMALL($I$2:$I$3995,ROWS($F$2:F3820)),$I$2:$I$3995,0)),"")</f>
        <v/>
      </c>
      <c r="G3820" s="78" t="str">
        <f>IFERROR(IF(SEARCH(بحث!$L$4,all[الشركة])&gt;0,ROW(G3820),""),"")</f>
        <v/>
      </c>
      <c r="H3820" s="78" t="str">
        <f>IFERROR(INDEX(all[الشركة],MATCH(SMALL($G$2:$G$3995,ROWS($H$2:H3820)),$G$2:$G$3995,0)),"")</f>
        <v/>
      </c>
      <c r="I3820" s="78" t="str">
        <f>IFERROR(IF(SEARCH(بحث!$L$4,all[الشركة])&gt;0,ROW(G3820),""),"")</f>
        <v/>
      </c>
      <c r="J3820" s="78" t="str">
        <f>IFERROR(INDEX(all[الباركود],MATCH(SMALL($I$2:$I$3995,ROWS($J$2:J3820)),$I$2:$I$3995,0)),"")</f>
        <v/>
      </c>
      <c r="K3820" s="79" t="str">
        <f>IFERROR(INDEX(all[سعر البيع],MATCH(SMALL($I$2:$I$3995,ROWS($K$2:K3820)),$I$2:$I$3995,0)),"")</f>
        <v/>
      </c>
      <c r="L3820" s="77" t="str">
        <f>IFERROR(IF(SEARCH(بحث!$D$4,all[اسم الصنف])&gt;0,ROW(L3820),""),"")</f>
        <v/>
      </c>
      <c r="M3820" s="78" t="str">
        <f>IFERROR(INDEX(all[اسم الصنف],MATCH(SMALL($L$2:$L$3995,ROWS($M$2:M3820)),$L$2:$L$3995,0)),"")</f>
        <v/>
      </c>
      <c r="N3820" s="78" t="str">
        <f>IFERROR(INDEX(all[الباركود],MATCH(SMALL($L$2:$L$3995,ROWS($N$2:N3820)),$L$2:$L$3995,0)),"")</f>
        <v/>
      </c>
      <c r="O3820" s="78" t="str">
        <f>IFERROR(INDEX(all[الشركة],MATCH(SMALL($L$2:$L$3995,ROWS($O$2:O3820)),$L$2:$L$3995,0)),"")</f>
        <v/>
      </c>
      <c r="P3820" s="79" t="str">
        <f>IFERROR(INDEX(all[سعر البيع],MATCH(SMALL($L$2:$L$3995,ROWS($P$2:P3820)),$L$2:$L$3995,0)),"")</f>
        <v/>
      </c>
    </row>
    <row r="3821" spans="1:16" x14ac:dyDescent="0.2">
      <c r="A3821"/>
      <c r="F3821" s="77" t="str">
        <f>IFERROR(INDEX(all[اسم الصنف],MATCH(SMALL($I$2:$I$3995,ROWS($F$2:F3821)),$I$2:$I$3995,0)),"")</f>
        <v/>
      </c>
      <c r="G3821" s="78" t="str">
        <f>IFERROR(IF(SEARCH(بحث!$L$4,all[الشركة])&gt;0,ROW(G3821),""),"")</f>
        <v/>
      </c>
      <c r="H3821" s="78" t="str">
        <f>IFERROR(INDEX(all[الشركة],MATCH(SMALL($G$2:$G$3995,ROWS($H$2:H3821)),$G$2:$G$3995,0)),"")</f>
        <v/>
      </c>
      <c r="I3821" s="78" t="str">
        <f>IFERROR(IF(SEARCH(بحث!$L$4,all[الشركة])&gt;0,ROW(G3821),""),"")</f>
        <v/>
      </c>
      <c r="J3821" s="78" t="str">
        <f>IFERROR(INDEX(all[الباركود],MATCH(SMALL($I$2:$I$3995,ROWS($J$2:J3821)),$I$2:$I$3995,0)),"")</f>
        <v/>
      </c>
      <c r="K3821" s="79" t="str">
        <f>IFERROR(INDEX(all[سعر البيع],MATCH(SMALL($I$2:$I$3995,ROWS($K$2:K3821)),$I$2:$I$3995,0)),"")</f>
        <v/>
      </c>
      <c r="L3821" s="77" t="str">
        <f>IFERROR(IF(SEARCH(بحث!$D$4,all[اسم الصنف])&gt;0,ROW(L3821),""),"")</f>
        <v/>
      </c>
      <c r="M3821" s="78" t="str">
        <f>IFERROR(INDEX(all[اسم الصنف],MATCH(SMALL($L$2:$L$3995,ROWS($M$2:M3821)),$L$2:$L$3995,0)),"")</f>
        <v/>
      </c>
      <c r="N3821" s="78" t="str">
        <f>IFERROR(INDEX(all[الباركود],MATCH(SMALL($L$2:$L$3995,ROWS($N$2:N3821)),$L$2:$L$3995,0)),"")</f>
        <v/>
      </c>
      <c r="O3821" s="78" t="str">
        <f>IFERROR(INDEX(all[الشركة],MATCH(SMALL($L$2:$L$3995,ROWS($O$2:O3821)),$L$2:$L$3995,0)),"")</f>
        <v/>
      </c>
      <c r="P3821" s="79" t="str">
        <f>IFERROR(INDEX(all[سعر البيع],MATCH(SMALL($L$2:$L$3995,ROWS($P$2:P3821)),$L$2:$L$3995,0)),"")</f>
        <v/>
      </c>
    </row>
    <row r="3822" spans="1:16" x14ac:dyDescent="0.2">
      <c r="A3822"/>
      <c r="F3822" s="77" t="str">
        <f>IFERROR(INDEX(all[اسم الصنف],MATCH(SMALL($I$2:$I$3995,ROWS($F$2:F3822)),$I$2:$I$3995,0)),"")</f>
        <v/>
      </c>
      <c r="G3822" s="78" t="str">
        <f>IFERROR(IF(SEARCH(بحث!$L$4,all[الشركة])&gt;0,ROW(G3822),""),"")</f>
        <v/>
      </c>
      <c r="H3822" s="78" t="str">
        <f>IFERROR(INDEX(all[الشركة],MATCH(SMALL($G$2:$G$3995,ROWS($H$2:H3822)),$G$2:$G$3995,0)),"")</f>
        <v/>
      </c>
      <c r="I3822" s="78" t="str">
        <f>IFERROR(IF(SEARCH(بحث!$L$4,all[الشركة])&gt;0,ROW(G3822),""),"")</f>
        <v/>
      </c>
      <c r="J3822" s="78" t="str">
        <f>IFERROR(INDEX(all[الباركود],MATCH(SMALL($I$2:$I$3995,ROWS($J$2:J3822)),$I$2:$I$3995,0)),"")</f>
        <v/>
      </c>
      <c r="K3822" s="79" t="str">
        <f>IFERROR(INDEX(all[سعر البيع],MATCH(SMALL($I$2:$I$3995,ROWS($K$2:K3822)),$I$2:$I$3995,0)),"")</f>
        <v/>
      </c>
      <c r="L3822" s="77" t="str">
        <f>IFERROR(IF(SEARCH(بحث!$D$4,all[اسم الصنف])&gt;0,ROW(L3822),""),"")</f>
        <v/>
      </c>
      <c r="M3822" s="78" t="str">
        <f>IFERROR(INDEX(all[اسم الصنف],MATCH(SMALL($L$2:$L$3995,ROWS($M$2:M3822)),$L$2:$L$3995,0)),"")</f>
        <v/>
      </c>
      <c r="N3822" s="78" t="str">
        <f>IFERROR(INDEX(all[الباركود],MATCH(SMALL($L$2:$L$3995,ROWS($N$2:N3822)),$L$2:$L$3995,0)),"")</f>
        <v/>
      </c>
      <c r="O3822" s="78" t="str">
        <f>IFERROR(INDEX(all[الشركة],MATCH(SMALL($L$2:$L$3995,ROWS($O$2:O3822)),$L$2:$L$3995,0)),"")</f>
        <v/>
      </c>
      <c r="P3822" s="79" t="str">
        <f>IFERROR(INDEX(all[سعر البيع],MATCH(SMALL($L$2:$L$3995,ROWS($P$2:P3822)),$L$2:$L$3995,0)),"")</f>
        <v/>
      </c>
    </row>
    <row r="3823" spans="1:16" x14ac:dyDescent="0.2">
      <c r="A3823"/>
      <c r="F3823" s="77" t="str">
        <f>IFERROR(INDEX(all[اسم الصنف],MATCH(SMALL($I$2:$I$3995,ROWS($F$2:F3823)),$I$2:$I$3995,0)),"")</f>
        <v/>
      </c>
      <c r="G3823" s="78" t="str">
        <f>IFERROR(IF(SEARCH(بحث!$L$4,all[الشركة])&gt;0,ROW(G3823),""),"")</f>
        <v/>
      </c>
      <c r="H3823" s="78" t="str">
        <f>IFERROR(INDEX(all[الشركة],MATCH(SMALL($G$2:$G$3995,ROWS($H$2:H3823)),$G$2:$G$3995,0)),"")</f>
        <v/>
      </c>
      <c r="I3823" s="78" t="str">
        <f>IFERROR(IF(SEARCH(بحث!$L$4,all[الشركة])&gt;0,ROW(G3823),""),"")</f>
        <v/>
      </c>
      <c r="J3823" s="78" t="str">
        <f>IFERROR(INDEX(all[الباركود],MATCH(SMALL($I$2:$I$3995,ROWS($J$2:J3823)),$I$2:$I$3995,0)),"")</f>
        <v/>
      </c>
      <c r="K3823" s="79" t="str">
        <f>IFERROR(INDEX(all[سعر البيع],MATCH(SMALL($I$2:$I$3995,ROWS($K$2:K3823)),$I$2:$I$3995,0)),"")</f>
        <v/>
      </c>
      <c r="L3823" s="77" t="str">
        <f>IFERROR(IF(SEARCH(بحث!$D$4,all[اسم الصنف])&gt;0,ROW(L3823),""),"")</f>
        <v/>
      </c>
      <c r="M3823" s="78" t="str">
        <f>IFERROR(INDEX(all[اسم الصنف],MATCH(SMALL($L$2:$L$3995,ROWS($M$2:M3823)),$L$2:$L$3995,0)),"")</f>
        <v/>
      </c>
      <c r="N3823" s="78" t="str">
        <f>IFERROR(INDEX(all[الباركود],MATCH(SMALL($L$2:$L$3995,ROWS($N$2:N3823)),$L$2:$L$3995,0)),"")</f>
        <v/>
      </c>
      <c r="O3823" s="78" t="str">
        <f>IFERROR(INDEX(all[الشركة],MATCH(SMALL($L$2:$L$3995,ROWS($O$2:O3823)),$L$2:$L$3995,0)),"")</f>
        <v/>
      </c>
      <c r="P3823" s="79" t="str">
        <f>IFERROR(INDEX(all[سعر البيع],MATCH(SMALL($L$2:$L$3995,ROWS($P$2:P3823)),$L$2:$L$3995,0)),"")</f>
        <v/>
      </c>
    </row>
    <row r="3824" spans="1:16" x14ac:dyDescent="0.2">
      <c r="A3824"/>
      <c r="F3824" s="77" t="str">
        <f>IFERROR(INDEX(all[اسم الصنف],MATCH(SMALL($I$2:$I$3995,ROWS($F$2:F3824)),$I$2:$I$3995,0)),"")</f>
        <v/>
      </c>
      <c r="G3824" s="78" t="str">
        <f>IFERROR(IF(SEARCH(بحث!$L$4,all[الشركة])&gt;0,ROW(G3824),""),"")</f>
        <v/>
      </c>
      <c r="H3824" s="78" t="str">
        <f>IFERROR(INDEX(all[الشركة],MATCH(SMALL($G$2:$G$3995,ROWS($H$2:H3824)),$G$2:$G$3995,0)),"")</f>
        <v/>
      </c>
      <c r="I3824" s="78" t="str">
        <f>IFERROR(IF(SEARCH(بحث!$L$4,all[الشركة])&gt;0,ROW(G3824),""),"")</f>
        <v/>
      </c>
      <c r="J3824" s="78" t="str">
        <f>IFERROR(INDEX(all[الباركود],MATCH(SMALL($I$2:$I$3995,ROWS($J$2:J3824)),$I$2:$I$3995,0)),"")</f>
        <v/>
      </c>
      <c r="K3824" s="79" t="str">
        <f>IFERROR(INDEX(all[سعر البيع],MATCH(SMALL($I$2:$I$3995,ROWS($K$2:K3824)),$I$2:$I$3995,0)),"")</f>
        <v/>
      </c>
      <c r="L3824" s="77" t="str">
        <f>IFERROR(IF(SEARCH(بحث!$D$4,all[اسم الصنف])&gt;0,ROW(L3824),""),"")</f>
        <v/>
      </c>
      <c r="M3824" s="78" t="str">
        <f>IFERROR(INDEX(all[اسم الصنف],MATCH(SMALL($L$2:$L$3995,ROWS($M$2:M3824)),$L$2:$L$3995,0)),"")</f>
        <v/>
      </c>
      <c r="N3824" s="78" t="str">
        <f>IFERROR(INDEX(all[الباركود],MATCH(SMALL($L$2:$L$3995,ROWS($N$2:N3824)),$L$2:$L$3995,0)),"")</f>
        <v/>
      </c>
      <c r="O3824" s="78" t="str">
        <f>IFERROR(INDEX(all[الشركة],MATCH(SMALL($L$2:$L$3995,ROWS($O$2:O3824)),$L$2:$L$3995,0)),"")</f>
        <v/>
      </c>
      <c r="P3824" s="79" t="str">
        <f>IFERROR(INDEX(all[سعر البيع],MATCH(SMALL($L$2:$L$3995,ROWS($P$2:P3824)),$L$2:$L$3995,0)),"")</f>
        <v/>
      </c>
    </row>
    <row r="3825" spans="1:16" x14ac:dyDescent="0.2">
      <c r="A3825"/>
      <c r="F3825" s="77" t="str">
        <f>IFERROR(INDEX(all[اسم الصنف],MATCH(SMALL($I$2:$I$3995,ROWS($F$2:F3825)),$I$2:$I$3995,0)),"")</f>
        <v/>
      </c>
      <c r="G3825" s="78" t="str">
        <f>IFERROR(IF(SEARCH(بحث!$L$4,all[الشركة])&gt;0,ROW(G3825),""),"")</f>
        <v/>
      </c>
      <c r="H3825" s="78" t="str">
        <f>IFERROR(INDEX(all[الشركة],MATCH(SMALL($G$2:$G$3995,ROWS($H$2:H3825)),$G$2:$G$3995,0)),"")</f>
        <v/>
      </c>
      <c r="I3825" s="78" t="str">
        <f>IFERROR(IF(SEARCH(بحث!$L$4,all[الشركة])&gt;0,ROW(G3825),""),"")</f>
        <v/>
      </c>
      <c r="J3825" s="78" t="str">
        <f>IFERROR(INDEX(all[الباركود],MATCH(SMALL($I$2:$I$3995,ROWS($J$2:J3825)),$I$2:$I$3995,0)),"")</f>
        <v/>
      </c>
      <c r="K3825" s="79" t="str">
        <f>IFERROR(INDEX(all[سعر البيع],MATCH(SMALL($I$2:$I$3995,ROWS($K$2:K3825)),$I$2:$I$3995,0)),"")</f>
        <v/>
      </c>
      <c r="L3825" s="77" t="str">
        <f>IFERROR(IF(SEARCH(بحث!$D$4,all[اسم الصنف])&gt;0,ROW(L3825),""),"")</f>
        <v/>
      </c>
      <c r="M3825" s="78" t="str">
        <f>IFERROR(INDEX(all[اسم الصنف],MATCH(SMALL($L$2:$L$3995,ROWS($M$2:M3825)),$L$2:$L$3995,0)),"")</f>
        <v/>
      </c>
      <c r="N3825" s="78" t="str">
        <f>IFERROR(INDEX(all[الباركود],MATCH(SMALL($L$2:$L$3995,ROWS($N$2:N3825)),$L$2:$L$3995,0)),"")</f>
        <v/>
      </c>
      <c r="O3825" s="78" t="str">
        <f>IFERROR(INDEX(all[الشركة],MATCH(SMALL($L$2:$L$3995,ROWS($O$2:O3825)),$L$2:$L$3995,0)),"")</f>
        <v/>
      </c>
      <c r="P3825" s="79" t="str">
        <f>IFERROR(INDEX(all[سعر البيع],MATCH(SMALL($L$2:$L$3995,ROWS($P$2:P3825)),$L$2:$L$3995,0)),"")</f>
        <v/>
      </c>
    </row>
    <row r="3826" spans="1:16" x14ac:dyDescent="0.2">
      <c r="A3826"/>
      <c r="F3826" s="77" t="str">
        <f>IFERROR(INDEX(all[اسم الصنف],MATCH(SMALL($I$2:$I$3995,ROWS($F$2:F3826)),$I$2:$I$3995,0)),"")</f>
        <v/>
      </c>
      <c r="G3826" s="78" t="str">
        <f>IFERROR(IF(SEARCH(بحث!$L$4,all[الشركة])&gt;0,ROW(G3826),""),"")</f>
        <v/>
      </c>
      <c r="H3826" s="78" t="str">
        <f>IFERROR(INDEX(all[الشركة],MATCH(SMALL($G$2:$G$3995,ROWS($H$2:H3826)),$G$2:$G$3995,0)),"")</f>
        <v/>
      </c>
      <c r="I3826" s="78" t="str">
        <f>IFERROR(IF(SEARCH(بحث!$L$4,all[الشركة])&gt;0,ROW(G3826),""),"")</f>
        <v/>
      </c>
      <c r="J3826" s="78" t="str">
        <f>IFERROR(INDEX(all[الباركود],MATCH(SMALL($I$2:$I$3995,ROWS($J$2:J3826)),$I$2:$I$3995,0)),"")</f>
        <v/>
      </c>
      <c r="K3826" s="79" t="str">
        <f>IFERROR(INDEX(all[سعر البيع],MATCH(SMALL($I$2:$I$3995,ROWS($K$2:K3826)),$I$2:$I$3995,0)),"")</f>
        <v/>
      </c>
      <c r="L3826" s="77" t="str">
        <f>IFERROR(IF(SEARCH(بحث!$D$4,all[اسم الصنف])&gt;0,ROW(L3826),""),"")</f>
        <v/>
      </c>
      <c r="M3826" s="78" t="str">
        <f>IFERROR(INDEX(all[اسم الصنف],MATCH(SMALL($L$2:$L$3995,ROWS($M$2:M3826)),$L$2:$L$3995,0)),"")</f>
        <v/>
      </c>
      <c r="N3826" s="78" t="str">
        <f>IFERROR(INDEX(all[الباركود],MATCH(SMALL($L$2:$L$3995,ROWS($N$2:N3826)),$L$2:$L$3995,0)),"")</f>
        <v/>
      </c>
      <c r="O3826" s="78" t="str">
        <f>IFERROR(INDEX(all[الشركة],MATCH(SMALL($L$2:$L$3995,ROWS($O$2:O3826)),$L$2:$L$3995,0)),"")</f>
        <v/>
      </c>
      <c r="P3826" s="79" t="str">
        <f>IFERROR(INDEX(all[سعر البيع],MATCH(SMALL($L$2:$L$3995,ROWS($P$2:P3826)),$L$2:$L$3995,0)),"")</f>
        <v/>
      </c>
    </row>
    <row r="3827" spans="1:16" x14ac:dyDescent="0.2">
      <c r="A3827"/>
      <c r="F3827" s="77" t="str">
        <f>IFERROR(INDEX(all[اسم الصنف],MATCH(SMALL($I$2:$I$3995,ROWS($F$2:F3827)),$I$2:$I$3995,0)),"")</f>
        <v/>
      </c>
      <c r="G3827" s="78" t="str">
        <f>IFERROR(IF(SEARCH(بحث!$L$4,all[الشركة])&gt;0,ROW(G3827),""),"")</f>
        <v/>
      </c>
      <c r="H3827" s="78" t="str">
        <f>IFERROR(INDEX(all[الشركة],MATCH(SMALL($G$2:$G$3995,ROWS($H$2:H3827)),$G$2:$G$3995,0)),"")</f>
        <v/>
      </c>
      <c r="I3827" s="78" t="str">
        <f>IFERROR(IF(SEARCH(بحث!$L$4,all[الشركة])&gt;0,ROW(G3827),""),"")</f>
        <v/>
      </c>
      <c r="J3827" s="78" t="str">
        <f>IFERROR(INDEX(all[الباركود],MATCH(SMALL($I$2:$I$3995,ROWS($J$2:J3827)),$I$2:$I$3995,0)),"")</f>
        <v/>
      </c>
      <c r="K3827" s="79" t="str">
        <f>IFERROR(INDEX(all[سعر البيع],MATCH(SMALL($I$2:$I$3995,ROWS($K$2:K3827)),$I$2:$I$3995,0)),"")</f>
        <v/>
      </c>
      <c r="L3827" s="77" t="str">
        <f>IFERROR(IF(SEARCH(بحث!$D$4,all[اسم الصنف])&gt;0,ROW(L3827),""),"")</f>
        <v/>
      </c>
      <c r="M3827" s="78" t="str">
        <f>IFERROR(INDEX(all[اسم الصنف],MATCH(SMALL($L$2:$L$3995,ROWS($M$2:M3827)),$L$2:$L$3995,0)),"")</f>
        <v/>
      </c>
      <c r="N3827" s="78" t="str">
        <f>IFERROR(INDEX(all[الباركود],MATCH(SMALL($L$2:$L$3995,ROWS($N$2:N3827)),$L$2:$L$3995,0)),"")</f>
        <v/>
      </c>
      <c r="O3827" s="78" t="str">
        <f>IFERROR(INDEX(all[الشركة],MATCH(SMALL($L$2:$L$3995,ROWS($O$2:O3827)),$L$2:$L$3995,0)),"")</f>
        <v/>
      </c>
      <c r="P3827" s="79" t="str">
        <f>IFERROR(INDEX(all[سعر البيع],MATCH(SMALL($L$2:$L$3995,ROWS($P$2:P3827)),$L$2:$L$3995,0)),"")</f>
        <v/>
      </c>
    </row>
    <row r="3828" spans="1:16" x14ac:dyDescent="0.2">
      <c r="A3828"/>
      <c r="F3828" s="77" t="str">
        <f>IFERROR(INDEX(all[اسم الصنف],MATCH(SMALL($I$2:$I$3995,ROWS($F$2:F3828)),$I$2:$I$3995,0)),"")</f>
        <v/>
      </c>
      <c r="G3828" s="78" t="str">
        <f>IFERROR(IF(SEARCH(بحث!$L$4,all[الشركة])&gt;0,ROW(G3828),""),"")</f>
        <v/>
      </c>
      <c r="H3828" s="78" t="str">
        <f>IFERROR(INDEX(all[الشركة],MATCH(SMALL($G$2:$G$3995,ROWS($H$2:H3828)),$G$2:$G$3995,0)),"")</f>
        <v/>
      </c>
      <c r="I3828" s="78" t="str">
        <f>IFERROR(IF(SEARCH(بحث!$L$4,all[الشركة])&gt;0,ROW(G3828),""),"")</f>
        <v/>
      </c>
      <c r="J3828" s="78" t="str">
        <f>IFERROR(INDEX(all[الباركود],MATCH(SMALL($I$2:$I$3995,ROWS($J$2:J3828)),$I$2:$I$3995,0)),"")</f>
        <v/>
      </c>
      <c r="K3828" s="79" t="str">
        <f>IFERROR(INDEX(all[سعر البيع],MATCH(SMALL($I$2:$I$3995,ROWS($K$2:K3828)),$I$2:$I$3995,0)),"")</f>
        <v/>
      </c>
      <c r="L3828" s="77" t="str">
        <f>IFERROR(IF(SEARCH(بحث!$D$4,all[اسم الصنف])&gt;0,ROW(L3828),""),"")</f>
        <v/>
      </c>
      <c r="M3828" s="78" t="str">
        <f>IFERROR(INDEX(all[اسم الصنف],MATCH(SMALL($L$2:$L$3995,ROWS($M$2:M3828)),$L$2:$L$3995,0)),"")</f>
        <v/>
      </c>
      <c r="N3828" s="78" t="str">
        <f>IFERROR(INDEX(all[الباركود],MATCH(SMALL($L$2:$L$3995,ROWS($N$2:N3828)),$L$2:$L$3995,0)),"")</f>
        <v/>
      </c>
      <c r="O3828" s="78" t="str">
        <f>IFERROR(INDEX(all[الشركة],MATCH(SMALL($L$2:$L$3995,ROWS($O$2:O3828)),$L$2:$L$3995,0)),"")</f>
        <v/>
      </c>
      <c r="P3828" s="79" t="str">
        <f>IFERROR(INDEX(all[سعر البيع],MATCH(SMALL($L$2:$L$3995,ROWS($P$2:P3828)),$L$2:$L$3995,0)),"")</f>
        <v/>
      </c>
    </row>
    <row r="3829" spans="1:16" x14ac:dyDescent="0.2">
      <c r="A3829"/>
      <c r="F3829" s="77" t="str">
        <f>IFERROR(INDEX(all[اسم الصنف],MATCH(SMALL($I$2:$I$3995,ROWS($F$2:F3829)),$I$2:$I$3995,0)),"")</f>
        <v/>
      </c>
      <c r="G3829" s="78" t="str">
        <f>IFERROR(IF(SEARCH(بحث!$L$4,all[الشركة])&gt;0,ROW(G3829),""),"")</f>
        <v/>
      </c>
      <c r="H3829" s="78" t="str">
        <f>IFERROR(INDEX(all[الشركة],MATCH(SMALL($G$2:$G$3995,ROWS($H$2:H3829)),$G$2:$G$3995,0)),"")</f>
        <v/>
      </c>
      <c r="I3829" s="78" t="str">
        <f>IFERROR(IF(SEARCH(بحث!$L$4,all[الشركة])&gt;0,ROW(G3829),""),"")</f>
        <v/>
      </c>
      <c r="J3829" s="78" t="str">
        <f>IFERROR(INDEX(all[الباركود],MATCH(SMALL($I$2:$I$3995,ROWS($J$2:J3829)),$I$2:$I$3995,0)),"")</f>
        <v/>
      </c>
      <c r="K3829" s="79" t="str">
        <f>IFERROR(INDEX(all[سعر البيع],MATCH(SMALL($I$2:$I$3995,ROWS($K$2:K3829)),$I$2:$I$3995,0)),"")</f>
        <v/>
      </c>
      <c r="L3829" s="77" t="str">
        <f>IFERROR(IF(SEARCH(بحث!$D$4,all[اسم الصنف])&gt;0,ROW(L3829),""),"")</f>
        <v/>
      </c>
      <c r="M3829" s="78" t="str">
        <f>IFERROR(INDEX(all[اسم الصنف],MATCH(SMALL($L$2:$L$3995,ROWS($M$2:M3829)),$L$2:$L$3995,0)),"")</f>
        <v/>
      </c>
      <c r="N3829" s="78" t="str">
        <f>IFERROR(INDEX(all[الباركود],MATCH(SMALL($L$2:$L$3995,ROWS($N$2:N3829)),$L$2:$L$3995,0)),"")</f>
        <v/>
      </c>
      <c r="O3829" s="78" t="str">
        <f>IFERROR(INDEX(all[الشركة],MATCH(SMALL($L$2:$L$3995,ROWS($O$2:O3829)),$L$2:$L$3995,0)),"")</f>
        <v/>
      </c>
      <c r="P3829" s="79" t="str">
        <f>IFERROR(INDEX(all[سعر البيع],MATCH(SMALL($L$2:$L$3995,ROWS($P$2:P3829)),$L$2:$L$3995,0)),"")</f>
        <v/>
      </c>
    </row>
    <row r="3830" spans="1:16" x14ac:dyDescent="0.2">
      <c r="A3830"/>
      <c r="F3830" s="77" t="str">
        <f>IFERROR(INDEX(all[اسم الصنف],MATCH(SMALL($I$2:$I$3995,ROWS($F$2:F3830)),$I$2:$I$3995,0)),"")</f>
        <v/>
      </c>
      <c r="G3830" s="78" t="str">
        <f>IFERROR(IF(SEARCH(بحث!$L$4,all[الشركة])&gt;0,ROW(G3830),""),"")</f>
        <v/>
      </c>
      <c r="H3830" s="78" t="str">
        <f>IFERROR(INDEX(all[الشركة],MATCH(SMALL($G$2:$G$3995,ROWS($H$2:H3830)),$G$2:$G$3995,0)),"")</f>
        <v/>
      </c>
      <c r="I3830" s="78" t="str">
        <f>IFERROR(IF(SEARCH(بحث!$L$4,all[الشركة])&gt;0,ROW(G3830),""),"")</f>
        <v/>
      </c>
      <c r="J3830" s="78" t="str">
        <f>IFERROR(INDEX(all[الباركود],MATCH(SMALL($I$2:$I$3995,ROWS($J$2:J3830)),$I$2:$I$3995,0)),"")</f>
        <v/>
      </c>
      <c r="K3830" s="79" t="str">
        <f>IFERROR(INDEX(all[سعر البيع],MATCH(SMALL($I$2:$I$3995,ROWS($K$2:K3830)),$I$2:$I$3995,0)),"")</f>
        <v/>
      </c>
      <c r="L3830" s="77" t="str">
        <f>IFERROR(IF(SEARCH(بحث!$D$4,all[اسم الصنف])&gt;0,ROW(L3830),""),"")</f>
        <v/>
      </c>
      <c r="M3830" s="78" t="str">
        <f>IFERROR(INDEX(all[اسم الصنف],MATCH(SMALL($L$2:$L$3995,ROWS($M$2:M3830)),$L$2:$L$3995,0)),"")</f>
        <v/>
      </c>
      <c r="N3830" s="78" t="str">
        <f>IFERROR(INDEX(all[الباركود],MATCH(SMALL($L$2:$L$3995,ROWS($N$2:N3830)),$L$2:$L$3995,0)),"")</f>
        <v/>
      </c>
      <c r="O3830" s="78" t="str">
        <f>IFERROR(INDEX(all[الشركة],MATCH(SMALL($L$2:$L$3995,ROWS($O$2:O3830)),$L$2:$L$3995,0)),"")</f>
        <v/>
      </c>
      <c r="P3830" s="79" t="str">
        <f>IFERROR(INDEX(all[سعر البيع],MATCH(SMALL($L$2:$L$3995,ROWS($P$2:P3830)),$L$2:$L$3995,0)),"")</f>
        <v/>
      </c>
    </row>
    <row r="3831" spans="1:16" x14ac:dyDescent="0.2">
      <c r="A3831"/>
      <c r="F3831" s="77" t="str">
        <f>IFERROR(INDEX(all[اسم الصنف],MATCH(SMALL($I$2:$I$3995,ROWS($F$2:F3831)),$I$2:$I$3995,0)),"")</f>
        <v/>
      </c>
      <c r="G3831" s="78" t="str">
        <f>IFERROR(IF(SEARCH(بحث!$L$4,all[الشركة])&gt;0,ROW(G3831),""),"")</f>
        <v/>
      </c>
      <c r="H3831" s="78" t="str">
        <f>IFERROR(INDEX(all[الشركة],MATCH(SMALL($G$2:$G$3995,ROWS($H$2:H3831)),$G$2:$G$3995,0)),"")</f>
        <v/>
      </c>
      <c r="I3831" s="78" t="str">
        <f>IFERROR(IF(SEARCH(بحث!$L$4,all[الشركة])&gt;0,ROW(G3831),""),"")</f>
        <v/>
      </c>
      <c r="J3831" s="78" t="str">
        <f>IFERROR(INDEX(all[الباركود],MATCH(SMALL($I$2:$I$3995,ROWS($J$2:J3831)),$I$2:$I$3995,0)),"")</f>
        <v/>
      </c>
      <c r="K3831" s="79" t="str">
        <f>IFERROR(INDEX(all[سعر البيع],MATCH(SMALL($I$2:$I$3995,ROWS($K$2:K3831)),$I$2:$I$3995,0)),"")</f>
        <v/>
      </c>
      <c r="L3831" s="77" t="str">
        <f>IFERROR(IF(SEARCH(بحث!$D$4,all[اسم الصنف])&gt;0,ROW(L3831),""),"")</f>
        <v/>
      </c>
      <c r="M3831" s="78" t="str">
        <f>IFERROR(INDEX(all[اسم الصنف],MATCH(SMALL($L$2:$L$3995,ROWS($M$2:M3831)),$L$2:$L$3995,0)),"")</f>
        <v/>
      </c>
      <c r="N3831" s="78" t="str">
        <f>IFERROR(INDEX(all[الباركود],MATCH(SMALL($L$2:$L$3995,ROWS($N$2:N3831)),$L$2:$L$3995,0)),"")</f>
        <v/>
      </c>
      <c r="O3831" s="78" t="str">
        <f>IFERROR(INDEX(all[الشركة],MATCH(SMALL($L$2:$L$3995,ROWS($O$2:O3831)),$L$2:$L$3995,0)),"")</f>
        <v/>
      </c>
      <c r="P3831" s="79" t="str">
        <f>IFERROR(INDEX(all[سعر البيع],MATCH(SMALL($L$2:$L$3995,ROWS($P$2:P3831)),$L$2:$L$3995,0)),"")</f>
        <v/>
      </c>
    </row>
    <row r="3832" spans="1:16" x14ac:dyDescent="0.2">
      <c r="A3832"/>
      <c r="F3832" s="77" t="str">
        <f>IFERROR(INDEX(all[اسم الصنف],MATCH(SMALL($I$2:$I$3995,ROWS($F$2:F3832)),$I$2:$I$3995,0)),"")</f>
        <v/>
      </c>
      <c r="G3832" s="78" t="str">
        <f>IFERROR(IF(SEARCH(بحث!$L$4,all[الشركة])&gt;0,ROW(G3832),""),"")</f>
        <v/>
      </c>
      <c r="H3832" s="78" t="str">
        <f>IFERROR(INDEX(all[الشركة],MATCH(SMALL($G$2:$G$3995,ROWS($H$2:H3832)),$G$2:$G$3995,0)),"")</f>
        <v/>
      </c>
      <c r="I3832" s="78" t="str">
        <f>IFERROR(IF(SEARCH(بحث!$L$4,all[الشركة])&gt;0,ROW(G3832),""),"")</f>
        <v/>
      </c>
      <c r="J3832" s="78" t="str">
        <f>IFERROR(INDEX(all[الباركود],MATCH(SMALL($I$2:$I$3995,ROWS($J$2:J3832)),$I$2:$I$3995,0)),"")</f>
        <v/>
      </c>
      <c r="K3832" s="79" t="str">
        <f>IFERROR(INDEX(all[سعر البيع],MATCH(SMALL($I$2:$I$3995,ROWS($K$2:K3832)),$I$2:$I$3995,0)),"")</f>
        <v/>
      </c>
      <c r="L3832" s="77" t="str">
        <f>IFERROR(IF(SEARCH(بحث!$D$4,all[اسم الصنف])&gt;0,ROW(L3832),""),"")</f>
        <v/>
      </c>
      <c r="M3832" s="78" t="str">
        <f>IFERROR(INDEX(all[اسم الصنف],MATCH(SMALL($L$2:$L$3995,ROWS($M$2:M3832)),$L$2:$L$3995,0)),"")</f>
        <v/>
      </c>
      <c r="N3832" s="78" t="str">
        <f>IFERROR(INDEX(all[الباركود],MATCH(SMALL($L$2:$L$3995,ROWS($N$2:N3832)),$L$2:$L$3995,0)),"")</f>
        <v/>
      </c>
      <c r="O3832" s="78" t="str">
        <f>IFERROR(INDEX(all[الشركة],MATCH(SMALL($L$2:$L$3995,ROWS($O$2:O3832)),$L$2:$L$3995,0)),"")</f>
        <v/>
      </c>
      <c r="P3832" s="79" t="str">
        <f>IFERROR(INDEX(all[سعر البيع],MATCH(SMALL($L$2:$L$3995,ROWS($P$2:P3832)),$L$2:$L$3995,0)),"")</f>
        <v/>
      </c>
    </row>
    <row r="3833" spans="1:16" x14ac:dyDescent="0.2">
      <c r="A3833"/>
      <c r="F3833" s="77" t="str">
        <f>IFERROR(INDEX(all[اسم الصنف],MATCH(SMALL($I$2:$I$3995,ROWS($F$2:F3833)),$I$2:$I$3995,0)),"")</f>
        <v/>
      </c>
      <c r="G3833" s="78" t="str">
        <f>IFERROR(IF(SEARCH(بحث!$L$4,all[الشركة])&gt;0,ROW(G3833),""),"")</f>
        <v/>
      </c>
      <c r="H3833" s="78" t="str">
        <f>IFERROR(INDEX(all[الشركة],MATCH(SMALL($G$2:$G$3995,ROWS($H$2:H3833)),$G$2:$G$3995,0)),"")</f>
        <v/>
      </c>
      <c r="I3833" s="78" t="str">
        <f>IFERROR(IF(SEARCH(بحث!$L$4,all[الشركة])&gt;0,ROW(G3833),""),"")</f>
        <v/>
      </c>
      <c r="J3833" s="78" t="str">
        <f>IFERROR(INDEX(all[الباركود],MATCH(SMALL($I$2:$I$3995,ROWS($J$2:J3833)),$I$2:$I$3995,0)),"")</f>
        <v/>
      </c>
      <c r="K3833" s="79" t="str">
        <f>IFERROR(INDEX(all[سعر البيع],MATCH(SMALL($I$2:$I$3995,ROWS($K$2:K3833)),$I$2:$I$3995,0)),"")</f>
        <v/>
      </c>
      <c r="L3833" s="77" t="str">
        <f>IFERROR(IF(SEARCH(بحث!$D$4,all[اسم الصنف])&gt;0,ROW(L3833),""),"")</f>
        <v/>
      </c>
      <c r="M3833" s="78" t="str">
        <f>IFERROR(INDEX(all[اسم الصنف],MATCH(SMALL($L$2:$L$3995,ROWS($M$2:M3833)),$L$2:$L$3995,0)),"")</f>
        <v/>
      </c>
      <c r="N3833" s="78" t="str">
        <f>IFERROR(INDEX(all[الباركود],MATCH(SMALL($L$2:$L$3995,ROWS($N$2:N3833)),$L$2:$L$3995,0)),"")</f>
        <v/>
      </c>
      <c r="O3833" s="78" t="str">
        <f>IFERROR(INDEX(all[الشركة],MATCH(SMALL($L$2:$L$3995,ROWS($O$2:O3833)),$L$2:$L$3995,0)),"")</f>
        <v/>
      </c>
      <c r="P3833" s="79" t="str">
        <f>IFERROR(INDEX(all[سعر البيع],MATCH(SMALL($L$2:$L$3995,ROWS($P$2:P3833)),$L$2:$L$3995,0)),"")</f>
        <v/>
      </c>
    </row>
    <row r="3834" spans="1:16" x14ac:dyDescent="0.2">
      <c r="A3834"/>
      <c r="F3834" s="77" t="str">
        <f>IFERROR(INDEX(all[اسم الصنف],MATCH(SMALL($I$2:$I$3995,ROWS($F$2:F3834)),$I$2:$I$3995,0)),"")</f>
        <v/>
      </c>
      <c r="G3834" s="78" t="str">
        <f>IFERROR(IF(SEARCH(بحث!$L$4,all[الشركة])&gt;0,ROW(G3834),""),"")</f>
        <v/>
      </c>
      <c r="H3834" s="78" t="str">
        <f>IFERROR(INDEX(all[الشركة],MATCH(SMALL($G$2:$G$3995,ROWS($H$2:H3834)),$G$2:$G$3995,0)),"")</f>
        <v/>
      </c>
      <c r="I3834" s="78" t="str">
        <f>IFERROR(IF(SEARCH(بحث!$L$4,all[الشركة])&gt;0,ROW(G3834),""),"")</f>
        <v/>
      </c>
      <c r="J3834" s="78" t="str">
        <f>IFERROR(INDEX(all[الباركود],MATCH(SMALL($I$2:$I$3995,ROWS($J$2:J3834)),$I$2:$I$3995,0)),"")</f>
        <v/>
      </c>
      <c r="K3834" s="79" t="str">
        <f>IFERROR(INDEX(all[سعر البيع],MATCH(SMALL($I$2:$I$3995,ROWS($K$2:K3834)),$I$2:$I$3995,0)),"")</f>
        <v/>
      </c>
      <c r="L3834" s="77" t="str">
        <f>IFERROR(IF(SEARCH(بحث!$D$4,all[اسم الصنف])&gt;0,ROW(L3834),""),"")</f>
        <v/>
      </c>
      <c r="M3834" s="78" t="str">
        <f>IFERROR(INDEX(all[اسم الصنف],MATCH(SMALL($L$2:$L$3995,ROWS($M$2:M3834)),$L$2:$L$3995,0)),"")</f>
        <v/>
      </c>
      <c r="N3834" s="78" t="str">
        <f>IFERROR(INDEX(all[الباركود],MATCH(SMALL($L$2:$L$3995,ROWS($N$2:N3834)),$L$2:$L$3995,0)),"")</f>
        <v/>
      </c>
      <c r="O3834" s="78" t="str">
        <f>IFERROR(INDEX(all[الشركة],MATCH(SMALL($L$2:$L$3995,ROWS($O$2:O3834)),$L$2:$L$3995,0)),"")</f>
        <v/>
      </c>
      <c r="P3834" s="79" t="str">
        <f>IFERROR(INDEX(all[سعر البيع],MATCH(SMALL($L$2:$L$3995,ROWS($P$2:P3834)),$L$2:$L$3995,0)),"")</f>
        <v/>
      </c>
    </row>
    <row r="3835" spans="1:16" x14ac:dyDescent="0.2">
      <c r="A3835"/>
      <c r="F3835" s="77" t="str">
        <f>IFERROR(INDEX(all[اسم الصنف],MATCH(SMALL($I$2:$I$3995,ROWS($F$2:F3835)),$I$2:$I$3995,0)),"")</f>
        <v/>
      </c>
      <c r="G3835" s="78" t="str">
        <f>IFERROR(IF(SEARCH(بحث!$L$4,all[الشركة])&gt;0,ROW(G3835),""),"")</f>
        <v/>
      </c>
      <c r="H3835" s="78" t="str">
        <f>IFERROR(INDEX(all[الشركة],MATCH(SMALL($G$2:$G$3995,ROWS($H$2:H3835)),$G$2:$G$3995,0)),"")</f>
        <v/>
      </c>
      <c r="I3835" s="78" t="str">
        <f>IFERROR(IF(SEARCH(بحث!$L$4,all[الشركة])&gt;0,ROW(G3835),""),"")</f>
        <v/>
      </c>
      <c r="J3835" s="78" t="str">
        <f>IFERROR(INDEX(all[الباركود],MATCH(SMALL($I$2:$I$3995,ROWS($J$2:J3835)),$I$2:$I$3995,0)),"")</f>
        <v/>
      </c>
      <c r="K3835" s="79" t="str">
        <f>IFERROR(INDEX(all[سعر البيع],MATCH(SMALL($I$2:$I$3995,ROWS($K$2:K3835)),$I$2:$I$3995,0)),"")</f>
        <v/>
      </c>
      <c r="L3835" s="77" t="str">
        <f>IFERROR(IF(SEARCH(بحث!$D$4,all[اسم الصنف])&gt;0,ROW(L3835),""),"")</f>
        <v/>
      </c>
      <c r="M3835" s="78" t="str">
        <f>IFERROR(INDEX(all[اسم الصنف],MATCH(SMALL($L$2:$L$3995,ROWS($M$2:M3835)),$L$2:$L$3995,0)),"")</f>
        <v/>
      </c>
      <c r="N3835" s="78" t="str">
        <f>IFERROR(INDEX(all[الباركود],MATCH(SMALL($L$2:$L$3995,ROWS($N$2:N3835)),$L$2:$L$3995,0)),"")</f>
        <v/>
      </c>
      <c r="O3835" s="78" t="str">
        <f>IFERROR(INDEX(all[الشركة],MATCH(SMALL($L$2:$L$3995,ROWS($O$2:O3835)),$L$2:$L$3995,0)),"")</f>
        <v/>
      </c>
      <c r="P3835" s="79" t="str">
        <f>IFERROR(INDEX(all[سعر البيع],MATCH(SMALL($L$2:$L$3995,ROWS($P$2:P3835)),$L$2:$L$3995,0)),"")</f>
        <v/>
      </c>
    </row>
    <row r="3836" spans="1:16" x14ac:dyDescent="0.2">
      <c r="A3836"/>
      <c r="F3836" s="77" t="str">
        <f>IFERROR(INDEX(all[اسم الصنف],MATCH(SMALL($I$2:$I$3995,ROWS($F$2:F3836)),$I$2:$I$3995,0)),"")</f>
        <v/>
      </c>
      <c r="G3836" s="78" t="str">
        <f>IFERROR(IF(SEARCH(بحث!$L$4,all[الشركة])&gt;0,ROW(G3836),""),"")</f>
        <v/>
      </c>
      <c r="H3836" s="78" t="str">
        <f>IFERROR(INDEX(all[الشركة],MATCH(SMALL($G$2:$G$3995,ROWS($H$2:H3836)),$G$2:$G$3995,0)),"")</f>
        <v/>
      </c>
      <c r="I3836" s="78" t="str">
        <f>IFERROR(IF(SEARCH(بحث!$L$4,all[الشركة])&gt;0,ROW(G3836),""),"")</f>
        <v/>
      </c>
      <c r="J3836" s="78" t="str">
        <f>IFERROR(INDEX(all[الباركود],MATCH(SMALL($I$2:$I$3995,ROWS($J$2:J3836)),$I$2:$I$3995,0)),"")</f>
        <v/>
      </c>
      <c r="K3836" s="79" t="str">
        <f>IFERROR(INDEX(all[سعر البيع],MATCH(SMALL($I$2:$I$3995,ROWS($K$2:K3836)),$I$2:$I$3995,0)),"")</f>
        <v/>
      </c>
      <c r="L3836" s="77" t="str">
        <f>IFERROR(IF(SEARCH(بحث!$D$4,all[اسم الصنف])&gt;0,ROW(L3836),""),"")</f>
        <v/>
      </c>
      <c r="M3836" s="78" t="str">
        <f>IFERROR(INDEX(all[اسم الصنف],MATCH(SMALL($L$2:$L$3995,ROWS($M$2:M3836)),$L$2:$L$3995,0)),"")</f>
        <v/>
      </c>
      <c r="N3836" s="78" t="str">
        <f>IFERROR(INDEX(all[الباركود],MATCH(SMALL($L$2:$L$3995,ROWS($N$2:N3836)),$L$2:$L$3995,0)),"")</f>
        <v/>
      </c>
      <c r="O3836" s="78" t="str">
        <f>IFERROR(INDEX(all[الشركة],MATCH(SMALL($L$2:$L$3995,ROWS($O$2:O3836)),$L$2:$L$3995,0)),"")</f>
        <v/>
      </c>
      <c r="P3836" s="79" t="str">
        <f>IFERROR(INDEX(all[سعر البيع],MATCH(SMALL($L$2:$L$3995,ROWS($P$2:P3836)),$L$2:$L$3995,0)),"")</f>
        <v/>
      </c>
    </row>
    <row r="3837" spans="1:16" x14ac:dyDescent="0.2">
      <c r="A3837"/>
      <c r="F3837" s="77" t="str">
        <f>IFERROR(INDEX(all[اسم الصنف],MATCH(SMALL($I$2:$I$3995,ROWS($F$2:F3837)),$I$2:$I$3995,0)),"")</f>
        <v/>
      </c>
      <c r="G3837" s="78" t="str">
        <f>IFERROR(IF(SEARCH(بحث!$L$4,all[الشركة])&gt;0,ROW(G3837),""),"")</f>
        <v/>
      </c>
      <c r="H3837" s="78" t="str">
        <f>IFERROR(INDEX(all[الشركة],MATCH(SMALL($G$2:$G$3995,ROWS($H$2:H3837)),$G$2:$G$3995,0)),"")</f>
        <v/>
      </c>
      <c r="I3837" s="78" t="str">
        <f>IFERROR(IF(SEARCH(بحث!$L$4,all[الشركة])&gt;0,ROW(G3837),""),"")</f>
        <v/>
      </c>
      <c r="J3837" s="78" t="str">
        <f>IFERROR(INDEX(all[الباركود],MATCH(SMALL($I$2:$I$3995,ROWS($J$2:J3837)),$I$2:$I$3995,0)),"")</f>
        <v/>
      </c>
      <c r="K3837" s="79" t="str">
        <f>IFERROR(INDEX(all[سعر البيع],MATCH(SMALL($I$2:$I$3995,ROWS($K$2:K3837)),$I$2:$I$3995,0)),"")</f>
        <v/>
      </c>
      <c r="L3837" s="77" t="str">
        <f>IFERROR(IF(SEARCH(بحث!$D$4,all[اسم الصنف])&gt;0,ROW(L3837),""),"")</f>
        <v/>
      </c>
      <c r="M3837" s="78" t="str">
        <f>IFERROR(INDEX(all[اسم الصنف],MATCH(SMALL($L$2:$L$3995,ROWS($M$2:M3837)),$L$2:$L$3995,0)),"")</f>
        <v/>
      </c>
      <c r="N3837" s="78" t="str">
        <f>IFERROR(INDEX(all[الباركود],MATCH(SMALL($L$2:$L$3995,ROWS($N$2:N3837)),$L$2:$L$3995,0)),"")</f>
        <v/>
      </c>
      <c r="O3837" s="78" t="str">
        <f>IFERROR(INDEX(all[الشركة],MATCH(SMALL($L$2:$L$3995,ROWS($O$2:O3837)),$L$2:$L$3995,0)),"")</f>
        <v/>
      </c>
      <c r="P3837" s="79" t="str">
        <f>IFERROR(INDEX(all[سعر البيع],MATCH(SMALL($L$2:$L$3995,ROWS($P$2:P3837)),$L$2:$L$3995,0)),"")</f>
        <v/>
      </c>
    </row>
    <row r="3838" spans="1:16" x14ac:dyDescent="0.2">
      <c r="A3838"/>
      <c r="F3838" s="77" t="str">
        <f>IFERROR(INDEX(all[اسم الصنف],MATCH(SMALL($I$2:$I$3995,ROWS($F$2:F3838)),$I$2:$I$3995,0)),"")</f>
        <v/>
      </c>
      <c r="G3838" s="78" t="str">
        <f>IFERROR(IF(SEARCH(بحث!$L$4,all[الشركة])&gt;0,ROW(G3838),""),"")</f>
        <v/>
      </c>
      <c r="H3838" s="78" t="str">
        <f>IFERROR(INDEX(all[الشركة],MATCH(SMALL($G$2:$G$3995,ROWS($H$2:H3838)),$G$2:$G$3995,0)),"")</f>
        <v/>
      </c>
      <c r="I3838" s="78" t="str">
        <f>IFERROR(IF(SEARCH(بحث!$L$4,all[الشركة])&gt;0,ROW(G3838),""),"")</f>
        <v/>
      </c>
      <c r="J3838" s="78" t="str">
        <f>IFERROR(INDEX(all[الباركود],MATCH(SMALL($I$2:$I$3995,ROWS($J$2:J3838)),$I$2:$I$3995,0)),"")</f>
        <v/>
      </c>
      <c r="K3838" s="79" t="str">
        <f>IFERROR(INDEX(all[سعر البيع],MATCH(SMALL($I$2:$I$3995,ROWS($K$2:K3838)),$I$2:$I$3995,0)),"")</f>
        <v/>
      </c>
      <c r="L3838" s="77" t="str">
        <f>IFERROR(IF(SEARCH(بحث!$D$4,all[اسم الصنف])&gt;0,ROW(L3838),""),"")</f>
        <v/>
      </c>
      <c r="M3838" s="78" t="str">
        <f>IFERROR(INDEX(all[اسم الصنف],MATCH(SMALL($L$2:$L$3995,ROWS($M$2:M3838)),$L$2:$L$3995,0)),"")</f>
        <v/>
      </c>
      <c r="N3838" s="78" t="str">
        <f>IFERROR(INDEX(all[الباركود],MATCH(SMALL($L$2:$L$3995,ROWS($N$2:N3838)),$L$2:$L$3995,0)),"")</f>
        <v/>
      </c>
      <c r="O3838" s="78" t="str">
        <f>IFERROR(INDEX(all[الشركة],MATCH(SMALL($L$2:$L$3995,ROWS($O$2:O3838)),$L$2:$L$3995,0)),"")</f>
        <v/>
      </c>
      <c r="P3838" s="79" t="str">
        <f>IFERROR(INDEX(all[سعر البيع],MATCH(SMALL($L$2:$L$3995,ROWS($P$2:P3838)),$L$2:$L$3995,0)),"")</f>
        <v/>
      </c>
    </row>
    <row r="3839" spans="1:16" x14ac:dyDescent="0.2">
      <c r="A3839"/>
      <c r="F3839" s="77" t="str">
        <f>IFERROR(INDEX(all[اسم الصنف],MATCH(SMALL($I$2:$I$3995,ROWS($F$2:F3839)),$I$2:$I$3995,0)),"")</f>
        <v/>
      </c>
      <c r="G3839" s="78" t="str">
        <f>IFERROR(IF(SEARCH(بحث!$L$4,all[الشركة])&gt;0,ROW(G3839),""),"")</f>
        <v/>
      </c>
      <c r="H3839" s="78" t="str">
        <f>IFERROR(INDEX(all[الشركة],MATCH(SMALL($G$2:$G$3995,ROWS($H$2:H3839)),$G$2:$G$3995,0)),"")</f>
        <v/>
      </c>
      <c r="I3839" s="78" t="str">
        <f>IFERROR(IF(SEARCH(بحث!$L$4,all[الشركة])&gt;0,ROW(G3839),""),"")</f>
        <v/>
      </c>
      <c r="J3839" s="78" t="str">
        <f>IFERROR(INDEX(all[الباركود],MATCH(SMALL($I$2:$I$3995,ROWS($J$2:J3839)),$I$2:$I$3995,0)),"")</f>
        <v/>
      </c>
      <c r="K3839" s="79" t="str">
        <f>IFERROR(INDEX(all[سعر البيع],MATCH(SMALL($I$2:$I$3995,ROWS($K$2:K3839)),$I$2:$I$3995,0)),"")</f>
        <v/>
      </c>
      <c r="L3839" s="77" t="str">
        <f>IFERROR(IF(SEARCH(بحث!$D$4,all[اسم الصنف])&gt;0,ROW(L3839),""),"")</f>
        <v/>
      </c>
      <c r="M3839" s="78" t="str">
        <f>IFERROR(INDEX(all[اسم الصنف],MATCH(SMALL($L$2:$L$3995,ROWS($M$2:M3839)),$L$2:$L$3995,0)),"")</f>
        <v/>
      </c>
      <c r="N3839" s="78" t="str">
        <f>IFERROR(INDEX(all[الباركود],MATCH(SMALL($L$2:$L$3995,ROWS($N$2:N3839)),$L$2:$L$3995,0)),"")</f>
        <v/>
      </c>
      <c r="O3839" s="78" t="str">
        <f>IFERROR(INDEX(all[الشركة],MATCH(SMALL($L$2:$L$3995,ROWS($O$2:O3839)),$L$2:$L$3995,0)),"")</f>
        <v/>
      </c>
      <c r="P3839" s="79" t="str">
        <f>IFERROR(INDEX(all[سعر البيع],MATCH(SMALL($L$2:$L$3995,ROWS($P$2:P3839)),$L$2:$L$3995,0)),"")</f>
        <v/>
      </c>
    </row>
    <row r="3840" spans="1:16" x14ac:dyDescent="0.2">
      <c r="A3840"/>
      <c r="F3840" s="77" t="str">
        <f>IFERROR(INDEX(all[اسم الصنف],MATCH(SMALL($I$2:$I$3995,ROWS($F$2:F3840)),$I$2:$I$3995,0)),"")</f>
        <v/>
      </c>
      <c r="G3840" s="78" t="str">
        <f>IFERROR(IF(SEARCH(بحث!$L$4,all[الشركة])&gt;0,ROW(G3840),""),"")</f>
        <v/>
      </c>
      <c r="H3840" s="78" t="str">
        <f>IFERROR(INDEX(all[الشركة],MATCH(SMALL($G$2:$G$3995,ROWS($H$2:H3840)),$G$2:$G$3995,0)),"")</f>
        <v/>
      </c>
      <c r="I3840" s="78" t="str">
        <f>IFERROR(IF(SEARCH(بحث!$L$4,all[الشركة])&gt;0,ROW(G3840),""),"")</f>
        <v/>
      </c>
      <c r="J3840" s="78" t="str">
        <f>IFERROR(INDEX(all[الباركود],MATCH(SMALL($I$2:$I$3995,ROWS($J$2:J3840)),$I$2:$I$3995,0)),"")</f>
        <v/>
      </c>
      <c r="K3840" s="79" t="str">
        <f>IFERROR(INDEX(all[سعر البيع],MATCH(SMALL($I$2:$I$3995,ROWS($K$2:K3840)),$I$2:$I$3995,0)),"")</f>
        <v/>
      </c>
      <c r="L3840" s="77" t="str">
        <f>IFERROR(IF(SEARCH(بحث!$D$4,all[اسم الصنف])&gt;0,ROW(L3840),""),"")</f>
        <v/>
      </c>
      <c r="M3840" s="78" t="str">
        <f>IFERROR(INDEX(all[اسم الصنف],MATCH(SMALL($L$2:$L$3995,ROWS($M$2:M3840)),$L$2:$L$3995,0)),"")</f>
        <v/>
      </c>
      <c r="N3840" s="78" t="str">
        <f>IFERROR(INDEX(all[الباركود],MATCH(SMALL($L$2:$L$3995,ROWS($N$2:N3840)),$L$2:$L$3995,0)),"")</f>
        <v/>
      </c>
      <c r="O3840" s="78" t="str">
        <f>IFERROR(INDEX(all[الشركة],MATCH(SMALL($L$2:$L$3995,ROWS($O$2:O3840)),$L$2:$L$3995,0)),"")</f>
        <v/>
      </c>
      <c r="P3840" s="79" t="str">
        <f>IFERROR(INDEX(all[سعر البيع],MATCH(SMALL($L$2:$L$3995,ROWS($P$2:P3840)),$L$2:$L$3995,0)),"")</f>
        <v/>
      </c>
    </row>
    <row r="3841" spans="1:16" x14ac:dyDescent="0.2">
      <c r="A3841"/>
      <c r="F3841" s="77" t="str">
        <f>IFERROR(INDEX(all[اسم الصنف],MATCH(SMALL($I$2:$I$3995,ROWS($F$2:F3841)),$I$2:$I$3995,0)),"")</f>
        <v/>
      </c>
      <c r="G3841" s="78" t="str">
        <f>IFERROR(IF(SEARCH(بحث!$L$4,all[الشركة])&gt;0,ROW(G3841),""),"")</f>
        <v/>
      </c>
      <c r="H3841" s="78" t="str">
        <f>IFERROR(INDEX(all[الشركة],MATCH(SMALL($G$2:$G$3995,ROWS($H$2:H3841)),$G$2:$G$3995,0)),"")</f>
        <v/>
      </c>
      <c r="I3841" s="78" t="str">
        <f>IFERROR(IF(SEARCH(بحث!$L$4,all[الشركة])&gt;0,ROW(G3841),""),"")</f>
        <v/>
      </c>
      <c r="J3841" s="78" t="str">
        <f>IFERROR(INDEX(all[الباركود],MATCH(SMALL($I$2:$I$3995,ROWS($J$2:J3841)),$I$2:$I$3995,0)),"")</f>
        <v/>
      </c>
      <c r="K3841" s="79" t="str">
        <f>IFERROR(INDEX(all[سعر البيع],MATCH(SMALL($I$2:$I$3995,ROWS($K$2:K3841)),$I$2:$I$3995,0)),"")</f>
        <v/>
      </c>
      <c r="L3841" s="77" t="str">
        <f>IFERROR(IF(SEARCH(بحث!$D$4,all[اسم الصنف])&gt;0,ROW(L3841),""),"")</f>
        <v/>
      </c>
      <c r="M3841" s="78" t="str">
        <f>IFERROR(INDEX(all[اسم الصنف],MATCH(SMALL($L$2:$L$3995,ROWS($M$2:M3841)),$L$2:$L$3995,0)),"")</f>
        <v/>
      </c>
      <c r="N3841" s="78" t="str">
        <f>IFERROR(INDEX(all[الباركود],MATCH(SMALL($L$2:$L$3995,ROWS($N$2:N3841)),$L$2:$L$3995,0)),"")</f>
        <v/>
      </c>
      <c r="O3841" s="78" t="str">
        <f>IFERROR(INDEX(all[الشركة],MATCH(SMALL($L$2:$L$3995,ROWS($O$2:O3841)),$L$2:$L$3995,0)),"")</f>
        <v/>
      </c>
      <c r="P3841" s="79" t="str">
        <f>IFERROR(INDEX(all[سعر البيع],MATCH(SMALL($L$2:$L$3995,ROWS($P$2:P3841)),$L$2:$L$3995,0)),"")</f>
        <v/>
      </c>
    </row>
    <row r="3842" spans="1:16" x14ac:dyDescent="0.2">
      <c r="A3842"/>
      <c r="F3842" s="77" t="str">
        <f>IFERROR(INDEX(all[اسم الصنف],MATCH(SMALL($I$2:$I$3995,ROWS($F$2:F3842)),$I$2:$I$3995,0)),"")</f>
        <v/>
      </c>
      <c r="G3842" s="78" t="str">
        <f>IFERROR(IF(SEARCH(بحث!$L$4,all[الشركة])&gt;0,ROW(G3842),""),"")</f>
        <v/>
      </c>
      <c r="H3842" s="78" t="str">
        <f>IFERROR(INDEX(all[الشركة],MATCH(SMALL($G$2:$G$3995,ROWS($H$2:H3842)),$G$2:$G$3995,0)),"")</f>
        <v/>
      </c>
      <c r="I3842" s="78" t="str">
        <f>IFERROR(IF(SEARCH(بحث!$L$4,all[الشركة])&gt;0,ROW(G3842),""),"")</f>
        <v/>
      </c>
      <c r="J3842" s="78" t="str">
        <f>IFERROR(INDEX(all[الباركود],MATCH(SMALL($I$2:$I$3995,ROWS($J$2:J3842)),$I$2:$I$3995,0)),"")</f>
        <v/>
      </c>
      <c r="K3842" s="79" t="str">
        <f>IFERROR(INDEX(all[سعر البيع],MATCH(SMALL($I$2:$I$3995,ROWS($K$2:K3842)),$I$2:$I$3995,0)),"")</f>
        <v/>
      </c>
      <c r="L3842" s="77" t="str">
        <f>IFERROR(IF(SEARCH(بحث!$D$4,all[اسم الصنف])&gt;0,ROW(L3842),""),"")</f>
        <v/>
      </c>
      <c r="M3842" s="78" t="str">
        <f>IFERROR(INDEX(all[اسم الصنف],MATCH(SMALL($L$2:$L$3995,ROWS($M$2:M3842)),$L$2:$L$3995,0)),"")</f>
        <v/>
      </c>
      <c r="N3842" s="78" t="str">
        <f>IFERROR(INDEX(all[الباركود],MATCH(SMALL($L$2:$L$3995,ROWS($N$2:N3842)),$L$2:$L$3995,0)),"")</f>
        <v/>
      </c>
      <c r="O3842" s="78" t="str">
        <f>IFERROR(INDEX(all[الشركة],MATCH(SMALL($L$2:$L$3995,ROWS($O$2:O3842)),$L$2:$L$3995,0)),"")</f>
        <v/>
      </c>
      <c r="P3842" s="79" t="str">
        <f>IFERROR(INDEX(all[سعر البيع],MATCH(SMALL($L$2:$L$3995,ROWS($P$2:P3842)),$L$2:$L$3995,0)),"")</f>
        <v/>
      </c>
    </row>
    <row r="3843" spans="1:16" x14ac:dyDescent="0.2">
      <c r="A3843"/>
      <c r="F3843" s="77" t="str">
        <f>IFERROR(INDEX(all[اسم الصنف],MATCH(SMALL($I$2:$I$3995,ROWS($F$2:F3843)),$I$2:$I$3995,0)),"")</f>
        <v/>
      </c>
      <c r="G3843" s="78" t="str">
        <f>IFERROR(IF(SEARCH(بحث!$L$4,all[الشركة])&gt;0,ROW(G3843),""),"")</f>
        <v/>
      </c>
      <c r="H3843" s="78" t="str">
        <f>IFERROR(INDEX(all[الشركة],MATCH(SMALL($G$2:$G$3995,ROWS($H$2:H3843)),$G$2:$G$3995,0)),"")</f>
        <v/>
      </c>
      <c r="I3843" s="78" t="str">
        <f>IFERROR(IF(SEARCH(بحث!$L$4,all[الشركة])&gt;0,ROW(G3843),""),"")</f>
        <v/>
      </c>
      <c r="J3843" s="78" t="str">
        <f>IFERROR(INDEX(all[الباركود],MATCH(SMALL($I$2:$I$3995,ROWS($J$2:J3843)),$I$2:$I$3995,0)),"")</f>
        <v/>
      </c>
      <c r="K3843" s="79" t="str">
        <f>IFERROR(INDEX(all[سعر البيع],MATCH(SMALL($I$2:$I$3995,ROWS($K$2:K3843)),$I$2:$I$3995,0)),"")</f>
        <v/>
      </c>
      <c r="L3843" s="77" t="str">
        <f>IFERROR(IF(SEARCH(بحث!$D$4,all[اسم الصنف])&gt;0,ROW(L3843),""),"")</f>
        <v/>
      </c>
      <c r="M3843" s="78" t="str">
        <f>IFERROR(INDEX(all[اسم الصنف],MATCH(SMALL($L$2:$L$3995,ROWS($M$2:M3843)),$L$2:$L$3995,0)),"")</f>
        <v/>
      </c>
      <c r="N3843" s="78" t="str">
        <f>IFERROR(INDEX(all[الباركود],MATCH(SMALL($L$2:$L$3995,ROWS($N$2:N3843)),$L$2:$L$3995,0)),"")</f>
        <v/>
      </c>
      <c r="O3843" s="78" t="str">
        <f>IFERROR(INDEX(all[الشركة],MATCH(SMALL($L$2:$L$3995,ROWS($O$2:O3843)),$L$2:$L$3995,0)),"")</f>
        <v/>
      </c>
      <c r="P3843" s="79" t="str">
        <f>IFERROR(INDEX(all[سعر البيع],MATCH(SMALL($L$2:$L$3995,ROWS($P$2:P3843)),$L$2:$L$3995,0)),"")</f>
        <v/>
      </c>
    </row>
    <row r="3844" spans="1:16" x14ac:dyDescent="0.2">
      <c r="A3844"/>
      <c r="F3844" s="77" t="str">
        <f>IFERROR(INDEX(all[اسم الصنف],MATCH(SMALL($I$2:$I$3995,ROWS($F$2:F3844)),$I$2:$I$3995,0)),"")</f>
        <v/>
      </c>
      <c r="G3844" s="78" t="str">
        <f>IFERROR(IF(SEARCH(بحث!$L$4,all[الشركة])&gt;0,ROW(G3844),""),"")</f>
        <v/>
      </c>
      <c r="H3844" s="78" t="str">
        <f>IFERROR(INDEX(all[الشركة],MATCH(SMALL($G$2:$G$3995,ROWS($H$2:H3844)),$G$2:$G$3995,0)),"")</f>
        <v/>
      </c>
      <c r="I3844" s="78" t="str">
        <f>IFERROR(IF(SEARCH(بحث!$L$4,all[الشركة])&gt;0,ROW(G3844),""),"")</f>
        <v/>
      </c>
      <c r="J3844" s="78" t="str">
        <f>IFERROR(INDEX(all[الباركود],MATCH(SMALL($I$2:$I$3995,ROWS($J$2:J3844)),$I$2:$I$3995,0)),"")</f>
        <v/>
      </c>
      <c r="K3844" s="79" t="str">
        <f>IFERROR(INDEX(all[سعر البيع],MATCH(SMALL($I$2:$I$3995,ROWS($K$2:K3844)),$I$2:$I$3995,0)),"")</f>
        <v/>
      </c>
      <c r="L3844" s="77" t="str">
        <f>IFERROR(IF(SEARCH(بحث!$D$4,all[اسم الصنف])&gt;0,ROW(L3844),""),"")</f>
        <v/>
      </c>
      <c r="M3844" s="78" t="str">
        <f>IFERROR(INDEX(all[اسم الصنف],MATCH(SMALL($L$2:$L$3995,ROWS($M$2:M3844)),$L$2:$L$3995,0)),"")</f>
        <v/>
      </c>
      <c r="N3844" s="78" t="str">
        <f>IFERROR(INDEX(all[الباركود],MATCH(SMALL($L$2:$L$3995,ROWS($N$2:N3844)),$L$2:$L$3995,0)),"")</f>
        <v/>
      </c>
      <c r="O3844" s="78" t="str">
        <f>IFERROR(INDEX(all[الشركة],MATCH(SMALL($L$2:$L$3995,ROWS($O$2:O3844)),$L$2:$L$3995,0)),"")</f>
        <v/>
      </c>
      <c r="P3844" s="79" t="str">
        <f>IFERROR(INDEX(all[سعر البيع],MATCH(SMALL($L$2:$L$3995,ROWS($P$2:P3844)),$L$2:$L$3995,0)),"")</f>
        <v/>
      </c>
    </row>
    <row r="3845" spans="1:16" x14ac:dyDescent="0.2">
      <c r="A3845"/>
      <c r="F3845" s="77" t="str">
        <f>IFERROR(INDEX(all[اسم الصنف],MATCH(SMALL($I$2:$I$3995,ROWS($F$2:F3845)),$I$2:$I$3995,0)),"")</f>
        <v/>
      </c>
      <c r="G3845" s="78" t="str">
        <f>IFERROR(IF(SEARCH(بحث!$L$4,all[الشركة])&gt;0,ROW(G3845),""),"")</f>
        <v/>
      </c>
      <c r="H3845" s="78" t="str">
        <f>IFERROR(INDEX(all[الشركة],MATCH(SMALL($G$2:$G$3995,ROWS($H$2:H3845)),$G$2:$G$3995,0)),"")</f>
        <v/>
      </c>
      <c r="I3845" s="78" t="str">
        <f>IFERROR(IF(SEARCH(بحث!$L$4,all[الشركة])&gt;0,ROW(G3845),""),"")</f>
        <v/>
      </c>
      <c r="J3845" s="78" t="str">
        <f>IFERROR(INDEX(all[الباركود],MATCH(SMALL($I$2:$I$3995,ROWS($J$2:J3845)),$I$2:$I$3995,0)),"")</f>
        <v/>
      </c>
      <c r="K3845" s="79" t="str">
        <f>IFERROR(INDEX(all[سعر البيع],MATCH(SMALL($I$2:$I$3995,ROWS($K$2:K3845)),$I$2:$I$3995,0)),"")</f>
        <v/>
      </c>
      <c r="L3845" s="77" t="str">
        <f>IFERROR(IF(SEARCH(بحث!$D$4,all[اسم الصنف])&gt;0,ROW(L3845),""),"")</f>
        <v/>
      </c>
      <c r="M3845" s="78" t="str">
        <f>IFERROR(INDEX(all[اسم الصنف],MATCH(SMALL($L$2:$L$3995,ROWS($M$2:M3845)),$L$2:$L$3995,0)),"")</f>
        <v/>
      </c>
      <c r="N3845" s="78" t="str">
        <f>IFERROR(INDEX(all[الباركود],MATCH(SMALL($L$2:$L$3995,ROWS($N$2:N3845)),$L$2:$L$3995,0)),"")</f>
        <v/>
      </c>
      <c r="O3845" s="78" t="str">
        <f>IFERROR(INDEX(all[الشركة],MATCH(SMALL($L$2:$L$3995,ROWS($O$2:O3845)),$L$2:$L$3995,0)),"")</f>
        <v/>
      </c>
      <c r="P3845" s="79" t="str">
        <f>IFERROR(INDEX(all[سعر البيع],MATCH(SMALL($L$2:$L$3995,ROWS($P$2:P3845)),$L$2:$L$3995,0)),"")</f>
        <v/>
      </c>
    </row>
    <row r="3846" spans="1:16" x14ac:dyDescent="0.2">
      <c r="A3846"/>
      <c r="F3846" s="77" t="str">
        <f>IFERROR(INDEX(all[اسم الصنف],MATCH(SMALL($I$2:$I$3995,ROWS($F$2:F3846)),$I$2:$I$3995,0)),"")</f>
        <v/>
      </c>
      <c r="G3846" s="78" t="str">
        <f>IFERROR(IF(SEARCH(بحث!$L$4,all[الشركة])&gt;0,ROW(G3846),""),"")</f>
        <v/>
      </c>
      <c r="H3846" s="78" t="str">
        <f>IFERROR(INDEX(all[الشركة],MATCH(SMALL($G$2:$G$3995,ROWS($H$2:H3846)),$G$2:$G$3995,0)),"")</f>
        <v/>
      </c>
      <c r="I3846" s="78" t="str">
        <f>IFERROR(IF(SEARCH(بحث!$L$4,all[الشركة])&gt;0,ROW(G3846),""),"")</f>
        <v/>
      </c>
      <c r="J3846" s="78" t="str">
        <f>IFERROR(INDEX(all[الباركود],MATCH(SMALL($I$2:$I$3995,ROWS($J$2:J3846)),$I$2:$I$3995,0)),"")</f>
        <v/>
      </c>
      <c r="K3846" s="79" t="str">
        <f>IFERROR(INDEX(all[سعر البيع],MATCH(SMALL($I$2:$I$3995,ROWS($K$2:K3846)),$I$2:$I$3995,0)),"")</f>
        <v/>
      </c>
      <c r="L3846" s="77" t="str">
        <f>IFERROR(IF(SEARCH(بحث!$D$4,all[اسم الصنف])&gt;0,ROW(L3846),""),"")</f>
        <v/>
      </c>
      <c r="M3846" s="78" t="str">
        <f>IFERROR(INDEX(all[اسم الصنف],MATCH(SMALL($L$2:$L$3995,ROWS($M$2:M3846)),$L$2:$L$3995,0)),"")</f>
        <v/>
      </c>
      <c r="N3846" s="78" t="str">
        <f>IFERROR(INDEX(all[الباركود],MATCH(SMALL($L$2:$L$3995,ROWS($N$2:N3846)),$L$2:$L$3995,0)),"")</f>
        <v/>
      </c>
      <c r="O3846" s="78" t="str">
        <f>IFERROR(INDEX(all[الشركة],MATCH(SMALL($L$2:$L$3995,ROWS($O$2:O3846)),$L$2:$L$3995,0)),"")</f>
        <v/>
      </c>
      <c r="P3846" s="79" t="str">
        <f>IFERROR(INDEX(all[سعر البيع],MATCH(SMALL($L$2:$L$3995,ROWS($P$2:P3846)),$L$2:$L$3995,0)),"")</f>
        <v/>
      </c>
    </row>
    <row r="3847" spans="1:16" x14ac:dyDescent="0.2">
      <c r="A3847"/>
      <c r="F3847" s="77" t="str">
        <f>IFERROR(INDEX(all[اسم الصنف],MATCH(SMALL($I$2:$I$3995,ROWS($F$2:F3847)),$I$2:$I$3995,0)),"")</f>
        <v/>
      </c>
      <c r="G3847" s="78" t="str">
        <f>IFERROR(IF(SEARCH(بحث!$L$4,all[الشركة])&gt;0,ROW(G3847),""),"")</f>
        <v/>
      </c>
      <c r="H3847" s="78" t="str">
        <f>IFERROR(INDEX(all[الشركة],MATCH(SMALL($G$2:$G$3995,ROWS($H$2:H3847)),$G$2:$G$3995,0)),"")</f>
        <v/>
      </c>
      <c r="I3847" s="78" t="str">
        <f>IFERROR(IF(SEARCH(بحث!$L$4,all[الشركة])&gt;0,ROW(G3847),""),"")</f>
        <v/>
      </c>
      <c r="J3847" s="78" t="str">
        <f>IFERROR(INDEX(all[الباركود],MATCH(SMALL($I$2:$I$3995,ROWS($J$2:J3847)),$I$2:$I$3995,0)),"")</f>
        <v/>
      </c>
      <c r="K3847" s="79" t="str">
        <f>IFERROR(INDEX(all[سعر البيع],MATCH(SMALL($I$2:$I$3995,ROWS($K$2:K3847)),$I$2:$I$3995,0)),"")</f>
        <v/>
      </c>
      <c r="L3847" s="77" t="str">
        <f>IFERROR(IF(SEARCH(بحث!$D$4,all[اسم الصنف])&gt;0,ROW(L3847),""),"")</f>
        <v/>
      </c>
      <c r="M3847" s="78" t="str">
        <f>IFERROR(INDEX(all[اسم الصنف],MATCH(SMALL($L$2:$L$3995,ROWS($M$2:M3847)),$L$2:$L$3995,0)),"")</f>
        <v/>
      </c>
      <c r="N3847" s="78" t="str">
        <f>IFERROR(INDEX(all[الباركود],MATCH(SMALL($L$2:$L$3995,ROWS($N$2:N3847)),$L$2:$L$3995,0)),"")</f>
        <v/>
      </c>
      <c r="O3847" s="78" t="str">
        <f>IFERROR(INDEX(all[الشركة],MATCH(SMALL($L$2:$L$3995,ROWS($O$2:O3847)),$L$2:$L$3995,0)),"")</f>
        <v/>
      </c>
      <c r="P3847" s="79" t="str">
        <f>IFERROR(INDEX(all[سعر البيع],MATCH(SMALL($L$2:$L$3995,ROWS($P$2:P3847)),$L$2:$L$3995,0)),"")</f>
        <v/>
      </c>
    </row>
    <row r="3848" spans="1:16" x14ac:dyDescent="0.2">
      <c r="A3848"/>
      <c r="F3848" s="77" t="str">
        <f>IFERROR(INDEX(all[اسم الصنف],MATCH(SMALL($I$2:$I$3995,ROWS($F$2:F3848)),$I$2:$I$3995,0)),"")</f>
        <v/>
      </c>
      <c r="G3848" s="78" t="str">
        <f>IFERROR(IF(SEARCH(بحث!$L$4,all[الشركة])&gt;0,ROW(G3848),""),"")</f>
        <v/>
      </c>
      <c r="H3848" s="78" t="str">
        <f>IFERROR(INDEX(all[الشركة],MATCH(SMALL($G$2:$G$3995,ROWS($H$2:H3848)),$G$2:$G$3995,0)),"")</f>
        <v/>
      </c>
      <c r="I3848" s="78" t="str">
        <f>IFERROR(IF(SEARCH(بحث!$L$4,all[الشركة])&gt;0,ROW(G3848),""),"")</f>
        <v/>
      </c>
      <c r="J3848" s="78" t="str">
        <f>IFERROR(INDEX(all[الباركود],MATCH(SMALL($I$2:$I$3995,ROWS($J$2:J3848)),$I$2:$I$3995,0)),"")</f>
        <v/>
      </c>
      <c r="K3848" s="79" t="str">
        <f>IFERROR(INDEX(all[سعر البيع],MATCH(SMALL($I$2:$I$3995,ROWS($K$2:K3848)),$I$2:$I$3995,0)),"")</f>
        <v/>
      </c>
      <c r="L3848" s="77" t="str">
        <f>IFERROR(IF(SEARCH(بحث!$D$4,all[اسم الصنف])&gt;0,ROW(L3848),""),"")</f>
        <v/>
      </c>
      <c r="M3848" s="78" t="str">
        <f>IFERROR(INDEX(all[اسم الصنف],MATCH(SMALL($L$2:$L$3995,ROWS($M$2:M3848)),$L$2:$L$3995,0)),"")</f>
        <v/>
      </c>
      <c r="N3848" s="78" t="str">
        <f>IFERROR(INDEX(all[الباركود],MATCH(SMALL($L$2:$L$3995,ROWS($N$2:N3848)),$L$2:$L$3995,0)),"")</f>
        <v/>
      </c>
      <c r="O3848" s="78" t="str">
        <f>IFERROR(INDEX(all[الشركة],MATCH(SMALL($L$2:$L$3995,ROWS($O$2:O3848)),$L$2:$L$3995,0)),"")</f>
        <v/>
      </c>
      <c r="P3848" s="79" t="str">
        <f>IFERROR(INDEX(all[سعر البيع],MATCH(SMALL($L$2:$L$3995,ROWS($P$2:P3848)),$L$2:$L$3995,0)),"")</f>
        <v/>
      </c>
    </row>
    <row r="3849" spans="1:16" x14ac:dyDescent="0.2">
      <c r="A3849"/>
      <c r="F3849" s="77" t="str">
        <f>IFERROR(INDEX(all[اسم الصنف],MATCH(SMALL($I$2:$I$3995,ROWS($F$2:F3849)),$I$2:$I$3995,0)),"")</f>
        <v/>
      </c>
      <c r="G3849" s="78" t="str">
        <f>IFERROR(IF(SEARCH(بحث!$L$4,all[الشركة])&gt;0,ROW(G3849),""),"")</f>
        <v/>
      </c>
      <c r="H3849" s="78" t="str">
        <f>IFERROR(INDEX(all[الشركة],MATCH(SMALL($G$2:$G$3995,ROWS($H$2:H3849)),$G$2:$G$3995,0)),"")</f>
        <v/>
      </c>
      <c r="I3849" s="78" t="str">
        <f>IFERROR(IF(SEARCH(بحث!$L$4,all[الشركة])&gt;0,ROW(G3849),""),"")</f>
        <v/>
      </c>
      <c r="J3849" s="78" t="str">
        <f>IFERROR(INDEX(all[الباركود],MATCH(SMALL($I$2:$I$3995,ROWS($J$2:J3849)),$I$2:$I$3995,0)),"")</f>
        <v/>
      </c>
      <c r="K3849" s="79" t="str">
        <f>IFERROR(INDEX(all[سعر البيع],MATCH(SMALL($I$2:$I$3995,ROWS($K$2:K3849)),$I$2:$I$3995,0)),"")</f>
        <v/>
      </c>
      <c r="L3849" s="77" t="str">
        <f>IFERROR(IF(SEARCH(بحث!$D$4,all[اسم الصنف])&gt;0,ROW(L3849),""),"")</f>
        <v/>
      </c>
      <c r="M3849" s="78" t="str">
        <f>IFERROR(INDEX(all[اسم الصنف],MATCH(SMALL($L$2:$L$3995,ROWS($M$2:M3849)),$L$2:$L$3995,0)),"")</f>
        <v/>
      </c>
      <c r="N3849" s="78" t="str">
        <f>IFERROR(INDEX(all[الباركود],MATCH(SMALL($L$2:$L$3995,ROWS($N$2:N3849)),$L$2:$L$3995,0)),"")</f>
        <v/>
      </c>
      <c r="O3849" s="78" t="str">
        <f>IFERROR(INDEX(all[الشركة],MATCH(SMALL($L$2:$L$3995,ROWS($O$2:O3849)),$L$2:$L$3995,0)),"")</f>
        <v/>
      </c>
      <c r="P3849" s="79" t="str">
        <f>IFERROR(INDEX(all[سعر البيع],MATCH(SMALL($L$2:$L$3995,ROWS($P$2:P3849)),$L$2:$L$3995,0)),"")</f>
        <v/>
      </c>
    </row>
    <row r="3850" spans="1:16" x14ac:dyDescent="0.2">
      <c r="A3850"/>
      <c r="F3850" s="77" t="str">
        <f>IFERROR(INDEX(all[اسم الصنف],MATCH(SMALL($I$2:$I$3995,ROWS($F$2:F3850)),$I$2:$I$3995,0)),"")</f>
        <v/>
      </c>
      <c r="G3850" s="78" t="str">
        <f>IFERROR(IF(SEARCH(بحث!$L$4,all[الشركة])&gt;0,ROW(G3850),""),"")</f>
        <v/>
      </c>
      <c r="H3850" s="78" t="str">
        <f>IFERROR(INDEX(all[الشركة],MATCH(SMALL($G$2:$G$3995,ROWS($H$2:H3850)),$G$2:$G$3995,0)),"")</f>
        <v/>
      </c>
      <c r="I3850" s="78" t="str">
        <f>IFERROR(IF(SEARCH(بحث!$L$4,all[الشركة])&gt;0,ROW(G3850),""),"")</f>
        <v/>
      </c>
      <c r="J3850" s="78" t="str">
        <f>IFERROR(INDEX(all[الباركود],MATCH(SMALL($I$2:$I$3995,ROWS($J$2:J3850)),$I$2:$I$3995,0)),"")</f>
        <v/>
      </c>
      <c r="K3850" s="79" t="str">
        <f>IFERROR(INDEX(all[سعر البيع],MATCH(SMALL($I$2:$I$3995,ROWS($K$2:K3850)),$I$2:$I$3995,0)),"")</f>
        <v/>
      </c>
      <c r="L3850" s="77" t="str">
        <f>IFERROR(IF(SEARCH(بحث!$D$4,all[اسم الصنف])&gt;0,ROW(L3850),""),"")</f>
        <v/>
      </c>
      <c r="M3850" s="78" t="str">
        <f>IFERROR(INDEX(all[اسم الصنف],MATCH(SMALL($L$2:$L$3995,ROWS($M$2:M3850)),$L$2:$L$3995,0)),"")</f>
        <v/>
      </c>
      <c r="N3850" s="78" t="str">
        <f>IFERROR(INDEX(all[الباركود],MATCH(SMALL($L$2:$L$3995,ROWS($N$2:N3850)),$L$2:$L$3995,0)),"")</f>
        <v/>
      </c>
      <c r="O3850" s="78" t="str">
        <f>IFERROR(INDEX(all[الشركة],MATCH(SMALL($L$2:$L$3995,ROWS($O$2:O3850)),$L$2:$L$3995,0)),"")</f>
        <v/>
      </c>
      <c r="P3850" s="79" t="str">
        <f>IFERROR(INDEX(all[سعر البيع],MATCH(SMALL($L$2:$L$3995,ROWS($P$2:P3850)),$L$2:$L$3995,0)),"")</f>
        <v/>
      </c>
    </row>
    <row r="3851" spans="1:16" x14ac:dyDescent="0.2">
      <c r="A3851"/>
      <c r="F3851" s="77" t="str">
        <f>IFERROR(INDEX(all[اسم الصنف],MATCH(SMALL($I$2:$I$3995,ROWS($F$2:F3851)),$I$2:$I$3995,0)),"")</f>
        <v/>
      </c>
      <c r="G3851" s="78" t="str">
        <f>IFERROR(IF(SEARCH(بحث!$L$4,all[الشركة])&gt;0,ROW(G3851),""),"")</f>
        <v/>
      </c>
      <c r="H3851" s="78" t="str">
        <f>IFERROR(INDEX(all[الشركة],MATCH(SMALL($G$2:$G$3995,ROWS($H$2:H3851)),$G$2:$G$3995,0)),"")</f>
        <v/>
      </c>
      <c r="I3851" s="78" t="str">
        <f>IFERROR(IF(SEARCH(بحث!$L$4,all[الشركة])&gt;0,ROW(G3851),""),"")</f>
        <v/>
      </c>
      <c r="J3851" s="78" t="str">
        <f>IFERROR(INDEX(all[الباركود],MATCH(SMALL($I$2:$I$3995,ROWS($J$2:J3851)),$I$2:$I$3995,0)),"")</f>
        <v/>
      </c>
      <c r="K3851" s="79" t="str">
        <f>IFERROR(INDEX(all[سعر البيع],MATCH(SMALL($I$2:$I$3995,ROWS($K$2:K3851)),$I$2:$I$3995,0)),"")</f>
        <v/>
      </c>
      <c r="L3851" s="77" t="str">
        <f>IFERROR(IF(SEARCH(بحث!$D$4,all[اسم الصنف])&gt;0,ROW(L3851),""),"")</f>
        <v/>
      </c>
      <c r="M3851" s="78" t="str">
        <f>IFERROR(INDEX(all[اسم الصنف],MATCH(SMALL($L$2:$L$3995,ROWS($M$2:M3851)),$L$2:$L$3995,0)),"")</f>
        <v/>
      </c>
      <c r="N3851" s="78" t="str">
        <f>IFERROR(INDEX(all[الباركود],MATCH(SMALL($L$2:$L$3995,ROWS($N$2:N3851)),$L$2:$L$3995,0)),"")</f>
        <v/>
      </c>
      <c r="O3851" s="78" t="str">
        <f>IFERROR(INDEX(all[الشركة],MATCH(SMALL($L$2:$L$3995,ROWS($O$2:O3851)),$L$2:$L$3995,0)),"")</f>
        <v/>
      </c>
      <c r="P3851" s="79" t="str">
        <f>IFERROR(INDEX(all[سعر البيع],MATCH(SMALL($L$2:$L$3995,ROWS($P$2:P3851)),$L$2:$L$3995,0)),"")</f>
        <v/>
      </c>
    </row>
    <row r="3852" spans="1:16" x14ac:dyDescent="0.2">
      <c r="A3852"/>
      <c r="F3852" s="77" t="str">
        <f>IFERROR(INDEX(all[اسم الصنف],MATCH(SMALL($I$2:$I$3995,ROWS($F$2:F3852)),$I$2:$I$3995,0)),"")</f>
        <v/>
      </c>
      <c r="G3852" s="78" t="str">
        <f>IFERROR(IF(SEARCH(بحث!$L$4,all[الشركة])&gt;0,ROW(G3852),""),"")</f>
        <v/>
      </c>
      <c r="H3852" s="78" t="str">
        <f>IFERROR(INDEX(all[الشركة],MATCH(SMALL($G$2:$G$3995,ROWS($H$2:H3852)),$G$2:$G$3995,0)),"")</f>
        <v/>
      </c>
      <c r="I3852" s="78" t="str">
        <f>IFERROR(IF(SEARCH(بحث!$L$4,all[الشركة])&gt;0,ROW(G3852),""),"")</f>
        <v/>
      </c>
      <c r="J3852" s="78" t="str">
        <f>IFERROR(INDEX(all[الباركود],MATCH(SMALL($I$2:$I$3995,ROWS($J$2:J3852)),$I$2:$I$3995,0)),"")</f>
        <v/>
      </c>
      <c r="K3852" s="79" t="str">
        <f>IFERROR(INDEX(all[سعر البيع],MATCH(SMALL($I$2:$I$3995,ROWS($K$2:K3852)),$I$2:$I$3995,0)),"")</f>
        <v/>
      </c>
      <c r="L3852" s="77" t="str">
        <f>IFERROR(IF(SEARCH(بحث!$D$4,all[اسم الصنف])&gt;0,ROW(L3852),""),"")</f>
        <v/>
      </c>
      <c r="M3852" s="78" t="str">
        <f>IFERROR(INDEX(all[اسم الصنف],MATCH(SMALL($L$2:$L$3995,ROWS($M$2:M3852)),$L$2:$L$3995,0)),"")</f>
        <v/>
      </c>
      <c r="N3852" s="78" t="str">
        <f>IFERROR(INDEX(all[الباركود],MATCH(SMALL($L$2:$L$3995,ROWS($N$2:N3852)),$L$2:$L$3995,0)),"")</f>
        <v/>
      </c>
      <c r="O3852" s="78" t="str">
        <f>IFERROR(INDEX(all[الشركة],MATCH(SMALL($L$2:$L$3995,ROWS($O$2:O3852)),$L$2:$L$3995,0)),"")</f>
        <v/>
      </c>
      <c r="P3852" s="79" t="str">
        <f>IFERROR(INDEX(all[سعر البيع],MATCH(SMALL($L$2:$L$3995,ROWS($P$2:P3852)),$L$2:$L$3995,0)),"")</f>
        <v/>
      </c>
    </row>
    <row r="3853" spans="1:16" x14ac:dyDescent="0.2">
      <c r="A3853"/>
      <c r="F3853" s="77" t="str">
        <f>IFERROR(INDEX(all[اسم الصنف],MATCH(SMALL($I$2:$I$3995,ROWS($F$2:F3853)),$I$2:$I$3995,0)),"")</f>
        <v/>
      </c>
      <c r="G3853" s="78" t="str">
        <f>IFERROR(IF(SEARCH(بحث!$L$4,all[الشركة])&gt;0,ROW(G3853),""),"")</f>
        <v/>
      </c>
      <c r="H3853" s="78" t="str">
        <f>IFERROR(INDEX(all[الشركة],MATCH(SMALL($G$2:$G$3995,ROWS($H$2:H3853)),$G$2:$G$3995,0)),"")</f>
        <v/>
      </c>
      <c r="I3853" s="78" t="str">
        <f>IFERROR(IF(SEARCH(بحث!$L$4,all[الشركة])&gt;0,ROW(G3853),""),"")</f>
        <v/>
      </c>
      <c r="J3853" s="78" t="str">
        <f>IFERROR(INDEX(all[الباركود],MATCH(SMALL($I$2:$I$3995,ROWS($J$2:J3853)),$I$2:$I$3995,0)),"")</f>
        <v/>
      </c>
      <c r="K3853" s="79" t="str">
        <f>IFERROR(INDEX(all[سعر البيع],MATCH(SMALL($I$2:$I$3995,ROWS($K$2:K3853)),$I$2:$I$3995,0)),"")</f>
        <v/>
      </c>
      <c r="L3853" s="77" t="str">
        <f>IFERROR(IF(SEARCH(بحث!$D$4,all[اسم الصنف])&gt;0,ROW(L3853),""),"")</f>
        <v/>
      </c>
      <c r="M3853" s="78" t="str">
        <f>IFERROR(INDEX(all[اسم الصنف],MATCH(SMALL($L$2:$L$3995,ROWS($M$2:M3853)),$L$2:$L$3995,0)),"")</f>
        <v/>
      </c>
      <c r="N3853" s="78" t="str">
        <f>IFERROR(INDEX(all[الباركود],MATCH(SMALL($L$2:$L$3995,ROWS($N$2:N3853)),$L$2:$L$3995,0)),"")</f>
        <v/>
      </c>
      <c r="O3853" s="78" t="str">
        <f>IFERROR(INDEX(all[الشركة],MATCH(SMALL($L$2:$L$3995,ROWS($O$2:O3853)),$L$2:$L$3995,0)),"")</f>
        <v/>
      </c>
      <c r="P3853" s="79" t="str">
        <f>IFERROR(INDEX(all[سعر البيع],MATCH(SMALL($L$2:$L$3995,ROWS($P$2:P3853)),$L$2:$L$3995,0)),"")</f>
        <v/>
      </c>
    </row>
    <row r="3854" spans="1:16" x14ac:dyDescent="0.2">
      <c r="A3854"/>
      <c r="F3854" s="77" t="str">
        <f>IFERROR(INDEX(all[اسم الصنف],MATCH(SMALL($I$2:$I$3995,ROWS($F$2:F3854)),$I$2:$I$3995,0)),"")</f>
        <v/>
      </c>
      <c r="G3854" s="78" t="str">
        <f>IFERROR(IF(SEARCH(بحث!$L$4,all[الشركة])&gt;0,ROW(G3854),""),"")</f>
        <v/>
      </c>
      <c r="H3854" s="78" t="str">
        <f>IFERROR(INDEX(all[الشركة],MATCH(SMALL($G$2:$G$3995,ROWS($H$2:H3854)),$G$2:$G$3995,0)),"")</f>
        <v/>
      </c>
      <c r="I3854" s="78" t="str">
        <f>IFERROR(IF(SEARCH(بحث!$L$4,all[الشركة])&gt;0,ROW(G3854),""),"")</f>
        <v/>
      </c>
      <c r="J3854" s="78" t="str">
        <f>IFERROR(INDEX(all[الباركود],MATCH(SMALL($I$2:$I$3995,ROWS($J$2:J3854)),$I$2:$I$3995,0)),"")</f>
        <v/>
      </c>
      <c r="K3854" s="79" t="str">
        <f>IFERROR(INDEX(all[سعر البيع],MATCH(SMALL($I$2:$I$3995,ROWS($K$2:K3854)),$I$2:$I$3995,0)),"")</f>
        <v/>
      </c>
      <c r="L3854" s="77" t="str">
        <f>IFERROR(IF(SEARCH(بحث!$D$4,all[اسم الصنف])&gt;0,ROW(L3854),""),"")</f>
        <v/>
      </c>
      <c r="M3854" s="78" t="str">
        <f>IFERROR(INDEX(all[اسم الصنف],MATCH(SMALL($L$2:$L$3995,ROWS($M$2:M3854)),$L$2:$L$3995,0)),"")</f>
        <v/>
      </c>
      <c r="N3854" s="78" t="str">
        <f>IFERROR(INDEX(all[الباركود],MATCH(SMALL($L$2:$L$3995,ROWS($N$2:N3854)),$L$2:$L$3995,0)),"")</f>
        <v/>
      </c>
      <c r="O3854" s="78" t="str">
        <f>IFERROR(INDEX(all[الشركة],MATCH(SMALL($L$2:$L$3995,ROWS($O$2:O3854)),$L$2:$L$3995,0)),"")</f>
        <v/>
      </c>
      <c r="P3854" s="79" t="str">
        <f>IFERROR(INDEX(all[سعر البيع],MATCH(SMALL($L$2:$L$3995,ROWS($P$2:P3854)),$L$2:$L$3995,0)),"")</f>
        <v/>
      </c>
    </row>
    <row r="3855" spans="1:16" x14ac:dyDescent="0.2">
      <c r="A3855"/>
      <c r="F3855" s="77" t="str">
        <f>IFERROR(INDEX(all[اسم الصنف],MATCH(SMALL($I$2:$I$3995,ROWS($F$2:F3855)),$I$2:$I$3995,0)),"")</f>
        <v/>
      </c>
      <c r="G3855" s="78" t="str">
        <f>IFERROR(IF(SEARCH(بحث!$L$4,all[الشركة])&gt;0,ROW(G3855),""),"")</f>
        <v/>
      </c>
      <c r="H3855" s="78" t="str">
        <f>IFERROR(INDEX(all[الشركة],MATCH(SMALL($G$2:$G$3995,ROWS($H$2:H3855)),$G$2:$G$3995,0)),"")</f>
        <v/>
      </c>
      <c r="I3855" s="78" t="str">
        <f>IFERROR(IF(SEARCH(بحث!$L$4,all[الشركة])&gt;0,ROW(G3855),""),"")</f>
        <v/>
      </c>
      <c r="J3855" s="78" t="str">
        <f>IFERROR(INDEX(all[الباركود],MATCH(SMALL($I$2:$I$3995,ROWS($J$2:J3855)),$I$2:$I$3995,0)),"")</f>
        <v/>
      </c>
      <c r="K3855" s="79" t="str">
        <f>IFERROR(INDEX(all[سعر البيع],MATCH(SMALL($I$2:$I$3995,ROWS($K$2:K3855)),$I$2:$I$3995,0)),"")</f>
        <v/>
      </c>
      <c r="L3855" s="77" t="str">
        <f>IFERROR(IF(SEARCH(بحث!$D$4,all[اسم الصنف])&gt;0,ROW(L3855),""),"")</f>
        <v/>
      </c>
      <c r="M3855" s="78" t="str">
        <f>IFERROR(INDEX(all[اسم الصنف],MATCH(SMALL($L$2:$L$3995,ROWS($M$2:M3855)),$L$2:$L$3995,0)),"")</f>
        <v/>
      </c>
      <c r="N3855" s="78" t="str">
        <f>IFERROR(INDEX(all[الباركود],MATCH(SMALL($L$2:$L$3995,ROWS($N$2:N3855)),$L$2:$L$3995,0)),"")</f>
        <v/>
      </c>
      <c r="O3855" s="78" t="str">
        <f>IFERROR(INDEX(all[الشركة],MATCH(SMALL($L$2:$L$3995,ROWS($O$2:O3855)),$L$2:$L$3995,0)),"")</f>
        <v/>
      </c>
      <c r="P3855" s="79" t="str">
        <f>IFERROR(INDEX(all[سعر البيع],MATCH(SMALL($L$2:$L$3995,ROWS($P$2:P3855)),$L$2:$L$3995,0)),"")</f>
        <v/>
      </c>
    </row>
    <row r="3856" spans="1:16" x14ac:dyDescent="0.2">
      <c r="A3856"/>
      <c r="F3856" s="77" t="str">
        <f>IFERROR(INDEX(all[اسم الصنف],MATCH(SMALL($I$2:$I$3995,ROWS($F$2:F3856)),$I$2:$I$3995,0)),"")</f>
        <v/>
      </c>
      <c r="G3856" s="78" t="str">
        <f>IFERROR(IF(SEARCH(بحث!$L$4,all[الشركة])&gt;0,ROW(G3856),""),"")</f>
        <v/>
      </c>
      <c r="H3856" s="78" t="str">
        <f>IFERROR(INDEX(all[الشركة],MATCH(SMALL($G$2:$G$3995,ROWS($H$2:H3856)),$G$2:$G$3995,0)),"")</f>
        <v/>
      </c>
      <c r="I3856" s="78" t="str">
        <f>IFERROR(IF(SEARCH(بحث!$L$4,all[الشركة])&gt;0,ROW(G3856),""),"")</f>
        <v/>
      </c>
      <c r="J3856" s="78" t="str">
        <f>IFERROR(INDEX(all[الباركود],MATCH(SMALL($I$2:$I$3995,ROWS($J$2:J3856)),$I$2:$I$3995,0)),"")</f>
        <v/>
      </c>
      <c r="K3856" s="79" t="str">
        <f>IFERROR(INDEX(all[سعر البيع],MATCH(SMALL($I$2:$I$3995,ROWS($K$2:K3856)),$I$2:$I$3995,0)),"")</f>
        <v/>
      </c>
      <c r="L3856" s="77" t="str">
        <f>IFERROR(IF(SEARCH(بحث!$D$4,all[اسم الصنف])&gt;0,ROW(L3856),""),"")</f>
        <v/>
      </c>
      <c r="M3856" s="78" t="str">
        <f>IFERROR(INDEX(all[اسم الصنف],MATCH(SMALL($L$2:$L$3995,ROWS($M$2:M3856)),$L$2:$L$3995,0)),"")</f>
        <v/>
      </c>
      <c r="N3856" s="78" t="str">
        <f>IFERROR(INDEX(all[الباركود],MATCH(SMALL($L$2:$L$3995,ROWS($N$2:N3856)),$L$2:$L$3995,0)),"")</f>
        <v/>
      </c>
      <c r="O3856" s="78" t="str">
        <f>IFERROR(INDEX(all[الشركة],MATCH(SMALL($L$2:$L$3995,ROWS($O$2:O3856)),$L$2:$L$3995,0)),"")</f>
        <v/>
      </c>
      <c r="P3856" s="79" t="str">
        <f>IFERROR(INDEX(all[سعر البيع],MATCH(SMALL($L$2:$L$3995,ROWS($P$2:P3856)),$L$2:$L$3995,0)),"")</f>
        <v/>
      </c>
    </row>
    <row r="3857" spans="1:16" x14ac:dyDescent="0.2">
      <c r="A3857"/>
      <c r="F3857" s="77" t="str">
        <f>IFERROR(INDEX(all[اسم الصنف],MATCH(SMALL($I$2:$I$3995,ROWS($F$2:F3857)),$I$2:$I$3995,0)),"")</f>
        <v/>
      </c>
      <c r="G3857" s="78" t="str">
        <f>IFERROR(IF(SEARCH(بحث!$L$4,all[الشركة])&gt;0,ROW(G3857),""),"")</f>
        <v/>
      </c>
      <c r="H3857" s="78" t="str">
        <f>IFERROR(INDEX(all[الشركة],MATCH(SMALL($G$2:$G$3995,ROWS($H$2:H3857)),$G$2:$G$3995,0)),"")</f>
        <v/>
      </c>
      <c r="I3857" s="78" t="str">
        <f>IFERROR(IF(SEARCH(بحث!$L$4,all[الشركة])&gt;0,ROW(G3857),""),"")</f>
        <v/>
      </c>
      <c r="J3857" s="78" t="str">
        <f>IFERROR(INDEX(all[الباركود],MATCH(SMALL($I$2:$I$3995,ROWS($J$2:J3857)),$I$2:$I$3995,0)),"")</f>
        <v/>
      </c>
      <c r="K3857" s="79" t="str">
        <f>IFERROR(INDEX(all[سعر البيع],MATCH(SMALL($I$2:$I$3995,ROWS($K$2:K3857)),$I$2:$I$3995,0)),"")</f>
        <v/>
      </c>
      <c r="L3857" s="77" t="str">
        <f>IFERROR(IF(SEARCH(بحث!$D$4,all[اسم الصنف])&gt;0,ROW(L3857),""),"")</f>
        <v/>
      </c>
      <c r="M3857" s="78" t="str">
        <f>IFERROR(INDEX(all[اسم الصنف],MATCH(SMALL($L$2:$L$3995,ROWS($M$2:M3857)),$L$2:$L$3995,0)),"")</f>
        <v/>
      </c>
      <c r="N3857" s="78" t="str">
        <f>IFERROR(INDEX(all[الباركود],MATCH(SMALL($L$2:$L$3995,ROWS($N$2:N3857)),$L$2:$L$3995,0)),"")</f>
        <v/>
      </c>
      <c r="O3857" s="78" t="str">
        <f>IFERROR(INDEX(all[الشركة],MATCH(SMALL($L$2:$L$3995,ROWS($O$2:O3857)),$L$2:$L$3995,0)),"")</f>
        <v/>
      </c>
      <c r="P3857" s="79" t="str">
        <f>IFERROR(INDEX(all[سعر البيع],MATCH(SMALL($L$2:$L$3995,ROWS($P$2:P3857)),$L$2:$L$3995,0)),"")</f>
        <v/>
      </c>
    </row>
    <row r="3858" spans="1:16" x14ac:dyDescent="0.2">
      <c r="A3858"/>
      <c r="F3858" s="77" t="str">
        <f>IFERROR(INDEX(all[اسم الصنف],MATCH(SMALL($I$2:$I$3995,ROWS($F$2:F3858)),$I$2:$I$3995,0)),"")</f>
        <v/>
      </c>
      <c r="G3858" s="78" t="str">
        <f>IFERROR(IF(SEARCH(بحث!$L$4,all[الشركة])&gt;0,ROW(G3858),""),"")</f>
        <v/>
      </c>
      <c r="H3858" s="78" t="str">
        <f>IFERROR(INDEX(all[الشركة],MATCH(SMALL($G$2:$G$3995,ROWS($H$2:H3858)),$G$2:$G$3995,0)),"")</f>
        <v/>
      </c>
      <c r="I3858" s="78" t="str">
        <f>IFERROR(IF(SEARCH(بحث!$L$4,all[الشركة])&gt;0,ROW(G3858),""),"")</f>
        <v/>
      </c>
      <c r="J3858" s="78" t="str">
        <f>IFERROR(INDEX(all[الباركود],MATCH(SMALL($I$2:$I$3995,ROWS($J$2:J3858)),$I$2:$I$3995,0)),"")</f>
        <v/>
      </c>
      <c r="K3858" s="79" t="str">
        <f>IFERROR(INDEX(all[سعر البيع],MATCH(SMALL($I$2:$I$3995,ROWS($K$2:K3858)),$I$2:$I$3995,0)),"")</f>
        <v/>
      </c>
      <c r="L3858" s="77" t="str">
        <f>IFERROR(IF(SEARCH(بحث!$D$4,all[اسم الصنف])&gt;0,ROW(L3858),""),"")</f>
        <v/>
      </c>
      <c r="M3858" s="78" t="str">
        <f>IFERROR(INDEX(all[اسم الصنف],MATCH(SMALL($L$2:$L$3995,ROWS($M$2:M3858)),$L$2:$L$3995,0)),"")</f>
        <v/>
      </c>
      <c r="N3858" s="78" t="str">
        <f>IFERROR(INDEX(all[الباركود],MATCH(SMALL($L$2:$L$3995,ROWS($N$2:N3858)),$L$2:$L$3995,0)),"")</f>
        <v/>
      </c>
      <c r="O3858" s="78" t="str">
        <f>IFERROR(INDEX(all[الشركة],MATCH(SMALL($L$2:$L$3995,ROWS($O$2:O3858)),$L$2:$L$3995,0)),"")</f>
        <v/>
      </c>
      <c r="P3858" s="79" t="str">
        <f>IFERROR(INDEX(all[سعر البيع],MATCH(SMALL($L$2:$L$3995,ROWS($P$2:P3858)),$L$2:$L$3995,0)),"")</f>
        <v/>
      </c>
    </row>
    <row r="3859" spans="1:16" x14ac:dyDescent="0.2">
      <c r="A3859"/>
      <c r="F3859" s="77" t="str">
        <f>IFERROR(INDEX(all[اسم الصنف],MATCH(SMALL($I$2:$I$3995,ROWS($F$2:F3859)),$I$2:$I$3995,0)),"")</f>
        <v/>
      </c>
      <c r="G3859" s="78" t="str">
        <f>IFERROR(IF(SEARCH(بحث!$L$4,all[الشركة])&gt;0,ROW(G3859),""),"")</f>
        <v/>
      </c>
      <c r="H3859" s="78" t="str">
        <f>IFERROR(INDEX(all[الشركة],MATCH(SMALL($G$2:$G$3995,ROWS($H$2:H3859)),$G$2:$G$3995,0)),"")</f>
        <v/>
      </c>
      <c r="I3859" s="78" t="str">
        <f>IFERROR(IF(SEARCH(بحث!$L$4,all[الشركة])&gt;0,ROW(G3859),""),"")</f>
        <v/>
      </c>
      <c r="J3859" s="78" t="str">
        <f>IFERROR(INDEX(all[الباركود],MATCH(SMALL($I$2:$I$3995,ROWS($J$2:J3859)),$I$2:$I$3995,0)),"")</f>
        <v/>
      </c>
      <c r="K3859" s="79" t="str">
        <f>IFERROR(INDEX(all[سعر البيع],MATCH(SMALL($I$2:$I$3995,ROWS($K$2:K3859)),$I$2:$I$3995,0)),"")</f>
        <v/>
      </c>
      <c r="L3859" s="77" t="str">
        <f>IFERROR(IF(SEARCH(بحث!$D$4,all[اسم الصنف])&gt;0,ROW(L3859),""),"")</f>
        <v/>
      </c>
      <c r="M3859" s="78" t="str">
        <f>IFERROR(INDEX(all[اسم الصنف],MATCH(SMALL($L$2:$L$3995,ROWS($M$2:M3859)),$L$2:$L$3995,0)),"")</f>
        <v/>
      </c>
      <c r="N3859" s="78" t="str">
        <f>IFERROR(INDEX(all[الباركود],MATCH(SMALL($L$2:$L$3995,ROWS($N$2:N3859)),$L$2:$L$3995,0)),"")</f>
        <v/>
      </c>
      <c r="O3859" s="78" t="str">
        <f>IFERROR(INDEX(all[الشركة],MATCH(SMALL($L$2:$L$3995,ROWS($O$2:O3859)),$L$2:$L$3995,0)),"")</f>
        <v/>
      </c>
      <c r="P3859" s="79" t="str">
        <f>IFERROR(INDEX(all[سعر البيع],MATCH(SMALL($L$2:$L$3995,ROWS($P$2:P3859)),$L$2:$L$3995,0)),"")</f>
        <v/>
      </c>
    </row>
    <row r="3860" spans="1:16" x14ac:dyDescent="0.2">
      <c r="A3860"/>
      <c r="F3860" s="77" t="str">
        <f>IFERROR(INDEX(all[اسم الصنف],MATCH(SMALL($I$2:$I$3995,ROWS($F$2:F3860)),$I$2:$I$3995,0)),"")</f>
        <v/>
      </c>
      <c r="G3860" s="78" t="str">
        <f>IFERROR(IF(SEARCH(بحث!$L$4,all[الشركة])&gt;0,ROW(G3860),""),"")</f>
        <v/>
      </c>
      <c r="H3860" s="78" t="str">
        <f>IFERROR(INDEX(all[الشركة],MATCH(SMALL($G$2:$G$3995,ROWS($H$2:H3860)),$G$2:$G$3995,0)),"")</f>
        <v/>
      </c>
      <c r="I3860" s="78" t="str">
        <f>IFERROR(IF(SEARCH(بحث!$L$4,all[الشركة])&gt;0,ROW(G3860),""),"")</f>
        <v/>
      </c>
      <c r="J3860" s="78" t="str">
        <f>IFERROR(INDEX(all[الباركود],MATCH(SMALL($I$2:$I$3995,ROWS($J$2:J3860)),$I$2:$I$3995,0)),"")</f>
        <v/>
      </c>
      <c r="K3860" s="79" t="str">
        <f>IFERROR(INDEX(all[سعر البيع],MATCH(SMALL($I$2:$I$3995,ROWS($K$2:K3860)),$I$2:$I$3995,0)),"")</f>
        <v/>
      </c>
      <c r="L3860" s="77" t="str">
        <f>IFERROR(IF(SEARCH(بحث!$D$4,all[اسم الصنف])&gt;0,ROW(L3860),""),"")</f>
        <v/>
      </c>
      <c r="M3860" s="78" t="str">
        <f>IFERROR(INDEX(all[اسم الصنف],MATCH(SMALL($L$2:$L$3995,ROWS($M$2:M3860)),$L$2:$L$3995,0)),"")</f>
        <v/>
      </c>
      <c r="N3860" s="78" t="str">
        <f>IFERROR(INDEX(all[الباركود],MATCH(SMALL($L$2:$L$3995,ROWS($N$2:N3860)),$L$2:$L$3995,0)),"")</f>
        <v/>
      </c>
      <c r="O3860" s="78" t="str">
        <f>IFERROR(INDEX(all[الشركة],MATCH(SMALL($L$2:$L$3995,ROWS($O$2:O3860)),$L$2:$L$3995,0)),"")</f>
        <v/>
      </c>
      <c r="P3860" s="79" t="str">
        <f>IFERROR(INDEX(all[سعر البيع],MATCH(SMALL($L$2:$L$3995,ROWS($P$2:P3860)),$L$2:$L$3995,0)),"")</f>
        <v/>
      </c>
    </row>
    <row r="3861" spans="1:16" x14ac:dyDescent="0.2">
      <c r="A3861"/>
      <c r="F3861" s="77" t="str">
        <f>IFERROR(INDEX(all[اسم الصنف],MATCH(SMALL($I$2:$I$3995,ROWS($F$2:F3861)),$I$2:$I$3995,0)),"")</f>
        <v/>
      </c>
      <c r="G3861" s="78" t="str">
        <f>IFERROR(IF(SEARCH(بحث!$L$4,all[الشركة])&gt;0,ROW(G3861),""),"")</f>
        <v/>
      </c>
      <c r="H3861" s="78" t="str">
        <f>IFERROR(INDEX(all[الشركة],MATCH(SMALL($G$2:$G$3995,ROWS($H$2:H3861)),$G$2:$G$3995,0)),"")</f>
        <v/>
      </c>
      <c r="I3861" s="78" t="str">
        <f>IFERROR(IF(SEARCH(بحث!$L$4,all[الشركة])&gt;0,ROW(G3861),""),"")</f>
        <v/>
      </c>
      <c r="J3861" s="78" t="str">
        <f>IFERROR(INDEX(all[الباركود],MATCH(SMALL($I$2:$I$3995,ROWS($J$2:J3861)),$I$2:$I$3995,0)),"")</f>
        <v/>
      </c>
      <c r="K3861" s="79" t="str">
        <f>IFERROR(INDEX(all[سعر البيع],MATCH(SMALL($I$2:$I$3995,ROWS($K$2:K3861)),$I$2:$I$3995,0)),"")</f>
        <v/>
      </c>
      <c r="L3861" s="77" t="str">
        <f>IFERROR(IF(SEARCH(بحث!$D$4,all[اسم الصنف])&gt;0,ROW(L3861),""),"")</f>
        <v/>
      </c>
      <c r="M3861" s="78" t="str">
        <f>IFERROR(INDEX(all[اسم الصنف],MATCH(SMALL($L$2:$L$3995,ROWS($M$2:M3861)),$L$2:$L$3995,0)),"")</f>
        <v/>
      </c>
      <c r="N3861" s="78" t="str">
        <f>IFERROR(INDEX(all[الباركود],MATCH(SMALL($L$2:$L$3995,ROWS($N$2:N3861)),$L$2:$L$3995,0)),"")</f>
        <v/>
      </c>
      <c r="O3861" s="78" t="str">
        <f>IFERROR(INDEX(all[الشركة],MATCH(SMALL($L$2:$L$3995,ROWS($O$2:O3861)),$L$2:$L$3995,0)),"")</f>
        <v/>
      </c>
      <c r="P3861" s="79" t="str">
        <f>IFERROR(INDEX(all[سعر البيع],MATCH(SMALL($L$2:$L$3995,ROWS($P$2:P3861)),$L$2:$L$3995,0)),"")</f>
        <v/>
      </c>
    </row>
    <row r="3862" spans="1:16" x14ac:dyDescent="0.2">
      <c r="A3862"/>
      <c r="F3862" s="77" t="str">
        <f>IFERROR(INDEX(all[اسم الصنف],MATCH(SMALL($I$2:$I$3995,ROWS($F$2:F3862)),$I$2:$I$3995,0)),"")</f>
        <v/>
      </c>
      <c r="G3862" s="78" t="str">
        <f>IFERROR(IF(SEARCH(بحث!$L$4,all[الشركة])&gt;0,ROW(G3862),""),"")</f>
        <v/>
      </c>
      <c r="H3862" s="78" t="str">
        <f>IFERROR(INDEX(all[الشركة],MATCH(SMALL($G$2:$G$3995,ROWS($H$2:H3862)),$G$2:$G$3995,0)),"")</f>
        <v/>
      </c>
      <c r="I3862" s="78" t="str">
        <f>IFERROR(IF(SEARCH(بحث!$L$4,all[الشركة])&gt;0,ROW(G3862),""),"")</f>
        <v/>
      </c>
      <c r="J3862" s="78" t="str">
        <f>IFERROR(INDEX(all[الباركود],MATCH(SMALL($I$2:$I$3995,ROWS($J$2:J3862)),$I$2:$I$3995,0)),"")</f>
        <v/>
      </c>
      <c r="K3862" s="79" t="str">
        <f>IFERROR(INDEX(all[سعر البيع],MATCH(SMALL($I$2:$I$3995,ROWS($K$2:K3862)),$I$2:$I$3995,0)),"")</f>
        <v/>
      </c>
      <c r="L3862" s="77" t="str">
        <f>IFERROR(IF(SEARCH(بحث!$D$4,all[اسم الصنف])&gt;0,ROW(L3862),""),"")</f>
        <v/>
      </c>
      <c r="M3862" s="78" t="str">
        <f>IFERROR(INDEX(all[اسم الصنف],MATCH(SMALL($L$2:$L$3995,ROWS($M$2:M3862)),$L$2:$L$3995,0)),"")</f>
        <v/>
      </c>
      <c r="N3862" s="78" t="str">
        <f>IFERROR(INDEX(all[الباركود],MATCH(SMALL($L$2:$L$3995,ROWS($N$2:N3862)),$L$2:$L$3995,0)),"")</f>
        <v/>
      </c>
      <c r="O3862" s="78" t="str">
        <f>IFERROR(INDEX(all[الشركة],MATCH(SMALL($L$2:$L$3995,ROWS($O$2:O3862)),$L$2:$L$3995,0)),"")</f>
        <v/>
      </c>
      <c r="P3862" s="79" t="str">
        <f>IFERROR(INDEX(all[سعر البيع],MATCH(SMALL($L$2:$L$3995,ROWS($P$2:P3862)),$L$2:$L$3995,0)),"")</f>
        <v/>
      </c>
    </row>
    <row r="3863" spans="1:16" x14ac:dyDescent="0.2">
      <c r="A3863"/>
      <c r="F3863" s="77" t="str">
        <f>IFERROR(INDEX(all[اسم الصنف],MATCH(SMALL($I$2:$I$3995,ROWS($F$2:F3863)),$I$2:$I$3995,0)),"")</f>
        <v/>
      </c>
      <c r="G3863" s="78" t="str">
        <f>IFERROR(IF(SEARCH(بحث!$L$4,all[الشركة])&gt;0,ROW(G3863),""),"")</f>
        <v/>
      </c>
      <c r="H3863" s="78" t="str">
        <f>IFERROR(INDEX(all[الشركة],MATCH(SMALL($G$2:$G$3995,ROWS($H$2:H3863)),$G$2:$G$3995,0)),"")</f>
        <v/>
      </c>
      <c r="I3863" s="78" t="str">
        <f>IFERROR(IF(SEARCH(بحث!$L$4,all[الشركة])&gt;0,ROW(G3863),""),"")</f>
        <v/>
      </c>
      <c r="J3863" s="78" t="str">
        <f>IFERROR(INDEX(all[الباركود],MATCH(SMALL($I$2:$I$3995,ROWS($J$2:J3863)),$I$2:$I$3995,0)),"")</f>
        <v/>
      </c>
      <c r="K3863" s="79" t="str">
        <f>IFERROR(INDEX(all[سعر البيع],MATCH(SMALL($I$2:$I$3995,ROWS($K$2:K3863)),$I$2:$I$3995,0)),"")</f>
        <v/>
      </c>
      <c r="L3863" s="77" t="str">
        <f>IFERROR(IF(SEARCH(بحث!$D$4,all[اسم الصنف])&gt;0,ROW(L3863),""),"")</f>
        <v/>
      </c>
      <c r="M3863" s="78" t="str">
        <f>IFERROR(INDEX(all[اسم الصنف],MATCH(SMALL($L$2:$L$3995,ROWS($M$2:M3863)),$L$2:$L$3995,0)),"")</f>
        <v/>
      </c>
      <c r="N3863" s="78" t="str">
        <f>IFERROR(INDEX(all[الباركود],MATCH(SMALL($L$2:$L$3995,ROWS($N$2:N3863)),$L$2:$L$3995,0)),"")</f>
        <v/>
      </c>
      <c r="O3863" s="78" t="str">
        <f>IFERROR(INDEX(all[الشركة],MATCH(SMALL($L$2:$L$3995,ROWS($O$2:O3863)),$L$2:$L$3995,0)),"")</f>
        <v/>
      </c>
      <c r="P3863" s="79" t="str">
        <f>IFERROR(INDEX(all[سعر البيع],MATCH(SMALL($L$2:$L$3995,ROWS($P$2:P3863)),$L$2:$L$3995,0)),"")</f>
        <v/>
      </c>
    </row>
    <row r="3864" spans="1:16" x14ac:dyDescent="0.2">
      <c r="A3864"/>
      <c r="F3864" s="77" t="str">
        <f>IFERROR(INDEX(all[اسم الصنف],MATCH(SMALL($I$2:$I$3995,ROWS($F$2:F3864)),$I$2:$I$3995,0)),"")</f>
        <v/>
      </c>
      <c r="G3864" s="78" t="str">
        <f>IFERROR(IF(SEARCH(بحث!$L$4,all[الشركة])&gt;0,ROW(G3864),""),"")</f>
        <v/>
      </c>
      <c r="H3864" s="78" t="str">
        <f>IFERROR(INDEX(all[الشركة],MATCH(SMALL($G$2:$G$3995,ROWS($H$2:H3864)),$G$2:$G$3995,0)),"")</f>
        <v/>
      </c>
      <c r="I3864" s="78" t="str">
        <f>IFERROR(IF(SEARCH(بحث!$L$4,all[الشركة])&gt;0,ROW(G3864),""),"")</f>
        <v/>
      </c>
      <c r="J3864" s="78" t="str">
        <f>IFERROR(INDEX(all[الباركود],MATCH(SMALL($I$2:$I$3995,ROWS($J$2:J3864)),$I$2:$I$3995,0)),"")</f>
        <v/>
      </c>
      <c r="K3864" s="79" t="str">
        <f>IFERROR(INDEX(all[سعر البيع],MATCH(SMALL($I$2:$I$3995,ROWS($K$2:K3864)),$I$2:$I$3995,0)),"")</f>
        <v/>
      </c>
      <c r="L3864" s="77" t="str">
        <f>IFERROR(IF(SEARCH(بحث!$D$4,all[اسم الصنف])&gt;0,ROW(L3864),""),"")</f>
        <v/>
      </c>
      <c r="M3864" s="78" t="str">
        <f>IFERROR(INDEX(all[اسم الصنف],MATCH(SMALL($L$2:$L$3995,ROWS($M$2:M3864)),$L$2:$L$3995,0)),"")</f>
        <v/>
      </c>
      <c r="N3864" s="78" t="str">
        <f>IFERROR(INDEX(all[الباركود],MATCH(SMALL($L$2:$L$3995,ROWS($N$2:N3864)),$L$2:$L$3995,0)),"")</f>
        <v/>
      </c>
      <c r="O3864" s="78" t="str">
        <f>IFERROR(INDEX(all[الشركة],MATCH(SMALL($L$2:$L$3995,ROWS($O$2:O3864)),$L$2:$L$3995,0)),"")</f>
        <v/>
      </c>
      <c r="P3864" s="79" t="str">
        <f>IFERROR(INDEX(all[سعر البيع],MATCH(SMALL($L$2:$L$3995,ROWS($P$2:P3864)),$L$2:$L$3995,0)),"")</f>
        <v/>
      </c>
    </row>
    <row r="3865" spans="1:16" x14ac:dyDescent="0.2">
      <c r="A3865"/>
      <c r="F3865" s="77" t="str">
        <f>IFERROR(INDEX(all[اسم الصنف],MATCH(SMALL($I$2:$I$3995,ROWS($F$2:F3865)),$I$2:$I$3995,0)),"")</f>
        <v/>
      </c>
      <c r="G3865" s="78" t="str">
        <f>IFERROR(IF(SEARCH(بحث!$L$4,all[الشركة])&gt;0,ROW(G3865),""),"")</f>
        <v/>
      </c>
      <c r="H3865" s="78" t="str">
        <f>IFERROR(INDEX(all[الشركة],MATCH(SMALL($G$2:$G$3995,ROWS($H$2:H3865)),$G$2:$G$3995,0)),"")</f>
        <v/>
      </c>
      <c r="I3865" s="78" t="str">
        <f>IFERROR(IF(SEARCH(بحث!$L$4,all[الشركة])&gt;0,ROW(G3865),""),"")</f>
        <v/>
      </c>
      <c r="J3865" s="78" t="str">
        <f>IFERROR(INDEX(all[الباركود],MATCH(SMALL($I$2:$I$3995,ROWS($J$2:J3865)),$I$2:$I$3995,0)),"")</f>
        <v/>
      </c>
      <c r="K3865" s="79" t="str">
        <f>IFERROR(INDEX(all[سعر البيع],MATCH(SMALL($I$2:$I$3995,ROWS($K$2:K3865)),$I$2:$I$3995,0)),"")</f>
        <v/>
      </c>
      <c r="L3865" s="77" t="str">
        <f>IFERROR(IF(SEARCH(بحث!$D$4,all[اسم الصنف])&gt;0,ROW(L3865),""),"")</f>
        <v/>
      </c>
      <c r="M3865" s="78" t="str">
        <f>IFERROR(INDEX(all[اسم الصنف],MATCH(SMALL($L$2:$L$3995,ROWS($M$2:M3865)),$L$2:$L$3995,0)),"")</f>
        <v/>
      </c>
      <c r="N3865" s="78" t="str">
        <f>IFERROR(INDEX(all[الباركود],MATCH(SMALL($L$2:$L$3995,ROWS($N$2:N3865)),$L$2:$L$3995,0)),"")</f>
        <v/>
      </c>
      <c r="O3865" s="78" t="str">
        <f>IFERROR(INDEX(all[الشركة],MATCH(SMALL($L$2:$L$3995,ROWS($O$2:O3865)),$L$2:$L$3995,0)),"")</f>
        <v/>
      </c>
      <c r="P3865" s="79" t="str">
        <f>IFERROR(INDEX(all[سعر البيع],MATCH(SMALL($L$2:$L$3995,ROWS($P$2:P3865)),$L$2:$L$3995,0)),"")</f>
        <v/>
      </c>
    </row>
    <row r="3866" spans="1:16" x14ac:dyDescent="0.2">
      <c r="A3866"/>
      <c r="F3866" s="77" t="str">
        <f>IFERROR(INDEX(all[اسم الصنف],MATCH(SMALL($I$2:$I$3995,ROWS($F$2:F3866)),$I$2:$I$3995,0)),"")</f>
        <v/>
      </c>
      <c r="G3866" s="78" t="str">
        <f>IFERROR(IF(SEARCH(بحث!$L$4,all[الشركة])&gt;0,ROW(G3866),""),"")</f>
        <v/>
      </c>
      <c r="H3866" s="78" t="str">
        <f>IFERROR(INDEX(all[الشركة],MATCH(SMALL($G$2:$G$3995,ROWS($H$2:H3866)),$G$2:$G$3995,0)),"")</f>
        <v/>
      </c>
      <c r="I3866" s="78" t="str">
        <f>IFERROR(IF(SEARCH(بحث!$L$4,all[الشركة])&gt;0,ROW(G3866),""),"")</f>
        <v/>
      </c>
      <c r="J3866" s="78" t="str">
        <f>IFERROR(INDEX(all[الباركود],MATCH(SMALL($I$2:$I$3995,ROWS($J$2:J3866)),$I$2:$I$3995,0)),"")</f>
        <v/>
      </c>
      <c r="K3866" s="79" t="str">
        <f>IFERROR(INDEX(all[سعر البيع],MATCH(SMALL($I$2:$I$3995,ROWS($K$2:K3866)),$I$2:$I$3995,0)),"")</f>
        <v/>
      </c>
      <c r="L3866" s="77" t="str">
        <f>IFERROR(IF(SEARCH(بحث!$D$4,all[اسم الصنف])&gt;0,ROW(L3866),""),"")</f>
        <v/>
      </c>
      <c r="M3866" s="78" t="str">
        <f>IFERROR(INDEX(all[اسم الصنف],MATCH(SMALL($L$2:$L$3995,ROWS($M$2:M3866)),$L$2:$L$3995,0)),"")</f>
        <v/>
      </c>
      <c r="N3866" s="78" t="str">
        <f>IFERROR(INDEX(all[الباركود],MATCH(SMALL($L$2:$L$3995,ROWS($N$2:N3866)),$L$2:$L$3995,0)),"")</f>
        <v/>
      </c>
      <c r="O3866" s="78" t="str">
        <f>IFERROR(INDEX(all[الشركة],MATCH(SMALL($L$2:$L$3995,ROWS($O$2:O3866)),$L$2:$L$3995,0)),"")</f>
        <v/>
      </c>
      <c r="P3866" s="79" t="str">
        <f>IFERROR(INDEX(all[سعر البيع],MATCH(SMALL($L$2:$L$3995,ROWS($P$2:P3866)),$L$2:$L$3995,0)),"")</f>
        <v/>
      </c>
    </row>
    <row r="3867" spans="1:16" x14ac:dyDescent="0.2">
      <c r="A3867"/>
      <c r="F3867" s="77" t="str">
        <f>IFERROR(INDEX(all[اسم الصنف],MATCH(SMALL($I$2:$I$3995,ROWS($F$2:F3867)),$I$2:$I$3995,0)),"")</f>
        <v/>
      </c>
      <c r="G3867" s="78" t="str">
        <f>IFERROR(IF(SEARCH(بحث!$L$4,all[الشركة])&gt;0,ROW(G3867),""),"")</f>
        <v/>
      </c>
      <c r="H3867" s="78" t="str">
        <f>IFERROR(INDEX(all[الشركة],MATCH(SMALL($G$2:$G$3995,ROWS($H$2:H3867)),$G$2:$G$3995,0)),"")</f>
        <v/>
      </c>
      <c r="I3867" s="78" t="str">
        <f>IFERROR(IF(SEARCH(بحث!$L$4,all[الشركة])&gt;0,ROW(G3867),""),"")</f>
        <v/>
      </c>
      <c r="J3867" s="78" t="str">
        <f>IFERROR(INDEX(all[الباركود],MATCH(SMALL($I$2:$I$3995,ROWS($J$2:J3867)),$I$2:$I$3995,0)),"")</f>
        <v/>
      </c>
      <c r="K3867" s="79" t="str">
        <f>IFERROR(INDEX(all[سعر البيع],MATCH(SMALL($I$2:$I$3995,ROWS($K$2:K3867)),$I$2:$I$3995,0)),"")</f>
        <v/>
      </c>
      <c r="L3867" s="77" t="str">
        <f>IFERROR(IF(SEARCH(بحث!$D$4,all[اسم الصنف])&gt;0,ROW(L3867),""),"")</f>
        <v/>
      </c>
      <c r="M3867" s="78" t="str">
        <f>IFERROR(INDEX(all[اسم الصنف],MATCH(SMALL($L$2:$L$3995,ROWS($M$2:M3867)),$L$2:$L$3995,0)),"")</f>
        <v/>
      </c>
      <c r="N3867" s="78" t="str">
        <f>IFERROR(INDEX(all[الباركود],MATCH(SMALL($L$2:$L$3995,ROWS($N$2:N3867)),$L$2:$L$3995,0)),"")</f>
        <v/>
      </c>
      <c r="O3867" s="78" t="str">
        <f>IFERROR(INDEX(all[الشركة],MATCH(SMALL($L$2:$L$3995,ROWS($O$2:O3867)),$L$2:$L$3995,0)),"")</f>
        <v/>
      </c>
      <c r="P3867" s="79" t="str">
        <f>IFERROR(INDEX(all[سعر البيع],MATCH(SMALL($L$2:$L$3995,ROWS($P$2:P3867)),$L$2:$L$3995,0)),"")</f>
        <v/>
      </c>
    </row>
    <row r="3868" spans="1:16" x14ac:dyDescent="0.2">
      <c r="A3868"/>
      <c r="F3868" s="77" t="str">
        <f>IFERROR(INDEX(all[اسم الصنف],MATCH(SMALL($I$2:$I$3995,ROWS($F$2:F3868)),$I$2:$I$3995,0)),"")</f>
        <v/>
      </c>
      <c r="G3868" s="78" t="str">
        <f>IFERROR(IF(SEARCH(بحث!$L$4,all[الشركة])&gt;0,ROW(G3868),""),"")</f>
        <v/>
      </c>
      <c r="H3868" s="78" t="str">
        <f>IFERROR(INDEX(all[الشركة],MATCH(SMALL($G$2:$G$3995,ROWS($H$2:H3868)),$G$2:$G$3995,0)),"")</f>
        <v/>
      </c>
      <c r="I3868" s="78" t="str">
        <f>IFERROR(IF(SEARCH(بحث!$L$4,all[الشركة])&gt;0,ROW(G3868),""),"")</f>
        <v/>
      </c>
      <c r="J3868" s="78" t="str">
        <f>IFERROR(INDEX(all[الباركود],MATCH(SMALL($I$2:$I$3995,ROWS($J$2:J3868)),$I$2:$I$3995,0)),"")</f>
        <v/>
      </c>
      <c r="K3868" s="79" t="str">
        <f>IFERROR(INDEX(all[سعر البيع],MATCH(SMALL($I$2:$I$3995,ROWS($K$2:K3868)),$I$2:$I$3995,0)),"")</f>
        <v/>
      </c>
      <c r="L3868" s="77" t="str">
        <f>IFERROR(IF(SEARCH(بحث!$D$4,all[اسم الصنف])&gt;0,ROW(L3868),""),"")</f>
        <v/>
      </c>
      <c r="M3868" s="78" t="str">
        <f>IFERROR(INDEX(all[اسم الصنف],MATCH(SMALL($L$2:$L$3995,ROWS($M$2:M3868)),$L$2:$L$3995,0)),"")</f>
        <v/>
      </c>
      <c r="N3868" s="78" t="str">
        <f>IFERROR(INDEX(all[الباركود],MATCH(SMALL($L$2:$L$3995,ROWS($N$2:N3868)),$L$2:$L$3995,0)),"")</f>
        <v/>
      </c>
      <c r="O3868" s="78" t="str">
        <f>IFERROR(INDEX(all[الشركة],MATCH(SMALL($L$2:$L$3995,ROWS($O$2:O3868)),$L$2:$L$3995,0)),"")</f>
        <v/>
      </c>
      <c r="P3868" s="79" t="str">
        <f>IFERROR(INDEX(all[سعر البيع],MATCH(SMALL($L$2:$L$3995,ROWS($P$2:P3868)),$L$2:$L$3995,0)),"")</f>
        <v/>
      </c>
    </row>
    <row r="3869" spans="1:16" x14ac:dyDescent="0.2">
      <c r="A3869"/>
      <c r="F3869" s="77" t="str">
        <f>IFERROR(INDEX(all[اسم الصنف],MATCH(SMALL($I$2:$I$3995,ROWS($F$2:F3869)),$I$2:$I$3995,0)),"")</f>
        <v/>
      </c>
      <c r="G3869" s="78" t="str">
        <f>IFERROR(IF(SEARCH(بحث!$L$4,all[الشركة])&gt;0,ROW(G3869),""),"")</f>
        <v/>
      </c>
      <c r="H3869" s="78" t="str">
        <f>IFERROR(INDEX(all[الشركة],MATCH(SMALL($G$2:$G$3995,ROWS($H$2:H3869)),$G$2:$G$3995,0)),"")</f>
        <v/>
      </c>
      <c r="I3869" s="78" t="str">
        <f>IFERROR(IF(SEARCH(بحث!$L$4,all[الشركة])&gt;0,ROW(G3869),""),"")</f>
        <v/>
      </c>
      <c r="J3869" s="78" t="str">
        <f>IFERROR(INDEX(all[الباركود],MATCH(SMALL($I$2:$I$3995,ROWS($J$2:J3869)),$I$2:$I$3995,0)),"")</f>
        <v/>
      </c>
      <c r="K3869" s="79" t="str">
        <f>IFERROR(INDEX(all[سعر البيع],MATCH(SMALL($I$2:$I$3995,ROWS($K$2:K3869)),$I$2:$I$3995,0)),"")</f>
        <v/>
      </c>
      <c r="L3869" s="77" t="str">
        <f>IFERROR(IF(SEARCH(بحث!$D$4,all[اسم الصنف])&gt;0,ROW(L3869),""),"")</f>
        <v/>
      </c>
      <c r="M3869" s="78" t="str">
        <f>IFERROR(INDEX(all[اسم الصنف],MATCH(SMALL($L$2:$L$3995,ROWS($M$2:M3869)),$L$2:$L$3995,0)),"")</f>
        <v/>
      </c>
      <c r="N3869" s="78" t="str">
        <f>IFERROR(INDEX(all[الباركود],MATCH(SMALL($L$2:$L$3995,ROWS($N$2:N3869)),$L$2:$L$3995,0)),"")</f>
        <v/>
      </c>
      <c r="O3869" s="78" t="str">
        <f>IFERROR(INDEX(all[الشركة],MATCH(SMALL($L$2:$L$3995,ROWS($O$2:O3869)),$L$2:$L$3995,0)),"")</f>
        <v/>
      </c>
      <c r="P3869" s="79" t="str">
        <f>IFERROR(INDEX(all[سعر البيع],MATCH(SMALL($L$2:$L$3995,ROWS($P$2:P3869)),$L$2:$L$3995,0)),"")</f>
        <v/>
      </c>
    </row>
    <row r="3870" spans="1:16" x14ac:dyDescent="0.2">
      <c r="A3870"/>
      <c r="F3870" s="77" t="str">
        <f>IFERROR(INDEX(all[اسم الصنف],MATCH(SMALL($I$2:$I$3995,ROWS($F$2:F3870)),$I$2:$I$3995,0)),"")</f>
        <v/>
      </c>
      <c r="G3870" s="78" t="str">
        <f>IFERROR(IF(SEARCH(بحث!$L$4,all[الشركة])&gt;0,ROW(G3870),""),"")</f>
        <v/>
      </c>
      <c r="H3870" s="78" t="str">
        <f>IFERROR(INDEX(all[الشركة],MATCH(SMALL($G$2:$G$3995,ROWS($H$2:H3870)),$G$2:$G$3995,0)),"")</f>
        <v/>
      </c>
      <c r="I3870" s="78" t="str">
        <f>IFERROR(IF(SEARCH(بحث!$L$4,all[الشركة])&gt;0,ROW(G3870),""),"")</f>
        <v/>
      </c>
      <c r="J3870" s="78" t="str">
        <f>IFERROR(INDEX(all[الباركود],MATCH(SMALL($I$2:$I$3995,ROWS($J$2:J3870)),$I$2:$I$3995,0)),"")</f>
        <v/>
      </c>
      <c r="K3870" s="79" t="str">
        <f>IFERROR(INDEX(all[سعر البيع],MATCH(SMALL($I$2:$I$3995,ROWS($K$2:K3870)),$I$2:$I$3995,0)),"")</f>
        <v/>
      </c>
      <c r="L3870" s="77" t="str">
        <f>IFERROR(IF(SEARCH(بحث!$D$4,all[اسم الصنف])&gt;0,ROW(L3870),""),"")</f>
        <v/>
      </c>
      <c r="M3870" s="78" t="str">
        <f>IFERROR(INDEX(all[اسم الصنف],MATCH(SMALL($L$2:$L$3995,ROWS($M$2:M3870)),$L$2:$L$3995,0)),"")</f>
        <v/>
      </c>
      <c r="N3870" s="78" t="str">
        <f>IFERROR(INDEX(all[الباركود],MATCH(SMALL($L$2:$L$3995,ROWS($N$2:N3870)),$L$2:$L$3995,0)),"")</f>
        <v/>
      </c>
      <c r="O3870" s="78" t="str">
        <f>IFERROR(INDEX(all[الشركة],MATCH(SMALL($L$2:$L$3995,ROWS($O$2:O3870)),$L$2:$L$3995,0)),"")</f>
        <v/>
      </c>
      <c r="P3870" s="79" t="str">
        <f>IFERROR(INDEX(all[سعر البيع],MATCH(SMALL($L$2:$L$3995,ROWS($P$2:P3870)),$L$2:$L$3995,0)),"")</f>
        <v/>
      </c>
    </row>
    <row r="3871" spans="1:16" x14ac:dyDescent="0.2">
      <c r="A3871"/>
      <c r="F3871" s="77" t="str">
        <f>IFERROR(INDEX(all[اسم الصنف],MATCH(SMALL($I$2:$I$3995,ROWS($F$2:F3871)),$I$2:$I$3995,0)),"")</f>
        <v/>
      </c>
      <c r="G3871" s="78" t="str">
        <f>IFERROR(IF(SEARCH(بحث!$L$4,all[الشركة])&gt;0,ROW(G3871),""),"")</f>
        <v/>
      </c>
      <c r="H3871" s="78" t="str">
        <f>IFERROR(INDEX(all[الشركة],MATCH(SMALL($G$2:$G$3995,ROWS($H$2:H3871)),$G$2:$G$3995,0)),"")</f>
        <v/>
      </c>
      <c r="I3871" s="78" t="str">
        <f>IFERROR(IF(SEARCH(بحث!$L$4,all[الشركة])&gt;0,ROW(G3871),""),"")</f>
        <v/>
      </c>
      <c r="J3871" s="78" t="str">
        <f>IFERROR(INDEX(all[الباركود],MATCH(SMALL($I$2:$I$3995,ROWS($J$2:J3871)),$I$2:$I$3995,0)),"")</f>
        <v/>
      </c>
      <c r="K3871" s="79" t="str">
        <f>IFERROR(INDEX(all[سعر البيع],MATCH(SMALL($I$2:$I$3995,ROWS($K$2:K3871)),$I$2:$I$3995,0)),"")</f>
        <v/>
      </c>
      <c r="L3871" s="77" t="str">
        <f>IFERROR(IF(SEARCH(بحث!$D$4,all[اسم الصنف])&gt;0,ROW(L3871),""),"")</f>
        <v/>
      </c>
      <c r="M3871" s="78" t="str">
        <f>IFERROR(INDEX(all[اسم الصنف],MATCH(SMALL($L$2:$L$3995,ROWS($M$2:M3871)),$L$2:$L$3995,0)),"")</f>
        <v/>
      </c>
      <c r="N3871" s="78" t="str">
        <f>IFERROR(INDEX(all[الباركود],MATCH(SMALL($L$2:$L$3995,ROWS($N$2:N3871)),$L$2:$L$3995,0)),"")</f>
        <v/>
      </c>
      <c r="O3871" s="78" t="str">
        <f>IFERROR(INDEX(all[الشركة],MATCH(SMALL($L$2:$L$3995,ROWS($O$2:O3871)),$L$2:$L$3995,0)),"")</f>
        <v/>
      </c>
      <c r="P3871" s="79" t="str">
        <f>IFERROR(INDEX(all[سعر البيع],MATCH(SMALL($L$2:$L$3995,ROWS($P$2:P3871)),$L$2:$L$3995,0)),"")</f>
        <v/>
      </c>
    </row>
    <row r="3872" spans="1:16" x14ac:dyDescent="0.2">
      <c r="A3872"/>
      <c r="F3872" s="77" t="str">
        <f>IFERROR(INDEX(all[اسم الصنف],MATCH(SMALL($I$2:$I$3995,ROWS($F$2:F3872)),$I$2:$I$3995,0)),"")</f>
        <v/>
      </c>
      <c r="G3872" s="78" t="str">
        <f>IFERROR(IF(SEARCH(بحث!$L$4,all[الشركة])&gt;0,ROW(G3872),""),"")</f>
        <v/>
      </c>
      <c r="H3872" s="78" t="str">
        <f>IFERROR(INDEX(all[الشركة],MATCH(SMALL($G$2:$G$3995,ROWS($H$2:H3872)),$G$2:$G$3995,0)),"")</f>
        <v/>
      </c>
      <c r="I3872" s="78" t="str">
        <f>IFERROR(IF(SEARCH(بحث!$L$4,all[الشركة])&gt;0,ROW(G3872),""),"")</f>
        <v/>
      </c>
      <c r="J3872" s="78" t="str">
        <f>IFERROR(INDEX(all[الباركود],MATCH(SMALL($I$2:$I$3995,ROWS($J$2:J3872)),$I$2:$I$3995,0)),"")</f>
        <v/>
      </c>
      <c r="K3872" s="79" t="str">
        <f>IFERROR(INDEX(all[سعر البيع],MATCH(SMALL($I$2:$I$3995,ROWS($K$2:K3872)),$I$2:$I$3995,0)),"")</f>
        <v/>
      </c>
      <c r="L3872" s="77" t="str">
        <f>IFERROR(IF(SEARCH(بحث!$D$4,all[اسم الصنف])&gt;0,ROW(L3872),""),"")</f>
        <v/>
      </c>
      <c r="M3872" s="78" t="str">
        <f>IFERROR(INDEX(all[اسم الصنف],MATCH(SMALL($L$2:$L$3995,ROWS($M$2:M3872)),$L$2:$L$3995,0)),"")</f>
        <v/>
      </c>
      <c r="N3872" s="78" t="str">
        <f>IFERROR(INDEX(all[الباركود],MATCH(SMALL($L$2:$L$3995,ROWS($N$2:N3872)),$L$2:$L$3995,0)),"")</f>
        <v/>
      </c>
      <c r="O3872" s="78" t="str">
        <f>IFERROR(INDEX(all[الشركة],MATCH(SMALL($L$2:$L$3995,ROWS($O$2:O3872)),$L$2:$L$3995,0)),"")</f>
        <v/>
      </c>
      <c r="P3872" s="79" t="str">
        <f>IFERROR(INDEX(all[سعر البيع],MATCH(SMALL($L$2:$L$3995,ROWS($P$2:P3872)),$L$2:$L$3995,0)),"")</f>
        <v/>
      </c>
    </row>
    <row r="3873" spans="1:16" x14ac:dyDescent="0.2">
      <c r="A3873"/>
      <c r="F3873" s="77" t="str">
        <f>IFERROR(INDEX(all[اسم الصنف],MATCH(SMALL($I$2:$I$3995,ROWS($F$2:F3873)),$I$2:$I$3995,0)),"")</f>
        <v/>
      </c>
      <c r="G3873" s="78" t="str">
        <f>IFERROR(IF(SEARCH(بحث!$L$4,all[الشركة])&gt;0,ROW(G3873),""),"")</f>
        <v/>
      </c>
      <c r="H3873" s="78" t="str">
        <f>IFERROR(INDEX(all[الشركة],MATCH(SMALL($G$2:$G$3995,ROWS($H$2:H3873)),$G$2:$G$3995,0)),"")</f>
        <v/>
      </c>
      <c r="I3873" s="78" t="str">
        <f>IFERROR(IF(SEARCH(بحث!$L$4,all[الشركة])&gt;0,ROW(G3873),""),"")</f>
        <v/>
      </c>
      <c r="J3873" s="78" t="str">
        <f>IFERROR(INDEX(all[الباركود],MATCH(SMALL($I$2:$I$3995,ROWS($J$2:J3873)),$I$2:$I$3995,0)),"")</f>
        <v/>
      </c>
      <c r="K3873" s="79" t="str">
        <f>IFERROR(INDEX(all[سعر البيع],MATCH(SMALL($I$2:$I$3995,ROWS($K$2:K3873)),$I$2:$I$3995,0)),"")</f>
        <v/>
      </c>
      <c r="L3873" s="77" t="str">
        <f>IFERROR(IF(SEARCH(بحث!$D$4,all[اسم الصنف])&gt;0,ROW(L3873),""),"")</f>
        <v/>
      </c>
      <c r="M3873" s="78" t="str">
        <f>IFERROR(INDEX(all[اسم الصنف],MATCH(SMALL($L$2:$L$3995,ROWS($M$2:M3873)),$L$2:$L$3995,0)),"")</f>
        <v/>
      </c>
      <c r="N3873" s="78" t="str">
        <f>IFERROR(INDEX(all[الباركود],MATCH(SMALL($L$2:$L$3995,ROWS($N$2:N3873)),$L$2:$L$3995,0)),"")</f>
        <v/>
      </c>
      <c r="O3873" s="78" t="str">
        <f>IFERROR(INDEX(all[الشركة],MATCH(SMALL($L$2:$L$3995,ROWS($O$2:O3873)),$L$2:$L$3995,0)),"")</f>
        <v/>
      </c>
      <c r="P3873" s="79" t="str">
        <f>IFERROR(INDEX(all[سعر البيع],MATCH(SMALL($L$2:$L$3995,ROWS($P$2:P3873)),$L$2:$L$3995,0)),"")</f>
        <v/>
      </c>
    </row>
    <row r="3874" spans="1:16" x14ac:dyDescent="0.2">
      <c r="A3874"/>
      <c r="F3874" s="77" t="str">
        <f>IFERROR(INDEX(all[اسم الصنف],MATCH(SMALL($I$2:$I$3995,ROWS($F$2:F3874)),$I$2:$I$3995,0)),"")</f>
        <v/>
      </c>
      <c r="G3874" s="78" t="str">
        <f>IFERROR(IF(SEARCH(بحث!$L$4,all[الشركة])&gt;0,ROW(G3874),""),"")</f>
        <v/>
      </c>
      <c r="H3874" s="78" t="str">
        <f>IFERROR(INDEX(all[الشركة],MATCH(SMALL($G$2:$G$3995,ROWS($H$2:H3874)),$G$2:$G$3995,0)),"")</f>
        <v/>
      </c>
      <c r="I3874" s="78" t="str">
        <f>IFERROR(IF(SEARCH(بحث!$L$4,all[الشركة])&gt;0,ROW(G3874),""),"")</f>
        <v/>
      </c>
      <c r="J3874" s="78" t="str">
        <f>IFERROR(INDEX(all[الباركود],MATCH(SMALL($I$2:$I$3995,ROWS($J$2:J3874)),$I$2:$I$3995,0)),"")</f>
        <v/>
      </c>
      <c r="K3874" s="79" t="str">
        <f>IFERROR(INDEX(all[سعر البيع],MATCH(SMALL($I$2:$I$3995,ROWS($K$2:K3874)),$I$2:$I$3995,0)),"")</f>
        <v/>
      </c>
      <c r="L3874" s="77" t="str">
        <f>IFERROR(IF(SEARCH(بحث!$D$4,all[اسم الصنف])&gt;0,ROW(L3874),""),"")</f>
        <v/>
      </c>
      <c r="M3874" s="78" t="str">
        <f>IFERROR(INDEX(all[اسم الصنف],MATCH(SMALL($L$2:$L$3995,ROWS($M$2:M3874)),$L$2:$L$3995,0)),"")</f>
        <v/>
      </c>
      <c r="N3874" s="78" t="str">
        <f>IFERROR(INDEX(all[الباركود],MATCH(SMALL($L$2:$L$3995,ROWS($N$2:N3874)),$L$2:$L$3995,0)),"")</f>
        <v/>
      </c>
      <c r="O3874" s="78" t="str">
        <f>IFERROR(INDEX(all[الشركة],MATCH(SMALL($L$2:$L$3995,ROWS($O$2:O3874)),$L$2:$L$3995,0)),"")</f>
        <v/>
      </c>
      <c r="P3874" s="79" t="str">
        <f>IFERROR(INDEX(all[سعر البيع],MATCH(SMALL($L$2:$L$3995,ROWS($P$2:P3874)),$L$2:$L$3995,0)),"")</f>
        <v/>
      </c>
    </row>
    <row r="3875" spans="1:16" x14ac:dyDescent="0.2">
      <c r="A3875"/>
      <c r="F3875" s="77" t="str">
        <f>IFERROR(INDEX(all[اسم الصنف],MATCH(SMALL($I$2:$I$3995,ROWS($F$2:F3875)),$I$2:$I$3995,0)),"")</f>
        <v/>
      </c>
      <c r="G3875" s="78" t="str">
        <f>IFERROR(IF(SEARCH(بحث!$L$4,all[الشركة])&gt;0,ROW(G3875),""),"")</f>
        <v/>
      </c>
      <c r="H3875" s="78" t="str">
        <f>IFERROR(INDEX(all[الشركة],MATCH(SMALL($G$2:$G$3995,ROWS($H$2:H3875)),$G$2:$G$3995,0)),"")</f>
        <v/>
      </c>
      <c r="I3875" s="78" t="str">
        <f>IFERROR(IF(SEARCH(بحث!$L$4,all[الشركة])&gt;0,ROW(G3875),""),"")</f>
        <v/>
      </c>
      <c r="J3875" s="78" t="str">
        <f>IFERROR(INDEX(all[الباركود],MATCH(SMALL($I$2:$I$3995,ROWS($J$2:J3875)),$I$2:$I$3995,0)),"")</f>
        <v/>
      </c>
      <c r="K3875" s="79" t="str">
        <f>IFERROR(INDEX(all[سعر البيع],MATCH(SMALL($I$2:$I$3995,ROWS($K$2:K3875)),$I$2:$I$3995,0)),"")</f>
        <v/>
      </c>
      <c r="L3875" s="77" t="str">
        <f>IFERROR(IF(SEARCH(بحث!$D$4,all[اسم الصنف])&gt;0,ROW(L3875),""),"")</f>
        <v/>
      </c>
      <c r="M3875" s="78" t="str">
        <f>IFERROR(INDEX(all[اسم الصنف],MATCH(SMALL($L$2:$L$3995,ROWS($M$2:M3875)),$L$2:$L$3995,0)),"")</f>
        <v/>
      </c>
      <c r="N3875" s="78" t="str">
        <f>IFERROR(INDEX(all[الباركود],MATCH(SMALL($L$2:$L$3995,ROWS($N$2:N3875)),$L$2:$L$3995,0)),"")</f>
        <v/>
      </c>
      <c r="O3875" s="78" t="str">
        <f>IFERROR(INDEX(all[الشركة],MATCH(SMALL($L$2:$L$3995,ROWS($O$2:O3875)),$L$2:$L$3995,0)),"")</f>
        <v/>
      </c>
      <c r="P3875" s="79" t="str">
        <f>IFERROR(INDEX(all[سعر البيع],MATCH(SMALL($L$2:$L$3995,ROWS($P$2:P3875)),$L$2:$L$3995,0)),"")</f>
        <v/>
      </c>
    </row>
    <row r="3876" spans="1:16" x14ac:dyDescent="0.2">
      <c r="A3876"/>
      <c r="F3876" s="77" t="str">
        <f>IFERROR(INDEX(all[اسم الصنف],MATCH(SMALL($I$2:$I$3995,ROWS($F$2:F3876)),$I$2:$I$3995,0)),"")</f>
        <v/>
      </c>
      <c r="G3876" s="78" t="str">
        <f>IFERROR(IF(SEARCH(بحث!$L$4,all[الشركة])&gt;0,ROW(G3876),""),"")</f>
        <v/>
      </c>
      <c r="H3876" s="78" t="str">
        <f>IFERROR(INDEX(all[الشركة],MATCH(SMALL($G$2:$G$3995,ROWS($H$2:H3876)),$G$2:$G$3995,0)),"")</f>
        <v/>
      </c>
      <c r="I3876" s="78" t="str">
        <f>IFERROR(IF(SEARCH(بحث!$L$4,all[الشركة])&gt;0,ROW(G3876),""),"")</f>
        <v/>
      </c>
      <c r="J3876" s="78" t="str">
        <f>IFERROR(INDEX(all[الباركود],MATCH(SMALL($I$2:$I$3995,ROWS($J$2:J3876)),$I$2:$I$3995,0)),"")</f>
        <v/>
      </c>
      <c r="K3876" s="79" t="str">
        <f>IFERROR(INDEX(all[سعر البيع],MATCH(SMALL($I$2:$I$3995,ROWS($K$2:K3876)),$I$2:$I$3995,0)),"")</f>
        <v/>
      </c>
      <c r="L3876" s="77" t="str">
        <f>IFERROR(IF(SEARCH(بحث!$D$4,all[اسم الصنف])&gt;0,ROW(L3876),""),"")</f>
        <v/>
      </c>
      <c r="M3876" s="78" t="str">
        <f>IFERROR(INDEX(all[اسم الصنف],MATCH(SMALL($L$2:$L$3995,ROWS($M$2:M3876)),$L$2:$L$3995,0)),"")</f>
        <v/>
      </c>
      <c r="N3876" s="78" t="str">
        <f>IFERROR(INDEX(all[الباركود],MATCH(SMALL($L$2:$L$3995,ROWS($N$2:N3876)),$L$2:$L$3995,0)),"")</f>
        <v/>
      </c>
      <c r="O3876" s="78" t="str">
        <f>IFERROR(INDEX(all[الشركة],MATCH(SMALL($L$2:$L$3995,ROWS($O$2:O3876)),$L$2:$L$3995,0)),"")</f>
        <v/>
      </c>
      <c r="P3876" s="79" t="str">
        <f>IFERROR(INDEX(all[سعر البيع],MATCH(SMALL($L$2:$L$3995,ROWS($P$2:P3876)),$L$2:$L$3995,0)),"")</f>
        <v/>
      </c>
    </row>
    <row r="3877" spans="1:16" x14ac:dyDescent="0.2">
      <c r="A3877"/>
      <c r="F3877" s="77" t="str">
        <f>IFERROR(INDEX(all[اسم الصنف],MATCH(SMALL($I$2:$I$3995,ROWS($F$2:F3877)),$I$2:$I$3995,0)),"")</f>
        <v/>
      </c>
      <c r="G3877" s="78" t="str">
        <f>IFERROR(IF(SEARCH(بحث!$L$4,all[الشركة])&gt;0,ROW(G3877),""),"")</f>
        <v/>
      </c>
      <c r="H3877" s="78" t="str">
        <f>IFERROR(INDEX(all[الشركة],MATCH(SMALL($G$2:$G$3995,ROWS($H$2:H3877)),$G$2:$G$3995,0)),"")</f>
        <v/>
      </c>
      <c r="I3877" s="78" t="str">
        <f>IFERROR(IF(SEARCH(بحث!$L$4,all[الشركة])&gt;0,ROW(G3877),""),"")</f>
        <v/>
      </c>
      <c r="J3877" s="78" t="str">
        <f>IFERROR(INDEX(all[الباركود],MATCH(SMALL($I$2:$I$3995,ROWS($J$2:J3877)),$I$2:$I$3995,0)),"")</f>
        <v/>
      </c>
      <c r="K3877" s="79" t="str">
        <f>IFERROR(INDEX(all[سعر البيع],MATCH(SMALL($I$2:$I$3995,ROWS($K$2:K3877)),$I$2:$I$3995,0)),"")</f>
        <v/>
      </c>
      <c r="L3877" s="77" t="str">
        <f>IFERROR(IF(SEARCH(بحث!$D$4,all[اسم الصنف])&gt;0,ROW(L3877),""),"")</f>
        <v/>
      </c>
      <c r="M3877" s="78" t="str">
        <f>IFERROR(INDEX(all[اسم الصنف],MATCH(SMALL($L$2:$L$3995,ROWS($M$2:M3877)),$L$2:$L$3995,0)),"")</f>
        <v/>
      </c>
      <c r="N3877" s="78" t="str">
        <f>IFERROR(INDEX(all[الباركود],MATCH(SMALL($L$2:$L$3995,ROWS($N$2:N3877)),$L$2:$L$3995,0)),"")</f>
        <v/>
      </c>
      <c r="O3877" s="78" t="str">
        <f>IFERROR(INDEX(all[الشركة],MATCH(SMALL($L$2:$L$3995,ROWS($O$2:O3877)),$L$2:$L$3995,0)),"")</f>
        <v/>
      </c>
      <c r="P3877" s="79" t="str">
        <f>IFERROR(INDEX(all[سعر البيع],MATCH(SMALL($L$2:$L$3995,ROWS($P$2:P3877)),$L$2:$L$3995,0)),"")</f>
        <v/>
      </c>
    </row>
    <row r="3878" spans="1:16" x14ac:dyDescent="0.2">
      <c r="A3878"/>
      <c r="F3878" s="77" t="str">
        <f>IFERROR(INDEX(all[اسم الصنف],MATCH(SMALL($I$2:$I$3995,ROWS($F$2:F3878)),$I$2:$I$3995,0)),"")</f>
        <v/>
      </c>
      <c r="G3878" s="78" t="str">
        <f>IFERROR(IF(SEARCH(بحث!$L$4,all[الشركة])&gt;0,ROW(G3878),""),"")</f>
        <v/>
      </c>
      <c r="H3878" s="78" t="str">
        <f>IFERROR(INDEX(all[الشركة],MATCH(SMALL($G$2:$G$3995,ROWS($H$2:H3878)),$G$2:$G$3995,0)),"")</f>
        <v/>
      </c>
      <c r="I3878" s="78" t="str">
        <f>IFERROR(IF(SEARCH(بحث!$L$4,all[الشركة])&gt;0,ROW(G3878),""),"")</f>
        <v/>
      </c>
      <c r="J3878" s="78" t="str">
        <f>IFERROR(INDEX(all[الباركود],MATCH(SMALL($I$2:$I$3995,ROWS($J$2:J3878)),$I$2:$I$3995,0)),"")</f>
        <v/>
      </c>
      <c r="K3878" s="79" t="str">
        <f>IFERROR(INDEX(all[سعر البيع],MATCH(SMALL($I$2:$I$3995,ROWS($K$2:K3878)),$I$2:$I$3995,0)),"")</f>
        <v/>
      </c>
      <c r="L3878" s="77" t="str">
        <f>IFERROR(IF(SEARCH(بحث!$D$4,all[اسم الصنف])&gt;0,ROW(L3878),""),"")</f>
        <v/>
      </c>
      <c r="M3878" s="78" t="str">
        <f>IFERROR(INDEX(all[اسم الصنف],MATCH(SMALL($L$2:$L$3995,ROWS($M$2:M3878)),$L$2:$L$3995,0)),"")</f>
        <v/>
      </c>
      <c r="N3878" s="78" t="str">
        <f>IFERROR(INDEX(all[الباركود],MATCH(SMALL($L$2:$L$3995,ROWS($N$2:N3878)),$L$2:$L$3995,0)),"")</f>
        <v/>
      </c>
      <c r="O3878" s="78" t="str">
        <f>IFERROR(INDEX(all[الشركة],MATCH(SMALL($L$2:$L$3995,ROWS($O$2:O3878)),$L$2:$L$3995,0)),"")</f>
        <v/>
      </c>
      <c r="P3878" s="79" t="str">
        <f>IFERROR(INDEX(all[سعر البيع],MATCH(SMALL($L$2:$L$3995,ROWS($P$2:P3878)),$L$2:$L$3995,0)),"")</f>
        <v/>
      </c>
    </row>
    <row r="3879" spans="1:16" x14ac:dyDescent="0.2">
      <c r="A3879"/>
      <c r="F3879" s="77" t="str">
        <f>IFERROR(INDEX(all[اسم الصنف],MATCH(SMALL($I$2:$I$3995,ROWS($F$2:F3879)),$I$2:$I$3995,0)),"")</f>
        <v/>
      </c>
      <c r="G3879" s="78" t="str">
        <f>IFERROR(IF(SEARCH(بحث!$L$4,all[الشركة])&gt;0,ROW(G3879),""),"")</f>
        <v/>
      </c>
      <c r="H3879" s="78" t="str">
        <f>IFERROR(INDEX(all[الشركة],MATCH(SMALL($G$2:$G$3995,ROWS($H$2:H3879)),$G$2:$G$3995,0)),"")</f>
        <v/>
      </c>
      <c r="I3879" s="78" t="str">
        <f>IFERROR(IF(SEARCH(بحث!$L$4,all[الشركة])&gt;0,ROW(G3879),""),"")</f>
        <v/>
      </c>
      <c r="J3879" s="78" t="str">
        <f>IFERROR(INDEX(all[الباركود],MATCH(SMALL($I$2:$I$3995,ROWS($J$2:J3879)),$I$2:$I$3995,0)),"")</f>
        <v/>
      </c>
      <c r="K3879" s="79" t="str">
        <f>IFERROR(INDEX(all[سعر البيع],MATCH(SMALL($I$2:$I$3995,ROWS($K$2:K3879)),$I$2:$I$3995,0)),"")</f>
        <v/>
      </c>
      <c r="L3879" s="77" t="str">
        <f>IFERROR(IF(SEARCH(بحث!$D$4,all[اسم الصنف])&gt;0,ROW(L3879),""),"")</f>
        <v/>
      </c>
      <c r="M3879" s="78" t="str">
        <f>IFERROR(INDEX(all[اسم الصنف],MATCH(SMALL($L$2:$L$3995,ROWS($M$2:M3879)),$L$2:$L$3995,0)),"")</f>
        <v/>
      </c>
      <c r="N3879" s="78" t="str">
        <f>IFERROR(INDEX(all[الباركود],MATCH(SMALL($L$2:$L$3995,ROWS($N$2:N3879)),$L$2:$L$3995,0)),"")</f>
        <v/>
      </c>
      <c r="O3879" s="78" t="str">
        <f>IFERROR(INDEX(all[الشركة],MATCH(SMALL($L$2:$L$3995,ROWS($O$2:O3879)),$L$2:$L$3995,0)),"")</f>
        <v/>
      </c>
      <c r="P3879" s="79" t="str">
        <f>IFERROR(INDEX(all[سعر البيع],MATCH(SMALL($L$2:$L$3995,ROWS($P$2:P3879)),$L$2:$L$3995,0)),"")</f>
        <v/>
      </c>
    </row>
    <row r="3880" spans="1:16" x14ac:dyDescent="0.2">
      <c r="A3880"/>
      <c r="F3880" s="77" t="str">
        <f>IFERROR(INDEX(all[اسم الصنف],MATCH(SMALL($I$2:$I$3995,ROWS($F$2:F3880)),$I$2:$I$3995,0)),"")</f>
        <v/>
      </c>
      <c r="G3880" s="78" t="str">
        <f>IFERROR(IF(SEARCH(بحث!$L$4,all[الشركة])&gt;0,ROW(G3880),""),"")</f>
        <v/>
      </c>
      <c r="H3880" s="78" t="str">
        <f>IFERROR(INDEX(all[الشركة],MATCH(SMALL($G$2:$G$3995,ROWS($H$2:H3880)),$G$2:$G$3995,0)),"")</f>
        <v/>
      </c>
      <c r="I3880" s="78" t="str">
        <f>IFERROR(IF(SEARCH(بحث!$L$4,all[الشركة])&gt;0,ROW(G3880),""),"")</f>
        <v/>
      </c>
      <c r="J3880" s="78" t="str">
        <f>IFERROR(INDEX(all[الباركود],MATCH(SMALL($I$2:$I$3995,ROWS($J$2:J3880)),$I$2:$I$3995,0)),"")</f>
        <v/>
      </c>
      <c r="K3880" s="79" t="str">
        <f>IFERROR(INDEX(all[سعر البيع],MATCH(SMALL($I$2:$I$3995,ROWS($K$2:K3880)),$I$2:$I$3995,0)),"")</f>
        <v/>
      </c>
      <c r="L3880" s="77" t="str">
        <f>IFERROR(IF(SEARCH(بحث!$D$4,all[اسم الصنف])&gt;0,ROW(L3880),""),"")</f>
        <v/>
      </c>
      <c r="M3880" s="78" t="str">
        <f>IFERROR(INDEX(all[اسم الصنف],MATCH(SMALL($L$2:$L$3995,ROWS($M$2:M3880)),$L$2:$L$3995,0)),"")</f>
        <v/>
      </c>
      <c r="N3880" s="78" t="str">
        <f>IFERROR(INDEX(all[الباركود],MATCH(SMALL($L$2:$L$3995,ROWS($N$2:N3880)),$L$2:$L$3995,0)),"")</f>
        <v/>
      </c>
      <c r="O3880" s="78" t="str">
        <f>IFERROR(INDEX(all[الشركة],MATCH(SMALL($L$2:$L$3995,ROWS($O$2:O3880)),$L$2:$L$3995,0)),"")</f>
        <v/>
      </c>
      <c r="P3880" s="79" t="str">
        <f>IFERROR(INDEX(all[سعر البيع],MATCH(SMALL($L$2:$L$3995,ROWS($P$2:P3880)),$L$2:$L$3995,0)),"")</f>
        <v/>
      </c>
    </row>
    <row r="3881" spans="1:16" x14ac:dyDescent="0.2">
      <c r="A3881"/>
      <c r="F3881" s="77" t="str">
        <f>IFERROR(INDEX(all[اسم الصنف],MATCH(SMALL($I$2:$I$3995,ROWS($F$2:F3881)),$I$2:$I$3995,0)),"")</f>
        <v/>
      </c>
      <c r="G3881" s="78" t="str">
        <f>IFERROR(IF(SEARCH(بحث!$L$4,all[الشركة])&gt;0,ROW(G3881),""),"")</f>
        <v/>
      </c>
      <c r="H3881" s="78" t="str">
        <f>IFERROR(INDEX(all[الشركة],MATCH(SMALL($G$2:$G$3995,ROWS($H$2:H3881)),$G$2:$G$3995,0)),"")</f>
        <v/>
      </c>
      <c r="I3881" s="78" t="str">
        <f>IFERROR(IF(SEARCH(بحث!$L$4,all[الشركة])&gt;0,ROW(G3881),""),"")</f>
        <v/>
      </c>
      <c r="J3881" s="78" t="str">
        <f>IFERROR(INDEX(all[الباركود],MATCH(SMALL($I$2:$I$3995,ROWS($J$2:J3881)),$I$2:$I$3995,0)),"")</f>
        <v/>
      </c>
      <c r="K3881" s="79" t="str">
        <f>IFERROR(INDEX(all[سعر البيع],MATCH(SMALL($I$2:$I$3995,ROWS($K$2:K3881)),$I$2:$I$3995,0)),"")</f>
        <v/>
      </c>
      <c r="L3881" s="77" t="str">
        <f>IFERROR(IF(SEARCH(بحث!$D$4,all[اسم الصنف])&gt;0,ROW(L3881),""),"")</f>
        <v/>
      </c>
      <c r="M3881" s="78" t="str">
        <f>IFERROR(INDEX(all[اسم الصنف],MATCH(SMALL($L$2:$L$3995,ROWS($M$2:M3881)),$L$2:$L$3995,0)),"")</f>
        <v/>
      </c>
      <c r="N3881" s="78" t="str">
        <f>IFERROR(INDEX(all[الباركود],MATCH(SMALL($L$2:$L$3995,ROWS($N$2:N3881)),$L$2:$L$3995,0)),"")</f>
        <v/>
      </c>
      <c r="O3881" s="78" t="str">
        <f>IFERROR(INDEX(all[الشركة],MATCH(SMALL($L$2:$L$3995,ROWS($O$2:O3881)),$L$2:$L$3995,0)),"")</f>
        <v/>
      </c>
      <c r="P3881" s="79" t="str">
        <f>IFERROR(INDEX(all[سعر البيع],MATCH(SMALL($L$2:$L$3995,ROWS($P$2:P3881)),$L$2:$L$3995,0)),"")</f>
        <v/>
      </c>
    </row>
    <row r="3882" spans="1:16" x14ac:dyDescent="0.2">
      <c r="A3882"/>
      <c r="F3882" s="77" t="str">
        <f>IFERROR(INDEX(all[اسم الصنف],MATCH(SMALL($I$2:$I$3995,ROWS($F$2:F3882)),$I$2:$I$3995,0)),"")</f>
        <v/>
      </c>
      <c r="G3882" s="78" t="str">
        <f>IFERROR(IF(SEARCH(بحث!$L$4,all[الشركة])&gt;0,ROW(G3882),""),"")</f>
        <v/>
      </c>
      <c r="H3882" s="78" t="str">
        <f>IFERROR(INDEX(all[الشركة],MATCH(SMALL($G$2:$G$3995,ROWS($H$2:H3882)),$G$2:$G$3995,0)),"")</f>
        <v/>
      </c>
      <c r="I3882" s="78" t="str">
        <f>IFERROR(IF(SEARCH(بحث!$L$4,all[الشركة])&gt;0,ROW(G3882),""),"")</f>
        <v/>
      </c>
      <c r="J3882" s="78" t="str">
        <f>IFERROR(INDEX(all[الباركود],MATCH(SMALL($I$2:$I$3995,ROWS($J$2:J3882)),$I$2:$I$3995,0)),"")</f>
        <v/>
      </c>
      <c r="K3882" s="79" t="str">
        <f>IFERROR(INDEX(all[سعر البيع],MATCH(SMALL($I$2:$I$3995,ROWS($K$2:K3882)),$I$2:$I$3995,0)),"")</f>
        <v/>
      </c>
      <c r="L3882" s="77" t="str">
        <f>IFERROR(IF(SEARCH(بحث!$D$4,all[اسم الصنف])&gt;0,ROW(L3882),""),"")</f>
        <v/>
      </c>
      <c r="M3882" s="78" t="str">
        <f>IFERROR(INDEX(all[اسم الصنف],MATCH(SMALL($L$2:$L$3995,ROWS($M$2:M3882)),$L$2:$L$3995,0)),"")</f>
        <v/>
      </c>
      <c r="N3882" s="78" t="str">
        <f>IFERROR(INDEX(all[الباركود],MATCH(SMALL($L$2:$L$3995,ROWS($N$2:N3882)),$L$2:$L$3995,0)),"")</f>
        <v/>
      </c>
      <c r="O3882" s="78" t="str">
        <f>IFERROR(INDEX(all[الشركة],MATCH(SMALL($L$2:$L$3995,ROWS($O$2:O3882)),$L$2:$L$3995,0)),"")</f>
        <v/>
      </c>
      <c r="P3882" s="79" t="str">
        <f>IFERROR(INDEX(all[سعر البيع],MATCH(SMALL($L$2:$L$3995,ROWS($P$2:P3882)),$L$2:$L$3995,0)),"")</f>
        <v/>
      </c>
    </row>
    <row r="3883" spans="1:16" x14ac:dyDescent="0.2">
      <c r="A3883"/>
      <c r="F3883" s="77" t="str">
        <f>IFERROR(INDEX(all[اسم الصنف],MATCH(SMALL($I$2:$I$3995,ROWS($F$2:F3883)),$I$2:$I$3995,0)),"")</f>
        <v/>
      </c>
      <c r="G3883" s="78" t="str">
        <f>IFERROR(IF(SEARCH(بحث!$L$4,all[الشركة])&gt;0,ROW(G3883),""),"")</f>
        <v/>
      </c>
      <c r="H3883" s="78" t="str">
        <f>IFERROR(INDEX(all[الشركة],MATCH(SMALL($G$2:$G$3995,ROWS($H$2:H3883)),$G$2:$G$3995,0)),"")</f>
        <v/>
      </c>
      <c r="I3883" s="78" t="str">
        <f>IFERROR(IF(SEARCH(بحث!$L$4,all[الشركة])&gt;0,ROW(G3883),""),"")</f>
        <v/>
      </c>
      <c r="J3883" s="78" t="str">
        <f>IFERROR(INDEX(all[الباركود],MATCH(SMALL($I$2:$I$3995,ROWS($J$2:J3883)),$I$2:$I$3995,0)),"")</f>
        <v/>
      </c>
      <c r="K3883" s="79" t="str">
        <f>IFERROR(INDEX(all[سعر البيع],MATCH(SMALL($I$2:$I$3995,ROWS($K$2:K3883)),$I$2:$I$3995,0)),"")</f>
        <v/>
      </c>
      <c r="L3883" s="77" t="str">
        <f>IFERROR(IF(SEARCH(بحث!$D$4,all[اسم الصنف])&gt;0,ROW(L3883),""),"")</f>
        <v/>
      </c>
      <c r="M3883" s="78" t="str">
        <f>IFERROR(INDEX(all[اسم الصنف],MATCH(SMALL($L$2:$L$3995,ROWS($M$2:M3883)),$L$2:$L$3995,0)),"")</f>
        <v/>
      </c>
      <c r="N3883" s="78" t="str">
        <f>IFERROR(INDEX(all[الباركود],MATCH(SMALL($L$2:$L$3995,ROWS($N$2:N3883)),$L$2:$L$3995,0)),"")</f>
        <v/>
      </c>
      <c r="O3883" s="78" t="str">
        <f>IFERROR(INDEX(all[الشركة],MATCH(SMALL($L$2:$L$3995,ROWS($O$2:O3883)),$L$2:$L$3995,0)),"")</f>
        <v/>
      </c>
      <c r="P3883" s="79" t="str">
        <f>IFERROR(INDEX(all[سعر البيع],MATCH(SMALL($L$2:$L$3995,ROWS($P$2:P3883)),$L$2:$L$3995,0)),"")</f>
        <v/>
      </c>
    </row>
    <row r="3884" spans="1:16" x14ac:dyDescent="0.2">
      <c r="A3884"/>
      <c r="F3884" s="77" t="str">
        <f>IFERROR(INDEX(all[اسم الصنف],MATCH(SMALL($I$2:$I$3995,ROWS($F$2:F3884)),$I$2:$I$3995,0)),"")</f>
        <v/>
      </c>
      <c r="G3884" s="78" t="str">
        <f>IFERROR(IF(SEARCH(بحث!$L$4,all[الشركة])&gt;0,ROW(G3884),""),"")</f>
        <v/>
      </c>
      <c r="H3884" s="78" t="str">
        <f>IFERROR(INDEX(all[الشركة],MATCH(SMALL($G$2:$G$3995,ROWS($H$2:H3884)),$G$2:$G$3995,0)),"")</f>
        <v/>
      </c>
      <c r="I3884" s="78" t="str">
        <f>IFERROR(IF(SEARCH(بحث!$L$4,all[الشركة])&gt;0,ROW(G3884),""),"")</f>
        <v/>
      </c>
      <c r="J3884" s="78" t="str">
        <f>IFERROR(INDEX(all[الباركود],MATCH(SMALL($I$2:$I$3995,ROWS($J$2:J3884)),$I$2:$I$3995,0)),"")</f>
        <v/>
      </c>
      <c r="K3884" s="79" t="str">
        <f>IFERROR(INDEX(all[سعر البيع],MATCH(SMALL($I$2:$I$3995,ROWS($K$2:K3884)),$I$2:$I$3995,0)),"")</f>
        <v/>
      </c>
      <c r="L3884" s="77" t="str">
        <f>IFERROR(IF(SEARCH(بحث!$D$4,all[اسم الصنف])&gt;0,ROW(L3884),""),"")</f>
        <v/>
      </c>
      <c r="M3884" s="78" t="str">
        <f>IFERROR(INDEX(all[اسم الصنف],MATCH(SMALL($L$2:$L$3995,ROWS($M$2:M3884)),$L$2:$L$3995,0)),"")</f>
        <v/>
      </c>
      <c r="N3884" s="78" t="str">
        <f>IFERROR(INDEX(all[الباركود],MATCH(SMALL($L$2:$L$3995,ROWS($N$2:N3884)),$L$2:$L$3995,0)),"")</f>
        <v/>
      </c>
      <c r="O3884" s="78" t="str">
        <f>IFERROR(INDEX(all[الشركة],MATCH(SMALL($L$2:$L$3995,ROWS($O$2:O3884)),$L$2:$L$3995,0)),"")</f>
        <v/>
      </c>
      <c r="P3884" s="79" t="str">
        <f>IFERROR(INDEX(all[سعر البيع],MATCH(SMALL($L$2:$L$3995,ROWS($P$2:P3884)),$L$2:$L$3995,0)),"")</f>
        <v/>
      </c>
    </row>
    <row r="3885" spans="1:16" x14ac:dyDescent="0.2">
      <c r="A3885"/>
      <c r="F3885" s="77" t="str">
        <f>IFERROR(INDEX(all[اسم الصنف],MATCH(SMALL($I$2:$I$3995,ROWS($F$2:F3885)),$I$2:$I$3995,0)),"")</f>
        <v/>
      </c>
      <c r="G3885" s="78" t="str">
        <f>IFERROR(IF(SEARCH(بحث!$L$4,all[الشركة])&gt;0,ROW(G3885),""),"")</f>
        <v/>
      </c>
      <c r="H3885" s="78" t="str">
        <f>IFERROR(INDEX(all[الشركة],MATCH(SMALL($G$2:$G$3995,ROWS($H$2:H3885)),$G$2:$G$3995,0)),"")</f>
        <v/>
      </c>
      <c r="I3885" s="78" t="str">
        <f>IFERROR(IF(SEARCH(بحث!$L$4,all[الشركة])&gt;0,ROW(G3885),""),"")</f>
        <v/>
      </c>
      <c r="J3885" s="78" t="str">
        <f>IFERROR(INDEX(all[الباركود],MATCH(SMALL($I$2:$I$3995,ROWS($J$2:J3885)),$I$2:$I$3995,0)),"")</f>
        <v/>
      </c>
      <c r="K3885" s="79" t="str">
        <f>IFERROR(INDEX(all[سعر البيع],MATCH(SMALL($I$2:$I$3995,ROWS($K$2:K3885)),$I$2:$I$3995,0)),"")</f>
        <v/>
      </c>
      <c r="L3885" s="77" t="str">
        <f>IFERROR(IF(SEARCH(بحث!$D$4,all[اسم الصنف])&gt;0,ROW(L3885),""),"")</f>
        <v/>
      </c>
      <c r="M3885" s="78" t="str">
        <f>IFERROR(INDEX(all[اسم الصنف],MATCH(SMALL($L$2:$L$3995,ROWS($M$2:M3885)),$L$2:$L$3995,0)),"")</f>
        <v/>
      </c>
      <c r="N3885" s="78" t="str">
        <f>IFERROR(INDEX(all[الباركود],MATCH(SMALL($L$2:$L$3995,ROWS($N$2:N3885)),$L$2:$L$3995,0)),"")</f>
        <v/>
      </c>
      <c r="O3885" s="78" t="str">
        <f>IFERROR(INDEX(all[الشركة],MATCH(SMALL($L$2:$L$3995,ROWS($O$2:O3885)),$L$2:$L$3995,0)),"")</f>
        <v/>
      </c>
      <c r="P3885" s="79" t="str">
        <f>IFERROR(INDEX(all[سعر البيع],MATCH(SMALL($L$2:$L$3995,ROWS($P$2:P3885)),$L$2:$L$3995,0)),"")</f>
        <v/>
      </c>
    </row>
    <row r="3886" spans="1:16" x14ac:dyDescent="0.2">
      <c r="A3886"/>
      <c r="F3886" s="77" t="str">
        <f>IFERROR(INDEX(all[اسم الصنف],MATCH(SMALL($I$2:$I$3995,ROWS($F$2:F3886)),$I$2:$I$3995,0)),"")</f>
        <v/>
      </c>
      <c r="G3886" s="78" t="str">
        <f>IFERROR(IF(SEARCH(بحث!$L$4,all[الشركة])&gt;0,ROW(G3886),""),"")</f>
        <v/>
      </c>
      <c r="H3886" s="78" t="str">
        <f>IFERROR(INDEX(all[الشركة],MATCH(SMALL($G$2:$G$3995,ROWS($H$2:H3886)),$G$2:$G$3995,0)),"")</f>
        <v/>
      </c>
      <c r="I3886" s="78" t="str">
        <f>IFERROR(IF(SEARCH(بحث!$L$4,all[الشركة])&gt;0,ROW(G3886),""),"")</f>
        <v/>
      </c>
      <c r="J3886" s="78" t="str">
        <f>IFERROR(INDEX(all[الباركود],MATCH(SMALL($I$2:$I$3995,ROWS($J$2:J3886)),$I$2:$I$3995,0)),"")</f>
        <v/>
      </c>
      <c r="K3886" s="79" t="str">
        <f>IFERROR(INDEX(all[سعر البيع],MATCH(SMALL($I$2:$I$3995,ROWS($K$2:K3886)),$I$2:$I$3995,0)),"")</f>
        <v/>
      </c>
      <c r="L3886" s="77" t="str">
        <f>IFERROR(IF(SEARCH(بحث!$D$4,all[اسم الصنف])&gt;0,ROW(L3886),""),"")</f>
        <v/>
      </c>
      <c r="M3886" s="78" t="str">
        <f>IFERROR(INDEX(all[اسم الصنف],MATCH(SMALL($L$2:$L$3995,ROWS($M$2:M3886)),$L$2:$L$3995,0)),"")</f>
        <v/>
      </c>
      <c r="N3886" s="78" t="str">
        <f>IFERROR(INDEX(all[الباركود],MATCH(SMALL($L$2:$L$3995,ROWS($N$2:N3886)),$L$2:$L$3995,0)),"")</f>
        <v/>
      </c>
      <c r="O3886" s="78" t="str">
        <f>IFERROR(INDEX(all[الشركة],MATCH(SMALL($L$2:$L$3995,ROWS($O$2:O3886)),$L$2:$L$3995,0)),"")</f>
        <v/>
      </c>
      <c r="P3886" s="79" t="str">
        <f>IFERROR(INDEX(all[سعر البيع],MATCH(SMALL($L$2:$L$3995,ROWS($P$2:P3886)),$L$2:$L$3995,0)),"")</f>
        <v/>
      </c>
    </row>
    <row r="3887" spans="1:16" x14ac:dyDescent="0.2">
      <c r="A3887"/>
      <c r="F3887" s="77" t="str">
        <f>IFERROR(INDEX(all[اسم الصنف],MATCH(SMALL($I$2:$I$3995,ROWS($F$2:F3887)),$I$2:$I$3995,0)),"")</f>
        <v/>
      </c>
      <c r="G3887" s="78" t="str">
        <f>IFERROR(IF(SEARCH(بحث!$L$4,all[الشركة])&gt;0,ROW(G3887),""),"")</f>
        <v/>
      </c>
      <c r="H3887" s="78" t="str">
        <f>IFERROR(INDEX(all[الشركة],MATCH(SMALL($G$2:$G$3995,ROWS($H$2:H3887)),$G$2:$G$3995,0)),"")</f>
        <v/>
      </c>
      <c r="I3887" s="78" t="str">
        <f>IFERROR(IF(SEARCH(بحث!$L$4,all[الشركة])&gt;0,ROW(G3887),""),"")</f>
        <v/>
      </c>
      <c r="J3887" s="78" t="str">
        <f>IFERROR(INDEX(all[الباركود],MATCH(SMALL($I$2:$I$3995,ROWS($J$2:J3887)),$I$2:$I$3995,0)),"")</f>
        <v/>
      </c>
      <c r="K3887" s="79" t="str">
        <f>IFERROR(INDEX(all[سعر البيع],MATCH(SMALL($I$2:$I$3995,ROWS($K$2:K3887)),$I$2:$I$3995,0)),"")</f>
        <v/>
      </c>
      <c r="L3887" s="77" t="str">
        <f>IFERROR(IF(SEARCH(بحث!$D$4,all[اسم الصنف])&gt;0,ROW(L3887),""),"")</f>
        <v/>
      </c>
      <c r="M3887" s="78" t="str">
        <f>IFERROR(INDEX(all[اسم الصنف],MATCH(SMALL($L$2:$L$3995,ROWS($M$2:M3887)),$L$2:$L$3995,0)),"")</f>
        <v/>
      </c>
      <c r="N3887" s="78" t="str">
        <f>IFERROR(INDEX(all[الباركود],MATCH(SMALL($L$2:$L$3995,ROWS($N$2:N3887)),$L$2:$L$3995,0)),"")</f>
        <v/>
      </c>
      <c r="O3887" s="78" t="str">
        <f>IFERROR(INDEX(all[الشركة],MATCH(SMALL($L$2:$L$3995,ROWS($O$2:O3887)),$L$2:$L$3995,0)),"")</f>
        <v/>
      </c>
      <c r="P3887" s="79" t="str">
        <f>IFERROR(INDEX(all[سعر البيع],MATCH(SMALL($L$2:$L$3995,ROWS($P$2:P3887)),$L$2:$L$3995,0)),"")</f>
        <v/>
      </c>
    </row>
    <row r="3888" spans="1:16" x14ac:dyDescent="0.2">
      <c r="A3888"/>
      <c r="F3888" s="77" t="str">
        <f>IFERROR(INDEX(all[اسم الصنف],MATCH(SMALL($I$2:$I$3995,ROWS($F$2:F3888)),$I$2:$I$3995,0)),"")</f>
        <v/>
      </c>
      <c r="G3888" s="78" t="str">
        <f>IFERROR(IF(SEARCH(بحث!$L$4,all[الشركة])&gt;0,ROW(G3888),""),"")</f>
        <v/>
      </c>
      <c r="H3888" s="78" t="str">
        <f>IFERROR(INDEX(all[الشركة],MATCH(SMALL($G$2:$G$3995,ROWS($H$2:H3888)),$G$2:$G$3995,0)),"")</f>
        <v/>
      </c>
      <c r="I3888" s="78" t="str">
        <f>IFERROR(IF(SEARCH(بحث!$L$4,all[الشركة])&gt;0,ROW(G3888),""),"")</f>
        <v/>
      </c>
      <c r="J3888" s="78" t="str">
        <f>IFERROR(INDEX(all[الباركود],MATCH(SMALL($I$2:$I$3995,ROWS($J$2:J3888)),$I$2:$I$3995,0)),"")</f>
        <v/>
      </c>
      <c r="K3888" s="79" t="str">
        <f>IFERROR(INDEX(all[سعر البيع],MATCH(SMALL($I$2:$I$3995,ROWS($K$2:K3888)),$I$2:$I$3995,0)),"")</f>
        <v/>
      </c>
      <c r="L3888" s="77" t="str">
        <f>IFERROR(IF(SEARCH(بحث!$D$4,all[اسم الصنف])&gt;0,ROW(L3888),""),"")</f>
        <v/>
      </c>
      <c r="M3888" s="78" t="str">
        <f>IFERROR(INDEX(all[اسم الصنف],MATCH(SMALL($L$2:$L$3995,ROWS($M$2:M3888)),$L$2:$L$3995,0)),"")</f>
        <v/>
      </c>
      <c r="N3888" s="78" t="str">
        <f>IFERROR(INDEX(all[الباركود],MATCH(SMALL($L$2:$L$3995,ROWS($N$2:N3888)),$L$2:$L$3995,0)),"")</f>
        <v/>
      </c>
      <c r="O3888" s="78" t="str">
        <f>IFERROR(INDEX(all[الشركة],MATCH(SMALL($L$2:$L$3995,ROWS($O$2:O3888)),$L$2:$L$3995,0)),"")</f>
        <v/>
      </c>
      <c r="P3888" s="79" t="str">
        <f>IFERROR(INDEX(all[سعر البيع],MATCH(SMALL($L$2:$L$3995,ROWS($P$2:P3888)),$L$2:$L$3995,0)),"")</f>
        <v/>
      </c>
    </row>
    <row r="3889" spans="1:16" x14ac:dyDescent="0.2">
      <c r="A3889"/>
      <c r="F3889" s="77" t="str">
        <f>IFERROR(INDEX(all[اسم الصنف],MATCH(SMALL($I$2:$I$3995,ROWS($F$2:F3889)),$I$2:$I$3995,0)),"")</f>
        <v/>
      </c>
      <c r="G3889" s="78" t="str">
        <f>IFERROR(IF(SEARCH(بحث!$L$4,all[الشركة])&gt;0,ROW(G3889),""),"")</f>
        <v/>
      </c>
      <c r="H3889" s="78" t="str">
        <f>IFERROR(INDEX(all[الشركة],MATCH(SMALL($G$2:$G$3995,ROWS($H$2:H3889)),$G$2:$G$3995,0)),"")</f>
        <v/>
      </c>
      <c r="I3889" s="78" t="str">
        <f>IFERROR(IF(SEARCH(بحث!$L$4,all[الشركة])&gt;0,ROW(G3889),""),"")</f>
        <v/>
      </c>
      <c r="J3889" s="78" t="str">
        <f>IFERROR(INDEX(all[الباركود],MATCH(SMALL($I$2:$I$3995,ROWS($J$2:J3889)),$I$2:$I$3995,0)),"")</f>
        <v/>
      </c>
      <c r="K3889" s="79" t="str">
        <f>IFERROR(INDEX(all[سعر البيع],MATCH(SMALL($I$2:$I$3995,ROWS($K$2:K3889)),$I$2:$I$3995,0)),"")</f>
        <v/>
      </c>
      <c r="L3889" s="77" t="str">
        <f>IFERROR(IF(SEARCH(بحث!$D$4,all[اسم الصنف])&gt;0,ROW(L3889),""),"")</f>
        <v/>
      </c>
      <c r="M3889" s="78" t="str">
        <f>IFERROR(INDEX(all[اسم الصنف],MATCH(SMALL($L$2:$L$3995,ROWS($M$2:M3889)),$L$2:$L$3995,0)),"")</f>
        <v/>
      </c>
      <c r="N3889" s="78" t="str">
        <f>IFERROR(INDEX(all[الباركود],MATCH(SMALL($L$2:$L$3995,ROWS($N$2:N3889)),$L$2:$L$3995,0)),"")</f>
        <v/>
      </c>
      <c r="O3889" s="78" t="str">
        <f>IFERROR(INDEX(all[الشركة],MATCH(SMALL($L$2:$L$3995,ROWS($O$2:O3889)),$L$2:$L$3995,0)),"")</f>
        <v/>
      </c>
      <c r="P3889" s="79" t="str">
        <f>IFERROR(INDEX(all[سعر البيع],MATCH(SMALL($L$2:$L$3995,ROWS($P$2:P3889)),$L$2:$L$3995,0)),"")</f>
        <v/>
      </c>
    </row>
    <row r="3890" spans="1:16" x14ac:dyDescent="0.2">
      <c r="A3890"/>
      <c r="F3890" s="77" t="str">
        <f>IFERROR(INDEX(all[اسم الصنف],MATCH(SMALL($I$2:$I$3995,ROWS($F$2:F3890)),$I$2:$I$3995,0)),"")</f>
        <v/>
      </c>
      <c r="G3890" s="78" t="str">
        <f>IFERROR(IF(SEARCH(بحث!$L$4,all[الشركة])&gt;0,ROW(G3890),""),"")</f>
        <v/>
      </c>
      <c r="H3890" s="78" t="str">
        <f>IFERROR(INDEX(all[الشركة],MATCH(SMALL($G$2:$G$3995,ROWS($H$2:H3890)),$G$2:$G$3995,0)),"")</f>
        <v/>
      </c>
      <c r="I3890" s="78" t="str">
        <f>IFERROR(IF(SEARCH(بحث!$L$4,all[الشركة])&gt;0,ROW(G3890),""),"")</f>
        <v/>
      </c>
      <c r="J3890" s="78" t="str">
        <f>IFERROR(INDEX(all[الباركود],MATCH(SMALL($I$2:$I$3995,ROWS($J$2:J3890)),$I$2:$I$3995,0)),"")</f>
        <v/>
      </c>
      <c r="K3890" s="79" t="str">
        <f>IFERROR(INDEX(all[سعر البيع],MATCH(SMALL($I$2:$I$3995,ROWS($K$2:K3890)),$I$2:$I$3995,0)),"")</f>
        <v/>
      </c>
      <c r="L3890" s="77" t="str">
        <f>IFERROR(IF(SEARCH(بحث!$D$4,all[اسم الصنف])&gt;0,ROW(L3890),""),"")</f>
        <v/>
      </c>
      <c r="M3890" s="78" t="str">
        <f>IFERROR(INDEX(all[اسم الصنف],MATCH(SMALL($L$2:$L$3995,ROWS($M$2:M3890)),$L$2:$L$3995,0)),"")</f>
        <v/>
      </c>
      <c r="N3890" s="78" t="str">
        <f>IFERROR(INDEX(all[الباركود],MATCH(SMALL($L$2:$L$3995,ROWS($N$2:N3890)),$L$2:$L$3995,0)),"")</f>
        <v/>
      </c>
      <c r="O3890" s="78" t="str">
        <f>IFERROR(INDEX(all[الشركة],MATCH(SMALL($L$2:$L$3995,ROWS($O$2:O3890)),$L$2:$L$3995,0)),"")</f>
        <v/>
      </c>
      <c r="P3890" s="79" t="str">
        <f>IFERROR(INDEX(all[سعر البيع],MATCH(SMALL($L$2:$L$3995,ROWS($P$2:P3890)),$L$2:$L$3995,0)),"")</f>
        <v/>
      </c>
    </row>
    <row r="3891" spans="1:16" x14ac:dyDescent="0.2">
      <c r="A3891"/>
      <c r="F3891" s="77" t="str">
        <f>IFERROR(INDEX(all[اسم الصنف],MATCH(SMALL($I$2:$I$3995,ROWS($F$2:F3891)),$I$2:$I$3995,0)),"")</f>
        <v/>
      </c>
      <c r="G3891" s="78" t="str">
        <f>IFERROR(IF(SEARCH(بحث!$L$4,all[الشركة])&gt;0,ROW(G3891),""),"")</f>
        <v/>
      </c>
      <c r="H3891" s="78" t="str">
        <f>IFERROR(INDEX(all[الشركة],MATCH(SMALL($G$2:$G$3995,ROWS($H$2:H3891)),$G$2:$G$3995,0)),"")</f>
        <v/>
      </c>
      <c r="I3891" s="78" t="str">
        <f>IFERROR(IF(SEARCH(بحث!$L$4,all[الشركة])&gt;0,ROW(G3891),""),"")</f>
        <v/>
      </c>
      <c r="J3891" s="78" t="str">
        <f>IFERROR(INDEX(all[الباركود],MATCH(SMALL($I$2:$I$3995,ROWS($J$2:J3891)),$I$2:$I$3995,0)),"")</f>
        <v/>
      </c>
      <c r="K3891" s="79" t="str">
        <f>IFERROR(INDEX(all[سعر البيع],MATCH(SMALL($I$2:$I$3995,ROWS($K$2:K3891)),$I$2:$I$3995,0)),"")</f>
        <v/>
      </c>
      <c r="L3891" s="77" t="str">
        <f>IFERROR(IF(SEARCH(بحث!$D$4,all[اسم الصنف])&gt;0,ROW(L3891),""),"")</f>
        <v/>
      </c>
      <c r="M3891" s="78" t="str">
        <f>IFERROR(INDEX(all[اسم الصنف],MATCH(SMALL($L$2:$L$3995,ROWS($M$2:M3891)),$L$2:$L$3995,0)),"")</f>
        <v/>
      </c>
      <c r="N3891" s="78" t="str">
        <f>IFERROR(INDEX(all[الباركود],MATCH(SMALL($L$2:$L$3995,ROWS($N$2:N3891)),$L$2:$L$3995,0)),"")</f>
        <v/>
      </c>
      <c r="O3891" s="78" t="str">
        <f>IFERROR(INDEX(all[الشركة],MATCH(SMALL($L$2:$L$3995,ROWS($O$2:O3891)),$L$2:$L$3995,0)),"")</f>
        <v/>
      </c>
      <c r="P3891" s="79" t="str">
        <f>IFERROR(INDEX(all[سعر البيع],MATCH(SMALL($L$2:$L$3995,ROWS($P$2:P3891)),$L$2:$L$3995,0)),"")</f>
        <v/>
      </c>
    </row>
    <row r="3892" spans="1:16" x14ac:dyDescent="0.2">
      <c r="A3892"/>
      <c r="F3892" s="77" t="str">
        <f>IFERROR(INDEX(all[اسم الصنف],MATCH(SMALL($I$2:$I$3995,ROWS($F$2:F3892)),$I$2:$I$3995,0)),"")</f>
        <v/>
      </c>
      <c r="G3892" s="78" t="str">
        <f>IFERROR(IF(SEARCH(بحث!$L$4,all[الشركة])&gt;0,ROW(G3892),""),"")</f>
        <v/>
      </c>
      <c r="H3892" s="78" t="str">
        <f>IFERROR(INDEX(all[الشركة],MATCH(SMALL($G$2:$G$3995,ROWS($H$2:H3892)),$G$2:$G$3995,0)),"")</f>
        <v/>
      </c>
      <c r="I3892" s="78" t="str">
        <f>IFERROR(IF(SEARCH(بحث!$L$4,all[الشركة])&gt;0,ROW(G3892),""),"")</f>
        <v/>
      </c>
      <c r="J3892" s="78" t="str">
        <f>IFERROR(INDEX(all[الباركود],MATCH(SMALL($I$2:$I$3995,ROWS($J$2:J3892)),$I$2:$I$3995,0)),"")</f>
        <v/>
      </c>
      <c r="K3892" s="79" t="str">
        <f>IFERROR(INDEX(all[سعر البيع],MATCH(SMALL($I$2:$I$3995,ROWS($K$2:K3892)),$I$2:$I$3995,0)),"")</f>
        <v/>
      </c>
      <c r="L3892" s="77" t="str">
        <f>IFERROR(IF(SEARCH(بحث!$D$4,all[اسم الصنف])&gt;0,ROW(L3892),""),"")</f>
        <v/>
      </c>
      <c r="M3892" s="78" t="str">
        <f>IFERROR(INDEX(all[اسم الصنف],MATCH(SMALL($L$2:$L$3995,ROWS($M$2:M3892)),$L$2:$L$3995,0)),"")</f>
        <v/>
      </c>
      <c r="N3892" s="78" t="str">
        <f>IFERROR(INDEX(all[الباركود],MATCH(SMALL($L$2:$L$3995,ROWS($N$2:N3892)),$L$2:$L$3995,0)),"")</f>
        <v/>
      </c>
      <c r="O3892" s="78" t="str">
        <f>IFERROR(INDEX(all[الشركة],MATCH(SMALL($L$2:$L$3995,ROWS($O$2:O3892)),$L$2:$L$3995,0)),"")</f>
        <v/>
      </c>
      <c r="P3892" s="79" t="str">
        <f>IFERROR(INDEX(all[سعر البيع],MATCH(SMALL($L$2:$L$3995,ROWS($P$2:P3892)),$L$2:$L$3995,0)),"")</f>
        <v/>
      </c>
    </row>
    <row r="3893" spans="1:16" x14ac:dyDescent="0.2">
      <c r="A3893"/>
      <c r="F3893" s="77" t="str">
        <f>IFERROR(INDEX(all[اسم الصنف],MATCH(SMALL($I$2:$I$3995,ROWS($F$2:F3893)),$I$2:$I$3995,0)),"")</f>
        <v/>
      </c>
      <c r="G3893" s="78" t="str">
        <f>IFERROR(IF(SEARCH(بحث!$L$4,all[الشركة])&gt;0,ROW(G3893),""),"")</f>
        <v/>
      </c>
      <c r="H3893" s="78" t="str">
        <f>IFERROR(INDEX(all[الشركة],MATCH(SMALL($G$2:$G$3995,ROWS($H$2:H3893)),$G$2:$G$3995,0)),"")</f>
        <v/>
      </c>
      <c r="I3893" s="78" t="str">
        <f>IFERROR(IF(SEARCH(بحث!$L$4,all[الشركة])&gt;0,ROW(G3893),""),"")</f>
        <v/>
      </c>
      <c r="J3893" s="78" t="str">
        <f>IFERROR(INDEX(all[الباركود],MATCH(SMALL($I$2:$I$3995,ROWS($J$2:J3893)),$I$2:$I$3995,0)),"")</f>
        <v/>
      </c>
      <c r="K3893" s="79" t="str">
        <f>IFERROR(INDEX(all[سعر البيع],MATCH(SMALL($I$2:$I$3995,ROWS($K$2:K3893)),$I$2:$I$3995,0)),"")</f>
        <v/>
      </c>
      <c r="L3893" s="77" t="str">
        <f>IFERROR(IF(SEARCH(بحث!$D$4,all[اسم الصنف])&gt;0,ROW(L3893),""),"")</f>
        <v/>
      </c>
      <c r="M3893" s="78" t="str">
        <f>IFERROR(INDEX(all[اسم الصنف],MATCH(SMALL($L$2:$L$3995,ROWS($M$2:M3893)),$L$2:$L$3995,0)),"")</f>
        <v/>
      </c>
      <c r="N3893" s="78" t="str">
        <f>IFERROR(INDEX(all[الباركود],MATCH(SMALL($L$2:$L$3995,ROWS($N$2:N3893)),$L$2:$L$3995,0)),"")</f>
        <v/>
      </c>
      <c r="O3893" s="78" t="str">
        <f>IFERROR(INDEX(all[الشركة],MATCH(SMALL($L$2:$L$3995,ROWS($O$2:O3893)),$L$2:$L$3995,0)),"")</f>
        <v/>
      </c>
      <c r="P3893" s="79" t="str">
        <f>IFERROR(INDEX(all[سعر البيع],MATCH(SMALL($L$2:$L$3995,ROWS($P$2:P3893)),$L$2:$L$3995,0)),"")</f>
        <v/>
      </c>
    </row>
    <row r="3894" spans="1:16" x14ac:dyDescent="0.2">
      <c r="A3894"/>
      <c r="F3894" s="77" t="str">
        <f>IFERROR(INDEX(all[اسم الصنف],MATCH(SMALL($I$2:$I$3995,ROWS($F$2:F3894)),$I$2:$I$3995,0)),"")</f>
        <v/>
      </c>
      <c r="G3894" s="78" t="str">
        <f>IFERROR(IF(SEARCH(بحث!$L$4,all[الشركة])&gt;0,ROW(G3894),""),"")</f>
        <v/>
      </c>
      <c r="H3894" s="78" t="str">
        <f>IFERROR(INDEX(all[الشركة],MATCH(SMALL($G$2:$G$3995,ROWS($H$2:H3894)),$G$2:$G$3995,0)),"")</f>
        <v/>
      </c>
      <c r="I3894" s="78" t="str">
        <f>IFERROR(IF(SEARCH(بحث!$L$4,all[الشركة])&gt;0,ROW(G3894),""),"")</f>
        <v/>
      </c>
      <c r="J3894" s="78" t="str">
        <f>IFERROR(INDEX(all[الباركود],MATCH(SMALL($I$2:$I$3995,ROWS($J$2:J3894)),$I$2:$I$3995,0)),"")</f>
        <v/>
      </c>
      <c r="K3894" s="79" t="str">
        <f>IFERROR(INDEX(all[سعر البيع],MATCH(SMALL($I$2:$I$3995,ROWS($K$2:K3894)),$I$2:$I$3995,0)),"")</f>
        <v/>
      </c>
      <c r="L3894" s="77" t="str">
        <f>IFERROR(IF(SEARCH(بحث!$D$4,all[اسم الصنف])&gt;0,ROW(L3894),""),"")</f>
        <v/>
      </c>
      <c r="M3894" s="78" t="str">
        <f>IFERROR(INDEX(all[اسم الصنف],MATCH(SMALL($L$2:$L$3995,ROWS($M$2:M3894)),$L$2:$L$3995,0)),"")</f>
        <v/>
      </c>
      <c r="N3894" s="78" t="str">
        <f>IFERROR(INDEX(all[الباركود],MATCH(SMALL($L$2:$L$3995,ROWS($N$2:N3894)),$L$2:$L$3995,0)),"")</f>
        <v/>
      </c>
      <c r="O3894" s="78" t="str">
        <f>IFERROR(INDEX(all[الشركة],MATCH(SMALL($L$2:$L$3995,ROWS($O$2:O3894)),$L$2:$L$3995,0)),"")</f>
        <v/>
      </c>
      <c r="P3894" s="79" t="str">
        <f>IFERROR(INDEX(all[سعر البيع],MATCH(SMALL($L$2:$L$3995,ROWS($P$2:P3894)),$L$2:$L$3995,0)),"")</f>
        <v/>
      </c>
    </row>
    <row r="3895" spans="1:16" x14ac:dyDescent="0.2">
      <c r="A3895"/>
      <c r="F3895" s="77" t="str">
        <f>IFERROR(INDEX(all[اسم الصنف],MATCH(SMALL($I$2:$I$3995,ROWS($F$2:F3895)),$I$2:$I$3995,0)),"")</f>
        <v/>
      </c>
      <c r="G3895" s="78" t="str">
        <f>IFERROR(IF(SEARCH(بحث!$L$4,all[الشركة])&gt;0,ROW(G3895),""),"")</f>
        <v/>
      </c>
      <c r="H3895" s="78" t="str">
        <f>IFERROR(INDEX(all[الشركة],MATCH(SMALL($G$2:$G$3995,ROWS($H$2:H3895)),$G$2:$G$3995,0)),"")</f>
        <v/>
      </c>
      <c r="I3895" s="78" t="str">
        <f>IFERROR(IF(SEARCH(بحث!$L$4,all[الشركة])&gt;0,ROW(G3895),""),"")</f>
        <v/>
      </c>
      <c r="J3895" s="78" t="str">
        <f>IFERROR(INDEX(all[الباركود],MATCH(SMALL($I$2:$I$3995,ROWS($J$2:J3895)),$I$2:$I$3995,0)),"")</f>
        <v/>
      </c>
      <c r="K3895" s="79" t="str">
        <f>IFERROR(INDEX(all[سعر البيع],MATCH(SMALL($I$2:$I$3995,ROWS($K$2:K3895)),$I$2:$I$3995,0)),"")</f>
        <v/>
      </c>
      <c r="L3895" s="77" t="str">
        <f>IFERROR(IF(SEARCH(بحث!$D$4,all[اسم الصنف])&gt;0,ROW(L3895),""),"")</f>
        <v/>
      </c>
      <c r="M3895" s="78" t="str">
        <f>IFERROR(INDEX(all[اسم الصنف],MATCH(SMALL($L$2:$L$3995,ROWS($M$2:M3895)),$L$2:$L$3995,0)),"")</f>
        <v/>
      </c>
      <c r="N3895" s="78" t="str">
        <f>IFERROR(INDEX(all[الباركود],MATCH(SMALL($L$2:$L$3995,ROWS($N$2:N3895)),$L$2:$L$3995,0)),"")</f>
        <v/>
      </c>
      <c r="O3895" s="78" t="str">
        <f>IFERROR(INDEX(all[الشركة],MATCH(SMALL($L$2:$L$3995,ROWS($O$2:O3895)),$L$2:$L$3995,0)),"")</f>
        <v/>
      </c>
      <c r="P3895" s="79" t="str">
        <f>IFERROR(INDEX(all[سعر البيع],MATCH(SMALL($L$2:$L$3995,ROWS($P$2:P3895)),$L$2:$L$3995,0)),"")</f>
        <v/>
      </c>
    </row>
    <row r="3896" spans="1:16" x14ac:dyDescent="0.2">
      <c r="A3896"/>
      <c r="F3896" s="77" t="str">
        <f>IFERROR(INDEX(all[اسم الصنف],MATCH(SMALL($I$2:$I$3995,ROWS($F$2:F3896)),$I$2:$I$3995,0)),"")</f>
        <v/>
      </c>
      <c r="G3896" s="78" t="str">
        <f>IFERROR(IF(SEARCH(بحث!$L$4,all[الشركة])&gt;0,ROW(G3896),""),"")</f>
        <v/>
      </c>
      <c r="H3896" s="78" t="str">
        <f>IFERROR(INDEX(all[الشركة],MATCH(SMALL($G$2:$G$3995,ROWS($H$2:H3896)),$G$2:$G$3995,0)),"")</f>
        <v/>
      </c>
      <c r="I3896" s="78" t="str">
        <f>IFERROR(IF(SEARCH(بحث!$L$4,all[الشركة])&gt;0,ROW(G3896),""),"")</f>
        <v/>
      </c>
      <c r="J3896" s="78" t="str">
        <f>IFERROR(INDEX(all[الباركود],MATCH(SMALL($I$2:$I$3995,ROWS($J$2:J3896)),$I$2:$I$3995,0)),"")</f>
        <v/>
      </c>
      <c r="K3896" s="79" t="str">
        <f>IFERROR(INDEX(all[سعر البيع],MATCH(SMALL($I$2:$I$3995,ROWS($K$2:K3896)),$I$2:$I$3995,0)),"")</f>
        <v/>
      </c>
      <c r="L3896" s="77" t="str">
        <f>IFERROR(IF(SEARCH(بحث!$D$4,all[اسم الصنف])&gt;0,ROW(L3896),""),"")</f>
        <v/>
      </c>
      <c r="M3896" s="78" t="str">
        <f>IFERROR(INDEX(all[اسم الصنف],MATCH(SMALL($L$2:$L$3995,ROWS($M$2:M3896)),$L$2:$L$3995,0)),"")</f>
        <v/>
      </c>
      <c r="N3896" s="78" t="str">
        <f>IFERROR(INDEX(all[الباركود],MATCH(SMALL($L$2:$L$3995,ROWS($N$2:N3896)),$L$2:$L$3995,0)),"")</f>
        <v/>
      </c>
      <c r="O3896" s="78" t="str">
        <f>IFERROR(INDEX(all[الشركة],MATCH(SMALL($L$2:$L$3995,ROWS($O$2:O3896)),$L$2:$L$3995,0)),"")</f>
        <v/>
      </c>
      <c r="P3896" s="79" t="str">
        <f>IFERROR(INDEX(all[سعر البيع],MATCH(SMALL($L$2:$L$3995,ROWS($P$2:P3896)),$L$2:$L$3995,0)),"")</f>
        <v/>
      </c>
    </row>
    <row r="3897" spans="1:16" x14ac:dyDescent="0.2">
      <c r="A3897"/>
      <c r="F3897" s="77" t="str">
        <f>IFERROR(INDEX(all[اسم الصنف],MATCH(SMALL($I$2:$I$3995,ROWS($F$2:F3897)),$I$2:$I$3995,0)),"")</f>
        <v/>
      </c>
      <c r="G3897" s="78" t="str">
        <f>IFERROR(IF(SEARCH(بحث!$L$4,all[الشركة])&gt;0,ROW(G3897),""),"")</f>
        <v/>
      </c>
      <c r="H3897" s="78" t="str">
        <f>IFERROR(INDEX(all[الشركة],MATCH(SMALL($G$2:$G$3995,ROWS($H$2:H3897)),$G$2:$G$3995,0)),"")</f>
        <v/>
      </c>
      <c r="I3897" s="78" t="str">
        <f>IFERROR(IF(SEARCH(بحث!$L$4,all[الشركة])&gt;0,ROW(G3897),""),"")</f>
        <v/>
      </c>
      <c r="J3897" s="78" t="str">
        <f>IFERROR(INDEX(all[الباركود],MATCH(SMALL($I$2:$I$3995,ROWS($J$2:J3897)),$I$2:$I$3995,0)),"")</f>
        <v/>
      </c>
      <c r="K3897" s="79" t="str">
        <f>IFERROR(INDEX(all[سعر البيع],MATCH(SMALL($I$2:$I$3995,ROWS($K$2:K3897)),$I$2:$I$3995,0)),"")</f>
        <v/>
      </c>
      <c r="L3897" s="77" t="str">
        <f>IFERROR(IF(SEARCH(بحث!$D$4,all[اسم الصنف])&gt;0,ROW(L3897),""),"")</f>
        <v/>
      </c>
      <c r="M3897" s="78" t="str">
        <f>IFERROR(INDEX(all[اسم الصنف],MATCH(SMALL($L$2:$L$3995,ROWS($M$2:M3897)),$L$2:$L$3995,0)),"")</f>
        <v/>
      </c>
      <c r="N3897" s="78" t="str">
        <f>IFERROR(INDEX(all[الباركود],MATCH(SMALL($L$2:$L$3995,ROWS($N$2:N3897)),$L$2:$L$3995,0)),"")</f>
        <v/>
      </c>
      <c r="O3897" s="78" t="str">
        <f>IFERROR(INDEX(all[الشركة],MATCH(SMALL($L$2:$L$3995,ROWS($O$2:O3897)),$L$2:$L$3995,0)),"")</f>
        <v/>
      </c>
      <c r="P3897" s="79" t="str">
        <f>IFERROR(INDEX(all[سعر البيع],MATCH(SMALL($L$2:$L$3995,ROWS($P$2:P3897)),$L$2:$L$3995,0)),"")</f>
        <v/>
      </c>
    </row>
    <row r="3898" spans="1:16" x14ac:dyDescent="0.2">
      <c r="A3898"/>
      <c r="F3898" s="77" t="str">
        <f>IFERROR(INDEX(all[اسم الصنف],MATCH(SMALL($I$2:$I$3995,ROWS($F$2:F3898)),$I$2:$I$3995,0)),"")</f>
        <v/>
      </c>
      <c r="G3898" s="78" t="str">
        <f>IFERROR(IF(SEARCH(بحث!$L$4,all[الشركة])&gt;0,ROW(G3898),""),"")</f>
        <v/>
      </c>
      <c r="H3898" s="78" t="str">
        <f>IFERROR(INDEX(all[الشركة],MATCH(SMALL($G$2:$G$3995,ROWS($H$2:H3898)),$G$2:$G$3995,0)),"")</f>
        <v/>
      </c>
      <c r="I3898" s="78" t="str">
        <f>IFERROR(IF(SEARCH(بحث!$L$4,all[الشركة])&gt;0,ROW(G3898),""),"")</f>
        <v/>
      </c>
      <c r="J3898" s="78" t="str">
        <f>IFERROR(INDEX(all[الباركود],MATCH(SMALL($I$2:$I$3995,ROWS($J$2:J3898)),$I$2:$I$3995,0)),"")</f>
        <v/>
      </c>
      <c r="K3898" s="79" t="str">
        <f>IFERROR(INDEX(all[سعر البيع],MATCH(SMALL($I$2:$I$3995,ROWS($K$2:K3898)),$I$2:$I$3995,0)),"")</f>
        <v/>
      </c>
      <c r="L3898" s="77" t="str">
        <f>IFERROR(IF(SEARCH(بحث!$D$4,all[اسم الصنف])&gt;0,ROW(L3898),""),"")</f>
        <v/>
      </c>
      <c r="M3898" s="78" t="str">
        <f>IFERROR(INDEX(all[اسم الصنف],MATCH(SMALL($L$2:$L$3995,ROWS($M$2:M3898)),$L$2:$L$3995,0)),"")</f>
        <v/>
      </c>
      <c r="N3898" s="78" t="str">
        <f>IFERROR(INDEX(all[الباركود],MATCH(SMALL($L$2:$L$3995,ROWS($N$2:N3898)),$L$2:$L$3995,0)),"")</f>
        <v/>
      </c>
      <c r="O3898" s="78" t="str">
        <f>IFERROR(INDEX(all[الشركة],MATCH(SMALL($L$2:$L$3995,ROWS($O$2:O3898)),$L$2:$L$3995,0)),"")</f>
        <v/>
      </c>
      <c r="P3898" s="79" t="str">
        <f>IFERROR(INDEX(all[سعر البيع],MATCH(SMALL($L$2:$L$3995,ROWS($P$2:P3898)),$L$2:$L$3995,0)),"")</f>
        <v/>
      </c>
    </row>
    <row r="3899" spans="1:16" x14ac:dyDescent="0.2">
      <c r="A3899"/>
      <c r="F3899" s="77" t="str">
        <f>IFERROR(INDEX(all[اسم الصنف],MATCH(SMALL($I$2:$I$3995,ROWS($F$2:F3899)),$I$2:$I$3995,0)),"")</f>
        <v/>
      </c>
      <c r="G3899" s="78" t="str">
        <f>IFERROR(IF(SEARCH(بحث!$L$4,all[الشركة])&gt;0,ROW(G3899),""),"")</f>
        <v/>
      </c>
      <c r="H3899" s="78" t="str">
        <f>IFERROR(INDEX(all[الشركة],MATCH(SMALL($G$2:$G$3995,ROWS($H$2:H3899)),$G$2:$G$3995,0)),"")</f>
        <v/>
      </c>
      <c r="I3899" s="78" t="str">
        <f>IFERROR(IF(SEARCH(بحث!$L$4,all[الشركة])&gt;0,ROW(G3899),""),"")</f>
        <v/>
      </c>
      <c r="J3899" s="78" t="str">
        <f>IFERROR(INDEX(all[الباركود],MATCH(SMALL($I$2:$I$3995,ROWS($J$2:J3899)),$I$2:$I$3995,0)),"")</f>
        <v/>
      </c>
      <c r="K3899" s="79" t="str">
        <f>IFERROR(INDEX(all[سعر البيع],MATCH(SMALL($I$2:$I$3995,ROWS($K$2:K3899)),$I$2:$I$3995,0)),"")</f>
        <v/>
      </c>
      <c r="L3899" s="77" t="str">
        <f>IFERROR(IF(SEARCH(بحث!$D$4,all[اسم الصنف])&gt;0,ROW(L3899),""),"")</f>
        <v/>
      </c>
      <c r="M3899" s="78" t="str">
        <f>IFERROR(INDEX(all[اسم الصنف],MATCH(SMALL($L$2:$L$3995,ROWS($M$2:M3899)),$L$2:$L$3995,0)),"")</f>
        <v/>
      </c>
      <c r="N3899" s="78" t="str">
        <f>IFERROR(INDEX(all[الباركود],MATCH(SMALL($L$2:$L$3995,ROWS($N$2:N3899)),$L$2:$L$3995,0)),"")</f>
        <v/>
      </c>
      <c r="O3899" s="78" t="str">
        <f>IFERROR(INDEX(all[الشركة],MATCH(SMALL($L$2:$L$3995,ROWS($O$2:O3899)),$L$2:$L$3995,0)),"")</f>
        <v/>
      </c>
      <c r="P3899" s="79" t="str">
        <f>IFERROR(INDEX(all[سعر البيع],MATCH(SMALL($L$2:$L$3995,ROWS($P$2:P3899)),$L$2:$L$3995,0)),"")</f>
        <v/>
      </c>
    </row>
    <row r="3900" spans="1:16" x14ac:dyDescent="0.2">
      <c r="A3900"/>
      <c r="F3900" s="77" t="str">
        <f>IFERROR(INDEX(all[اسم الصنف],MATCH(SMALL($I$2:$I$3995,ROWS($F$2:F3900)),$I$2:$I$3995,0)),"")</f>
        <v/>
      </c>
      <c r="G3900" s="78" t="str">
        <f>IFERROR(IF(SEARCH(بحث!$L$4,all[الشركة])&gt;0,ROW(G3900),""),"")</f>
        <v/>
      </c>
      <c r="H3900" s="78" t="str">
        <f>IFERROR(INDEX(all[الشركة],MATCH(SMALL($G$2:$G$3995,ROWS($H$2:H3900)),$G$2:$G$3995,0)),"")</f>
        <v/>
      </c>
      <c r="I3900" s="78" t="str">
        <f>IFERROR(IF(SEARCH(بحث!$L$4,all[الشركة])&gt;0,ROW(G3900),""),"")</f>
        <v/>
      </c>
      <c r="J3900" s="78" t="str">
        <f>IFERROR(INDEX(all[الباركود],MATCH(SMALL($I$2:$I$3995,ROWS($J$2:J3900)),$I$2:$I$3995,0)),"")</f>
        <v/>
      </c>
      <c r="K3900" s="79" t="str">
        <f>IFERROR(INDEX(all[سعر البيع],MATCH(SMALL($I$2:$I$3995,ROWS($K$2:K3900)),$I$2:$I$3995,0)),"")</f>
        <v/>
      </c>
      <c r="L3900" s="77" t="str">
        <f>IFERROR(IF(SEARCH(بحث!$D$4,all[اسم الصنف])&gt;0,ROW(L3900),""),"")</f>
        <v/>
      </c>
      <c r="M3900" s="78" t="str">
        <f>IFERROR(INDEX(all[اسم الصنف],MATCH(SMALL($L$2:$L$3995,ROWS($M$2:M3900)),$L$2:$L$3995,0)),"")</f>
        <v/>
      </c>
      <c r="N3900" s="78" t="str">
        <f>IFERROR(INDEX(all[الباركود],MATCH(SMALL($L$2:$L$3995,ROWS($N$2:N3900)),$L$2:$L$3995,0)),"")</f>
        <v/>
      </c>
      <c r="O3900" s="78" t="str">
        <f>IFERROR(INDEX(all[الشركة],MATCH(SMALL($L$2:$L$3995,ROWS($O$2:O3900)),$L$2:$L$3995,0)),"")</f>
        <v/>
      </c>
      <c r="P3900" s="79" t="str">
        <f>IFERROR(INDEX(all[سعر البيع],MATCH(SMALL($L$2:$L$3995,ROWS($P$2:P3900)),$L$2:$L$3995,0)),"")</f>
        <v/>
      </c>
    </row>
    <row r="3901" spans="1:16" x14ac:dyDescent="0.2">
      <c r="A3901"/>
      <c r="F3901" s="77" t="str">
        <f>IFERROR(INDEX(all[اسم الصنف],MATCH(SMALL($I$2:$I$3995,ROWS($F$2:F3901)),$I$2:$I$3995,0)),"")</f>
        <v/>
      </c>
      <c r="G3901" s="78" t="str">
        <f>IFERROR(IF(SEARCH(بحث!$L$4,all[الشركة])&gt;0,ROW(G3901),""),"")</f>
        <v/>
      </c>
      <c r="H3901" s="78" t="str">
        <f>IFERROR(INDEX(all[الشركة],MATCH(SMALL($G$2:$G$3995,ROWS($H$2:H3901)),$G$2:$G$3995,0)),"")</f>
        <v/>
      </c>
      <c r="I3901" s="78" t="str">
        <f>IFERROR(IF(SEARCH(بحث!$L$4,all[الشركة])&gt;0,ROW(G3901),""),"")</f>
        <v/>
      </c>
      <c r="J3901" s="78" t="str">
        <f>IFERROR(INDEX(all[الباركود],MATCH(SMALL($I$2:$I$3995,ROWS($J$2:J3901)),$I$2:$I$3995,0)),"")</f>
        <v/>
      </c>
      <c r="K3901" s="79" t="str">
        <f>IFERROR(INDEX(all[سعر البيع],MATCH(SMALL($I$2:$I$3995,ROWS($K$2:K3901)),$I$2:$I$3995,0)),"")</f>
        <v/>
      </c>
      <c r="L3901" s="77" t="str">
        <f>IFERROR(IF(SEARCH(بحث!$D$4,all[اسم الصنف])&gt;0,ROW(L3901),""),"")</f>
        <v/>
      </c>
      <c r="M3901" s="78" t="str">
        <f>IFERROR(INDEX(all[اسم الصنف],MATCH(SMALL($L$2:$L$3995,ROWS($M$2:M3901)),$L$2:$L$3995,0)),"")</f>
        <v/>
      </c>
      <c r="N3901" s="78" t="str">
        <f>IFERROR(INDEX(all[الباركود],MATCH(SMALL($L$2:$L$3995,ROWS($N$2:N3901)),$L$2:$L$3995,0)),"")</f>
        <v/>
      </c>
      <c r="O3901" s="78" t="str">
        <f>IFERROR(INDEX(all[الشركة],MATCH(SMALL($L$2:$L$3995,ROWS($O$2:O3901)),$L$2:$L$3995,0)),"")</f>
        <v/>
      </c>
      <c r="P3901" s="79" t="str">
        <f>IFERROR(INDEX(all[سعر البيع],MATCH(SMALL($L$2:$L$3995,ROWS($P$2:P3901)),$L$2:$L$3995,0)),"")</f>
        <v/>
      </c>
    </row>
    <row r="3902" spans="1:16" x14ac:dyDescent="0.2">
      <c r="A3902"/>
      <c r="F3902" s="77" t="str">
        <f>IFERROR(INDEX(all[اسم الصنف],MATCH(SMALL($I$2:$I$3995,ROWS($F$2:F3902)),$I$2:$I$3995,0)),"")</f>
        <v/>
      </c>
      <c r="G3902" s="78" t="str">
        <f>IFERROR(IF(SEARCH(بحث!$L$4,all[الشركة])&gt;0,ROW(G3902),""),"")</f>
        <v/>
      </c>
      <c r="H3902" s="78" t="str">
        <f>IFERROR(INDEX(all[الشركة],MATCH(SMALL($G$2:$G$3995,ROWS($H$2:H3902)),$G$2:$G$3995,0)),"")</f>
        <v/>
      </c>
      <c r="I3902" s="78" t="str">
        <f>IFERROR(IF(SEARCH(بحث!$L$4,all[الشركة])&gt;0,ROW(G3902),""),"")</f>
        <v/>
      </c>
      <c r="J3902" s="78" t="str">
        <f>IFERROR(INDEX(all[الباركود],MATCH(SMALL($I$2:$I$3995,ROWS($J$2:J3902)),$I$2:$I$3995,0)),"")</f>
        <v/>
      </c>
      <c r="K3902" s="79" t="str">
        <f>IFERROR(INDEX(all[سعر البيع],MATCH(SMALL($I$2:$I$3995,ROWS($K$2:K3902)),$I$2:$I$3995,0)),"")</f>
        <v/>
      </c>
      <c r="L3902" s="77" t="str">
        <f>IFERROR(IF(SEARCH(بحث!$D$4,all[اسم الصنف])&gt;0,ROW(L3902),""),"")</f>
        <v/>
      </c>
      <c r="M3902" s="78" t="str">
        <f>IFERROR(INDEX(all[اسم الصنف],MATCH(SMALL($L$2:$L$3995,ROWS($M$2:M3902)),$L$2:$L$3995,0)),"")</f>
        <v/>
      </c>
      <c r="N3902" s="78" t="str">
        <f>IFERROR(INDEX(all[الباركود],MATCH(SMALL($L$2:$L$3995,ROWS($N$2:N3902)),$L$2:$L$3995,0)),"")</f>
        <v/>
      </c>
      <c r="O3902" s="78" t="str">
        <f>IFERROR(INDEX(all[الشركة],MATCH(SMALL($L$2:$L$3995,ROWS($O$2:O3902)),$L$2:$L$3995,0)),"")</f>
        <v/>
      </c>
      <c r="P3902" s="79" t="str">
        <f>IFERROR(INDEX(all[سعر البيع],MATCH(SMALL($L$2:$L$3995,ROWS($P$2:P3902)),$L$2:$L$3995,0)),"")</f>
        <v/>
      </c>
    </row>
    <row r="3903" spans="1:16" x14ac:dyDescent="0.2">
      <c r="A3903"/>
      <c r="F3903" s="77" t="str">
        <f>IFERROR(INDEX(all[اسم الصنف],MATCH(SMALL($I$2:$I$3995,ROWS($F$2:F3903)),$I$2:$I$3995,0)),"")</f>
        <v/>
      </c>
      <c r="G3903" s="78" t="str">
        <f>IFERROR(IF(SEARCH(بحث!$L$4,all[الشركة])&gt;0,ROW(G3903),""),"")</f>
        <v/>
      </c>
      <c r="H3903" s="78" t="str">
        <f>IFERROR(INDEX(all[الشركة],MATCH(SMALL($G$2:$G$3995,ROWS($H$2:H3903)),$G$2:$G$3995,0)),"")</f>
        <v/>
      </c>
      <c r="I3903" s="78" t="str">
        <f>IFERROR(IF(SEARCH(بحث!$L$4,all[الشركة])&gt;0,ROW(G3903),""),"")</f>
        <v/>
      </c>
      <c r="J3903" s="78" t="str">
        <f>IFERROR(INDEX(all[الباركود],MATCH(SMALL($I$2:$I$3995,ROWS($J$2:J3903)),$I$2:$I$3995,0)),"")</f>
        <v/>
      </c>
      <c r="K3903" s="79" t="str">
        <f>IFERROR(INDEX(all[سعر البيع],MATCH(SMALL($I$2:$I$3995,ROWS($K$2:K3903)),$I$2:$I$3995,0)),"")</f>
        <v/>
      </c>
      <c r="L3903" s="77" t="str">
        <f>IFERROR(IF(SEARCH(بحث!$D$4,all[اسم الصنف])&gt;0,ROW(L3903),""),"")</f>
        <v/>
      </c>
      <c r="M3903" s="78" t="str">
        <f>IFERROR(INDEX(all[اسم الصنف],MATCH(SMALL($L$2:$L$3995,ROWS($M$2:M3903)),$L$2:$L$3995,0)),"")</f>
        <v/>
      </c>
      <c r="N3903" s="78" t="str">
        <f>IFERROR(INDEX(all[الباركود],MATCH(SMALL($L$2:$L$3995,ROWS($N$2:N3903)),$L$2:$L$3995,0)),"")</f>
        <v/>
      </c>
      <c r="O3903" s="78" t="str">
        <f>IFERROR(INDEX(all[الشركة],MATCH(SMALL($L$2:$L$3995,ROWS($O$2:O3903)),$L$2:$L$3995,0)),"")</f>
        <v/>
      </c>
      <c r="P3903" s="79" t="str">
        <f>IFERROR(INDEX(all[سعر البيع],MATCH(SMALL($L$2:$L$3995,ROWS($P$2:P3903)),$L$2:$L$3995,0)),"")</f>
        <v/>
      </c>
    </row>
    <row r="3904" spans="1:16" x14ac:dyDescent="0.2">
      <c r="A3904"/>
      <c r="F3904" s="77" t="str">
        <f>IFERROR(INDEX(all[اسم الصنف],MATCH(SMALL($I$2:$I$3995,ROWS($F$2:F3904)),$I$2:$I$3995,0)),"")</f>
        <v/>
      </c>
      <c r="G3904" s="78" t="str">
        <f>IFERROR(IF(SEARCH(بحث!$L$4,all[الشركة])&gt;0,ROW(G3904),""),"")</f>
        <v/>
      </c>
      <c r="H3904" s="78" t="str">
        <f>IFERROR(INDEX(all[الشركة],MATCH(SMALL($G$2:$G$3995,ROWS($H$2:H3904)),$G$2:$G$3995,0)),"")</f>
        <v/>
      </c>
      <c r="I3904" s="78" t="str">
        <f>IFERROR(IF(SEARCH(بحث!$L$4,all[الشركة])&gt;0,ROW(G3904),""),"")</f>
        <v/>
      </c>
      <c r="J3904" s="78" t="str">
        <f>IFERROR(INDEX(all[الباركود],MATCH(SMALL($I$2:$I$3995,ROWS($J$2:J3904)),$I$2:$I$3995,0)),"")</f>
        <v/>
      </c>
      <c r="K3904" s="79" t="str">
        <f>IFERROR(INDEX(all[سعر البيع],MATCH(SMALL($I$2:$I$3995,ROWS($K$2:K3904)),$I$2:$I$3995,0)),"")</f>
        <v/>
      </c>
      <c r="L3904" s="77" t="str">
        <f>IFERROR(IF(SEARCH(بحث!$D$4,all[اسم الصنف])&gt;0,ROW(L3904),""),"")</f>
        <v/>
      </c>
      <c r="M3904" s="78" t="str">
        <f>IFERROR(INDEX(all[اسم الصنف],MATCH(SMALL($L$2:$L$3995,ROWS($M$2:M3904)),$L$2:$L$3995,0)),"")</f>
        <v/>
      </c>
      <c r="N3904" s="78" t="str">
        <f>IFERROR(INDEX(all[الباركود],MATCH(SMALL($L$2:$L$3995,ROWS($N$2:N3904)),$L$2:$L$3995,0)),"")</f>
        <v/>
      </c>
      <c r="O3904" s="78" t="str">
        <f>IFERROR(INDEX(all[الشركة],MATCH(SMALL($L$2:$L$3995,ROWS($O$2:O3904)),$L$2:$L$3995,0)),"")</f>
        <v/>
      </c>
      <c r="P3904" s="79" t="str">
        <f>IFERROR(INDEX(all[سعر البيع],MATCH(SMALL($L$2:$L$3995,ROWS($P$2:P3904)),$L$2:$L$3995,0)),"")</f>
        <v/>
      </c>
    </row>
    <row r="3905" spans="1:16" x14ac:dyDescent="0.2">
      <c r="A3905"/>
      <c r="F3905" s="77" t="str">
        <f>IFERROR(INDEX(all[اسم الصنف],MATCH(SMALL($I$2:$I$3995,ROWS($F$2:F3905)),$I$2:$I$3995,0)),"")</f>
        <v/>
      </c>
      <c r="G3905" s="78" t="str">
        <f>IFERROR(IF(SEARCH(بحث!$L$4,all[الشركة])&gt;0,ROW(G3905),""),"")</f>
        <v/>
      </c>
      <c r="H3905" s="78" t="str">
        <f>IFERROR(INDEX(all[الشركة],MATCH(SMALL($G$2:$G$3995,ROWS($H$2:H3905)),$G$2:$G$3995,0)),"")</f>
        <v/>
      </c>
      <c r="I3905" s="78" t="str">
        <f>IFERROR(IF(SEARCH(بحث!$L$4,all[الشركة])&gt;0,ROW(G3905),""),"")</f>
        <v/>
      </c>
      <c r="J3905" s="78" t="str">
        <f>IFERROR(INDEX(all[الباركود],MATCH(SMALL($I$2:$I$3995,ROWS($J$2:J3905)),$I$2:$I$3995,0)),"")</f>
        <v/>
      </c>
      <c r="K3905" s="79" t="str">
        <f>IFERROR(INDEX(all[سعر البيع],MATCH(SMALL($I$2:$I$3995,ROWS($K$2:K3905)),$I$2:$I$3995,0)),"")</f>
        <v/>
      </c>
      <c r="L3905" s="77" t="str">
        <f>IFERROR(IF(SEARCH(بحث!$D$4,all[اسم الصنف])&gt;0,ROW(L3905),""),"")</f>
        <v/>
      </c>
      <c r="M3905" s="78" t="str">
        <f>IFERROR(INDEX(all[اسم الصنف],MATCH(SMALL($L$2:$L$3995,ROWS($M$2:M3905)),$L$2:$L$3995,0)),"")</f>
        <v/>
      </c>
      <c r="N3905" s="78" t="str">
        <f>IFERROR(INDEX(all[الباركود],MATCH(SMALL($L$2:$L$3995,ROWS($N$2:N3905)),$L$2:$L$3995,0)),"")</f>
        <v/>
      </c>
      <c r="O3905" s="78" t="str">
        <f>IFERROR(INDEX(all[الشركة],MATCH(SMALL($L$2:$L$3995,ROWS($O$2:O3905)),$L$2:$L$3995,0)),"")</f>
        <v/>
      </c>
      <c r="P3905" s="79" t="str">
        <f>IFERROR(INDEX(all[سعر البيع],MATCH(SMALL($L$2:$L$3995,ROWS($P$2:P3905)),$L$2:$L$3995,0)),"")</f>
        <v/>
      </c>
    </row>
    <row r="3906" spans="1:16" x14ac:dyDescent="0.2">
      <c r="A3906"/>
      <c r="F3906" s="77" t="str">
        <f>IFERROR(INDEX(all[اسم الصنف],MATCH(SMALL($I$2:$I$3995,ROWS($F$2:F3906)),$I$2:$I$3995,0)),"")</f>
        <v/>
      </c>
      <c r="G3906" s="78" t="str">
        <f>IFERROR(IF(SEARCH(بحث!$L$4,all[الشركة])&gt;0,ROW(G3906),""),"")</f>
        <v/>
      </c>
      <c r="H3906" s="78" t="str">
        <f>IFERROR(INDEX(all[الشركة],MATCH(SMALL($G$2:$G$3995,ROWS($H$2:H3906)),$G$2:$G$3995,0)),"")</f>
        <v/>
      </c>
      <c r="I3906" s="78" t="str">
        <f>IFERROR(IF(SEARCH(بحث!$L$4,all[الشركة])&gt;0,ROW(G3906),""),"")</f>
        <v/>
      </c>
      <c r="J3906" s="78" t="str">
        <f>IFERROR(INDEX(all[الباركود],MATCH(SMALL($I$2:$I$3995,ROWS($J$2:J3906)),$I$2:$I$3995,0)),"")</f>
        <v/>
      </c>
      <c r="K3906" s="79" t="str">
        <f>IFERROR(INDEX(all[سعر البيع],MATCH(SMALL($I$2:$I$3995,ROWS($K$2:K3906)),$I$2:$I$3995,0)),"")</f>
        <v/>
      </c>
      <c r="L3906" s="77" t="str">
        <f>IFERROR(IF(SEARCH(بحث!$D$4,all[اسم الصنف])&gt;0,ROW(L3906),""),"")</f>
        <v/>
      </c>
      <c r="M3906" s="78" t="str">
        <f>IFERROR(INDEX(all[اسم الصنف],MATCH(SMALL($L$2:$L$3995,ROWS($M$2:M3906)),$L$2:$L$3995,0)),"")</f>
        <v/>
      </c>
      <c r="N3906" s="78" t="str">
        <f>IFERROR(INDEX(all[الباركود],MATCH(SMALL($L$2:$L$3995,ROWS($N$2:N3906)),$L$2:$L$3995,0)),"")</f>
        <v/>
      </c>
      <c r="O3906" s="78" t="str">
        <f>IFERROR(INDEX(all[الشركة],MATCH(SMALL($L$2:$L$3995,ROWS($O$2:O3906)),$L$2:$L$3995,0)),"")</f>
        <v/>
      </c>
      <c r="P3906" s="79" t="str">
        <f>IFERROR(INDEX(all[سعر البيع],MATCH(SMALL($L$2:$L$3995,ROWS($P$2:P3906)),$L$2:$L$3995,0)),"")</f>
        <v/>
      </c>
    </row>
    <row r="3907" spans="1:16" x14ac:dyDescent="0.2">
      <c r="A3907"/>
      <c r="F3907" s="77" t="str">
        <f>IFERROR(INDEX(all[اسم الصنف],MATCH(SMALL($I$2:$I$3995,ROWS($F$2:F3907)),$I$2:$I$3995,0)),"")</f>
        <v/>
      </c>
      <c r="G3907" s="78" t="str">
        <f>IFERROR(IF(SEARCH(بحث!$L$4,all[الشركة])&gt;0,ROW(G3907),""),"")</f>
        <v/>
      </c>
      <c r="H3907" s="78" t="str">
        <f>IFERROR(INDEX(all[الشركة],MATCH(SMALL($G$2:$G$3995,ROWS($H$2:H3907)),$G$2:$G$3995,0)),"")</f>
        <v/>
      </c>
      <c r="I3907" s="78" t="str">
        <f>IFERROR(IF(SEARCH(بحث!$L$4,all[الشركة])&gt;0,ROW(G3907),""),"")</f>
        <v/>
      </c>
      <c r="J3907" s="78" t="str">
        <f>IFERROR(INDEX(all[الباركود],MATCH(SMALL($I$2:$I$3995,ROWS($J$2:J3907)),$I$2:$I$3995,0)),"")</f>
        <v/>
      </c>
      <c r="K3907" s="79" t="str">
        <f>IFERROR(INDEX(all[سعر البيع],MATCH(SMALL($I$2:$I$3995,ROWS($K$2:K3907)),$I$2:$I$3995,0)),"")</f>
        <v/>
      </c>
      <c r="L3907" s="77" t="str">
        <f>IFERROR(IF(SEARCH(بحث!$D$4,all[اسم الصنف])&gt;0,ROW(L3907),""),"")</f>
        <v/>
      </c>
      <c r="M3907" s="78" t="str">
        <f>IFERROR(INDEX(all[اسم الصنف],MATCH(SMALL($L$2:$L$3995,ROWS($M$2:M3907)),$L$2:$L$3995,0)),"")</f>
        <v/>
      </c>
      <c r="N3907" s="78" t="str">
        <f>IFERROR(INDEX(all[الباركود],MATCH(SMALL($L$2:$L$3995,ROWS($N$2:N3907)),$L$2:$L$3995,0)),"")</f>
        <v/>
      </c>
      <c r="O3907" s="78" t="str">
        <f>IFERROR(INDEX(all[الشركة],MATCH(SMALL($L$2:$L$3995,ROWS($O$2:O3907)),$L$2:$L$3995,0)),"")</f>
        <v/>
      </c>
      <c r="P3907" s="79" t="str">
        <f>IFERROR(INDEX(all[سعر البيع],MATCH(SMALL($L$2:$L$3995,ROWS($P$2:P3907)),$L$2:$L$3995,0)),"")</f>
        <v/>
      </c>
    </row>
    <row r="3908" spans="1:16" x14ac:dyDescent="0.2">
      <c r="A3908"/>
      <c r="F3908" s="77" t="str">
        <f>IFERROR(INDEX(all[اسم الصنف],MATCH(SMALL($I$2:$I$3995,ROWS($F$2:F3908)),$I$2:$I$3995,0)),"")</f>
        <v/>
      </c>
      <c r="G3908" s="78" t="str">
        <f>IFERROR(IF(SEARCH(بحث!$L$4,all[الشركة])&gt;0,ROW(G3908),""),"")</f>
        <v/>
      </c>
      <c r="H3908" s="78" t="str">
        <f>IFERROR(INDEX(all[الشركة],MATCH(SMALL($G$2:$G$3995,ROWS($H$2:H3908)),$G$2:$G$3995,0)),"")</f>
        <v/>
      </c>
      <c r="I3908" s="78" t="str">
        <f>IFERROR(IF(SEARCH(بحث!$L$4,all[الشركة])&gt;0,ROW(G3908),""),"")</f>
        <v/>
      </c>
      <c r="J3908" s="78" t="str">
        <f>IFERROR(INDEX(all[الباركود],MATCH(SMALL($I$2:$I$3995,ROWS($J$2:J3908)),$I$2:$I$3995,0)),"")</f>
        <v/>
      </c>
      <c r="K3908" s="79" t="str">
        <f>IFERROR(INDEX(all[سعر البيع],MATCH(SMALL($I$2:$I$3995,ROWS($K$2:K3908)),$I$2:$I$3995,0)),"")</f>
        <v/>
      </c>
      <c r="L3908" s="77" t="str">
        <f>IFERROR(IF(SEARCH(بحث!$D$4,all[اسم الصنف])&gt;0,ROW(L3908),""),"")</f>
        <v/>
      </c>
      <c r="M3908" s="78" t="str">
        <f>IFERROR(INDEX(all[اسم الصنف],MATCH(SMALL($L$2:$L$3995,ROWS($M$2:M3908)),$L$2:$L$3995,0)),"")</f>
        <v/>
      </c>
      <c r="N3908" s="78" t="str">
        <f>IFERROR(INDEX(all[الباركود],MATCH(SMALL($L$2:$L$3995,ROWS($N$2:N3908)),$L$2:$L$3995,0)),"")</f>
        <v/>
      </c>
      <c r="O3908" s="78" t="str">
        <f>IFERROR(INDEX(all[الشركة],MATCH(SMALL($L$2:$L$3995,ROWS($O$2:O3908)),$L$2:$L$3995,0)),"")</f>
        <v/>
      </c>
      <c r="P3908" s="79" t="str">
        <f>IFERROR(INDEX(all[سعر البيع],MATCH(SMALL($L$2:$L$3995,ROWS($P$2:P3908)),$L$2:$L$3995,0)),"")</f>
        <v/>
      </c>
    </row>
    <row r="3909" spans="1:16" x14ac:dyDescent="0.2">
      <c r="A3909"/>
      <c r="F3909" s="77" t="str">
        <f>IFERROR(INDEX(all[اسم الصنف],MATCH(SMALL($I$2:$I$3995,ROWS($F$2:F3909)),$I$2:$I$3995,0)),"")</f>
        <v/>
      </c>
      <c r="G3909" s="78" t="str">
        <f>IFERROR(IF(SEARCH(بحث!$L$4,all[الشركة])&gt;0,ROW(G3909),""),"")</f>
        <v/>
      </c>
      <c r="H3909" s="78" t="str">
        <f>IFERROR(INDEX(all[الشركة],MATCH(SMALL($G$2:$G$3995,ROWS($H$2:H3909)),$G$2:$G$3995,0)),"")</f>
        <v/>
      </c>
      <c r="I3909" s="78" t="str">
        <f>IFERROR(IF(SEARCH(بحث!$L$4,all[الشركة])&gt;0,ROW(G3909),""),"")</f>
        <v/>
      </c>
      <c r="J3909" s="78" t="str">
        <f>IFERROR(INDEX(all[الباركود],MATCH(SMALL($I$2:$I$3995,ROWS($J$2:J3909)),$I$2:$I$3995,0)),"")</f>
        <v/>
      </c>
      <c r="K3909" s="79" t="str">
        <f>IFERROR(INDEX(all[سعر البيع],MATCH(SMALL($I$2:$I$3995,ROWS($K$2:K3909)),$I$2:$I$3995,0)),"")</f>
        <v/>
      </c>
      <c r="L3909" s="77" t="str">
        <f>IFERROR(IF(SEARCH(بحث!$D$4,all[اسم الصنف])&gt;0,ROW(L3909),""),"")</f>
        <v/>
      </c>
      <c r="M3909" s="78" t="str">
        <f>IFERROR(INDEX(all[اسم الصنف],MATCH(SMALL($L$2:$L$3995,ROWS($M$2:M3909)),$L$2:$L$3995,0)),"")</f>
        <v/>
      </c>
      <c r="N3909" s="78" t="str">
        <f>IFERROR(INDEX(all[الباركود],MATCH(SMALL($L$2:$L$3995,ROWS($N$2:N3909)),$L$2:$L$3995,0)),"")</f>
        <v/>
      </c>
      <c r="O3909" s="78" t="str">
        <f>IFERROR(INDEX(all[الشركة],MATCH(SMALL($L$2:$L$3995,ROWS($O$2:O3909)),$L$2:$L$3995,0)),"")</f>
        <v/>
      </c>
      <c r="P3909" s="79" t="str">
        <f>IFERROR(INDEX(all[سعر البيع],MATCH(SMALL($L$2:$L$3995,ROWS($P$2:P3909)),$L$2:$L$3995,0)),"")</f>
        <v/>
      </c>
    </row>
    <row r="3910" spans="1:16" x14ac:dyDescent="0.2">
      <c r="A3910"/>
      <c r="F3910" s="77" t="str">
        <f>IFERROR(INDEX(all[اسم الصنف],MATCH(SMALL($I$2:$I$3995,ROWS($F$2:F3910)),$I$2:$I$3995,0)),"")</f>
        <v/>
      </c>
      <c r="G3910" s="78" t="str">
        <f>IFERROR(IF(SEARCH(بحث!$L$4,all[الشركة])&gt;0,ROW(G3910),""),"")</f>
        <v/>
      </c>
      <c r="H3910" s="78" t="str">
        <f>IFERROR(INDEX(all[الشركة],MATCH(SMALL($G$2:$G$3995,ROWS($H$2:H3910)),$G$2:$G$3995,0)),"")</f>
        <v/>
      </c>
      <c r="I3910" s="78" t="str">
        <f>IFERROR(IF(SEARCH(بحث!$L$4,all[الشركة])&gt;0,ROW(G3910),""),"")</f>
        <v/>
      </c>
      <c r="J3910" s="78" t="str">
        <f>IFERROR(INDEX(all[الباركود],MATCH(SMALL($I$2:$I$3995,ROWS($J$2:J3910)),$I$2:$I$3995,0)),"")</f>
        <v/>
      </c>
      <c r="K3910" s="79" t="str">
        <f>IFERROR(INDEX(all[سعر البيع],MATCH(SMALL($I$2:$I$3995,ROWS($K$2:K3910)),$I$2:$I$3995,0)),"")</f>
        <v/>
      </c>
      <c r="L3910" s="77" t="str">
        <f>IFERROR(IF(SEARCH(بحث!$D$4,all[اسم الصنف])&gt;0,ROW(L3910),""),"")</f>
        <v/>
      </c>
      <c r="M3910" s="78" t="str">
        <f>IFERROR(INDEX(all[اسم الصنف],MATCH(SMALL($L$2:$L$3995,ROWS($M$2:M3910)),$L$2:$L$3995,0)),"")</f>
        <v/>
      </c>
      <c r="N3910" s="78" t="str">
        <f>IFERROR(INDEX(all[الباركود],MATCH(SMALL($L$2:$L$3995,ROWS($N$2:N3910)),$L$2:$L$3995,0)),"")</f>
        <v/>
      </c>
      <c r="O3910" s="78" t="str">
        <f>IFERROR(INDEX(all[الشركة],MATCH(SMALL($L$2:$L$3995,ROWS($O$2:O3910)),$L$2:$L$3995,0)),"")</f>
        <v/>
      </c>
      <c r="P3910" s="79" t="str">
        <f>IFERROR(INDEX(all[سعر البيع],MATCH(SMALL($L$2:$L$3995,ROWS($P$2:P3910)),$L$2:$L$3995,0)),"")</f>
        <v/>
      </c>
    </row>
    <row r="3911" spans="1:16" x14ac:dyDescent="0.2">
      <c r="A3911"/>
      <c r="F3911" s="77" t="str">
        <f>IFERROR(INDEX(all[اسم الصنف],MATCH(SMALL($I$2:$I$3995,ROWS($F$2:F3911)),$I$2:$I$3995,0)),"")</f>
        <v/>
      </c>
      <c r="G3911" s="78" t="str">
        <f>IFERROR(IF(SEARCH(بحث!$L$4,all[الشركة])&gt;0,ROW(G3911),""),"")</f>
        <v/>
      </c>
      <c r="H3911" s="78" t="str">
        <f>IFERROR(INDEX(all[الشركة],MATCH(SMALL($G$2:$G$3995,ROWS($H$2:H3911)),$G$2:$G$3995,0)),"")</f>
        <v/>
      </c>
      <c r="I3911" s="78" t="str">
        <f>IFERROR(IF(SEARCH(بحث!$L$4,all[الشركة])&gt;0,ROW(G3911),""),"")</f>
        <v/>
      </c>
      <c r="J3911" s="78" t="str">
        <f>IFERROR(INDEX(all[الباركود],MATCH(SMALL($I$2:$I$3995,ROWS($J$2:J3911)),$I$2:$I$3995,0)),"")</f>
        <v/>
      </c>
      <c r="K3911" s="79" t="str">
        <f>IFERROR(INDEX(all[سعر البيع],MATCH(SMALL($I$2:$I$3995,ROWS($K$2:K3911)),$I$2:$I$3995,0)),"")</f>
        <v/>
      </c>
      <c r="L3911" s="77" t="str">
        <f>IFERROR(IF(SEARCH(بحث!$D$4,all[اسم الصنف])&gt;0,ROW(L3911),""),"")</f>
        <v/>
      </c>
      <c r="M3911" s="78" t="str">
        <f>IFERROR(INDEX(all[اسم الصنف],MATCH(SMALL($L$2:$L$3995,ROWS($M$2:M3911)),$L$2:$L$3995,0)),"")</f>
        <v/>
      </c>
      <c r="N3911" s="78" t="str">
        <f>IFERROR(INDEX(all[الباركود],MATCH(SMALL($L$2:$L$3995,ROWS($N$2:N3911)),$L$2:$L$3995,0)),"")</f>
        <v/>
      </c>
      <c r="O3911" s="78" t="str">
        <f>IFERROR(INDEX(all[الشركة],MATCH(SMALL($L$2:$L$3995,ROWS($O$2:O3911)),$L$2:$L$3995,0)),"")</f>
        <v/>
      </c>
      <c r="P3911" s="79" t="str">
        <f>IFERROR(INDEX(all[سعر البيع],MATCH(SMALL($L$2:$L$3995,ROWS($P$2:P3911)),$L$2:$L$3995,0)),"")</f>
        <v/>
      </c>
    </row>
    <row r="3912" spans="1:16" x14ac:dyDescent="0.2">
      <c r="A3912"/>
      <c r="F3912" s="77" t="str">
        <f>IFERROR(INDEX(all[اسم الصنف],MATCH(SMALL($I$2:$I$3995,ROWS($F$2:F3912)),$I$2:$I$3995,0)),"")</f>
        <v/>
      </c>
      <c r="G3912" s="78" t="str">
        <f>IFERROR(IF(SEARCH(بحث!$L$4,all[الشركة])&gt;0,ROW(G3912),""),"")</f>
        <v/>
      </c>
      <c r="H3912" s="78" t="str">
        <f>IFERROR(INDEX(all[الشركة],MATCH(SMALL($G$2:$G$3995,ROWS($H$2:H3912)),$G$2:$G$3995,0)),"")</f>
        <v/>
      </c>
      <c r="I3912" s="78" t="str">
        <f>IFERROR(IF(SEARCH(بحث!$L$4,all[الشركة])&gt;0,ROW(G3912),""),"")</f>
        <v/>
      </c>
      <c r="J3912" s="78" t="str">
        <f>IFERROR(INDEX(all[الباركود],MATCH(SMALL($I$2:$I$3995,ROWS($J$2:J3912)),$I$2:$I$3995,0)),"")</f>
        <v/>
      </c>
      <c r="K3912" s="79" t="str">
        <f>IFERROR(INDEX(all[سعر البيع],MATCH(SMALL($I$2:$I$3995,ROWS($K$2:K3912)),$I$2:$I$3995,0)),"")</f>
        <v/>
      </c>
      <c r="L3912" s="77" t="str">
        <f>IFERROR(IF(SEARCH(بحث!$D$4,all[اسم الصنف])&gt;0,ROW(L3912),""),"")</f>
        <v/>
      </c>
      <c r="M3912" s="78" t="str">
        <f>IFERROR(INDEX(all[اسم الصنف],MATCH(SMALL($L$2:$L$3995,ROWS($M$2:M3912)),$L$2:$L$3995,0)),"")</f>
        <v/>
      </c>
      <c r="N3912" s="78" t="str">
        <f>IFERROR(INDEX(all[الباركود],MATCH(SMALL($L$2:$L$3995,ROWS($N$2:N3912)),$L$2:$L$3995,0)),"")</f>
        <v/>
      </c>
      <c r="O3912" s="78" t="str">
        <f>IFERROR(INDEX(all[الشركة],MATCH(SMALL($L$2:$L$3995,ROWS($O$2:O3912)),$L$2:$L$3995,0)),"")</f>
        <v/>
      </c>
      <c r="P3912" s="79" t="str">
        <f>IFERROR(INDEX(all[سعر البيع],MATCH(SMALL($L$2:$L$3995,ROWS($P$2:P3912)),$L$2:$L$3995,0)),"")</f>
        <v/>
      </c>
    </row>
    <row r="3913" spans="1:16" x14ac:dyDescent="0.2">
      <c r="A3913"/>
      <c r="F3913" s="77" t="str">
        <f>IFERROR(INDEX(all[اسم الصنف],MATCH(SMALL($I$2:$I$3995,ROWS($F$2:F3913)),$I$2:$I$3995,0)),"")</f>
        <v/>
      </c>
      <c r="G3913" s="78" t="str">
        <f>IFERROR(IF(SEARCH(بحث!$L$4,all[الشركة])&gt;0,ROW(G3913),""),"")</f>
        <v/>
      </c>
      <c r="H3913" s="78" t="str">
        <f>IFERROR(INDEX(all[الشركة],MATCH(SMALL($G$2:$G$3995,ROWS($H$2:H3913)),$G$2:$G$3995,0)),"")</f>
        <v/>
      </c>
      <c r="I3913" s="78" t="str">
        <f>IFERROR(IF(SEARCH(بحث!$L$4,all[الشركة])&gt;0,ROW(G3913),""),"")</f>
        <v/>
      </c>
      <c r="J3913" s="78" t="str">
        <f>IFERROR(INDEX(all[الباركود],MATCH(SMALL($I$2:$I$3995,ROWS($J$2:J3913)),$I$2:$I$3995,0)),"")</f>
        <v/>
      </c>
      <c r="K3913" s="79" t="str">
        <f>IFERROR(INDEX(all[سعر البيع],MATCH(SMALL($I$2:$I$3995,ROWS($K$2:K3913)),$I$2:$I$3995,0)),"")</f>
        <v/>
      </c>
      <c r="L3913" s="77" t="str">
        <f>IFERROR(IF(SEARCH(بحث!$D$4,all[اسم الصنف])&gt;0,ROW(L3913),""),"")</f>
        <v/>
      </c>
      <c r="M3913" s="78" t="str">
        <f>IFERROR(INDEX(all[اسم الصنف],MATCH(SMALL($L$2:$L$3995,ROWS($M$2:M3913)),$L$2:$L$3995,0)),"")</f>
        <v/>
      </c>
      <c r="N3913" s="78" t="str">
        <f>IFERROR(INDEX(all[الباركود],MATCH(SMALL($L$2:$L$3995,ROWS($N$2:N3913)),$L$2:$L$3995,0)),"")</f>
        <v/>
      </c>
      <c r="O3913" s="78" t="str">
        <f>IFERROR(INDEX(all[الشركة],MATCH(SMALL($L$2:$L$3995,ROWS($O$2:O3913)),$L$2:$L$3995,0)),"")</f>
        <v/>
      </c>
      <c r="P3913" s="79" t="str">
        <f>IFERROR(INDEX(all[سعر البيع],MATCH(SMALL($L$2:$L$3995,ROWS($P$2:P3913)),$L$2:$L$3995,0)),"")</f>
        <v/>
      </c>
    </row>
    <row r="3914" spans="1:16" x14ac:dyDescent="0.2">
      <c r="A3914"/>
      <c r="F3914" s="77" t="str">
        <f>IFERROR(INDEX(all[اسم الصنف],MATCH(SMALL($I$2:$I$3995,ROWS($F$2:F3914)),$I$2:$I$3995,0)),"")</f>
        <v/>
      </c>
      <c r="G3914" s="78" t="str">
        <f>IFERROR(IF(SEARCH(بحث!$L$4,all[الشركة])&gt;0,ROW(G3914),""),"")</f>
        <v/>
      </c>
      <c r="H3914" s="78" t="str">
        <f>IFERROR(INDEX(all[الشركة],MATCH(SMALL($G$2:$G$3995,ROWS($H$2:H3914)),$G$2:$G$3995,0)),"")</f>
        <v/>
      </c>
      <c r="I3914" s="78" t="str">
        <f>IFERROR(IF(SEARCH(بحث!$L$4,all[الشركة])&gt;0,ROW(G3914),""),"")</f>
        <v/>
      </c>
      <c r="J3914" s="78" t="str">
        <f>IFERROR(INDEX(all[الباركود],MATCH(SMALL($I$2:$I$3995,ROWS($J$2:J3914)),$I$2:$I$3995,0)),"")</f>
        <v/>
      </c>
      <c r="K3914" s="79" t="str">
        <f>IFERROR(INDEX(all[سعر البيع],MATCH(SMALL($I$2:$I$3995,ROWS($K$2:K3914)),$I$2:$I$3995,0)),"")</f>
        <v/>
      </c>
      <c r="L3914" s="77" t="str">
        <f>IFERROR(IF(SEARCH(بحث!$D$4,all[اسم الصنف])&gt;0,ROW(L3914),""),"")</f>
        <v/>
      </c>
      <c r="M3914" s="78" t="str">
        <f>IFERROR(INDEX(all[اسم الصنف],MATCH(SMALL($L$2:$L$3995,ROWS($M$2:M3914)),$L$2:$L$3995,0)),"")</f>
        <v/>
      </c>
      <c r="N3914" s="78" t="str">
        <f>IFERROR(INDEX(all[الباركود],MATCH(SMALL($L$2:$L$3995,ROWS($N$2:N3914)),$L$2:$L$3995,0)),"")</f>
        <v/>
      </c>
      <c r="O3914" s="78" t="str">
        <f>IFERROR(INDEX(all[الشركة],MATCH(SMALL($L$2:$L$3995,ROWS($O$2:O3914)),$L$2:$L$3995,0)),"")</f>
        <v/>
      </c>
      <c r="P3914" s="79" t="str">
        <f>IFERROR(INDEX(all[سعر البيع],MATCH(SMALL($L$2:$L$3995,ROWS($P$2:P3914)),$L$2:$L$3995,0)),"")</f>
        <v/>
      </c>
    </row>
    <row r="3915" spans="1:16" x14ac:dyDescent="0.2">
      <c r="A3915"/>
      <c r="F3915" s="77" t="str">
        <f>IFERROR(INDEX(all[اسم الصنف],MATCH(SMALL($I$2:$I$3995,ROWS($F$2:F3915)),$I$2:$I$3995,0)),"")</f>
        <v/>
      </c>
      <c r="G3915" s="78" t="str">
        <f>IFERROR(IF(SEARCH(بحث!$L$4,all[الشركة])&gt;0,ROW(G3915),""),"")</f>
        <v/>
      </c>
      <c r="H3915" s="78" t="str">
        <f>IFERROR(INDEX(all[الشركة],MATCH(SMALL($G$2:$G$3995,ROWS($H$2:H3915)),$G$2:$G$3995,0)),"")</f>
        <v/>
      </c>
      <c r="I3915" s="78" t="str">
        <f>IFERROR(IF(SEARCH(بحث!$L$4,all[الشركة])&gt;0,ROW(G3915),""),"")</f>
        <v/>
      </c>
      <c r="J3915" s="78" t="str">
        <f>IFERROR(INDEX(all[الباركود],MATCH(SMALL($I$2:$I$3995,ROWS($J$2:J3915)),$I$2:$I$3995,0)),"")</f>
        <v/>
      </c>
      <c r="K3915" s="79" t="str">
        <f>IFERROR(INDEX(all[سعر البيع],MATCH(SMALL($I$2:$I$3995,ROWS($K$2:K3915)),$I$2:$I$3995,0)),"")</f>
        <v/>
      </c>
      <c r="L3915" s="77" t="str">
        <f>IFERROR(IF(SEARCH(بحث!$D$4,all[اسم الصنف])&gt;0,ROW(L3915),""),"")</f>
        <v/>
      </c>
      <c r="M3915" s="78" t="str">
        <f>IFERROR(INDEX(all[اسم الصنف],MATCH(SMALL($L$2:$L$3995,ROWS($M$2:M3915)),$L$2:$L$3995,0)),"")</f>
        <v/>
      </c>
      <c r="N3915" s="78" t="str">
        <f>IFERROR(INDEX(all[الباركود],MATCH(SMALL($L$2:$L$3995,ROWS($N$2:N3915)),$L$2:$L$3995,0)),"")</f>
        <v/>
      </c>
      <c r="O3915" s="78" t="str">
        <f>IFERROR(INDEX(all[الشركة],MATCH(SMALL($L$2:$L$3995,ROWS($O$2:O3915)),$L$2:$L$3995,0)),"")</f>
        <v/>
      </c>
      <c r="P3915" s="79" t="str">
        <f>IFERROR(INDEX(all[سعر البيع],MATCH(SMALL($L$2:$L$3995,ROWS($P$2:P3915)),$L$2:$L$3995,0)),"")</f>
        <v/>
      </c>
    </row>
    <row r="3916" spans="1:16" x14ac:dyDescent="0.2">
      <c r="A3916"/>
      <c r="F3916" s="77" t="str">
        <f>IFERROR(INDEX(all[اسم الصنف],MATCH(SMALL($I$2:$I$3995,ROWS($F$2:F3916)),$I$2:$I$3995,0)),"")</f>
        <v/>
      </c>
      <c r="G3916" s="78" t="str">
        <f>IFERROR(IF(SEARCH(بحث!$L$4,all[الشركة])&gt;0,ROW(G3916),""),"")</f>
        <v/>
      </c>
      <c r="H3916" s="78" t="str">
        <f>IFERROR(INDEX(all[الشركة],MATCH(SMALL($G$2:$G$3995,ROWS($H$2:H3916)),$G$2:$G$3995,0)),"")</f>
        <v/>
      </c>
      <c r="I3916" s="78" t="str">
        <f>IFERROR(IF(SEARCH(بحث!$L$4,all[الشركة])&gt;0,ROW(G3916),""),"")</f>
        <v/>
      </c>
      <c r="J3916" s="78" t="str">
        <f>IFERROR(INDEX(all[الباركود],MATCH(SMALL($I$2:$I$3995,ROWS($J$2:J3916)),$I$2:$I$3995,0)),"")</f>
        <v/>
      </c>
      <c r="K3916" s="79" t="str">
        <f>IFERROR(INDEX(all[سعر البيع],MATCH(SMALL($I$2:$I$3995,ROWS($K$2:K3916)),$I$2:$I$3995,0)),"")</f>
        <v/>
      </c>
      <c r="L3916" s="77" t="str">
        <f>IFERROR(IF(SEARCH(بحث!$D$4,all[اسم الصنف])&gt;0,ROW(L3916),""),"")</f>
        <v/>
      </c>
      <c r="M3916" s="78" t="str">
        <f>IFERROR(INDEX(all[اسم الصنف],MATCH(SMALL($L$2:$L$3995,ROWS($M$2:M3916)),$L$2:$L$3995,0)),"")</f>
        <v/>
      </c>
      <c r="N3916" s="78" t="str">
        <f>IFERROR(INDEX(all[الباركود],MATCH(SMALL($L$2:$L$3995,ROWS($N$2:N3916)),$L$2:$L$3995,0)),"")</f>
        <v/>
      </c>
      <c r="O3916" s="78" t="str">
        <f>IFERROR(INDEX(all[الشركة],MATCH(SMALL($L$2:$L$3995,ROWS($O$2:O3916)),$L$2:$L$3995,0)),"")</f>
        <v/>
      </c>
      <c r="P3916" s="79" t="str">
        <f>IFERROR(INDEX(all[سعر البيع],MATCH(SMALL($L$2:$L$3995,ROWS($P$2:P3916)),$L$2:$L$3995,0)),"")</f>
        <v/>
      </c>
    </row>
    <row r="3917" spans="1:16" x14ac:dyDescent="0.2">
      <c r="A3917"/>
      <c r="F3917" s="77" t="str">
        <f>IFERROR(INDEX(all[اسم الصنف],MATCH(SMALL($I$2:$I$3995,ROWS($F$2:F3917)),$I$2:$I$3995,0)),"")</f>
        <v/>
      </c>
      <c r="G3917" s="78" t="str">
        <f>IFERROR(IF(SEARCH(بحث!$L$4,all[الشركة])&gt;0,ROW(G3917),""),"")</f>
        <v/>
      </c>
      <c r="H3917" s="78" t="str">
        <f>IFERROR(INDEX(all[الشركة],MATCH(SMALL($G$2:$G$3995,ROWS($H$2:H3917)),$G$2:$G$3995,0)),"")</f>
        <v/>
      </c>
      <c r="I3917" s="78" t="str">
        <f>IFERROR(IF(SEARCH(بحث!$L$4,all[الشركة])&gt;0,ROW(G3917),""),"")</f>
        <v/>
      </c>
      <c r="J3917" s="78" t="str">
        <f>IFERROR(INDEX(all[الباركود],MATCH(SMALL($I$2:$I$3995,ROWS($J$2:J3917)),$I$2:$I$3995,0)),"")</f>
        <v/>
      </c>
      <c r="K3917" s="79" t="str">
        <f>IFERROR(INDEX(all[سعر البيع],MATCH(SMALL($I$2:$I$3995,ROWS($K$2:K3917)),$I$2:$I$3995,0)),"")</f>
        <v/>
      </c>
      <c r="L3917" s="77" t="str">
        <f>IFERROR(IF(SEARCH(بحث!$D$4,all[اسم الصنف])&gt;0,ROW(L3917),""),"")</f>
        <v/>
      </c>
      <c r="M3917" s="78" t="str">
        <f>IFERROR(INDEX(all[اسم الصنف],MATCH(SMALL($L$2:$L$3995,ROWS($M$2:M3917)),$L$2:$L$3995,0)),"")</f>
        <v/>
      </c>
      <c r="N3917" s="78" t="str">
        <f>IFERROR(INDEX(all[الباركود],MATCH(SMALL($L$2:$L$3995,ROWS($N$2:N3917)),$L$2:$L$3995,0)),"")</f>
        <v/>
      </c>
      <c r="O3917" s="78" t="str">
        <f>IFERROR(INDEX(all[الشركة],MATCH(SMALL($L$2:$L$3995,ROWS($O$2:O3917)),$L$2:$L$3995,0)),"")</f>
        <v/>
      </c>
      <c r="P3917" s="79" t="str">
        <f>IFERROR(INDEX(all[سعر البيع],MATCH(SMALL($L$2:$L$3995,ROWS($P$2:P3917)),$L$2:$L$3995,0)),"")</f>
        <v/>
      </c>
    </row>
    <row r="3918" spans="1:16" x14ac:dyDescent="0.2">
      <c r="A3918"/>
      <c r="F3918" s="77" t="str">
        <f>IFERROR(INDEX(all[اسم الصنف],MATCH(SMALL($I$2:$I$3995,ROWS($F$2:F3918)),$I$2:$I$3995,0)),"")</f>
        <v/>
      </c>
      <c r="G3918" s="78" t="str">
        <f>IFERROR(IF(SEARCH(بحث!$L$4,all[الشركة])&gt;0,ROW(G3918),""),"")</f>
        <v/>
      </c>
      <c r="H3918" s="78" t="str">
        <f>IFERROR(INDEX(all[الشركة],MATCH(SMALL($G$2:$G$3995,ROWS($H$2:H3918)),$G$2:$G$3995,0)),"")</f>
        <v/>
      </c>
      <c r="I3918" s="78" t="str">
        <f>IFERROR(IF(SEARCH(بحث!$L$4,all[الشركة])&gt;0,ROW(G3918),""),"")</f>
        <v/>
      </c>
      <c r="J3918" s="78" t="str">
        <f>IFERROR(INDEX(all[الباركود],MATCH(SMALL($I$2:$I$3995,ROWS($J$2:J3918)),$I$2:$I$3995,0)),"")</f>
        <v/>
      </c>
      <c r="K3918" s="79" t="str">
        <f>IFERROR(INDEX(all[سعر البيع],MATCH(SMALL($I$2:$I$3995,ROWS($K$2:K3918)),$I$2:$I$3995,0)),"")</f>
        <v/>
      </c>
      <c r="L3918" s="77" t="str">
        <f>IFERROR(IF(SEARCH(بحث!$D$4,all[اسم الصنف])&gt;0,ROW(L3918),""),"")</f>
        <v/>
      </c>
      <c r="M3918" s="78" t="str">
        <f>IFERROR(INDEX(all[اسم الصنف],MATCH(SMALL($L$2:$L$3995,ROWS($M$2:M3918)),$L$2:$L$3995,0)),"")</f>
        <v/>
      </c>
      <c r="N3918" s="78" t="str">
        <f>IFERROR(INDEX(all[الباركود],MATCH(SMALL($L$2:$L$3995,ROWS($N$2:N3918)),$L$2:$L$3995,0)),"")</f>
        <v/>
      </c>
      <c r="O3918" s="78" t="str">
        <f>IFERROR(INDEX(all[الشركة],MATCH(SMALL($L$2:$L$3995,ROWS($O$2:O3918)),$L$2:$L$3995,0)),"")</f>
        <v/>
      </c>
      <c r="P3918" s="79" t="str">
        <f>IFERROR(INDEX(all[سعر البيع],MATCH(SMALL($L$2:$L$3995,ROWS($P$2:P3918)),$L$2:$L$3995,0)),"")</f>
        <v/>
      </c>
    </row>
    <row r="3919" spans="1:16" x14ac:dyDescent="0.2">
      <c r="A3919"/>
      <c r="F3919" s="77" t="str">
        <f>IFERROR(INDEX(all[اسم الصنف],MATCH(SMALL($I$2:$I$3995,ROWS($F$2:F3919)),$I$2:$I$3995,0)),"")</f>
        <v/>
      </c>
      <c r="G3919" s="78" t="str">
        <f>IFERROR(IF(SEARCH(بحث!$L$4,all[الشركة])&gt;0,ROW(G3919),""),"")</f>
        <v/>
      </c>
      <c r="H3919" s="78" t="str">
        <f>IFERROR(INDEX(all[الشركة],MATCH(SMALL($G$2:$G$3995,ROWS($H$2:H3919)),$G$2:$G$3995,0)),"")</f>
        <v/>
      </c>
      <c r="I3919" s="78" t="str">
        <f>IFERROR(IF(SEARCH(بحث!$L$4,all[الشركة])&gt;0,ROW(G3919),""),"")</f>
        <v/>
      </c>
      <c r="J3919" s="78" t="str">
        <f>IFERROR(INDEX(all[الباركود],MATCH(SMALL($I$2:$I$3995,ROWS($J$2:J3919)),$I$2:$I$3995,0)),"")</f>
        <v/>
      </c>
      <c r="K3919" s="79" t="str">
        <f>IFERROR(INDEX(all[سعر البيع],MATCH(SMALL($I$2:$I$3995,ROWS($K$2:K3919)),$I$2:$I$3995,0)),"")</f>
        <v/>
      </c>
      <c r="L3919" s="77" t="str">
        <f>IFERROR(IF(SEARCH(بحث!$D$4,all[اسم الصنف])&gt;0,ROW(L3919),""),"")</f>
        <v/>
      </c>
      <c r="M3919" s="78" t="str">
        <f>IFERROR(INDEX(all[اسم الصنف],MATCH(SMALL($L$2:$L$3995,ROWS($M$2:M3919)),$L$2:$L$3995,0)),"")</f>
        <v/>
      </c>
      <c r="N3919" s="78" t="str">
        <f>IFERROR(INDEX(all[الباركود],MATCH(SMALL($L$2:$L$3995,ROWS($N$2:N3919)),$L$2:$L$3995,0)),"")</f>
        <v/>
      </c>
      <c r="O3919" s="78" t="str">
        <f>IFERROR(INDEX(all[الشركة],MATCH(SMALL($L$2:$L$3995,ROWS($O$2:O3919)),$L$2:$L$3995,0)),"")</f>
        <v/>
      </c>
      <c r="P3919" s="79" t="str">
        <f>IFERROR(INDEX(all[سعر البيع],MATCH(SMALL($L$2:$L$3995,ROWS($P$2:P3919)),$L$2:$L$3995,0)),"")</f>
        <v/>
      </c>
    </row>
    <row r="3920" spans="1:16" x14ac:dyDescent="0.2">
      <c r="A3920"/>
      <c r="F3920" s="77" t="str">
        <f>IFERROR(INDEX(all[اسم الصنف],MATCH(SMALL($I$2:$I$3995,ROWS($F$2:F3920)),$I$2:$I$3995,0)),"")</f>
        <v/>
      </c>
      <c r="G3920" s="78" t="str">
        <f>IFERROR(IF(SEARCH(بحث!$L$4,all[الشركة])&gt;0,ROW(G3920),""),"")</f>
        <v/>
      </c>
      <c r="H3920" s="78" t="str">
        <f>IFERROR(INDEX(all[الشركة],MATCH(SMALL($G$2:$G$3995,ROWS($H$2:H3920)),$G$2:$G$3995,0)),"")</f>
        <v/>
      </c>
      <c r="I3920" s="78" t="str">
        <f>IFERROR(IF(SEARCH(بحث!$L$4,all[الشركة])&gt;0,ROW(G3920),""),"")</f>
        <v/>
      </c>
      <c r="J3920" s="78" t="str">
        <f>IFERROR(INDEX(all[الباركود],MATCH(SMALL($I$2:$I$3995,ROWS($J$2:J3920)),$I$2:$I$3995,0)),"")</f>
        <v/>
      </c>
      <c r="K3920" s="79" t="str">
        <f>IFERROR(INDEX(all[سعر البيع],MATCH(SMALL($I$2:$I$3995,ROWS($K$2:K3920)),$I$2:$I$3995,0)),"")</f>
        <v/>
      </c>
      <c r="L3920" s="77" t="str">
        <f>IFERROR(IF(SEARCH(بحث!$D$4,all[اسم الصنف])&gt;0,ROW(L3920),""),"")</f>
        <v/>
      </c>
      <c r="M3920" s="78" t="str">
        <f>IFERROR(INDEX(all[اسم الصنف],MATCH(SMALL($L$2:$L$3995,ROWS($M$2:M3920)),$L$2:$L$3995,0)),"")</f>
        <v/>
      </c>
      <c r="N3920" s="78" t="str">
        <f>IFERROR(INDEX(all[الباركود],MATCH(SMALL($L$2:$L$3995,ROWS($N$2:N3920)),$L$2:$L$3995,0)),"")</f>
        <v/>
      </c>
      <c r="O3920" s="78" t="str">
        <f>IFERROR(INDEX(all[الشركة],MATCH(SMALL($L$2:$L$3995,ROWS($O$2:O3920)),$L$2:$L$3995,0)),"")</f>
        <v/>
      </c>
      <c r="P3920" s="79" t="str">
        <f>IFERROR(INDEX(all[سعر البيع],MATCH(SMALL($L$2:$L$3995,ROWS($P$2:P3920)),$L$2:$L$3995,0)),"")</f>
        <v/>
      </c>
    </row>
    <row r="3921" spans="1:16" x14ac:dyDescent="0.2">
      <c r="A3921"/>
      <c r="F3921" s="77" t="str">
        <f>IFERROR(INDEX(all[اسم الصنف],MATCH(SMALL($I$2:$I$3995,ROWS($F$2:F3921)),$I$2:$I$3995,0)),"")</f>
        <v/>
      </c>
      <c r="G3921" s="78" t="str">
        <f>IFERROR(IF(SEARCH(بحث!$L$4,all[الشركة])&gt;0,ROW(G3921),""),"")</f>
        <v/>
      </c>
      <c r="H3921" s="78" t="str">
        <f>IFERROR(INDEX(all[الشركة],MATCH(SMALL($G$2:$G$3995,ROWS($H$2:H3921)),$G$2:$G$3995,0)),"")</f>
        <v/>
      </c>
      <c r="I3921" s="78" t="str">
        <f>IFERROR(IF(SEARCH(بحث!$L$4,all[الشركة])&gt;0,ROW(G3921),""),"")</f>
        <v/>
      </c>
      <c r="J3921" s="78" t="str">
        <f>IFERROR(INDEX(all[الباركود],MATCH(SMALL($I$2:$I$3995,ROWS($J$2:J3921)),$I$2:$I$3995,0)),"")</f>
        <v/>
      </c>
      <c r="K3921" s="79" t="str">
        <f>IFERROR(INDEX(all[سعر البيع],MATCH(SMALL($I$2:$I$3995,ROWS($K$2:K3921)),$I$2:$I$3995,0)),"")</f>
        <v/>
      </c>
      <c r="L3921" s="77" t="str">
        <f>IFERROR(IF(SEARCH(بحث!$D$4,all[اسم الصنف])&gt;0,ROW(L3921),""),"")</f>
        <v/>
      </c>
      <c r="M3921" s="78" t="str">
        <f>IFERROR(INDEX(all[اسم الصنف],MATCH(SMALL($L$2:$L$3995,ROWS($M$2:M3921)),$L$2:$L$3995,0)),"")</f>
        <v/>
      </c>
      <c r="N3921" s="78" t="str">
        <f>IFERROR(INDEX(all[الباركود],MATCH(SMALL($L$2:$L$3995,ROWS($N$2:N3921)),$L$2:$L$3995,0)),"")</f>
        <v/>
      </c>
      <c r="O3921" s="78" t="str">
        <f>IFERROR(INDEX(all[الشركة],MATCH(SMALL($L$2:$L$3995,ROWS($O$2:O3921)),$L$2:$L$3995,0)),"")</f>
        <v/>
      </c>
      <c r="P3921" s="79" t="str">
        <f>IFERROR(INDEX(all[سعر البيع],MATCH(SMALL($L$2:$L$3995,ROWS($P$2:P3921)),$L$2:$L$3995,0)),"")</f>
        <v/>
      </c>
    </row>
    <row r="3922" spans="1:16" x14ac:dyDescent="0.2">
      <c r="A3922"/>
      <c r="F3922" s="77" t="str">
        <f>IFERROR(INDEX(all[اسم الصنف],MATCH(SMALL($I$2:$I$3995,ROWS($F$2:F3922)),$I$2:$I$3995,0)),"")</f>
        <v/>
      </c>
      <c r="G3922" s="78" t="str">
        <f>IFERROR(IF(SEARCH(بحث!$L$4,all[الشركة])&gt;0,ROW(G3922),""),"")</f>
        <v/>
      </c>
      <c r="H3922" s="78" t="str">
        <f>IFERROR(INDEX(all[الشركة],MATCH(SMALL($G$2:$G$3995,ROWS($H$2:H3922)),$G$2:$G$3995,0)),"")</f>
        <v/>
      </c>
      <c r="I3922" s="78" t="str">
        <f>IFERROR(IF(SEARCH(بحث!$L$4,all[الشركة])&gt;0,ROW(G3922),""),"")</f>
        <v/>
      </c>
      <c r="J3922" s="78" t="str">
        <f>IFERROR(INDEX(all[الباركود],MATCH(SMALL($I$2:$I$3995,ROWS($J$2:J3922)),$I$2:$I$3995,0)),"")</f>
        <v/>
      </c>
      <c r="K3922" s="79" t="str">
        <f>IFERROR(INDEX(all[سعر البيع],MATCH(SMALL($I$2:$I$3995,ROWS($K$2:K3922)),$I$2:$I$3995,0)),"")</f>
        <v/>
      </c>
      <c r="L3922" s="77" t="str">
        <f>IFERROR(IF(SEARCH(بحث!$D$4,all[اسم الصنف])&gt;0,ROW(L3922),""),"")</f>
        <v/>
      </c>
      <c r="M3922" s="78" t="str">
        <f>IFERROR(INDEX(all[اسم الصنف],MATCH(SMALL($L$2:$L$3995,ROWS($M$2:M3922)),$L$2:$L$3995,0)),"")</f>
        <v/>
      </c>
      <c r="N3922" s="78" t="str">
        <f>IFERROR(INDEX(all[الباركود],MATCH(SMALL($L$2:$L$3995,ROWS($N$2:N3922)),$L$2:$L$3995,0)),"")</f>
        <v/>
      </c>
      <c r="O3922" s="78" t="str">
        <f>IFERROR(INDEX(all[الشركة],MATCH(SMALL($L$2:$L$3995,ROWS($O$2:O3922)),$L$2:$L$3995,0)),"")</f>
        <v/>
      </c>
      <c r="P3922" s="79" t="str">
        <f>IFERROR(INDEX(all[سعر البيع],MATCH(SMALL($L$2:$L$3995,ROWS($P$2:P3922)),$L$2:$L$3995,0)),"")</f>
        <v/>
      </c>
    </row>
    <row r="3923" spans="1:16" x14ac:dyDescent="0.2">
      <c r="A3923"/>
      <c r="F3923" s="77" t="str">
        <f>IFERROR(INDEX(all[اسم الصنف],MATCH(SMALL($I$2:$I$3995,ROWS($F$2:F3923)),$I$2:$I$3995,0)),"")</f>
        <v/>
      </c>
      <c r="G3923" s="78" t="str">
        <f>IFERROR(IF(SEARCH(بحث!$L$4,all[الشركة])&gt;0,ROW(G3923),""),"")</f>
        <v/>
      </c>
      <c r="H3923" s="78" t="str">
        <f>IFERROR(INDEX(all[الشركة],MATCH(SMALL($G$2:$G$3995,ROWS($H$2:H3923)),$G$2:$G$3995,0)),"")</f>
        <v/>
      </c>
      <c r="I3923" s="78" t="str">
        <f>IFERROR(IF(SEARCH(بحث!$L$4,all[الشركة])&gt;0,ROW(G3923),""),"")</f>
        <v/>
      </c>
      <c r="J3923" s="78" t="str">
        <f>IFERROR(INDEX(all[الباركود],MATCH(SMALL($I$2:$I$3995,ROWS($J$2:J3923)),$I$2:$I$3995,0)),"")</f>
        <v/>
      </c>
      <c r="K3923" s="79" t="str">
        <f>IFERROR(INDEX(all[سعر البيع],MATCH(SMALL($I$2:$I$3995,ROWS($K$2:K3923)),$I$2:$I$3995,0)),"")</f>
        <v/>
      </c>
      <c r="L3923" s="77" t="str">
        <f>IFERROR(IF(SEARCH(بحث!$D$4,all[اسم الصنف])&gt;0,ROW(L3923),""),"")</f>
        <v/>
      </c>
      <c r="M3923" s="78" t="str">
        <f>IFERROR(INDEX(all[اسم الصنف],MATCH(SMALL($L$2:$L$3995,ROWS($M$2:M3923)),$L$2:$L$3995,0)),"")</f>
        <v/>
      </c>
      <c r="N3923" s="78" t="str">
        <f>IFERROR(INDEX(all[الباركود],MATCH(SMALL($L$2:$L$3995,ROWS($N$2:N3923)),$L$2:$L$3995,0)),"")</f>
        <v/>
      </c>
      <c r="O3923" s="78" t="str">
        <f>IFERROR(INDEX(all[الشركة],MATCH(SMALL($L$2:$L$3995,ROWS($O$2:O3923)),$L$2:$L$3995,0)),"")</f>
        <v/>
      </c>
      <c r="P3923" s="79" t="str">
        <f>IFERROR(INDEX(all[سعر البيع],MATCH(SMALL($L$2:$L$3995,ROWS($P$2:P3923)),$L$2:$L$3995,0)),"")</f>
        <v/>
      </c>
    </row>
    <row r="3924" spans="1:16" x14ac:dyDescent="0.2">
      <c r="A3924"/>
      <c r="F3924" s="77" t="str">
        <f>IFERROR(INDEX(all[اسم الصنف],MATCH(SMALL($I$2:$I$3995,ROWS($F$2:F3924)),$I$2:$I$3995,0)),"")</f>
        <v/>
      </c>
      <c r="G3924" s="78" t="str">
        <f>IFERROR(IF(SEARCH(بحث!$L$4,all[الشركة])&gt;0,ROW(G3924),""),"")</f>
        <v/>
      </c>
      <c r="H3924" s="78" t="str">
        <f>IFERROR(INDEX(all[الشركة],MATCH(SMALL($G$2:$G$3995,ROWS($H$2:H3924)),$G$2:$G$3995,0)),"")</f>
        <v/>
      </c>
      <c r="I3924" s="78" t="str">
        <f>IFERROR(IF(SEARCH(بحث!$L$4,all[الشركة])&gt;0,ROW(G3924),""),"")</f>
        <v/>
      </c>
      <c r="J3924" s="78" t="str">
        <f>IFERROR(INDEX(all[الباركود],MATCH(SMALL($I$2:$I$3995,ROWS($J$2:J3924)),$I$2:$I$3995,0)),"")</f>
        <v/>
      </c>
      <c r="K3924" s="79" t="str">
        <f>IFERROR(INDEX(all[سعر البيع],MATCH(SMALL($I$2:$I$3995,ROWS($K$2:K3924)),$I$2:$I$3995,0)),"")</f>
        <v/>
      </c>
      <c r="L3924" s="77" t="str">
        <f>IFERROR(IF(SEARCH(بحث!$D$4,all[اسم الصنف])&gt;0,ROW(L3924),""),"")</f>
        <v/>
      </c>
      <c r="M3924" s="78" t="str">
        <f>IFERROR(INDEX(all[اسم الصنف],MATCH(SMALL($L$2:$L$3995,ROWS($M$2:M3924)),$L$2:$L$3995,0)),"")</f>
        <v/>
      </c>
      <c r="N3924" s="78" t="str">
        <f>IFERROR(INDEX(all[الباركود],MATCH(SMALL($L$2:$L$3995,ROWS($N$2:N3924)),$L$2:$L$3995,0)),"")</f>
        <v/>
      </c>
      <c r="O3924" s="78" t="str">
        <f>IFERROR(INDEX(all[الشركة],MATCH(SMALL($L$2:$L$3995,ROWS($O$2:O3924)),$L$2:$L$3995,0)),"")</f>
        <v/>
      </c>
      <c r="P3924" s="79" t="str">
        <f>IFERROR(INDEX(all[سعر البيع],MATCH(SMALL($L$2:$L$3995,ROWS($P$2:P3924)),$L$2:$L$3995,0)),"")</f>
        <v/>
      </c>
    </row>
    <row r="3925" spans="1:16" x14ac:dyDescent="0.2">
      <c r="A3925"/>
      <c r="F3925" s="77" t="str">
        <f>IFERROR(INDEX(all[اسم الصنف],MATCH(SMALL($I$2:$I$3995,ROWS($F$2:F3925)),$I$2:$I$3995,0)),"")</f>
        <v/>
      </c>
      <c r="G3925" s="78" t="str">
        <f>IFERROR(IF(SEARCH(بحث!$L$4,all[الشركة])&gt;0,ROW(G3925),""),"")</f>
        <v/>
      </c>
      <c r="H3925" s="78" t="str">
        <f>IFERROR(INDEX(all[الشركة],MATCH(SMALL($G$2:$G$3995,ROWS($H$2:H3925)),$G$2:$G$3995,0)),"")</f>
        <v/>
      </c>
      <c r="I3925" s="78" t="str">
        <f>IFERROR(IF(SEARCH(بحث!$L$4,all[الشركة])&gt;0,ROW(G3925),""),"")</f>
        <v/>
      </c>
      <c r="J3925" s="78" t="str">
        <f>IFERROR(INDEX(all[الباركود],MATCH(SMALL($I$2:$I$3995,ROWS($J$2:J3925)),$I$2:$I$3995,0)),"")</f>
        <v/>
      </c>
      <c r="K3925" s="79" t="str">
        <f>IFERROR(INDEX(all[سعر البيع],MATCH(SMALL($I$2:$I$3995,ROWS($K$2:K3925)),$I$2:$I$3995,0)),"")</f>
        <v/>
      </c>
      <c r="L3925" s="77" t="str">
        <f>IFERROR(IF(SEARCH(بحث!$D$4,all[اسم الصنف])&gt;0,ROW(L3925),""),"")</f>
        <v/>
      </c>
      <c r="M3925" s="78" t="str">
        <f>IFERROR(INDEX(all[اسم الصنف],MATCH(SMALL($L$2:$L$3995,ROWS($M$2:M3925)),$L$2:$L$3995,0)),"")</f>
        <v/>
      </c>
      <c r="N3925" s="78" t="str">
        <f>IFERROR(INDEX(all[الباركود],MATCH(SMALL($L$2:$L$3995,ROWS($N$2:N3925)),$L$2:$L$3995,0)),"")</f>
        <v/>
      </c>
      <c r="O3925" s="78" t="str">
        <f>IFERROR(INDEX(all[الشركة],MATCH(SMALL($L$2:$L$3995,ROWS($O$2:O3925)),$L$2:$L$3995,0)),"")</f>
        <v/>
      </c>
      <c r="P3925" s="79" t="str">
        <f>IFERROR(INDEX(all[سعر البيع],MATCH(SMALL($L$2:$L$3995,ROWS($P$2:P3925)),$L$2:$L$3995,0)),"")</f>
        <v/>
      </c>
    </row>
    <row r="3926" spans="1:16" x14ac:dyDescent="0.2">
      <c r="A3926"/>
      <c r="F3926" s="77" t="str">
        <f>IFERROR(INDEX(all[اسم الصنف],MATCH(SMALL($I$2:$I$3995,ROWS($F$2:F3926)),$I$2:$I$3995,0)),"")</f>
        <v/>
      </c>
      <c r="G3926" s="78" t="str">
        <f>IFERROR(IF(SEARCH(بحث!$L$4,all[الشركة])&gt;0,ROW(G3926),""),"")</f>
        <v/>
      </c>
      <c r="H3926" s="78" t="str">
        <f>IFERROR(INDEX(all[الشركة],MATCH(SMALL($G$2:$G$3995,ROWS($H$2:H3926)),$G$2:$G$3995,0)),"")</f>
        <v/>
      </c>
      <c r="I3926" s="78" t="str">
        <f>IFERROR(IF(SEARCH(بحث!$L$4,all[الشركة])&gt;0,ROW(G3926),""),"")</f>
        <v/>
      </c>
      <c r="J3926" s="78" t="str">
        <f>IFERROR(INDEX(all[الباركود],MATCH(SMALL($I$2:$I$3995,ROWS($J$2:J3926)),$I$2:$I$3995,0)),"")</f>
        <v/>
      </c>
      <c r="K3926" s="79" t="str">
        <f>IFERROR(INDEX(all[سعر البيع],MATCH(SMALL($I$2:$I$3995,ROWS($K$2:K3926)),$I$2:$I$3995,0)),"")</f>
        <v/>
      </c>
      <c r="L3926" s="77" t="str">
        <f>IFERROR(IF(SEARCH(بحث!$D$4,all[اسم الصنف])&gt;0,ROW(L3926),""),"")</f>
        <v/>
      </c>
      <c r="M3926" s="78" t="str">
        <f>IFERROR(INDEX(all[اسم الصنف],MATCH(SMALL($L$2:$L$3995,ROWS($M$2:M3926)),$L$2:$L$3995,0)),"")</f>
        <v/>
      </c>
      <c r="N3926" s="78" t="str">
        <f>IFERROR(INDEX(all[الباركود],MATCH(SMALL($L$2:$L$3995,ROWS($N$2:N3926)),$L$2:$L$3995,0)),"")</f>
        <v/>
      </c>
      <c r="O3926" s="78" t="str">
        <f>IFERROR(INDEX(all[الشركة],MATCH(SMALL($L$2:$L$3995,ROWS($O$2:O3926)),$L$2:$L$3995,0)),"")</f>
        <v/>
      </c>
      <c r="P3926" s="79" t="str">
        <f>IFERROR(INDEX(all[سعر البيع],MATCH(SMALL($L$2:$L$3995,ROWS($P$2:P3926)),$L$2:$L$3995,0)),"")</f>
        <v/>
      </c>
    </row>
    <row r="3927" spans="1:16" x14ac:dyDescent="0.2">
      <c r="A3927"/>
      <c r="F3927" s="77" t="str">
        <f>IFERROR(INDEX(all[اسم الصنف],MATCH(SMALL($I$2:$I$3995,ROWS($F$2:F3927)),$I$2:$I$3995,0)),"")</f>
        <v/>
      </c>
      <c r="G3927" s="78" t="str">
        <f>IFERROR(IF(SEARCH(بحث!$L$4,all[الشركة])&gt;0,ROW(G3927),""),"")</f>
        <v/>
      </c>
      <c r="H3927" s="78" t="str">
        <f>IFERROR(INDEX(all[الشركة],MATCH(SMALL($G$2:$G$3995,ROWS($H$2:H3927)),$G$2:$G$3995,0)),"")</f>
        <v/>
      </c>
      <c r="I3927" s="78" t="str">
        <f>IFERROR(IF(SEARCH(بحث!$L$4,all[الشركة])&gt;0,ROW(G3927),""),"")</f>
        <v/>
      </c>
      <c r="J3927" s="78" t="str">
        <f>IFERROR(INDEX(all[الباركود],MATCH(SMALL($I$2:$I$3995,ROWS($J$2:J3927)),$I$2:$I$3995,0)),"")</f>
        <v/>
      </c>
      <c r="K3927" s="79" t="str">
        <f>IFERROR(INDEX(all[سعر البيع],MATCH(SMALL($I$2:$I$3995,ROWS($K$2:K3927)),$I$2:$I$3995,0)),"")</f>
        <v/>
      </c>
      <c r="L3927" s="77" t="str">
        <f>IFERROR(IF(SEARCH(بحث!$D$4,all[اسم الصنف])&gt;0,ROW(L3927),""),"")</f>
        <v/>
      </c>
      <c r="M3927" s="78" t="str">
        <f>IFERROR(INDEX(all[اسم الصنف],MATCH(SMALL($L$2:$L$3995,ROWS($M$2:M3927)),$L$2:$L$3995,0)),"")</f>
        <v/>
      </c>
      <c r="N3927" s="78" t="str">
        <f>IFERROR(INDEX(all[الباركود],MATCH(SMALL($L$2:$L$3995,ROWS($N$2:N3927)),$L$2:$L$3995,0)),"")</f>
        <v/>
      </c>
      <c r="O3927" s="78" t="str">
        <f>IFERROR(INDEX(all[الشركة],MATCH(SMALL($L$2:$L$3995,ROWS($O$2:O3927)),$L$2:$L$3995,0)),"")</f>
        <v/>
      </c>
      <c r="P3927" s="79" t="str">
        <f>IFERROR(INDEX(all[سعر البيع],MATCH(SMALL($L$2:$L$3995,ROWS($P$2:P3927)),$L$2:$L$3995,0)),"")</f>
        <v/>
      </c>
    </row>
    <row r="3928" spans="1:16" x14ac:dyDescent="0.2">
      <c r="A3928"/>
      <c r="F3928" s="77" t="str">
        <f>IFERROR(INDEX(all[اسم الصنف],MATCH(SMALL($I$2:$I$3995,ROWS($F$2:F3928)),$I$2:$I$3995,0)),"")</f>
        <v/>
      </c>
      <c r="G3928" s="78" t="str">
        <f>IFERROR(IF(SEARCH(بحث!$L$4,all[الشركة])&gt;0,ROW(G3928),""),"")</f>
        <v/>
      </c>
      <c r="H3928" s="78" t="str">
        <f>IFERROR(INDEX(all[الشركة],MATCH(SMALL($G$2:$G$3995,ROWS($H$2:H3928)),$G$2:$G$3995,0)),"")</f>
        <v/>
      </c>
      <c r="I3928" s="78" t="str">
        <f>IFERROR(IF(SEARCH(بحث!$L$4,all[الشركة])&gt;0,ROW(G3928),""),"")</f>
        <v/>
      </c>
      <c r="J3928" s="78" t="str">
        <f>IFERROR(INDEX(all[الباركود],MATCH(SMALL($I$2:$I$3995,ROWS($J$2:J3928)),$I$2:$I$3995,0)),"")</f>
        <v/>
      </c>
      <c r="K3928" s="79" t="str">
        <f>IFERROR(INDEX(all[سعر البيع],MATCH(SMALL($I$2:$I$3995,ROWS($K$2:K3928)),$I$2:$I$3995,0)),"")</f>
        <v/>
      </c>
      <c r="L3928" s="77" t="str">
        <f>IFERROR(IF(SEARCH(بحث!$D$4,all[اسم الصنف])&gt;0,ROW(L3928),""),"")</f>
        <v/>
      </c>
      <c r="M3928" s="78" t="str">
        <f>IFERROR(INDEX(all[اسم الصنف],MATCH(SMALL($L$2:$L$3995,ROWS($M$2:M3928)),$L$2:$L$3995,0)),"")</f>
        <v/>
      </c>
      <c r="N3928" s="78" t="str">
        <f>IFERROR(INDEX(all[الباركود],MATCH(SMALL($L$2:$L$3995,ROWS($N$2:N3928)),$L$2:$L$3995,0)),"")</f>
        <v/>
      </c>
      <c r="O3928" s="78" t="str">
        <f>IFERROR(INDEX(all[الشركة],MATCH(SMALL($L$2:$L$3995,ROWS($O$2:O3928)),$L$2:$L$3995,0)),"")</f>
        <v/>
      </c>
      <c r="P3928" s="79" t="str">
        <f>IFERROR(INDEX(all[سعر البيع],MATCH(SMALL($L$2:$L$3995,ROWS($P$2:P3928)),$L$2:$L$3995,0)),"")</f>
        <v/>
      </c>
    </row>
    <row r="3929" spans="1:16" x14ac:dyDescent="0.2">
      <c r="A3929"/>
      <c r="F3929" s="77" t="str">
        <f>IFERROR(INDEX(all[اسم الصنف],MATCH(SMALL($I$2:$I$3995,ROWS($F$2:F3929)),$I$2:$I$3995,0)),"")</f>
        <v/>
      </c>
      <c r="G3929" s="78" t="str">
        <f>IFERROR(IF(SEARCH(بحث!$L$4,all[الشركة])&gt;0,ROW(G3929),""),"")</f>
        <v/>
      </c>
      <c r="H3929" s="78" t="str">
        <f>IFERROR(INDEX(all[الشركة],MATCH(SMALL($G$2:$G$3995,ROWS($H$2:H3929)),$G$2:$G$3995,0)),"")</f>
        <v/>
      </c>
      <c r="I3929" s="78" t="str">
        <f>IFERROR(IF(SEARCH(بحث!$L$4,all[الشركة])&gt;0,ROW(G3929),""),"")</f>
        <v/>
      </c>
      <c r="J3929" s="78" t="str">
        <f>IFERROR(INDEX(all[الباركود],MATCH(SMALL($I$2:$I$3995,ROWS($J$2:J3929)),$I$2:$I$3995,0)),"")</f>
        <v/>
      </c>
      <c r="K3929" s="79" t="str">
        <f>IFERROR(INDEX(all[سعر البيع],MATCH(SMALL($I$2:$I$3995,ROWS($K$2:K3929)),$I$2:$I$3995,0)),"")</f>
        <v/>
      </c>
      <c r="L3929" s="77" t="str">
        <f>IFERROR(IF(SEARCH(بحث!$D$4,all[اسم الصنف])&gt;0,ROW(L3929),""),"")</f>
        <v/>
      </c>
      <c r="M3929" s="78" t="str">
        <f>IFERROR(INDEX(all[اسم الصنف],MATCH(SMALL($L$2:$L$3995,ROWS($M$2:M3929)),$L$2:$L$3995,0)),"")</f>
        <v/>
      </c>
      <c r="N3929" s="78" t="str">
        <f>IFERROR(INDEX(all[الباركود],MATCH(SMALL($L$2:$L$3995,ROWS($N$2:N3929)),$L$2:$L$3995,0)),"")</f>
        <v/>
      </c>
      <c r="O3929" s="78" t="str">
        <f>IFERROR(INDEX(all[الشركة],MATCH(SMALL($L$2:$L$3995,ROWS($O$2:O3929)),$L$2:$L$3995,0)),"")</f>
        <v/>
      </c>
      <c r="P3929" s="79" t="str">
        <f>IFERROR(INDEX(all[سعر البيع],MATCH(SMALL($L$2:$L$3995,ROWS($P$2:P3929)),$L$2:$L$3995,0)),"")</f>
        <v/>
      </c>
    </row>
    <row r="3930" spans="1:16" x14ac:dyDescent="0.2">
      <c r="A3930"/>
      <c r="F3930" s="77" t="str">
        <f>IFERROR(INDEX(all[اسم الصنف],MATCH(SMALL($I$2:$I$3995,ROWS($F$2:F3930)),$I$2:$I$3995,0)),"")</f>
        <v/>
      </c>
      <c r="G3930" s="78" t="str">
        <f>IFERROR(IF(SEARCH(بحث!$L$4,all[الشركة])&gt;0,ROW(G3930),""),"")</f>
        <v/>
      </c>
      <c r="H3930" s="78" t="str">
        <f>IFERROR(INDEX(all[الشركة],MATCH(SMALL($G$2:$G$3995,ROWS($H$2:H3930)),$G$2:$G$3995,0)),"")</f>
        <v/>
      </c>
      <c r="I3930" s="78" t="str">
        <f>IFERROR(IF(SEARCH(بحث!$L$4,all[الشركة])&gt;0,ROW(G3930),""),"")</f>
        <v/>
      </c>
      <c r="J3930" s="78" t="str">
        <f>IFERROR(INDEX(all[الباركود],MATCH(SMALL($I$2:$I$3995,ROWS($J$2:J3930)),$I$2:$I$3995,0)),"")</f>
        <v/>
      </c>
      <c r="K3930" s="79" t="str">
        <f>IFERROR(INDEX(all[سعر البيع],MATCH(SMALL($I$2:$I$3995,ROWS($K$2:K3930)),$I$2:$I$3995,0)),"")</f>
        <v/>
      </c>
      <c r="L3930" s="77" t="str">
        <f>IFERROR(IF(SEARCH(بحث!$D$4,all[اسم الصنف])&gt;0,ROW(L3930),""),"")</f>
        <v/>
      </c>
      <c r="M3930" s="78" t="str">
        <f>IFERROR(INDEX(all[اسم الصنف],MATCH(SMALL($L$2:$L$3995,ROWS($M$2:M3930)),$L$2:$L$3995,0)),"")</f>
        <v/>
      </c>
      <c r="N3930" s="78" t="str">
        <f>IFERROR(INDEX(all[الباركود],MATCH(SMALL($L$2:$L$3995,ROWS($N$2:N3930)),$L$2:$L$3995,0)),"")</f>
        <v/>
      </c>
      <c r="O3930" s="78" t="str">
        <f>IFERROR(INDEX(all[الشركة],MATCH(SMALL($L$2:$L$3995,ROWS($O$2:O3930)),$L$2:$L$3995,0)),"")</f>
        <v/>
      </c>
      <c r="P3930" s="79" t="str">
        <f>IFERROR(INDEX(all[سعر البيع],MATCH(SMALL($L$2:$L$3995,ROWS($P$2:P3930)),$L$2:$L$3995,0)),"")</f>
        <v/>
      </c>
    </row>
    <row r="3931" spans="1:16" x14ac:dyDescent="0.2">
      <c r="A3931"/>
      <c r="F3931" s="77" t="str">
        <f>IFERROR(INDEX(all[اسم الصنف],MATCH(SMALL($I$2:$I$3995,ROWS($F$2:F3931)),$I$2:$I$3995,0)),"")</f>
        <v/>
      </c>
      <c r="G3931" s="78" t="str">
        <f>IFERROR(IF(SEARCH(بحث!$L$4,all[الشركة])&gt;0,ROW(G3931),""),"")</f>
        <v/>
      </c>
      <c r="H3931" s="78" t="str">
        <f>IFERROR(INDEX(all[الشركة],MATCH(SMALL($G$2:$G$3995,ROWS($H$2:H3931)),$G$2:$G$3995,0)),"")</f>
        <v/>
      </c>
      <c r="I3931" s="78" t="str">
        <f>IFERROR(IF(SEARCH(بحث!$L$4,all[الشركة])&gt;0,ROW(G3931),""),"")</f>
        <v/>
      </c>
      <c r="J3931" s="78" t="str">
        <f>IFERROR(INDEX(all[الباركود],MATCH(SMALL($I$2:$I$3995,ROWS($J$2:J3931)),$I$2:$I$3995,0)),"")</f>
        <v/>
      </c>
      <c r="K3931" s="79" t="str">
        <f>IFERROR(INDEX(all[سعر البيع],MATCH(SMALL($I$2:$I$3995,ROWS($K$2:K3931)),$I$2:$I$3995,0)),"")</f>
        <v/>
      </c>
      <c r="L3931" s="77" t="str">
        <f>IFERROR(IF(SEARCH(بحث!$D$4,all[اسم الصنف])&gt;0,ROW(L3931),""),"")</f>
        <v/>
      </c>
      <c r="M3931" s="78" t="str">
        <f>IFERROR(INDEX(all[اسم الصنف],MATCH(SMALL($L$2:$L$3995,ROWS($M$2:M3931)),$L$2:$L$3995,0)),"")</f>
        <v/>
      </c>
      <c r="N3931" s="78" t="str">
        <f>IFERROR(INDEX(all[الباركود],MATCH(SMALL($L$2:$L$3995,ROWS($N$2:N3931)),$L$2:$L$3995,0)),"")</f>
        <v/>
      </c>
      <c r="O3931" s="78" t="str">
        <f>IFERROR(INDEX(all[الشركة],MATCH(SMALL($L$2:$L$3995,ROWS($O$2:O3931)),$L$2:$L$3995,0)),"")</f>
        <v/>
      </c>
      <c r="P3931" s="79" t="str">
        <f>IFERROR(INDEX(all[سعر البيع],MATCH(SMALL($L$2:$L$3995,ROWS($P$2:P3931)),$L$2:$L$3995,0)),"")</f>
        <v/>
      </c>
    </row>
    <row r="3932" spans="1:16" x14ac:dyDescent="0.2">
      <c r="A3932"/>
      <c r="F3932" s="77" t="str">
        <f>IFERROR(INDEX(all[اسم الصنف],MATCH(SMALL($I$2:$I$3995,ROWS($F$2:F3932)),$I$2:$I$3995,0)),"")</f>
        <v/>
      </c>
      <c r="G3932" s="78" t="str">
        <f>IFERROR(IF(SEARCH(بحث!$L$4,all[الشركة])&gt;0,ROW(G3932),""),"")</f>
        <v/>
      </c>
      <c r="H3932" s="78" t="str">
        <f>IFERROR(INDEX(all[الشركة],MATCH(SMALL($G$2:$G$3995,ROWS($H$2:H3932)),$G$2:$G$3995,0)),"")</f>
        <v/>
      </c>
      <c r="I3932" s="78" t="str">
        <f>IFERROR(IF(SEARCH(بحث!$L$4,all[الشركة])&gt;0,ROW(G3932),""),"")</f>
        <v/>
      </c>
      <c r="J3932" s="78" t="str">
        <f>IFERROR(INDEX(all[الباركود],MATCH(SMALL($I$2:$I$3995,ROWS($J$2:J3932)),$I$2:$I$3995,0)),"")</f>
        <v/>
      </c>
      <c r="K3932" s="79" t="str">
        <f>IFERROR(INDEX(all[سعر البيع],MATCH(SMALL($I$2:$I$3995,ROWS($K$2:K3932)),$I$2:$I$3995,0)),"")</f>
        <v/>
      </c>
      <c r="L3932" s="77" t="str">
        <f>IFERROR(IF(SEARCH(بحث!$D$4,all[اسم الصنف])&gt;0,ROW(L3932),""),"")</f>
        <v/>
      </c>
      <c r="M3932" s="78" t="str">
        <f>IFERROR(INDEX(all[اسم الصنف],MATCH(SMALL($L$2:$L$3995,ROWS($M$2:M3932)),$L$2:$L$3995,0)),"")</f>
        <v/>
      </c>
      <c r="N3932" s="78" t="str">
        <f>IFERROR(INDEX(all[الباركود],MATCH(SMALL($L$2:$L$3995,ROWS($N$2:N3932)),$L$2:$L$3995,0)),"")</f>
        <v/>
      </c>
      <c r="O3932" s="78" t="str">
        <f>IFERROR(INDEX(all[الشركة],MATCH(SMALL($L$2:$L$3995,ROWS($O$2:O3932)),$L$2:$L$3995,0)),"")</f>
        <v/>
      </c>
      <c r="P3932" s="79" t="str">
        <f>IFERROR(INDEX(all[سعر البيع],MATCH(SMALL($L$2:$L$3995,ROWS($P$2:P3932)),$L$2:$L$3995,0)),"")</f>
        <v/>
      </c>
    </row>
    <row r="3933" spans="1:16" x14ac:dyDescent="0.2">
      <c r="A3933"/>
      <c r="F3933" s="77" t="str">
        <f>IFERROR(INDEX(all[اسم الصنف],MATCH(SMALL($I$2:$I$3995,ROWS($F$2:F3933)),$I$2:$I$3995,0)),"")</f>
        <v/>
      </c>
      <c r="G3933" s="78" t="str">
        <f>IFERROR(IF(SEARCH(بحث!$L$4,all[الشركة])&gt;0,ROW(G3933),""),"")</f>
        <v/>
      </c>
      <c r="H3933" s="78" t="str">
        <f>IFERROR(INDEX(all[الشركة],MATCH(SMALL($G$2:$G$3995,ROWS($H$2:H3933)),$G$2:$G$3995,0)),"")</f>
        <v/>
      </c>
      <c r="I3933" s="78" t="str">
        <f>IFERROR(IF(SEARCH(بحث!$L$4,all[الشركة])&gt;0,ROW(G3933),""),"")</f>
        <v/>
      </c>
      <c r="J3933" s="78" t="str">
        <f>IFERROR(INDEX(all[الباركود],MATCH(SMALL($I$2:$I$3995,ROWS($J$2:J3933)),$I$2:$I$3995,0)),"")</f>
        <v/>
      </c>
      <c r="K3933" s="79" t="str">
        <f>IFERROR(INDEX(all[سعر البيع],MATCH(SMALL($I$2:$I$3995,ROWS($K$2:K3933)),$I$2:$I$3995,0)),"")</f>
        <v/>
      </c>
      <c r="L3933" s="77" t="str">
        <f>IFERROR(IF(SEARCH(بحث!$D$4,all[اسم الصنف])&gt;0,ROW(L3933),""),"")</f>
        <v/>
      </c>
      <c r="M3933" s="78" t="str">
        <f>IFERROR(INDEX(all[اسم الصنف],MATCH(SMALL($L$2:$L$3995,ROWS($M$2:M3933)),$L$2:$L$3995,0)),"")</f>
        <v/>
      </c>
      <c r="N3933" s="78" t="str">
        <f>IFERROR(INDEX(all[الباركود],MATCH(SMALL($L$2:$L$3995,ROWS($N$2:N3933)),$L$2:$L$3995,0)),"")</f>
        <v/>
      </c>
      <c r="O3933" s="78" t="str">
        <f>IFERROR(INDEX(all[الشركة],MATCH(SMALL($L$2:$L$3995,ROWS($O$2:O3933)),$L$2:$L$3995,0)),"")</f>
        <v/>
      </c>
      <c r="P3933" s="79" t="str">
        <f>IFERROR(INDEX(all[سعر البيع],MATCH(SMALL($L$2:$L$3995,ROWS($P$2:P3933)),$L$2:$L$3995,0)),"")</f>
        <v/>
      </c>
    </row>
    <row r="3934" spans="1:16" x14ac:dyDescent="0.2">
      <c r="A3934"/>
      <c r="F3934" s="77" t="str">
        <f>IFERROR(INDEX(all[اسم الصنف],MATCH(SMALL($I$2:$I$3995,ROWS($F$2:F3934)),$I$2:$I$3995,0)),"")</f>
        <v/>
      </c>
      <c r="G3934" s="78" t="str">
        <f>IFERROR(IF(SEARCH(بحث!$L$4,all[الشركة])&gt;0,ROW(G3934),""),"")</f>
        <v/>
      </c>
      <c r="H3934" s="78" t="str">
        <f>IFERROR(INDEX(all[الشركة],MATCH(SMALL($G$2:$G$3995,ROWS($H$2:H3934)),$G$2:$G$3995,0)),"")</f>
        <v/>
      </c>
      <c r="I3934" s="78" t="str">
        <f>IFERROR(IF(SEARCH(بحث!$L$4,all[الشركة])&gt;0,ROW(G3934),""),"")</f>
        <v/>
      </c>
      <c r="J3934" s="78" t="str">
        <f>IFERROR(INDEX(all[الباركود],MATCH(SMALL($I$2:$I$3995,ROWS($J$2:J3934)),$I$2:$I$3995,0)),"")</f>
        <v/>
      </c>
      <c r="K3934" s="79" t="str">
        <f>IFERROR(INDEX(all[سعر البيع],MATCH(SMALL($I$2:$I$3995,ROWS($K$2:K3934)),$I$2:$I$3995,0)),"")</f>
        <v/>
      </c>
      <c r="L3934" s="77" t="str">
        <f>IFERROR(IF(SEARCH(بحث!$D$4,all[اسم الصنف])&gt;0,ROW(L3934),""),"")</f>
        <v/>
      </c>
      <c r="M3934" s="78" t="str">
        <f>IFERROR(INDEX(all[اسم الصنف],MATCH(SMALL($L$2:$L$3995,ROWS($M$2:M3934)),$L$2:$L$3995,0)),"")</f>
        <v/>
      </c>
      <c r="N3934" s="78" t="str">
        <f>IFERROR(INDEX(all[الباركود],MATCH(SMALL($L$2:$L$3995,ROWS($N$2:N3934)),$L$2:$L$3995,0)),"")</f>
        <v/>
      </c>
      <c r="O3934" s="78" t="str">
        <f>IFERROR(INDEX(all[الشركة],MATCH(SMALL($L$2:$L$3995,ROWS($O$2:O3934)),$L$2:$L$3995,0)),"")</f>
        <v/>
      </c>
      <c r="P3934" s="79" t="str">
        <f>IFERROR(INDEX(all[سعر البيع],MATCH(SMALL($L$2:$L$3995,ROWS($P$2:P3934)),$L$2:$L$3995,0)),"")</f>
        <v/>
      </c>
    </row>
    <row r="3935" spans="1:16" x14ac:dyDescent="0.2">
      <c r="A3935"/>
      <c r="F3935" s="77" t="str">
        <f>IFERROR(INDEX(all[اسم الصنف],MATCH(SMALL($I$2:$I$3995,ROWS($F$2:F3935)),$I$2:$I$3995,0)),"")</f>
        <v/>
      </c>
      <c r="G3935" s="78" t="str">
        <f>IFERROR(IF(SEARCH(بحث!$L$4,all[الشركة])&gt;0,ROW(G3935),""),"")</f>
        <v/>
      </c>
      <c r="H3935" s="78" t="str">
        <f>IFERROR(INDEX(all[الشركة],MATCH(SMALL($G$2:$G$3995,ROWS($H$2:H3935)),$G$2:$G$3995,0)),"")</f>
        <v/>
      </c>
      <c r="I3935" s="78" t="str">
        <f>IFERROR(IF(SEARCH(بحث!$L$4,all[الشركة])&gt;0,ROW(G3935),""),"")</f>
        <v/>
      </c>
      <c r="J3935" s="78" t="str">
        <f>IFERROR(INDEX(all[الباركود],MATCH(SMALL($I$2:$I$3995,ROWS($J$2:J3935)),$I$2:$I$3995,0)),"")</f>
        <v/>
      </c>
      <c r="K3935" s="79" t="str">
        <f>IFERROR(INDEX(all[سعر البيع],MATCH(SMALL($I$2:$I$3995,ROWS($K$2:K3935)),$I$2:$I$3995,0)),"")</f>
        <v/>
      </c>
      <c r="L3935" s="77" t="str">
        <f>IFERROR(IF(SEARCH(بحث!$D$4,all[اسم الصنف])&gt;0,ROW(L3935),""),"")</f>
        <v/>
      </c>
      <c r="M3935" s="78" t="str">
        <f>IFERROR(INDEX(all[اسم الصنف],MATCH(SMALL($L$2:$L$3995,ROWS($M$2:M3935)),$L$2:$L$3995,0)),"")</f>
        <v/>
      </c>
      <c r="N3935" s="78" t="str">
        <f>IFERROR(INDEX(all[الباركود],MATCH(SMALL($L$2:$L$3995,ROWS($N$2:N3935)),$L$2:$L$3995,0)),"")</f>
        <v/>
      </c>
      <c r="O3935" s="78" t="str">
        <f>IFERROR(INDEX(all[الشركة],MATCH(SMALL($L$2:$L$3995,ROWS($O$2:O3935)),$L$2:$L$3995,0)),"")</f>
        <v/>
      </c>
      <c r="P3935" s="79" t="str">
        <f>IFERROR(INDEX(all[سعر البيع],MATCH(SMALL($L$2:$L$3995,ROWS($P$2:P3935)),$L$2:$L$3995,0)),"")</f>
        <v/>
      </c>
    </row>
    <row r="3936" spans="1:16" x14ac:dyDescent="0.2">
      <c r="A3936"/>
      <c r="F3936" s="77" t="str">
        <f>IFERROR(INDEX(all[اسم الصنف],MATCH(SMALL($I$2:$I$3995,ROWS($F$2:F3936)),$I$2:$I$3995,0)),"")</f>
        <v/>
      </c>
      <c r="G3936" s="78" t="str">
        <f>IFERROR(IF(SEARCH(بحث!$L$4,all[الشركة])&gt;0,ROW(G3936),""),"")</f>
        <v/>
      </c>
      <c r="H3936" s="78" t="str">
        <f>IFERROR(INDEX(all[الشركة],MATCH(SMALL($G$2:$G$3995,ROWS($H$2:H3936)),$G$2:$G$3995,0)),"")</f>
        <v/>
      </c>
      <c r="I3936" s="78" t="str">
        <f>IFERROR(IF(SEARCH(بحث!$L$4,all[الشركة])&gt;0,ROW(G3936),""),"")</f>
        <v/>
      </c>
      <c r="J3936" s="78" t="str">
        <f>IFERROR(INDEX(all[الباركود],MATCH(SMALL($I$2:$I$3995,ROWS($J$2:J3936)),$I$2:$I$3995,0)),"")</f>
        <v/>
      </c>
      <c r="K3936" s="79" t="str">
        <f>IFERROR(INDEX(all[سعر البيع],MATCH(SMALL($I$2:$I$3995,ROWS($K$2:K3936)),$I$2:$I$3995,0)),"")</f>
        <v/>
      </c>
      <c r="L3936" s="77" t="str">
        <f>IFERROR(IF(SEARCH(بحث!$D$4,all[اسم الصنف])&gt;0,ROW(L3936),""),"")</f>
        <v/>
      </c>
      <c r="M3936" s="78" t="str">
        <f>IFERROR(INDEX(all[اسم الصنف],MATCH(SMALL($L$2:$L$3995,ROWS($M$2:M3936)),$L$2:$L$3995,0)),"")</f>
        <v/>
      </c>
      <c r="N3936" s="78" t="str">
        <f>IFERROR(INDEX(all[الباركود],MATCH(SMALL($L$2:$L$3995,ROWS($N$2:N3936)),$L$2:$L$3995,0)),"")</f>
        <v/>
      </c>
      <c r="O3936" s="78" t="str">
        <f>IFERROR(INDEX(all[الشركة],MATCH(SMALL($L$2:$L$3995,ROWS($O$2:O3936)),$L$2:$L$3995,0)),"")</f>
        <v/>
      </c>
      <c r="P3936" s="79" t="str">
        <f>IFERROR(INDEX(all[سعر البيع],MATCH(SMALL($L$2:$L$3995,ROWS($P$2:P3936)),$L$2:$L$3995,0)),"")</f>
        <v/>
      </c>
    </row>
    <row r="3937" spans="1:16" x14ac:dyDescent="0.2">
      <c r="A3937"/>
      <c r="F3937" s="77" t="str">
        <f>IFERROR(INDEX(all[اسم الصنف],MATCH(SMALL($I$2:$I$3995,ROWS($F$2:F3937)),$I$2:$I$3995,0)),"")</f>
        <v/>
      </c>
      <c r="G3937" s="78" t="str">
        <f>IFERROR(IF(SEARCH(بحث!$L$4,all[الشركة])&gt;0,ROW(G3937),""),"")</f>
        <v/>
      </c>
      <c r="H3937" s="78" t="str">
        <f>IFERROR(INDEX(all[الشركة],MATCH(SMALL($G$2:$G$3995,ROWS($H$2:H3937)),$G$2:$G$3995,0)),"")</f>
        <v/>
      </c>
      <c r="I3937" s="78" t="str">
        <f>IFERROR(IF(SEARCH(بحث!$L$4,all[الشركة])&gt;0,ROW(G3937),""),"")</f>
        <v/>
      </c>
      <c r="J3937" s="78" t="str">
        <f>IFERROR(INDEX(all[الباركود],MATCH(SMALL($I$2:$I$3995,ROWS($J$2:J3937)),$I$2:$I$3995,0)),"")</f>
        <v/>
      </c>
      <c r="K3937" s="79" t="str">
        <f>IFERROR(INDEX(all[سعر البيع],MATCH(SMALL($I$2:$I$3995,ROWS($K$2:K3937)),$I$2:$I$3995,0)),"")</f>
        <v/>
      </c>
      <c r="L3937" s="77" t="str">
        <f>IFERROR(IF(SEARCH(بحث!$D$4,all[اسم الصنف])&gt;0,ROW(L3937),""),"")</f>
        <v/>
      </c>
      <c r="M3937" s="78" t="str">
        <f>IFERROR(INDEX(all[اسم الصنف],MATCH(SMALL($L$2:$L$3995,ROWS($M$2:M3937)),$L$2:$L$3995,0)),"")</f>
        <v/>
      </c>
      <c r="N3937" s="78" t="str">
        <f>IFERROR(INDEX(all[الباركود],MATCH(SMALL($L$2:$L$3995,ROWS($N$2:N3937)),$L$2:$L$3995,0)),"")</f>
        <v/>
      </c>
      <c r="O3937" s="78" t="str">
        <f>IFERROR(INDEX(all[الشركة],MATCH(SMALL($L$2:$L$3995,ROWS($O$2:O3937)),$L$2:$L$3995,0)),"")</f>
        <v/>
      </c>
      <c r="P3937" s="79" t="str">
        <f>IFERROR(INDEX(all[سعر البيع],MATCH(SMALL($L$2:$L$3995,ROWS($P$2:P3937)),$L$2:$L$3995,0)),"")</f>
        <v/>
      </c>
    </row>
    <row r="3938" spans="1:16" x14ac:dyDescent="0.2">
      <c r="A3938"/>
      <c r="F3938" s="77" t="str">
        <f>IFERROR(INDEX(all[اسم الصنف],MATCH(SMALL($I$2:$I$3995,ROWS($F$2:F3938)),$I$2:$I$3995,0)),"")</f>
        <v/>
      </c>
      <c r="G3938" s="78" t="str">
        <f>IFERROR(IF(SEARCH(بحث!$L$4,all[الشركة])&gt;0,ROW(G3938),""),"")</f>
        <v/>
      </c>
      <c r="H3938" s="78" t="str">
        <f>IFERROR(INDEX(all[الشركة],MATCH(SMALL($G$2:$G$3995,ROWS($H$2:H3938)),$G$2:$G$3995,0)),"")</f>
        <v/>
      </c>
      <c r="I3938" s="78" t="str">
        <f>IFERROR(IF(SEARCH(بحث!$L$4,all[الشركة])&gt;0,ROW(G3938),""),"")</f>
        <v/>
      </c>
      <c r="J3938" s="78" t="str">
        <f>IFERROR(INDEX(all[الباركود],MATCH(SMALL($I$2:$I$3995,ROWS($J$2:J3938)),$I$2:$I$3995,0)),"")</f>
        <v/>
      </c>
      <c r="K3938" s="79" t="str">
        <f>IFERROR(INDEX(all[سعر البيع],MATCH(SMALL($I$2:$I$3995,ROWS($K$2:K3938)),$I$2:$I$3995,0)),"")</f>
        <v/>
      </c>
      <c r="L3938" s="77" t="str">
        <f>IFERROR(IF(SEARCH(بحث!$D$4,all[اسم الصنف])&gt;0,ROW(L3938),""),"")</f>
        <v/>
      </c>
      <c r="M3938" s="78" t="str">
        <f>IFERROR(INDEX(all[اسم الصنف],MATCH(SMALL($L$2:$L$3995,ROWS($M$2:M3938)),$L$2:$L$3995,0)),"")</f>
        <v/>
      </c>
      <c r="N3938" s="78" t="str">
        <f>IFERROR(INDEX(all[الباركود],MATCH(SMALL($L$2:$L$3995,ROWS($N$2:N3938)),$L$2:$L$3995,0)),"")</f>
        <v/>
      </c>
      <c r="O3938" s="78" t="str">
        <f>IFERROR(INDEX(all[الشركة],MATCH(SMALL($L$2:$L$3995,ROWS($O$2:O3938)),$L$2:$L$3995,0)),"")</f>
        <v/>
      </c>
      <c r="P3938" s="79" t="str">
        <f>IFERROR(INDEX(all[سعر البيع],MATCH(SMALL($L$2:$L$3995,ROWS($P$2:P3938)),$L$2:$L$3995,0)),"")</f>
        <v/>
      </c>
    </row>
    <row r="3939" spans="1:16" x14ac:dyDescent="0.2">
      <c r="A3939"/>
      <c r="F3939" s="77" t="str">
        <f>IFERROR(INDEX(all[اسم الصنف],MATCH(SMALL($I$2:$I$3995,ROWS($F$2:F3939)),$I$2:$I$3995,0)),"")</f>
        <v/>
      </c>
      <c r="G3939" s="78" t="str">
        <f>IFERROR(IF(SEARCH(بحث!$L$4,all[الشركة])&gt;0,ROW(G3939),""),"")</f>
        <v/>
      </c>
      <c r="H3939" s="78" t="str">
        <f>IFERROR(INDEX(all[الشركة],MATCH(SMALL($G$2:$G$3995,ROWS($H$2:H3939)),$G$2:$G$3995,0)),"")</f>
        <v/>
      </c>
      <c r="I3939" s="78" t="str">
        <f>IFERROR(IF(SEARCH(بحث!$L$4,all[الشركة])&gt;0,ROW(G3939),""),"")</f>
        <v/>
      </c>
      <c r="J3939" s="78" t="str">
        <f>IFERROR(INDEX(all[الباركود],MATCH(SMALL($I$2:$I$3995,ROWS($J$2:J3939)),$I$2:$I$3995,0)),"")</f>
        <v/>
      </c>
      <c r="K3939" s="79" t="str">
        <f>IFERROR(INDEX(all[سعر البيع],MATCH(SMALL($I$2:$I$3995,ROWS($K$2:K3939)),$I$2:$I$3995,0)),"")</f>
        <v/>
      </c>
      <c r="L3939" s="77" t="str">
        <f>IFERROR(IF(SEARCH(بحث!$D$4,all[اسم الصنف])&gt;0,ROW(L3939),""),"")</f>
        <v/>
      </c>
      <c r="M3939" s="78" t="str">
        <f>IFERROR(INDEX(all[اسم الصنف],MATCH(SMALL($L$2:$L$3995,ROWS($M$2:M3939)),$L$2:$L$3995,0)),"")</f>
        <v/>
      </c>
      <c r="N3939" s="78" t="str">
        <f>IFERROR(INDEX(all[الباركود],MATCH(SMALL($L$2:$L$3995,ROWS($N$2:N3939)),$L$2:$L$3995,0)),"")</f>
        <v/>
      </c>
      <c r="O3939" s="78" t="str">
        <f>IFERROR(INDEX(all[الشركة],MATCH(SMALL($L$2:$L$3995,ROWS($O$2:O3939)),$L$2:$L$3995,0)),"")</f>
        <v/>
      </c>
      <c r="P3939" s="79" t="str">
        <f>IFERROR(INDEX(all[سعر البيع],MATCH(SMALL($L$2:$L$3995,ROWS($P$2:P3939)),$L$2:$L$3995,0)),"")</f>
        <v/>
      </c>
    </row>
    <row r="3940" spans="1:16" x14ac:dyDescent="0.2">
      <c r="A3940"/>
      <c r="F3940" s="77" t="str">
        <f>IFERROR(INDEX(all[اسم الصنف],MATCH(SMALL($I$2:$I$3995,ROWS($F$2:F3940)),$I$2:$I$3995,0)),"")</f>
        <v/>
      </c>
      <c r="G3940" s="78" t="str">
        <f>IFERROR(IF(SEARCH(بحث!$L$4,all[الشركة])&gt;0,ROW(G3940),""),"")</f>
        <v/>
      </c>
      <c r="H3940" s="78" t="str">
        <f>IFERROR(INDEX(all[الشركة],MATCH(SMALL($G$2:$G$3995,ROWS($H$2:H3940)),$G$2:$G$3995,0)),"")</f>
        <v/>
      </c>
      <c r="I3940" s="78" t="str">
        <f>IFERROR(IF(SEARCH(بحث!$L$4,all[الشركة])&gt;0,ROW(G3940),""),"")</f>
        <v/>
      </c>
      <c r="J3940" s="78" t="str">
        <f>IFERROR(INDEX(all[الباركود],MATCH(SMALL($I$2:$I$3995,ROWS($J$2:J3940)),$I$2:$I$3995,0)),"")</f>
        <v/>
      </c>
      <c r="K3940" s="79" t="str">
        <f>IFERROR(INDEX(all[سعر البيع],MATCH(SMALL($I$2:$I$3995,ROWS($K$2:K3940)),$I$2:$I$3995,0)),"")</f>
        <v/>
      </c>
      <c r="L3940" s="77" t="str">
        <f>IFERROR(IF(SEARCH(بحث!$D$4,all[اسم الصنف])&gt;0,ROW(L3940),""),"")</f>
        <v/>
      </c>
      <c r="M3940" s="78" t="str">
        <f>IFERROR(INDEX(all[اسم الصنف],MATCH(SMALL($L$2:$L$3995,ROWS($M$2:M3940)),$L$2:$L$3995,0)),"")</f>
        <v/>
      </c>
      <c r="N3940" s="78" t="str">
        <f>IFERROR(INDEX(all[الباركود],MATCH(SMALL($L$2:$L$3995,ROWS($N$2:N3940)),$L$2:$L$3995,0)),"")</f>
        <v/>
      </c>
      <c r="O3940" s="78" t="str">
        <f>IFERROR(INDEX(all[الشركة],MATCH(SMALL($L$2:$L$3995,ROWS($O$2:O3940)),$L$2:$L$3995,0)),"")</f>
        <v/>
      </c>
      <c r="P3940" s="79" t="str">
        <f>IFERROR(INDEX(all[سعر البيع],MATCH(SMALL($L$2:$L$3995,ROWS($P$2:P3940)),$L$2:$L$3995,0)),"")</f>
        <v/>
      </c>
    </row>
    <row r="3941" spans="1:16" x14ac:dyDescent="0.2">
      <c r="A3941"/>
      <c r="F3941" s="77" t="str">
        <f>IFERROR(INDEX(all[اسم الصنف],MATCH(SMALL($I$2:$I$3995,ROWS($F$2:F3941)),$I$2:$I$3995,0)),"")</f>
        <v/>
      </c>
      <c r="G3941" s="78" t="str">
        <f>IFERROR(IF(SEARCH(بحث!$L$4,all[الشركة])&gt;0,ROW(G3941),""),"")</f>
        <v/>
      </c>
      <c r="H3941" s="78" t="str">
        <f>IFERROR(INDEX(all[الشركة],MATCH(SMALL($G$2:$G$3995,ROWS($H$2:H3941)),$G$2:$G$3995,0)),"")</f>
        <v/>
      </c>
      <c r="I3941" s="78" t="str">
        <f>IFERROR(IF(SEARCH(بحث!$L$4,all[الشركة])&gt;0,ROW(G3941),""),"")</f>
        <v/>
      </c>
      <c r="J3941" s="78" t="str">
        <f>IFERROR(INDEX(all[الباركود],MATCH(SMALL($I$2:$I$3995,ROWS($J$2:J3941)),$I$2:$I$3995,0)),"")</f>
        <v/>
      </c>
      <c r="K3941" s="79" t="str">
        <f>IFERROR(INDEX(all[سعر البيع],MATCH(SMALL($I$2:$I$3995,ROWS($K$2:K3941)),$I$2:$I$3995,0)),"")</f>
        <v/>
      </c>
      <c r="L3941" s="77" t="str">
        <f>IFERROR(IF(SEARCH(بحث!$D$4,all[اسم الصنف])&gt;0,ROW(L3941),""),"")</f>
        <v/>
      </c>
      <c r="M3941" s="78" t="str">
        <f>IFERROR(INDEX(all[اسم الصنف],MATCH(SMALL($L$2:$L$3995,ROWS($M$2:M3941)),$L$2:$L$3995,0)),"")</f>
        <v/>
      </c>
      <c r="N3941" s="78" t="str">
        <f>IFERROR(INDEX(all[الباركود],MATCH(SMALL($L$2:$L$3995,ROWS($N$2:N3941)),$L$2:$L$3995,0)),"")</f>
        <v/>
      </c>
      <c r="O3941" s="78" t="str">
        <f>IFERROR(INDEX(all[الشركة],MATCH(SMALL($L$2:$L$3995,ROWS($O$2:O3941)),$L$2:$L$3995,0)),"")</f>
        <v/>
      </c>
      <c r="P3941" s="79" t="str">
        <f>IFERROR(INDEX(all[سعر البيع],MATCH(SMALL($L$2:$L$3995,ROWS($P$2:P3941)),$L$2:$L$3995,0)),"")</f>
        <v/>
      </c>
    </row>
    <row r="3942" spans="1:16" x14ac:dyDescent="0.2">
      <c r="A3942"/>
      <c r="F3942" s="77" t="str">
        <f>IFERROR(INDEX(all[اسم الصنف],MATCH(SMALL($I$2:$I$3995,ROWS($F$2:F3942)),$I$2:$I$3995,0)),"")</f>
        <v/>
      </c>
      <c r="G3942" s="78" t="str">
        <f>IFERROR(IF(SEARCH(بحث!$L$4,all[الشركة])&gt;0,ROW(G3942),""),"")</f>
        <v/>
      </c>
      <c r="H3942" s="78" t="str">
        <f>IFERROR(INDEX(all[الشركة],MATCH(SMALL($G$2:$G$3995,ROWS($H$2:H3942)),$G$2:$G$3995,0)),"")</f>
        <v/>
      </c>
      <c r="I3942" s="78" t="str">
        <f>IFERROR(IF(SEARCH(بحث!$L$4,all[الشركة])&gt;0,ROW(G3942),""),"")</f>
        <v/>
      </c>
      <c r="J3942" s="78" t="str">
        <f>IFERROR(INDEX(all[الباركود],MATCH(SMALL($I$2:$I$3995,ROWS($J$2:J3942)),$I$2:$I$3995,0)),"")</f>
        <v/>
      </c>
      <c r="K3942" s="79" t="str">
        <f>IFERROR(INDEX(all[سعر البيع],MATCH(SMALL($I$2:$I$3995,ROWS($K$2:K3942)),$I$2:$I$3995,0)),"")</f>
        <v/>
      </c>
      <c r="L3942" s="77" t="str">
        <f>IFERROR(IF(SEARCH(بحث!$D$4,all[اسم الصنف])&gt;0,ROW(L3942),""),"")</f>
        <v/>
      </c>
      <c r="M3942" s="78" t="str">
        <f>IFERROR(INDEX(all[اسم الصنف],MATCH(SMALL($L$2:$L$3995,ROWS($M$2:M3942)),$L$2:$L$3995,0)),"")</f>
        <v/>
      </c>
      <c r="N3942" s="78" t="str">
        <f>IFERROR(INDEX(all[الباركود],MATCH(SMALL($L$2:$L$3995,ROWS($N$2:N3942)),$L$2:$L$3995,0)),"")</f>
        <v/>
      </c>
      <c r="O3942" s="78" t="str">
        <f>IFERROR(INDEX(all[الشركة],MATCH(SMALL($L$2:$L$3995,ROWS($O$2:O3942)),$L$2:$L$3995,0)),"")</f>
        <v/>
      </c>
      <c r="P3942" s="79" t="str">
        <f>IFERROR(INDEX(all[سعر البيع],MATCH(SMALL($L$2:$L$3995,ROWS($P$2:P3942)),$L$2:$L$3995,0)),"")</f>
        <v/>
      </c>
    </row>
    <row r="3943" spans="1:16" x14ac:dyDescent="0.2">
      <c r="A3943"/>
      <c r="F3943" s="77" t="str">
        <f>IFERROR(INDEX(all[اسم الصنف],MATCH(SMALL($I$2:$I$3995,ROWS($F$2:F3943)),$I$2:$I$3995,0)),"")</f>
        <v/>
      </c>
      <c r="G3943" s="78" t="str">
        <f>IFERROR(IF(SEARCH(بحث!$L$4,all[الشركة])&gt;0,ROW(G3943),""),"")</f>
        <v/>
      </c>
      <c r="H3943" s="78" t="str">
        <f>IFERROR(INDEX(all[الشركة],MATCH(SMALL($G$2:$G$3995,ROWS($H$2:H3943)),$G$2:$G$3995,0)),"")</f>
        <v/>
      </c>
      <c r="I3943" s="78" t="str">
        <f>IFERROR(IF(SEARCH(بحث!$L$4,all[الشركة])&gt;0,ROW(G3943),""),"")</f>
        <v/>
      </c>
      <c r="J3943" s="78" t="str">
        <f>IFERROR(INDEX(all[الباركود],MATCH(SMALL($I$2:$I$3995,ROWS($J$2:J3943)),$I$2:$I$3995,0)),"")</f>
        <v/>
      </c>
      <c r="K3943" s="79" t="str">
        <f>IFERROR(INDEX(all[سعر البيع],MATCH(SMALL($I$2:$I$3995,ROWS($K$2:K3943)),$I$2:$I$3995,0)),"")</f>
        <v/>
      </c>
      <c r="L3943" s="77" t="str">
        <f>IFERROR(IF(SEARCH(بحث!$D$4,all[اسم الصنف])&gt;0,ROW(L3943),""),"")</f>
        <v/>
      </c>
      <c r="M3943" s="78" t="str">
        <f>IFERROR(INDEX(all[اسم الصنف],MATCH(SMALL($L$2:$L$3995,ROWS($M$2:M3943)),$L$2:$L$3995,0)),"")</f>
        <v/>
      </c>
      <c r="N3943" s="78" t="str">
        <f>IFERROR(INDEX(all[الباركود],MATCH(SMALL($L$2:$L$3995,ROWS($N$2:N3943)),$L$2:$L$3995,0)),"")</f>
        <v/>
      </c>
      <c r="O3943" s="78" t="str">
        <f>IFERROR(INDEX(all[الشركة],MATCH(SMALL($L$2:$L$3995,ROWS($O$2:O3943)),$L$2:$L$3995,0)),"")</f>
        <v/>
      </c>
      <c r="P3943" s="79" t="str">
        <f>IFERROR(INDEX(all[سعر البيع],MATCH(SMALL($L$2:$L$3995,ROWS($P$2:P3943)),$L$2:$L$3995,0)),"")</f>
        <v/>
      </c>
    </row>
    <row r="3944" spans="1:16" x14ac:dyDescent="0.2">
      <c r="A3944"/>
      <c r="F3944" s="77" t="str">
        <f>IFERROR(INDEX(all[اسم الصنف],MATCH(SMALL($I$2:$I$3995,ROWS($F$2:F3944)),$I$2:$I$3995,0)),"")</f>
        <v/>
      </c>
      <c r="G3944" s="78" t="str">
        <f>IFERROR(IF(SEARCH(بحث!$L$4,all[الشركة])&gt;0,ROW(G3944),""),"")</f>
        <v/>
      </c>
      <c r="H3944" s="78" t="str">
        <f>IFERROR(INDEX(all[الشركة],MATCH(SMALL($G$2:$G$3995,ROWS($H$2:H3944)),$G$2:$G$3995,0)),"")</f>
        <v/>
      </c>
      <c r="I3944" s="78" t="str">
        <f>IFERROR(IF(SEARCH(بحث!$L$4,all[الشركة])&gt;0,ROW(G3944),""),"")</f>
        <v/>
      </c>
      <c r="J3944" s="78" t="str">
        <f>IFERROR(INDEX(all[الباركود],MATCH(SMALL($I$2:$I$3995,ROWS($J$2:J3944)),$I$2:$I$3995,0)),"")</f>
        <v/>
      </c>
      <c r="K3944" s="79" t="str">
        <f>IFERROR(INDEX(all[سعر البيع],MATCH(SMALL($I$2:$I$3995,ROWS($K$2:K3944)),$I$2:$I$3995,0)),"")</f>
        <v/>
      </c>
      <c r="L3944" s="77" t="str">
        <f>IFERROR(IF(SEARCH(بحث!$D$4,all[اسم الصنف])&gt;0,ROW(L3944),""),"")</f>
        <v/>
      </c>
      <c r="M3944" s="78" t="str">
        <f>IFERROR(INDEX(all[اسم الصنف],MATCH(SMALL($L$2:$L$3995,ROWS($M$2:M3944)),$L$2:$L$3995,0)),"")</f>
        <v/>
      </c>
      <c r="N3944" s="78" t="str">
        <f>IFERROR(INDEX(all[الباركود],MATCH(SMALL($L$2:$L$3995,ROWS($N$2:N3944)),$L$2:$L$3995,0)),"")</f>
        <v/>
      </c>
      <c r="O3944" s="78" t="str">
        <f>IFERROR(INDEX(all[الشركة],MATCH(SMALL($L$2:$L$3995,ROWS($O$2:O3944)),$L$2:$L$3995,0)),"")</f>
        <v/>
      </c>
      <c r="P3944" s="79" t="str">
        <f>IFERROR(INDEX(all[سعر البيع],MATCH(SMALL($L$2:$L$3995,ROWS($P$2:P3944)),$L$2:$L$3995,0)),"")</f>
        <v/>
      </c>
    </row>
    <row r="3945" spans="1:16" x14ac:dyDescent="0.2">
      <c r="A3945"/>
      <c r="F3945" s="77" t="str">
        <f>IFERROR(INDEX(all[اسم الصنف],MATCH(SMALL($I$2:$I$3995,ROWS($F$2:F3945)),$I$2:$I$3995,0)),"")</f>
        <v/>
      </c>
      <c r="G3945" s="78" t="str">
        <f>IFERROR(IF(SEARCH(بحث!$L$4,all[الشركة])&gt;0,ROW(G3945),""),"")</f>
        <v/>
      </c>
      <c r="H3945" s="78" t="str">
        <f>IFERROR(INDEX(all[الشركة],MATCH(SMALL($G$2:$G$3995,ROWS($H$2:H3945)),$G$2:$G$3995,0)),"")</f>
        <v/>
      </c>
      <c r="I3945" s="78" t="str">
        <f>IFERROR(IF(SEARCH(بحث!$L$4,all[الشركة])&gt;0,ROW(G3945),""),"")</f>
        <v/>
      </c>
      <c r="J3945" s="78" t="str">
        <f>IFERROR(INDEX(all[الباركود],MATCH(SMALL($I$2:$I$3995,ROWS($J$2:J3945)),$I$2:$I$3995,0)),"")</f>
        <v/>
      </c>
      <c r="K3945" s="79" t="str">
        <f>IFERROR(INDEX(all[سعر البيع],MATCH(SMALL($I$2:$I$3995,ROWS($K$2:K3945)),$I$2:$I$3995,0)),"")</f>
        <v/>
      </c>
      <c r="L3945" s="77" t="str">
        <f>IFERROR(IF(SEARCH(بحث!$D$4,all[اسم الصنف])&gt;0,ROW(L3945),""),"")</f>
        <v/>
      </c>
      <c r="M3945" s="78" t="str">
        <f>IFERROR(INDEX(all[اسم الصنف],MATCH(SMALL($L$2:$L$3995,ROWS($M$2:M3945)),$L$2:$L$3995,0)),"")</f>
        <v/>
      </c>
      <c r="N3945" s="78" t="str">
        <f>IFERROR(INDEX(all[الباركود],MATCH(SMALL($L$2:$L$3995,ROWS($N$2:N3945)),$L$2:$L$3995,0)),"")</f>
        <v/>
      </c>
      <c r="O3945" s="78" t="str">
        <f>IFERROR(INDEX(all[الشركة],MATCH(SMALL($L$2:$L$3995,ROWS($O$2:O3945)),$L$2:$L$3995,0)),"")</f>
        <v/>
      </c>
      <c r="P3945" s="79" t="str">
        <f>IFERROR(INDEX(all[سعر البيع],MATCH(SMALL($L$2:$L$3995,ROWS($P$2:P3945)),$L$2:$L$3995,0)),"")</f>
        <v/>
      </c>
    </row>
    <row r="3946" spans="1:16" x14ac:dyDescent="0.2">
      <c r="A3946"/>
      <c r="F3946" s="77" t="str">
        <f>IFERROR(INDEX(all[اسم الصنف],MATCH(SMALL($I$2:$I$3995,ROWS($F$2:F3946)),$I$2:$I$3995,0)),"")</f>
        <v/>
      </c>
      <c r="G3946" s="78" t="str">
        <f>IFERROR(IF(SEARCH(بحث!$L$4,all[الشركة])&gt;0,ROW(G3946),""),"")</f>
        <v/>
      </c>
      <c r="H3946" s="78" t="str">
        <f>IFERROR(INDEX(all[الشركة],MATCH(SMALL($G$2:$G$3995,ROWS($H$2:H3946)),$G$2:$G$3995,0)),"")</f>
        <v/>
      </c>
      <c r="I3946" s="78" t="str">
        <f>IFERROR(IF(SEARCH(بحث!$L$4,all[الشركة])&gt;0,ROW(G3946),""),"")</f>
        <v/>
      </c>
      <c r="J3946" s="78" t="str">
        <f>IFERROR(INDEX(all[الباركود],MATCH(SMALL($I$2:$I$3995,ROWS($J$2:J3946)),$I$2:$I$3995,0)),"")</f>
        <v/>
      </c>
      <c r="K3946" s="79" t="str">
        <f>IFERROR(INDEX(all[سعر البيع],MATCH(SMALL($I$2:$I$3995,ROWS($K$2:K3946)),$I$2:$I$3995,0)),"")</f>
        <v/>
      </c>
      <c r="L3946" s="77" t="str">
        <f>IFERROR(IF(SEARCH(بحث!$D$4,all[اسم الصنف])&gt;0,ROW(L3946),""),"")</f>
        <v/>
      </c>
      <c r="M3946" s="78" t="str">
        <f>IFERROR(INDEX(all[اسم الصنف],MATCH(SMALL($L$2:$L$3995,ROWS($M$2:M3946)),$L$2:$L$3995,0)),"")</f>
        <v/>
      </c>
      <c r="N3946" s="78" t="str">
        <f>IFERROR(INDEX(all[الباركود],MATCH(SMALL($L$2:$L$3995,ROWS($N$2:N3946)),$L$2:$L$3995,0)),"")</f>
        <v/>
      </c>
      <c r="O3946" s="78" t="str">
        <f>IFERROR(INDEX(all[الشركة],MATCH(SMALL($L$2:$L$3995,ROWS($O$2:O3946)),$L$2:$L$3995,0)),"")</f>
        <v/>
      </c>
      <c r="P3946" s="79" t="str">
        <f>IFERROR(INDEX(all[سعر البيع],MATCH(SMALL($L$2:$L$3995,ROWS($P$2:P3946)),$L$2:$L$3995,0)),"")</f>
        <v/>
      </c>
    </row>
    <row r="3947" spans="1:16" x14ac:dyDescent="0.2">
      <c r="A3947"/>
      <c r="F3947" s="77" t="str">
        <f>IFERROR(INDEX(all[اسم الصنف],MATCH(SMALL($I$2:$I$3995,ROWS($F$2:F3947)),$I$2:$I$3995,0)),"")</f>
        <v/>
      </c>
      <c r="G3947" s="78" t="str">
        <f>IFERROR(IF(SEARCH(بحث!$L$4,all[الشركة])&gt;0,ROW(G3947),""),"")</f>
        <v/>
      </c>
      <c r="H3947" s="78" t="str">
        <f>IFERROR(INDEX(all[الشركة],MATCH(SMALL($G$2:$G$3995,ROWS($H$2:H3947)),$G$2:$G$3995,0)),"")</f>
        <v/>
      </c>
      <c r="I3947" s="78" t="str">
        <f>IFERROR(IF(SEARCH(بحث!$L$4,all[الشركة])&gt;0,ROW(G3947),""),"")</f>
        <v/>
      </c>
      <c r="J3947" s="78" t="str">
        <f>IFERROR(INDEX(all[الباركود],MATCH(SMALL($I$2:$I$3995,ROWS($J$2:J3947)),$I$2:$I$3995,0)),"")</f>
        <v/>
      </c>
      <c r="K3947" s="79" t="str">
        <f>IFERROR(INDEX(all[سعر البيع],MATCH(SMALL($I$2:$I$3995,ROWS($K$2:K3947)),$I$2:$I$3995,0)),"")</f>
        <v/>
      </c>
      <c r="L3947" s="77" t="str">
        <f>IFERROR(IF(SEARCH(بحث!$D$4,all[اسم الصنف])&gt;0,ROW(L3947),""),"")</f>
        <v/>
      </c>
      <c r="M3947" s="78" t="str">
        <f>IFERROR(INDEX(all[اسم الصنف],MATCH(SMALL($L$2:$L$3995,ROWS($M$2:M3947)),$L$2:$L$3995,0)),"")</f>
        <v/>
      </c>
      <c r="N3947" s="78" t="str">
        <f>IFERROR(INDEX(all[الباركود],MATCH(SMALL($L$2:$L$3995,ROWS($N$2:N3947)),$L$2:$L$3995,0)),"")</f>
        <v/>
      </c>
      <c r="O3947" s="78" t="str">
        <f>IFERROR(INDEX(all[الشركة],MATCH(SMALL($L$2:$L$3995,ROWS($O$2:O3947)),$L$2:$L$3995,0)),"")</f>
        <v/>
      </c>
      <c r="P3947" s="79" t="str">
        <f>IFERROR(INDEX(all[سعر البيع],MATCH(SMALL($L$2:$L$3995,ROWS($P$2:P3947)),$L$2:$L$3995,0)),"")</f>
        <v/>
      </c>
    </row>
    <row r="3948" spans="1:16" x14ac:dyDescent="0.2">
      <c r="A3948"/>
      <c r="F3948" s="77" t="str">
        <f>IFERROR(INDEX(all[اسم الصنف],MATCH(SMALL($I$2:$I$3995,ROWS($F$2:F3948)),$I$2:$I$3995,0)),"")</f>
        <v/>
      </c>
      <c r="G3948" s="78" t="str">
        <f>IFERROR(IF(SEARCH(بحث!$L$4,all[الشركة])&gt;0,ROW(G3948),""),"")</f>
        <v/>
      </c>
      <c r="H3948" s="78" t="str">
        <f>IFERROR(INDEX(all[الشركة],MATCH(SMALL($G$2:$G$3995,ROWS($H$2:H3948)),$G$2:$G$3995,0)),"")</f>
        <v/>
      </c>
      <c r="I3948" s="78" t="str">
        <f>IFERROR(IF(SEARCH(بحث!$L$4,all[الشركة])&gt;0,ROW(G3948),""),"")</f>
        <v/>
      </c>
      <c r="J3948" s="78" t="str">
        <f>IFERROR(INDEX(all[الباركود],MATCH(SMALL($I$2:$I$3995,ROWS($J$2:J3948)),$I$2:$I$3995,0)),"")</f>
        <v/>
      </c>
      <c r="K3948" s="79" t="str">
        <f>IFERROR(INDEX(all[سعر البيع],MATCH(SMALL($I$2:$I$3995,ROWS($K$2:K3948)),$I$2:$I$3995,0)),"")</f>
        <v/>
      </c>
      <c r="L3948" s="77" t="str">
        <f>IFERROR(IF(SEARCH(بحث!$D$4,all[اسم الصنف])&gt;0,ROW(L3948),""),"")</f>
        <v/>
      </c>
      <c r="M3948" s="78" t="str">
        <f>IFERROR(INDEX(all[اسم الصنف],MATCH(SMALL($L$2:$L$3995,ROWS($M$2:M3948)),$L$2:$L$3995,0)),"")</f>
        <v/>
      </c>
      <c r="N3948" s="78" t="str">
        <f>IFERROR(INDEX(all[الباركود],MATCH(SMALL($L$2:$L$3995,ROWS($N$2:N3948)),$L$2:$L$3995,0)),"")</f>
        <v/>
      </c>
      <c r="O3948" s="78" t="str">
        <f>IFERROR(INDEX(all[الشركة],MATCH(SMALL($L$2:$L$3995,ROWS($O$2:O3948)),$L$2:$L$3995,0)),"")</f>
        <v/>
      </c>
      <c r="P3948" s="79" t="str">
        <f>IFERROR(INDEX(all[سعر البيع],MATCH(SMALL($L$2:$L$3995,ROWS($P$2:P3948)),$L$2:$L$3995,0)),"")</f>
        <v/>
      </c>
    </row>
    <row r="3949" spans="1:16" x14ac:dyDescent="0.2">
      <c r="A3949"/>
      <c r="F3949" s="77" t="str">
        <f>IFERROR(INDEX(all[اسم الصنف],MATCH(SMALL($I$2:$I$3995,ROWS($F$2:F3949)),$I$2:$I$3995,0)),"")</f>
        <v/>
      </c>
      <c r="G3949" s="78" t="str">
        <f>IFERROR(IF(SEARCH(بحث!$L$4,all[الشركة])&gt;0,ROW(G3949),""),"")</f>
        <v/>
      </c>
      <c r="H3949" s="78" t="str">
        <f>IFERROR(INDEX(all[الشركة],MATCH(SMALL($G$2:$G$3995,ROWS($H$2:H3949)),$G$2:$G$3995,0)),"")</f>
        <v/>
      </c>
      <c r="I3949" s="78" t="str">
        <f>IFERROR(IF(SEARCH(بحث!$L$4,all[الشركة])&gt;0,ROW(G3949),""),"")</f>
        <v/>
      </c>
      <c r="J3949" s="78" t="str">
        <f>IFERROR(INDEX(all[الباركود],MATCH(SMALL($I$2:$I$3995,ROWS($J$2:J3949)),$I$2:$I$3995,0)),"")</f>
        <v/>
      </c>
      <c r="K3949" s="79" t="str">
        <f>IFERROR(INDEX(all[سعر البيع],MATCH(SMALL($I$2:$I$3995,ROWS($K$2:K3949)),$I$2:$I$3995,0)),"")</f>
        <v/>
      </c>
      <c r="L3949" s="77" t="str">
        <f>IFERROR(IF(SEARCH(بحث!$D$4,all[اسم الصنف])&gt;0,ROW(L3949),""),"")</f>
        <v/>
      </c>
      <c r="M3949" s="78" t="str">
        <f>IFERROR(INDEX(all[اسم الصنف],MATCH(SMALL($L$2:$L$3995,ROWS($M$2:M3949)),$L$2:$L$3995,0)),"")</f>
        <v/>
      </c>
      <c r="N3949" s="78" t="str">
        <f>IFERROR(INDEX(all[الباركود],MATCH(SMALL($L$2:$L$3995,ROWS($N$2:N3949)),$L$2:$L$3995,0)),"")</f>
        <v/>
      </c>
      <c r="O3949" s="78" t="str">
        <f>IFERROR(INDEX(all[الشركة],MATCH(SMALL($L$2:$L$3995,ROWS($O$2:O3949)),$L$2:$L$3995,0)),"")</f>
        <v/>
      </c>
      <c r="P3949" s="79" t="str">
        <f>IFERROR(INDEX(all[سعر البيع],MATCH(SMALL($L$2:$L$3995,ROWS($P$2:P3949)),$L$2:$L$3995,0)),"")</f>
        <v/>
      </c>
    </row>
    <row r="3950" spans="1:16" x14ac:dyDescent="0.2">
      <c r="A3950"/>
      <c r="F3950" s="77" t="str">
        <f>IFERROR(INDEX(all[اسم الصنف],MATCH(SMALL($I$2:$I$3995,ROWS($F$2:F3950)),$I$2:$I$3995,0)),"")</f>
        <v/>
      </c>
      <c r="G3950" s="78" t="str">
        <f>IFERROR(IF(SEARCH(بحث!$L$4,all[الشركة])&gt;0,ROW(G3950),""),"")</f>
        <v/>
      </c>
      <c r="H3950" s="78" t="str">
        <f>IFERROR(INDEX(all[الشركة],MATCH(SMALL($G$2:$G$3995,ROWS($H$2:H3950)),$G$2:$G$3995,0)),"")</f>
        <v/>
      </c>
      <c r="I3950" s="78" t="str">
        <f>IFERROR(IF(SEARCH(بحث!$L$4,all[الشركة])&gt;0,ROW(G3950),""),"")</f>
        <v/>
      </c>
      <c r="J3950" s="78" t="str">
        <f>IFERROR(INDEX(all[الباركود],MATCH(SMALL($I$2:$I$3995,ROWS($J$2:J3950)),$I$2:$I$3995,0)),"")</f>
        <v/>
      </c>
      <c r="K3950" s="79" t="str">
        <f>IFERROR(INDEX(all[سعر البيع],MATCH(SMALL($I$2:$I$3995,ROWS($K$2:K3950)),$I$2:$I$3995,0)),"")</f>
        <v/>
      </c>
      <c r="L3950" s="77" t="str">
        <f>IFERROR(IF(SEARCH(بحث!$D$4,all[اسم الصنف])&gt;0,ROW(L3950),""),"")</f>
        <v/>
      </c>
      <c r="M3950" s="78" t="str">
        <f>IFERROR(INDEX(all[اسم الصنف],MATCH(SMALL($L$2:$L$3995,ROWS($M$2:M3950)),$L$2:$L$3995,0)),"")</f>
        <v/>
      </c>
      <c r="N3950" s="78" t="str">
        <f>IFERROR(INDEX(all[الباركود],MATCH(SMALL($L$2:$L$3995,ROWS($N$2:N3950)),$L$2:$L$3995,0)),"")</f>
        <v/>
      </c>
      <c r="O3950" s="78" t="str">
        <f>IFERROR(INDEX(all[الشركة],MATCH(SMALL($L$2:$L$3995,ROWS($O$2:O3950)),$L$2:$L$3995,0)),"")</f>
        <v/>
      </c>
      <c r="P3950" s="79" t="str">
        <f>IFERROR(INDEX(all[سعر البيع],MATCH(SMALL($L$2:$L$3995,ROWS($P$2:P3950)),$L$2:$L$3995,0)),"")</f>
        <v/>
      </c>
    </row>
    <row r="3951" spans="1:16" x14ac:dyDescent="0.2">
      <c r="A3951"/>
      <c r="F3951" s="77" t="str">
        <f>IFERROR(INDEX(all[اسم الصنف],MATCH(SMALL($I$2:$I$3995,ROWS($F$2:F3951)),$I$2:$I$3995,0)),"")</f>
        <v/>
      </c>
      <c r="G3951" s="78" t="str">
        <f>IFERROR(IF(SEARCH(بحث!$L$4,all[الشركة])&gt;0,ROW(G3951),""),"")</f>
        <v/>
      </c>
      <c r="H3951" s="78" t="str">
        <f>IFERROR(INDEX(all[الشركة],MATCH(SMALL($G$2:$G$3995,ROWS($H$2:H3951)),$G$2:$G$3995,0)),"")</f>
        <v/>
      </c>
      <c r="I3951" s="78" t="str">
        <f>IFERROR(IF(SEARCH(بحث!$L$4,all[الشركة])&gt;0,ROW(G3951),""),"")</f>
        <v/>
      </c>
      <c r="J3951" s="78" t="str">
        <f>IFERROR(INDEX(all[الباركود],MATCH(SMALL($I$2:$I$3995,ROWS($J$2:J3951)),$I$2:$I$3995,0)),"")</f>
        <v/>
      </c>
      <c r="K3951" s="79" t="str">
        <f>IFERROR(INDEX(all[سعر البيع],MATCH(SMALL($I$2:$I$3995,ROWS($K$2:K3951)),$I$2:$I$3995,0)),"")</f>
        <v/>
      </c>
      <c r="L3951" s="77" t="str">
        <f>IFERROR(IF(SEARCH(بحث!$D$4,all[اسم الصنف])&gt;0,ROW(L3951),""),"")</f>
        <v/>
      </c>
      <c r="M3951" s="78" t="str">
        <f>IFERROR(INDEX(all[اسم الصنف],MATCH(SMALL($L$2:$L$3995,ROWS($M$2:M3951)),$L$2:$L$3995,0)),"")</f>
        <v/>
      </c>
      <c r="N3951" s="78" t="str">
        <f>IFERROR(INDEX(all[الباركود],MATCH(SMALL($L$2:$L$3995,ROWS($N$2:N3951)),$L$2:$L$3995,0)),"")</f>
        <v/>
      </c>
      <c r="O3951" s="78" t="str">
        <f>IFERROR(INDEX(all[الشركة],MATCH(SMALL($L$2:$L$3995,ROWS($O$2:O3951)),$L$2:$L$3995,0)),"")</f>
        <v/>
      </c>
      <c r="P3951" s="79" t="str">
        <f>IFERROR(INDEX(all[سعر البيع],MATCH(SMALL($L$2:$L$3995,ROWS($P$2:P3951)),$L$2:$L$3995,0)),"")</f>
        <v/>
      </c>
    </row>
    <row r="3952" spans="1:16" x14ac:dyDescent="0.2">
      <c r="A3952"/>
      <c r="F3952" s="77" t="str">
        <f>IFERROR(INDEX(all[اسم الصنف],MATCH(SMALL($I$2:$I$3995,ROWS($F$2:F3952)),$I$2:$I$3995,0)),"")</f>
        <v/>
      </c>
      <c r="G3952" s="78" t="str">
        <f>IFERROR(IF(SEARCH(بحث!$L$4,all[الشركة])&gt;0,ROW(G3952),""),"")</f>
        <v/>
      </c>
      <c r="H3952" s="78" t="str">
        <f>IFERROR(INDEX(all[الشركة],MATCH(SMALL($G$2:$G$3995,ROWS($H$2:H3952)),$G$2:$G$3995,0)),"")</f>
        <v/>
      </c>
      <c r="I3952" s="78" t="str">
        <f>IFERROR(IF(SEARCH(بحث!$L$4,all[الشركة])&gt;0,ROW(G3952),""),"")</f>
        <v/>
      </c>
      <c r="J3952" s="78" t="str">
        <f>IFERROR(INDEX(all[الباركود],MATCH(SMALL($I$2:$I$3995,ROWS($J$2:J3952)),$I$2:$I$3995,0)),"")</f>
        <v/>
      </c>
      <c r="K3952" s="79" t="str">
        <f>IFERROR(INDEX(all[سعر البيع],MATCH(SMALL($I$2:$I$3995,ROWS($K$2:K3952)),$I$2:$I$3995,0)),"")</f>
        <v/>
      </c>
      <c r="L3952" s="77" t="str">
        <f>IFERROR(IF(SEARCH(بحث!$D$4,all[اسم الصنف])&gt;0,ROW(L3952),""),"")</f>
        <v/>
      </c>
      <c r="M3952" s="78" t="str">
        <f>IFERROR(INDEX(all[اسم الصنف],MATCH(SMALL($L$2:$L$3995,ROWS($M$2:M3952)),$L$2:$L$3995,0)),"")</f>
        <v/>
      </c>
      <c r="N3952" s="78" t="str">
        <f>IFERROR(INDEX(all[الباركود],MATCH(SMALL($L$2:$L$3995,ROWS($N$2:N3952)),$L$2:$L$3995,0)),"")</f>
        <v/>
      </c>
      <c r="O3952" s="78" t="str">
        <f>IFERROR(INDEX(all[الشركة],MATCH(SMALL($L$2:$L$3995,ROWS($O$2:O3952)),$L$2:$L$3995,0)),"")</f>
        <v/>
      </c>
      <c r="P3952" s="79" t="str">
        <f>IFERROR(INDEX(all[سعر البيع],MATCH(SMALL($L$2:$L$3995,ROWS($P$2:P3952)),$L$2:$L$3995,0)),"")</f>
        <v/>
      </c>
    </row>
    <row r="3953" spans="1:16" x14ac:dyDescent="0.2">
      <c r="A3953"/>
      <c r="F3953" s="77" t="str">
        <f>IFERROR(INDEX(all[اسم الصنف],MATCH(SMALL($I$2:$I$3995,ROWS($F$2:F3953)),$I$2:$I$3995,0)),"")</f>
        <v/>
      </c>
      <c r="G3953" s="78" t="str">
        <f>IFERROR(IF(SEARCH(بحث!$L$4,all[الشركة])&gt;0,ROW(G3953),""),"")</f>
        <v/>
      </c>
      <c r="H3953" s="78" t="str">
        <f>IFERROR(INDEX(all[الشركة],MATCH(SMALL($G$2:$G$3995,ROWS($H$2:H3953)),$G$2:$G$3995,0)),"")</f>
        <v/>
      </c>
      <c r="I3953" s="78" t="str">
        <f>IFERROR(IF(SEARCH(بحث!$L$4,all[الشركة])&gt;0,ROW(G3953),""),"")</f>
        <v/>
      </c>
      <c r="J3953" s="78" t="str">
        <f>IFERROR(INDEX(all[الباركود],MATCH(SMALL($I$2:$I$3995,ROWS($J$2:J3953)),$I$2:$I$3995,0)),"")</f>
        <v/>
      </c>
      <c r="K3953" s="79" t="str">
        <f>IFERROR(INDEX(all[سعر البيع],MATCH(SMALL($I$2:$I$3995,ROWS($K$2:K3953)),$I$2:$I$3995,0)),"")</f>
        <v/>
      </c>
      <c r="L3953" s="77" t="str">
        <f>IFERROR(IF(SEARCH(بحث!$D$4,all[اسم الصنف])&gt;0,ROW(L3953),""),"")</f>
        <v/>
      </c>
      <c r="M3953" s="78" t="str">
        <f>IFERROR(INDEX(all[اسم الصنف],MATCH(SMALL($L$2:$L$3995,ROWS($M$2:M3953)),$L$2:$L$3995,0)),"")</f>
        <v/>
      </c>
      <c r="N3953" s="78" t="str">
        <f>IFERROR(INDEX(all[الباركود],MATCH(SMALL($L$2:$L$3995,ROWS($N$2:N3953)),$L$2:$L$3995,0)),"")</f>
        <v/>
      </c>
      <c r="O3953" s="78" t="str">
        <f>IFERROR(INDEX(all[الشركة],MATCH(SMALL($L$2:$L$3995,ROWS($O$2:O3953)),$L$2:$L$3995,0)),"")</f>
        <v/>
      </c>
      <c r="P3953" s="79" t="str">
        <f>IFERROR(INDEX(all[سعر البيع],MATCH(SMALL($L$2:$L$3995,ROWS($P$2:P3953)),$L$2:$L$3995,0)),"")</f>
        <v/>
      </c>
    </row>
    <row r="3954" spans="1:16" x14ac:dyDescent="0.2">
      <c r="A3954"/>
      <c r="F3954" s="77" t="str">
        <f>IFERROR(INDEX(all[اسم الصنف],MATCH(SMALL($I$2:$I$3995,ROWS($F$2:F3954)),$I$2:$I$3995,0)),"")</f>
        <v/>
      </c>
      <c r="G3954" s="78" t="str">
        <f>IFERROR(IF(SEARCH(بحث!$L$4,all[الشركة])&gt;0,ROW(G3954),""),"")</f>
        <v/>
      </c>
      <c r="H3954" s="78" t="str">
        <f>IFERROR(INDEX(all[الشركة],MATCH(SMALL($G$2:$G$3995,ROWS($H$2:H3954)),$G$2:$G$3995,0)),"")</f>
        <v/>
      </c>
      <c r="I3954" s="78" t="str">
        <f>IFERROR(IF(SEARCH(بحث!$L$4,all[الشركة])&gt;0,ROW(G3954),""),"")</f>
        <v/>
      </c>
      <c r="J3954" s="78" t="str">
        <f>IFERROR(INDEX(all[الباركود],MATCH(SMALL($I$2:$I$3995,ROWS($J$2:J3954)),$I$2:$I$3995,0)),"")</f>
        <v/>
      </c>
      <c r="K3954" s="79" t="str">
        <f>IFERROR(INDEX(all[سعر البيع],MATCH(SMALL($I$2:$I$3995,ROWS($K$2:K3954)),$I$2:$I$3995,0)),"")</f>
        <v/>
      </c>
      <c r="L3954" s="77" t="str">
        <f>IFERROR(IF(SEARCH(بحث!$D$4,all[اسم الصنف])&gt;0,ROW(L3954),""),"")</f>
        <v/>
      </c>
      <c r="M3954" s="78" t="str">
        <f>IFERROR(INDEX(all[اسم الصنف],MATCH(SMALL($L$2:$L$3995,ROWS($M$2:M3954)),$L$2:$L$3995,0)),"")</f>
        <v/>
      </c>
      <c r="N3954" s="78" t="str">
        <f>IFERROR(INDEX(all[الباركود],MATCH(SMALL($L$2:$L$3995,ROWS($N$2:N3954)),$L$2:$L$3995,0)),"")</f>
        <v/>
      </c>
      <c r="O3954" s="78" t="str">
        <f>IFERROR(INDEX(all[الشركة],MATCH(SMALL($L$2:$L$3995,ROWS($O$2:O3954)),$L$2:$L$3995,0)),"")</f>
        <v/>
      </c>
      <c r="P3954" s="79" t="str">
        <f>IFERROR(INDEX(all[سعر البيع],MATCH(SMALL($L$2:$L$3995,ROWS($P$2:P3954)),$L$2:$L$3995,0)),"")</f>
        <v/>
      </c>
    </row>
    <row r="3955" spans="1:16" x14ac:dyDescent="0.2">
      <c r="A3955"/>
      <c r="F3955" s="77" t="str">
        <f>IFERROR(INDEX(all[اسم الصنف],MATCH(SMALL($I$2:$I$3995,ROWS($F$2:F3955)),$I$2:$I$3995,0)),"")</f>
        <v/>
      </c>
      <c r="G3955" s="78" t="str">
        <f>IFERROR(IF(SEARCH(بحث!$L$4,all[الشركة])&gt;0,ROW(G3955),""),"")</f>
        <v/>
      </c>
      <c r="H3955" s="78" t="str">
        <f>IFERROR(INDEX(all[الشركة],MATCH(SMALL($G$2:$G$3995,ROWS($H$2:H3955)),$G$2:$G$3995,0)),"")</f>
        <v/>
      </c>
      <c r="I3955" s="78" t="str">
        <f>IFERROR(IF(SEARCH(بحث!$L$4,all[الشركة])&gt;0,ROW(G3955),""),"")</f>
        <v/>
      </c>
      <c r="J3955" s="78" t="str">
        <f>IFERROR(INDEX(all[الباركود],MATCH(SMALL($I$2:$I$3995,ROWS($J$2:J3955)),$I$2:$I$3995,0)),"")</f>
        <v/>
      </c>
      <c r="K3955" s="79" t="str">
        <f>IFERROR(INDEX(all[سعر البيع],MATCH(SMALL($I$2:$I$3995,ROWS($K$2:K3955)),$I$2:$I$3995,0)),"")</f>
        <v/>
      </c>
      <c r="L3955" s="77" t="str">
        <f>IFERROR(IF(SEARCH(بحث!$D$4,all[اسم الصنف])&gt;0,ROW(L3955),""),"")</f>
        <v/>
      </c>
      <c r="M3955" s="78" t="str">
        <f>IFERROR(INDEX(all[اسم الصنف],MATCH(SMALL($L$2:$L$3995,ROWS($M$2:M3955)),$L$2:$L$3995,0)),"")</f>
        <v/>
      </c>
      <c r="N3955" s="78" t="str">
        <f>IFERROR(INDEX(all[الباركود],MATCH(SMALL($L$2:$L$3995,ROWS($N$2:N3955)),$L$2:$L$3995,0)),"")</f>
        <v/>
      </c>
      <c r="O3955" s="78" t="str">
        <f>IFERROR(INDEX(all[الشركة],MATCH(SMALL($L$2:$L$3995,ROWS($O$2:O3955)),$L$2:$L$3995,0)),"")</f>
        <v/>
      </c>
      <c r="P3955" s="79" t="str">
        <f>IFERROR(INDEX(all[سعر البيع],MATCH(SMALL($L$2:$L$3995,ROWS($P$2:P3955)),$L$2:$L$3995,0)),"")</f>
        <v/>
      </c>
    </row>
    <row r="3956" spans="1:16" x14ac:dyDescent="0.2">
      <c r="A3956"/>
      <c r="F3956" s="77" t="str">
        <f>IFERROR(INDEX(all[اسم الصنف],MATCH(SMALL($I$2:$I$3995,ROWS($F$2:F3956)),$I$2:$I$3995,0)),"")</f>
        <v/>
      </c>
      <c r="G3956" s="78" t="str">
        <f>IFERROR(IF(SEARCH(بحث!$L$4,all[الشركة])&gt;0,ROW(G3956),""),"")</f>
        <v/>
      </c>
      <c r="H3956" s="78" t="str">
        <f>IFERROR(INDEX(all[الشركة],MATCH(SMALL($G$2:$G$3995,ROWS($H$2:H3956)),$G$2:$G$3995,0)),"")</f>
        <v/>
      </c>
      <c r="I3956" s="78" t="str">
        <f>IFERROR(IF(SEARCH(بحث!$L$4,all[الشركة])&gt;0,ROW(G3956),""),"")</f>
        <v/>
      </c>
      <c r="J3956" s="78" t="str">
        <f>IFERROR(INDEX(all[الباركود],MATCH(SMALL($I$2:$I$3995,ROWS($J$2:J3956)),$I$2:$I$3995,0)),"")</f>
        <v/>
      </c>
      <c r="K3956" s="79" t="str">
        <f>IFERROR(INDEX(all[سعر البيع],MATCH(SMALL($I$2:$I$3995,ROWS($K$2:K3956)),$I$2:$I$3995,0)),"")</f>
        <v/>
      </c>
      <c r="L3956" s="77" t="str">
        <f>IFERROR(IF(SEARCH(بحث!$D$4,all[اسم الصنف])&gt;0,ROW(L3956),""),"")</f>
        <v/>
      </c>
      <c r="M3956" s="78" t="str">
        <f>IFERROR(INDEX(all[اسم الصنف],MATCH(SMALL($L$2:$L$3995,ROWS($M$2:M3956)),$L$2:$L$3995,0)),"")</f>
        <v/>
      </c>
      <c r="N3956" s="78" t="str">
        <f>IFERROR(INDEX(all[الباركود],MATCH(SMALL($L$2:$L$3995,ROWS($N$2:N3956)),$L$2:$L$3995,0)),"")</f>
        <v/>
      </c>
      <c r="O3956" s="78" t="str">
        <f>IFERROR(INDEX(all[الشركة],MATCH(SMALL($L$2:$L$3995,ROWS($O$2:O3956)),$L$2:$L$3995,0)),"")</f>
        <v/>
      </c>
      <c r="P3956" s="79" t="str">
        <f>IFERROR(INDEX(all[سعر البيع],MATCH(SMALL($L$2:$L$3995,ROWS($P$2:P3956)),$L$2:$L$3995,0)),"")</f>
        <v/>
      </c>
    </row>
    <row r="3957" spans="1:16" x14ac:dyDescent="0.2">
      <c r="A3957"/>
      <c r="F3957" s="77" t="str">
        <f>IFERROR(INDEX(all[اسم الصنف],MATCH(SMALL($I$2:$I$3995,ROWS($F$2:F3957)),$I$2:$I$3995,0)),"")</f>
        <v/>
      </c>
      <c r="G3957" s="78" t="str">
        <f>IFERROR(IF(SEARCH(بحث!$L$4,all[الشركة])&gt;0,ROW(G3957),""),"")</f>
        <v/>
      </c>
      <c r="H3957" s="78" t="str">
        <f>IFERROR(INDEX(all[الشركة],MATCH(SMALL($G$2:$G$3995,ROWS($H$2:H3957)),$G$2:$G$3995,0)),"")</f>
        <v/>
      </c>
      <c r="I3957" s="78" t="str">
        <f>IFERROR(IF(SEARCH(بحث!$L$4,all[الشركة])&gt;0,ROW(G3957),""),"")</f>
        <v/>
      </c>
      <c r="J3957" s="78" t="str">
        <f>IFERROR(INDEX(all[الباركود],MATCH(SMALL($I$2:$I$3995,ROWS($J$2:J3957)),$I$2:$I$3995,0)),"")</f>
        <v/>
      </c>
      <c r="K3957" s="79" t="str">
        <f>IFERROR(INDEX(all[سعر البيع],MATCH(SMALL($I$2:$I$3995,ROWS($K$2:K3957)),$I$2:$I$3995,0)),"")</f>
        <v/>
      </c>
      <c r="L3957" s="77" t="str">
        <f>IFERROR(IF(SEARCH(بحث!$D$4,all[اسم الصنف])&gt;0,ROW(L3957),""),"")</f>
        <v/>
      </c>
      <c r="M3957" s="78" t="str">
        <f>IFERROR(INDEX(all[اسم الصنف],MATCH(SMALL($L$2:$L$3995,ROWS($M$2:M3957)),$L$2:$L$3995,0)),"")</f>
        <v/>
      </c>
      <c r="N3957" s="78" t="str">
        <f>IFERROR(INDEX(all[الباركود],MATCH(SMALL($L$2:$L$3995,ROWS($N$2:N3957)),$L$2:$L$3995,0)),"")</f>
        <v/>
      </c>
      <c r="O3957" s="78" t="str">
        <f>IFERROR(INDEX(all[الشركة],MATCH(SMALL($L$2:$L$3995,ROWS($O$2:O3957)),$L$2:$L$3995,0)),"")</f>
        <v/>
      </c>
      <c r="P3957" s="79" t="str">
        <f>IFERROR(INDEX(all[سعر البيع],MATCH(SMALL($L$2:$L$3995,ROWS($P$2:P3957)),$L$2:$L$3995,0)),"")</f>
        <v/>
      </c>
    </row>
    <row r="3958" spans="1:16" x14ac:dyDescent="0.2">
      <c r="A3958"/>
      <c r="F3958" s="77" t="str">
        <f>IFERROR(INDEX(all[اسم الصنف],MATCH(SMALL($I$2:$I$3995,ROWS($F$2:F3958)),$I$2:$I$3995,0)),"")</f>
        <v/>
      </c>
      <c r="G3958" s="78" t="str">
        <f>IFERROR(IF(SEARCH(بحث!$L$4,all[الشركة])&gt;0,ROW(G3958),""),"")</f>
        <v/>
      </c>
      <c r="H3958" s="78" t="str">
        <f>IFERROR(INDEX(all[الشركة],MATCH(SMALL($G$2:$G$3995,ROWS($H$2:H3958)),$G$2:$G$3995,0)),"")</f>
        <v/>
      </c>
      <c r="I3958" s="78" t="str">
        <f>IFERROR(IF(SEARCH(بحث!$L$4,all[الشركة])&gt;0,ROW(G3958),""),"")</f>
        <v/>
      </c>
      <c r="J3958" s="78" t="str">
        <f>IFERROR(INDEX(all[الباركود],MATCH(SMALL($I$2:$I$3995,ROWS($J$2:J3958)),$I$2:$I$3995,0)),"")</f>
        <v/>
      </c>
      <c r="K3958" s="79" t="str">
        <f>IFERROR(INDEX(all[سعر البيع],MATCH(SMALL($I$2:$I$3995,ROWS($K$2:K3958)),$I$2:$I$3995,0)),"")</f>
        <v/>
      </c>
      <c r="L3958" s="77" t="str">
        <f>IFERROR(IF(SEARCH(بحث!$D$4,all[اسم الصنف])&gt;0,ROW(L3958),""),"")</f>
        <v/>
      </c>
      <c r="M3958" s="78" t="str">
        <f>IFERROR(INDEX(all[اسم الصنف],MATCH(SMALL($L$2:$L$3995,ROWS($M$2:M3958)),$L$2:$L$3995,0)),"")</f>
        <v/>
      </c>
      <c r="N3958" s="78" t="str">
        <f>IFERROR(INDEX(all[الباركود],MATCH(SMALL($L$2:$L$3995,ROWS($N$2:N3958)),$L$2:$L$3995,0)),"")</f>
        <v/>
      </c>
      <c r="O3958" s="78" t="str">
        <f>IFERROR(INDEX(all[الشركة],MATCH(SMALL($L$2:$L$3995,ROWS($O$2:O3958)),$L$2:$L$3995,0)),"")</f>
        <v/>
      </c>
      <c r="P3958" s="79" t="str">
        <f>IFERROR(INDEX(all[سعر البيع],MATCH(SMALL($L$2:$L$3995,ROWS($P$2:P3958)),$L$2:$L$3995,0)),"")</f>
        <v/>
      </c>
    </row>
    <row r="3959" spans="1:16" x14ac:dyDescent="0.2">
      <c r="A3959"/>
      <c r="F3959" s="77" t="str">
        <f>IFERROR(INDEX(all[اسم الصنف],MATCH(SMALL($I$2:$I$3995,ROWS($F$2:F3959)),$I$2:$I$3995,0)),"")</f>
        <v/>
      </c>
      <c r="G3959" s="78" t="str">
        <f>IFERROR(IF(SEARCH(بحث!$L$4,all[الشركة])&gt;0,ROW(G3959),""),"")</f>
        <v/>
      </c>
      <c r="H3959" s="78" t="str">
        <f>IFERROR(INDEX(all[الشركة],MATCH(SMALL($G$2:$G$3995,ROWS($H$2:H3959)),$G$2:$G$3995,0)),"")</f>
        <v/>
      </c>
      <c r="I3959" s="78" t="str">
        <f>IFERROR(IF(SEARCH(بحث!$L$4,all[الشركة])&gt;0,ROW(G3959),""),"")</f>
        <v/>
      </c>
      <c r="J3959" s="78" t="str">
        <f>IFERROR(INDEX(all[الباركود],MATCH(SMALL($I$2:$I$3995,ROWS($J$2:J3959)),$I$2:$I$3995,0)),"")</f>
        <v/>
      </c>
      <c r="K3959" s="79" t="str">
        <f>IFERROR(INDEX(all[سعر البيع],MATCH(SMALL($I$2:$I$3995,ROWS($K$2:K3959)),$I$2:$I$3995,0)),"")</f>
        <v/>
      </c>
      <c r="L3959" s="77" t="str">
        <f>IFERROR(IF(SEARCH(بحث!$D$4,all[اسم الصنف])&gt;0,ROW(L3959),""),"")</f>
        <v/>
      </c>
      <c r="M3959" s="78" t="str">
        <f>IFERROR(INDEX(all[اسم الصنف],MATCH(SMALL($L$2:$L$3995,ROWS($M$2:M3959)),$L$2:$L$3995,0)),"")</f>
        <v/>
      </c>
      <c r="N3959" s="78" t="str">
        <f>IFERROR(INDEX(all[الباركود],MATCH(SMALL($L$2:$L$3995,ROWS($N$2:N3959)),$L$2:$L$3995,0)),"")</f>
        <v/>
      </c>
      <c r="O3959" s="78" t="str">
        <f>IFERROR(INDEX(all[الشركة],MATCH(SMALL($L$2:$L$3995,ROWS($O$2:O3959)),$L$2:$L$3995,0)),"")</f>
        <v/>
      </c>
      <c r="P3959" s="79" t="str">
        <f>IFERROR(INDEX(all[سعر البيع],MATCH(SMALL($L$2:$L$3995,ROWS($P$2:P3959)),$L$2:$L$3995,0)),"")</f>
        <v/>
      </c>
    </row>
    <row r="3960" spans="1:16" x14ac:dyDescent="0.2">
      <c r="A3960"/>
      <c r="F3960" s="77" t="str">
        <f>IFERROR(INDEX(all[اسم الصنف],MATCH(SMALL($I$2:$I$3995,ROWS($F$2:F3960)),$I$2:$I$3995,0)),"")</f>
        <v/>
      </c>
      <c r="G3960" s="78" t="str">
        <f>IFERROR(IF(SEARCH(بحث!$L$4,all[الشركة])&gt;0,ROW(G3960),""),"")</f>
        <v/>
      </c>
      <c r="H3960" s="78" t="str">
        <f>IFERROR(INDEX(all[الشركة],MATCH(SMALL($G$2:$G$3995,ROWS($H$2:H3960)),$G$2:$G$3995,0)),"")</f>
        <v/>
      </c>
      <c r="I3960" s="78" t="str">
        <f>IFERROR(IF(SEARCH(بحث!$L$4,all[الشركة])&gt;0,ROW(G3960),""),"")</f>
        <v/>
      </c>
      <c r="J3960" s="78" t="str">
        <f>IFERROR(INDEX(all[الباركود],MATCH(SMALL($I$2:$I$3995,ROWS($J$2:J3960)),$I$2:$I$3995,0)),"")</f>
        <v/>
      </c>
      <c r="K3960" s="79" t="str">
        <f>IFERROR(INDEX(all[سعر البيع],MATCH(SMALL($I$2:$I$3995,ROWS($K$2:K3960)),$I$2:$I$3995,0)),"")</f>
        <v/>
      </c>
      <c r="L3960" s="77" t="str">
        <f>IFERROR(IF(SEARCH(بحث!$D$4,all[اسم الصنف])&gt;0,ROW(L3960),""),"")</f>
        <v/>
      </c>
      <c r="M3960" s="78" t="str">
        <f>IFERROR(INDEX(all[اسم الصنف],MATCH(SMALL($L$2:$L$3995,ROWS($M$2:M3960)),$L$2:$L$3995,0)),"")</f>
        <v/>
      </c>
      <c r="N3960" s="78" t="str">
        <f>IFERROR(INDEX(all[الباركود],MATCH(SMALL($L$2:$L$3995,ROWS($N$2:N3960)),$L$2:$L$3995,0)),"")</f>
        <v/>
      </c>
      <c r="O3960" s="78" t="str">
        <f>IFERROR(INDEX(all[الشركة],MATCH(SMALL($L$2:$L$3995,ROWS($O$2:O3960)),$L$2:$L$3995,0)),"")</f>
        <v/>
      </c>
      <c r="P3960" s="79" t="str">
        <f>IFERROR(INDEX(all[سعر البيع],MATCH(SMALL($L$2:$L$3995,ROWS($P$2:P3960)),$L$2:$L$3995,0)),"")</f>
        <v/>
      </c>
    </row>
    <row r="3961" spans="1:16" x14ac:dyDescent="0.2">
      <c r="A3961"/>
      <c r="F3961" s="77" t="str">
        <f>IFERROR(INDEX(all[اسم الصنف],MATCH(SMALL($I$2:$I$3995,ROWS($F$2:F3961)),$I$2:$I$3995,0)),"")</f>
        <v/>
      </c>
      <c r="G3961" s="78" t="str">
        <f>IFERROR(IF(SEARCH(بحث!$L$4,all[الشركة])&gt;0,ROW(G3961),""),"")</f>
        <v/>
      </c>
      <c r="H3961" s="78" t="str">
        <f>IFERROR(INDEX(all[الشركة],MATCH(SMALL($G$2:$G$3995,ROWS($H$2:H3961)),$G$2:$G$3995,0)),"")</f>
        <v/>
      </c>
      <c r="I3961" s="78" t="str">
        <f>IFERROR(IF(SEARCH(بحث!$L$4,all[الشركة])&gt;0,ROW(G3961),""),"")</f>
        <v/>
      </c>
      <c r="J3961" s="78" t="str">
        <f>IFERROR(INDEX(all[الباركود],MATCH(SMALL($I$2:$I$3995,ROWS($J$2:J3961)),$I$2:$I$3995,0)),"")</f>
        <v/>
      </c>
      <c r="K3961" s="79" t="str">
        <f>IFERROR(INDEX(all[سعر البيع],MATCH(SMALL($I$2:$I$3995,ROWS($K$2:K3961)),$I$2:$I$3995,0)),"")</f>
        <v/>
      </c>
      <c r="L3961" s="77" t="str">
        <f>IFERROR(IF(SEARCH(بحث!$D$4,all[اسم الصنف])&gt;0,ROW(L3961),""),"")</f>
        <v/>
      </c>
      <c r="M3961" s="78" t="str">
        <f>IFERROR(INDEX(all[اسم الصنف],MATCH(SMALL($L$2:$L$3995,ROWS($M$2:M3961)),$L$2:$L$3995,0)),"")</f>
        <v/>
      </c>
      <c r="N3961" s="78" t="str">
        <f>IFERROR(INDEX(all[الباركود],MATCH(SMALL($L$2:$L$3995,ROWS($N$2:N3961)),$L$2:$L$3995,0)),"")</f>
        <v/>
      </c>
      <c r="O3961" s="78" t="str">
        <f>IFERROR(INDEX(all[الشركة],MATCH(SMALL($L$2:$L$3995,ROWS($O$2:O3961)),$L$2:$L$3995,0)),"")</f>
        <v/>
      </c>
      <c r="P3961" s="79" t="str">
        <f>IFERROR(INDEX(all[سعر البيع],MATCH(SMALL($L$2:$L$3995,ROWS($P$2:P3961)),$L$2:$L$3995,0)),"")</f>
        <v/>
      </c>
    </row>
    <row r="3962" spans="1:16" x14ac:dyDescent="0.2">
      <c r="A3962"/>
      <c r="F3962" s="77" t="str">
        <f>IFERROR(INDEX(all[اسم الصنف],MATCH(SMALL($I$2:$I$3995,ROWS($F$2:F3962)),$I$2:$I$3995,0)),"")</f>
        <v/>
      </c>
      <c r="G3962" s="78" t="str">
        <f>IFERROR(IF(SEARCH(بحث!$L$4,all[الشركة])&gt;0,ROW(G3962),""),"")</f>
        <v/>
      </c>
      <c r="H3962" s="78" t="str">
        <f>IFERROR(INDEX(all[الشركة],MATCH(SMALL($G$2:$G$3995,ROWS($H$2:H3962)),$G$2:$G$3995,0)),"")</f>
        <v/>
      </c>
      <c r="I3962" s="78" t="str">
        <f>IFERROR(IF(SEARCH(بحث!$L$4,all[الشركة])&gt;0,ROW(G3962),""),"")</f>
        <v/>
      </c>
      <c r="J3962" s="78" t="str">
        <f>IFERROR(INDEX(all[الباركود],MATCH(SMALL($I$2:$I$3995,ROWS($J$2:J3962)),$I$2:$I$3995,0)),"")</f>
        <v/>
      </c>
      <c r="K3962" s="79" t="str">
        <f>IFERROR(INDEX(all[سعر البيع],MATCH(SMALL($I$2:$I$3995,ROWS($K$2:K3962)),$I$2:$I$3995,0)),"")</f>
        <v/>
      </c>
      <c r="L3962" s="77" t="str">
        <f>IFERROR(IF(SEARCH(بحث!$D$4,all[اسم الصنف])&gt;0,ROW(L3962),""),"")</f>
        <v/>
      </c>
      <c r="M3962" s="78" t="str">
        <f>IFERROR(INDEX(all[اسم الصنف],MATCH(SMALL($L$2:$L$3995,ROWS($M$2:M3962)),$L$2:$L$3995,0)),"")</f>
        <v/>
      </c>
      <c r="N3962" s="78" t="str">
        <f>IFERROR(INDEX(all[الباركود],MATCH(SMALL($L$2:$L$3995,ROWS($N$2:N3962)),$L$2:$L$3995,0)),"")</f>
        <v/>
      </c>
      <c r="O3962" s="78" t="str">
        <f>IFERROR(INDEX(all[الشركة],MATCH(SMALL($L$2:$L$3995,ROWS($O$2:O3962)),$L$2:$L$3995,0)),"")</f>
        <v/>
      </c>
      <c r="P3962" s="79" t="str">
        <f>IFERROR(INDEX(all[سعر البيع],MATCH(SMALL($L$2:$L$3995,ROWS($P$2:P3962)),$L$2:$L$3995,0)),"")</f>
        <v/>
      </c>
    </row>
    <row r="3963" spans="1:16" x14ac:dyDescent="0.2">
      <c r="A3963"/>
      <c r="F3963" s="77" t="str">
        <f>IFERROR(INDEX(all[اسم الصنف],MATCH(SMALL($I$2:$I$3995,ROWS($F$2:F3963)),$I$2:$I$3995,0)),"")</f>
        <v/>
      </c>
      <c r="G3963" s="78" t="str">
        <f>IFERROR(IF(SEARCH(بحث!$L$4,all[الشركة])&gt;0,ROW(G3963),""),"")</f>
        <v/>
      </c>
      <c r="H3963" s="78" t="str">
        <f>IFERROR(INDEX(all[الشركة],MATCH(SMALL($G$2:$G$3995,ROWS($H$2:H3963)),$G$2:$G$3995,0)),"")</f>
        <v/>
      </c>
      <c r="I3963" s="78" t="str">
        <f>IFERROR(IF(SEARCH(بحث!$L$4,all[الشركة])&gt;0,ROW(G3963),""),"")</f>
        <v/>
      </c>
      <c r="J3963" s="78" t="str">
        <f>IFERROR(INDEX(all[الباركود],MATCH(SMALL($I$2:$I$3995,ROWS($J$2:J3963)),$I$2:$I$3995,0)),"")</f>
        <v/>
      </c>
      <c r="K3963" s="79" t="str">
        <f>IFERROR(INDEX(all[سعر البيع],MATCH(SMALL($I$2:$I$3995,ROWS($K$2:K3963)),$I$2:$I$3995,0)),"")</f>
        <v/>
      </c>
      <c r="L3963" s="77" t="str">
        <f>IFERROR(IF(SEARCH(بحث!$D$4,all[اسم الصنف])&gt;0,ROW(L3963),""),"")</f>
        <v/>
      </c>
      <c r="M3963" s="78" t="str">
        <f>IFERROR(INDEX(all[اسم الصنف],MATCH(SMALL($L$2:$L$3995,ROWS($M$2:M3963)),$L$2:$L$3995,0)),"")</f>
        <v/>
      </c>
      <c r="N3963" s="78" t="str">
        <f>IFERROR(INDEX(all[الباركود],MATCH(SMALL($L$2:$L$3995,ROWS($N$2:N3963)),$L$2:$L$3995,0)),"")</f>
        <v/>
      </c>
      <c r="O3963" s="78" t="str">
        <f>IFERROR(INDEX(all[الشركة],MATCH(SMALL($L$2:$L$3995,ROWS($O$2:O3963)),$L$2:$L$3995,0)),"")</f>
        <v/>
      </c>
      <c r="P3963" s="79" t="str">
        <f>IFERROR(INDEX(all[سعر البيع],MATCH(SMALL($L$2:$L$3995,ROWS($P$2:P3963)),$L$2:$L$3995,0)),"")</f>
        <v/>
      </c>
    </row>
    <row r="3964" spans="1:16" x14ac:dyDescent="0.2">
      <c r="A3964"/>
      <c r="F3964" s="77" t="str">
        <f>IFERROR(INDEX(all[اسم الصنف],MATCH(SMALL($I$2:$I$3995,ROWS($F$2:F3964)),$I$2:$I$3995,0)),"")</f>
        <v/>
      </c>
      <c r="G3964" s="78" t="str">
        <f>IFERROR(IF(SEARCH(بحث!$L$4,all[الشركة])&gt;0,ROW(G3964),""),"")</f>
        <v/>
      </c>
      <c r="H3964" s="78" t="str">
        <f>IFERROR(INDEX(all[الشركة],MATCH(SMALL($G$2:$G$3995,ROWS($H$2:H3964)),$G$2:$G$3995,0)),"")</f>
        <v/>
      </c>
      <c r="I3964" s="78" t="str">
        <f>IFERROR(IF(SEARCH(بحث!$L$4,all[الشركة])&gt;0,ROW(G3964),""),"")</f>
        <v/>
      </c>
      <c r="J3964" s="78" t="str">
        <f>IFERROR(INDEX(all[الباركود],MATCH(SMALL($I$2:$I$3995,ROWS($J$2:J3964)),$I$2:$I$3995,0)),"")</f>
        <v/>
      </c>
      <c r="K3964" s="79" t="str">
        <f>IFERROR(INDEX(all[سعر البيع],MATCH(SMALL($I$2:$I$3995,ROWS($K$2:K3964)),$I$2:$I$3995,0)),"")</f>
        <v/>
      </c>
      <c r="L3964" s="77" t="str">
        <f>IFERROR(IF(SEARCH(بحث!$D$4,all[اسم الصنف])&gt;0,ROW(L3964),""),"")</f>
        <v/>
      </c>
      <c r="M3964" s="78" t="str">
        <f>IFERROR(INDEX(all[اسم الصنف],MATCH(SMALL($L$2:$L$3995,ROWS($M$2:M3964)),$L$2:$L$3995,0)),"")</f>
        <v/>
      </c>
      <c r="N3964" s="78" t="str">
        <f>IFERROR(INDEX(all[الباركود],MATCH(SMALL($L$2:$L$3995,ROWS($N$2:N3964)),$L$2:$L$3995,0)),"")</f>
        <v/>
      </c>
      <c r="O3964" s="78" t="str">
        <f>IFERROR(INDEX(all[الشركة],MATCH(SMALL($L$2:$L$3995,ROWS($O$2:O3964)),$L$2:$L$3995,0)),"")</f>
        <v/>
      </c>
      <c r="P3964" s="79" t="str">
        <f>IFERROR(INDEX(all[سعر البيع],MATCH(SMALL($L$2:$L$3995,ROWS($P$2:P3964)),$L$2:$L$3995,0)),"")</f>
        <v/>
      </c>
    </row>
    <row r="3965" spans="1:16" x14ac:dyDescent="0.2">
      <c r="A3965"/>
      <c r="F3965" s="77" t="str">
        <f>IFERROR(INDEX(all[اسم الصنف],MATCH(SMALL($I$2:$I$3995,ROWS($F$2:F3965)),$I$2:$I$3995,0)),"")</f>
        <v/>
      </c>
      <c r="G3965" s="78" t="str">
        <f>IFERROR(IF(SEARCH(بحث!$L$4,all[الشركة])&gt;0,ROW(G3965),""),"")</f>
        <v/>
      </c>
      <c r="H3965" s="78" t="str">
        <f>IFERROR(INDEX(all[الشركة],MATCH(SMALL($G$2:$G$3995,ROWS($H$2:H3965)),$G$2:$G$3995,0)),"")</f>
        <v/>
      </c>
      <c r="I3965" s="78" t="str">
        <f>IFERROR(IF(SEARCH(بحث!$L$4,all[الشركة])&gt;0,ROW(G3965),""),"")</f>
        <v/>
      </c>
      <c r="J3965" s="78" t="str">
        <f>IFERROR(INDEX(all[الباركود],MATCH(SMALL($I$2:$I$3995,ROWS($J$2:J3965)),$I$2:$I$3995,0)),"")</f>
        <v/>
      </c>
      <c r="K3965" s="79" t="str">
        <f>IFERROR(INDEX(all[سعر البيع],MATCH(SMALL($I$2:$I$3995,ROWS($K$2:K3965)),$I$2:$I$3995,0)),"")</f>
        <v/>
      </c>
      <c r="L3965" s="77" t="str">
        <f>IFERROR(IF(SEARCH(بحث!$D$4,all[اسم الصنف])&gt;0,ROW(L3965),""),"")</f>
        <v/>
      </c>
      <c r="M3965" s="78" t="str">
        <f>IFERROR(INDEX(all[اسم الصنف],MATCH(SMALL($L$2:$L$3995,ROWS($M$2:M3965)),$L$2:$L$3995,0)),"")</f>
        <v/>
      </c>
      <c r="N3965" s="78" t="str">
        <f>IFERROR(INDEX(all[الباركود],MATCH(SMALL($L$2:$L$3995,ROWS($N$2:N3965)),$L$2:$L$3995,0)),"")</f>
        <v/>
      </c>
      <c r="O3965" s="78" t="str">
        <f>IFERROR(INDEX(all[الشركة],MATCH(SMALL($L$2:$L$3995,ROWS($O$2:O3965)),$L$2:$L$3995,0)),"")</f>
        <v/>
      </c>
      <c r="P3965" s="79" t="str">
        <f>IFERROR(INDEX(all[سعر البيع],MATCH(SMALL($L$2:$L$3995,ROWS($P$2:P3965)),$L$2:$L$3995,0)),"")</f>
        <v/>
      </c>
    </row>
    <row r="3966" spans="1:16" x14ac:dyDescent="0.2">
      <c r="A3966"/>
      <c r="F3966" s="77" t="str">
        <f>IFERROR(INDEX(all[اسم الصنف],MATCH(SMALL($I$2:$I$3995,ROWS($F$2:F3966)),$I$2:$I$3995,0)),"")</f>
        <v/>
      </c>
      <c r="G3966" s="78" t="str">
        <f>IFERROR(IF(SEARCH(بحث!$L$4,all[الشركة])&gt;0,ROW(G3966),""),"")</f>
        <v/>
      </c>
      <c r="H3966" s="78" t="str">
        <f>IFERROR(INDEX(all[الشركة],MATCH(SMALL($G$2:$G$3995,ROWS($H$2:H3966)),$G$2:$G$3995,0)),"")</f>
        <v/>
      </c>
      <c r="I3966" s="78" t="str">
        <f>IFERROR(IF(SEARCH(بحث!$L$4,all[الشركة])&gt;0,ROW(G3966),""),"")</f>
        <v/>
      </c>
      <c r="J3966" s="78" t="str">
        <f>IFERROR(INDEX(all[الباركود],MATCH(SMALL($I$2:$I$3995,ROWS($J$2:J3966)),$I$2:$I$3995,0)),"")</f>
        <v/>
      </c>
      <c r="K3966" s="79" t="str">
        <f>IFERROR(INDEX(all[سعر البيع],MATCH(SMALL($I$2:$I$3995,ROWS($K$2:K3966)),$I$2:$I$3995,0)),"")</f>
        <v/>
      </c>
      <c r="L3966" s="77" t="str">
        <f>IFERROR(IF(SEARCH(بحث!$D$4,all[اسم الصنف])&gt;0,ROW(L3966),""),"")</f>
        <v/>
      </c>
      <c r="M3966" s="78" t="str">
        <f>IFERROR(INDEX(all[اسم الصنف],MATCH(SMALL($L$2:$L$3995,ROWS($M$2:M3966)),$L$2:$L$3995,0)),"")</f>
        <v/>
      </c>
      <c r="N3966" s="78" t="str">
        <f>IFERROR(INDEX(all[الباركود],MATCH(SMALL($L$2:$L$3995,ROWS($N$2:N3966)),$L$2:$L$3995,0)),"")</f>
        <v/>
      </c>
      <c r="O3966" s="78" t="str">
        <f>IFERROR(INDEX(all[الشركة],MATCH(SMALL($L$2:$L$3995,ROWS($O$2:O3966)),$L$2:$L$3995,0)),"")</f>
        <v/>
      </c>
      <c r="P3966" s="79" t="str">
        <f>IFERROR(INDEX(all[سعر البيع],MATCH(SMALL($L$2:$L$3995,ROWS($P$2:P3966)),$L$2:$L$3995,0)),"")</f>
        <v/>
      </c>
    </row>
    <row r="3967" spans="1:16" x14ac:dyDescent="0.2">
      <c r="A3967"/>
      <c r="F3967" s="77" t="str">
        <f>IFERROR(INDEX(all[اسم الصنف],MATCH(SMALL($I$2:$I$3995,ROWS($F$2:F3967)),$I$2:$I$3995,0)),"")</f>
        <v/>
      </c>
      <c r="G3967" s="78" t="str">
        <f>IFERROR(IF(SEARCH(بحث!$L$4,all[الشركة])&gt;0,ROW(G3967),""),"")</f>
        <v/>
      </c>
      <c r="H3967" s="78" t="str">
        <f>IFERROR(INDEX(all[الشركة],MATCH(SMALL($G$2:$G$3995,ROWS($H$2:H3967)),$G$2:$G$3995,0)),"")</f>
        <v/>
      </c>
      <c r="I3967" s="78" t="str">
        <f>IFERROR(IF(SEARCH(بحث!$L$4,all[الشركة])&gt;0,ROW(G3967),""),"")</f>
        <v/>
      </c>
      <c r="J3967" s="78" t="str">
        <f>IFERROR(INDEX(all[الباركود],MATCH(SMALL($I$2:$I$3995,ROWS($J$2:J3967)),$I$2:$I$3995,0)),"")</f>
        <v/>
      </c>
      <c r="K3967" s="79" t="str">
        <f>IFERROR(INDEX(all[سعر البيع],MATCH(SMALL($I$2:$I$3995,ROWS($K$2:K3967)),$I$2:$I$3995,0)),"")</f>
        <v/>
      </c>
      <c r="L3967" s="77" t="str">
        <f>IFERROR(IF(SEARCH(بحث!$D$4,all[اسم الصنف])&gt;0,ROW(L3967),""),"")</f>
        <v/>
      </c>
      <c r="M3967" s="78" t="str">
        <f>IFERROR(INDEX(all[اسم الصنف],MATCH(SMALL($L$2:$L$3995,ROWS($M$2:M3967)),$L$2:$L$3995,0)),"")</f>
        <v/>
      </c>
      <c r="N3967" s="78" t="str">
        <f>IFERROR(INDEX(all[الباركود],MATCH(SMALL($L$2:$L$3995,ROWS($N$2:N3967)),$L$2:$L$3995,0)),"")</f>
        <v/>
      </c>
      <c r="O3967" s="78" t="str">
        <f>IFERROR(INDEX(all[الشركة],MATCH(SMALL($L$2:$L$3995,ROWS($O$2:O3967)),$L$2:$L$3995,0)),"")</f>
        <v/>
      </c>
      <c r="P3967" s="79" t="str">
        <f>IFERROR(INDEX(all[سعر البيع],MATCH(SMALL($L$2:$L$3995,ROWS($P$2:P3967)),$L$2:$L$3995,0)),"")</f>
        <v/>
      </c>
    </row>
    <row r="3968" spans="1:16" x14ac:dyDescent="0.2">
      <c r="A3968"/>
      <c r="F3968" s="77" t="str">
        <f>IFERROR(INDEX(all[اسم الصنف],MATCH(SMALL($I$2:$I$3995,ROWS($F$2:F3968)),$I$2:$I$3995,0)),"")</f>
        <v/>
      </c>
      <c r="G3968" s="78" t="str">
        <f>IFERROR(IF(SEARCH(بحث!$L$4,all[الشركة])&gt;0,ROW(G3968),""),"")</f>
        <v/>
      </c>
      <c r="H3968" s="78" t="str">
        <f>IFERROR(INDEX(all[الشركة],MATCH(SMALL($G$2:$G$3995,ROWS($H$2:H3968)),$G$2:$G$3995,0)),"")</f>
        <v/>
      </c>
      <c r="I3968" s="78" t="str">
        <f>IFERROR(IF(SEARCH(بحث!$L$4,all[الشركة])&gt;0,ROW(G3968),""),"")</f>
        <v/>
      </c>
      <c r="J3968" s="78" t="str">
        <f>IFERROR(INDEX(all[الباركود],MATCH(SMALL($I$2:$I$3995,ROWS($J$2:J3968)),$I$2:$I$3995,0)),"")</f>
        <v/>
      </c>
      <c r="K3968" s="79" t="str">
        <f>IFERROR(INDEX(all[سعر البيع],MATCH(SMALL($I$2:$I$3995,ROWS($K$2:K3968)),$I$2:$I$3995,0)),"")</f>
        <v/>
      </c>
      <c r="L3968" s="77" t="str">
        <f>IFERROR(IF(SEARCH(بحث!$D$4,all[اسم الصنف])&gt;0,ROW(L3968),""),"")</f>
        <v/>
      </c>
      <c r="M3968" s="78" t="str">
        <f>IFERROR(INDEX(all[اسم الصنف],MATCH(SMALL($L$2:$L$3995,ROWS($M$2:M3968)),$L$2:$L$3995,0)),"")</f>
        <v/>
      </c>
      <c r="N3968" s="78" t="str">
        <f>IFERROR(INDEX(all[الباركود],MATCH(SMALL($L$2:$L$3995,ROWS($N$2:N3968)),$L$2:$L$3995,0)),"")</f>
        <v/>
      </c>
      <c r="O3968" s="78" t="str">
        <f>IFERROR(INDEX(all[الشركة],MATCH(SMALL($L$2:$L$3995,ROWS($O$2:O3968)),$L$2:$L$3995,0)),"")</f>
        <v/>
      </c>
      <c r="P3968" s="79" t="str">
        <f>IFERROR(INDEX(all[سعر البيع],MATCH(SMALL($L$2:$L$3995,ROWS($P$2:P3968)),$L$2:$L$3995,0)),"")</f>
        <v/>
      </c>
    </row>
    <row r="3969" spans="1:16" x14ac:dyDescent="0.2">
      <c r="A3969"/>
      <c r="F3969" s="77" t="str">
        <f>IFERROR(INDEX(all[اسم الصنف],MATCH(SMALL($I$2:$I$3995,ROWS($F$2:F3969)),$I$2:$I$3995,0)),"")</f>
        <v/>
      </c>
      <c r="G3969" s="78" t="str">
        <f>IFERROR(IF(SEARCH(بحث!$L$4,all[الشركة])&gt;0,ROW(G3969),""),"")</f>
        <v/>
      </c>
      <c r="H3969" s="78" t="str">
        <f>IFERROR(INDEX(all[الشركة],MATCH(SMALL($G$2:$G$3995,ROWS($H$2:H3969)),$G$2:$G$3995,0)),"")</f>
        <v/>
      </c>
      <c r="I3969" s="78" t="str">
        <f>IFERROR(IF(SEARCH(بحث!$L$4,all[الشركة])&gt;0,ROW(G3969),""),"")</f>
        <v/>
      </c>
      <c r="J3969" s="78" t="str">
        <f>IFERROR(INDEX(all[الباركود],MATCH(SMALL($I$2:$I$3995,ROWS($J$2:J3969)),$I$2:$I$3995,0)),"")</f>
        <v/>
      </c>
      <c r="K3969" s="79" t="str">
        <f>IFERROR(INDEX(all[سعر البيع],MATCH(SMALL($I$2:$I$3995,ROWS($K$2:K3969)),$I$2:$I$3995,0)),"")</f>
        <v/>
      </c>
      <c r="L3969" s="77" t="str">
        <f>IFERROR(IF(SEARCH(بحث!$D$4,all[اسم الصنف])&gt;0,ROW(L3969),""),"")</f>
        <v/>
      </c>
      <c r="M3969" s="78" t="str">
        <f>IFERROR(INDEX(all[اسم الصنف],MATCH(SMALL($L$2:$L$3995,ROWS($M$2:M3969)),$L$2:$L$3995,0)),"")</f>
        <v/>
      </c>
      <c r="N3969" s="78" t="str">
        <f>IFERROR(INDEX(all[الباركود],MATCH(SMALL($L$2:$L$3995,ROWS($N$2:N3969)),$L$2:$L$3995,0)),"")</f>
        <v/>
      </c>
      <c r="O3969" s="78" t="str">
        <f>IFERROR(INDEX(all[الشركة],MATCH(SMALL($L$2:$L$3995,ROWS($O$2:O3969)),$L$2:$L$3995,0)),"")</f>
        <v/>
      </c>
      <c r="P3969" s="79" t="str">
        <f>IFERROR(INDEX(all[سعر البيع],MATCH(SMALL($L$2:$L$3995,ROWS($P$2:P3969)),$L$2:$L$3995,0)),"")</f>
        <v/>
      </c>
    </row>
    <row r="3970" spans="1:16" x14ac:dyDescent="0.2">
      <c r="A3970"/>
      <c r="F3970" s="77" t="str">
        <f>IFERROR(INDEX(all[اسم الصنف],MATCH(SMALL($I$2:$I$3995,ROWS($F$2:F3970)),$I$2:$I$3995,0)),"")</f>
        <v/>
      </c>
      <c r="G3970" s="78" t="str">
        <f>IFERROR(IF(SEARCH(بحث!$L$4,all[الشركة])&gt;0,ROW(G3970),""),"")</f>
        <v/>
      </c>
      <c r="H3970" s="78" t="str">
        <f>IFERROR(INDEX(all[الشركة],MATCH(SMALL($G$2:$G$3995,ROWS($H$2:H3970)),$G$2:$G$3995,0)),"")</f>
        <v/>
      </c>
      <c r="I3970" s="78" t="str">
        <f>IFERROR(IF(SEARCH(بحث!$L$4,all[الشركة])&gt;0,ROW(G3970),""),"")</f>
        <v/>
      </c>
      <c r="J3970" s="78" t="str">
        <f>IFERROR(INDEX(all[الباركود],MATCH(SMALL($I$2:$I$3995,ROWS($J$2:J3970)),$I$2:$I$3995,0)),"")</f>
        <v/>
      </c>
      <c r="K3970" s="79" t="str">
        <f>IFERROR(INDEX(all[سعر البيع],MATCH(SMALL($I$2:$I$3995,ROWS($K$2:K3970)),$I$2:$I$3995,0)),"")</f>
        <v/>
      </c>
      <c r="L3970" s="77" t="str">
        <f>IFERROR(IF(SEARCH(بحث!$D$4,all[اسم الصنف])&gt;0,ROW(L3970),""),"")</f>
        <v/>
      </c>
      <c r="M3970" s="78" t="str">
        <f>IFERROR(INDEX(all[اسم الصنف],MATCH(SMALL($L$2:$L$3995,ROWS($M$2:M3970)),$L$2:$L$3995,0)),"")</f>
        <v/>
      </c>
      <c r="N3970" s="78" t="str">
        <f>IFERROR(INDEX(all[الباركود],MATCH(SMALL($L$2:$L$3995,ROWS($N$2:N3970)),$L$2:$L$3995,0)),"")</f>
        <v/>
      </c>
      <c r="O3970" s="78" t="str">
        <f>IFERROR(INDEX(all[الشركة],MATCH(SMALL($L$2:$L$3995,ROWS($O$2:O3970)),$L$2:$L$3995,0)),"")</f>
        <v/>
      </c>
      <c r="P3970" s="79" t="str">
        <f>IFERROR(INDEX(all[سعر البيع],MATCH(SMALL($L$2:$L$3995,ROWS($P$2:P3970)),$L$2:$L$3995,0)),"")</f>
        <v/>
      </c>
    </row>
    <row r="3971" spans="1:16" x14ac:dyDescent="0.2">
      <c r="A3971"/>
      <c r="F3971" s="77" t="str">
        <f>IFERROR(INDEX(all[اسم الصنف],MATCH(SMALL($I$2:$I$3995,ROWS($F$2:F3971)),$I$2:$I$3995,0)),"")</f>
        <v/>
      </c>
      <c r="G3971" s="78" t="str">
        <f>IFERROR(IF(SEARCH(بحث!$L$4,all[الشركة])&gt;0,ROW(G3971),""),"")</f>
        <v/>
      </c>
      <c r="H3971" s="78" t="str">
        <f>IFERROR(INDEX(all[الشركة],MATCH(SMALL($G$2:$G$3995,ROWS($H$2:H3971)),$G$2:$G$3995,0)),"")</f>
        <v/>
      </c>
      <c r="I3971" s="78" t="str">
        <f>IFERROR(IF(SEARCH(بحث!$L$4,all[الشركة])&gt;0,ROW(G3971),""),"")</f>
        <v/>
      </c>
      <c r="J3971" s="78" t="str">
        <f>IFERROR(INDEX(all[الباركود],MATCH(SMALL($I$2:$I$3995,ROWS($J$2:J3971)),$I$2:$I$3995,0)),"")</f>
        <v/>
      </c>
      <c r="K3971" s="79" t="str">
        <f>IFERROR(INDEX(all[سعر البيع],MATCH(SMALL($I$2:$I$3995,ROWS($K$2:K3971)),$I$2:$I$3995,0)),"")</f>
        <v/>
      </c>
      <c r="L3971" s="77" t="str">
        <f>IFERROR(IF(SEARCH(بحث!$D$4,all[اسم الصنف])&gt;0,ROW(L3971),""),"")</f>
        <v/>
      </c>
      <c r="M3971" s="78" t="str">
        <f>IFERROR(INDEX(all[اسم الصنف],MATCH(SMALL($L$2:$L$3995,ROWS($M$2:M3971)),$L$2:$L$3995,0)),"")</f>
        <v/>
      </c>
      <c r="N3971" s="78" t="str">
        <f>IFERROR(INDEX(all[الباركود],MATCH(SMALL($L$2:$L$3995,ROWS($N$2:N3971)),$L$2:$L$3995,0)),"")</f>
        <v/>
      </c>
      <c r="O3971" s="78" t="str">
        <f>IFERROR(INDEX(all[الشركة],MATCH(SMALL($L$2:$L$3995,ROWS($O$2:O3971)),$L$2:$L$3995,0)),"")</f>
        <v/>
      </c>
      <c r="P3971" s="79" t="str">
        <f>IFERROR(INDEX(all[سعر البيع],MATCH(SMALL($L$2:$L$3995,ROWS($P$2:P3971)),$L$2:$L$3995,0)),"")</f>
        <v/>
      </c>
    </row>
    <row r="3972" spans="1:16" x14ac:dyDescent="0.2">
      <c r="A3972"/>
      <c r="F3972" s="77" t="str">
        <f>IFERROR(INDEX(all[اسم الصنف],MATCH(SMALL($I$2:$I$3995,ROWS($F$2:F3972)),$I$2:$I$3995,0)),"")</f>
        <v/>
      </c>
      <c r="G3972" s="78" t="str">
        <f>IFERROR(IF(SEARCH(بحث!$L$4,all[الشركة])&gt;0,ROW(G3972),""),"")</f>
        <v/>
      </c>
      <c r="H3972" s="78" t="str">
        <f>IFERROR(INDEX(all[الشركة],MATCH(SMALL($G$2:$G$3995,ROWS($H$2:H3972)),$G$2:$G$3995,0)),"")</f>
        <v/>
      </c>
      <c r="I3972" s="78" t="str">
        <f>IFERROR(IF(SEARCH(بحث!$L$4,all[الشركة])&gt;0,ROW(G3972),""),"")</f>
        <v/>
      </c>
      <c r="J3972" s="78" t="str">
        <f>IFERROR(INDEX(all[الباركود],MATCH(SMALL($I$2:$I$3995,ROWS($J$2:J3972)),$I$2:$I$3995,0)),"")</f>
        <v/>
      </c>
      <c r="K3972" s="79" t="str">
        <f>IFERROR(INDEX(all[سعر البيع],MATCH(SMALL($I$2:$I$3995,ROWS($K$2:K3972)),$I$2:$I$3995,0)),"")</f>
        <v/>
      </c>
      <c r="L3972" s="77" t="str">
        <f>IFERROR(IF(SEARCH(بحث!$D$4,all[اسم الصنف])&gt;0,ROW(L3972),""),"")</f>
        <v/>
      </c>
      <c r="M3972" s="78" t="str">
        <f>IFERROR(INDEX(all[اسم الصنف],MATCH(SMALL($L$2:$L$3995,ROWS($M$2:M3972)),$L$2:$L$3995,0)),"")</f>
        <v/>
      </c>
      <c r="N3972" s="78" t="str">
        <f>IFERROR(INDEX(all[الباركود],MATCH(SMALL($L$2:$L$3995,ROWS($N$2:N3972)),$L$2:$L$3995,0)),"")</f>
        <v/>
      </c>
      <c r="O3972" s="78" t="str">
        <f>IFERROR(INDEX(all[الشركة],MATCH(SMALL($L$2:$L$3995,ROWS($O$2:O3972)),$L$2:$L$3995,0)),"")</f>
        <v/>
      </c>
      <c r="P3972" s="79" t="str">
        <f>IFERROR(INDEX(all[سعر البيع],MATCH(SMALL($L$2:$L$3995,ROWS($P$2:P3972)),$L$2:$L$3995,0)),"")</f>
        <v/>
      </c>
    </row>
    <row r="3973" spans="1:16" x14ac:dyDescent="0.2">
      <c r="A3973"/>
      <c r="F3973" s="77" t="str">
        <f>IFERROR(INDEX(all[اسم الصنف],MATCH(SMALL($I$2:$I$3995,ROWS($F$2:F3973)),$I$2:$I$3995,0)),"")</f>
        <v/>
      </c>
      <c r="G3973" s="78" t="str">
        <f>IFERROR(IF(SEARCH(بحث!$L$4,all[الشركة])&gt;0,ROW(G3973),""),"")</f>
        <v/>
      </c>
      <c r="H3973" s="78" t="str">
        <f>IFERROR(INDEX(all[الشركة],MATCH(SMALL($G$2:$G$3995,ROWS($H$2:H3973)),$G$2:$G$3995,0)),"")</f>
        <v/>
      </c>
      <c r="I3973" s="78" t="str">
        <f>IFERROR(IF(SEARCH(بحث!$L$4,all[الشركة])&gt;0,ROW(G3973),""),"")</f>
        <v/>
      </c>
      <c r="J3973" s="78" t="str">
        <f>IFERROR(INDEX(all[الباركود],MATCH(SMALL($I$2:$I$3995,ROWS($J$2:J3973)),$I$2:$I$3995,0)),"")</f>
        <v/>
      </c>
      <c r="K3973" s="79" t="str">
        <f>IFERROR(INDEX(all[سعر البيع],MATCH(SMALL($I$2:$I$3995,ROWS($K$2:K3973)),$I$2:$I$3995,0)),"")</f>
        <v/>
      </c>
      <c r="L3973" s="77" t="str">
        <f>IFERROR(IF(SEARCH(بحث!$D$4,all[اسم الصنف])&gt;0,ROW(L3973),""),"")</f>
        <v/>
      </c>
      <c r="M3973" s="78" t="str">
        <f>IFERROR(INDEX(all[اسم الصنف],MATCH(SMALL($L$2:$L$3995,ROWS($M$2:M3973)),$L$2:$L$3995,0)),"")</f>
        <v/>
      </c>
      <c r="N3973" s="78" t="str">
        <f>IFERROR(INDEX(all[الباركود],MATCH(SMALL($L$2:$L$3995,ROWS($N$2:N3973)),$L$2:$L$3995,0)),"")</f>
        <v/>
      </c>
      <c r="O3973" s="78" t="str">
        <f>IFERROR(INDEX(all[الشركة],MATCH(SMALL($L$2:$L$3995,ROWS($O$2:O3973)),$L$2:$L$3995,0)),"")</f>
        <v/>
      </c>
      <c r="P3973" s="79" t="str">
        <f>IFERROR(INDEX(all[سعر البيع],MATCH(SMALL($L$2:$L$3995,ROWS($P$2:P3973)),$L$2:$L$3995,0)),"")</f>
        <v/>
      </c>
    </row>
    <row r="3974" spans="1:16" x14ac:dyDescent="0.2">
      <c r="A3974"/>
      <c r="F3974" s="77" t="str">
        <f>IFERROR(INDEX(all[اسم الصنف],MATCH(SMALL($I$2:$I$3995,ROWS($F$2:F3974)),$I$2:$I$3995,0)),"")</f>
        <v/>
      </c>
      <c r="G3974" s="78" t="str">
        <f>IFERROR(IF(SEARCH(بحث!$L$4,all[الشركة])&gt;0,ROW(G3974),""),"")</f>
        <v/>
      </c>
      <c r="H3974" s="78" t="str">
        <f>IFERROR(INDEX(all[الشركة],MATCH(SMALL($G$2:$G$3995,ROWS($H$2:H3974)),$G$2:$G$3995,0)),"")</f>
        <v/>
      </c>
      <c r="I3974" s="78" t="str">
        <f>IFERROR(IF(SEARCH(بحث!$L$4,all[الشركة])&gt;0,ROW(G3974),""),"")</f>
        <v/>
      </c>
      <c r="J3974" s="78" t="str">
        <f>IFERROR(INDEX(all[الباركود],MATCH(SMALL($I$2:$I$3995,ROWS($J$2:J3974)),$I$2:$I$3995,0)),"")</f>
        <v/>
      </c>
      <c r="K3974" s="79" t="str">
        <f>IFERROR(INDEX(all[سعر البيع],MATCH(SMALL($I$2:$I$3995,ROWS($K$2:K3974)),$I$2:$I$3995,0)),"")</f>
        <v/>
      </c>
      <c r="L3974" s="77" t="str">
        <f>IFERROR(IF(SEARCH(بحث!$D$4,all[اسم الصنف])&gt;0,ROW(L3974),""),"")</f>
        <v/>
      </c>
      <c r="M3974" s="78" t="str">
        <f>IFERROR(INDEX(all[اسم الصنف],MATCH(SMALL($L$2:$L$3995,ROWS($M$2:M3974)),$L$2:$L$3995,0)),"")</f>
        <v/>
      </c>
      <c r="N3974" s="78" t="str">
        <f>IFERROR(INDEX(all[الباركود],MATCH(SMALL($L$2:$L$3995,ROWS($N$2:N3974)),$L$2:$L$3995,0)),"")</f>
        <v/>
      </c>
      <c r="O3974" s="78" t="str">
        <f>IFERROR(INDEX(all[الشركة],MATCH(SMALL($L$2:$L$3995,ROWS($O$2:O3974)),$L$2:$L$3995,0)),"")</f>
        <v/>
      </c>
      <c r="P3974" s="79" t="str">
        <f>IFERROR(INDEX(all[سعر البيع],MATCH(SMALL($L$2:$L$3995,ROWS($P$2:P3974)),$L$2:$L$3995,0)),"")</f>
        <v/>
      </c>
    </row>
    <row r="3975" spans="1:16" x14ac:dyDescent="0.2">
      <c r="A3975"/>
      <c r="F3975" s="77" t="str">
        <f>IFERROR(INDEX(all[اسم الصنف],MATCH(SMALL($I$2:$I$3995,ROWS($F$2:F3975)),$I$2:$I$3995,0)),"")</f>
        <v/>
      </c>
      <c r="G3975" s="78" t="str">
        <f>IFERROR(IF(SEARCH(بحث!$L$4,all[الشركة])&gt;0,ROW(G3975),""),"")</f>
        <v/>
      </c>
      <c r="H3975" s="78" t="str">
        <f>IFERROR(INDEX(all[الشركة],MATCH(SMALL($G$2:$G$3995,ROWS($H$2:H3975)),$G$2:$G$3995,0)),"")</f>
        <v/>
      </c>
      <c r="I3975" s="78" t="str">
        <f>IFERROR(IF(SEARCH(بحث!$L$4,all[الشركة])&gt;0,ROW(G3975),""),"")</f>
        <v/>
      </c>
      <c r="J3975" s="78" t="str">
        <f>IFERROR(INDEX(all[الباركود],MATCH(SMALL($I$2:$I$3995,ROWS($J$2:J3975)),$I$2:$I$3995,0)),"")</f>
        <v/>
      </c>
      <c r="K3975" s="79" t="str">
        <f>IFERROR(INDEX(all[سعر البيع],MATCH(SMALL($I$2:$I$3995,ROWS($K$2:K3975)),$I$2:$I$3995,0)),"")</f>
        <v/>
      </c>
      <c r="L3975" s="77" t="str">
        <f>IFERROR(IF(SEARCH(بحث!$D$4,all[اسم الصنف])&gt;0,ROW(L3975),""),"")</f>
        <v/>
      </c>
      <c r="M3975" s="78" t="str">
        <f>IFERROR(INDEX(all[اسم الصنف],MATCH(SMALL($L$2:$L$3995,ROWS($M$2:M3975)),$L$2:$L$3995,0)),"")</f>
        <v/>
      </c>
      <c r="N3975" s="78" t="str">
        <f>IFERROR(INDEX(all[الباركود],MATCH(SMALL($L$2:$L$3995,ROWS($N$2:N3975)),$L$2:$L$3995,0)),"")</f>
        <v/>
      </c>
      <c r="O3975" s="78" t="str">
        <f>IFERROR(INDEX(all[الشركة],MATCH(SMALL($L$2:$L$3995,ROWS($O$2:O3975)),$L$2:$L$3995,0)),"")</f>
        <v/>
      </c>
      <c r="P3975" s="79" t="str">
        <f>IFERROR(INDEX(all[سعر البيع],MATCH(SMALL($L$2:$L$3995,ROWS($P$2:P3975)),$L$2:$L$3995,0)),"")</f>
        <v/>
      </c>
    </row>
    <row r="3976" spans="1:16" x14ac:dyDescent="0.2">
      <c r="A3976"/>
      <c r="F3976" s="77" t="str">
        <f>IFERROR(INDEX(all[اسم الصنف],MATCH(SMALL($I$2:$I$3995,ROWS($F$2:F3976)),$I$2:$I$3995,0)),"")</f>
        <v/>
      </c>
      <c r="G3976" s="78" t="str">
        <f>IFERROR(IF(SEARCH(بحث!$L$4,all[الشركة])&gt;0,ROW(G3976),""),"")</f>
        <v/>
      </c>
      <c r="H3976" s="78" t="str">
        <f>IFERROR(INDEX(all[الشركة],MATCH(SMALL($G$2:$G$3995,ROWS($H$2:H3976)),$G$2:$G$3995,0)),"")</f>
        <v/>
      </c>
      <c r="I3976" s="78" t="str">
        <f>IFERROR(IF(SEARCH(بحث!$L$4,all[الشركة])&gt;0,ROW(G3976),""),"")</f>
        <v/>
      </c>
      <c r="J3976" s="78" t="str">
        <f>IFERROR(INDEX(all[الباركود],MATCH(SMALL($I$2:$I$3995,ROWS($J$2:J3976)),$I$2:$I$3995,0)),"")</f>
        <v/>
      </c>
      <c r="K3976" s="79" t="str">
        <f>IFERROR(INDEX(all[سعر البيع],MATCH(SMALL($I$2:$I$3995,ROWS($K$2:K3976)),$I$2:$I$3995,0)),"")</f>
        <v/>
      </c>
      <c r="L3976" s="77" t="str">
        <f>IFERROR(IF(SEARCH(بحث!$D$4,all[اسم الصنف])&gt;0,ROW(L3976),""),"")</f>
        <v/>
      </c>
      <c r="M3976" s="78" t="str">
        <f>IFERROR(INDEX(all[اسم الصنف],MATCH(SMALL($L$2:$L$3995,ROWS($M$2:M3976)),$L$2:$L$3995,0)),"")</f>
        <v/>
      </c>
      <c r="N3976" s="78" t="str">
        <f>IFERROR(INDEX(all[الباركود],MATCH(SMALL($L$2:$L$3995,ROWS($N$2:N3976)),$L$2:$L$3995,0)),"")</f>
        <v/>
      </c>
      <c r="O3976" s="78" t="str">
        <f>IFERROR(INDEX(all[الشركة],MATCH(SMALL($L$2:$L$3995,ROWS($O$2:O3976)),$L$2:$L$3995,0)),"")</f>
        <v/>
      </c>
      <c r="P3976" s="79" t="str">
        <f>IFERROR(INDEX(all[سعر البيع],MATCH(SMALL($L$2:$L$3995,ROWS($P$2:P3976)),$L$2:$L$3995,0)),"")</f>
        <v/>
      </c>
    </row>
    <row r="3977" spans="1:16" x14ac:dyDescent="0.2">
      <c r="A3977"/>
      <c r="F3977" s="77" t="str">
        <f>IFERROR(INDEX(all[اسم الصنف],MATCH(SMALL($I$2:$I$3995,ROWS($F$2:F3977)),$I$2:$I$3995,0)),"")</f>
        <v/>
      </c>
      <c r="G3977" s="78" t="str">
        <f>IFERROR(IF(SEARCH(بحث!$L$4,all[الشركة])&gt;0,ROW(G3977),""),"")</f>
        <v/>
      </c>
      <c r="H3977" s="78" t="str">
        <f>IFERROR(INDEX(all[الشركة],MATCH(SMALL($G$2:$G$3995,ROWS($H$2:H3977)),$G$2:$G$3995,0)),"")</f>
        <v/>
      </c>
      <c r="I3977" s="78" t="str">
        <f>IFERROR(IF(SEARCH(بحث!$L$4,all[الشركة])&gt;0,ROW(G3977),""),"")</f>
        <v/>
      </c>
      <c r="J3977" s="78" t="str">
        <f>IFERROR(INDEX(all[الباركود],MATCH(SMALL($I$2:$I$3995,ROWS($J$2:J3977)),$I$2:$I$3995,0)),"")</f>
        <v/>
      </c>
      <c r="K3977" s="79" t="str">
        <f>IFERROR(INDEX(all[سعر البيع],MATCH(SMALL($I$2:$I$3995,ROWS($K$2:K3977)),$I$2:$I$3995,0)),"")</f>
        <v/>
      </c>
      <c r="L3977" s="77" t="str">
        <f>IFERROR(IF(SEARCH(بحث!$D$4,all[اسم الصنف])&gt;0,ROW(L3977),""),"")</f>
        <v/>
      </c>
      <c r="M3977" s="78" t="str">
        <f>IFERROR(INDEX(all[اسم الصنف],MATCH(SMALL($L$2:$L$3995,ROWS($M$2:M3977)),$L$2:$L$3995,0)),"")</f>
        <v/>
      </c>
      <c r="N3977" s="78" t="str">
        <f>IFERROR(INDEX(all[الباركود],MATCH(SMALL($L$2:$L$3995,ROWS($N$2:N3977)),$L$2:$L$3995,0)),"")</f>
        <v/>
      </c>
      <c r="O3977" s="78" t="str">
        <f>IFERROR(INDEX(all[الشركة],MATCH(SMALL($L$2:$L$3995,ROWS($O$2:O3977)),$L$2:$L$3995,0)),"")</f>
        <v/>
      </c>
      <c r="P3977" s="79" t="str">
        <f>IFERROR(INDEX(all[سعر البيع],MATCH(SMALL($L$2:$L$3995,ROWS($P$2:P3977)),$L$2:$L$3995,0)),"")</f>
        <v/>
      </c>
    </row>
    <row r="3978" spans="1:16" x14ac:dyDescent="0.2">
      <c r="A3978"/>
      <c r="F3978" s="77" t="str">
        <f>IFERROR(INDEX(all[اسم الصنف],MATCH(SMALL($I$2:$I$3995,ROWS($F$2:F3978)),$I$2:$I$3995,0)),"")</f>
        <v/>
      </c>
      <c r="G3978" s="78" t="str">
        <f>IFERROR(IF(SEARCH(بحث!$L$4,all[الشركة])&gt;0,ROW(G3978),""),"")</f>
        <v/>
      </c>
      <c r="H3978" s="78" t="str">
        <f>IFERROR(INDEX(all[الشركة],MATCH(SMALL($G$2:$G$3995,ROWS($H$2:H3978)),$G$2:$G$3995,0)),"")</f>
        <v/>
      </c>
      <c r="I3978" s="78" t="str">
        <f>IFERROR(IF(SEARCH(بحث!$L$4,all[الشركة])&gt;0,ROW(G3978),""),"")</f>
        <v/>
      </c>
      <c r="J3978" s="78" t="str">
        <f>IFERROR(INDEX(all[الباركود],MATCH(SMALL($I$2:$I$3995,ROWS($J$2:J3978)),$I$2:$I$3995,0)),"")</f>
        <v/>
      </c>
      <c r="K3978" s="79" t="str">
        <f>IFERROR(INDEX(all[سعر البيع],MATCH(SMALL($I$2:$I$3995,ROWS($K$2:K3978)),$I$2:$I$3995,0)),"")</f>
        <v/>
      </c>
      <c r="L3978" s="77" t="str">
        <f>IFERROR(IF(SEARCH(بحث!$D$4,all[اسم الصنف])&gt;0,ROW(L3978),""),"")</f>
        <v/>
      </c>
      <c r="M3978" s="78" t="str">
        <f>IFERROR(INDEX(all[اسم الصنف],MATCH(SMALL($L$2:$L$3995,ROWS($M$2:M3978)),$L$2:$L$3995,0)),"")</f>
        <v/>
      </c>
      <c r="N3978" s="78" t="str">
        <f>IFERROR(INDEX(all[الباركود],MATCH(SMALL($L$2:$L$3995,ROWS($N$2:N3978)),$L$2:$L$3995,0)),"")</f>
        <v/>
      </c>
      <c r="O3978" s="78" t="str">
        <f>IFERROR(INDEX(all[الشركة],MATCH(SMALL($L$2:$L$3995,ROWS($O$2:O3978)),$L$2:$L$3995,0)),"")</f>
        <v/>
      </c>
      <c r="P3978" s="79" t="str">
        <f>IFERROR(INDEX(all[سعر البيع],MATCH(SMALL($L$2:$L$3995,ROWS($P$2:P3978)),$L$2:$L$3995,0)),"")</f>
        <v/>
      </c>
    </row>
    <row r="3979" spans="1:16" x14ac:dyDescent="0.2">
      <c r="A3979"/>
      <c r="F3979" s="77" t="str">
        <f>IFERROR(INDEX(all[اسم الصنف],MATCH(SMALL($I$2:$I$3995,ROWS($F$2:F3979)),$I$2:$I$3995,0)),"")</f>
        <v/>
      </c>
      <c r="G3979" s="78" t="str">
        <f>IFERROR(IF(SEARCH(بحث!$L$4,all[الشركة])&gt;0,ROW(G3979),""),"")</f>
        <v/>
      </c>
      <c r="H3979" s="78" t="str">
        <f>IFERROR(INDEX(all[الشركة],MATCH(SMALL($G$2:$G$3995,ROWS($H$2:H3979)),$G$2:$G$3995,0)),"")</f>
        <v/>
      </c>
      <c r="I3979" s="78" t="str">
        <f>IFERROR(IF(SEARCH(بحث!$L$4,all[الشركة])&gt;0,ROW(G3979),""),"")</f>
        <v/>
      </c>
      <c r="J3979" s="78" t="str">
        <f>IFERROR(INDEX(all[الباركود],MATCH(SMALL($I$2:$I$3995,ROWS($J$2:J3979)),$I$2:$I$3995,0)),"")</f>
        <v/>
      </c>
      <c r="K3979" s="79" t="str">
        <f>IFERROR(INDEX(all[سعر البيع],MATCH(SMALL($I$2:$I$3995,ROWS($K$2:K3979)),$I$2:$I$3995,0)),"")</f>
        <v/>
      </c>
      <c r="L3979" s="77" t="str">
        <f>IFERROR(IF(SEARCH(بحث!$D$4,all[اسم الصنف])&gt;0,ROW(L3979),""),"")</f>
        <v/>
      </c>
      <c r="M3979" s="78" t="str">
        <f>IFERROR(INDEX(all[اسم الصنف],MATCH(SMALL($L$2:$L$3995,ROWS($M$2:M3979)),$L$2:$L$3995,0)),"")</f>
        <v/>
      </c>
      <c r="N3979" s="78" t="str">
        <f>IFERROR(INDEX(all[الباركود],MATCH(SMALL($L$2:$L$3995,ROWS($N$2:N3979)),$L$2:$L$3995,0)),"")</f>
        <v/>
      </c>
      <c r="O3979" s="78" t="str">
        <f>IFERROR(INDEX(all[الشركة],MATCH(SMALL($L$2:$L$3995,ROWS($O$2:O3979)),$L$2:$L$3995,0)),"")</f>
        <v/>
      </c>
      <c r="P3979" s="79" t="str">
        <f>IFERROR(INDEX(all[سعر البيع],MATCH(SMALL($L$2:$L$3995,ROWS($P$2:P3979)),$L$2:$L$3995,0)),"")</f>
        <v/>
      </c>
    </row>
    <row r="3980" spans="1:16" x14ac:dyDescent="0.2">
      <c r="A3980"/>
      <c r="F3980" s="77" t="str">
        <f>IFERROR(INDEX(all[اسم الصنف],MATCH(SMALL($I$2:$I$3995,ROWS($F$2:F3980)),$I$2:$I$3995,0)),"")</f>
        <v/>
      </c>
      <c r="G3980" s="78" t="str">
        <f>IFERROR(IF(SEARCH(بحث!$L$4,all[الشركة])&gt;0,ROW(G3980),""),"")</f>
        <v/>
      </c>
      <c r="H3980" s="78" t="str">
        <f>IFERROR(INDEX(all[الشركة],MATCH(SMALL($G$2:$G$3995,ROWS($H$2:H3980)),$G$2:$G$3995,0)),"")</f>
        <v/>
      </c>
      <c r="I3980" s="78" t="str">
        <f>IFERROR(IF(SEARCH(بحث!$L$4,all[الشركة])&gt;0,ROW(G3980),""),"")</f>
        <v/>
      </c>
      <c r="J3980" s="78" t="str">
        <f>IFERROR(INDEX(all[الباركود],MATCH(SMALL($I$2:$I$3995,ROWS($J$2:J3980)),$I$2:$I$3995,0)),"")</f>
        <v/>
      </c>
      <c r="K3980" s="79" t="str">
        <f>IFERROR(INDEX(all[سعر البيع],MATCH(SMALL($I$2:$I$3995,ROWS($K$2:K3980)),$I$2:$I$3995,0)),"")</f>
        <v/>
      </c>
      <c r="L3980" s="77" t="str">
        <f>IFERROR(IF(SEARCH(بحث!$D$4,all[اسم الصنف])&gt;0,ROW(L3980),""),"")</f>
        <v/>
      </c>
      <c r="M3980" s="78" t="str">
        <f>IFERROR(INDEX(all[اسم الصنف],MATCH(SMALL($L$2:$L$3995,ROWS($M$2:M3980)),$L$2:$L$3995,0)),"")</f>
        <v/>
      </c>
      <c r="N3980" s="78" t="str">
        <f>IFERROR(INDEX(all[الباركود],MATCH(SMALL($L$2:$L$3995,ROWS($N$2:N3980)),$L$2:$L$3995,0)),"")</f>
        <v/>
      </c>
      <c r="O3980" s="78" t="str">
        <f>IFERROR(INDEX(all[الشركة],MATCH(SMALL($L$2:$L$3995,ROWS($O$2:O3980)),$L$2:$L$3995,0)),"")</f>
        <v/>
      </c>
      <c r="P3980" s="79" t="str">
        <f>IFERROR(INDEX(all[سعر البيع],MATCH(SMALL($L$2:$L$3995,ROWS($P$2:P3980)),$L$2:$L$3995,0)),"")</f>
        <v/>
      </c>
    </row>
    <row r="3981" spans="1:16" x14ac:dyDescent="0.2">
      <c r="A3981"/>
      <c r="F3981" s="77" t="str">
        <f>IFERROR(INDEX(all[اسم الصنف],MATCH(SMALL($I$2:$I$3995,ROWS($F$2:F3981)),$I$2:$I$3995,0)),"")</f>
        <v/>
      </c>
      <c r="G3981" s="78" t="str">
        <f>IFERROR(IF(SEARCH(بحث!$L$4,all[الشركة])&gt;0,ROW(G3981),""),"")</f>
        <v/>
      </c>
      <c r="H3981" s="78" t="str">
        <f>IFERROR(INDEX(all[الشركة],MATCH(SMALL($G$2:$G$3995,ROWS($H$2:H3981)),$G$2:$G$3995,0)),"")</f>
        <v/>
      </c>
      <c r="I3981" s="78" t="str">
        <f>IFERROR(IF(SEARCH(بحث!$L$4,all[الشركة])&gt;0,ROW(G3981),""),"")</f>
        <v/>
      </c>
      <c r="J3981" s="78" t="str">
        <f>IFERROR(INDEX(all[الباركود],MATCH(SMALL($I$2:$I$3995,ROWS($J$2:J3981)),$I$2:$I$3995,0)),"")</f>
        <v/>
      </c>
      <c r="K3981" s="79" t="str">
        <f>IFERROR(INDEX(all[سعر البيع],MATCH(SMALL($I$2:$I$3995,ROWS($K$2:K3981)),$I$2:$I$3995,0)),"")</f>
        <v/>
      </c>
      <c r="L3981" s="77" t="str">
        <f>IFERROR(IF(SEARCH(بحث!$D$4,all[اسم الصنف])&gt;0,ROW(L3981),""),"")</f>
        <v/>
      </c>
      <c r="M3981" s="78" t="str">
        <f>IFERROR(INDEX(all[اسم الصنف],MATCH(SMALL($L$2:$L$3995,ROWS($M$2:M3981)),$L$2:$L$3995,0)),"")</f>
        <v/>
      </c>
      <c r="N3981" s="78" t="str">
        <f>IFERROR(INDEX(all[الباركود],MATCH(SMALL($L$2:$L$3995,ROWS($N$2:N3981)),$L$2:$L$3995,0)),"")</f>
        <v/>
      </c>
      <c r="O3981" s="78" t="str">
        <f>IFERROR(INDEX(all[الشركة],MATCH(SMALL($L$2:$L$3995,ROWS($O$2:O3981)),$L$2:$L$3995,0)),"")</f>
        <v/>
      </c>
      <c r="P3981" s="79" t="str">
        <f>IFERROR(INDEX(all[سعر البيع],MATCH(SMALL($L$2:$L$3995,ROWS($P$2:P3981)),$L$2:$L$3995,0)),"")</f>
        <v/>
      </c>
    </row>
    <row r="3982" spans="1:16" x14ac:dyDescent="0.2">
      <c r="A3982"/>
      <c r="F3982" s="77" t="str">
        <f>IFERROR(INDEX(all[اسم الصنف],MATCH(SMALL($I$2:$I$3995,ROWS($F$2:F3982)),$I$2:$I$3995,0)),"")</f>
        <v/>
      </c>
      <c r="G3982" s="78" t="str">
        <f>IFERROR(IF(SEARCH(بحث!$L$4,all[الشركة])&gt;0,ROW(G3982),""),"")</f>
        <v/>
      </c>
      <c r="H3982" s="78" t="str">
        <f>IFERROR(INDEX(all[الشركة],MATCH(SMALL($G$2:$G$3995,ROWS($H$2:H3982)),$G$2:$G$3995,0)),"")</f>
        <v/>
      </c>
      <c r="I3982" s="78" t="str">
        <f>IFERROR(IF(SEARCH(بحث!$L$4,all[الشركة])&gt;0,ROW(G3982),""),"")</f>
        <v/>
      </c>
      <c r="J3982" s="78" t="str">
        <f>IFERROR(INDEX(all[الباركود],MATCH(SMALL($I$2:$I$3995,ROWS($J$2:J3982)),$I$2:$I$3995,0)),"")</f>
        <v/>
      </c>
      <c r="K3982" s="79" t="str">
        <f>IFERROR(INDEX(all[سعر البيع],MATCH(SMALL($I$2:$I$3995,ROWS($K$2:K3982)),$I$2:$I$3995,0)),"")</f>
        <v/>
      </c>
      <c r="L3982" s="77" t="str">
        <f>IFERROR(IF(SEARCH(بحث!$D$4,all[اسم الصنف])&gt;0,ROW(L3982),""),"")</f>
        <v/>
      </c>
      <c r="M3982" s="78" t="str">
        <f>IFERROR(INDEX(all[اسم الصنف],MATCH(SMALL($L$2:$L$3995,ROWS($M$2:M3982)),$L$2:$L$3995,0)),"")</f>
        <v/>
      </c>
      <c r="N3982" s="78" t="str">
        <f>IFERROR(INDEX(all[الباركود],MATCH(SMALL($L$2:$L$3995,ROWS($N$2:N3982)),$L$2:$L$3995,0)),"")</f>
        <v/>
      </c>
      <c r="O3982" s="78" t="str">
        <f>IFERROR(INDEX(all[الشركة],MATCH(SMALL($L$2:$L$3995,ROWS($O$2:O3982)),$L$2:$L$3995,0)),"")</f>
        <v/>
      </c>
      <c r="P3982" s="79" t="str">
        <f>IFERROR(INDEX(all[سعر البيع],MATCH(SMALL($L$2:$L$3995,ROWS($P$2:P3982)),$L$2:$L$3995,0)),"")</f>
        <v/>
      </c>
    </row>
    <row r="3983" spans="1:16" x14ac:dyDescent="0.2">
      <c r="A3983"/>
      <c r="F3983" s="77" t="str">
        <f>IFERROR(INDEX(all[اسم الصنف],MATCH(SMALL($I$2:$I$3995,ROWS($F$2:F3983)),$I$2:$I$3995,0)),"")</f>
        <v/>
      </c>
      <c r="G3983" s="78" t="str">
        <f>IFERROR(IF(SEARCH(بحث!$L$4,all[الشركة])&gt;0,ROW(G3983),""),"")</f>
        <v/>
      </c>
      <c r="H3983" s="78" t="str">
        <f>IFERROR(INDEX(all[الشركة],MATCH(SMALL($G$2:$G$3995,ROWS($H$2:H3983)),$G$2:$G$3995,0)),"")</f>
        <v/>
      </c>
      <c r="I3983" s="78" t="str">
        <f>IFERROR(IF(SEARCH(بحث!$L$4,all[الشركة])&gt;0,ROW(G3983),""),"")</f>
        <v/>
      </c>
      <c r="J3983" s="78" t="str">
        <f>IFERROR(INDEX(all[الباركود],MATCH(SMALL($I$2:$I$3995,ROWS($J$2:J3983)),$I$2:$I$3995,0)),"")</f>
        <v/>
      </c>
      <c r="K3983" s="79" t="str">
        <f>IFERROR(INDEX(all[سعر البيع],MATCH(SMALL($I$2:$I$3995,ROWS($K$2:K3983)),$I$2:$I$3995,0)),"")</f>
        <v/>
      </c>
      <c r="L3983" s="77" t="str">
        <f>IFERROR(IF(SEARCH(بحث!$D$4,all[اسم الصنف])&gt;0,ROW(L3983),""),"")</f>
        <v/>
      </c>
      <c r="M3983" s="78" t="str">
        <f>IFERROR(INDEX(all[اسم الصنف],MATCH(SMALL($L$2:$L$3995,ROWS($M$2:M3983)),$L$2:$L$3995,0)),"")</f>
        <v/>
      </c>
      <c r="N3983" s="78" t="str">
        <f>IFERROR(INDEX(all[الباركود],MATCH(SMALL($L$2:$L$3995,ROWS($N$2:N3983)),$L$2:$L$3995,0)),"")</f>
        <v/>
      </c>
      <c r="O3983" s="78" t="str">
        <f>IFERROR(INDEX(all[الشركة],MATCH(SMALL($L$2:$L$3995,ROWS($O$2:O3983)),$L$2:$L$3995,0)),"")</f>
        <v/>
      </c>
      <c r="P3983" s="79" t="str">
        <f>IFERROR(INDEX(all[سعر البيع],MATCH(SMALL($L$2:$L$3995,ROWS($P$2:P3983)),$L$2:$L$3995,0)),"")</f>
        <v/>
      </c>
    </row>
    <row r="3984" spans="1:16" x14ac:dyDescent="0.2">
      <c r="A3984"/>
      <c r="F3984" s="77" t="str">
        <f>IFERROR(INDEX(all[اسم الصنف],MATCH(SMALL($I$2:$I$3995,ROWS($F$2:F3984)),$I$2:$I$3995,0)),"")</f>
        <v/>
      </c>
      <c r="G3984" s="78" t="str">
        <f>IFERROR(IF(SEARCH(بحث!$L$4,all[الشركة])&gt;0,ROW(G3984),""),"")</f>
        <v/>
      </c>
      <c r="H3984" s="78" t="str">
        <f>IFERROR(INDEX(all[الشركة],MATCH(SMALL($G$2:$G$3995,ROWS($H$2:H3984)),$G$2:$G$3995,0)),"")</f>
        <v/>
      </c>
      <c r="I3984" s="78" t="str">
        <f>IFERROR(IF(SEARCH(بحث!$L$4,all[الشركة])&gt;0,ROW(G3984),""),"")</f>
        <v/>
      </c>
      <c r="J3984" s="78" t="str">
        <f>IFERROR(INDEX(all[الباركود],MATCH(SMALL($I$2:$I$3995,ROWS($J$2:J3984)),$I$2:$I$3995,0)),"")</f>
        <v/>
      </c>
      <c r="K3984" s="79" t="str">
        <f>IFERROR(INDEX(all[سعر البيع],MATCH(SMALL($I$2:$I$3995,ROWS($K$2:K3984)),$I$2:$I$3995,0)),"")</f>
        <v/>
      </c>
      <c r="L3984" s="77" t="str">
        <f>IFERROR(IF(SEARCH(بحث!$D$4,all[اسم الصنف])&gt;0,ROW(L3984),""),"")</f>
        <v/>
      </c>
      <c r="M3984" s="78" t="str">
        <f>IFERROR(INDEX(all[اسم الصنف],MATCH(SMALL($L$2:$L$3995,ROWS($M$2:M3984)),$L$2:$L$3995,0)),"")</f>
        <v/>
      </c>
      <c r="N3984" s="78" t="str">
        <f>IFERROR(INDEX(all[الباركود],MATCH(SMALL($L$2:$L$3995,ROWS($N$2:N3984)),$L$2:$L$3995,0)),"")</f>
        <v/>
      </c>
      <c r="O3984" s="78" t="str">
        <f>IFERROR(INDEX(all[الشركة],MATCH(SMALL($L$2:$L$3995,ROWS($O$2:O3984)),$L$2:$L$3995,0)),"")</f>
        <v/>
      </c>
      <c r="P3984" s="79" t="str">
        <f>IFERROR(INDEX(all[سعر البيع],MATCH(SMALL($L$2:$L$3995,ROWS($P$2:P3984)),$L$2:$L$3995,0)),"")</f>
        <v/>
      </c>
    </row>
    <row r="3985" spans="1:16" x14ac:dyDescent="0.2">
      <c r="A3985"/>
      <c r="F3985" s="77" t="str">
        <f>IFERROR(INDEX(all[اسم الصنف],MATCH(SMALL($I$2:$I$3995,ROWS($F$2:F3985)),$I$2:$I$3995,0)),"")</f>
        <v/>
      </c>
      <c r="G3985" s="78" t="str">
        <f>IFERROR(IF(SEARCH(بحث!$L$4,all[الشركة])&gt;0,ROW(G3985),""),"")</f>
        <v/>
      </c>
      <c r="H3985" s="78" t="str">
        <f>IFERROR(INDEX(all[الشركة],MATCH(SMALL($G$2:$G$3995,ROWS($H$2:H3985)),$G$2:$G$3995,0)),"")</f>
        <v/>
      </c>
      <c r="I3985" s="78" t="str">
        <f>IFERROR(IF(SEARCH(بحث!$L$4,all[الشركة])&gt;0,ROW(G3985),""),"")</f>
        <v/>
      </c>
      <c r="J3985" s="78" t="str">
        <f>IFERROR(INDEX(all[الباركود],MATCH(SMALL($I$2:$I$3995,ROWS($J$2:J3985)),$I$2:$I$3995,0)),"")</f>
        <v/>
      </c>
      <c r="K3985" s="79" t="str">
        <f>IFERROR(INDEX(all[سعر البيع],MATCH(SMALL($I$2:$I$3995,ROWS($K$2:K3985)),$I$2:$I$3995,0)),"")</f>
        <v/>
      </c>
      <c r="L3985" s="77" t="str">
        <f>IFERROR(IF(SEARCH(بحث!$D$4,all[اسم الصنف])&gt;0,ROW(L3985),""),"")</f>
        <v/>
      </c>
      <c r="M3985" s="78" t="str">
        <f>IFERROR(INDEX(all[اسم الصنف],MATCH(SMALL($L$2:$L$3995,ROWS($M$2:M3985)),$L$2:$L$3995,0)),"")</f>
        <v/>
      </c>
      <c r="N3985" s="78" t="str">
        <f>IFERROR(INDEX(all[الباركود],MATCH(SMALL($L$2:$L$3995,ROWS($N$2:N3985)),$L$2:$L$3995,0)),"")</f>
        <v/>
      </c>
      <c r="O3985" s="78" t="str">
        <f>IFERROR(INDEX(all[الشركة],MATCH(SMALL($L$2:$L$3995,ROWS($O$2:O3985)),$L$2:$L$3995,0)),"")</f>
        <v/>
      </c>
      <c r="P3985" s="79" t="str">
        <f>IFERROR(INDEX(all[سعر البيع],MATCH(SMALL($L$2:$L$3995,ROWS($P$2:P3985)),$L$2:$L$3995,0)),"")</f>
        <v/>
      </c>
    </row>
    <row r="3986" spans="1:16" x14ac:dyDescent="0.2">
      <c r="A3986"/>
      <c r="F3986" s="77" t="str">
        <f>IFERROR(INDEX(all[اسم الصنف],MATCH(SMALL($I$2:$I$3995,ROWS($F$2:F3986)),$I$2:$I$3995,0)),"")</f>
        <v/>
      </c>
      <c r="G3986" s="78" t="str">
        <f>IFERROR(IF(SEARCH(بحث!$L$4,all[الشركة])&gt;0,ROW(G3986),""),"")</f>
        <v/>
      </c>
      <c r="H3986" s="78" t="str">
        <f>IFERROR(INDEX(all[الشركة],MATCH(SMALL($G$2:$G$3995,ROWS($H$2:H3986)),$G$2:$G$3995,0)),"")</f>
        <v/>
      </c>
      <c r="I3986" s="78" t="str">
        <f>IFERROR(IF(SEARCH(بحث!$L$4,all[الشركة])&gt;0,ROW(G3986),""),"")</f>
        <v/>
      </c>
      <c r="J3986" s="78" t="str">
        <f>IFERROR(INDEX(all[الباركود],MATCH(SMALL($I$2:$I$3995,ROWS($J$2:J3986)),$I$2:$I$3995,0)),"")</f>
        <v/>
      </c>
      <c r="K3986" s="79" t="str">
        <f>IFERROR(INDEX(all[سعر البيع],MATCH(SMALL($I$2:$I$3995,ROWS($K$2:K3986)),$I$2:$I$3995,0)),"")</f>
        <v/>
      </c>
      <c r="L3986" s="77" t="str">
        <f>IFERROR(IF(SEARCH(بحث!$D$4,all[اسم الصنف])&gt;0,ROW(L3986),""),"")</f>
        <v/>
      </c>
      <c r="M3986" s="78" t="str">
        <f>IFERROR(INDEX(all[اسم الصنف],MATCH(SMALL($L$2:$L$3995,ROWS($M$2:M3986)),$L$2:$L$3995,0)),"")</f>
        <v/>
      </c>
      <c r="N3986" s="78" t="str">
        <f>IFERROR(INDEX(all[الباركود],MATCH(SMALL($L$2:$L$3995,ROWS($N$2:N3986)),$L$2:$L$3995,0)),"")</f>
        <v/>
      </c>
      <c r="O3986" s="78" t="str">
        <f>IFERROR(INDEX(all[الشركة],MATCH(SMALL($L$2:$L$3995,ROWS($O$2:O3986)),$L$2:$L$3995,0)),"")</f>
        <v/>
      </c>
      <c r="P3986" s="79" t="str">
        <f>IFERROR(INDEX(all[سعر البيع],MATCH(SMALL($L$2:$L$3995,ROWS($P$2:P3986)),$L$2:$L$3995,0)),"")</f>
        <v/>
      </c>
    </row>
    <row r="3987" spans="1:16" x14ac:dyDescent="0.2">
      <c r="A3987"/>
      <c r="F3987" s="77" t="str">
        <f>IFERROR(INDEX(all[اسم الصنف],MATCH(SMALL($I$2:$I$3995,ROWS($F$2:F3987)),$I$2:$I$3995,0)),"")</f>
        <v/>
      </c>
      <c r="G3987" s="78" t="str">
        <f>IFERROR(IF(SEARCH(بحث!$L$4,all[الشركة])&gt;0,ROW(G3987),""),"")</f>
        <v/>
      </c>
      <c r="H3987" s="78" t="str">
        <f>IFERROR(INDEX(all[الشركة],MATCH(SMALL($G$2:$G$3995,ROWS($H$2:H3987)),$G$2:$G$3995,0)),"")</f>
        <v/>
      </c>
      <c r="I3987" s="78" t="str">
        <f>IFERROR(IF(SEARCH(بحث!$L$4,all[الشركة])&gt;0,ROW(G3987),""),"")</f>
        <v/>
      </c>
      <c r="J3987" s="78" t="str">
        <f>IFERROR(INDEX(all[الباركود],MATCH(SMALL($I$2:$I$3995,ROWS($J$2:J3987)),$I$2:$I$3995,0)),"")</f>
        <v/>
      </c>
      <c r="K3987" s="79" t="str">
        <f>IFERROR(INDEX(all[سعر البيع],MATCH(SMALL($I$2:$I$3995,ROWS($K$2:K3987)),$I$2:$I$3995,0)),"")</f>
        <v/>
      </c>
      <c r="L3987" s="77" t="str">
        <f>IFERROR(IF(SEARCH(بحث!$D$4,all[اسم الصنف])&gt;0,ROW(L3987),""),"")</f>
        <v/>
      </c>
      <c r="M3987" s="78" t="str">
        <f>IFERROR(INDEX(all[اسم الصنف],MATCH(SMALL($L$2:$L$3995,ROWS($M$2:M3987)),$L$2:$L$3995,0)),"")</f>
        <v/>
      </c>
      <c r="N3987" s="78" t="str">
        <f>IFERROR(INDEX(all[الباركود],MATCH(SMALL($L$2:$L$3995,ROWS($N$2:N3987)),$L$2:$L$3995,0)),"")</f>
        <v/>
      </c>
      <c r="O3987" s="78" t="str">
        <f>IFERROR(INDEX(all[الشركة],MATCH(SMALL($L$2:$L$3995,ROWS($O$2:O3987)),$L$2:$L$3995,0)),"")</f>
        <v/>
      </c>
      <c r="P3987" s="79" t="str">
        <f>IFERROR(INDEX(all[سعر البيع],MATCH(SMALL($L$2:$L$3995,ROWS($P$2:P3987)),$L$2:$L$3995,0)),"")</f>
        <v/>
      </c>
    </row>
    <row r="3988" spans="1:16" x14ac:dyDescent="0.2">
      <c r="A3988"/>
      <c r="F3988" s="77" t="str">
        <f>IFERROR(INDEX(all[اسم الصنف],MATCH(SMALL($I$2:$I$3995,ROWS($F$2:F3988)),$I$2:$I$3995,0)),"")</f>
        <v/>
      </c>
      <c r="G3988" s="78" t="str">
        <f>IFERROR(IF(SEARCH(بحث!$L$4,all[الشركة])&gt;0,ROW(G3988),""),"")</f>
        <v/>
      </c>
      <c r="H3988" s="78" t="str">
        <f>IFERROR(INDEX(all[الشركة],MATCH(SMALL($G$2:$G$3995,ROWS($H$2:H3988)),$G$2:$G$3995,0)),"")</f>
        <v/>
      </c>
      <c r="I3988" s="78" t="str">
        <f>IFERROR(IF(SEARCH(بحث!$L$4,all[الشركة])&gt;0,ROW(G3988),""),"")</f>
        <v/>
      </c>
      <c r="J3988" s="78" t="str">
        <f>IFERROR(INDEX(all[الباركود],MATCH(SMALL($I$2:$I$3995,ROWS($J$2:J3988)),$I$2:$I$3995,0)),"")</f>
        <v/>
      </c>
      <c r="K3988" s="79" t="str">
        <f>IFERROR(INDEX(all[سعر البيع],MATCH(SMALL($I$2:$I$3995,ROWS($K$2:K3988)),$I$2:$I$3995,0)),"")</f>
        <v/>
      </c>
      <c r="L3988" s="77" t="str">
        <f>IFERROR(IF(SEARCH(بحث!$D$4,all[اسم الصنف])&gt;0,ROW(L3988),""),"")</f>
        <v/>
      </c>
      <c r="M3988" s="78" t="str">
        <f>IFERROR(INDEX(all[اسم الصنف],MATCH(SMALL($L$2:$L$3995,ROWS($M$2:M3988)),$L$2:$L$3995,0)),"")</f>
        <v/>
      </c>
      <c r="N3988" s="78" t="str">
        <f>IFERROR(INDEX(all[الباركود],MATCH(SMALL($L$2:$L$3995,ROWS($N$2:N3988)),$L$2:$L$3995,0)),"")</f>
        <v/>
      </c>
      <c r="O3988" s="78" t="str">
        <f>IFERROR(INDEX(all[الشركة],MATCH(SMALL($L$2:$L$3995,ROWS($O$2:O3988)),$L$2:$L$3995,0)),"")</f>
        <v/>
      </c>
      <c r="P3988" s="79" t="str">
        <f>IFERROR(INDEX(all[سعر البيع],MATCH(SMALL($L$2:$L$3995,ROWS($P$2:P3988)),$L$2:$L$3995,0)),"")</f>
        <v/>
      </c>
    </row>
    <row r="3989" spans="1:16" x14ac:dyDescent="0.2">
      <c r="A3989"/>
      <c r="F3989" s="77" t="str">
        <f>IFERROR(INDEX(all[اسم الصنف],MATCH(SMALL($I$2:$I$3995,ROWS($F$2:F3989)),$I$2:$I$3995,0)),"")</f>
        <v/>
      </c>
      <c r="G3989" s="78" t="str">
        <f>IFERROR(IF(SEARCH(بحث!$L$4,all[الشركة])&gt;0,ROW(G3989),""),"")</f>
        <v/>
      </c>
      <c r="H3989" s="78" t="str">
        <f>IFERROR(INDEX(all[الشركة],MATCH(SMALL($G$2:$G$3995,ROWS($H$2:H3989)),$G$2:$G$3995,0)),"")</f>
        <v/>
      </c>
      <c r="I3989" s="78" t="str">
        <f>IFERROR(IF(SEARCH(بحث!$L$4,all[الشركة])&gt;0,ROW(G3989),""),"")</f>
        <v/>
      </c>
      <c r="J3989" s="78" t="str">
        <f>IFERROR(INDEX(all[الباركود],MATCH(SMALL($I$2:$I$3995,ROWS($J$2:J3989)),$I$2:$I$3995,0)),"")</f>
        <v/>
      </c>
      <c r="K3989" s="79" t="str">
        <f>IFERROR(INDEX(all[سعر البيع],MATCH(SMALL($I$2:$I$3995,ROWS($K$2:K3989)),$I$2:$I$3995,0)),"")</f>
        <v/>
      </c>
      <c r="L3989" s="77" t="str">
        <f>IFERROR(IF(SEARCH(بحث!$D$4,all[اسم الصنف])&gt;0,ROW(L3989),""),"")</f>
        <v/>
      </c>
      <c r="M3989" s="78" t="str">
        <f>IFERROR(INDEX(all[اسم الصنف],MATCH(SMALL($L$2:$L$3995,ROWS($M$2:M3989)),$L$2:$L$3995,0)),"")</f>
        <v/>
      </c>
      <c r="N3989" s="78" t="str">
        <f>IFERROR(INDEX(all[الباركود],MATCH(SMALL($L$2:$L$3995,ROWS($N$2:N3989)),$L$2:$L$3995,0)),"")</f>
        <v/>
      </c>
      <c r="O3989" s="78" t="str">
        <f>IFERROR(INDEX(all[الشركة],MATCH(SMALL($L$2:$L$3995,ROWS($O$2:O3989)),$L$2:$L$3995,0)),"")</f>
        <v/>
      </c>
      <c r="P3989" s="79" t="str">
        <f>IFERROR(INDEX(all[سعر البيع],MATCH(SMALL($L$2:$L$3995,ROWS($P$2:P3989)),$L$2:$L$3995,0)),"")</f>
        <v/>
      </c>
    </row>
    <row r="3990" spans="1:16" x14ac:dyDescent="0.2">
      <c r="A3990"/>
      <c r="F3990" s="77" t="str">
        <f>IFERROR(INDEX(all[اسم الصنف],MATCH(SMALL($I$2:$I$3995,ROWS($F$2:F3990)),$I$2:$I$3995,0)),"")</f>
        <v/>
      </c>
      <c r="G3990" s="78" t="str">
        <f>IFERROR(IF(SEARCH(بحث!$L$4,all[الشركة])&gt;0,ROW(G3990),""),"")</f>
        <v/>
      </c>
      <c r="H3990" s="78" t="str">
        <f>IFERROR(INDEX(all[الشركة],MATCH(SMALL($G$2:$G$3995,ROWS($H$2:H3990)),$G$2:$G$3995,0)),"")</f>
        <v/>
      </c>
      <c r="I3990" s="78" t="str">
        <f>IFERROR(IF(SEARCH(بحث!$L$4,all[الشركة])&gt;0,ROW(G3990),""),"")</f>
        <v/>
      </c>
      <c r="J3990" s="78" t="str">
        <f>IFERROR(INDEX(all[الباركود],MATCH(SMALL($I$2:$I$3995,ROWS($J$2:J3990)),$I$2:$I$3995,0)),"")</f>
        <v/>
      </c>
      <c r="K3990" s="79" t="str">
        <f>IFERROR(INDEX(all[سعر البيع],MATCH(SMALL($I$2:$I$3995,ROWS($K$2:K3990)),$I$2:$I$3995,0)),"")</f>
        <v/>
      </c>
      <c r="L3990" s="77" t="str">
        <f>IFERROR(IF(SEARCH(بحث!$D$4,all[اسم الصنف])&gt;0,ROW(L3990),""),"")</f>
        <v/>
      </c>
      <c r="M3990" s="78" t="str">
        <f>IFERROR(INDEX(all[اسم الصنف],MATCH(SMALL($L$2:$L$3995,ROWS($M$2:M3990)),$L$2:$L$3995,0)),"")</f>
        <v/>
      </c>
      <c r="N3990" s="78" t="str">
        <f>IFERROR(INDEX(all[الباركود],MATCH(SMALL($L$2:$L$3995,ROWS($N$2:N3990)),$L$2:$L$3995,0)),"")</f>
        <v/>
      </c>
      <c r="O3990" s="78" t="str">
        <f>IFERROR(INDEX(all[الشركة],MATCH(SMALL($L$2:$L$3995,ROWS($O$2:O3990)),$L$2:$L$3995,0)),"")</f>
        <v/>
      </c>
      <c r="P3990" s="79" t="str">
        <f>IFERROR(INDEX(all[سعر البيع],MATCH(SMALL($L$2:$L$3995,ROWS($P$2:P3990)),$L$2:$L$3995,0)),"")</f>
        <v/>
      </c>
    </row>
    <row r="3991" spans="1:16" x14ac:dyDescent="0.2">
      <c r="A3991"/>
      <c r="F3991" s="77" t="str">
        <f>IFERROR(INDEX(all[اسم الصنف],MATCH(SMALL($I$2:$I$3995,ROWS($F$2:F3991)),$I$2:$I$3995,0)),"")</f>
        <v/>
      </c>
      <c r="G3991" s="78" t="str">
        <f>IFERROR(IF(SEARCH(بحث!$L$4,all[الشركة])&gt;0,ROW(G3991),""),"")</f>
        <v/>
      </c>
      <c r="H3991" s="78" t="str">
        <f>IFERROR(INDEX(all[الشركة],MATCH(SMALL($G$2:$G$3995,ROWS($H$2:H3991)),$G$2:$G$3995,0)),"")</f>
        <v/>
      </c>
      <c r="I3991" s="78" t="str">
        <f>IFERROR(IF(SEARCH(بحث!$L$4,all[الشركة])&gt;0,ROW(G3991),""),"")</f>
        <v/>
      </c>
      <c r="J3991" s="78" t="str">
        <f>IFERROR(INDEX(all[الباركود],MATCH(SMALL($I$2:$I$3995,ROWS($J$2:J3991)),$I$2:$I$3995,0)),"")</f>
        <v/>
      </c>
      <c r="K3991" s="79" t="str">
        <f>IFERROR(INDEX(all[سعر البيع],MATCH(SMALL($I$2:$I$3995,ROWS($K$2:K3991)),$I$2:$I$3995,0)),"")</f>
        <v/>
      </c>
      <c r="L3991" s="77" t="str">
        <f>IFERROR(IF(SEARCH(بحث!$D$4,all[اسم الصنف])&gt;0,ROW(L3991),""),"")</f>
        <v/>
      </c>
      <c r="M3991" s="78" t="str">
        <f>IFERROR(INDEX(all[اسم الصنف],MATCH(SMALL($L$2:$L$3995,ROWS($M$2:M3991)),$L$2:$L$3995,0)),"")</f>
        <v/>
      </c>
      <c r="N3991" s="78" t="str">
        <f>IFERROR(INDEX(all[الباركود],MATCH(SMALL($L$2:$L$3995,ROWS($N$2:N3991)),$L$2:$L$3995,0)),"")</f>
        <v/>
      </c>
      <c r="O3991" s="78" t="str">
        <f>IFERROR(INDEX(all[الشركة],MATCH(SMALL($L$2:$L$3995,ROWS($O$2:O3991)),$L$2:$L$3995,0)),"")</f>
        <v/>
      </c>
      <c r="P3991" s="79" t="str">
        <f>IFERROR(INDEX(all[سعر البيع],MATCH(SMALL($L$2:$L$3995,ROWS($P$2:P3991)),$L$2:$L$3995,0)),"")</f>
        <v/>
      </c>
    </row>
    <row r="3992" spans="1:16" x14ac:dyDescent="0.2">
      <c r="A3992"/>
      <c r="F3992" s="77" t="str">
        <f>IFERROR(INDEX(all[اسم الصنف],MATCH(SMALL($I$2:$I$3995,ROWS($F$2:F3992)),$I$2:$I$3995,0)),"")</f>
        <v/>
      </c>
      <c r="G3992" s="78" t="str">
        <f>IFERROR(IF(SEARCH(بحث!$L$4,all[الشركة])&gt;0,ROW(G3992),""),"")</f>
        <v/>
      </c>
      <c r="H3992" s="78" t="str">
        <f>IFERROR(INDEX(all[الشركة],MATCH(SMALL($G$2:$G$3995,ROWS($H$2:H3992)),$G$2:$G$3995,0)),"")</f>
        <v/>
      </c>
      <c r="I3992" s="78" t="str">
        <f>IFERROR(IF(SEARCH(بحث!$L$4,all[الشركة])&gt;0,ROW(G3992),""),"")</f>
        <v/>
      </c>
      <c r="J3992" s="78" t="str">
        <f>IFERROR(INDEX(all[الباركود],MATCH(SMALL($I$2:$I$3995,ROWS($J$2:J3992)),$I$2:$I$3995,0)),"")</f>
        <v/>
      </c>
      <c r="K3992" s="79" t="str">
        <f>IFERROR(INDEX(all[سعر البيع],MATCH(SMALL($I$2:$I$3995,ROWS($K$2:K3992)),$I$2:$I$3995,0)),"")</f>
        <v/>
      </c>
      <c r="L3992" s="77" t="str">
        <f>IFERROR(IF(SEARCH(بحث!$D$4,all[اسم الصنف])&gt;0,ROW(L3992),""),"")</f>
        <v/>
      </c>
      <c r="M3992" s="78" t="str">
        <f>IFERROR(INDEX(all[اسم الصنف],MATCH(SMALL($L$2:$L$3995,ROWS($M$2:M3992)),$L$2:$L$3995,0)),"")</f>
        <v/>
      </c>
      <c r="N3992" s="78" t="str">
        <f>IFERROR(INDEX(all[الباركود],MATCH(SMALL($L$2:$L$3995,ROWS($N$2:N3992)),$L$2:$L$3995,0)),"")</f>
        <v/>
      </c>
      <c r="O3992" s="78" t="str">
        <f>IFERROR(INDEX(all[الشركة],MATCH(SMALL($L$2:$L$3995,ROWS($O$2:O3992)),$L$2:$L$3995,0)),"")</f>
        <v/>
      </c>
      <c r="P3992" s="79" t="str">
        <f>IFERROR(INDEX(all[سعر البيع],MATCH(SMALL($L$2:$L$3995,ROWS($P$2:P3992)),$L$2:$L$3995,0)),"")</f>
        <v/>
      </c>
    </row>
    <row r="3993" spans="1:16" x14ac:dyDescent="0.2">
      <c r="A3993"/>
      <c r="F3993" s="77" t="str">
        <f>IFERROR(INDEX(all[اسم الصنف],MATCH(SMALL($I$2:$I$3995,ROWS($F$2:F3993)),$I$2:$I$3995,0)),"")</f>
        <v/>
      </c>
      <c r="G3993" s="78" t="str">
        <f>IFERROR(IF(SEARCH(بحث!$L$4,all[الشركة])&gt;0,ROW(G3993),""),"")</f>
        <v/>
      </c>
      <c r="H3993" s="78" t="str">
        <f>IFERROR(INDEX(all[الشركة],MATCH(SMALL($G$2:$G$3995,ROWS($H$2:H3993)),$G$2:$G$3995,0)),"")</f>
        <v/>
      </c>
      <c r="I3993" s="78" t="str">
        <f>IFERROR(IF(SEARCH(بحث!$L$4,all[الشركة])&gt;0,ROW(G3993),""),"")</f>
        <v/>
      </c>
      <c r="J3993" s="78" t="str">
        <f>IFERROR(INDEX(all[الباركود],MATCH(SMALL($I$2:$I$3995,ROWS($J$2:J3993)),$I$2:$I$3995,0)),"")</f>
        <v/>
      </c>
      <c r="K3993" s="79" t="str">
        <f>IFERROR(INDEX(all[سعر البيع],MATCH(SMALL($I$2:$I$3995,ROWS($K$2:K3993)),$I$2:$I$3995,0)),"")</f>
        <v/>
      </c>
      <c r="L3993" s="77" t="str">
        <f>IFERROR(IF(SEARCH(بحث!$D$4,all[اسم الصنف])&gt;0,ROW(L3993),""),"")</f>
        <v/>
      </c>
      <c r="M3993" s="78" t="str">
        <f>IFERROR(INDEX(all[اسم الصنف],MATCH(SMALL($L$2:$L$3995,ROWS($M$2:M3993)),$L$2:$L$3995,0)),"")</f>
        <v/>
      </c>
      <c r="N3993" s="78" t="str">
        <f>IFERROR(INDEX(all[الباركود],MATCH(SMALL($L$2:$L$3995,ROWS($N$2:N3993)),$L$2:$L$3995,0)),"")</f>
        <v/>
      </c>
      <c r="O3993" s="78" t="str">
        <f>IFERROR(INDEX(all[الشركة],MATCH(SMALL($L$2:$L$3995,ROWS($O$2:O3993)),$L$2:$L$3995,0)),"")</f>
        <v/>
      </c>
      <c r="P3993" s="79" t="str">
        <f>IFERROR(INDEX(all[سعر البيع],MATCH(SMALL($L$2:$L$3995,ROWS($P$2:P3993)),$L$2:$L$3995,0)),"")</f>
        <v/>
      </c>
    </row>
    <row r="3994" spans="1:16" x14ac:dyDescent="0.2">
      <c r="A3994"/>
      <c r="F3994" s="77" t="str">
        <f>IFERROR(INDEX(all[اسم الصنف],MATCH(SMALL($I$2:$I$3995,ROWS($F$2:F3994)),$I$2:$I$3995,0)),"")</f>
        <v/>
      </c>
      <c r="G3994" s="78" t="str">
        <f>IFERROR(IF(SEARCH(بحث!$L$4,all[الشركة])&gt;0,ROW(G3994),""),"")</f>
        <v/>
      </c>
      <c r="H3994" s="78" t="str">
        <f>IFERROR(INDEX(all[الشركة],MATCH(SMALL($G$2:$G$3995,ROWS($H$2:H3994)),$G$2:$G$3995,0)),"")</f>
        <v/>
      </c>
      <c r="I3994" s="78" t="str">
        <f>IFERROR(IF(SEARCH(بحث!$L$4,all[الشركة])&gt;0,ROW(G3994),""),"")</f>
        <v/>
      </c>
      <c r="J3994" s="78" t="str">
        <f>IFERROR(INDEX(all[الباركود],MATCH(SMALL($I$2:$I$3995,ROWS($J$2:J3994)),$I$2:$I$3995,0)),"")</f>
        <v/>
      </c>
      <c r="K3994" s="79" t="str">
        <f>IFERROR(INDEX(all[سعر البيع],MATCH(SMALL($I$2:$I$3995,ROWS($K$2:K3994)),$I$2:$I$3995,0)),"")</f>
        <v/>
      </c>
      <c r="L3994" s="77" t="str">
        <f>IFERROR(IF(SEARCH(بحث!$D$4,all[اسم الصنف])&gt;0,ROW(L3994),""),"")</f>
        <v/>
      </c>
      <c r="M3994" s="78" t="str">
        <f>IFERROR(INDEX(all[اسم الصنف],MATCH(SMALL($L$2:$L$3995,ROWS($M$2:M3994)),$L$2:$L$3995,0)),"")</f>
        <v/>
      </c>
      <c r="N3994" s="78" t="str">
        <f>IFERROR(INDEX(all[الباركود],MATCH(SMALL($L$2:$L$3995,ROWS($N$2:N3994)),$L$2:$L$3995,0)),"")</f>
        <v/>
      </c>
      <c r="O3994" s="78" t="str">
        <f>IFERROR(INDEX(all[الشركة],MATCH(SMALL($L$2:$L$3995,ROWS($O$2:O3994)),$L$2:$L$3995,0)),"")</f>
        <v/>
      </c>
      <c r="P3994" s="79" t="str">
        <f>IFERROR(INDEX(all[سعر البيع],MATCH(SMALL($L$2:$L$3995,ROWS($P$2:P3994)),$L$2:$L$3995,0)),"")</f>
        <v/>
      </c>
    </row>
    <row r="3995" spans="1:16" ht="15" thickBot="1" x14ac:dyDescent="0.25">
      <c r="A3995"/>
      <c r="F3995" s="77" t="str">
        <f>IFERROR(INDEX(all[اسم الصنف],MATCH(SMALL($I$2:$I$3995,ROWS($F$2:F3995)),$I$2:$I$3995,0)),"")</f>
        <v/>
      </c>
      <c r="G3995" s="78" t="str">
        <f>IFERROR(IF(SEARCH(بحث!$L$4,all[الشركة])&gt;0,ROW(G3995),""),"")</f>
        <v/>
      </c>
      <c r="H3995" s="80" t="str">
        <f>IFERROR(INDEX(all[الشركة],MATCH(SMALL($G$2:$G$3995,ROWS($H$2:H3995)),$G$2:$G$3995,0)),"")</f>
        <v/>
      </c>
      <c r="I3995" s="78" t="str">
        <f>IFERROR(IF(SEARCH(بحث!$L$4,all[الشركة])&gt;0,ROW(G3995),""),"")</f>
        <v/>
      </c>
      <c r="J3995" s="80" t="str">
        <f>IFERROR(INDEX(all[الباركود],MATCH(SMALL($I$2:$I$3995,ROWS($J$2:J3995)),$I$2:$I$3995,0)),"")</f>
        <v/>
      </c>
      <c r="K3995" s="81" t="str">
        <f>IFERROR(INDEX(all[سعر البيع],MATCH(SMALL($I$2:$I$3995,ROWS($K$2:K3995)),$I$2:$I$3995,0)),"")</f>
        <v/>
      </c>
      <c r="L3995" s="77" t="str">
        <f>IFERROR(IF(SEARCH(بحث!$D$4,all[اسم الصنف])&gt;0,ROW(L3995),""),"")</f>
        <v/>
      </c>
      <c r="M3995" s="78" t="str">
        <f>IFERROR(INDEX(all[اسم الصنف],MATCH(SMALL($L$2:$L$3995,ROWS($M$2:M3995)),$L$2:$L$3995,0)),"")</f>
        <v/>
      </c>
      <c r="N3995" s="80" t="str">
        <f>IFERROR(INDEX(all[الباركود],MATCH(SMALL($L$2:$L$3995,ROWS($N$2:N3995)),$L$2:$L$3995,0)),"")</f>
        <v/>
      </c>
      <c r="O3995" s="80" t="str">
        <f>IFERROR(INDEX(all[الشركة],MATCH(SMALL($L$2:$L$3995,ROWS($O$2:O3995)),$L$2:$L$3995,0)),"")</f>
        <v/>
      </c>
      <c r="P3995" s="81" t="str">
        <f>IFERROR(INDEX(all[سعر البيع],MATCH(SMALL($L$2:$L$3995,ROWS($P$2:P3995)),$L$2:$L$3995,0)),"")</f>
        <v/>
      </c>
    </row>
  </sheetData>
  <sheetProtection formatCells="0" formatColumns="0" formatRows="0" insertColumns="0" insertRows="0" insertHyperlinks="0" deleteColumns="0" deleteRows="0" sort="0" autoFilter="0" pivotTables="0"/>
  <hyperlinks>
    <hyperlink ref="E1" location="الرئيسية!A1" display="الرئيسية" xr:uid="{00000000-0004-0000-0100-000000000000}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orksheet____3"/>
  <dimension ref="B1:AF42"/>
  <sheetViews>
    <sheetView rightToLeft="1" tabSelected="1" workbookViewId="0">
      <selection activeCell="F20" sqref="F20"/>
    </sheetView>
  </sheetViews>
  <sheetFormatPr defaultRowHeight="14.25" x14ac:dyDescent="0.2"/>
  <cols>
    <col min="1" max="1" width="2.5" style="4" customWidth="1"/>
    <col min="2" max="2" width="1" style="4" customWidth="1"/>
    <col min="3" max="3" width="12.375" style="4" bestFit="1" customWidth="1"/>
    <col min="4" max="7" width="15.625" style="4" customWidth="1"/>
    <col min="8" max="8" width="1.125" style="4" customWidth="1"/>
    <col min="9" max="9" width="4.125" style="4" customWidth="1"/>
    <col min="10" max="10" width="1" style="4" customWidth="1"/>
    <col min="11" max="11" width="12.375" style="4" bestFit="1" customWidth="1"/>
    <col min="12" max="15" width="15.625" style="4" customWidth="1"/>
    <col min="16" max="16" width="1.125" style="4" customWidth="1"/>
    <col min="17" max="17" width="16.75" style="82" bestFit="1" customWidth="1"/>
    <col min="18" max="18" width="9" style="86"/>
    <col min="19" max="29" width="9" style="82"/>
    <col min="30" max="16384" width="9" style="4"/>
  </cols>
  <sheetData>
    <row r="1" spans="2:32" ht="15" thickBot="1" x14ac:dyDescent="0.25">
      <c r="R1" s="124"/>
      <c r="S1" s="124"/>
      <c r="T1" s="124"/>
      <c r="U1" s="124"/>
      <c r="AB1" s="136" t="s">
        <v>6266</v>
      </c>
      <c r="AC1" s="136"/>
      <c r="AD1" s="136"/>
      <c r="AE1" s="136"/>
      <c r="AF1" s="82"/>
    </row>
    <row r="2" spans="2:32" ht="6.75" customHeight="1" thickBot="1" x14ac:dyDescent="0.4">
      <c r="B2" s="83"/>
      <c r="C2" s="84"/>
      <c r="D2" s="84"/>
      <c r="E2" s="84"/>
      <c r="F2" s="84"/>
      <c r="G2" s="84"/>
      <c r="H2" s="85"/>
      <c r="J2" s="83"/>
      <c r="K2" s="84"/>
      <c r="L2" s="84"/>
      <c r="M2" s="84"/>
      <c r="N2" s="84"/>
      <c r="O2" s="84"/>
      <c r="P2" s="85"/>
      <c r="AD2" s="82"/>
      <c r="AE2" s="82"/>
      <c r="AF2" s="82"/>
    </row>
    <row r="3" spans="2:32" ht="24" customHeight="1" thickBot="1" x14ac:dyDescent="0.4">
      <c r="B3" s="87"/>
      <c r="C3" s="125" t="s">
        <v>6278</v>
      </c>
      <c r="D3" s="126"/>
      <c r="E3" s="126"/>
      <c r="F3" s="126"/>
      <c r="G3" s="127"/>
      <c r="H3" s="88"/>
      <c r="J3" s="87"/>
      <c r="K3" s="137" t="s">
        <v>6279</v>
      </c>
      <c r="L3" s="138"/>
      <c r="M3" s="138"/>
      <c r="N3" s="138"/>
      <c r="O3" s="139"/>
      <c r="P3" s="88"/>
      <c r="Q3" s="82" t="s">
        <v>65</v>
      </c>
      <c r="S3" s="86"/>
      <c r="T3" s="86"/>
      <c r="U3" s="86"/>
      <c r="AD3" s="82"/>
      <c r="AE3" s="82"/>
      <c r="AF3" s="82"/>
    </row>
    <row r="4" spans="2:32" ht="24.75" thickTop="1" thickBot="1" x14ac:dyDescent="0.4">
      <c r="B4" s="87"/>
      <c r="C4" s="89" t="s">
        <v>6266</v>
      </c>
      <c r="D4" s="144" t="s">
        <v>6282</v>
      </c>
      <c r="E4" s="145"/>
      <c r="F4" s="145"/>
      <c r="G4" s="146"/>
      <c r="H4" s="88"/>
      <c r="J4" s="87"/>
      <c r="K4" s="90" t="s">
        <v>3</v>
      </c>
      <c r="L4" s="140" t="s">
        <v>121</v>
      </c>
      <c r="M4" s="140"/>
      <c r="N4" s="140"/>
      <c r="O4" s="141"/>
      <c r="P4" s="88"/>
      <c r="Q4" s="82" t="s">
        <v>121</v>
      </c>
      <c r="R4" s="136" t="s">
        <v>3</v>
      </c>
      <c r="S4" s="136"/>
      <c r="T4" s="136"/>
      <c r="U4" s="136"/>
      <c r="AD4" s="82"/>
      <c r="AE4" s="82"/>
      <c r="AF4" s="82"/>
    </row>
    <row r="5" spans="2:32" ht="24.75" thickTop="1" thickBot="1" x14ac:dyDescent="0.4">
      <c r="B5" s="87"/>
      <c r="C5" s="91"/>
      <c r="D5" s="92"/>
      <c r="E5" s="92"/>
      <c r="F5" s="92"/>
      <c r="G5" s="92"/>
      <c r="H5" s="88"/>
      <c r="J5" s="87"/>
      <c r="K5" s="93" t="s">
        <v>6266</v>
      </c>
      <c r="L5" s="122" t="s">
        <v>1305</v>
      </c>
      <c r="M5" s="122"/>
      <c r="N5" s="122"/>
      <c r="O5" s="123"/>
      <c r="P5" s="88"/>
      <c r="Q5" s="82" t="s">
        <v>315</v>
      </c>
      <c r="R5" s="82" t="s">
        <v>1</v>
      </c>
      <c r="S5" s="82" t="s">
        <v>2</v>
      </c>
      <c r="T5" s="82" t="s">
        <v>3</v>
      </c>
      <c r="U5" s="82" t="s">
        <v>5</v>
      </c>
      <c r="AD5" s="82"/>
      <c r="AE5" s="82"/>
      <c r="AF5" s="82"/>
    </row>
    <row r="6" spans="2:32" ht="8.25" customHeight="1" thickBot="1" x14ac:dyDescent="0.4">
      <c r="B6" s="94"/>
      <c r="C6" s="95"/>
      <c r="D6" s="96"/>
      <c r="E6" s="96"/>
      <c r="F6" s="96"/>
      <c r="G6" s="96"/>
      <c r="H6" s="97"/>
      <c r="J6" s="94"/>
      <c r="K6" s="95"/>
      <c r="L6" s="96"/>
      <c r="M6" s="96"/>
      <c r="N6" s="96"/>
      <c r="O6" s="96"/>
      <c r="P6" s="97"/>
      <c r="Q6" s="82" t="s">
        <v>43</v>
      </c>
      <c r="R6" s="82" t="str">
        <f>VLOOKUP($L$5,all!$F:$K,5,FALSE)</f>
        <v>1564</v>
      </c>
      <c r="S6" s="82" t="str">
        <f>VLOOKUP($L$5,all!$F:$K,1,FALSE)</f>
        <v>بستله سيلر مائي اورينت ستايل121</v>
      </c>
      <c r="T6" s="82" t="str">
        <f>VLOOKUP($L$5,all!$F:$K,3,FALSE)</f>
        <v>أورينت</v>
      </c>
      <c r="U6" s="82">
        <f>VLOOKUP($L$5,all!$F:$K,6,FALSE)</f>
        <v>95.931000000000012</v>
      </c>
      <c r="AD6" s="82"/>
      <c r="AE6" s="82"/>
      <c r="AF6" s="82"/>
    </row>
    <row r="7" spans="2:32" ht="6.75" customHeight="1" thickBot="1" x14ac:dyDescent="0.25">
      <c r="Q7" s="82" t="s">
        <v>517</v>
      </c>
      <c r="R7" s="124"/>
      <c r="S7" s="124"/>
      <c r="T7" s="124"/>
      <c r="U7" s="124"/>
      <c r="AD7" s="82"/>
      <c r="AE7" s="82"/>
      <c r="AF7" s="82"/>
    </row>
    <row r="8" spans="2:32" ht="9.75" customHeight="1" thickBot="1" x14ac:dyDescent="0.4">
      <c r="B8" s="98"/>
      <c r="C8" s="99"/>
      <c r="D8" s="99"/>
      <c r="E8" s="99"/>
      <c r="F8" s="99"/>
      <c r="G8" s="99"/>
      <c r="H8" s="100"/>
      <c r="J8" s="98"/>
      <c r="K8" s="99"/>
      <c r="L8" s="99"/>
      <c r="M8" s="99"/>
      <c r="N8" s="99"/>
      <c r="O8" s="99"/>
      <c r="P8" s="100"/>
      <c r="Q8" s="82" t="s">
        <v>25</v>
      </c>
      <c r="R8" s="82" t="s">
        <v>1</v>
      </c>
      <c r="S8" s="82" t="s">
        <v>2</v>
      </c>
      <c r="T8" s="82" t="s">
        <v>3</v>
      </c>
      <c r="U8" s="82" t="s">
        <v>5</v>
      </c>
      <c r="AD8" s="82"/>
      <c r="AE8" s="82"/>
      <c r="AF8" s="82"/>
    </row>
    <row r="9" spans="2:32" ht="24" thickBot="1" x14ac:dyDescent="0.4">
      <c r="B9" s="101"/>
      <c r="C9" s="125" t="s">
        <v>6280</v>
      </c>
      <c r="D9" s="126"/>
      <c r="E9" s="126"/>
      <c r="F9" s="126"/>
      <c r="G9" s="127"/>
      <c r="H9" s="102"/>
      <c r="J9" s="101"/>
      <c r="K9" s="128" t="s">
        <v>6281</v>
      </c>
      <c r="L9" s="129"/>
      <c r="M9" s="129"/>
      <c r="N9" s="129"/>
      <c r="O9" s="130"/>
      <c r="P9" s="102"/>
      <c r="Q9" s="82" t="s">
        <v>758</v>
      </c>
      <c r="R9" s="82">
        <f>VLOOKUP($D$4,all!$M:$P,2,FALSE)</f>
        <v>3140</v>
      </c>
      <c r="S9" s="82" t="str">
        <f>VLOOKUP($D$4,all!$M:$P,1,FALSE)</f>
        <v>قلب كالون كمبيوتر إيطالي</v>
      </c>
      <c r="T9" s="82" t="str">
        <f>VLOOKUP($D$4,all!$M:$P,3,FALSE)</f>
        <v xml:space="preserve">عام </v>
      </c>
      <c r="U9" s="82">
        <f>VLOOKUP($D$4,all!$M:$P,4,FALSE)</f>
        <v>65</v>
      </c>
      <c r="AD9" s="82"/>
      <c r="AE9" s="82"/>
      <c r="AF9" s="82"/>
    </row>
    <row r="10" spans="2:32" ht="24.75" thickTop="1" thickBot="1" x14ac:dyDescent="0.4">
      <c r="B10" s="101"/>
      <c r="C10" s="103" t="s">
        <v>2</v>
      </c>
      <c r="D10" s="131">
        <f>R9</f>
        <v>3140</v>
      </c>
      <c r="E10" s="131"/>
      <c r="F10" s="131"/>
      <c r="G10" s="132"/>
      <c r="H10" s="102"/>
      <c r="J10" s="101"/>
      <c r="K10" s="103" t="s">
        <v>2</v>
      </c>
      <c r="L10" s="133" t="str">
        <f>R6</f>
        <v>1564</v>
      </c>
      <c r="M10" s="134"/>
      <c r="N10" s="134"/>
      <c r="O10" s="135"/>
      <c r="P10" s="102"/>
      <c r="Q10" s="82" t="s">
        <v>765</v>
      </c>
      <c r="AD10" s="82"/>
      <c r="AE10" s="82"/>
      <c r="AF10" s="82"/>
    </row>
    <row r="11" spans="2:32" ht="24.75" thickTop="1" thickBot="1" x14ac:dyDescent="0.4">
      <c r="B11" s="101"/>
      <c r="C11" s="104" t="s">
        <v>0</v>
      </c>
      <c r="D11" s="114" t="str">
        <f>S9</f>
        <v>قلب كالون كمبيوتر إيطالي</v>
      </c>
      <c r="E11" s="115"/>
      <c r="F11" s="115"/>
      <c r="G11" s="116"/>
      <c r="H11" s="102"/>
      <c r="J11" s="101"/>
      <c r="K11" s="104" t="s">
        <v>0</v>
      </c>
      <c r="L11" s="114" t="str">
        <f>S6</f>
        <v>بستله سيلر مائي اورينت ستايل121</v>
      </c>
      <c r="M11" s="115"/>
      <c r="N11" s="115"/>
      <c r="O11" s="116"/>
      <c r="P11" s="102"/>
      <c r="Q11" s="82" t="s">
        <v>115</v>
      </c>
      <c r="AD11" s="82"/>
      <c r="AE11" s="82"/>
      <c r="AF11" s="82"/>
    </row>
    <row r="12" spans="2:32" ht="24.75" thickTop="1" thickBot="1" x14ac:dyDescent="0.4">
      <c r="B12" s="101"/>
      <c r="C12" s="105" t="s">
        <v>3</v>
      </c>
      <c r="D12" s="142" t="str">
        <f>T9</f>
        <v xml:space="preserve">عام </v>
      </c>
      <c r="E12" s="142"/>
      <c r="F12" s="142"/>
      <c r="G12" s="143"/>
      <c r="H12" s="102"/>
      <c r="J12" s="101"/>
      <c r="K12" s="105" t="s">
        <v>3</v>
      </c>
      <c r="L12" s="117" t="str">
        <f>T6</f>
        <v>أورينت</v>
      </c>
      <c r="M12" s="118"/>
      <c r="N12" s="118"/>
      <c r="O12" s="119"/>
      <c r="P12" s="102"/>
      <c r="Q12" s="82" t="s">
        <v>916</v>
      </c>
      <c r="AD12" s="82"/>
      <c r="AE12" s="82"/>
      <c r="AF12" s="82"/>
    </row>
    <row r="13" spans="2:32" ht="46.5" thickTop="1" thickBot="1" x14ac:dyDescent="0.65">
      <c r="B13" s="101"/>
      <c r="C13" s="106" t="s">
        <v>5</v>
      </c>
      <c r="D13" s="147">
        <f>U9</f>
        <v>65</v>
      </c>
      <c r="E13" s="148"/>
      <c r="F13" s="148"/>
      <c r="G13" s="149"/>
      <c r="H13" s="102"/>
      <c r="J13" s="101"/>
      <c r="K13" s="106" t="s">
        <v>5</v>
      </c>
      <c r="L13" s="120">
        <f>U6</f>
        <v>95.931000000000012</v>
      </c>
      <c r="M13" s="120"/>
      <c r="N13" s="120"/>
      <c r="O13" s="121"/>
      <c r="P13" s="102"/>
      <c r="Q13" s="82" t="s">
        <v>1243</v>
      </c>
      <c r="AD13" s="82"/>
      <c r="AE13" s="82"/>
      <c r="AF13" s="82"/>
    </row>
    <row r="14" spans="2:32" ht="6.75" customHeight="1" thickBot="1" x14ac:dyDescent="0.4">
      <c r="B14" s="107"/>
      <c r="C14" s="108"/>
      <c r="D14" s="108"/>
      <c r="E14" s="108"/>
      <c r="F14" s="108"/>
      <c r="G14" s="108"/>
      <c r="H14" s="109"/>
      <c r="J14" s="107"/>
      <c r="K14" s="108"/>
      <c r="L14" s="108"/>
      <c r="M14" s="108"/>
      <c r="N14" s="108"/>
      <c r="O14" s="108"/>
      <c r="P14" s="109"/>
      <c r="Q14" s="82" t="s">
        <v>1238</v>
      </c>
      <c r="AD14" s="82"/>
      <c r="AE14" s="82"/>
      <c r="AF14" s="82"/>
    </row>
    <row r="15" spans="2:32" ht="5.25" customHeight="1" x14ac:dyDescent="0.2">
      <c r="Q15" s="82" t="s">
        <v>1362</v>
      </c>
      <c r="AD15" s="82"/>
      <c r="AE15" s="82"/>
      <c r="AF15" s="82"/>
    </row>
    <row r="16" spans="2:32" x14ac:dyDescent="0.2">
      <c r="Q16" s="82" t="s">
        <v>1485</v>
      </c>
      <c r="AD16" s="82"/>
      <c r="AE16" s="82"/>
      <c r="AF16" s="82"/>
    </row>
    <row r="17" spans="17:32" x14ac:dyDescent="0.2">
      <c r="Q17" s="82" t="s">
        <v>1510</v>
      </c>
      <c r="AD17" s="82"/>
      <c r="AE17" s="82"/>
      <c r="AF17" s="82"/>
    </row>
    <row r="18" spans="17:32" x14ac:dyDescent="0.2">
      <c r="Q18" s="82" t="s">
        <v>1636</v>
      </c>
      <c r="AD18" s="82"/>
      <c r="AE18" s="82"/>
      <c r="AF18" s="82"/>
    </row>
    <row r="19" spans="17:32" x14ac:dyDescent="0.2">
      <c r="Q19" s="82" t="s">
        <v>1847</v>
      </c>
      <c r="AD19" s="82"/>
      <c r="AE19" s="82"/>
      <c r="AF19" s="82"/>
    </row>
    <row r="20" spans="17:32" x14ac:dyDescent="0.2">
      <c r="Q20" s="82" t="s">
        <v>1872</v>
      </c>
      <c r="AD20" s="82"/>
      <c r="AE20" s="82"/>
      <c r="AF20" s="82"/>
    </row>
    <row r="21" spans="17:32" x14ac:dyDescent="0.2">
      <c r="Q21" s="82" t="s">
        <v>1962</v>
      </c>
      <c r="S21" s="113"/>
      <c r="T21" s="113"/>
      <c r="U21" s="113"/>
      <c r="V21" s="113"/>
      <c r="X21" s="113"/>
      <c r="Y21" s="113"/>
      <c r="Z21" s="113"/>
      <c r="AA21" s="113"/>
      <c r="AC21" s="113"/>
      <c r="AD21" s="113"/>
      <c r="AE21" s="113"/>
      <c r="AF21" s="113"/>
    </row>
    <row r="22" spans="17:32" x14ac:dyDescent="0.2">
      <c r="Q22" s="82" t="s">
        <v>2001</v>
      </c>
      <c r="AD22" s="82"/>
      <c r="AE22" s="82"/>
      <c r="AF22" s="82"/>
    </row>
    <row r="23" spans="17:32" x14ac:dyDescent="0.2">
      <c r="Q23" s="82" t="s">
        <v>2069</v>
      </c>
      <c r="AD23" s="82"/>
      <c r="AE23" s="82"/>
      <c r="AF23" s="82"/>
    </row>
    <row r="24" spans="17:32" x14ac:dyDescent="0.2">
      <c r="Q24" s="82" t="s">
        <v>2022</v>
      </c>
      <c r="AD24" s="82"/>
      <c r="AE24" s="82"/>
      <c r="AF24" s="82"/>
    </row>
    <row r="25" spans="17:32" x14ac:dyDescent="0.2">
      <c r="Q25" s="82" t="s">
        <v>2399</v>
      </c>
      <c r="AD25" s="82"/>
      <c r="AE25" s="82"/>
      <c r="AF25" s="82"/>
    </row>
    <row r="26" spans="17:32" x14ac:dyDescent="0.2">
      <c r="Q26" s="82" t="s">
        <v>2416</v>
      </c>
      <c r="AD26" s="82"/>
      <c r="AE26" s="82"/>
      <c r="AF26" s="82"/>
    </row>
    <row r="27" spans="17:32" x14ac:dyDescent="0.2">
      <c r="Q27" s="82" t="s">
        <v>2433</v>
      </c>
      <c r="AD27" s="82"/>
      <c r="AE27" s="82"/>
      <c r="AF27" s="82"/>
    </row>
    <row r="28" spans="17:32" x14ac:dyDescent="0.2">
      <c r="Q28" s="82" t="s">
        <v>2692</v>
      </c>
      <c r="AD28" s="82"/>
      <c r="AE28" s="82"/>
      <c r="AF28" s="82"/>
    </row>
    <row r="29" spans="17:32" x14ac:dyDescent="0.2">
      <c r="Q29" s="82" t="s">
        <v>2881</v>
      </c>
      <c r="AD29" s="82"/>
      <c r="AE29" s="82"/>
      <c r="AF29" s="82"/>
    </row>
    <row r="30" spans="17:32" x14ac:dyDescent="0.2">
      <c r="Q30" s="82" t="s">
        <v>924</v>
      </c>
      <c r="AD30" s="82"/>
      <c r="AE30" s="82"/>
      <c r="AF30" s="82"/>
    </row>
    <row r="31" spans="17:32" x14ac:dyDescent="0.2">
      <c r="Q31" s="82" t="s">
        <v>32</v>
      </c>
      <c r="AD31" s="82"/>
      <c r="AE31" s="82"/>
      <c r="AF31" s="82"/>
    </row>
    <row r="32" spans="17:32" x14ac:dyDescent="0.2">
      <c r="Q32" s="82" t="s">
        <v>2332</v>
      </c>
      <c r="AD32" s="82"/>
      <c r="AE32" s="82"/>
      <c r="AF32" s="82"/>
    </row>
    <row r="33" spans="17:32" x14ac:dyDescent="0.2">
      <c r="Q33" s="82" t="s">
        <v>3547</v>
      </c>
      <c r="AD33" s="82"/>
      <c r="AE33" s="82"/>
      <c r="AF33" s="82"/>
    </row>
    <row r="34" spans="17:32" x14ac:dyDescent="0.2">
      <c r="Q34" s="82" t="s">
        <v>1843</v>
      </c>
      <c r="AD34" s="82"/>
      <c r="AE34" s="82"/>
      <c r="AF34" s="82"/>
    </row>
    <row r="35" spans="17:32" x14ac:dyDescent="0.2">
      <c r="Q35" s="82" t="s">
        <v>2355</v>
      </c>
      <c r="AD35" s="82"/>
      <c r="AE35" s="82"/>
      <c r="AF35" s="82"/>
    </row>
    <row r="36" spans="17:32" x14ac:dyDescent="0.2">
      <c r="Q36" s="82" t="s">
        <v>610</v>
      </c>
      <c r="AD36" s="82"/>
      <c r="AE36" s="82"/>
      <c r="AF36" s="82"/>
    </row>
    <row r="37" spans="17:32" x14ac:dyDescent="0.2">
      <c r="Q37" s="82" t="s">
        <v>3866</v>
      </c>
      <c r="AD37" s="82"/>
      <c r="AE37" s="82"/>
      <c r="AF37" s="82"/>
    </row>
    <row r="38" spans="17:32" x14ac:dyDescent="0.2">
      <c r="Q38" s="82" t="s">
        <v>5010</v>
      </c>
      <c r="AD38" s="82"/>
      <c r="AE38" s="82"/>
      <c r="AF38" s="82"/>
    </row>
    <row r="39" spans="17:32" x14ac:dyDescent="0.2">
      <c r="Q39" s="82" t="s">
        <v>5028</v>
      </c>
      <c r="AD39" s="82"/>
      <c r="AE39" s="82"/>
      <c r="AF39" s="82"/>
    </row>
    <row r="40" spans="17:32" x14ac:dyDescent="0.2">
      <c r="Q40" s="82" t="s">
        <v>3508</v>
      </c>
      <c r="AD40" s="82"/>
      <c r="AE40" s="82"/>
      <c r="AF40" s="82"/>
    </row>
    <row r="41" spans="17:32" x14ac:dyDescent="0.2">
      <c r="Q41" s="82" t="s">
        <v>4820</v>
      </c>
      <c r="AD41" s="82"/>
      <c r="AE41" s="82"/>
      <c r="AF41" s="82"/>
    </row>
    <row r="42" spans="17:32" x14ac:dyDescent="0.2">
      <c r="Q42" s="82" t="s">
        <v>5709</v>
      </c>
      <c r="AD42" s="82"/>
      <c r="AE42" s="82"/>
      <c r="AF42" s="82"/>
    </row>
  </sheetData>
  <sheetProtection sheet="1" formatCells="0" formatColumns="0" formatRows="0" insertColumns="0" insertRows="0" insertHyperlinks="0" deleteColumns="0" deleteRows="0" sort="0" autoFilter="0" pivotTables="0"/>
  <mergeCells count="22">
    <mergeCell ref="D12:G12"/>
    <mergeCell ref="C3:G3"/>
    <mergeCell ref="D4:G4"/>
    <mergeCell ref="D11:G11"/>
    <mergeCell ref="D13:G13"/>
    <mergeCell ref="R1:U1"/>
    <mergeCell ref="AB1:AE1"/>
    <mergeCell ref="K3:O3"/>
    <mergeCell ref="L4:O4"/>
    <mergeCell ref="R4:U4"/>
    <mergeCell ref="L5:O5"/>
    <mergeCell ref="R7:U7"/>
    <mergeCell ref="C9:G9"/>
    <mergeCell ref="K9:O9"/>
    <mergeCell ref="D10:G10"/>
    <mergeCell ref="L10:O10"/>
    <mergeCell ref="AC21:AF21"/>
    <mergeCell ref="L11:O11"/>
    <mergeCell ref="L12:O12"/>
    <mergeCell ref="L13:O13"/>
    <mergeCell ref="S21:V21"/>
    <mergeCell ref="X21:AA21"/>
  </mergeCells>
  <dataValidations count="1">
    <dataValidation type="list" allowBlank="1" sqref="L4:O4" xr:uid="{C11A65D6-9A9B-485D-A4A4-1A39DB580DD7}">
      <formula1>$Q$3:$Q$42</formula1>
    </dataValidation>
  </dataValidations>
  <pageMargins left="0.7" right="0.7" top="0.75" bottom="0.75" header="0.3" footer="0.3"/>
  <pageSetup paperSize="1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9E69824C-E0CC-4C28-974C-85214A3ECB7E}">
          <x14:formula1>
            <xm:f>all!$F$2:$F$3995</xm:f>
          </x14:formula1>
          <xm:sqref>L5:O5</xm:sqref>
        </x14:dataValidation>
        <x14:dataValidation type="list" allowBlank="1" xr:uid="{F5321085-058A-4116-BBB8-E2355FC8B5C5}">
          <x14:formula1>
            <xm:f>all!$M$2:$M$3995</xm:f>
          </x14:formula1>
          <xm:sqref>D4:G4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orksheet____4"/>
  <dimension ref="A1:W2977"/>
  <sheetViews>
    <sheetView rightToLeft="1" workbookViewId="0"/>
  </sheetViews>
  <sheetFormatPr defaultColWidth="20.625" defaultRowHeight="14.25" x14ac:dyDescent="0.2"/>
  <cols>
    <col min="2" max="2" width="20.625" style="1"/>
    <col min="22" max="22" width="20.625" style="1"/>
  </cols>
  <sheetData>
    <row r="1" spans="1:23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s="1" t="s">
        <v>21</v>
      </c>
      <c r="W1" t="s">
        <v>22</v>
      </c>
    </row>
    <row r="2" spans="1:23" x14ac:dyDescent="0.2">
      <c r="A2">
        <v>1</v>
      </c>
      <c r="B2" s="1" t="s">
        <v>23</v>
      </c>
      <c r="C2" t="s">
        <v>24</v>
      </c>
      <c r="D2" t="s">
        <v>25</v>
      </c>
      <c r="E2" t="s">
        <v>26</v>
      </c>
      <c r="F2">
        <v>200</v>
      </c>
      <c r="G2">
        <v>0</v>
      </c>
      <c r="I2" t="s">
        <v>27</v>
      </c>
      <c r="J2">
        <v>200</v>
      </c>
      <c r="K2">
        <v>0</v>
      </c>
      <c r="L2">
        <v>3</v>
      </c>
      <c r="M2">
        <v>176.95</v>
      </c>
      <c r="N2" t="s">
        <v>28</v>
      </c>
      <c r="O2" t="s">
        <v>29</v>
      </c>
      <c r="P2" t="s">
        <v>29</v>
      </c>
      <c r="Q2">
        <v>0</v>
      </c>
      <c r="R2">
        <v>0</v>
      </c>
      <c r="S2">
        <v>0</v>
      </c>
      <c r="T2">
        <v>0</v>
      </c>
      <c r="U2">
        <v>0</v>
      </c>
      <c r="V2" s="1" t="s">
        <v>23</v>
      </c>
      <c r="W2">
        <v>0</v>
      </c>
    </row>
    <row r="3" spans="1:23" x14ac:dyDescent="0.2">
      <c r="A3">
        <v>2</v>
      </c>
      <c r="B3" s="1" t="s">
        <v>30</v>
      </c>
      <c r="C3" t="s">
        <v>31</v>
      </c>
      <c r="D3" t="s">
        <v>32</v>
      </c>
      <c r="E3" t="s">
        <v>33</v>
      </c>
      <c r="F3">
        <v>183.83</v>
      </c>
      <c r="G3">
        <v>0</v>
      </c>
      <c r="I3" t="s">
        <v>27</v>
      </c>
      <c r="J3">
        <v>180.23</v>
      </c>
      <c r="K3">
        <v>0</v>
      </c>
      <c r="L3">
        <v>0</v>
      </c>
      <c r="M3">
        <v>175.27</v>
      </c>
      <c r="N3" t="s">
        <v>28</v>
      </c>
      <c r="O3" t="s">
        <v>29</v>
      </c>
      <c r="P3" t="s">
        <v>29</v>
      </c>
      <c r="Q3">
        <v>0</v>
      </c>
      <c r="R3">
        <v>0</v>
      </c>
      <c r="S3">
        <v>0</v>
      </c>
      <c r="T3">
        <v>0</v>
      </c>
      <c r="U3">
        <v>0</v>
      </c>
      <c r="V3" s="1" t="s">
        <v>30</v>
      </c>
      <c r="W3">
        <v>0</v>
      </c>
    </row>
    <row r="4" spans="1:23" x14ac:dyDescent="0.2">
      <c r="A4">
        <v>3</v>
      </c>
      <c r="B4" s="1" t="s">
        <v>34</v>
      </c>
      <c r="C4" t="s">
        <v>35</v>
      </c>
      <c r="D4" t="s">
        <v>32</v>
      </c>
      <c r="E4" t="s">
        <v>36</v>
      </c>
      <c r="F4">
        <v>222.36</v>
      </c>
      <c r="G4">
        <v>0</v>
      </c>
      <c r="I4" t="s">
        <v>37</v>
      </c>
      <c r="J4">
        <v>218</v>
      </c>
      <c r="K4">
        <v>0</v>
      </c>
      <c r="L4">
        <v>0</v>
      </c>
      <c r="M4">
        <v>212</v>
      </c>
      <c r="N4" t="s">
        <v>28</v>
      </c>
      <c r="O4" t="s">
        <v>38</v>
      </c>
      <c r="P4" t="s">
        <v>29</v>
      </c>
      <c r="Q4">
        <v>0</v>
      </c>
      <c r="R4">
        <v>0</v>
      </c>
      <c r="S4">
        <v>0</v>
      </c>
      <c r="T4">
        <v>0</v>
      </c>
      <c r="U4">
        <v>0</v>
      </c>
      <c r="V4" s="1" t="s">
        <v>34</v>
      </c>
      <c r="W4">
        <v>0</v>
      </c>
    </row>
    <row r="5" spans="1:23" x14ac:dyDescent="0.2">
      <c r="A5">
        <v>4</v>
      </c>
      <c r="B5" s="1" t="s">
        <v>39</v>
      </c>
      <c r="C5" t="s">
        <v>40</v>
      </c>
      <c r="D5" t="s">
        <v>32</v>
      </c>
      <c r="E5" t="s">
        <v>33</v>
      </c>
      <c r="F5">
        <v>106.3146</v>
      </c>
      <c r="G5">
        <v>0</v>
      </c>
      <c r="I5" t="s">
        <v>37</v>
      </c>
      <c r="J5">
        <v>104.23</v>
      </c>
      <c r="K5">
        <v>0</v>
      </c>
      <c r="L5">
        <v>0</v>
      </c>
      <c r="M5">
        <v>101.36</v>
      </c>
      <c r="N5" t="s">
        <v>28</v>
      </c>
      <c r="O5" t="s">
        <v>33</v>
      </c>
      <c r="P5" t="s">
        <v>29</v>
      </c>
      <c r="Q5">
        <v>0</v>
      </c>
      <c r="R5">
        <v>0</v>
      </c>
      <c r="S5">
        <v>0</v>
      </c>
      <c r="T5">
        <v>0</v>
      </c>
      <c r="U5">
        <v>0</v>
      </c>
      <c r="V5" s="1" t="s">
        <v>39</v>
      </c>
      <c r="W5">
        <v>0</v>
      </c>
    </row>
    <row r="6" spans="1:23" x14ac:dyDescent="0.2">
      <c r="A6">
        <v>5</v>
      </c>
      <c r="B6" s="1" t="s">
        <v>41</v>
      </c>
      <c r="C6" t="s">
        <v>42</v>
      </c>
      <c r="D6" t="s">
        <v>43</v>
      </c>
      <c r="E6" t="s">
        <v>26</v>
      </c>
      <c r="F6">
        <v>625</v>
      </c>
      <c r="G6">
        <v>0</v>
      </c>
      <c r="I6" t="s">
        <v>44</v>
      </c>
      <c r="J6">
        <v>625</v>
      </c>
      <c r="K6">
        <v>0</v>
      </c>
      <c r="L6">
        <v>90</v>
      </c>
      <c r="M6">
        <v>433.47</v>
      </c>
      <c r="N6" t="s">
        <v>28</v>
      </c>
      <c r="O6" t="s">
        <v>45</v>
      </c>
      <c r="P6" t="s">
        <v>29</v>
      </c>
      <c r="Q6">
        <v>0</v>
      </c>
      <c r="R6">
        <v>0</v>
      </c>
      <c r="S6">
        <v>0</v>
      </c>
      <c r="T6">
        <v>0</v>
      </c>
      <c r="U6">
        <v>0</v>
      </c>
      <c r="V6" s="1" t="s">
        <v>41</v>
      </c>
      <c r="W6">
        <v>0</v>
      </c>
    </row>
    <row r="7" spans="1:23" x14ac:dyDescent="0.2">
      <c r="A7">
        <v>6</v>
      </c>
      <c r="B7" s="1" t="s">
        <v>46</v>
      </c>
      <c r="C7" t="s">
        <v>47</v>
      </c>
      <c r="D7" t="s">
        <v>43</v>
      </c>
      <c r="E7" t="s">
        <v>26</v>
      </c>
      <c r="F7">
        <v>365</v>
      </c>
      <c r="G7">
        <v>0</v>
      </c>
      <c r="I7" t="s">
        <v>27</v>
      </c>
      <c r="J7">
        <v>365</v>
      </c>
      <c r="K7">
        <v>0</v>
      </c>
      <c r="L7">
        <v>0</v>
      </c>
      <c r="M7">
        <v>270.86</v>
      </c>
      <c r="N7" t="s">
        <v>28</v>
      </c>
      <c r="O7" t="s">
        <v>48</v>
      </c>
      <c r="P7" t="s">
        <v>29</v>
      </c>
      <c r="Q7">
        <v>0</v>
      </c>
      <c r="R7">
        <v>0</v>
      </c>
      <c r="S7">
        <v>0</v>
      </c>
      <c r="T7">
        <v>0</v>
      </c>
      <c r="U7">
        <v>0</v>
      </c>
      <c r="V7" s="1" t="s">
        <v>46</v>
      </c>
      <c r="W7">
        <v>0</v>
      </c>
    </row>
    <row r="8" spans="1:23" x14ac:dyDescent="0.2">
      <c r="A8">
        <v>8</v>
      </c>
      <c r="B8" s="1" t="s">
        <v>49</v>
      </c>
      <c r="C8" t="s">
        <v>50</v>
      </c>
      <c r="D8" t="s">
        <v>32</v>
      </c>
      <c r="E8" t="s">
        <v>33</v>
      </c>
      <c r="F8">
        <v>120.9312</v>
      </c>
      <c r="G8">
        <v>0</v>
      </c>
      <c r="I8" t="s">
        <v>37</v>
      </c>
      <c r="J8">
        <v>118.56</v>
      </c>
      <c r="K8">
        <v>0</v>
      </c>
      <c r="L8">
        <v>0</v>
      </c>
      <c r="M8">
        <v>115.3</v>
      </c>
      <c r="N8" t="s">
        <v>28</v>
      </c>
      <c r="O8" t="s">
        <v>51</v>
      </c>
      <c r="P8" t="s">
        <v>52</v>
      </c>
      <c r="Q8">
        <v>0</v>
      </c>
      <c r="R8">
        <v>0</v>
      </c>
      <c r="S8">
        <v>0</v>
      </c>
      <c r="T8">
        <v>0</v>
      </c>
      <c r="U8">
        <v>0</v>
      </c>
      <c r="V8" s="1" t="s">
        <v>49</v>
      </c>
      <c r="W8">
        <v>0</v>
      </c>
    </row>
    <row r="9" spans="1:23" x14ac:dyDescent="0.2">
      <c r="A9">
        <v>9</v>
      </c>
      <c r="B9" s="1" t="s">
        <v>53</v>
      </c>
      <c r="C9" t="s">
        <v>54</v>
      </c>
      <c r="D9" t="s">
        <v>32</v>
      </c>
      <c r="E9" t="s">
        <v>33</v>
      </c>
      <c r="F9">
        <v>120.9312</v>
      </c>
      <c r="G9">
        <v>0</v>
      </c>
      <c r="I9" t="s">
        <v>37</v>
      </c>
      <c r="J9">
        <v>118.56</v>
      </c>
      <c r="K9">
        <v>0</v>
      </c>
      <c r="L9">
        <v>0</v>
      </c>
      <c r="M9">
        <v>115.3</v>
      </c>
      <c r="N9" t="s">
        <v>28</v>
      </c>
      <c r="O9" t="s">
        <v>51</v>
      </c>
      <c r="P9" t="s">
        <v>55</v>
      </c>
      <c r="Q9">
        <v>0</v>
      </c>
      <c r="R9">
        <v>0</v>
      </c>
      <c r="S9">
        <v>0</v>
      </c>
      <c r="T9">
        <v>0</v>
      </c>
      <c r="U9">
        <v>0</v>
      </c>
      <c r="V9" s="1" t="s">
        <v>53</v>
      </c>
      <c r="W9">
        <v>0</v>
      </c>
    </row>
    <row r="10" spans="1:23" x14ac:dyDescent="0.2">
      <c r="A10">
        <v>10</v>
      </c>
      <c r="B10" s="1" t="s">
        <v>56</v>
      </c>
      <c r="C10" t="s">
        <v>57</v>
      </c>
      <c r="D10" t="s">
        <v>32</v>
      </c>
      <c r="E10" t="s">
        <v>33</v>
      </c>
      <c r="F10">
        <v>120.93</v>
      </c>
      <c r="G10">
        <v>0</v>
      </c>
      <c r="I10" t="s">
        <v>37</v>
      </c>
      <c r="J10">
        <v>118.56</v>
      </c>
      <c r="K10">
        <v>0</v>
      </c>
      <c r="L10">
        <v>0</v>
      </c>
      <c r="M10">
        <v>115.3</v>
      </c>
      <c r="N10" t="s">
        <v>28</v>
      </c>
      <c r="O10" t="s">
        <v>51</v>
      </c>
      <c r="P10" t="s">
        <v>58</v>
      </c>
      <c r="Q10">
        <v>0</v>
      </c>
      <c r="R10">
        <v>0</v>
      </c>
      <c r="S10">
        <v>0</v>
      </c>
      <c r="T10">
        <v>0</v>
      </c>
      <c r="U10">
        <v>0</v>
      </c>
      <c r="V10" s="1" t="s">
        <v>56</v>
      </c>
      <c r="W10">
        <v>0</v>
      </c>
    </row>
    <row r="11" spans="1:23" x14ac:dyDescent="0.2">
      <c r="A11">
        <v>11</v>
      </c>
      <c r="B11" s="1" t="s">
        <v>59</v>
      </c>
      <c r="C11" t="s">
        <v>60</v>
      </c>
      <c r="D11" t="s">
        <v>32</v>
      </c>
      <c r="E11" t="s">
        <v>36</v>
      </c>
      <c r="F11">
        <v>254.55119999999999</v>
      </c>
      <c r="G11">
        <v>0</v>
      </c>
      <c r="I11" t="s">
        <v>37</v>
      </c>
      <c r="J11">
        <v>249.56</v>
      </c>
      <c r="K11">
        <v>0</v>
      </c>
      <c r="L11">
        <v>0</v>
      </c>
      <c r="M11">
        <v>242.69</v>
      </c>
      <c r="N11" t="s">
        <v>28</v>
      </c>
      <c r="O11" t="s">
        <v>61</v>
      </c>
      <c r="P11" t="s">
        <v>62</v>
      </c>
      <c r="Q11">
        <v>0</v>
      </c>
      <c r="R11">
        <v>0</v>
      </c>
      <c r="S11">
        <v>0</v>
      </c>
      <c r="T11">
        <v>0</v>
      </c>
      <c r="U11">
        <v>0</v>
      </c>
      <c r="V11" s="1" t="s">
        <v>59</v>
      </c>
      <c r="W11">
        <v>0</v>
      </c>
    </row>
    <row r="12" spans="1:23" x14ac:dyDescent="0.2">
      <c r="A12">
        <v>12</v>
      </c>
      <c r="B12" s="1" t="s">
        <v>63</v>
      </c>
      <c r="C12" t="s">
        <v>64</v>
      </c>
      <c r="D12" t="s">
        <v>65</v>
      </c>
      <c r="E12" t="s">
        <v>29</v>
      </c>
      <c r="F12">
        <v>9</v>
      </c>
      <c r="G12">
        <v>0</v>
      </c>
      <c r="I12" t="s">
        <v>65</v>
      </c>
      <c r="J12">
        <v>9</v>
      </c>
      <c r="K12">
        <v>0</v>
      </c>
      <c r="L12">
        <v>0</v>
      </c>
      <c r="M12">
        <v>7</v>
      </c>
      <c r="N12" t="s">
        <v>28</v>
      </c>
      <c r="O12" t="s">
        <v>29</v>
      </c>
      <c r="P12" t="s">
        <v>29</v>
      </c>
      <c r="Q12">
        <v>0</v>
      </c>
      <c r="R12">
        <v>0</v>
      </c>
      <c r="S12">
        <v>0</v>
      </c>
      <c r="T12">
        <v>0</v>
      </c>
      <c r="U12">
        <v>0</v>
      </c>
      <c r="V12" s="1" t="s">
        <v>63</v>
      </c>
      <c r="W12">
        <v>0</v>
      </c>
    </row>
    <row r="13" spans="1:23" x14ac:dyDescent="0.2">
      <c r="A13">
        <v>13</v>
      </c>
      <c r="B13" s="1" t="s">
        <v>66</v>
      </c>
      <c r="C13" t="s">
        <v>67</v>
      </c>
      <c r="D13" t="s">
        <v>32</v>
      </c>
      <c r="E13" t="s">
        <v>36</v>
      </c>
      <c r="F13">
        <v>254.55119999999999</v>
      </c>
      <c r="G13">
        <v>0</v>
      </c>
      <c r="I13" t="s">
        <v>37</v>
      </c>
      <c r="J13">
        <v>249.56</v>
      </c>
      <c r="K13">
        <v>0</v>
      </c>
      <c r="L13">
        <v>0</v>
      </c>
      <c r="M13">
        <v>242.69</v>
      </c>
      <c r="N13" t="s">
        <v>28</v>
      </c>
      <c r="O13" t="s">
        <v>61</v>
      </c>
      <c r="P13" t="s">
        <v>68</v>
      </c>
      <c r="Q13">
        <v>0</v>
      </c>
      <c r="R13">
        <v>0</v>
      </c>
      <c r="S13">
        <v>0</v>
      </c>
      <c r="T13">
        <v>0</v>
      </c>
      <c r="U13">
        <v>0</v>
      </c>
      <c r="V13" s="1" t="s">
        <v>66</v>
      </c>
      <c r="W13">
        <v>0</v>
      </c>
    </row>
    <row r="14" spans="1:23" x14ac:dyDescent="0.2">
      <c r="A14">
        <v>14</v>
      </c>
      <c r="B14" s="1" t="s">
        <v>69</v>
      </c>
      <c r="C14" t="s">
        <v>70</v>
      </c>
      <c r="D14" t="s">
        <v>32</v>
      </c>
      <c r="E14" t="s">
        <v>36</v>
      </c>
      <c r="F14">
        <v>254.55119999999999</v>
      </c>
      <c r="G14">
        <v>0</v>
      </c>
      <c r="I14" t="s">
        <v>37</v>
      </c>
      <c r="J14">
        <v>249.56</v>
      </c>
      <c r="K14">
        <v>0</v>
      </c>
      <c r="L14">
        <v>0</v>
      </c>
      <c r="M14">
        <v>242.69</v>
      </c>
      <c r="N14" t="s">
        <v>28</v>
      </c>
      <c r="O14" t="s">
        <v>61</v>
      </c>
      <c r="P14" t="s">
        <v>71</v>
      </c>
      <c r="Q14">
        <v>0</v>
      </c>
      <c r="R14">
        <v>0</v>
      </c>
      <c r="S14">
        <v>0</v>
      </c>
      <c r="T14">
        <v>0</v>
      </c>
      <c r="U14">
        <v>0</v>
      </c>
      <c r="V14" s="1" t="s">
        <v>69</v>
      </c>
      <c r="W14">
        <v>0</v>
      </c>
    </row>
    <row r="15" spans="1:23" x14ac:dyDescent="0.2">
      <c r="A15">
        <v>15</v>
      </c>
      <c r="B15" s="1" t="s">
        <v>72</v>
      </c>
      <c r="C15" t="s">
        <v>73</v>
      </c>
      <c r="D15" t="s">
        <v>32</v>
      </c>
      <c r="E15" t="s">
        <v>36</v>
      </c>
      <c r="F15">
        <v>254.55119999999999</v>
      </c>
      <c r="G15">
        <v>0</v>
      </c>
      <c r="I15" t="s">
        <v>37</v>
      </c>
      <c r="J15">
        <v>249.56</v>
      </c>
      <c r="K15">
        <v>0</v>
      </c>
      <c r="L15">
        <v>7</v>
      </c>
      <c r="M15">
        <v>242.69</v>
      </c>
      <c r="N15" t="s">
        <v>28</v>
      </c>
      <c r="O15" t="s">
        <v>61</v>
      </c>
      <c r="P15" t="s">
        <v>74</v>
      </c>
      <c r="Q15">
        <v>0</v>
      </c>
      <c r="R15">
        <v>0</v>
      </c>
      <c r="S15">
        <v>0</v>
      </c>
      <c r="T15">
        <v>0</v>
      </c>
      <c r="U15">
        <v>0</v>
      </c>
      <c r="V15" s="1" t="s">
        <v>72</v>
      </c>
      <c r="W15">
        <v>0</v>
      </c>
    </row>
    <row r="16" spans="1:23" x14ac:dyDescent="0.2">
      <c r="A16">
        <v>16</v>
      </c>
      <c r="B16" s="1" t="s">
        <v>75</v>
      </c>
      <c r="C16" t="s">
        <v>76</v>
      </c>
      <c r="D16" t="s">
        <v>32</v>
      </c>
      <c r="E16" t="s">
        <v>36</v>
      </c>
      <c r="F16">
        <v>254.55119999999999</v>
      </c>
      <c r="G16">
        <v>0</v>
      </c>
      <c r="I16" t="s">
        <v>37</v>
      </c>
      <c r="J16">
        <v>249.56</v>
      </c>
      <c r="K16">
        <v>0</v>
      </c>
      <c r="L16">
        <v>14</v>
      </c>
      <c r="M16">
        <v>242.69</v>
      </c>
      <c r="N16" t="s">
        <v>28</v>
      </c>
      <c r="O16" t="s">
        <v>61</v>
      </c>
      <c r="P16" t="s">
        <v>77</v>
      </c>
      <c r="Q16">
        <v>0</v>
      </c>
      <c r="R16">
        <v>0</v>
      </c>
      <c r="S16">
        <v>0</v>
      </c>
      <c r="T16">
        <v>0</v>
      </c>
      <c r="U16">
        <v>0</v>
      </c>
      <c r="V16" s="1" t="s">
        <v>75</v>
      </c>
      <c r="W16">
        <v>0</v>
      </c>
    </row>
    <row r="17" spans="1:23" x14ac:dyDescent="0.2">
      <c r="A17">
        <v>17</v>
      </c>
      <c r="B17" s="1" t="s">
        <v>78</v>
      </c>
      <c r="C17" t="s">
        <v>79</v>
      </c>
      <c r="D17" t="s">
        <v>32</v>
      </c>
      <c r="E17" t="s">
        <v>36</v>
      </c>
      <c r="F17">
        <v>254.55119999999999</v>
      </c>
      <c r="G17">
        <v>0</v>
      </c>
      <c r="I17" t="s">
        <v>37</v>
      </c>
      <c r="J17">
        <v>249.56</v>
      </c>
      <c r="K17">
        <v>0</v>
      </c>
      <c r="L17">
        <v>17</v>
      </c>
      <c r="M17">
        <v>242.69</v>
      </c>
      <c r="N17" t="s">
        <v>28</v>
      </c>
      <c r="O17" t="s">
        <v>61</v>
      </c>
      <c r="P17" t="s">
        <v>80</v>
      </c>
      <c r="Q17">
        <v>0</v>
      </c>
      <c r="R17">
        <v>0</v>
      </c>
      <c r="S17">
        <v>0</v>
      </c>
      <c r="T17">
        <v>0</v>
      </c>
      <c r="U17">
        <v>0</v>
      </c>
      <c r="V17" s="1" t="s">
        <v>78</v>
      </c>
      <c r="W17">
        <v>0</v>
      </c>
    </row>
    <row r="18" spans="1:23" x14ac:dyDescent="0.2">
      <c r="A18">
        <v>18</v>
      </c>
      <c r="B18" s="1" t="s">
        <v>81</v>
      </c>
      <c r="C18" t="s">
        <v>82</v>
      </c>
      <c r="D18" t="s">
        <v>32</v>
      </c>
      <c r="E18" t="s">
        <v>36</v>
      </c>
      <c r="F18">
        <v>254.55119999999999</v>
      </c>
      <c r="G18">
        <v>0</v>
      </c>
      <c r="I18" t="s">
        <v>37</v>
      </c>
      <c r="J18">
        <v>249.56</v>
      </c>
      <c r="K18">
        <v>0</v>
      </c>
      <c r="L18">
        <v>18</v>
      </c>
      <c r="M18">
        <v>242.69</v>
      </c>
      <c r="N18" t="s">
        <v>28</v>
      </c>
      <c r="O18" t="s">
        <v>61</v>
      </c>
      <c r="P18" t="s">
        <v>83</v>
      </c>
      <c r="Q18">
        <v>0</v>
      </c>
      <c r="R18">
        <v>0</v>
      </c>
      <c r="S18">
        <v>0</v>
      </c>
      <c r="T18">
        <v>0</v>
      </c>
      <c r="U18">
        <v>0</v>
      </c>
      <c r="V18" s="1" t="s">
        <v>81</v>
      </c>
      <c r="W18">
        <v>0</v>
      </c>
    </row>
    <row r="19" spans="1:23" x14ac:dyDescent="0.2">
      <c r="A19">
        <v>19</v>
      </c>
      <c r="B19" s="1" t="s">
        <v>84</v>
      </c>
      <c r="C19" t="s">
        <v>85</v>
      </c>
      <c r="D19" t="s">
        <v>32</v>
      </c>
      <c r="E19" t="s">
        <v>36</v>
      </c>
      <c r="F19">
        <v>254.55119999999999</v>
      </c>
      <c r="G19">
        <v>0</v>
      </c>
      <c r="I19" t="s">
        <v>37</v>
      </c>
      <c r="J19">
        <v>249.56</v>
      </c>
      <c r="K19">
        <v>0</v>
      </c>
      <c r="L19">
        <v>46</v>
      </c>
      <c r="M19">
        <v>242.69</v>
      </c>
      <c r="N19" t="s">
        <v>28</v>
      </c>
      <c r="O19" t="s">
        <v>61</v>
      </c>
      <c r="P19" t="s">
        <v>86</v>
      </c>
      <c r="Q19">
        <v>0</v>
      </c>
      <c r="R19">
        <v>0</v>
      </c>
      <c r="S19">
        <v>0</v>
      </c>
      <c r="T19">
        <v>0</v>
      </c>
      <c r="U19">
        <v>0</v>
      </c>
      <c r="V19" s="1" t="s">
        <v>84</v>
      </c>
      <c r="W19">
        <v>0</v>
      </c>
    </row>
    <row r="20" spans="1:23" x14ac:dyDescent="0.2">
      <c r="A20">
        <v>20</v>
      </c>
      <c r="B20" s="1" t="s">
        <v>87</v>
      </c>
      <c r="C20" t="s">
        <v>88</v>
      </c>
      <c r="D20" t="s">
        <v>32</v>
      </c>
      <c r="E20" t="s">
        <v>36</v>
      </c>
      <c r="F20">
        <v>254.55119999999999</v>
      </c>
      <c r="G20">
        <v>0</v>
      </c>
      <c r="I20" t="s">
        <v>37</v>
      </c>
      <c r="J20">
        <v>249.56</v>
      </c>
      <c r="K20">
        <v>0</v>
      </c>
      <c r="L20">
        <v>29</v>
      </c>
      <c r="M20">
        <v>242.69</v>
      </c>
      <c r="N20" t="s">
        <v>28</v>
      </c>
      <c r="O20" t="s">
        <v>61</v>
      </c>
      <c r="P20" t="s">
        <v>89</v>
      </c>
      <c r="Q20">
        <v>0</v>
      </c>
      <c r="R20">
        <v>0</v>
      </c>
      <c r="S20">
        <v>0</v>
      </c>
      <c r="T20">
        <v>0</v>
      </c>
      <c r="U20">
        <v>0</v>
      </c>
      <c r="V20" s="1" t="s">
        <v>87</v>
      </c>
      <c r="W20">
        <v>0</v>
      </c>
    </row>
    <row r="21" spans="1:23" x14ac:dyDescent="0.2">
      <c r="A21">
        <v>21</v>
      </c>
      <c r="B21" s="1" t="s">
        <v>90</v>
      </c>
      <c r="C21" t="s">
        <v>91</v>
      </c>
      <c r="D21" t="s">
        <v>32</v>
      </c>
      <c r="E21" t="s">
        <v>36</v>
      </c>
      <c r="F21">
        <v>254.55119999999999</v>
      </c>
      <c r="G21">
        <v>0</v>
      </c>
      <c r="I21" t="s">
        <v>37</v>
      </c>
      <c r="J21">
        <v>249.56</v>
      </c>
      <c r="K21">
        <v>0</v>
      </c>
      <c r="L21">
        <v>4</v>
      </c>
      <c r="M21">
        <v>242.69</v>
      </c>
      <c r="N21" t="s">
        <v>28</v>
      </c>
      <c r="O21" t="s">
        <v>61</v>
      </c>
      <c r="P21" t="s">
        <v>92</v>
      </c>
      <c r="Q21">
        <v>0</v>
      </c>
      <c r="R21">
        <v>0</v>
      </c>
      <c r="S21">
        <v>0</v>
      </c>
      <c r="T21">
        <v>0</v>
      </c>
      <c r="U21">
        <v>0</v>
      </c>
      <c r="V21" s="1" t="s">
        <v>90</v>
      </c>
      <c r="W21">
        <v>0</v>
      </c>
    </row>
    <row r="22" spans="1:23" x14ac:dyDescent="0.2">
      <c r="A22">
        <v>22</v>
      </c>
      <c r="B22" s="1" t="s">
        <v>93</v>
      </c>
      <c r="C22" t="s">
        <v>94</v>
      </c>
      <c r="D22" t="s">
        <v>32</v>
      </c>
      <c r="E22" t="s">
        <v>36</v>
      </c>
      <c r="F22">
        <v>254.55</v>
      </c>
      <c r="G22">
        <v>0</v>
      </c>
      <c r="I22" t="s">
        <v>37</v>
      </c>
      <c r="J22">
        <v>249.56</v>
      </c>
      <c r="K22">
        <v>0</v>
      </c>
      <c r="L22">
        <v>1</v>
      </c>
      <c r="M22">
        <v>242.69</v>
      </c>
      <c r="N22" t="s">
        <v>28</v>
      </c>
      <c r="O22" t="s">
        <v>61</v>
      </c>
      <c r="P22" t="s">
        <v>95</v>
      </c>
      <c r="Q22">
        <v>0</v>
      </c>
      <c r="R22">
        <v>0</v>
      </c>
      <c r="S22">
        <v>0</v>
      </c>
      <c r="T22">
        <v>0</v>
      </c>
      <c r="U22">
        <v>0</v>
      </c>
      <c r="V22" s="1" t="s">
        <v>93</v>
      </c>
      <c r="W22">
        <v>0</v>
      </c>
    </row>
    <row r="23" spans="1:23" x14ac:dyDescent="0.2">
      <c r="A23">
        <v>23</v>
      </c>
      <c r="B23" s="1" t="s">
        <v>96</v>
      </c>
      <c r="C23" t="s">
        <v>97</v>
      </c>
      <c r="D23" t="s">
        <v>32</v>
      </c>
      <c r="E23" t="s">
        <v>36</v>
      </c>
      <c r="F23">
        <v>368.64839999999998</v>
      </c>
      <c r="G23">
        <v>0</v>
      </c>
      <c r="I23" t="s">
        <v>37</v>
      </c>
      <c r="J23">
        <v>361.42</v>
      </c>
      <c r="K23">
        <v>0</v>
      </c>
      <c r="L23">
        <v>0</v>
      </c>
      <c r="M23">
        <v>351.47</v>
      </c>
      <c r="N23" t="s">
        <v>28</v>
      </c>
      <c r="O23" t="s">
        <v>38</v>
      </c>
      <c r="P23" t="s">
        <v>98</v>
      </c>
      <c r="Q23">
        <v>0</v>
      </c>
      <c r="R23">
        <v>0</v>
      </c>
      <c r="S23">
        <v>0</v>
      </c>
      <c r="T23">
        <v>0</v>
      </c>
      <c r="U23">
        <v>0</v>
      </c>
      <c r="V23" s="1" t="s">
        <v>96</v>
      </c>
      <c r="W23">
        <v>0</v>
      </c>
    </row>
    <row r="24" spans="1:23" x14ac:dyDescent="0.2">
      <c r="A24">
        <v>24</v>
      </c>
      <c r="B24" s="1" t="s">
        <v>99</v>
      </c>
      <c r="C24" t="s">
        <v>100</v>
      </c>
      <c r="D24" t="s">
        <v>32</v>
      </c>
      <c r="E24" t="s">
        <v>26</v>
      </c>
      <c r="F24">
        <v>1479.4692</v>
      </c>
      <c r="G24">
        <v>0</v>
      </c>
      <c r="I24" t="s">
        <v>29</v>
      </c>
      <c r="J24">
        <v>1450.46</v>
      </c>
      <c r="K24">
        <v>0</v>
      </c>
      <c r="L24">
        <v>0</v>
      </c>
      <c r="M24">
        <v>1410.54</v>
      </c>
      <c r="N24" t="s">
        <v>28</v>
      </c>
      <c r="O24" t="s">
        <v>101</v>
      </c>
      <c r="P24" t="s">
        <v>29</v>
      </c>
      <c r="Q24">
        <v>0</v>
      </c>
      <c r="R24">
        <v>0</v>
      </c>
      <c r="S24">
        <v>0</v>
      </c>
      <c r="T24">
        <v>0</v>
      </c>
      <c r="U24">
        <v>0</v>
      </c>
      <c r="V24" s="1" t="s">
        <v>99</v>
      </c>
      <c r="W24">
        <v>0</v>
      </c>
    </row>
    <row r="25" spans="1:23" x14ac:dyDescent="0.2">
      <c r="A25">
        <v>25</v>
      </c>
      <c r="B25" s="1" t="s">
        <v>102</v>
      </c>
      <c r="C25" t="s">
        <v>103</v>
      </c>
      <c r="D25" t="s">
        <v>32</v>
      </c>
      <c r="E25" t="s">
        <v>33</v>
      </c>
      <c r="F25">
        <v>315.49619999999999</v>
      </c>
      <c r="G25">
        <v>0</v>
      </c>
      <c r="I25" t="s">
        <v>29</v>
      </c>
      <c r="J25">
        <v>309.31</v>
      </c>
      <c r="K25">
        <v>0</v>
      </c>
      <c r="L25">
        <v>0</v>
      </c>
      <c r="M25">
        <v>300.8</v>
      </c>
      <c r="N25" t="s">
        <v>28</v>
      </c>
      <c r="O25" t="s">
        <v>33</v>
      </c>
      <c r="P25" t="s">
        <v>29</v>
      </c>
      <c r="Q25">
        <v>0</v>
      </c>
      <c r="R25">
        <v>0</v>
      </c>
      <c r="S25">
        <v>0</v>
      </c>
      <c r="T25">
        <v>0</v>
      </c>
      <c r="U25">
        <v>0</v>
      </c>
      <c r="V25" s="1" t="s">
        <v>102</v>
      </c>
      <c r="W25">
        <v>0</v>
      </c>
    </row>
    <row r="26" spans="1:23" x14ac:dyDescent="0.2">
      <c r="A26">
        <v>26</v>
      </c>
      <c r="B26" s="1" t="s">
        <v>104</v>
      </c>
      <c r="C26" t="s">
        <v>105</v>
      </c>
      <c r="D26" t="s">
        <v>32</v>
      </c>
      <c r="E26" t="s">
        <v>36</v>
      </c>
      <c r="F26">
        <v>494.46539999999999</v>
      </c>
      <c r="G26">
        <v>0</v>
      </c>
      <c r="I26" t="s">
        <v>29</v>
      </c>
      <c r="J26">
        <v>484.77</v>
      </c>
      <c r="K26">
        <v>0</v>
      </c>
      <c r="L26">
        <v>0</v>
      </c>
      <c r="M26">
        <v>471.42</v>
      </c>
      <c r="N26" t="s">
        <v>28</v>
      </c>
      <c r="O26" t="s">
        <v>38</v>
      </c>
      <c r="P26" t="s">
        <v>29</v>
      </c>
      <c r="Q26">
        <v>0</v>
      </c>
      <c r="R26">
        <v>0</v>
      </c>
      <c r="S26">
        <v>0</v>
      </c>
      <c r="T26">
        <v>0</v>
      </c>
      <c r="U26">
        <v>0</v>
      </c>
      <c r="V26" s="1" t="s">
        <v>104</v>
      </c>
      <c r="W26">
        <v>0</v>
      </c>
    </row>
    <row r="27" spans="1:23" x14ac:dyDescent="0.2">
      <c r="A27">
        <v>27</v>
      </c>
      <c r="B27" s="1" t="s">
        <v>106</v>
      </c>
      <c r="C27" t="s">
        <v>107</v>
      </c>
      <c r="D27" t="s">
        <v>32</v>
      </c>
      <c r="E27" t="s">
        <v>36</v>
      </c>
      <c r="F27">
        <v>468.11880000000002</v>
      </c>
      <c r="G27">
        <v>0</v>
      </c>
      <c r="I27" t="s">
        <v>29</v>
      </c>
      <c r="J27">
        <v>458.94</v>
      </c>
      <c r="K27">
        <v>0</v>
      </c>
      <c r="L27">
        <v>0</v>
      </c>
      <c r="M27">
        <v>446.31</v>
      </c>
      <c r="N27" t="s">
        <v>28</v>
      </c>
      <c r="O27" t="s">
        <v>108</v>
      </c>
      <c r="P27" t="s">
        <v>29</v>
      </c>
      <c r="Q27">
        <v>0</v>
      </c>
      <c r="R27">
        <v>0</v>
      </c>
      <c r="S27">
        <v>0</v>
      </c>
      <c r="T27">
        <v>0</v>
      </c>
      <c r="U27">
        <v>0</v>
      </c>
      <c r="V27" s="1" t="s">
        <v>106</v>
      </c>
      <c r="W27">
        <v>0</v>
      </c>
    </row>
    <row r="28" spans="1:23" x14ac:dyDescent="0.2">
      <c r="A28">
        <v>28</v>
      </c>
      <c r="B28" s="1" t="s">
        <v>109</v>
      </c>
      <c r="C28" t="s">
        <v>110</v>
      </c>
      <c r="D28" t="s">
        <v>32</v>
      </c>
      <c r="E28" t="s">
        <v>36</v>
      </c>
      <c r="F28">
        <v>371.57580000000002</v>
      </c>
      <c r="G28">
        <v>0</v>
      </c>
      <c r="I28" t="s">
        <v>29</v>
      </c>
      <c r="J28">
        <v>364.29</v>
      </c>
      <c r="K28">
        <v>0</v>
      </c>
      <c r="L28">
        <v>0</v>
      </c>
      <c r="M28">
        <v>354.26</v>
      </c>
      <c r="N28" t="s">
        <v>28</v>
      </c>
      <c r="O28" t="s">
        <v>38</v>
      </c>
      <c r="P28" t="s">
        <v>29</v>
      </c>
      <c r="Q28">
        <v>0</v>
      </c>
      <c r="R28">
        <v>0</v>
      </c>
      <c r="S28">
        <v>0</v>
      </c>
      <c r="T28">
        <v>0</v>
      </c>
      <c r="U28">
        <v>0</v>
      </c>
      <c r="V28" s="1" t="s">
        <v>109</v>
      </c>
      <c r="W28">
        <v>0</v>
      </c>
    </row>
    <row r="29" spans="1:23" x14ac:dyDescent="0.2">
      <c r="A29">
        <v>29</v>
      </c>
      <c r="B29" s="1" t="s">
        <v>111</v>
      </c>
      <c r="C29" t="s">
        <v>112</v>
      </c>
      <c r="D29" t="s">
        <v>65</v>
      </c>
      <c r="E29" t="s">
        <v>29</v>
      </c>
      <c r="F29">
        <v>170</v>
      </c>
      <c r="G29">
        <v>0</v>
      </c>
      <c r="I29" t="s">
        <v>65</v>
      </c>
      <c r="J29">
        <v>170</v>
      </c>
      <c r="K29">
        <v>0</v>
      </c>
      <c r="L29">
        <v>0</v>
      </c>
      <c r="M29">
        <v>75</v>
      </c>
      <c r="N29" t="s">
        <v>28</v>
      </c>
      <c r="O29" t="s">
        <v>29</v>
      </c>
      <c r="P29" t="s">
        <v>29</v>
      </c>
      <c r="Q29">
        <v>0</v>
      </c>
      <c r="R29">
        <v>0</v>
      </c>
      <c r="S29">
        <v>0</v>
      </c>
      <c r="T29">
        <v>0</v>
      </c>
      <c r="U29">
        <v>0</v>
      </c>
      <c r="V29" s="1" t="s">
        <v>111</v>
      </c>
      <c r="W29">
        <v>0</v>
      </c>
    </row>
    <row r="30" spans="1:23" x14ac:dyDescent="0.2">
      <c r="A30">
        <v>30</v>
      </c>
      <c r="B30" s="1" t="s">
        <v>113</v>
      </c>
      <c r="C30" t="s">
        <v>114</v>
      </c>
      <c r="D30" t="s">
        <v>115</v>
      </c>
      <c r="E30" t="s">
        <v>36</v>
      </c>
      <c r="F30">
        <v>444.26</v>
      </c>
      <c r="G30">
        <v>0</v>
      </c>
      <c r="I30" t="s">
        <v>116</v>
      </c>
      <c r="J30">
        <v>0</v>
      </c>
      <c r="K30">
        <v>0</v>
      </c>
      <c r="L30">
        <v>4</v>
      </c>
      <c r="M30">
        <v>435.1</v>
      </c>
      <c r="N30" t="s">
        <v>28</v>
      </c>
      <c r="O30">
        <v>44563</v>
      </c>
      <c r="P30" t="s">
        <v>29</v>
      </c>
      <c r="Q30">
        <v>0</v>
      </c>
      <c r="R30">
        <v>0</v>
      </c>
      <c r="S30">
        <v>0</v>
      </c>
      <c r="T30">
        <v>0</v>
      </c>
      <c r="U30">
        <v>0</v>
      </c>
      <c r="V30" s="1" t="s">
        <v>113</v>
      </c>
      <c r="W30">
        <v>0</v>
      </c>
    </row>
    <row r="31" spans="1:23" x14ac:dyDescent="0.2">
      <c r="A31">
        <v>31</v>
      </c>
      <c r="B31" s="1" t="s">
        <v>117</v>
      </c>
      <c r="C31" t="s">
        <v>118</v>
      </c>
      <c r="D31" t="s">
        <v>65</v>
      </c>
      <c r="E31" t="s">
        <v>29</v>
      </c>
      <c r="F31">
        <v>15</v>
      </c>
      <c r="G31">
        <v>0</v>
      </c>
      <c r="I31" t="s">
        <v>65</v>
      </c>
      <c r="J31">
        <v>15</v>
      </c>
      <c r="K31">
        <v>0</v>
      </c>
      <c r="L31">
        <v>20</v>
      </c>
      <c r="M31">
        <v>13</v>
      </c>
      <c r="N31" t="s">
        <v>28</v>
      </c>
      <c r="O31" t="s">
        <v>29</v>
      </c>
      <c r="P31" t="s">
        <v>29</v>
      </c>
      <c r="Q31">
        <v>0</v>
      </c>
      <c r="R31">
        <v>0</v>
      </c>
      <c r="S31">
        <v>0</v>
      </c>
      <c r="T31">
        <v>0</v>
      </c>
      <c r="U31">
        <v>0</v>
      </c>
      <c r="V31" s="1" t="s">
        <v>117</v>
      </c>
      <c r="W31">
        <v>0</v>
      </c>
    </row>
    <row r="32" spans="1:23" x14ac:dyDescent="0.2">
      <c r="A32">
        <v>32</v>
      </c>
      <c r="B32" s="1" t="s">
        <v>119</v>
      </c>
      <c r="C32" t="s">
        <v>120</v>
      </c>
      <c r="D32" t="s">
        <v>121</v>
      </c>
      <c r="E32" t="s">
        <v>26</v>
      </c>
      <c r="F32">
        <v>754.03</v>
      </c>
      <c r="G32">
        <v>0</v>
      </c>
      <c r="I32" t="s">
        <v>37</v>
      </c>
      <c r="J32">
        <v>754.03</v>
      </c>
      <c r="K32">
        <v>0</v>
      </c>
      <c r="L32">
        <v>1</v>
      </c>
      <c r="M32">
        <v>731.41</v>
      </c>
      <c r="N32" t="s">
        <v>28</v>
      </c>
      <c r="O32" t="s">
        <v>29</v>
      </c>
      <c r="P32" t="s">
        <v>55</v>
      </c>
      <c r="Q32">
        <v>0</v>
      </c>
      <c r="R32">
        <v>0</v>
      </c>
      <c r="S32">
        <v>0</v>
      </c>
      <c r="T32">
        <v>0</v>
      </c>
      <c r="U32">
        <v>0</v>
      </c>
      <c r="V32" s="1" t="s">
        <v>119</v>
      </c>
      <c r="W32">
        <v>0</v>
      </c>
    </row>
    <row r="33" spans="1:23" x14ac:dyDescent="0.2">
      <c r="A33">
        <v>33</v>
      </c>
      <c r="B33" s="1" t="s">
        <v>122</v>
      </c>
      <c r="C33" t="s">
        <v>123</v>
      </c>
      <c r="D33" t="s">
        <v>32</v>
      </c>
      <c r="E33" t="s">
        <v>33</v>
      </c>
      <c r="F33">
        <v>92.646600000000007</v>
      </c>
      <c r="G33">
        <v>0</v>
      </c>
      <c r="I33" t="s">
        <v>37</v>
      </c>
      <c r="J33">
        <v>90.83</v>
      </c>
      <c r="K33">
        <v>0</v>
      </c>
      <c r="L33">
        <v>1</v>
      </c>
      <c r="M33">
        <v>88.33</v>
      </c>
      <c r="N33" t="s">
        <v>28</v>
      </c>
      <c r="O33" t="s">
        <v>51</v>
      </c>
      <c r="P33" t="s">
        <v>52</v>
      </c>
      <c r="Q33">
        <v>0</v>
      </c>
      <c r="R33">
        <v>0</v>
      </c>
      <c r="S33">
        <v>0</v>
      </c>
      <c r="T33">
        <v>0</v>
      </c>
      <c r="U33">
        <v>0</v>
      </c>
      <c r="V33" s="1" t="s">
        <v>122</v>
      </c>
      <c r="W33">
        <v>0</v>
      </c>
    </row>
    <row r="34" spans="1:23" x14ac:dyDescent="0.2">
      <c r="A34">
        <v>34</v>
      </c>
      <c r="B34" s="1" t="s">
        <v>124</v>
      </c>
      <c r="C34" t="s">
        <v>125</v>
      </c>
      <c r="D34" t="s">
        <v>32</v>
      </c>
      <c r="E34" t="s">
        <v>33</v>
      </c>
      <c r="F34">
        <v>276.4914</v>
      </c>
      <c r="G34">
        <v>0</v>
      </c>
      <c r="I34" t="s">
        <v>116</v>
      </c>
      <c r="J34">
        <v>271.07</v>
      </c>
      <c r="K34">
        <v>0</v>
      </c>
      <c r="L34">
        <v>0</v>
      </c>
      <c r="M34">
        <v>263.61</v>
      </c>
      <c r="N34" t="s">
        <v>28</v>
      </c>
      <c r="O34" t="s">
        <v>33</v>
      </c>
      <c r="P34" t="s">
        <v>29</v>
      </c>
      <c r="Q34">
        <v>0</v>
      </c>
      <c r="R34">
        <v>0</v>
      </c>
      <c r="S34">
        <v>0</v>
      </c>
      <c r="T34">
        <v>0</v>
      </c>
      <c r="U34">
        <v>0</v>
      </c>
      <c r="V34" s="1" t="s">
        <v>124</v>
      </c>
      <c r="W34">
        <v>0</v>
      </c>
    </row>
    <row r="35" spans="1:23" x14ac:dyDescent="0.2">
      <c r="A35">
        <v>35</v>
      </c>
      <c r="B35" s="1" t="s">
        <v>126</v>
      </c>
      <c r="C35" t="s">
        <v>127</v>
      </c>
      <c r="D35" t="s">
        <v>32</v>
      </c>
      <c r="E35" t="s">
        <v>36</v>
      </c>
      <c r="F35">
        <v>435.94799999999998</v>
      </c>
      <c r="G35">
        <v>0</v>
      </c>
      <c r="I35" t="s">
        <v>116</v>
      </c>
      <c r="J35">
        <v>427.4</v>
      </c>
      <c r="K35">
        <v>0</v>
      </c>
      <c r="L35">
        <v>0</v>
      </c>
      <c r="M35">
        <v>415.64</v>
      </c>
      <c r="N35" t="s">
        <v>28</v>
      </c>
      <c r="O35" t="s">
        <v>38</v>
      </c>
      <c r="P35" t="s">
        <v>29</v>
      </c>
      <c r="Q35">
        <v>0</v>
      </c>
      <c r="R35">
        <v>0</v>
      </c>
      <c r="S35">
        <v>0</v>
      </c>
      <c r="T35">
        <v>0</v>
      </c>
      <c r="U35">
        <v>0</v>
      </c>
      <c r="V35" s="1" t="s">
        <v>126</v>
      </c>
      <c r="W35">
        <v>0</v>
      </c>
    </row>
    <row r="36" spans="1:23" x14ac:dyDescent="0.2">
      <c r="A36">
        <v>36</v>
      </c>
      <c r="B36" s="1" t="s">
        <v>128</v>
      </c>
      <c r="C36" t="s">
        <v>129</v>
      </c>
      <c r="D36" t="s">
        <v>32</v>
      </c>
      <c r="E36" t="s">
        <v>36</v>
      </c>
      <c r="F36">
        <v>421.32119999999998</v>
      </c>
      <c r="G36">
        <v>0</v>
      </c>
      <c r="I36" t="s">
        <v>116</v>
      </c>
      <c r="J36">
        <v>413.06</v>
      </c>
      <c r="K36">
        <v>0</v>
      </c>
      <c r="L36">
        <v>0</v>
      </c>
      <c r="M36">
        <v>401.69</v>
      </c>
      <c r="N36" t="s">
        <v>28</v>
      </c>
      <c r="O36" t="s">
        <v>108</v>
      </c>
      <c r="P36" t="s">
        <v>29</v>
      </c>
      <c r="Q36">
        <v>0</v>
      </c>
      <c r="R36">
        <v>0</v>
      </c>
      <c r="S36">
        <v>0</v>
      </c>
      <c r="T36">
        <v>0</v>
      </c>
      <c r="U36">
        <v>0</v>
      </c>
      <c r="V36" s="1" t="s">
        <v>128</v>
      </c>
      <c r="W36">
        <v>0</v>
      </c>
    </row>
    <row r="37" spans="1:23" x14ac:dyDescent="0.2">
      <c r="A37">
        <v>37</v>
      </c>
      <c r="B37" s="1" t="s">
        <v>130</v>
      </c>
      <c r="C37" t="s">
        <v>131</v>
      </c>
      <c r="D37" t="s">
        <v>32</v>
      </c>
      <c r="E37" t="s">
        <v>26</v>
      </c>
      <c r="F37">
        <v>1600.4004</v>
      </c>
      <c r="G37">
        <v>0</v>
      </c>
      <c r="I37" t="s">
        <v>29</v>
      </c>
      <c r="J37">
        <v>1569.02</v>
      </c>
      <c r="K37">
        <v>0</v>
      </c>
      <c r="L37">
        <v>0</v>
      </c>
      <c r="M37">
        <v>1525.84</v>
      </c>
      <c r="N37" t="s">
        <v>28</v>
      </c>
      <c r="O37" t="s">
        <v>101</v>
      </c>
      <c r="P37" t="s">
        <v>29</v>
      </c>
      <c r="Q37">
        <v>0</v>
      </c>
      <c r="R37">
        <v>0</v>
      </c>
      <c r="S37">
        <v>0</v>
      </c>
      <c r="T37">
        <v>0</v>
      </c>
      <c r="U37">
        <v>0</v>
      </c>
      <c r="V37" s="1" t="s">
        <v>130</v>
      </c>
      <c r="W37">
        <v>0</v>
      </c>
    </row>
    <row r="38" spans="1:23" x14ac:dyDescent="0.2">
      <c r="A38">
        <v>38</v>
      </c>
      <c r="B38" s="1" t="s">
        <v>132</v>
      </c>
      <c r="C38" t="s">
        <v>133</v>
      </c>
      <c r="D38" t="s">
        <v>32</v>
      </c>
      <c r="E38" t="s">
        <v>33</v>
      </c>
      <c r="F38">
        <v>142.88159999999999</v>
      </c>
      <c r="G38">
        <v>0</v>
      </c>
      <c r="I38" t="s">
        <v>134</v>
      </c>
      <c r="J38">
        <v>140.08000000000001</v>
      </c>
      <c r="K38">
        <v>0</v>
      </c>
      <c r="L38">
        <v>0</v>
      </c>
      <c r="M38">
        <v>136.22</v>
      </c>
      <c r="N38" t="s">
        <v>28</v>
      </c>
      <c r="O38" t="s">
        <v>33</v>
      </c>
      <c r="P38" t="s">
        <v>29</v>
      </c>
      <c r="Q38">
        <v>0</v>
      </c>
      <c r="R38">
        <v>0</v>
      </c>
      <c r="S38">
        <v>0</v>
      </c>
      <c r="T38">
        <v>0</v>
      </c>
      <c r="U38">
        <v>0</v>
      </c>
      <c r="V38" s="1" t="s">
        <v>132</v>
      </c>
      <c r="W38">
        <v>0</v>
      </c>
    </row>
    <row r="39" spans="1:23" x14ac:dyDescent="0.2">
      <c r="A39">
        <v>39</v>
      </c>
      <c r="B39" s="1" t="s">
        <v>135</v>
      </c>
      <c r="C39" t="s">
        <v>136</v>
      </c>
      <c r="D39" t="s">
        <v>121</v>
      </c>
      <c r="E39" t="s">
        <v>33</v>
      </c>
      <c r="F39">
        <v>121.58</v>
      </c>
      <c r="G39">
        <v>0</v>
      </c>
      <c r="I39" t="s">
        <v>37</v>
      </c>
      <c r="J39">
        <v>121.58</v>
      </c>
      <c r="K39">
        <v>0</v>
      </c>
      <c r="L39">
        <v>9</v>
      </c>
      <c r="M39">
        <v>117.93</v>
      </c>
      <c r="N39" t="s">
        <v>28</v>
      </c>
      <c r="O39" t="s">
        <v>137</v>
      </c>
      <c r="P39" t="s">
        <v>138</v>
      </c>
      <c r="Q39">
        <v>0</v>
      </c>
      <c r="R39">
        <v>0</v>
      </c>
      <c r="S39">
        <v>0</v>
      </c>
      <c r="T39">
        <v>0</v>
      </c>
      <c r="U39">
        <v>0</v>
      </c>
      <c r="V39" s="1" t="s">
        <v>135</v>
      </c>
      <c r="W39">
        <v>0</v>
      </c>
    </row>
    <row r="40" spans="1:23" x14ac:dyDescent="0.2">
      <c r="A40">
        <v>40</v>
      </c>
      <c r="B40" s="1" t="s">
        <v>139</v>
      </c>
      <c r="C40" t="s">
        <v>140</v>
      </c>
      <c r="D40" t="s">
        <v>32</v>
      </c>
      <c r="E40" t="s">
        <v>33</v>
      </c>
      <c r="F40">
        <v>69.247799999999998</v>
      </c>
      <c r="G40">
        <v>0</v>
      </c>
      <c r="I40" t="s">
        <v>141</v>
      </c>
      <c r="J40">
        <v>67.89</v>
      </c>
      <c r="K40">
        <v>0</v>
      </c>
      <c r="L40">
        <v>0</v>
      </c>
      <c r="M40">
        <v>66.02</v>
      </c>
      <c r="N40" t="s">
        <v>28</v>
      </c>
      <c r="O40" t="s">
        <v>33</v>
      </c>
      <c r="P40" t="s">
        <v>29</v>
      </c>
      <c r="Q40">
        <v>0</v>
      </c>
      <c r="R40">
        <v>0</v>
      </c>
      <c r="S40">
        <v>0</v>
      </c>
      <c r="T40">
        <v>0</v>
      </c>
      <c r="U40">
        <v>0</v>
      </c>
      <c r="V40" s="1" t="s">
        <v>139</v>
      </c>
      <c r="W40">
        <v>0</v>
      </c>
    </row>
    <row r="41" spans="1:23" x14ac:dyDescent="0.2">
      <c r="A41">
        <v>41</v>
      </c>
      <c r="B41" s="1" t="s">
        <v>142</v>
      </c>
      <c r="C41" t="s">
        <v>143</v>
      </c>
      <c r="D41" t="s">
        <v>32</v>
      </c>
      <c r="E41" t="s">
        <v>26</v>
      </c>
      <c r="F41">
        <v>234.06960000000001</v>
      </c>
      <c r="G41">
        <v>0</v>
      </c>
      <c r="I41" t="s">
        <v>141</v>
      </c>
      <c r="J41">
        <v>229.48</v>
      </c>
      <c r="K41">
        <v>0</v>
      </c>
      <c r="L41">
        <v>0</v>
      </c>
      <c r="M41">
        <v>223.16</v>
      </c>
      <c r="N41" t="s">
        <v>28</v>
      </c>
      <c r="O41" t="s">
        <v>101</v>
      </c>
      <c r="P41" t="s">
        <v>29</v>
      </c>
      <c r="Q41">
        <v>0</v>
      </c>
      <c r="R41">
        <v>0</v>
      </c>
      <c r="S41">
        <v>0</v>
      </c>
      <c r="T41">
        <v>0</v>
      </c>
      <c r="U41">
        <v>0</v>
      </c>
      <c r="V41" s="1" t="s">
        <v>142</v>
      </c>
      <c r="W41">
        <v>0</v>
      </c>
    </row>
    <row r="42" spans="1:23" x14ac:dyDescent="0.2">
      <c r="A42">
        <v>42</v>
      </c>
      <c r="B42" s="1" t="s">
        <v>144</v>
      </c>
      <c r="C42" t="s">
        <v>145</v>
      </c>
      <c r="D42" t="s">
        <v>32</v>
      </c>
      <c r="E42" t="s">
        <v>26</v>
      </c>
      <c r="F42">
        <v>133.62</v>
      </c>
      <c r="G42">
        <v>0</v>
      </c>
      <c r="I42" t="s">
        <v>146</v>
      </c>
      <c r="J42">
        <v>131</v>
      </c>
      <c r="K42">
        <v>0</v>
      </c>
      <c r="L42">
        <v>10</v>
      </c>
      <c r="M42">
        <v>127.39</v>
      </c>
      <c r="N42" t="s">
        <v>28</v>
      </c>
      <c r="O42" t="s">
        <v>101</v>
      </c>
      <c r="P42" t="s">
        <v>29</v>
      </c>
      <c r="Q42">
        <v>0</v>
      </c>
      <c r="R42">
        <v>0</v>
      </c>
      <c r="S42">
        <v>0</v>
      </c>
      <c r="T42">
        <v>0</v>
      </c>
      <c r="U42">
        <v>0</v>
      </c>
      <c r="V42" s="1" t="s">
        <v>144</v>
      </c>
      <c r="W42">
        <v>0</v>
      </c>
    </row>
    <row r="43" spans="1:23" x14ac:dyDescent="0.2">
      <c r="A43">
        <v>43</v>
      </c>
      <c r="B43" s="1" t="s">
        <v>147</v>
      </c>
      <c r="C43" t="s">
        <v>148</v>
      </c>
      <c r="D43" t="s">
        <v>32</v>
      </c>
      <c r="E43" t="s">
        <v>33</v>
      </c>
      <c r="F43">
        <v>50.724600000000002</v>
      </c>
      <c r="G43">
        <v>0</v>
      </c>
      <c r="I43" t="s">
        <v>146</v>
      </c>
      <c r="J43">
        <v>49.73</v>
      </c>
      <c r="K43">
        <v>0</v>
      </c>
      <c r="L43">
        <v>0</v>
      </c>
      <c r="M43">
        <v>48.36</v>
      </c>
      <c r="N43" t="s">
        <v>28</v>
      </c>
      <c r="O43" t="s">
        <v>33</v>
      </c>
      <c r="P43" t="s">
        <v>29</v>
      </c>
      <c r="Q43">
        <v>0</v>
      </c>
      <c r="R43">
        <v>0</v>
      </c>
      <c r="S43">
        <v>0</v>
      </c>
      <c r="T43">
        <v>0</v>
      </c>
      <c r="U43">
        <v>0</v>
      </c>
      <c r="V43" s="1" t="s">
        <v>147</v>
      </c>
      <c r="W43">
        <v>0</v>
      </c>
    </row>
    <row r="44" spans="1:23" x14ac:dyDescent="0.2">
      <c r="A44">
        <v>44</v>
      </c>
      <c r="B44" s="1" t="s">
        <v>149</v>
      </c>
      <c r="C44" t="s">
        <v>150</v>
      </c>
      <c r="D44" t="s">
        <v>32</v>
      </c>
      <c r="E44" t="s">
        <v>26</v>
      </c>
      <c r="F44">
        <v>115.6272</v>
      </c>
      <c r="G44">
        <v>0</v>
      </c>
      <c r="I44" t="s">
        <v>116</v>
      </c>
      <c r="J44">
        <v>113.36</v>
      </c>
      <c r="K44">
        <v>0</v>
      </c>
      <c r="L44">
        <v>0</v>
      </c>
      <c r="M44">
        <v>111.28</v>
      </c>
      <c r="N44" t="s">
        <v>28</v>
      </c>
      <c r="O44" t="s">
        <v>101</v>
      </c>
      <c r="P44" t="s">
        <v>29</v>
      </c>
      <c r="Q44">
        <v>0</v>
      </c>
      <c r="R44">
        <v>0</v>
      </c>
      <c r="S44">
        <v>0</v>
      </c>
      <c r="T44">
        <v>0</v>
      </c>
      <c r="U44">
        <v>0</v>
      </c>
      <c r="V44" s="1" t="s">
        <v>149</v>
      </c>
      <c r="W44">
        <v>0</v>
      </c>
    </row>
    <row r="45" spans="1:23" x14ac:dyDescent="0.2">
      <c r="A45">
        <v>45</v>
      </c>
      <c r="B45" s="1" t="s">
        <v>151</v>
      </c>
      <c r="C45" t="s">
        <v>152</v>
      </c>
      <c r="D45" t="s">
        <v>32</v>
      </c>
      <c r="E45" t="s">
        <v>153</v>
      </c>
      <c r="F45">
        <v>146.77799999999999</v>
      </c>
      <c r="G45">
        <v>0</v>
      </c>
      <c r="I45" t="s">
        <v>154</v>
      </c>
      <c r="J45">
        <v>143.9</v>
      </c>
      <c r="K45">
        <v>0</v>
      </c>
      <c r="L45">
        <v>0</v>
      </c>
      <c r="M45">
        <v>139.94</v>
      </c>
      <c r="N45" t="s">
        <v>28</v>
      </c>
      <c r="O45">
        <v>44569</v>
      </c>
      <c r="P45">
        <v>4</v>
      </c>
      <c r="Q45">
        <v>0</v>
      </c>
      <c r="R45">
        <v>0</v>
      </c>
      <c r="S45">
        <v>0</v>
      </c>
      <c r="T45">
        <v>0</v>
      </c>
      <c r="U45">
        <v>0</v>
      </c>
      <c r="V45" s="1" t="s">
        <v>151</v>
      </c>
      <c r="W45">
        <v>0</v>
      </c>
    </row>
    <row r="46" spans="1:23" x14ac:dyDescent="0.2">
      <c r="A46">
        <v>46</v>
      </c>
      <c r="B46" s="1" t="s">
        <v>155</v>
      </c>
      <c r="C46" t="s">
        <v>156</v>
      </c>
      <c r="D46" t="s">
        <v>32</v>
      </c>
      <c r="E46" t="s">
        <v>153</v>
      </c>
      <c r="F46">
        <v>146.77799999999999</v>
      </c>
      <c r="G46">
        <v>0</v>
      </c>
      <c r="I46" t="s">
        <v>154</v>
      </c>
      <c r="J46">
        <v>143.9</v>
      </c>
      <c r="K46">
        <v>0</v>
      </c>
      <c r="L46">
        <v>2</v>
      </c>
      <c r="M46">
        <v>139.94</v>
      </c>
      <c r="N46" t="s">
        <v>28</v>
      </c>
      <c r="O46">
        <v>44569</v>
      </c>
      <c r="P46">
        <v>7</v>
      </c>
      <c r="Q46">
        <v>0</v>
      </c>
      <c r="R46">
        <v>0</v>
      </c>
      <c r="S46">
        <v>0</v>
      </c>
      <c r="T46">
        <v>0</v>
      </c>
      <c r="U46">
        <v>0</v>
      </c>
      <c r="V46" s="1" t="s">
        <v>155</v>
      </c>
      <c r="W46">
        <v>0</v>
      </c>
    </row>
    <row r="47" spans="1:23" x14ac:dyDescent="0.2">
      <c r="A47">
        <v>47</v>
      </c>
      <c r="B47" s="1" t="s">
        <v>157</v>
      </c>
      <c r="C47" t="s">
        <v>158</v>
      </c>
      <c r="D47" t="s">
        <v>32</v>
      </c>
      <c r="E47" t="s">
        <v>153</v>
      </c>
      <c r="F47">
        <v>146.77799999999999</v>
      </c>
      <c r="G47">
        <v>0</v>
      </c>
      <c r="I47" t="s">
        <v>154</v>
      </c>
      <c r="J47">
        <v>143.9</v>
      </c>
      <c r="K47">
        <v>0</v>
      </c>
      <c r="L47">
        <v>0</v>
      </c>
      <c r="M47">
        <v>139.94</v>
      </c>
      <c r="N47" t="s">
        <v>28</v>
      </c>
      <c r="O47">
        <v>44569</v>
      </c>
      <c r="P47">
        <v>11</v>
      </c>
      <c r="Q47">
        <v>0</v>
      </c>
      <c r="R47">
        <v>0</v>
      </c>
      <c r="S47">
        <v>0</v>
      </c>
      <c r="T47">
        <v>0</v>
      </c>
      <c r="U47">
        <v>0</v>
      </c>
      <c r="V47" s="1" t="s">
        <v>157</v>
      </c>
      <c r="W47">
        <v>0</v>
      </c>
    </row>
    <row r="48" spans="1:23" x14ac:dyDescent="0.2">
      <c r="A48">
        <v>48</v>
      </c>
      <c r="B48" s="1" t="s">
        <v>159</v>
      </c>
      <c r="C48" t="s">
        <v>160</v>
      </c>
      <c r="D48" t="s">
        <v>32</v>
      </c>
      <c r="E48" t="s">
        <v>153</v>
      </c>
      <c r="F48">
        <v>146.77799999999999</v>
      </c>
      <c r="G48">
        <v>0</v>
      </c>
      <c r="I48" t="s">
        <v>154</v>
      </c>
      <c r="J48">
        <v>143.9</v>
      </c>
      <c r="K48">
        <v>0</v>
      </c>
      <c r="L48">
        <v>0</v>
      </c>
      <c r="M48">
        <v>139.94</v>
      </c>
      <c r="N48" t="s">
        <v>28</v>
      </c>
      <c r="O48">
        <v>44569</v>
      </c>
      <c r="P48">
        <v>58</v>
      </c>
      <c r="Q48">
        <v>0</v>
      </c>
      <c r="R48">
        <v>0</v>
      </c>
      <c r="S48">
        <v>0</v>
      </c>
      <c r="T48">
        <v>0</v>
      </c>
      <c r="U48">
        <v>0</v>
      </c>
      <c r="V48" s="1" t="s">
        <v>159</v>
      </c>
      <c r="W48">
        <v>0</v>
      </c>
    </row>
    <row r="49" spans="1:23" x14ac:dyDescent="0.2">
      <c r="A49">
        <v>49</v>
      </c>
      <c r="B49" s="1" t="s">
        <v>161</v>
      </c>
      <c r="C49" t="s">
        <v>162</v>
      </c>
      <c r="D49" t="s">
        <v>32</v>
      </c>
      <c r="E49" t="s">
        <v>153</v>
      </c>
      <c r="F49">
        <v>146.77799999999999</v>
      </c>
      <c r="G49">
        <v>0</v>
      </c>
      <c r="I49" t="s">
        <v>154</v>
      </c>
      <c r="J49">
        <v>143.9</v>
      </c>
      <c r="K49">
        <v>0</v>
      </c>
      <c r="L49">
        <v>0</v>
      </c>
      <c r="M49">
        <v>139.94</v>
      </c>
      <c r="N49" t="s">
        <v>28</v>
      </c>
      <c r="O49">
        <v>44569</v>
      </c>
      <c r="P49">
        <v>9</v>
      </c>
      <c r="Q49">
        <v>0</v>
      </c>
      <c r="R49">
        <v>0</v>
      </c>
      <c r="S49">
        <v>0</v>
      </c>
      <c r="T49">
        <v>0</v>
      </c>
      <c r="U49">
        <v>0</v>
      </c>
      <c r="V49" s="1" t="s">
        <v>161</v>
      </c>
      <c r="W49">
        <v>0</v>
      </c>
    </row>
    <row r="50" spans="1:23" x14ac:dyDescent="0.2">
      <c r="A50">
        <v>50</v>
      </c>
      <c r="B50" s="1" t="s">
        <v>163</v>
      </c>
      <c r="C50" t="s">
        <v>164</v>
      </c>
      <c r="D50" t="s">
        <v>32</v>
      </c>
      <c r="E50" t="s">
        <v>165</v>
      </c>
      <c r="F50">
        <v>532.50120000000004</v>
      </c>
      <c r="G50">
        <v>0</v>
      </c>
      <c r="I50" t="s">
        <v>154</v>
      </c>
      <c r="J50">
        <v>522.05999999999995</v>
      </c>
      <c r="K50">
        <v>0</v>
      </c>
      <c r="L50">
        <v>0</v>
      </c>
      <c r="M50">
        <v>507.69</v>
      </c>
      <c r="N50" t="s">
        <v>28</v>
      </c>
      <c r="O50" t="s">
        <v>166</v>
      </c>
      <c r="P50">
        <v>4</v>
      </c>
      <c r="Q50">
        <v>0</v>
      </c>
      <c r="R50">
        <v>0</v>
      </c>
      <c r="S50">
        <v>0</v>
      </c>
      <c r="T50">
        <v>0</v>
      </c>
      <c r="U50">
        <v>0</v>
      </c>
      <c r="V50" s="1" t="s">
        <v>163</v>
      </c>
      <c r="W50">
        <v>0</v>
      </c>
    </row>
    <row r="51" spans="1:23" x14ac:dyDescent="0.2">
      <c r="A51">
        <v>51</v>
      </c>
      <c r="B51" s="1" t="s">
        <v>167</v>
      </c>
      <c r="C51" t="s">
        <v>168</v>
      </c>
      <c r="D51" t="s">
        <v>32</v>
      </c>
      <c r="E51" t="s">
        <v>165</v>
      </c>
      <c r="F51">
        <v>532.50120000000004</v>
      </c>
      <c r="G51">
        <v>0</v>
      </c>
      <c r="I51" t="s">
        <v>154</v>
      </c>
      <c r="J51">
        <v>522.05999999999995</v>
      </c>
      <c r="K51">
        <v>0</v>
      </c>
      <c r="L51">
        <v>0</v>
      </c>
      <c r="M51">
        <v>507.69</v>
      </c>
      <c r="N51" t="s">
        <v>28</v>
      </c>
      <c r="O51" t="s">
        <v>166</v>
      </c>
      <c r="P51">
        <v>7</v>
      </c>
      <c r="Q51">
        <v>0</v>
      </c>
      <c r="R51">
        <v>0</v>
      </c>
      <c r="S51">
        <v>0</v>
      </c>
      <c r="T51">
        <v>0</v>
      </c>
      <c r="U51">
        <v>0</v>
      </c>
      <c r="V51" s="1" t="s">
        <v>167</v>
      </c>
      <c r="W51">
        <v>0</v>
      </c>
    </row>
    <row r="52" spans="1:23" x14ac:dyDescent="0.2">
      <c r="A52">
        <v>52</v>
      </c>
      <c r="B52" s="1" t="s">
        <v>169</v>
      </c>
      <c r="C52" t="s">
        <v>170</v>
      </c>
      <c r="D52" t="s">
        <v>32</v>
      </c>
      <c r="E52" t="s">
        <v>165</v>
      </c>
      <c r="F52">
        <v>532.50120000000004</v>
      </c>
      <c r="G52">
        <v>0</v>
      </c>
      <c r="I52" t="s">
        <v>154</v>
      </c>
      <c r="J52">
        <v>522.05999999999995</v>
      </c>
      <c r="K52">
        <v>0</v>
      </c>
      <c r="L52">
        <v>0</v>
      </c>
      <c r="M52">
        <v>507.69</v>
      </c>
      <c r="N52" t="s">
        <v>28</v>
      </c>
      <c r="O52" t="s">
        <v>166</v>
      </c>
      <c r="P52">
        <v>11</v>
      </c>
      <c r="Q52">
        <v>0</v>
      </c>
      <c r="R52">
        <v>0</v>
      </c>
      <c r="S52">
        <v>0</v>
      </c>
      <c r="T52">
        <v>0</v>
      </c>
      <c r="U52">
        <v>0</v>
      </c>
      <c r="V52" s="1" t="s">
        <v>169</v>
      </c>
      <c r="W52">
        <v>0</v>
      </c>
    </row>
    <row r="53" spans="1:23" x14ac:dyDescent="0.2">
      <c r="A53">
        <v>53</v>
      </c>
      <c r="B53" s="1" t="s">
        <v>171</v>
      </c>
      <c r="C53" t="s">
        <v>172</v>
      </c>
      <c r="D53" t="s">
        <v>32</v>
      </c>
      <c r="E53" t="s">
        <v>165</v>
      </c>
      <c r="F53">
        <v>532.50120000000004</v>
      </c>
      <c r="G53">
        <v>0</v>
      </c>
      <c r="I53" t="s">
        <v>154</v>
      </c>
      <c r="J53">
        <v>522.05999999999995</v>
      </c>
      <c r="K53">
        <v>0</v>
      </c>
      <c r="L53">
        <v>0</v>
      </c>
      <c r="M53">
        <v>507.69</v>
      </c>
      <c r="N53" t="s">
        <v>28</v>
      </c>
      <c r="O53" t="s">
        <v>166</v>
      </c>
      <c r="P53">
        <v>58</v>
      </c>
      <c r="Q53">
        <v>0</v>
      </c>
      <c r="R53">
        <v>0</v>
      </c>
      <c r="S53">
        <v>0</v>
      </c>
      <c r="T53">
        <v>0</v>
      </c>
      <c r="U53">
        <v>0</v>
      </c>
      <c r="V53" s="1" t="s">
        <v>171</v>
      </c>
      <c r="W53">
        <v>0</v>
      </c>
    </row>
    <row r="54" spans="1:23" x14ac:dyDescent="0.2">
      <c r="A54">
        <v>54</v>
      </c>
      <c r="B54" s="1" t="s">
        <v>173</v>
      </c>
      <c r="C54" t="s">
        <v>174</v>
      </c>
      <c r="D54" t="s">
        <v>32</v>
      </c>
      <c r="E54" t="s">
        <v>165</v>
      </c>
      <c r="F54">
        <v>532.50120000000004</v>
      </c>
      <c r="G54">
        <v>0</v>
      </c>
      <c r="I54" t="s">
        <v>154</v>
      </c>
      <c r="J54">
        <v>522.05999999999995</v>
      </c>
      <c r="K54">
        <v>0</v>
      </c>
      <c r="L54">
        <v>0</v>
      </c>
      <c r="M54">
        <v>507.69</v>
      </c>
      <c r="N54" t="s">
        <v>28</v>
      </c>
      <c r="O54" t="s">
        <v>166</v>
      </c>
      <c r="P54">
        <v>9</v>
      </c>
      <c r="Q54">
        <v>0</v>
      </c>
      <c r="R54">
        <v>0</v>
      </c>
      <c r="S54">
        <v>0</v>
      </c>
      <c r="T54">
        <v>0</v>
      </c>
      <c r="U54">
        <v>0</v>
      </c>
      <c r="V54" s="1" t="s">
        <v>173</v>
      </c>
      <c r="W54">
        <v>0</v>
      </c>
    </row>
    <row r="55" spans="1:23" x14ac:dyDescent="0.2">
      <c r="A55">
        <v>55</v>
      </c>
      <c r="B55" s="1" t="s">
        <v>175</v>
      </c>
      <c r="C55" t="s">
        <v>176</v>
      </c>
      <c r="D55" t="s">
        <v>32</v>
      </c>
      <c r="E55" t="s">
        <v>33</v>
      </c>
      <c r="F55">
        <v>261.375</v>
      </c>
      <c r="G55">
        <v>0</v>
      </c>
      <c r="I55" t="s">
        <v>134</v>
      </c>
      <c r="J55">
        <v>256.25</v>
      </c>
      <c r="K55">
        <v>0</v>
      </c>
      <c r="L55">
        <v>0</v>
      </c>
      <c r="M55">
        <v>249.2</v>
      </c>
      <c r="N55" t="s">
        <v>28</v>
      </c>
      <c r="O55" t="s">
        <v>33</v>
      </c>
      <c r="P55" t="s">
        <v>29</v>
      </c>
      <c r="Q55">
        <v>0</v>
      </c>
      <c r="R55">
        <v>0</v>
      </c>
      <c r="S55">
        <v>0</v>
      </c>
      <c r="T55">
        <v>0</v>
      </c>
      <c r="U55">
        <v>0</v>
      </c>
      <c r="V55" s="1" t="s">
        <v>175</v>
      </c>
      <c r="W55">
        <v>0</v>
      </c>
    </row>
    <row r="56" spans="1:23" x14ac:dyDescent="0.2">
      <c r="A56">
        <v>56</v>
      </c>
      <c r="B56" s="1" t="s">
        <v>177</v>
      </c>
      <c r="C56" t="s">
        <v>178</v>
      </c>
      <c r="D56" t="s">
        <v>32</v>
      </c>
      <c r="E56" t="s">
        <v>33</v>
      </c>
      <c r="F56">
        <v>249.17580000000001</v>
      </c>
      <c r="G56">
        <v>0</v>
      </c>
      <c r="I56" t="s">
        <v>134</v>
      </c>
      <c r="J56">
        <v>244.29</v>
      </c>
      <c r="K56">
        <v>0</v>
      </c>
      <c r="L56">
        <v>0</v>
      </c>
      <c r="M56">
        <v>237.57</v>
      </c>
      <c r="N56" t="s">
        <v>28</v>
      </c>
      <c r="O56" t="s">
        <v>33</v>
      </c>
      <c r="P56" t="s">
        <v>29</v>
      </c>
      <c r="Q56">
        <v>0</v>
      </c>
      <c r="R56">
        <v>0</v>
      </c>
      <c r="S56">
        <v>0</v>
      </c>
      <c r="T56">
        <v>0</v>
      </c>
      <c r="U56">
        <v>0</v>
      </c>
      <c r="V56" s="1" t="s">
        <v>177</v>
      </c>
      <c r="W56">
        <v>0</v>
      </c>
    </row>
    <row r="57" spans="1:23" x14ac:dyDescent="0.2">
      <c r="A57">
        <v>57</v>
      </c>
      <c r="B57" s="1" t="s">
        <v>179</v>
      </c>
      <c r="C57" t="s">
        <v>180</v>
      </c>
      <c r="D57" t="s">
        <v>32</v>
      </c>
      <c r="E57" t="s">
        <v>33</v>
      </c>
      <c r="F57">
        <v>249.17580000000001</v>
      </c>
      <c r="G57">
        <v>0</v>
      </c>
      <c r="I57" t="s">
        <v>134</v>
      </c>
      <c r="J57">
        <v>244.29</v>
      </c>
      <c r="K57">
        <v>0</v>
      </c>
      <c r="L57">
        <v>0</v>
      </c>
      <c r="M57">
        <v>237.57</v>
      </c>
      <c r="N57" t="s">
        <v>28</v>
      </c>
      <c r="O57" t="s">
        <v>33</v>
      </c>
      <c r="P57" t="s">
        <v>29</v>
      </c>
      <c r="Q57">
        <v>0</v>
      </c>
      <c r="R57">
        <v>0</v>
      </c>
      <c r="S57">
        <v>0</v>
      </c>
      <c r="T57">
        <v>0</v>
      </c>
      <c r="U57">
        <v>0</v>
      </c>
      <c r="V57" s="1" t="s">
        <v>179</v>
      </c>
      <c r="W57">
        <v>0</v>
      </c>
    </row>
    <row r="58" spans="1:23" x14ac:dyDescent="0.2">
      <c r="A58">
        <v>59</v>
      </c>
      <c r="B58" s="1" t="s">
        <v>181</v>
      </c>
      <c r="C58" t="s">
        <v>182</v>
      </c>
      <c r="D58" t="s">
        <v>25</v>
      </c>
      <c r="E58" t="s">
        <v>36</v>
      </c>
      <c r="F58">
        <v>246.66</v>
      </c>
      <c r="G58">
        <v>0</v>
      </c>
      <c r="I58" t="s">
        <v>37</v>
      </c>
      <c r="J58">
        <v>0</v>
      </c>
      <c r="K58">
        <v>0</v>
      </c>
      <c r="L58">
        <v>0</v>
      </c>
      <c r="M58">
        <v>218.28</v>
      </c>
      <c r="N58" t="s">
        <v>28</v>
      </c>
      <c r="O58" t="s">
        <v>61</v>
      </c>
      <c r="P58" t="s">
        <v>183</v>
      </c>
      <c r="Q58">
        <v>0</v>
      </c>
      <c r="R58">
        <v>0</v>
      </c>
      <c r="S58">
        <v>0</v>
      </c>
      <c r="T58">
        <v>0</v>
      </c>
      <c r="U58">
        <v>0</v>
      </c>
      <c r="V58" s="1" t="s">
        <v>181</v>
      </c>
      <c r="W58">
        <v>0</v>
      </c>
    </row>
    <row r="59" spans="1:23" x14ac:dyDescent="0.2">
      <c r="A59">
        <v>60</v>
      </c>
      <c r="B59" s="1" t="s">
        <v>184</v>
      </c>
      <c r="C59" t="s">
        <v>185</v>
      </c>
      <c r="D59" t="s">
        <v>25</v>
      </c>
      <c r="E59" t="s">
        <v>36</v>
      </c>
      <c r="F59">
        <v>246.66</v>
      </c>
      <c r="G59">
        <v>0</v>
      </c>
      <c r="I59" t="s">
        <v>37</v>
      </c>
      <c r="J59">
        <v>0</v>
      </c>
      <c r="K59">
        <v>0</v>
      </c>
      <c r="L59">
        <v>0</v>
      </c>
      <c r="M59">
        <v>230.77</v>
      </c>
      <c r="N59" t="s">
        <v>28</v>
      </c>
      <c r="O59" t="s">
        <v>61</v>
      </c>
      <c r="P59" t="s">
        <v>186</v>
      </c>
      <c r="Q59">
        <v>0</v>
      </c>
      <c r="R59">
        <v>0</v>
      </c>
      <c r="S59">
        <v>0</v>
      </c>
      <c r="T59">
        <v>0</v>
      </c>
      <c r="U59">
        <v>0</v>
      </c>
      <c r="V59" s="1" t="s">
        <v>184</v>
      </c>
      <c r="W59">
        <v>0</v>
      </c>
    </row>
    <row r="60" spans="1:23" x14ac:dyDescent="0.2">
      <c r="A60">
        <v>61</v>
      </c>
      <c r="B60" s="1" t="s">
        <v>187</v>
      </c>
      <c r="C60" t="s">
        <v>188</v>
      </c>
      <c r="D60" t="s">
        <v>25</v>
      </c>
      <c r="E60" t="s">
        <v>36</v>
      </c>
      <c r="F60">
        <v>246.66</v>
      </c>
      <c r="G60">
        <v>0</v>
      </c>
      <c r="I60" t="s">
        <v>37</v>
      </c>
      <c r="J60">
        <v>0</v>
      </c>
      <c r="K60">
        <v>0</v>
      </c>
      <c r="L60">
        <v>0</v>
      </c>
      <c r="M60">
        <v>218.28</v>
      </c>
      <c r="N60" t="s">
        <v>28</v>
      </c>
      <c r="O60" t="s">
        <v>61</v>
      </c>
      <c r="P60" t="s">
        <v>189</v>
      </c>
      <c r="Q60">
        <v>0</v>
      </c>
      <c r="R60">
        <v>0</v>
      </c>
      <c r="S60">
        <v>0</v>
      </c>
      <c r="T60">
        <v>0</v>
      </c>
      <c r="U60">
        <v>0</v>
      </c>
      <c r="V60" s="1" t="s">
        <v>187</v>
      </c>
      <c r="W60">
        <v>0</v>
      </c>
    </row>
    <row r="61" spans="1:23" x14ac:dyDescent="0.2">
      <c r="A61">
        <v>62</v>
      </c>
      <c r="B61" s="1" t="s">
        <v>190</v>
      </c>
      <c r="C61" t="s">
        <v>191</v>
      </c>
      <c r="D61" t="s">
        <v>25</v>
      </c>
      <c r="E61" t="s">
        <v>36</v>
      </c>
      <c r="F61">
        <v>246.66</v>
      </c>
      <c r="G61">
        <v>0</v>
      </c>
      <c r="I61" t="s">
        <v>37</v>
      </c>
      <c r="J61">
        <v>0</v>
      </c>
      <c r="K61">
        <v>0</v>
      </c>
      <c r="L61">
        <v>2</v>
      </c>
      <c r="M61">
        <v>230.77</v>
      </c>
      <c r="N61" t="s">
        <v>28</v>
      </c>
      <c r="O61" t="s">
        <v>61</v>
      </c>
      <c r="P61" t="s">
        <v>192</v>
      </c>
      <c r="Q61">
        <v>0</v>
      </c>
      <c r="R61">
        <v>0</v>
      </c>
      <c r="S61">
        <v>0</v>
      </c>
      <c r="T61">
        <v>0</v>
      </c>
      <c r="U61">
        <v>0</v>
      </c>
      <c r="V61" s="1" t="s">
        <v>190</v>
      </c>
      <c r="W61">
        <v>0</v>
      </c>
    </row>
    <row r="62" spans="1:23" x14ac:dyDescent="0.2">
      <c r="A62">
        <v>63</v>
      </c>
      <c r="B62" s="1" t="s">
        <v>193</v>
      </c>
      <c r="C62" t="s">
        <v>194</v>
      </c>
      <c r="D62" t="s">
        <v>25</v>
      </c>
      <c r="E62" t="s">
        <v>36</v>
      </c>
      <c r="F62">
        <v>246.66</v>
      </c>
      <c r="G62">
        <v>0</v>
      </c>
      <c r="I62" t="s">
        <v>37</v>
      </c>
      <c r="J62">
        <v>0</v>
      </c>
      <c r="K62">
        <v>0</v>
      </c>
      <c r="L62">
        <v>0</v>
      </c>
      <c r="M62">
        <v>218.28</v>
      </c>
      <c r="N62" t="s">
        <v>28</v>
      </c>
      <c r="O62" t="s">
        <v>61</v>
      </c>
      <c r="P62" t="s">
        <v>195</v>
      </c>
      <c r="Q62">
        <v>0</v>
      </c>
      <c r="R62">
        <v>0</v>
      </c>
      <c r="S62">
        <v>0</v>
      </c>
      <c r="T62">
        <v>0</v>
      </c>
      <c r="U62">
        <v>0</v>
      </c>
      <c r="V62" s="1" t="s">
        <v>193</v>
      </c>
      <c r="W62">
        <v>0</v>
      </c>
    </row>
    <row r="63" spans="1:23" x14ac:dyDescent="0.2">
      <c r="A63">
        <v>64</v>
      </c>
      <c r="B63" s="1" t="s">
        <v>196</v>
      </c>
      <c r="C63" t="s">
        <v>197</v>
      </c>
      <c r="D63" t="s">
        <v>25</v>
      </c>
      <c r="E63" t="s">
        <v>36</v>
      </c>
      <c r="F63">
        <v>246.66</v>
      </c>
      <c r="G63">
        <v>0</v>
      </c>
      <c r="I63" t="s">
        <v>37</v>
      </c>
      <c r="J63">
        <v>0</v>
      </c>
      <c r="K63">
        <v>0</v>
      </c>
      <c r="L63">
        <v>0</v>
      </c>
      <c r="M63">
        <v>230.77</v>
      </c>
      <c r="N63" t="s">
        <v>28</v>
      </c>
      <c r="O63" t="s">
        <v>61</v>
      </c>
      <c r="P63" t="s">
        <v>198</v>
      </c>
      <c r="Q63">
        <v>0</v>
      </c>
      <c r="R63">
        <v>0</v>
      </c>
      <c r="S63">
        <v>0</v>
      </c>
      <c r="T63">
        <v>0</v>
      </c>
      <c r="U63">
        <v>0</v>
      </c>
      <c r="V63" s="1" t="s">
        <v>196</v>
      </c>
      <c r="W63">
        <v>0</v>
      </c>
    </row>
    <row r="64" spans="1:23" x14ac:dyDescent="0.2">
      <c r="A64">
        <v>65</v>
      </c>
      <c r="B64" s="1" t="s">
        <v>199</v>
      </c>
      <c r="C64" t="s">
        <v>200</v>
      </c>
      <c r="D64" t="s">
        <v>25</v>
      </c>
      <c r="E64" t="s">
        <v>36</v>
      </c>
      <c r="F64">
        <v>246.66</v>
      </c>
      <c r="G64">
        <v>0</v>
      </c>
      <c r="I64" t="s">
        <v>37</v>
      </c>
      <c r="J64">
        <v>0</v>
      </c>
      <c r="K64">
        <v>0</v>
      </c>
      <c r="L64">
        <v>0</v>
      </c>
      <c r="M64">
        <v>218.28</v>
      </c>
      <c r="N64" t="s">
        <v>28</v>
      </c>
      <c r="O64" t="s">
        <v>61</v>
      </c>
      <c r="P64" t="s">
        <v>201</v>
      </c>
      <c r="Q64">
        <v>0</v>
      </c>
      <c r="R64">
        <v>0</v>
      </c>
      <c r="S64">
        <v>0</v>
      </c>
      <c r="T64">
        <v>0</v>
      </c>
      <c r="U64">
        <v>0</v>
      </c>
      <c r="V64" s="1" t="s">
        <v>199</v>
      </c>
      <c r="W64">
        <v>0</v>
      </c>
    </row>
    <row r="65" spans="1:23" x14ac:dyDescent="0.2">
      <c r="A65">
        <v>66</v>
      </c>
      <c r="B65" s="1" t="s">
        <v>202</v>
      </c>
      <c r="C65" t="s">
        <v>203</v>
      </c>
      <c r="D65" t="s">
        <v>25</v>
      </c>
      <c r="E65" t="s">
        <v>36</v>
      </c>
      <c r="F65">
        <v>246.66</v>
      </c>
      <c r="G65">
        <v>0</v>
      </c>
      <c r="I65" t="s">
        <v>37</v>
      </c>
      <c r="J65">
        <v>0</v>
      </c>
      <c r="K65">
        <v>0</v>
      </c>
      <c r="L65">
        <v>2</v>
      </c>
      <c r="M65">
        <v>230.77</v>
      </c>
      <c r="N65" t="s">
        <v>28</v>
      </c>
      <c r="O65" t="s">
        <v>61</v>
      </c>
      <c r="P65" t="s">
        <v>204</v>
      </c>
      <c r="Q65">
        <v>0</v>
      </c>
      <c r="R65">
        <v>0</v>
      </c>
      <c r="S65">
        <v>0</v>
      </c>
      <c r="T65">
        <v>0</v>
      </c>
      <c r="U65">
        <v>0</v>
      </c>
      <c r="V65" s="1" t="s">
        <v>202</v>
      </c>
      <c r="W65">
        <v>0</v>
      </c>
    </row>
    <row r="66" spans="1:23" x14ac:dyDescent="0.2">
      <c r="A66">
        <v>67</v>
      </c>
      <c r="B66" s="1" t="s">
        <v>205</v>
      </c>
      <c r="C66" t="s">
        <v>206</v>
      </c>
      <c r="D66" t="s">
        <v>25</v>
      </c>
      <c r="E66" t="s">
        <v>36</v>
      </c>
      <c r="F66">
        <v>246.66</v>
      </c>
      <c r="G66">
        <v>0</v>
      </c>
      <c r="I66" t="s">
        <v>37</v>
      </c>
      <c r="J66">
        <v>0</v>
      </c>
      <c r="K66">
        <v>0</v>
      </c>
      <c r="L66">
        <v>0</v>
      </c>
      <c r="M66">
        <v>230.77</v>
      </c>
      <c r="N66" t="s">
        <v>28</v>
      </c>
      <c r="O66" t="s">
        <v>61</v>
      </c>
      <c r="P66" t="s">
        <v>207</v>
      </c>
      <c r="Q66">
        <v>0</v>
      </c>
      <c r="R66">
        <v>0</v>
      </c>
      <c r="S66">
        <v>0</v>
      </c>
      <c r="T66">
        <v>0</v>
      </c>
      <c r="U66">
        <v>0</v>
      </c>
      <c r="V66" s="1" t="s">
        <v>205</v>
      </c>
      <c r="W66">
        <v>0</v>
      </c>
    </row>
    <row r="67" spans="1:23" x14ac:dyDescent="0.2">
      <c r="A67">
        <v>68</v>
      </c>
      <c r="B67" s="1" t="s">
        <v>208</v>
      </c>
      <c r="C67" t="s">
        <v>209</v>
      </c>
      <c r="D67" t="s">
        <v>25</v>
      </c>
      <c r="E67" t="s">
        <v>36</v>
      </c>
      <c r="F67">
        <v>246.66</v>
      </c>
      <c r="G67">
        <v>0</v>
      </c>
      <c r="I67" t="s">
        <v>37</v>
      </c>
      <c r="J67">
        <v>0</v>
      </c>
      <c r="K67">
        <v>0</v>
      </c>
      <c r="L67">
        <v>0</v>
      </c>
      <c r="M67">
        <v>230.77</v>
      </c>
      <c r="N67" t="s">
        <v>28</v>
      </c>
      <c r="O67" t="s">
        <v>61</v>
      </c>
      <c r="P67" t="s">
        <v>210</v>
      </c>
      <c r="Q67">
        <v>0</v>
      </c>
      <c r="R67">
        <v>0</v>
      </c>
      <c r="S67">
        <v>0</v>
      </c>
      <c r="T67">
        <v>0</v>
      </c>
      <c r="U67">
        <v>0</v>
      </c>
      <c r="V67" s="1" t="s">
        <v>208</v>
      </c>
      <c r="W67">
        <v>0</v>
      </c>
    </row>
    <row r="68" spans="1:23" x14ac:dyDescent="0.2">
      <c r="A68">
        <v>69</v>
      </c>
      <c r="B68" s="1" t="s">
        <v>211</v>
      </c>
      <c r="C68" t="s">
        <v>212</v>
      </c>
      <c r="D68" t="s">
        <v>25</v>
      </c>
      <c r="E68" t="s">
        <v>36</v>
      </c>
      <c r="F68">
        <v>246.66</v>
      </c>
      <c r="G68">
        <v>0</v>
      </c>
      <c r="I68" t="s">
        <v>37</v>
      </c>
      <c r="J68">
        <v>0</v>
      </c>
      <c r="K68">
        <v>0</v>
      </c>
      <c r="L68">
        <v>1</v>
      </c>
      <c r="M68">
        <v>230.77</v>
      </c>
      <c r="N68" t="s">
        <v>28</v>
      </c>
      <c r="O68" t="s">
        <v>61</v>
      </c>
      <c r="P68" t="s">
        <v>213</v>
      </c>
      <c r="Q68">
        <v>0</v>
      </c>
      <c r="R68">
        <v>0</v>
      </c>
      <c r="S68">
        <v>0</v>
      </c>
      <c r="T68">
        <v>0</v>
      </c>
      <c r="U68">
        <v>0</v>
      </c>
      <c r="V68" s="1" t="s">
        <v>211</v>
      </c>
      <c r="W68">
        <v>0</v>
      </c>
    </row>
    <row r="69" spans="1:23" x14ac:dyDescent="0.2">
      <c r="A69">
        <v>70</v>
      </c>
      <c r="B69" s="1" t="s">
        <v>214</v>
      </c>
      <c r="C69" t="s">
        <v>215</v>
      </c>
      <c r="D69" t="s">
        <v>25</v>
      </c>
      <c r="E69" t="s">
        <v>36</v>
      </c>
      <c r="F69">
        <v>246.66</v>
      </c>
      <c r="G69">
        <v>0</v>
      </c>
      <c r="I69" t="s">
        <v>37</v>
      </c>
      <c r="J69">
        <v>0</v>
      </c>
      <c r="K69">
        <v>0</v>
      </c>
      <c r="L69">
        <v>0</v>
      </c>
      <c r="M69">
        <v>230.77</v>
      </c>
      <c r="N69" t="s">
        <v>28</v>
      </c>
      <c r="O69" t="s">
        <v>61</v>
      </c>
      <c r="P69" t="s">
        <v>216</v>
      </c>
      <c r="Q69">
        <v>0</v>
      </c>
      <c r="R69">
        <v>0</v>
      </c>
      <c r="S69">
        <v>0</v>
      </c>
      <c r="T69">
        <v>0</v>
      </c>
      <c r="U69">
        <v>0</v>
      </c>
      <c r="V69" s="1" t="s">
        <v>214</v>
      </c>
      <c r="W69">
        <v>0</v>
      </c>
    </row>
    <row r="70" spans="1:23" x14ac:dyDescent="0.2">
      <c r="A70">
        <v>71</v>
      </c>
      <c r="B70" s="1" t="s">
        <v>217</v>
      </c>
      <c r="C70" t="s">
        <v>218</v>
      </c>
      <c r="D70" t="s">
        <v>25</v>
      </c>
      <c r="E70" t="s">
        <v>36</v>
      </c>
      <c r="F70">
        <v>246.66</v>
      </c>
      <c r="G70">
        <v>0</v>
      </c>
      <c r="I70" t="s">
        <v>37</v>
      </c>
      <c r="J70">
        <v>0</v>
      </c>
      <c r="K70">
        <v>0</v>
      </c>
      <c r="L70">
        <v>0</v>
      </c>
      <c r="M70">
        <v>230.77</v>
      </c>
      <c r="N70" t="s">
        <v>28</v>
      </c>
      <c r="O70" t="s">
        <v>61</v>
      </c>
      <c r="P70" t="s">
        <v>219</v>
      </c>
      <c r="Q70">
        <v>0</v>
      </c>
      <c r="R70">
        <v>0</v>
      </c>
      <c r="S70">
        <v>0</v>
      </c>
      <c r="T70">
        <v>0</v>
      </c>
      <c r="U70">
        <v>0</v>
      </c>
      <c r="V70" s="1" t="s">
        <v>217</v>
      </c>
      <c r="W70">
        <v>0</v>
      </c>
    </row>
    <row r="71" spans="1:23" x14ac:dyDescent="0.2">
      <c r="A71">
        <v>72</v>
      </c>
      <c r="B71" s="1" t="s">
        <v>220</v>
      </c>
      <c r="C71" t="s">
        <v>221</v>
      </c>
      <c r="D71" t="s">
        <v>25</v>
      </c>
      <c r="E71" t="s">
        <v>36</v>
      </c>
      <c r="F71">
        <v>246.66</v>
      </c>
      <c r="G71">
        <v>0</v>
      </c>
      <c r="I71" t="s">
        <v>37</v>
      </c>
      <c r="J71">
        <v>0</v>
      </c>
      <c r="K71">
        <v>0</v>
      </c>
      <c r="L71">
        <v>0</v>
      </c>
      <c r="M71">
        <v>218.28</v>
      </c>
      <c r="N71" t="s">
        <v>28</v>
      </c>
      <c r="O71" t="s">
        <v>61</v>
      </c>
      <c r="P71" t="s">
        <v>222</v>
      </c>
      <c r="Q71">
        <v>0</v>
      </c>
      <c r="R71">
        <v>0</v>
      </c>
      <c r="S71">
        <v>0</v>
      </c>
      <c r="T71">
        <v>0</v>
      </c>
      <c r="U71">
        <v>0</v>
      </c>
      <c r="V71" s="1" t="s">
        <v>220</v>
      </c>
      <c r="W71">
        <v>0</v>
      </c>
    </row>
    <row r="72" spans="1:23" x14ac:dyDescent="0.2">
      <c r="A72">
        <v>73</v>
      </c>
      <c r="B72" s="1" t="s">
        <v>223</v>
      </c>
      <c r="C72" t="s">
        <v>224</v>
      </c>
      <c r="D72" t="s">
        <v>25</v>
      </c>
      <c r="E72" t="s">
        <v>36</v>
      </c>
      <c r="F72">
        <v>246.66</v>
      </c>
      <c r="G72">
        <v>0</v>
      </c>
      <c r="I72" t="s">
        <v>37</v>
      </c>
      <c r="J72">
        <v>0</v>
      </c>
      <c r="K72">
        <v>0</v>
      </c>
      <c r="L72">
        <v>0</v>
      </c>
      <c r="M72">
        <v>218.28</v>
      </c>
      <c r="N72" t="s">
        <v>28</v>
      </c>
      <c r="O72" t="s">
        <v>61</v>
      </c>
      <c r="P72" t="s">
        <v>225</v>
      </c>
      <c r="Q72">
        <v>0</v>
      </c>
      <c r="R72">
        <v>0</v>
      </c>
      <c r="S72">
        <v>0</v>
      </c>
      <c r="T72">
        <v>0</v>
      </c>
      <c r="U72">
        <v>0</v>
      </c>
      <c r="V72" s="1" t="s">
        <v>223</v>
      </c>
      <c r="W72">
        <v>0</v>
      </c>
    </row>
    <row r="73" spans="1:23" x14ac:dyDescent="0.2">
      <c r="A73">
        <v>74</v>
      </c>
      <c r="B73" s="1" t="s">
        <v>226</v>
      </c>
      <c r="C73" t="s">
        <v>227</v>
      </c>
      <c r="D73" t="s">
        <v>25</v>
      </c>
      <c r="E73" t="s">
        <v>36</v>
      </c>
      <c r="F73">
        <v>246.66</v>
      </c>
      <c r="G73">
        <v>0</v>
      </c>
      <c r="I73" t="s">
        <v>37</v>
      </c>
      <c r="J73">
        <v>0</v>
      </c>
      <c r="K73">
        <v>0</v>
      </c>
      <c r="L73">
        <v>3</v>
      </c>
      <c r="M73">
        <v>230.77</v>
      </c>
      <c r="N73" t="s">
        <v>28</v>
      </c>
      <c r="O73" t="s">
        <v>61</v>
      </c>
      <c r="P73" t="s">
        <v>228</v>
      </c>
      <c r="Q73">
        <v>0</v>
      </c>
      <c r="R73">
        <v>0</v>
      </c>
      <c r="S73">
        <v>0</v>
      </c>
      <c r="T73">
        <v>0</v>
      </c>
      <c r="U73">
        <v>0</v>
      </c>
      <c r="V73" s="1" t="s">
        <v>226</v>
      </c>
      <c r="W73">
        <v>0</v>
      </c>
    </row>
    <row r="74" spans="1:23" x14ac:dyDescent="0.2">
      <c r="A74">
        <v>75</v>
      </c>
      <c r="B74" s="1" t="s">
        <v>229</v>
      </c>
      <c r="C74" t="s">
        <v>230</v>
      </c>
      <c r="D74" t="s">
        <v>25</v>
      </c>
      <c r="E74" t="s">
        <v>36</v>
      </c>
      <c r="F74">
        <v>246.66</v>
      </c>
      <c r="G74">
        <v>0</v>
      </c>
      <c r="I74" t="s">
        <v>37</v>
      </c>
      <c r="J74">
        <v>0</v>
      </c>
      <c r="K74">
        <v>0</v>
      </c>
      <c r="L74">
        <v>2</v>
      </c>
      <c r="M74">
        <v>230.77</v>
      </c>
      <c r="N74" t="s">
        <v>28</v>
      </c>
      <c r="O74" t="s">
        <v>61</v>
      </c>
      <c r="P74" t="s">
        <v>231</v>
      </c>
      <c r="Q74">
        <v>0</v>
      </c>
      <c r="R74">
        <v>0</v>
      </c>
      <c r="S74">
        <v>0</v>
      </c>
      <c r="T74">
        <v>0</v>
      </c>
      <c r="U74">
        <v>0</v>
      </c>
      <c r="V74" s="1" t="s">
        <v>229</v>
      </c>
      <c r="W74">
        <v>0</v>
      </c>
    </row>
    <row r="75" spans="1:23" x14ac:dyDescent="0.2">
      <c r="A75">
        <v>76</v>
      </c>
      <c r="B75" s="1" t="s">
        <v>232</v>
      </c>
      <c r="C75" t="s">
        <v>233</v>
      </c>
      <c r="D75" t="s">
        <v>25</v>
      </c>
      <c r="E75" t="s">
        <v>36</v>
      </c>
      <c r="F75">
        <v>246.66</v>
      </c>
      <c r="G75">
        <v>0</v>
      </c>
      <c r="I75" t="s">
        <v>37</v>
      </c>
      <c r="J75">
        <v>0</v>
      </c>
      <c r="K75">
        <v>0</v>
      </c>
      <c r="L75">
        <v>0</v>
      </c>
      <c r="M75">
        <v>218.28</v>
      </c>
      <c r="N75" t="s">
        <v>28</v>
      </c>
      <c r="O75" t="s">
        <v>61</v>
      </c>
      <c r="P75" t="s">
        <v>234</v>
      </c>
      <c r="Q75">
        <v>0</v>
      </c>
      <c r="R75">
        <v>0</v>
      </c>
      <c r="S75">
        <v>0</v>
      </c>
      <c r="T75">
        <v>0</v>
      </c>
      <c r="U75">
        <v>0</v>
      </c>
      <c r="V75" s="1" t="s">
        <v>232</v>
      </c>
      <c r="W75">
        <v>0</v>
      </c>
    </row>
    <row r="76" spans="1:23" x14ac:dyDescent="0.2">
      <c r="A76">
        <v>77</v>
      </c>
      <c r="B76" s="1" t="s">
        <v>235</v>
      </c>
      <c r="C76" t="s">
        <v>236</v>
      </c>
      <c r="D76" t="s">
        <v>25</v>
      </c>
      <c r="E76" t="s">
        <v>36</v>
      </c>
      <c r="F76">
        <v>246.66</v>
      </c>
      <c r="G76">
        <v>0</v>
      </c>
      <c r="I76" t="s">
        <v>37</v>
      </c>
      <c r="J76">
        <v>0</v>
      </c>
      <c r="K76">
        <v>0</v>
      </c>
      <c r="L76">
        <v>2</v>
      </c>
      <c r="M76">
        <v>218.28</v>
      </c>
      <c r="N76" t="s">
        <v>28</v>
      </c>
      <c r="O76" t="s">
        <v>61</v>
      </c>
      <c r="P76" t="s">
        <v>237</v>
      </c>
      <c r="Q76">
        <v>0</v>
      </c>
      <c r="R76">
        <v>0</v>
      </c>
      <c r="S76">
        <v>0</v>
      </c>
      <c r="T76">
        <v>0</v>
      </c>
      <c r="U76">
        <v>0</v>
      </c>
      <c r="V76" s="1" t="s">
        <v>235</v>
      </c>
      <c r="W76">
        <v>0</v>
      </c>
    </row>
    <row r="77" spans="1:23" x14ac:dyDescent="0.2">
      <c r="A77">
        <v>78</v>
      </c>
      <c r="B77" s="1" t="s">
        <v>238</v>
      </c>
      <c r="C77" t="s">
        <v>239</v>
      </c>
      <c r="D77" t="s">
        <v>25</v>
      </c>
      <c r="E77" t="s">
        <v>36</v>
      </c>
      <c r="F77">
        <v>246.66</v>
      </c>
      <c r="G77">
        <v>0</v>
      </c>
      <c r="I77" t="s">
        <v>37</v>
      </c>
      <c r="J77">
        <v>0</v>
      </c>
      <c r="K77">
        <v>0</v>
      </c>
      <c r="L77">
        <v>0</v>
      </c>
      <c r="M77">
        <v>230.77</v>
      </c>
      <c r="N77" t="s">
        <v>28</v>
      </c>
      <c r="O77" t="s">
        <v>61</v>
      </c>
      <c r="P77" t="s">
        <v>240</v>
      </c>
      <c r="Q77">
        <v>0</v>
      </c>
      <c r="R77">
        <v>0</v>
      </c>
      <c r="S77">
        <v>0</v>
      </c>
      <c r="T77">
        <v>0</v>
      </c>
      <c r="U77">
        <v>0</v>
      </c>
      <c r="V77" s="1" t="s">
        <v>238</v>
      </c>
      <c r="W77">
        <v>0</v>
      </c>
    </row>
    <row r="78" spans="1:23" x14ac:dyDescent="0.2">
      <c r="A78">
        <v>79</v>
      </c>
      <c r="B78" s="1" t="s">
        <v>241</v>
      </c>
      <c r="C78" t="s">
        <v>242</v>
      </c>
      <c r="D78" t="s">
        <v>25</v>
      </c>
      <c r="E78" t="s">
        <v>36</v>
      </c>
      <c r="F78">
        <v>246.66</v>
      </c>
      <c r="G78">
        <v>0</v>
      </c>
      <c r="I78" t="s">
        <v>37</v>
      </c>
      <c r="J78">
        <v>0</v>
      </c>
      <c r="K78">
        <v>0</v>
      </c>
      <c r="L78">
        <v>0</v>
      </c>
      <c r="M78">
        <v>230.77</v>
      </c>
      <c r="N78" t="s">
        <v>28</v>
      </c>
      <c r="O78" t="s">
        <v>61</v>
      </c>
      <c r="P78" t="s">
        <v>243</v>
      </c>
      <c r="Q78">
        <v>0</v>
      </c>
      <c r="R78">
        <v>0</v>
      </c>
      <c r="S78">
        <v>0</v>
      </c>
      <c r="T78">
        <v>0</v>
      </c>
      <c r="U78">
        <v>0</v>
      </c>
      <c r="V78" s="1" t="s">
        <v>241</v>
      </c>
      <c r="W78">
        <v>0</v>
      </c>
    </row>
    <row r="79" spans="1:23" x14ac:dyDescent="0.2">
      <c r="A79">
        <v>80</v>
      </c>
      <c r="B79" s="1" t="s">
        <v>244</v>
      </c>
      <c r="C79" t="s">
        <v>245</v>
      </c>
      <c r="D79" t="s">
        <v>25</v>
      </c>
      <c r="E79" t="s">
        <v>36</v>
      </c>
      <c r="F79">
        <v>246.66</v>
      </c>
      <c r="G79">
        <v>0</v>
      </c>
      <c r="I79" t="s">
        <v>37</v>
      </c>
      <c r="J79">
        <v>0</v>
      </c>
      <c r="K79">
        <v>0</v>
      </c>
      <c r="L79">
        <v>0</v>
      </c>
      <c r="M79">
        <v>230.77</v>
      </c>
      <c r="N79" t="s">
        <v>28</v>
      </c>
      <c r="O79" t="s">
        <v>61</v>
      </c>
      <c r="P79" t="s">
        <v>246</v>
      </c>
      <c r="Q79">
        <v>0</v>
      </c>
      <c r="R79">
        <v>0</v>
      </c>
      <c r="S79">
        <v>0</v>
      </c>
      <c r="T79">
        <v>0</v>
      </c>
      <c r="U79">
        <v>0</v>
      </c>
      <c r="V79" s="1" t="s">
        <v>244</v>
      </c>
      <c r="W79">
        <v>0</v>
      </c>
    </row>
    <row r="80" spans="1:23" x14ac:dyDescent="0.2">
      <c r="A80">
        <v>81</v>
      </c>
      <c r="B80" s="1" t="s">
        <v>247</v>
      </c>
      <c r="C80" t="s">
        <v>248</v>
      </c>
      <c r="D80" t="s">
        <v>25</v>
      </c>
      <c r="E80" t="s">
        <v>36</v>
      </c>
      <c r="F80">
        <v>246.66</v>
      </c>
      <c r="G80">
        <v>0</v>
      </c>
      <c r="I80" t="s">
        <v>37</v>
      </c>
      <c r="J80">
        <v>0</v>
      </c>
      <c r="K80">
        <v>0</v>
      </c>
      <c r="L80">
        <v>5</v>
      </c>
      <c r="M80">
        <v>230.77</v>
      </c>
      <c r="N80" t="s">
        <v>28</v>
      </c>
      <c r="O80" t="s">
        <v>61</v>
      </c>
      <c r="P80" t="s">
        <v>249</v>
      </c>
      <c r="Q80">
        <v>0</v>
      </c>
      <c r="R80">
        <v>0</v>
      </c>
      <c r="S80">
        <v>0</v>
      </c>
      <c r="T80">
        <v>0</v>
      </c>
      <c r="U80">
        <v>0</v>
      </c>
      <c r="V80" s="1" t="s">
        <v>247</v>
      </c>
      <c r="W80">
        <v>0</v>
      </c>
    </row>
    <row r="81" spans="1:23" x14ac:dyDescent="0.2">
      <c r="A81">
        <v>82</v>
      </c>
      <c r="B81" s="1" t="s">
        <v>250</v>
      </c>
      <c r="C81" t="s">
        <v>251</v>
      </c>
      <c r="D81" t="s">
        <v>25</v>
      </c>
      <c r="E81" t="s">
        <v>36</v>
      </c>
      <c r="F81">
        <v>246.66</v>
      </c>
      <c r="G81">
        <v>0</v>
      </c>
      <c r="I81" t="s">
        <v>37</v>
      </c>
      <c r="J81">
        <v>0</v>
      </c>
      <c r="K81">
        <v>0</v>
      </c>
      <c r="L81">
        <v>0</v>
      </c>
      <c r="M81">
        <v>230.77</v>
      </c>
      <c r="N81" t="s">
        <v>28</v>
      </c>
      <c r="O81" t="s">
        <v>61</v>
      </c>
      <c r="P81" t="s">
        <v>252</v>
      </c>
      <c r="Q81">
        <v>0</v>
      </c>
      <c r="R81">
        <v>0</v>
      </c>
      <c r="S81">
        <v>0</v>
      </c>
      <c r="T81">
        <v>0</v>
      </c>
      <c r="U81">
        <v>0</v>
      </c>
      <c r="V81" s="1" t="s">
        <v>250</v>
      </c>
      <c r="W81">
        <v>0</v>
      </c>
    </row>
    <row r="82" spans="1:23" x14ac:dyDescent="0.2">
      <c r="A82">
        <v>83</v>
      </c>
      <c r="B82" s="1" t="s">
        <v>253</v>
      </c>
      <c r="C82" t="s">
        <v>254</v>
      </c>
      <c r="D82" t="s">
        <v>25</v>
      </c>
      <c r="E82" t="s">
        <v>36</v>
      </c>
      <c r="F82">
        <v>246.66</v>
      </c>
      <c r="G82">
        <v>0</v>
      </c>
      <c r="I82" t="s">
        <v>37</v>
      </c>
      <c r="J82">
        <v>0</v>
      </c>
      <c r="K82">
        <v>0</v>
      </c>
      <c r="L82">
        <v>3</v>
      </c>
      <c r="M82">
        <v>230.77</v>
      </c>
      <c r="N82" t="s">
        <v>28</v>
      </c>
      <c r="O82" t="s">
        <v>61</v>
      </c>
      <c r="P82" t="s">
        <v>255</v>
      </c>
      <c r="Q82">
        <v>0</v>
      </c>
      <c r="R82">
        <v>0</v>
      </c>
      <c r="S82">
        <v>0</v>
      </c>
      <c r="T82">
        <v>0</v>
      </c>
      <c r="U82">
        <v>0</v>
      </c>
      <c r="V82" s="1" t="s">
        <v>253</v>
      </c>
      <c r="W82">
        <v>0</v>
      </c>
    </row>
    <row r="83" spans="1:23" x14ac:dyDescent="0.2">
      <c r="A83">
        <v>84</v>
      </c>
      <c r="B83" s="1" t="s">
        <v>256</v>
      </c>
      <c r="C83" t="s">
        <v>257</v>
      </c>
      <c r="D83" t="s">
        <v>25</v>
      </c>
      <c r="E83" t="s">
        <v>36</v>
      </c>
      <c r="F83">
        <v>246.66</v>
      </c>
      <c r="G83">
        <v>0</v>
      </c>
      <c r="I83" t="s">
        <v>37</v>
      </c>
      <c r="J83">
        <v>0</v>
      </c>
      <c r="K83">
        <v>0</v>
      </c>
      <c r="L83">
        <v>8</v>
      </c>
      <c r="M83">
        <v>218.28</v>
      </c>
      <c r="N83" t="s">
        <v>28</v>
      </c>
      <c r="O83" t="s">
        <v>61</v>
      </c>
      <c r="P83" t="s">
        <v>258</v>
      </c>
      <c r="Q83">
        <v>0</v>
      </c>
      <c r="R83">
        <v>0</v>
      </c>
      <c r="S83">
        <v>0</v>
      </c>
      <c r="T83">
        <v>0</v>
      </c>
      <c r="U83">
        <v>0</v>
      </c>
      <c r="V83" s="1" t="s">
        <v>256</v>
      </c>
      <c r="W83">
        <v>0</v>
      </c>
    </row>
    <row r="84" spans="1:23" x14ac:dyDescent="0.2">
      <c r="A84">
        <v>85</v>
      </c>
      <c r="B84" s="1" t="s">
        <v>259</v>
      </c>
      <c r="C84" t="s">
        <v>260</v>
      </c>
      <c r="D84" t="s">
        <v>25</v>
      </c>
      <c r="E84" t="s">
        <v>36</v>
      </c>
      <c r="F84">
        <v>246.66</v>
      </c>
      <c r="G84">
        <v>0</v>
      </c>
      <c r="I84" t="s">
        <v>37</v>
      </c>
      <c r="J84">
        <v>0</v>
      </c>
      <c r="K84">
        <v>0</v>
      </c>
      <c r="L84">
        <v>0</v>
      </c>
      <c r="M84">
        <v>230.77</v>
      </c>
      <c r="N84" t="s">
        <v>28</v>
      </c>
      <c r="O84" t="s">
        <v>61</v>
      </c>
      <c r="P84" t="s">
        <v>261</v>
      </c>
      <c r="Q84">
        <v>0</v>
      </c>
      <c r="R84">
        <v>0</v>
      </c>
      <c r="S84">
        <v>0</v>
      </c>
      <c r="T84">
        <v>0</v>
      </c>
      <c r="U84">
        <v>0</v>
      </c>
      <c r="V84" s="1" t="s">
        <v>259</v>
      </c>
      <c r="W84">
        <v>0</v>
      </c>
    </row>
    <row r="85" spans="1:23" x14ac:dyDescent="0.2">
      <c r="A85">
        <v>86</v>
      </c>
      <c r="B85" s="1" t="s">
        <v>262</v>
      </c>
      <c r="C85" t="s">
        <v>263</v>
      </c>
      <c r="D85" t="s">
        <v>25</v>
      </c>
      <c r="E85" t="s">
        <v>36</v>
      </c>
      <c r="F85">
        <v>246.66</v>
      </c>
      <c r="G85">
        <v>0</v>
      </c>
      <c r="I85" t="s">
        <v>37</v>
      </c>
      <c r="J85">
        <v>0</v>
      </c>
      <c r="K85">
        <v>0</v>
      </c>
      <c r="L85">
        <v>0</v>
      </c>
      <c r="M85">
        <v>230.77</v>
      </c>
      <c r="N85" t="s">
        <v>28</v>
      </c>
      <c r="O85" t="s">
        <v>61</v>
      </c>
      <c r="P85" t="s">
        <v>264</v>
      </c>
      <c r="Q85">
        <v>0</v>
      </c>
      <c r="R85">
        <v>0</v>
      </c>
      <c r="S85">
        <v>0</v>
      </c>
      <c r="T85">
        <v>0</v>
      </c>
      <c r="U85">
        <v>0</v>
      </c>
      <c r="V85" s="1" t="s">
        <v>262</v>
      </c>
      <c r="W85">
        <v>0</v>
      </c>
    </row>
    <row r="86" spans="1:23" x14ac:dyDescent="0.2">
      <c r="A86">
        <v>87</v>
      </c>
      <c r="B86" s="1" t="s">
        <v>265</v>
      </c>
      <c r="C86" t="s">
        <v>266</v>
      </c>
      <c r="D86" t="s">
        <v>25</v>
      </c>
      <c r="E86" t="s">
        <v>36</v>
      </c>
      <c r="F86">
        <v>246.66</v>
      </c>
      <c r="G86">
        <v>0</v>
      </c>
      <c r="I86" t="s">
        <v>37</v>
      </c>
      <c r="J86">
        <v>0</v>
      </c>
      <c r="K86">
        <v>0</v>
      </c>
      <c r="L86">
        <v>8</v>
      </c>
      <c r="M86">
        <v>230.77</v>
      </c>
      <c r="N86" t="s">
        <v>28</v>
      </c>
      <c r="O86" t="s">
        <v>61</v>
      </c>
      <c r="P86" t="s">
        <v>267</v>
      </c>
      <c r="Q86">
        <v>0</v>
      </c>
      <c r="R86">
        <v>0</v>
      </c>
      <c r="S86">
        <v>0</v>
      </c>
      <c r="T86">
        <v>0</v>
      </c>
      <c r="U86">
        <v>0</v>
      </c>
      <c r="V86" s="1" t="s">
        <v>265</v>
      </c>
      <c r="W86">
        <v>0</v>
      </c>
    </row>
    <row r="87" spans="1:23" x14ac:dyDescent="0.2">
      <c r="A87">
        <v>88</v>
      </c>
      <c r="B87" s="1" t="s">
        <v>268</v>
      </c>
      <c r="C87" t="s">
        <v>269</v>
      </c>
      <c r="D87" t="s">
        <v>25</v>
      </c>
      <c r="E87" t="s">
        <v>36</v>
      </c>
      <c r="F87">
        <v>246.66</v>
      </c>
      <c r="G87">
        <v>0</v>
      </c>
      <c r="I87" t="s">
        <v>37</v>
      </c>
      <c r="J87">
        <v>0</v>
      </c>
      <c r="K87">
        <v>0</v>
      </c>
      <c r="L87">
        <v>1</v>
      </c>
      <c r="M87">
        <v>230.77</v>
      </c>
      <c r="N87" t="s">
        <v>28</v>
      </c>
      <c r="O87" t="s">
        <v>61</v>
      </c>
      <c r="P87" t="s">
        <v>270</v>
      </c>
      <c r="Q87">
        <v>0</v>
      </c>
      <c r="R87">
        <v>0</v>
      </c>
      <c r="S87">
        <v>0</v>
      </c>
      <c r="T87">
        <v>0</v>
      </c>
      <c r="U87">
        <v>0</v>
      </c>
      <c r="V87" s="1" t="s">
        <v>268</v>
      </c>
      <c r="W87">
        <v>0</v>
      </c>
    </row>
    <row r="88" spans="1:23" x14ac:dyDescent="0.2">
      <c r="A88">
        <v>89</v>
      </c>
      <c r="B88" s="1" t="s">
        <v>271</v>
      </c>
      <c r="C88" t="s">
        <v>272</v>
      </c>
      <c r="D88" t="s">
        <v>25</v>
      </c>
      <c r="E88" t="s">
        <v>36</v>
      </c>
      <c r="F88">
        <v>246.66</v>
      </c>
      <c r="G88">
        <v>0</v>
      </c>
      <c r="I88" t="s">
        <v>37</v>
      </c>
      <c r="J88">
        <v>0</v>
      </c>
      <c r="K88">
        <v>0</v>
      </c>
      <c r="L88">
        <v>7</v>
      </c>
      <c r="M88">
        <v>230.77</v>
      </c>
      <c r="N88" t="s">
        <v>28</v>
      </c>
      <c r="O88" t="s">
        <v>61</v>
      </c>
      <c r="P88" t="s">
        <v>273</v>
      </c>
      <c r="Q88">
        <v>0</v>
      </c>
      <c r="R88">
        <v>0</v>
      </c>
      <c r="S88">
        <v>0</v>
      </c>
      <c r="T88">
        <v>0</v>
      </c>
      <c r="U88">
        <v>0</v>
      </c>
      <c r="V88" s="1" t="s">
        <v>271</v>
      </c>
      <c r="W88">
        <v>0</v>
      </c>
    </row>
    <row r="89" spans="1:23" x14ac:dyDescent="0.2">
      <c r="A89">
        <v>90</v>
      </c>
      <c r="B89" s="1" t="s">
        <v>274</v>
      </c>
      <c r="C89" t="s">
        <v>275</v>
      </c>
      <c r="D89" t="s">
        <v>25</v>
      </c>
      <c r="E89" t="s">
        <v>36</v>
      </c>
      <c r="F89">
        <v>246.66</v>
      </c>
      <c r="G89">
        <v>0</v>
      </c>
      <c r="I89" t="s">
        <v>37</v>
      </c>
      <c r="J89">
        <v>0</v>
      </c>
      <c r="K89">
        <v>0</v>
      </c>
      <c r="L89">
        <v>7</v>
      </c>
      <c r="M89">
        <v>230.77</v>
      </c>
      <c r="N89" t="s">
        <v>28</v>
      </c>
      <c r="O89" t="s">
        <v>61</v>
      </c>
      <c r="P89" t="s">
        <v>276</v>
      </c>
      <c r="Q89">
        <v>0</v>
      </c>
      <c r="R89">
        <v>0</v>
      </c>
      <c r="S89">
        <v>0</v>
      </c>
      <c r="T89">
        <v>0</v>
      </c>
      <c r="U89">
        <v>0</v>
      </c>
      <c r="V89" s="1" t="s">
        <v>274</v>
      </c>
      <c r="W89">
        <v>0</v>
      </c>
    </row>
    <row r="90" spans="1:23" x14ac:dyDescent="0.2">
      <c r="A90">
        <v>91</v>
      </c>
      <c r="B90" s="1" t="s">
        <v>277</v>
      </c>
      <c r="C90" t="s">
        <v>278</v>
      </c>
      <c r="D90" t="s">
        <v>25</v>
      </c>
      <c r="E90" t="s">
        <v>36</v>
      </c>
      <c r="F90">
        <v>246.66</v>
      </c>
      <c r="G90">
        <v>0</v>
      </c>
      <c r="I90" t="s">
        <v>37</v>
      </c>
      <c r="J90">
        <v>246.66</v>
      </c>
      <c r="K90">
        <v>0</v>
      </c>
      <c r="L90">
        <v>2</v>
      </c>
      <c r="M90">
        <v>230.77</v>
      </c>
      <c r="N90" t="s">
        <v>28</v>
      </c>
      <c r="O90" t="s">
        <v>61</v>
      </c>
      <c r="P90" t="s">
        <v>279</v>
      </c>
      <c r="Q90">
        <v>0</v>
      </c>
      <c r="R90">
        <v>0</v>
      </c>
      <c r="S90">
        <v>0</v>
      </c>
      <c r="T90">
        <v>0</v>
      </c>
      <c r="U90">
        <v>0</v>
      </c>
      <c r="V90" s="1" t="s">
        <v>277</v>
      </c>
      <c r="W90">
        <v>0</v>
      </c>
    </row>
    <row r="91" spans="1:23" x14ac:dyDescent="0.2">
      <c r="A91">
        <v>92</v>
      </c>
      <c r="B91" s="1" t="s">
        <v>280</v>
      </c>
      <c r="C91" t="s">
        <v>281</v>
      </c>
      <c r="D91" t="s">
        <v>25</v>
      </c>
      <c r="E91" t="s">
        <v>36</v>
      </c>
      <c r="F91">
        <v>246.66</v>
      </c>
      <c r="G91">
        <v>0</v>
      </c>
      <c r="I91" t="s">
        <v>37</v>
      </c>
      <c r="J91">
        <v>0</v>
      </c>
      <c r="K91">
        <v>0</v>
      </c>
      <c r="L91">
        <v>0</v>
      </c>
      <c r="M91">
        <v>218.28</v>
      </c>
      <c r="N91" t="s">
        <v>28</v>
      </c>
      <c r="O91" t="s">
        <v>61</v>
      </c>
      <c r="P91" t="s">
        <v>282</v>
      </c>
      <c r="Q91">
        <v>0</v>
      </c>
      <c r="R91">
        <v>0</v>
      </c>
      <c r="S91">
        <v>0</v>
      </c>
      <c r="T91">
        <v>0</v>
      </c>
      <c r="U91">
        <v>0</v>
      </c>
      <c r="V91" s="1" t="s">
        <v>280</v>
      </c>
      <c r="W91">
        <v>0</v>
      </c>
    </row>
    <row r="92" spans="1:23" x14ac:dyDescent="0.2">
      <c r="A92">
        <v>93</v>
      </c>
      <c r="B92" s="1" t="s">
        <v>283</v>
      </c>
      <c r="C92" t="s">
        <v>284</v>
      </c>
      <c r="D92" t="s">
        <v>32</v>
      </c>
      <c r="E92" t="s">
        <v>165</v>
      </c>
      <c r="F92">
        <v>532.50120000000004</v>
      </c>
      <c r="G92">
        <v>0</v>
      </c>
      <c r="I92" t="s">
        <v>154</v>
      </c>
      <c r="J92">
        <v>522.05999999999995</v>
      </c>
      <c r="K92">
        <v>0</v>
      </c>
      <c r="L92">
        <v>0</v>
      </c>
      <c r="M92">
        <v>507.69</v>
      </c>
      <c r="N92" t="s">
        <v>28</v>
      </c>
      <c r="O92" t="s">
        <v>166</v>
      </c>
      <c r="P92" t="s">
        <v>29</v>
      </c>
      <c r="Q92">
        <v>0</v>
      </c>
      <c r="R92">
        <v>0</v>
      </c>
      <c r="S92">
        <v>0</v>
      </c>
      <c r="T92">
        <v>0</v>
      </c>
      <c r="U92">
        <v>0</v>
      </c>
      <c r="V92" s="1" t="s">
        <v>283</v>
      </c>
      <c r="W92">
        <v>0</v>
      </c>
    </row>
    <row r="93" spans="1:23" x14ac:dyDescent="0.2">
      <c r="A93">
        <v>94</v>
      </c>
      <c r="B93" s="1" t="s">
        <v>285</v>
      </c>
      <c r="C93" t="s">
        <v>286</v>
      </c>
      <c r="D93" t="s">
        <v>32</v>
      </c>
      <c r="E93" t="s">
        <v>165</v>
      </c>
      <c r="F93">
        <v>532.50120000000004</v>
      </c>
      <c r="G93">
        <v>0</v>
      </c>
      <c r="I93" t="s">
        <v>154</v>
      </c>
      <c r="J93">
        <v>522.05999999999995</v>
      </c>
      <c r="K93">
        <v>0</v>
      </c>
      <c r="L93">
        <v>0</v>
      </c>
      <c r="M93">
        <v>507.69</v>
      </c>
      <c r="N93" t="s">
        <v>28</v>
      </c>
      <c r="O93" t="s">
        <v>166</v>
      </c>
      <c r="P93" t="s">
        <v>29</v>
      </c>
      <c r="Q93">
        <v>0</v>
      </c>
      <c r="R93">
        <v>0</v>
      </c>
      <c r="S93">
        <v>0</v>
      </c>
      <c r="T93">
        <v>0</v>
      </c>
      <c r="U93">
        <v>0</v>
      </c>
      <c r="V93" s="1" t="s">
        <v>285</v>
      </c>
      <c r="W93">
        <v>0</v>
      </c>
    </row>
    <row r="94" spans="1:23" x14ac:dyDescent="0.2">
      <c r="A94">
        <v>95</v>
      </c>
      <c r="B94" s="1" t="s">
        <v>287</v>
      </c>
      <c r="C94" t="s">
        <v>288</v>
      </c>
      <c r="D94" t="s">
        <v>32</v>
      </c>
      <c r="E94" t="s">
        <v>33</v>
      </c>
      <c r="F94">
        <v>290.14920000000001</v>
      </c>
      <c r="G94">
        <v>0</v>
      </c>
      <c r="I94" t="s">
        <v>134</v>
      </c>
      <c r="J94">
        <v>284.45999999999998</v>
      </c>
      <c r="K94">
        <v>0</v>
      </c>
      <c r="L94">
        <v>0</v>
      </c>
      <c r="M94">
        <v>276.63</v>
      </c>
      <c r="N94" t="s">
        <v>28</v>
      </c>
      <c r="O94" t="s">
        <v>33</v>
      </c>
      <c r="P94" t="s">
        <v>29</v>
      </c>
      <c r="Q94">
        <v>0</v>
      </c>
      <c r="R94">
        <v>0</v>
      </c>
      <c r="S94">
        <v>0</v>
      </c>
      <c r="T94">
        <v>0</v>
      </c>
      <c r="U94">
        <v>0</v>
      </c>
      <c r="V94" s="1" t="s">
        <v>287</v>
      </c>
      <c r="W94">
        <v>0</v>
      </c>
    </row>
    <row r="95" spans="1:23" x14ac:dyDescent="0.2">
      <c r="A95">
        <v>96</v>
      </c>
      <c r="B95" s="1" t="s">
        <v>289</v>
      </c>
      <c r="C95" t="s">
        <v>290</v>
      </c>
      <c r="D95" t="s">
        <v>32</v>
      </c>
      <c r="E95" t="s">
        <v>38</v>
      </c>
      <c r="F95">
        <v>140.44380000000001</v>
      </c>
      <c r="G95">
        <v>0</v>
      </c>
      <c r="I95" t="s">
        <v>134</v>
      </c>
      <c r="J95">
        <v>137.69</v>
      </c>
      <c r="K95">
        <v>0</v>
      </c>
      <c r="L95">
        <v>0</v>
      </c>
      <c r="M95">
        <v>133.9</v>
      </c>
      <c r="N95" t="s">
        <v>28</v>
      </c>
      <c r="O95" t="s">
        <v>38</v>
      </c>
      <c r="P95" t="s">
        <v>29</v>
      </c>
      <c r="Q95">
        <v>0</v>
      </c>
      <c r="R95">
        <v>0</v>
      </c>
      <c r="S95">
        <v>0</v>
      </c>
      <c r="T95">
        <v>0</v>
      </c>
      <c r="U95">
        <v>0</v>
      </c>
      <c r="V95" s="1" t="s">
        <v>289</v>
      </c>
      <c r="W95">
        <v>0</v>
      </c>
    </row>
    <row r="96" spans="1:23" x14ac:dyDescent="0.2">
      <c r="A96">
        <v>97</v>
      </c>
      <c r="B96" s="1" t="s">
        <v>291</v>
      </c>
      <c r="C96" t="s">
        <v>292</v>
      </c>
      <c r="D96" t="s">
        <v>32</v>
      </c>
      <c r="E96" t="s">
        <v>26</v>
      </c>
      <c r="F96">
        <v>2043.1722</v>
      </c>
      <c r="G96">
        <v>0</v>
      </c>
      <c r="I96" t="s">
        <v>293</v>
      </c>
      <c r="J96">
        <v>2003.11</v>
      </c>
      <c r="K96">
        <v>0</v>
      </c>
      <c r="L96">
        <v>0</v>
      </c>
      <c r="M96">
        <v>1947.98</v>
      </c>
      <c r="N96" t="s">
        <v>28</v>
      </c>
      <c r="O96" t="s">
        <v>101</v>
      </c>
      <c r="P96" t="s">
        <v>29</v>
      </c>
      <c r="Q96">
        <v>0</v>
      </c>
      <c r="R96">
        <v>0</v>
      </c>
      <c r="S96">
        <v>0</v>
      </c>
      <c r="T96">
        <v>0</v>
      </c>
      <c r="U96">
        <v>0</v>
      </c>
      <c r="V96" s="1" t="s">
        <v>291</v>
      </c>
      <c r="W96">
        <v>0</v>
      </c>
    </row>
    <row r="97" spans="1:23" x14ac:dyDescent="0.2">
      <c r="A97">
        <v>98</v>
      </c>
      <c r="B97" s="1" t="s">
        <v>294</v>
      </c>
      <c r="C97" t="s">
        <v>295</v>
      </c>
      <c r="D97" t="s">
        <v>32</v>
      </c>
      <c r="E97" t="s">
        <v>26</v>
      </c>
      <c r="F97">
        <v>1279.5491999999999</v>
      </c>
      <c r="G97">
        <v>0</v>
      </c>
      <c r="I97" t="s">
        <v>293</v>
      </c>
      <c r="J97">
        <v>1254.46</v>
      </c>
      <c r="K97">
        <v>0</v>
      </c>
      <c r="L97">
        <v>0</v>
      </c>
      <c r="M97">
        <v>1219.93</v>
      </c>
      <c r="N97" t="s">
        <v>28</v>
      </c>
      <c r="O97" t="s">
        <v>101</v>
      </c>
      <c r="P97" t="s">
        <v>29</v>
      </c>
      <c r="Q97">
        <v>0</v>
      </c>
      <c r="R97">
        <v>0</v>
      </c>
      <c r="S97">
        <v>0</v>
      </c>
      <c r="T97">
        <v>0</v>
      </c>
      <c r="U97">
        <v>0</v>
      </c>
      <c r="V97" s="1" t="s">
        <v>294</v>
      </c>
      <c r="W97">
        <v>0</v>
      </c>
    </row>
    <row r="98" spans="1:23" x14ac:dyDescent="0.2">
      <c r="A98">
        <v>99</v>
      </c>
      <c r="B98" s="1" t="s">
        <v>296</v>
      </c>
      <c r="C98" t="s">
        <v>297</v>
      </c>
      <c r="D98" t="s">
        <v>32</v>
      </c>
      <c r="E98" t="s">
        <v>26</v>
      </c>
      <c r="F98">
        <v>827.03</v>
      </c>
      <c r="G98">
        <v>0</v>
      </c>
      <c r="I98" t="s">
        <v>293</v>
      </c>
      <c r="J98">
        <v>810.81</v>
      </c>
      <c r="K98">
        <v>0</v>
      </c>
      <c r="L98">
        <v>0</v>
      </c>
      <c r="M98">
        <v>788.49</v>
      </c>
      <c r="N98" t="s">
        <v>28</v>
      </c>
      <c r="O98" t="s">
        <v>101</v>
      </c>
      <c r="P98" t="s">
        <v>29</v>
      </c>
      <c r="Q98">
        <v>0</v>
      </c>
      <c r="R98">
        <v>0</v>
      </c>
      <c r="S98">
        <v>0</v>
      </c>
      <c r="T98">
        <v>0</v>
      </c>
      <c r="U98">
        <v>0</v>
      </c>
      <c r="V98" s="1" t="s">
        <v>296</v>
      </c>
      <c r="W98">
        <v>0</v>
      </c>
    </row>
    <row r="99" spans="1:23" x14ac:dyDescent="0.2">
      <c r="A99">
        <v>100</v>
      </c>
      <c r="B99" s="1" t="s">
        <v>298</v>
      </c>
      <c r="C99" t="s">
        <v>299</v>
      </c>
      <c r="D99" t="s">
        <v>32</v>
      </c>
      <c r="E99" t="s">
        <v>26</v>
      </c>
      <c r="F99">
        <v>679.7586</v>
      </c>
      <c r="G99">
        <v>0</v>
      </c>
      <c r="I99" t="s">
        <v>293</v>
      </c>
      <c r="J99">
        <v>666.43</v>
      </c>
      <c r="K99">
        <v>0</v>
      </c>
      <c r="L99">
        <v>0</v>
      </c>
      <c r="M99">
        <v>648.08000000000004</v>
      </c>
      <c r="N99" t="s">
        <v>28</v>
      </c>
      <c r="O99" t="s">
        <v>101</v>
      </c>
      <c r="P99" t="s">
        <v>29</v>
      </c>
      <c r="Q99">
        <v>0</v>
      </c>
      <c r="R99">
        <v>0</v>
      </c>
      <c r="S99">
        <v>0</v>
      </c>
      <c r="T99">
        <v>0</v>
      </c>
      <c r="U99">
        <v>0</v>
      </c>
      <c r="V99" s="1" t="s">
        <v>298</v>
      </c>
      <c r="W99">
        <v>0</v>
      </c>
    </row>
    <row r="100" spans="1:23" x14ac:dyDescent="0.2">
      <c r="A100">
        <v>101</v>
      </c>
      <c r="B100" s="1" t="s">
        <v>300</v>
      </c>
      <c r="C100" t="s">
        <v>301</v>
      </c>
      <c r="D100" t="s">
        <v>32</v>
      </c>
      <c r="E100" t="s">
        <v>302</v>
      </c>
      <c r="F100">
        <v>13390.3662</v>
      </c>
      <c r="G100">
        <v>0</v>
      </c>
      <c r="I100" t="s">
        <v>293</v>
      </c>
      <c r="J100">
        <v>12127.81</v>
      </c>
      <c r="K100">
        <v>0</v>
      </c>
      <c r="L100">
        <v>0</v>
      </c>
      <c r="M100">
        <v>12766.49</v>
      </c>
      <c r="N100" t="s">
        <v>28</v>
      </c>
      <c r="O100" t="s">
        <v>302</v>
      </c>
      <c r="P100" t="s">
        <v>29</v>
      </c>
      <c r="Q100">
        <v>0</v>
      </c>
      <c r="R100">
        <v>0</v>
      </c>
      <c r="S100">
        <v>0</v>
      </c>
      <c r="T100">
        <v>0</v>
      </c>
      <c r="U100">
        <v>0</v>
      </c>
      <c r="V100" s="1" t="s">
        <v>300</v>
      </c>
      <c r="W100">
        <v>0</v>
      </c>
    </row>
    <row r="101" spans="1:23" x14ac:dyDescent="0.2">
      <c r="A101">
        <v>102</v>
      </c>
      <c r="B101" s="1" t="s">
        <v>303</v>
      </c>
      <c r="C101" t="s">
        <v>304</v>
      </c>
      <c r="D101" t="s">
        <v>32</v>
      </c>
      <c r="E101" t="s">
        <v>33</v>
      </c>
      <c r="F101">
        <v>336.47</v>
      </c>
      <c r="G101">
        <v>0</v>
      </c>
      <c r="I101" t="s">
        <v>293</v>
      </c>
      <c r="J101">
        <v>329.87</v>
      </c>
      <c r="K101">
        <v>0</v>
      </c>
      <c r="L101">
        <v>0</v>
      </c>
      <c r="M101">
        <v>320.79000000000002</v>
      </c>
      <c r="N101" t="s">
        <v>28</v>
      </c>
      <c r="O101" t="s">
        <v>33</v>
      </c>
      <c r="P101" t="s">
        <v>29</v>
      </c>
      <c r="Q101">
        <v>0</v>
      </c>
      <c r="R101">
        <v>0</v>
      </c>
      <c r="S101">
        <v>0</v>
      </c>
      <c r="T101">
        <v>0</v>
      </c>
      <c r="U101">
        <v>0</v>
      </c>
      <c r="V101" s="1" t="s">
        <v>303</v>
      </c>
      <c r="W101">
        <v>0</v>
      </c>
    </row>
    <row r="102" spans="1:23" x14ac:dyDescent="0.2">
      <c r="A102">
        <v>103</v>
      </c>
      <c r="B102" s="1" t="s">
        <v>305</v>
      </c>
      <c r="C102" t="s">
        <v>306</v>
      </c>
      <c r="D102" t="s">
        <v>32</v>
      </c>
      <c r="E102" t="s">
        <v>33</v>
      </c>
      <c r="F102">
        <v>258.44760000000002</v>
      </c>
      <c r="G102">
        <v>0</v>
      </c>
      <c r="I102" t="s">
        <v>293</v>
      </c>
      <c r="J102">
        <v>253.38</v>
      </c>
      <c r="K102">
        <v>0</v>
      </c>
      <c r="L102">
        <v>0</v>
      </c>
      <c r="M102">
        <v>246.41</v>
      </c>
      <c r="N102" t="s">
        <v>28</v>
      </c>
      <c r="O102" t="s">
        <v>33</v>
      </c>
      <c r="P102" t="s">
        <v>29</v>
      </c>
      <c r="Q102">
        <v>0</v>
      </c>
      <c r="R102">
        <v>0</v>
      </c>
      <c r="S102">
        <v>0</v>
      </c>
      <c r="T102">
        <v>0</v>
      </c>
      <c r="U102">
        <v>0</v>
      </c>
      <c r="V102" s="1" t="s">
        <v>305</v>
      </c>
      <c r="W102">
        <v>0</v>
      </c>
    </row>
    <row r="103" spans="1:23" x14ac:dyDescent="0.2">
      <c r="A103">
        <v>104</v>
      </c>
      <c r="B103" s="1" t="s">
        <v>307</v>
      </c>
      <c r="C103" t="s">
        <v>308</v>
      </c>
      <c r="D103" t="s">
        <v>32</v>
      </c>
      <c r="E103" t="s">
        <v>36</v>
      </c>
      <c r="F103">
        <v>667.08</v>
      </c>
      <c r="G103">
        <v>0</v>
      </c>
      <c r="I103" t="s">
        <v>293</v>
      </c>
      <c r="J103">
        <v>654</v>
      </c>
      <c r="K103">
        <v>0</v>
      </c>
      <c r="L103">
        <v>0</v>
      </c>
      <c r="M103">
        <v>642</v>
      </c>
      <c r="N103" t="s">
        <v>28</v>
      </c>
      <c r="O103" t="s">
        <v>38</v>
      </c>
      <c r="P103" t="s">
        <v>29</v>
      </c>
      <c r="Q103">
        <v>0</v>
      </c>
      <c r="R103">
        <v>0</v>
      </c>
      <c r="S103">
        <v>0</v>
      </c>
      <c r="T103">
        <v>0</v>
      </c>
      <c r="U103">
        <v>0</v>
      </c>
      <c r="V103" s="1" t="s">
        <v>307</v>
      </c>
      <c r="W103">
        <v>0</v>
      </c>
    </row>
    <row r="104" spans="1:23" x14ac:dyDescent="0.2">
      <c r="A104">
        <v>105</v>
      </c>
      <c r="B104" s="1" t="s">
        <v>309</v>
      </c>
      <c r="C104" t="s">
        <v>310</v>
      </c>
      <c r="D104" t="s">
        <v>32</v>
      </c>
      <c r="E104" t="s">
        <v>33</v>
      </c>
      <c r="F104">
        <v>194.0754</v>
      </c>
      <c r="G104">
        <v>0</v>
      </c>
      <c r="I104" t="s">
        <v>141</v>
      </c>
      <c r="J104">
        <v>190.27</v>
      </c>
      <c r="K104">
        <v>0</v>
      </c>
      <c r="L104">
        <v>3</v>
      </c>
      <c r="M104">
        <v>185.03</v>
      </c>
      <c r="N104" t="s">
        <v>28</v>
      </c>
      <c r="O104" t="s">
        <v>33</v>
      </c>
      <c r="P104" t="s">
        <v>29</v>
      </c>
      <c r="Q104">
        <v>0</v>
      </c>
      <c r="R104">
        <v>0</v>
      </c>
      <c r="S104">
        <v>0</v>
      </c>
      <c r="T104">
        <v>0</v>
      </c>
      <c r="U104">
        <v>0</v>
      </c>
      <c r="V104" s="1" t="s">
        <v>309</v>
      </c>
      <c r="W104">
        <v>0</v>
      </c>
    </row>
    <row r="105" spans="1:23" x14ac:dyDescent="0.2">
      <c r="A105">
        <v>106</v>
      </c>
      <c r="B105" s="1" t="s">
        <v>311</v>
      </c>
      <c r="C105" t="s">
        <v>312</v>
      </c>
      <c r="D105" t="s">
        <v>32</v>
      </c>
      <c r="E105" t="s">
        <v>36</v>
      </c>
      <c r="F105">
        <v>339.38</v>
      </c>
      <c r="G105">
        <v>0</v>
      </c>
      <c r="I105" t="s">
        <v>141</v>
      </c>
      <c r="J105">
        <v>332.73</v>
      </c>
      <c r="K105">
        <v>0</v>
      </c>
      <c r="L105">
        <v>0</v>
      </c>
      <c r="M105">
        <v>323.58</v>
      </c>
      <c r="N105" t="s">
        <v>28</v>
      </c>
      <c r="O105" t="s">
        <v>38</v>
      </c>
      <c r="P105" t="s">
        <v>29</v>
      </c>
      <c r="Q105">
        <v>0</v>
      </c>
      <c r="R105">
        <v>0</v>
      </c>
      <c r="S105">
        <v>0</v>
      </c>
      <c r="T105">
        <v>0</v>
      </c>
      <c r="U105">
        <v>0</v>
      </c>
      <c r="V105" s="1" t="s">
        <v>311</v>
      </c>
      <c r="W105">
        <v>0</v>
      </c>
    </row>
    <row r="106" spans="1:23" x14ac:dyDescent="0.2">
      <c r="A106">
        <v>107</v>
      </c>
      <c r="B106" s="1" t="s">
        <v>313</v>
      </c>
      <c r="C106" t="s">
        <v>314</v>
      </c>
      <c r="D106" t="s">
        <v>315</v>
      </c>
      <c r="E106" t="s">
        <v>316</v>
      </c>
      <c r="F106">
        <v>31.46</v>
      </c>
      <c r="G106">
        <v>0</v>
      </c>
      <c r="I106" t="s">
        <v>317</v>
      </c>
      <c r="J106">
        <v>31.46</v>
      </c>
      <c r="K106">
        <v>0</v>
      </c>
      <c r="L106">
        <v>0</v>
      </c>
      <c r="M106">
        <v>29.532</v>
      </c>
      <c r="N106" t="s">
        <v>28</v>
      </c>
      <c r="O106" t="s">
        <v>316</v>
      </c>
      <c r="P106">
        <v>204</v>
      </c>
      <c r="Q106">
        <v>0</v>
      </c>
      <c r="R106">
        <v>0</v>
      </c>
      <c r="S106">
        <v>0</v>
      </c>
      <c r="T106">
        <v>0</v>
      </c>
      <c r="U106">
        <v>0</v>
      </c>
      <c r="V106" s="1" t="s">
        <v>313</v>
      </c>
      <c r="W106">
        <v>0</v>
      </c>
    </row>
    <row r="107" spans="1:23" x14ac:dyDescent="0.2">
      <c r="A107">
        <v>108</v>
      </c>
      <c r="B107" s="1" t="s">
        <v>318</v>
      </c>
      <c r="C107" t="s">
        <v>319</v>
      </c>
      <c r="D107" t="s">
        <v>32</v>
      </c>
      <c r="E107" t="s">
        <v>33</v>
      </c>
      <c r="F107">
        <v>234.5592</v>
      </c>
      <c r="G107">
        <v>0</v>
      </c>
      <c r="I107" t="s">
        <v>293</v>
      </c>
      <c r="J107">
        <v>229.96</v>
      </c>
      <c r="K107">
        <v>0</v>
      </c>
      <c r="L107">
        <v>22</v>
      </c>
      <c r="M107">
        <v>223.63</v>
      </c>
      <c r="N107" t="s">
        <v>28</v>
      </c>
      <c r="O107" t="s">
        <v>33</v>
      </c>
      <c r="P107" t="s">
        <v>29</v>
      </c>
      <c r="Q107">
        <v>0</v>
      </c>
      <c r="R107">
        <v>0</v>
      </c>
      <c r="S107">
        <v>0</v>
      </c>
      <c r="T107">
        <v>0</v>
      </c>
      <c r="U107">
        <v>0</v>
      </c>
      <c r="V107" s="1" t="s">
        <v>318</v>
      </c>
      <c r="W107">
        <v>0</v>
      </c>
    </row>
    <row r="108" spans="1:23" x14ac:dyDescent="0.2">
      <c r="A108">
        <v>109</v>
      </c>
      <c r="B108" s="1" t="s">
        <v>320</v>
      </c>
      <c r="C108" t="s">
        <v>321</v>
      </c>
      <c r="D108" t="s">
        <v>32</v>
      </c>
      <c r="E108" t="s">
        <v>33</v>
      </c>
      <c r="F108">
        <v>307.70339999999999</v>
      </c>
      <c r="G108">
        <v>0</v>
      </c>
      <c r="I108" t="s">
        <v>293</v>
      </c>
      <c r="J108">
        <v>301.67</v>
      </c>
      <c r="K108">
        <v>0</v>
      </c>
      <c r="L108">
        <v>0</v>
      </c>
      <c r="M108">
        <v>293.37</v>
      </c>
      <c r="N108" t="s">
        <v>28</v>
      </c>
      <c r="O108" t="s">
        <v>33</v>
      </c>
      <c r="P108" t="s">
        <v>29</v>
      </c>
      <c r="Q108">
        <v>0</v>
      </c>
      <c r="R108">
        <v>0</v>
      </c>
      <c r="S108">
        <v>0</v>
      </c>
      <c r="T108">
        <v>0</v>
      </c>
      <c r="U108">
        <v>0</v>
      </c>
      <c r="V108" s="1" t="s">
        <v>320</v>
      </c>
      <c r="W108">
        <v>0</v>
      </c>
    </row>
    <row r="109" spans="1:23" x14ac:dyDescent="0.2">
      <c r="A109">
        <v>110</v>
      </c>
      <c r="B109" s="1" t="s">
        <v>322</v>
      </c>
      <c r="C109" t="s">
        <v>323</v>
      </c>
      <c r="D109" t="s">
        <v>32</v>
      </c>
      <c r="E109" t="s">
        <v>26</v>
      </c>
      <c r="F109">
        <v>651.47400000000005</v>
      </c>
      <c r="G109">
        <v>0</v>
      </c>
      <c r="I109" t="s">
        <v>293</v>
      </c>
      <c r="J109">
        <v>638.70000000000005</v>
      </c>
      <c r="K109">
        <v>0</v>
      </c>
      <c r="L109">
        <v>93</v>
      </c>
      <c r="M109">
        <v>621.12</v>
      </c>
      <c r="N109" t="s">
        <v>28</v>
      </c>
      <c r="O109" t="s">
        <v>101</v>
      </c>
      <c r="P109" t="s">
        <v>29</v>
      </c>
      <c r="Q109">
        <v>0</v>
      </c>
      <c r="R109">
        <v>0</v>
      </c>
      <c r="S109">
        <v>0</v>
      </c>
      <c r="T109">
        <v>0</v>
      </c>
      <c r="U109">
        <v>0</v>
      </c>
      <c r="V109" s="1" t="s">
        <v>322</v>
      </c>
      <c r="W109">
        <v>0</v>
      </c>
    </row>
    <row r="110" spans="1:23" x14ac:dyDescent="0.2">
      <c r="A110">
        <v>111</v>
      </c>
      <c r="B110" s="1" t="s">
        <v>324</v>
      </c>
      <c r="C110" t="s">
        <v>325</v>
      </c>
      <c r="D110" t="s">
        <v>32</v>
      </c>
      <c r="E110" t="s">
        <v>26</v>
      </c>
      <c r="F110">
        <v>1028.9046000000001</v>
      </c>
      <c r="G110">
        <v>0</v>
      </c>
      <c r="I110" t="s">
        <v>293</v>
      </c>
      <c r="J110">
        <v>1008.73</v>
      </c>
      <c r="K110">
        <v>0</v>
      </c>
      <c r="L110">
        <v>0</v>
      </c>
      <c r="M110">
        <v>980.97</v>
      </c>
      <c r="N110" t="s">
        <v>28</v>
      </c>
      <c r="O110" t="s">
        <v>101</v>
      </c>
      <c r="P110" t="s">
        <v>29</v>
      </c>
      <c r="Q110">
        <v>0</v>
      </c>
      <c r="R110">
        <v>0</v>
      </c>
      <c r="S110">
        <v>0</v>
      </c>
      <c r="T110">
        <v>0</v>
      </c>
      <c r="U110">
        <v>0</v>
      </c>
      <c r="V110" s="1" t="s">
        <v>324</v>
      </c>
      <c r="W110">
        <v>0</v>
      </c>
    </row>
    <row r="111" spans="1:23" x14ac:dyDescent="0.2">
      <c r="A111">
        <v>112</v>
      </c>
      <c r="B111" s="1" t="s">
        <v>326</v>
      </c>
      <c r="C111" t="s">
        <v>327</v>
      </c>
      <c r="D111" t="s">
        <v>32</v>
      </c>
      <c r="E111" t="s">
        <v>26</v>
      </c>
      <c r="F111">
        <v>1692.078</v>
      </c>
      <c r="G111">
        <v>0</v>
      </c>
      <c r="I111" t="s">
        <v>293</v>
      </c>
      <c r="J111">
        <v>1658.9</v>
      </c>
      <c r="K111">
        <v>0</v>
      </c>
      <c r="L111">
        <v>0</v>
      </c>
      <c r="M111">
        <v>1613.25</v>
      </c>
      <c r="N111" t="s">
        <v>28</v>
      </c>
      <c r="O111" t="s">
        <v>101</v>
      </c>
      <c r="P111" t="s">
        <v>29</v>
      </c>
      <c r="Q111">
        <v>0</v>
      </c>
      <c r="R111">
        <v>0</v>
      </c>
      <c r="S111">
        <v>0</v>
      </c>
      <c r="T111">
        <v>0</v>
      </c>
      <c r="U111">
        <v>0</v>
      </c>
      <c r="V111" s="1" t="s">
        <v>326</v>
      </c>
      <c r="W111">
        <v>0</v>
      </c>
    </row>
    <row r="112" spans="1:23" x14ac:dyDescent="0.2">
      <c r="A112">
        <v>113</v>
      </c>
      <c r="B112" s="1" t="s">
        <v>328</v>
      </c>
      <c r="C112" t="s">
        <v>329</v>
      </c>
      <c r="D112" t="s">
        <v>32</v>
      </c>
      <c r="E112" t="s">
        <v>302</v>
      </c>
      <c r="F112">
        <v>12629.660400000001</v>
      </c>
      <c r="G112">
        <v>0</v>
      </c>
      <c r="I112" t="s">
        <v>293</v>
      </c>
      <c r="J112">
        <v>12382.02</v>
      </c>
      <c r="K112">
        <v>0</v>
      </c>
      <c r="L112">
        <v>0</v>
      </c>
      <c r="M112">
        <v>12041.23</v>
      </c>
      <c r="N112" t="s">
        <v>28</v>
      </c>
      <c r="O112" t="s">
        <v>302</v>
      </c>
      <c r="P112" t="s">
        <v>29</v>
      </c>
      <c r="Q112">
        <v>0</v>
      </c>
      <c r="R112">
        <v>0</v>
      </c>
      <c r="S112">
        <v>0</v>
      </c>
      <c r="T112">
        <v>0</v>
      </c>
      <c r="U112">
        <v>0</v>
      </c>
      <c r="V112" s="1" t="s">
        <v>328</v>
      </c>
      <c r="W112">
        <v>0</v>
      </c>
    </row>
    <row r="113" spans="1:23" x14ac:dyDescent="0.2">
      <c r="A113">
        <v>114</v>
      </c>
      <c r="B113" s="1" t="s">
        <v>330</v>
      </c>
      <c r="C113" t="s">
        <v>331</v>
      </c>
      <c r="D113" t="s">
        <v>32</v>
      </c>
      <c r="E113" t="s">
        <v>26</v>
      </c>
      <c r="F113">
        <v>509.08199999999999</v>
      </c>
      <c r="G113">
        <v>0</v>
      </c>
      <c r="I113" t="s">
        <v>293</v>
      </c>
      <c r="J113">
        <v>499.1</v>
      </c>
      <c r="K113">
        <v>0</v>
      </c>
      <c r="L113">
        <v>0</v>
      </c>
      <c r="M113">
        <v>485.36</v>
      </c>
      <c r="N113" t="s">
        <v>28</v>
      </c>
      <c r="O113" t="s">
        <v>101</v>
      </c>
      <c r="P113" t="s">
        <v>29</v>
      </c>
      <c r="Q113">
        <v>0</v>
      </c>
      <c r="R113">
        <v>0</v>
      </c>
      <c r="S113">
        <v>0</v>
      </c>
      <c r="T113">
        <v>0</v>
      </c>
      <c r="U113">
        <v>0</v>
      </c>
      <c r="V113" s="1" t="s">
        <v>330</v>
      </c>
      <c r="W113">
        <v>0</v>
      </c>
    </row>
    <row r="114" spans="1:23" x14ac:dyDescent="0.2">
      <c r="A114">
        <v>115</v>
      </c>
      <c r="B114" s="1" t="s">
        <v>332</v>
      </c>
      <c r="C114" t="s">
        <v>333</v>
      </c>
      <c r="D114" t="s">
        <v>32</v>
      </c>
      <c r="E114" t="s">
        <v>26</v>
      </c>
      <c r="F114">
        <v>1306.8545999999999</v>
      </c>
      <c r="G114">
        <v>0</v>
      </c>
      <c r="I114" t="s">
        <v>293</v>
      </c>
      <c r="J114">
        <v>1281.23</v>
      </c>
      <c r="K114">
        <v>0</v>
      </c>
      <c r="L114">
        <v>0</v>
      </c>
      <c r="M114">
        <v>1245.97</v>
      </c>
      <c r="N114" t="s">
        <v>28</v>
      </c>
      <c r="O114" t="s">
        <v>101</v>
      </c>
      <c r="P114" t="s">
        <v>29</v>
      </c>
      <c r="Q114">
        <v>0</v>
      </c>
      <c r="R114">
        <v>0</v>
      </c>
      <c r="S114">
        <v>0</v>
      </c>
      <c r="T114">
        <v>0</v>
      </c>
      <c r="U114">
        <v>0</v>
      </c>
      <c r="V114" s="1" t="s">
        <v>332</v>
      </c>
      <c r="W114">
        <v>0</v>
      </c>
    </row>
    <row r="115" spans="1:23" x14ac:dyDescent="0.2">
      <c r="A115">
        <v>116</v>
      </c>
      <c r="B115" s="1" t="s">
        <v>334</v>
      </c>
      <c r="C115" t="s">
        <v>335</v>
      </c>
      <c r="D115" t="s">
        <v>32</v>
      </c>
      <c r="E115" t="s">
        <v>33</v>
      </c>
      <c r="F115">
        <v>199.45079999999999</v>
      </c>
      <c r="G115">
        <v>0</v>
      </c>
      <c r="I115" t="s">
        <v>293</v>
      </c>
      <c r="J115">
        <v>195.54</v>
      </c>
      <c r="K115">
        <v>0</v>
      </c>
      <c r="L115">
        <v>16</v>
      </c>
      <c r="M115">
        <v>190.15</v>
      </c>
      <c r="N115" t="s">
        <v>28</v>
      </c>
      <c r="O115" t="s">
        <v>33</v>
      </c>
      <c r="P115" t="s">
        <v>29</v>
      </c>
      <c r="Q115">
        <v>0</v>
      </c>
      <c r="R115">
        <v>0</v>
      </c>
      <c r="S115">
        <v>0</v>
      </c>
      <c r="T115">
        <v>0</v>
      </c>
      <c r="U115">
        <v>0</v>
      </c>
      <c r="V115" s="1" t="s">
        <v>334</v>
      </c>
      <c r="W115">
        <v>0</v>
      </c>
    </row>
    <row r="116" spans="1:23" x14ac:dyDescent="0.2">
      <c r="A116">
        <v>117</v>
      </c>
      <c r="B116" s="1" t="s">
        <v>336</v>
      </c>
      <c r="C116" t="s">
        <v>337</v>
      </c>
      <c r="D116" t="s">
        <v>32</v>
      </c>
      <c r="E116" t="s">
        <v>36</v>
      </c>
      <c r="F116">
        <v>396.35160000000002</v>
      </c>
      <c r="G116">
        <v>0</v>
      </c>
      <c r="I116" t="s">
        <v>134</v>
      </c>
      <c r="J116">
        <v>388.58</v>
      </c>
      <c r="K116">
        <v>0</v>
      </c>
      <c r="L116">
        <v>0</v>
      </c>
      <c r="M116">
        <v>381.32</v>
      </c>
      <c r="N116" t="s">
        <v>28</v>
      </c>
      <c r="O116" t="s">
        <v>61</v>
      </c>
      <c r="P116" t="s">
        <v>338</v>
      </c>
      <c r="Q116">
        <v>0</v>
      </c>
      <c r="R116">
        <v>0</v>
      </c>
      <c r="S116">
        <v>0</v>
      </c>
      <c r="T116">
        <v>0</v>
      </c>
      <c r="U116">
        <v>0</v>
      </c>
      <c r="V116" s="1" t="s">
        <v>336</v>
      </c>
      <c r="W116">
        <v>0</v>
      </c>
    </row>
    <row r="117" spans="1:23" x14ac:dyDescent="0.2">
      <c r="A117">
        <v>118</v>
      </c>
      <c r="B117" s="1" t="s">
        <v>339</v>
      </c>
      <c r="C117" t="s">
        <v>340</v>
      </c>
      <c r="D117" t="s">
        <v>32</v>
      </c>
      <c r="E117" t="s">
        <v>36</v>
      </c>
      <c r="F117">
        <v>396.35160000000002</v>
      </c>
      <c r="G117">
        <v>0</v>
      </c>
      <c r="I117" t="s">
        <v>134</v>
      </c>
      <c r="J117">
        <v>388.58</v>
      </c>
      <c r="K117">
        <v>0</v>
      </c>
      <c r="L117">
        <v>0</v>
      </c>
      <c r="M117">
        <v>381.32</v>
      </c>
      <c r="N117" t="s">
        <v>28</v>
      </c>
      <c r="O117" t="s">
        <v>61</v>
      </c>
      <c r="P117">
        <v>1344</v>
      </c>
      <c r="Q117">
        <v>0</v>
      </c>
      <c r="R117">
        <v>0</v>
      </c>
      <c r="S117">
        <v>0</v>
      </c>
      <c r="T117">
        <v>0</v>
      </c>
      <c r="U117">
        <v>0</v>
      </c>
      <c r="V117" s="1" t="s">
        <v>339</v>
      </c>
      <c r="W117">
        <v>0</v>
      </c>
    </row>
    <row r="118" spans="1:23" x14ac:dyDescent="0.2">
      <c r="A118">
        <v>119</v>
      </c>
      <c r="B118" s="1" t="s">
        <v>341</v>
      </c>
      <c r="C118" t="s">
        <v>342</v>
      </c>
      <c r="D118" t="s">
        <v>32</v>
      </c>
      <c r="E118" t="s">
        <v>36</v>
      </c>
      <c r="F118">
        <v>396.35160000000002</v>
      </c>
      <c r="G118">
        <v>0</v>
      </c>
      <c r="I118" t="s">
        <v>134</v>
      </c>
      <c r="J118">
        <v>388.58</v>
      </c>
      <c r="K118">
        <v>0</v>
      </c>
      <c r="L118">
        <v>0</v>
      </c>
      <c r="M118">
        <v>381.32</v>
      </c>
      <c r="N118" t="s">
        <v>28</v>
      </c>
      <c r="O118" t="s">
        <v>61</v>
      </c>
      <c r="P118" t="s">
        <v>343</v>
      </c>
      <c r="Q118">
        <v>0</v>
      </c>
      <c r="R118">
        <v>0</v>
      </c>
      <c r="S118">
        <v>0</v>
      </c>
      <c r="T118">
        <v>0</v>
      </c>
      <c r="U118">
        <v>0</v>
      </c>
      <c r="V118" s="1" t="s">
        <v>341</v>
      </c>
      <c r="W118">
        <v>0</v>
      </c>
    </row>
    <row r="119" spans="1:23" x14ac:dyDescent="0.2">
      <c r="A119">
        <v>120</v>
      </c>
      <c r="B119" s="1" t="s">
        <v>344</v>
      </c>
      <c r="C119" t="s">
        <v>345</v>
      </c>
      <c r="D119" t="s">
        <v>32</v>
      </c>
      <c r="E119" t="s">
        <v>36</v>
      </c>
      <c r="F119">
        <v>396.35160000000002</v>
      </c>
      <c r="G119">
        <v>0</v>
      </c>
      <c r="I119" t="s">
        <v>134</v>
      </c>
      <c r="J119">
        <v>388.58</v>
      </c>
      <c r="K119">
        <v>0</v>
      </c>
      <c r="L119">
        <v>0</v>
      </c>
      <c r="M119">
        <v>381.32</v>
      </c>
      <c r="N119" t="s">
        <v>28</v>
      </c>
      <c r="O119" t="s">
        <v>61</v>
      </c>
      <c r="P119" t="s">
        <v>346</v>
      </c>
      <c r="Q119">
        <v>0</v>
      </c>
      <c r="R119">
        <v>0</v>
      </c>
      <c r="S119">
        <v>0</v>
      </c>
      <c r="T119">
        <v>0</v>
      </c>
      <c r="U119">
        <v>0</v>
      </c>
      <c r="V119" s="1" t="s">
        <v>344</v>
      </c>
      <c r="W119">
        <v>0</v>
      </c>
    </row>
    <row r="120" spans="1:23" x14ac:dyDescent="0.2">
      <c r="A120">
        <v>121</v>
      </c>
      <c r="B120" s="1" t="s">
        <v>347</v>
      </c>
      <c r="C120" t="s">
        <v>348</v>
      </c>
      <c r="D120" t="s">
        <v>32</v>
      </c>
      <c r="E120" t="s">
        <v>36</v>
      </c>
      <c r="F120">
        <v>396.35160000000002</v>
      </c>
      <c r="G120">
        <v>0</v>
      </c>
      <c r="I120" t="s">
        <v>134</v>
      </c>
      <c r="J120">
        <v>388.58</v>
      </c>
      <c r="K120">
        <v>0</v>
      </c>
      <c r="L120">
        <v>0</v>
      </c>
      <c r="M120">
        <v>381.32</v>
      </c>
      <c r="N120" t="s">
        <v>28</v>
      </c>
      <c r="O120" t="s">
        <v>61</v>
      </c>
      <c r="P120" t="s">
        <v>349</v>
      </c>
      <c r="Q120">
        <v>0</v>
      </c>
      <c r="R120">
        <v>0</v>
      </c>
      <c r="S120">
        <v>0</v>
      </c>
      <c r="T120">
        <v>0</v>
      </c>
      <c r="U120">
        <v>0</v>
      </c>
      <c r="V120" s="1" t="s">
        <v>347</v>
      </c>
      <c r="W120">
        <v>0</v>
      </c>
    </row>
    <row r="121" spans="1:23" x14ac:dyDescent="0.2">
      <c r="A121">
        <v>122</v>
      </c>
      <c r="B121" s="1" t="s">
        <v>350</v>
      </c>
      <c r="C121" t="s">
        <v>351</v>
      </c>
      <c r="D121" t="s">
        <v>32</v>
      </c>
      <c r="E121" t="s">
        <v>36</v>
      </c>
      <c r="F121">
        <v>396.35160000000002</v>
      </c>
      <c r="G121">
        <v>0</v>
      </c>
      <c r="I121" t="s">
        <v>134</v>
      </c>
      <c r="J121">
        <v>388.58</v>
      </c>
      <c r="K121">
        <v>0</v>
      </c>
      <c r="L121">
        <v>0</v>
      </c>
      <c r="M121">
        <v>381.32</v>
      </c>
      <c r="N121" t="s">
        <v>28</v>
      </c>
      <c r="O121" t="s">
        <v>61</v>
      </c>
      <c r="P121" t="s">
        <v>352</v>
      </c>
      <c r="Q121">
        <v>0</v>
      </c>
      <c r="R121">
        <v>0</v>
      </c>
      <c r="S121">
        <v>0</v>
      </c>
      <c r="T121">
        <v>0</v>
      </c>
      <c r="U121">
        <v>0</v>
      </c>
      <c r="V121" s="1" t="s">
        <v>350</v>
      </c>
      <c r="W121">
        <v>0</v>
      </c>
    </row>
    <row r="122" spans="1:23" x14ac:dyDescent="0.2">
      <c r="A122">
        <v>123</v>
      </c>
      <c r="B122" s="1" t="s">
        <v>353</v>
      </c>
      <c r="C122" t="s">
        <v>354</v>
      </c>
      <c r="D122" t="s">
        <v>32</v>
      </c>
      <c r="E122" t="s">
        <v>36</v>
      </c>
      <c r="F122">
        <v>393.48540000000003</v>
      </c>
      <c r="G122">
        <v>0</v>
      </c>
      <c r="I122" t="s">
        <v>134</v>
      </c>
      <c r="J122">
        <v>385.77</v>
      </c>
      <c r="K122">
        <v>0</v>
      </c>
      <c r="L122">
        <v>0</v>
      </c>
      <c r="M122">
        <v>378.56</v>
      </c>
      <c r="N122" t="s">
        <v>28</v>
      </c>
      <c r="O122" t="s">
        <v>61</v>
      </c>
      <c r="P122" t="s">
        <v>355</v>
      </c>
      <c r="Q122">
        <v>0</v>
      </c>
      <c r="R122">
        <v>0</v>
      </c>
      <c r="S122">
        <v>0</v>
      </c>
      <c r="T122">
        <v>0</v>
      </c>
      <c r="U122">
        <v>0</v>
      </c>
      <c r="V122" s="1" t="s">
        <v>353</v>
      </c>
      <c r="W122">
        <v>0</v>
      </c>
    </row>
    <row r="123" spans="1:23" x14ac:dyDescent="0.2">
      <c r="A123">
        <v>124</v>
      </c>
      <c r="B123" s="1" t="s">
        <v>356</v>
      </c>
      <c r="C123" t="s">
        <v>357</v>
      </c>
      <c r="D123" t="s">
        <v>32</v>
      </c>
      <c r="E123" t="s">
        <v>36</v>
      </c>
      <c r="F123">
        <v>422.19839999999999</v>
      </c>
      <c r="G123">
        <v>0</v>
      </c>
      <c r="I123" t="s">
        <v>134</v>
      </c>
      <c r="J123">
        <v>413.92</v>
      </c>
      <c r="K123">
        <v>0</v>
      </c>
      <c r="L123">
        <v>0</v>
      </c>
      <c r="M123">
        <v>406.18</v>
      </c>
      <c r="N123" t="s">
        <v>28</v>
      </c>
      <c r="O123" t="s">
        <v>61</v>
      </c>
      <c r="P123" t="s">
        <v>338</v>
      </c>
      <c r="Q123">
        <v>0</v>
      </c>
      <c r="R123">
        <v>0</v>
      </c>
      <c r="S123">
        <v>0</v>
      </c>
      <c r="T123">
        <v>0</v>
      </c>
      <c r="U123">
        <v>0</v>
      </c>
      <c r="V123" s="1" t="s">
        <v>356</v>
      </c>
      <c r="W123">
        <v>0</v>
      </c>
    </row>
    <row r="124" spans="1:23" x14ac:dyDescent="0.2">
      <c r="A124">
        <v>125</v>
      </c>
      <c r="B124" s="1" t="s">
        <v>358</v>
      </c>
      <c r="C124" t="s">
        <v>359</v>
      </c>
      <c r="D124" t="s">
        <v>32</v>
      </c>
      <c r="E124" t="s">
        <v>36</v>
      </c>
      <c r="F124">
        <v>396.35160000000002</v>
      </c>
      <c r="G124">
        <v>0</v>
      </c>
      <c r="I124" t="s">
        <v>134</v>
      </c>
      <c r="J124">
        <v>388.58</v>
      </c>
      <c r="K124">
        <v>0</v>
      </c>
      <c r="L124">
        <v>0</v>
      </c>
      <c r="M124">
        <v>381.32</v>
      </c>
      <c r="N124" t="s">
        <v>28</v>
      </c>
      <c r="O124" t="s">
        <v>61</v>
      </c>
      <c r="P124" t="s">
        <v>29</v>
      </c>
      <c r="Q124">
        <v>0</v>
      </c>
      <c r="R124">
        <v>0</v>
      </c>
      <c r="S124">
        <v>0</v>
      </c>
      <c r="T124">
        <v>0</v>
      </c>
      <c r="U124">
        <v>0</v>
      </c>
      <c r="V124" s="1" t="s">
        <v>358</v>
      </c>
      <c r="W124">
        <v>0</v>
      </c>
    </row>
    <row r="125" spans="1:23" x14ac:dyDescent="0.2">
      <c r="A125">
        <v>126</v>
      </c>
      <c r="B125" s="1" t="s">
        <v>360</v>
      </c>
      <c r="C125" t="s">
        <v>361</v>
      </c>
      <c r="D125" t="s">
        <v>32</v>
      </c>
      <c r="E125" t="s">
        <v>36</v>
      </c>
      <c r="F125">
        <v>396.35160000000002</v>
      </c>
      <c r="G125">
        <v>0</v>
      </c>
      <c r="I125" t="s">
        <v>134</v>
      </c>
      <c r="J125">
        <v>388.58</v>
      </c>
      <c r="K125">
        <v>0</v>
      </c>
      <c r="L125">
        <v>0</v>
      </c>
      <c r="M125">
        <v>381.32</v>
      </c>
      <c r="N125" t="s">
        <v>28</v>
      </c>
      <c r="O125" t="s">
        <v>61</v>
      </c>
      <c r="P125" t="s">
        <v>29</v>
      </c>
      <c r="Q125">
        <v>0</v>
      </c>
      <c r="R125">
        <v>0</v>
      </c>
      <c r="S125">
        <v>0</v>
      </c>
      <c r="T125">
        <v>0</v>
      </c>
      <c r="U125">
        <v>0</v>
      </c>
      <c r="V125" s="1" t="s">
        <v>360</v>
      </c>
      <c r="W125">
        <v>0</v>
      </c>
    </row>
    <row r="126" spans="1:23" x14ac:dyDescent="0.2">
      <c r="A126">
        <v>127</v>
      </c>
      <c r="B126" s="1" t="s">
        <v>362</v>
      </c>
      <c r="C126" t="s">
        <v>363</v>
      </c>
      <c r="D126" t="s">
        <v>32</v>
      </c>
      <c r="E126" t="s">
        <v>36</v>
      </c>
      <c r="F126">
        <v>499.73880000000003</v>
      </c>
      <c r="G126">
        <v>0</v>
      </c>
      <c r="I126" t="s">
        <v>134</v>
      </c>
      <c r="J126">
        <v>489.94</v>
      </c>
      <c r="K126">
        <v>0</v>
      </c>
      <c r="L126">
        <v>0</v>
      </c>
      <c r="M126">
        <v>480.78</v>
      </c>
      <c r="N126" t="s">
        <v>28</v>
      </c>
      <c r="O126" t="s">
        <v>61</v>
      </c>
      <c r="P126" t="s">
        <v>29</v>
      </c>
      <c r="Q126">
        <v>0</v>
      </c>
      <c r="R126">
        <v>0</v>
      </c>
      <c r="S126">
        <v>0</v>
      </c>
      <c r="T126">
        <v>0</v>
      </c>
      <c r="U126">
        <v>0</v>
      </c>
      <c r="V126" s="1" t="s">
        <v>362</v>
      </c>
      <c r="W126">
        <v>0</v>
      </c>
    </row>
    <row r="127" spans="1:23" x14ac:dyDescent="0.2">
      <c r="A127">
        <v>128</v>
      </c>
      <c r="B127" s="1" t="s">
        <v>364</v>
      </c>
      <c r="C127" t="s">
        <v>365</v>
      </c>
      <c r="D127" t="s">
        <v>32</v>
      </c>
      <c r="E127" t="s">
        <v>36</v>
      </c>
      <c r="F127">
        <v>608.87879999999996</v>
      </c>
      <c r="G127">
        <v>0</v>
      </c>
      <c r="I127" t="s">
        <v>134</v>
      </c>
      <c r="J127">
        <v>596.94000000000005</v>
      </c>
      <c r="K127">
        <v>0</v>
      </c>
      <c r="L127">
        <v>0</v>
      </c>
      <c r="M127">
        <v>585.78</v>
      </c>
      <c r="N127" t="s">
        <v>28</v>
      </c>
      <c r="O127" t="s">
        <v>61</v>
      </c>
      <c r="P127" t="s">
        <v>29</v>
      </c>
      <c r="Q127">
        <v>0</v>
      </c>
      <c r="R127">
        <v>0</v>
      </c>
      <c r="S127">
        <v>0</v>
      </c>
      <c r="T127">
        <v>0</v>
      </c>
      <c r="U127">
        <v>0</v>
      </c>
      <c r="V127" s="1" t="s">
        <v>364</v>
      </c>
      <c r="W127">
        <v>0</v>
      </c>
    </row>
    <row r="128" spans="1:23" x14ac:dyDescent="0.2">
      <c r="A128">
        <v>129</v>
      </c>
      <c r="B128" s="1" t="s">
        <v>366</v>
      </c>
      <c r="C128" t="s">
        <v>367</v>
      </c>
      <c r="D128" t="s">
        <v>32</v>
      </c>
      <c r="E128" t="s">
        <v>36</v>
      </c>
      <c r="F128">
        <v>608.87879999999996</v>
      </c>
      <c r="G128">
        <v>0</v>
      </c>
      <c r="I128" t="s">
        <v>134</v>
      </c>
      <c r="J128">
        <v>596.94000000000005</v>
      </c>
      <c r="K128">
        <v>0</v>
      </c>
      <c r="L128">
        <v>0</v>
      </c>
      <c r="M128">
        <v>585.78</v>
      </c>
      <c r="N128" t="s">
        <v>28</v>
      </c>
      <c r="O128" t="s">
        <v>61</v>
      </c>
      <c r="P128" t="s">
        <v>29</v>
      </c>
      <c r="Q128">
        <v>0</v>
      </c>
      <c r="R128">
        <v>0</v>
      </c>
      <c r="S128">
        <v>0</v>
      </c>
      <c r="T128">
        <v>0</v>
      </c>
      <c r="U128">
        <v>0</v>
      </c>
      <c r="V128" s="1" t="s">
        <v>366</v>
      </c>
      <c r="W128">
        <v>0</v>
      </c>
    </row>
    <row r="129" spans="1:23" x14ac:dyDescent="0.2">
      <c r="A129">
        <v>130</v>
      </c>
      <c r="B129" s="1" t="s">
        <v>368</v>
      </c>
      <c r="C129" t="s">
        <v>369</v>
      </c>
      <c r="D129" t="s">
        <v>32</v>
      </c>
      <c r="E129" t="s">
        <v>36</v>
      </c>
      <c r="F129">
        <v>491.13</v>
      </c>
      <c r="G129">
        <v>0</v>
      </c>
      <c r="I129" t="s">
        <v>134</v>
      </c>
      <c r="J129">
        <v>481.5</v>
      </c>
      <c r="K129">
        <v>0</v>
      </c>
      <c r="L129">
        <v>0</v>
      </c>
      <c r="M129">
        <v>472.5</v>
      </c>
      <c r="N129" t="s">
        <v>28</v>
      </c>
      <c r="O129" t="s">
        <v>61</v>
      </c>
      <c r="P129" t="s">
        <v>29</v>
      </c>
      <c r="Q129">
        <v>0</v>
      </c>
      <c r="R129">
        <v>0</v>
      </c>
      <c r="S129">
        <v>0</v>
      </c>
      <c r="T129">
        <v>0</v>
      </c>
      <c r="U129">
        <v>0</v>
      </c>
      <c r="V129" s="1" t="s">
        <v>368</v>
      </c>
      <c r="W129">
        <v>0</v>
      </c>
    </row>
    <row r="130" spans="1:23" x14ac:dyDescent="0.2">
      <c r="A130">
        <v>131</v>
      </c>
      <c r="B130" s="1" t="s">
        <v>370</v>
      </c>
      <c r="C130" t="s">
        <v>371</v>
      </c>
      <c r="D130" t="s">
        <v>32</v>
      </c>
      <c r="E130" t="s">
        <v>36</v>
      </c>
      <c r="F130">
        <v>469.6284</v>
      </c>
      <c r="G130">
        <v>0</v>
      </c>
      <c r="I130" t="s">
        <v>134</v>
      </c>
      <c r="J130">
        <v>460.42</v>
      </c>
      <c r="K130">
        <v>0</v>
      </c>
      <c r="L130">
        <v>0</v>
      </c>
      <c r="M130">
        <v>353.68</v>
      </c>
      <c r="N130" t="s">
        <v>28</v>
      </c>
      <c r="O130" t="s">
        <v>61</v>
      </c>
      <c r="P130" t="s">
        <v>29</v>
      </c>
      <c r="Q130">
        <v>0</v>
      </c>
      <c r="R130">
        <v>0</v>
      </c>
      <c r="S130">
        <v>0</v>
      </c>
      <c r="T130">
        <v>0</v>
      </c>
      <c r="U130">
        <v>0</v>
      </c>
      <c r="V130" s="1" t="s">
        <v>370</v>
      </c>
      <c r="W130">
        <v>0</v>
      </c>
    </row>
    <row r="131" spans="1:23" x14ac:dyDescent="0.2">
      <c r="A131">
        <v>132</v>
      </c>
      <c r="B131" s="1" t="s">
        <v>372</v>
      </c>
      <c r="C131" t="s">
        <v>373</v>
      </c>
      <c r="D131" t="s">
        <v>32</v>
      </c>
      <c r="E131" t="s">
        <v>36</v>
      </c>
      <c r="F131">
        <v>232.64160000000001</v>
      </c>
      <c r="G131">
        <v>0</v>
      </c>
      <c r="I131" t="s">
        <v>134</v>
      </c>
      <c r="J131">
        <v>228.08</v>
      </c>
      <c r="K131">
        <v>0</v>
      </c>
      <c r="L131">
        <v>0</v>
      </c>
      <c r="M131">
        <v>223.82</v>
      </c>
      <c r="N131" t="s">
        <v>28</v>
      </c>
      <c r="O131" t="s">
        <v>61</v>
      </c>
      <c r="P131" t="s">
        <v>29</v>
      </c>
      <c r="Q131">
        <v>0</v>
      </c>
      <c r="R131">
        <v>0</v>
      </c>
      <c r="S131">
        <v>0</v>
      </c>
      <c r="T131">
        <v>0</v>
      </c>
      <c r="U131">
        <v>0</v>
      </c>
      <c r="V131" s="1" t="s">
        <v>372</v>
      </c>
      <c r="W131">
        <v>0</v>
      </c>
    </row>
    <row r="132" spans="1:23" x14ac:dyDescent="0.2">
      <c r="A132">
        <v>133</v>
      </c>
      <c r="B132" s="1" t="s">
        <v>374</v>
      </c>
      <c r="C132" t="s">
        <v>375</v>
      </c>
      <c r="D132" t="s">
        <v>32</v>
      </c>
      <c r="E132" t="s">
        <v>36</v>
      </c>
      <c r="F132">
        <v>292.95420000000001</v>
      </c>
      <c r="G132">
        <v>0</v>
      </c>
      <c r="I132" t="s">
        <v>134</v>
      </c>
      <c r="J132">
        <v>287.20999999999998</v>
      </c>
      <c r="K132">
        <v>0</v>
      </c>
      <c r="L132">
        <v>0</v>
      </c>
      <c r="M132">
        <v>281.83999999999997</v>
      </c>
      <c r="N132" t="s">
        <v>28</v>
      </c>
      <c r="O132" t="s">
        <v>61</v>
      </c>
      <c r="P132" t="s">
        <v>29</v>
      </c>
      <c r="Q132">
        <v>0</v>
      </c>
      <c r="R132">
        <v>0</v>
      </c>
      <c r="S132">
        <v>0</v>
      </c>
      <c r="T132">
        <v>0</v>
      </c>
      <c r="U132">
        <v>0</v>
      </c>
      <c r="V132" s="1" t="s">
        <v>374</v>
      </c>
      <c r="W132">
        <v>0</v>
      </c>
    </row>
    <row r="133" spans="1:23" x14ac:dyDescent="0.2">
      <c r="A133">
        <v>134</v>
      </c>
      <c r="B133" s="1" t="s">
        <v>376</v>
      </c>
      <c r="C133" t="s">
        <v>377</v>
      </c>
      <c r="D133" t="s">
        <v>65</v>
      </c>
      <c r="E133" t="s">
        <v>26</v>
      </c>
      <c r="F133">
        <v>220.58</v>
      </c>
      <c r="G133">
        <v>0</v>
      </c>
      <c r="I133" t="s">
        <v>65</v>
      </c>
      <c r="J133">
        <v>220.58</v>
      </c>
      <c r="K133">
        <v>0</v>
      </c>
      <c r="L133">
        <v>10</v>
      </c>
      <c r="M133">
        <v>190</v>
      </c>
      <c r="N133" t="s">
        <v>28</v>
      </c>
      <c r="O133" t="s">
        <v>378</v>
      </c>
      <c r="P133" t="s">
        <v>29</v>
      </c>
      <c r="Q133">
        <v>0</v>
      </c>
      <c r="R133">
        <v>0</v>
      </c>
      <c r="S133">
        <v>0</v>
      </c>
      <c r="T133">
        <v>0</v>
      </c>
      <c r="U133">
        <v>0</v>
      </c>
      <c r="V133" s="1" t="s">
        <v>376</v>
      </c>
      <c r="W133">
        <v>0</v>
      </c>
    </row>
    <row r="134" spans="1:23" x14ac:dyDescent="0.2">
      <c r="A134">
        <v>135</v>
      </c>
      <c r="B134" s="1" t="s">
        <v>379</v>
      </c>
      <c r="C134" t="s">
        <v>380</v>
      </c>
      <c r="D134" t="s">
        <v>25</v>
      </c>
      <c r="E134" t="s">
        <v>33</v>
      </c>
      <c r="F134">
        <v>161.18</v>
      </c>
      <c r="G134">
        <v>0</v>
      </c>
      <c r="I134" t="s">
        <v>37</v>
      </c>
      <c r="J134">
        <v>0</v>
      </c>
      <c r="K134">
        <v>0</v>
      </c>
      <c r="L134">
        <v>0</v>
      </c>
      <c r="M134">
        <v>142.63999999999999</v>
      </c>
      <c r="N134" t="s">
        <v>28</v>
      </c>
      <c r="O134" t="s">
        <v>381</v>
      </c>
      <c r="P134" t="s">
        <v>138</v>
      </c>
      <c r="Q134">
        <v>0</v>
      </c>
      <c r="R134">
        <v>0</v>
      </c>
      <c r="S134">
        <v>0</v>
      </c>
      <c r="T134">
        <v>0</v>
      </c>
      <c r="U134">
        <v>0</v>
      </c>
      <c r="V134" s="1" t="s">
        <v>379</v>
      </c>
      <c r="W134">
        <v>0</v>
      </c>
    </row>
    <row r="135" spans="1:23" x14ac:dyDescent="0.2">
      <c r="A135">
        <v>136</v>
      </c>
      <c r="B135" s="1" t="s">
        <v>382</v>
      </c>
      <c r="C135" t="s">
        <v>383</v>
      </c>
      <c r="D135" t="s">
        <v>65</v>
      </c>
      <c r="E135" t="s">
        <v>29</v>
      </c>
      <c r="F135">
        <v>240</v>
      </c>
      <c r="G135">
        <v>0</v>
      </c>
      <c r="I135" t="s">
        <v>65</v>
      </c>
      <c r="J135">
        <v>240</v>
      </c>
      <c r="K135">
        <v>0</v>
      </c>
      <c r="L135">
        <v>1</v>
      </c>
      <c r="M135">
        <v>220</v>
      </c>
      <c r="N135" t="s">
        <v>28</v>
      </c>
      <c r="O135" t="s">
        <v>29</v>
      </c>
      <c r="P135" t="s">
        <v>29</v>
      </c>
      <c r="Q135">
        <v>0</v>
      </c>
      <c r="R135">
        <v>0</v>
      </c>
      <c r="S135">
        <v>0</v>
      </c>
      <c r="T135">
        <v>0</v>
      </c>
      <c r="U135">
        <v>0</v>
      </c>
      <c r="V135" s="1" t="s">
        <v>382</v>
      </c>
      <c r="W135">
        <v>0</v>
      </c>
    </row>
    <row r="136" spans="1:23" x14ac:dyDescent="0.2">
      <c r="A136">
        <v>137</v>
      </c>
      <c r="B136" s="1" t="s">
        <v>384</v>
      </c>
      <c r="C136" t="s">
        <v>385</v>
      </c>
      <c r="D136" t="s">
        <v>25</v>
      </c>
      <c r="E136" t="s">
        <v>33</v>
      </c>
      <c r="F136">
        <v>77.518000000000001</v>
      </c>
      <c r="G136">
        <v>0</v>
      </c>
      <c r="I136" t="s">
        <v>37</v>
      </c>
      <c r="J136">
        <v>77.518000000000001</v>
      </c>
      <c r="K136">
        <v>0</v>
      </c>
      <c r="L136">
        <v>0</v>
      </c>
      <c r="M136">
        <v>72.52</v>
      </c>
      <c r="N136" t="s">
        <v>28</v>
      </c>
      <c r="O136" t="s">
        <v>386</v>
      </c>
      <c r="P136" t="s">
        <v>138</v>
      </c>
      <c r="Q136">
        <v>0</v>
      </c>
      <c r="R136">
        <v>0</v>
      </c>
      <c r="S136">
        <v>0</v>
      </c>
      <c r="T136">
        <v>0</v>
      </c>
      <c r="U136">
        <v>0</v>
      </c>
      <c r="V136" s="1" t="s">
        <v>384</v>
      </c>
      <c r="W136">
        <v>0</v>
      </c>
    </row>
    <row r="137" spans="1:23" x14ac:dyDescent="0.2">
      <c r="A137">
        <v>138</v>
      </c>
      <c r="B137" s="1" t="s">
        <v>387</v>
      </c>
      <c r="C137" t="s">
        <v>388</v>
      </c>
      <c r="D137" t="s">
        <v>32</v>
      </c>
      <c r="E137" t="s">
        <v>38</v>
      </c>
      <c r="F137">
        <v>189.56700000000001</v>
      </c>
      <c r="G137">
        <v>0</v>
      </c>
      <c r="I137" t="s">
        <v>389</v>
      </c>
      <c r="J137">
        <v>185.85</v>
      </c>
      <c r="K137">
        <v>0</v>
      </c>
      <c r="L137">
        <v>0</v>
      </c>
      <c r="M137">
        <v>182.37</v>
      </c>
      <c r="N137" t="s">
        <v>28</v>
      </c>
      <c r="O137" t="s">
        <v>38</v>
      </c>
      <c r="P137">
        <v>641</v>
      </c>
      <c r="Q137">
        <v>0</v>
      </c>
      <c r="R137">
        <v>0</v>
      </c>
      <c r="S137">
        <v>0</v>
      </c>
      <c r="T137">
        <v>0</v>
      </c>
      <c r="U137">
        <v>0</v>
      </c>
      <c r="V137" s="1" t="s">
        <v>387</v>
      </c>
      <c r="W137">
        <v>0</v>
      </c>
    </row>
    <row r="138" spans="1:23" x14ac:dyDescent="0.2">
      <c r="A138">
        <v>139</v>
      </c>
      <c r="B138" s="1" t="s">
        <v>390</v>
      </c>
      <c r="C138" t="s">
        <v>391</v>
      </c>
      <c r="D138" t="s">
        <v>65</v>
      </c>
      <c r="E138" t="s">
        <v>29</v>
      </c>
      <c r="F138">
        <v>45</v>
      </c>
      <c r="G138">
        <v>0</v>
      </c>
      <c r="I138" t="s">
        <v>65</v>
      </c>
      <c r="J138">
        <v>0</v>
      </c>
      <c r="K138">
        <v>0</v>
      </c>
      <c r="L138">
        <v>0</v>
      </c>
      <c r="M138">
        <v>40</v>
      </c>
      <c r="N138" t="s">
        <v>28</v>
      </c>
      <c r="O138" t="s">
        <v>29</v>
      </c>
      <c r="P138" t="s">
        <v>29</v>
      </c>
      <c r="Q138">
        <v>0</v>
      </c>
      <c r="R138">
        <v>0</v>
      </c>
      <c r="S138">
        <v>0</v>
      </c>
      <c r="T138">
        <v>0</v>
      </c>
      <c r="U138">
        <v>0</v>
      </c>
      <c r="V138" s="1" t="s">
        <v>390</v>
      </c>
      <c r="W138">
        <v>0</v>
      </c>
    </row>
    <row r="139" spans="1:23" x14ac:dyDescent="0.2">
      <c r="A139">
        <v>140</v>
      </c>
      <c r="B139" s="1" t="s">
        <v>392</v>
      </c>
      <c r="C139" t="s">
        <v>393</v>
      </c>
      <c r="D139" t="s">
        <v>25</v>
      </c>
      <c r="E139" t="s">
        <v>33</v>
      </c>
      <c r="F139">
        <v>163.32</v>
      </c>
      <c r="G139">
        <v>0</v>
      </c>
      <c r="I139" t="s">
        <v>37</v>
      </c>
      <c r="J139">
        <v>0</v>
      </c>
      <c r="K139">
        <v>0</v>
      </c>
      <c r="L139">
        <v>4</v>
      </c>
      <c r="M139">
        <v>152.79</v>
      </c>
      <c r="N139" t="s">
        <v>28</v>
      </c>
      <c r="O139" t="s">
        <v>33</v>
      </c>
      <c r="P139" t="s">
        <v>29</v>
      </c>
      <c r="Q139">
        <v>0</v>
      </c>
      <c r="R139">
        <v>0</v>
      </c>
      <c r="S139">
        <v>0</v>
      </c>
      <c r="T139">
        <v>0</v>
      </c>
      <c r="U139">
        <v>0</v>
      </c>
      <c r="V139" s="1" t="s">
        <v>392</v>
      </c>
      <c r="W139">
        <v>0</v>
      </c>
    </row>
    <row r="140" spans="1:23" x14ac:dyDescent="0.2">
      <c r="A140">
        <v>141</v>
      </c>
      <c r="B140" s="1" t="s">
        <v>394</v>
      </c>
      <c r="C140" t="s">
        <v>395</v>
      </c>
      <c r="D140" t="s">
        <v>25</v>
      </c>
      <c r="E140" t="s">
        <v>33</v>
      </c>
      <c r="F140">
        <v>173</v>
      </c>
      <c r="G140">
        <v>0</v>
      </c>
      <c r="I140" t="s">
        <v>141</v>
      </c>
      <c r="J140">
        <v>0</v>
      </c>
      <c r="K140">
        <v>0</v>
      </c>
      <c r="L140">
        <v>116</v>
      </c>
      <c r="M140">
        <v>153.1</v>
      </c>
      <c r="N140" t="s">
        <v>28</v>
      </c>
      <c r="O140" t="s">
        <v>29</v>
      </c>
      <c r="P140" t="s">
        <v>29</v>
      </c>
      <c r="Q140">
        <v>0</v>
      </c>
      <c r="R140">
        <v>0</v>
      </c>
      <c r="S140">
        <v>0</v>
      </c>
      <c r="T140">
        <v>0</v>
      </c>
      <c r="U140">
        <v>0</v>
      </c>
      <c r="V140" s="1" t="s">
        <v>394</v>
      </c>
      <c r="W140">
        <v>0</v>
      </c>
    </row>
    <row r="141" spans="1:23" x14ac:dyDescent="0.2">
      <c r="A141">
        <v>142</v>
      </c>
      <c r="B141" s="1" t="s">
        <v>396</v>
      </c>
      <c r="C141" t="s">
        <v>397</v>
      </c>
      <c r="D141" t="s">
        <v>25</v>
      </c>
      <c r="E141" t="s">
        <v>36</v>
      </c>
      <c r="F141">
        <v>360.97</v>
      </c>
      <c r="G141">
        <v>0</v>
      </c>
      <c r="I141" t="s">
        <v>141</v>
      </c>
      <c r="J141">
        <v>0</v>
      </c>
      <c r="K141">
        <v>0</v>
      </c>
      <c r="L141">
        <v>23</v>
      </c>
      <c r="M141">
        <v>319.44</v>
      </c>
      <c r="N141" t="s">
        <v>28</v>
      </c>
      <c r="O141" t="s">
        <v>29</v>
      </c>
      <c r="P141" t="s">
        <v>29</v>
      </c>
      <c r="Q141">
        <v>0</v>
      </c>
      <c r="R141">
        <v>0</v>
      </c>
      <c r="S141">
        <v>0</v>
      </c>
      <c r="T141">
        <v>0</v>
      </c>
      <c r="U141">
        <v>0</v>
      </c>
      <c r="V141" s="1" t="s">
        <v>396</v>
      </c>
      <c r="W141">
        <v>0</v>
      </c>
    </row>
    <row r="142" spans="1:23" x14ac:dyDescent="0.2">
      <c r="A142">
        <v>143</v>
      </c>
      <c r="B142" s="1" t="s">
        <v>398</v>
      </c>
      <c r="C142" t="s">
        <v>399</v>
      </c>
      <c r="D142" t="s">
        <v>25</v>
      </c>
      <c r="E142" t="s">
        <v>36</v>
      </c>
      <c r="F142">
        <v>221.43</v>
      </c>
      <c r="G142">
        <v>0</v>
      </c>
      <c r="I142" t="s">
        <v>141</v>
      </c>
      <c r="J142">
        <v>0</v>
      </c>
      <c r="K142">
        <v>0</v>
      </c>
      <c r="L142">
        <v>0</v>
      </c>
      <c r="M142">
        <v>195.96</v>
      </c>
      <c r="N142" t="s">
        <v>28</v>
      </c>
      <c r="O142" t="s">
        <v>108</v>
      </c>
      <c r="P142" t="s">
        <v>29</v>
      </c>
      <c r="Q142">
        <v>0</v>
      </c>
      <c r="R142">
        <v>0</v>
      </c>
      <c r="S142">
        <v>0</v>
      </c>
      <c r="T142">
        <v>0</v>
      </c>
      <c r="U142">
        <v>0</v>
      </c>
      <c r="V142" s="1" t="s">
        <v>398</v>
      </c>
      <c r="W142">
        <v>0</v>
      </c>
    </row>
    <row r="143" spans="1:23" x14ac:dyDescent="0.2">
      <c r="A143">
        <v>144</v>
      </c>
      <c r="B143" s="1" t="s">
        <v>400</v>
      </c>
      <c r="C143" t="s">
        <v>401</v>
      </c>
      <c r="D143" t="s">
        <v>25</v>
      </c>
      <c r="E143" t="s">
        <v>33</v>
      </c>
      <c r="F143">
        <v>164.81</v>
      </c>
      <c r="G143">
        <v>0</v>
      </c>
      <c r="I143" t="s">
        <v>141</v>
      </c>
      <c r="J143">
        <v>0</v>
      </c>
      <c r="K143">
        <v>0</v>
      </c>
      <c r="L143">
        <v>33</v>
      </c>
      <c r="M143">
        <v>154.18</v>
      </c>
      <c r="N143" t="s">
        <v>28</v>
      </c>
      <c r="O143" t="s">
        <v>29</v>
      </c>
      <c r="P143" t="s">
        <v>29</v>
      </c>
      <c r="Q143">
        <v>0</v>
      </c>
      <c r="R143">
        <v>0</v>
      </c>
      <c r="S143">
        <v>0</v>
      </c>
      <c r="T143">
        <v>0</v>
      </c>
      <c r="U143">
        <v>0</v>
      </c>
      <c r="V143" s="1" t="s">
        <v>400</v>
      </c>
      <c r="W143">
        <v>0</v>
      </c>
    </row>
    <row r="144" spans="1:23" x14ac:dyDescent="0.2">
      <c r="A144">
        <v>145</v>
      </c>
      <c r="B144" s="1" t="s">
        <v>402</v>
      </c>
      <c r="C144" t="s">
        <v>403</v>
      </c>
      <c r="D144" t="s">
        <v>25</v>
      </c>
      <c r="E144" t="s">
        <v>36</v>
      </c>
      <c r="F144">
        <v>305.10000000000002</v>
      </c>
      <c r="G144">
        <v>0</v>
      </c>
      <c r="I144" t="s">
        <v>141</v>
      </c>
      <c r="J144">
        <v>0</v>
      </c>
      <c r="K144">
        <v>0</v>
      </c>
      <c r="L144">
        <v>0</v>
      </c>
      <c r="M144">
        <v>285.697</v>
      </c>
      <c r="N144" t="s">
        <v>28</v>
      </c>
      <c r="O144" t="s">
        <v>29</v>
      </c>
      <c r="P144" t="s">
        <v>29</v>
      </c>
      <c r="Q144">
        <v>0</v>
      </c>
      <c r="R144">
        <v>0</v>
      </c>
      <c r="S144">
        <v>0</v>
      </c>
      <c r="T144">
        <v>0</v>
      </c>
      <c r="U144">
        <v>0</v>
      </c>
      <c r="V144" s="1" t="s">
        <v>402</v>
      </c>
      <c r="W144">
        <v>0</v>
      </c>
    </row>
    <row r="145" spans="1:23" x14ac:dyDescent="0.2">
      <c r="A145">
        <v>146</v>
      </c>
      <c r="B145" s="1" t="s">
        <v>404</v>
      </c>
      <c r="C145" t="s">
        <v>405</v>
      </c>
      <c r="D145" t="s">
        <v>25</v>
      </c>
      <c r="E145" t="s">
        <v>33</v>
      </c>
      <c r="F145">
        <v>199.15</v>
      </c>
      <c r="G145">
        <v>0</v>
      </c>
      <c r="I145" t="s">
        <v>141</v>
      </c>
      <c r="J145">
        <v>0</v>
      </c>
      <c r="K145">
        <v>0</v>
      </c>
      <c r="L145">
        <v>0</v>
      </c>
      <c r="M145">
        <v>176.24</v>
      </c>
      <c r="N145" t="s">
        <v>28</v>
      </c>
      <c r="O145" t="s">
        <v>381</v>
      </c>
      <c r="P145" t="s">
        <v>29</v>
      </c>
      <c r="Q145">
        <v>0</v>
      </c>
      <c r="R145">
        <v>0</v>
      </c>
      <c r="S145">
        <v>0</v>
      </c>
      <c r="T145">
        <v>0</v>
      </c>
      <c r="U145">
        <v>0</v>
      </c>
      <c r="V145" s="1" t="s">
        <v>404</v>
      </c>
      <c r="W145">
        <v>0</v>
      </c>
    </row>
    <row r="146" spans="1:23" x14ac:dyDescent="0.2">
      <c r="A146">
        <v>147</v>
      </c>
      <c r="B146" s="1" t="s">
        <v>406</v>
      </c>
      <c r="C146" t="s">
        <v>407</v>
      </c>
      <c r="D146" t="s">
        <v>25</v>
      </c>
      <c r="E146" t="s">
        <v>33</v>
      </c>
      <c r="F146">
        <v>141.72</v>
      </c>
      <c r="G146">
        <v>0</v>
      </c>
      <c r="I146" t="s">
        <v>141</v>
      </c>
      <c r="J146">
        <v>0</v>
      </c>
      <c r="K146">
        <v>0</v>
      </c>
      <c r="L146">
        <v>75</v>
      </c>
      <c r="M146">
        <v>125.42</v>
      </c>
      <c r="N146" t="s">
        <v>28</v>
      </c>
      <c r="O146" t="s">
        <v>29</v>
      </c>
      <c r="P146" t="s">
        <v>29</v>
      </c>
      <c r="Q146">
        <v>0</v>
      </c>
      <c r="R146">
        <v>0</v>
      </c>
      <c r="S146">
        <v>0</v>
      </c>
      <c r="T146">
        <v>0</v>
      </c>
      <c r="U146">
        <v>0</v>
      </c>
      <c r="V146" s="1" t="s">
        <v>406</v>
      </c>
      <c r="W146">
        <v>0</v>
      </c>
    </row>
    <row r="147" spans="1:23" x14ac:dyDescent="0.2">
      <c r="A147">
        <v>148</v>
      </c>
      <c r="B147" s="1" t="s">
        <v>408</v>
      </c>
      <c r="C147" t="s">
        <v>409</v>
      </c>
      <c r="D147" t="s">
        <v>25</v>
      </c>
      <c r="E147" t="s">
        <v>36</v>
      </c>
      <c r="F147">
        <v>252.35</v>
      </c>
      <c r="G147">
        <v>0</v>
      </c>
      <c r="I147" t="s">
        <v>141</v>
      </c>
      <c r="J147">
        <v>0</v>
      </c>
      <c r="K147">
        <v>0</v>
      </c>
      <c r="L147">
        <v>19</v>
      </c>
      <c r="M147">
        <v>223.32</v>
      </c>
      <c r="N147" t="s">
        <v>28</v>
      </c>
      <c r="O147" t="s">
        <v>29</v>
      </c>
      <c r="P147" t="s">
        <v>29</v>
      </c>
      <c r="Q147">
        <v>0</v>
      </c>
      <c r="R147">
        <v>0</v>
      </c>
      <c r="S147">
        <v>0</v>
      </c>
      <c r="T147">
        <v>0</v>
      </c>
      <c r="U147">
        <v>0</v>
      </c>
      <c r="V147" s="1" t="s">
        <v>408</v>
      </c>
      <c r="W147">
        <v>0</v>
      </c>
    </row>
    <row r="148" spans="1:23" x14ac:dyDescent="0.2">
      <c r="A148">
        <v>149</v>
      </c>
      <c r="B148" s="1" t="s">
        <v>410</v>
      </c>
      <c r="C148" t="s">
        <v>411</v>
      </c>
      <c r="D148" t="s">
        <v>25</v>
      </c>
      <c r="E148" t="s">
        <v>36</v>
      </c>
      <c r="F148">
        <v>150.58000000000001</v>
      </c>
      <c r="G148">
        <v>0</v>
      </c>
      <c r="I148" t="s">
        <v>141</v>
      </c>
      <c r="J148">
        <v>0</v>
      </c>
      <c r="K148">
        <v>0</v>
      </c>
      <c r="L148">
        <v>0</v>
      </c>
      <c r="M148">
        <v>133.26</v>
      </c>
      <c r="N148" t="s">
        <v>28</v>
      </c>
      <c r="O148" t="s">
        <v>29</v>
      </c>
      <c r="P148" t="s">
        <v>29</v>
      </c>
      <c r="Q148">
        <v>0</v>
      </c>
      <c r="R148">
        <v>0</v>
      </c>
      <c r="S148">
        <v>0</v>
      </c>
      <c r="T148">
        <v>0</v>
      </c>
      <c r="U148">
        <v>0</v>
      </c>
      <c r="V148" s="1" t="s">
        <v>410</v>
      </c>
      <c r="W148">
        <v>0</v>
      </c>
    </row>
    <row r="149" spans="1:23" x14ac:dyDescent="0.2">
      <c r="A149">
        <v>150</v>
      </c>
      <c r="B149" s="1" t="s">
        <v>412</v>
      </c>
      <c r="C149" t="s">
        <v>413</v>
      </c>
      <c r="D149" t="s">
        <v>25</v>
      </c>
      <c r="E149" t="s">
        <v>26</v>
      </c>
      <c r="F149">
        <v>270.07</v>
      </c>
      <c r="G149">
        <v>0</v>
      </c>
      <c r="I149" t="s">
        <v>141</v>
      </c>
      <c r="J149">
        <v>270.07</v>
      </c>
      <c r="K149">
        <v>0</v>
      </c>
      <c r="L149">
        <v>5</v>
      </c>
      <c r="M149">
        <v>239</v>
      </c>
      <c r="N149" t="s">
        <v>28</v>
      </c>
      <c r="O149" t="s">
        <v>101</v>
      </c>
      <c r="P149" t="s">
        <v>29</v>
      </c>
      <c r="Q149">
        <v>0</v>
      </c>
      <c r="R149">
        <v>0</v>
      </c>
      <c r="S149">
        <v>0</v>
      </c>
      <c r="T149">
        <v>0</v>
      </c>
      <c r="U149">
        <v>0</v>
      </c>
      <c r="V149" s="1" t="s">
        <v>412</v>
      </c>
      <c r="W149">
        <v>0</v>
      </c>
    </row>
    <row r="150" spans="1:23" x14ac:dyDescent="0.2">
      <c r="A150">
        <v>151</v>
      </c>
      <c r="B150" s="1" t="s">
        <v>414</v>
      </c>
      <c r="C150" t="s">
        <v>415</v>
      </c>
      <c r="D150" t="s">
        <v>25</v>
      </c>
      <c r="E150" t="s">
        <v>33</v>
      </c>
      <c r="F150">
        <v>73.45</v>
      </c>
      <c r="G150">
        <v>0</v>
      </c>
      <c r="I150" t="s">
        <v>141</v>
      </c>
      <c r="J150">
        <v>73.45</v>
      </c>
      <c r="K150">
        <v>0</v>
      </c>
      <c r="L150">
        <v>0</v>
      </c>
      <c r="M150">
        <v>65</v>
      </c>
      <c r="N150" t="s">
        <v>28</v>
      </c>
      <c r="O150" t="s">
        <v>29</v>
      </c>
      <c r="P150" t="s">
        <v>29</v>
      </c>
      <c r="Q150">
        <v>0</v>
      </c>
      <c r="R150">
        <v>0</v>
      </c>
      <c r="S150">
        <v>0</v>
      </c>
      <c r="T150">
        <v>0</v>
      </c>
      <c r="U150">
        <v>0</v>
      </c>
      <c r="V150" s="1" t="s">
        <v>414</v>
      </c>
      <c r="W150">
        <v>0</v>
      </c>
    </row>
    <row r="151" spans="1:23" x14ac:dyDescent="0.2">
      <c r="A151">
        <v>152</v>
      </c>
      <c r="B151" s="1" t="s">
        <v>416</v>
      </c>
      <c r="C151" t="s">
        <v>417</v>
      </c>
      <c r="D151" t="s">
        <v>25</v>
      </c>
      <c r="E151" t="s">
        <v>36</v>
      </c>
      <c r="F151">
        <v>188.48400000000001</v>
      </c>
      <c r="G151">
        <v>0</v>
      </c>
      <c r="I151" t="s">
        <v>141</v>
      </c>
      <c r="J151">
        <v>188.48400000000001</v>
      </c>
      <c r="K151">
        <v>0</v>
      </c>
      <c r="L151">
        <v>5</v>
      </c>
      <c r="M151">
        <v>185.148</v>
      </c>
      <c r="N151" t="s">
        <v>28</v>
      </c>
      <c r="O151" t="s">
        <v>29</v>
      </c>
      <c r="P151" t="s">
        <v>29</v>
      </c>
      <c r="Q151">
        <v>0</v>
      </c>
      <c r="R151">
        <v>0</v>
      </c>
      <c r="S151">
        <v>0</v>
      </c>
      <c r="T151">
        <v>0</v>
      </c>
      <c r="U151">
        <v>0</v>
      </c>
      <c r="V151" s="1" t="s">
        <v>416</v>
      </c>
      <c r="W151">
        <v>0</v>
      </c>
    </row>
    <row r="152" spans="1:23" x14ac:dyDescent="0.2">
      <c r="A152">
        <v>153</v>
      </c>
      <c r="B152" s="1" t="s">
        <v>418</v>
      </c>
      <c r="C152" t="s">
        <v>419</v>
      </c>
      <c r="D152" t="s">
        <v>25</v>
      </c>
      <c r="E152" t="s">
        <v>36</v>
      </c>
      <c r="F152">
        <v>329.24</v>
      </c>
      <c r="G152">
        <v>0</v>
      </c>
      <c r="I152" t="s">
        <v>29</v>
      </c>
      <c r="J152">
        <v>0</v>
      </c>
      <c r="K152">
        <v>0</v>
      </c>
      <c r="L152">
        <v>11.83</v>
      </c>
      <c r="M152">
        <v>308.02999999999997</v>
      </c>
      <c r="N152" t="s">
        <v>28</v>
      </c>
      <c r="O152" t="s">
        <v>61</v>
      </c>
      <c r="P152" t="s">
        <v>29</v>
      </c>
      <c r="Q152">
        <v>0</v>
      </c>
      <c r="R152">
        <v>0</v>
      </c>
      <c r="S152">
        <v>0</v>
      </c>
      <c r="T152">
        <v>0</v>
      </c>
      <c r="U152">
        <v>0</v>
      </c>
      <c r="V152" s="1" t="s">
        <v>418</v>
      </c>
      <c r="W152">
        <v>0</v>
      </c>
    </row>
    <row r="153" spans="1:23" x14ac:dyDescent="0.2">
      <c r="A153">
        <v>154</v>
      </c>
      <c r="B153" s="1" t="s">
        <v>420</v>
      </c>
      <c r="C153" t="s">
        <v>421</v>
      </c>
      <c r="D153" t="s">
        <v>25</v>
      </c>
      <c r="E153" t="s">
        <v>36</v>
      </c>
      <c r="F153">
        <v>166.92</v>
      </c>
      <c r="G153">
        <v>0</v>
      </c>
      <c r="I153" t="s">
        <v>29</v>
      </c>
      <c r="J153">
        <v>0</v>
      </c>
      <c r="K153">
        <v>0</v>
      </c>
      <c r="L153">
        <v>22.003</v>
      </c>
      <c r="M153">
        <v>156.18</v>
      </c>
      <c r="N153" t="s">
        <v>28</v>
      </c>
      <c r="O153" t="s">
        <v>29</v>
      </c>
      <c r="P153" t="s">
        <v>29</v>
      </c>
      <c r="Q153">
        <v>0</v>
      </c>
      <c r="R153">
        <v>0</v>
      </c>
      <c r="S153">
        <v>0</v>
      </c>
      <c r="T153">
        <v>0</v>
      </c>
      <c r="U153">
        <v>0</v>
      </c>
      <c r="V153" s="1" t="s">
        <v>420</v>
      </c>
      <c r="W153">
        <v>0</v>
      </c>
    </row>
    <row r="154" spans="1:23" x14ac:dyDescent="0.2">
      <c r="A154">
        <v>155</v>
      </c>
      <c r="B154" s="1" t="s">
        <v>422</v>
      </c>
      <c r="C154" t="s">
        <v>423</v>
      </c>
      <c r="D154" t="s">
        <v>25</v>
      </c>
      <c r="E154" t="s">
        <v>38</v>
      </c>
      <c r="F154">
        <v>53.96</v>
      </c>
      <c r="G154">
        <v>0</v>
      </c>
      <c r="I154" t="s">
        <v>424</v>
      </c>
      <c r="J154">
        <v>53.96</v>
      </c>
      <c r="K154">
        <v>0</v>
      </c>
      <c r="L154">
        <v>68</v>
      </c>
      <c r="M154">
        <v>53</v>
      </c>
      <c r="N154" t="s">
        <v>28</v>
      </c>
      <c r="O154" t="s">
        <v>29</v>
      </c>
      <c r="P154" t="s">
        <v>425</v>
      </c>
      <c r="Q154">
        <v>0</v>
      </c>
      <c r="R154">
        <v>0</v>
      </c>
      <c r="S154">
        <v>0</v>
      </c>
      <c r="T154">
        <v>0</v>
      </c>
      <c r="U154">
        <v>0</v>
      </c>
      <c r="V154" s="1" t="s">
        <v>422</v>
      </c>
      <c r="W154">
        <v>0</v>
      </c>
    </row>
    <row r="155" spans="1:23" x14ac:dyDescent="0.2">
      <c r="A155">
        <v>156</v>
      </c>
      <c r="B155" s="1" t="s">
        <v>426</v>
      </c>
      <c r="C155" t="s">
        <v>427</v>
      </c>
      <c r="D155" t="s">
        <v>25</v>
      </c>
      <c r="E155" t="s">
        <v>38</v>
      </c>
      <c r="F155">
        <v>53.96</v>
      </c>
      <c r="G155">
        <v>0</v>
      </c>
      <c r="I155" t="s">
        <v>424</v>
      </c>
      <c r="J155">
        <v>53.96</v>
      </c>
      <c r="K155">
        <v>0</v>
      </c>
      <c r="L155">
        <v>11</v>
      </c>
      <c r="M155">
        <v>53</v>
      </c>
      <c r="N155" t="s">
        <v>28</v>
      </c>
      <c r="O155" t="s">
        <v>29</v>
      </c>
      <c r="P155" t="s">
        <v>29</v>
      </c>
      <c r="Q155">
        <v>0</v>
      </c>
      <c r="R155">
        <v>0</v>
      </c>
      <c r="S155">
        <v>0</v>
      </c>
      <c r="T155">
        <v>0</v>
      </c>
      <c r="U155">
        <v>0</v>
      </c>
      <c r="V155" s="1" t="s">
        <v>426</v>
      </c>
      <c r="W155">
        <v>0</v>
      </c>
    </row>
    <row r="156" spans="1:23" x14ac:dyDescent="0.2">
      <c r="A156">
        <v>157</v>
      </c>
      <c r="B156" s="1" t="s">
        <v>428</v>
      </c>
      <c r="C156" t="s">
        <v>429</v>
      </c>
      <c r="D156" t="s">
        <v>25</v>
      </c>
      <c r="E156" t="s">
        <v>38</v>
      </c>
      <c r="F156">
        <v>85.77</v>
      </c>
      <c r="G156">
        <v>0</v>
      </c>
      <c r="I156" t="s">
        <v>424</v>
      </c>
      <c r="J156">
        <v>85.77</v>
      </c>
      <c r="K156">
        <v>0</v>
      </c>
      <c r="L156">
        <v>16</v>
      </c>
      <c r="M156">
        <v>84.25</v>
      </c>
      <c r="N156" t="s">
        <v>28</v>
      </c>
      <c r="O156" t="s">
        <v>29</v>
      </c>
      <c r="P156" t="s">
        <v>29</v>
      </c>
      <c r="Q156">
        <v>0</v>
      </c>
      <c r="R156">
        <v>0</v>
      </c>
      <c r="S156">
        <v>0</v>
      </c>
      <c r="T156">
        <v>0</v>
      </c>
      <c r="U156">
        <v>0</v>
      </c>
      <c r="V156" s="1" t="s">
        <v>428</v>
      </c>
      <c r="W156">
        <v>0</v>
      </c>
    </row>
    <row r="157" spans="1:23" x14ac:dyDescent="0.2">
      <c r="A157">
        <v>158</v>
      </c>
      <c r="B157" s="1" t="s">
        <v>430</v>
      </c>
      <c r="C157" t="s">
        <v>431</v>
      </c>
      <c r="D157" t="s">
        <v>25</v>
      </c>
      <c r="E157" t="s">
        <v>36</v>
      </c>
      <c r="F157">
        <v>280.69</v>
      </c>
      <c r="G157">
        <v>0</v>
      </c>
      <c r="I157" t="s">
        <v>424</v>
      </c>
      <c r="J157">
        <v>280.69</v>
      </c>
      <c r="K157">
        <v>0</v>
      </c>
      <c r="L157">
        <v>1</v>
      </c>
      <c r="M157">
        <v>275.72000000000003</v>
      </c>
      <c r="N157" t="s">
        <v>28</v>
      </c>
      <c r="O157" t="s">
        <v>29</v>
      </c>
      <c r="P157" t="s">
        <v>29</v>
      </c>
      <c r="Q157">
        <v>0</v>
      </c>
      <c r="R157">
        <v>0</v>
      </c>
      <c r="S157">
        <v>0</v>
      </c>
      <c r="T157">
        <v>0</v>
      </c>
      <c r="U157">
        <v>0</v>
      </c>
      <c r="V157" s="1" t="s">
        <v>430</v>
      </c>
      <c r="W157">
        <v>0</v>
      </c>
    </row>
    <row r="158" spans="1:23" x14ac:dyDescent="0.2">
      <c r="A158">
        <v>159</v>
      </c>
      <c r="B158" s="1" t="s">
        <v>432</v>
      </c>
      <c r="C158" t="s">
        <v>433</v>
      </c>
      <c r="D158" t="s">
        <v>25</v>
      </c>
      <c r="E158" t="s">
        <v>36</v>
      </c>
      <c r="F158">
        <v>296.29000000000002</v>
      </c>
      <c r="G158">
        <v>0</v>
      </c>
      <c r="I158" t="s">
        <v>424</v>
      </c>
      <c r="J158">
        <v>296.29000000000002</v>
      </c>
      <c r="K158">
        <v>0</v>
      </c>
      <c r="L158">
        <v>0</v>
      </c>
      <c r="M158">
        <v>291.04000000000002</v>
      </c>
      <c r="N158" t="s">
        <v>28</v>
      </c>
      <c r="O158" t="s">
        <v>29</v>
      </c>
      <c r="P158" t="s">
        <v>29</v>
      </c>
      <c r="Q158">
        <v>0</v>
      </c>
      <c r="R158">
        <v>0</v>
      </c>
      <c r="S158">
        <v>0</v>
      </c>
      <c r="T158">
        <v>0</v>
      </c>
      <c r="U158">
        <v>0</v>
      </c>
      <c r="V158" s="1" t="s">
        <v>432</v>
      </c>
      <c r="W158">
        <v>0</v>
      </c>
    </row>
    <row r="159" spans="1:23" x14ac:dyDescent="0.2">
      <c r="A159">
        <v>160</v>
      </c>
      <c r="B159" s="1" t="s">
        <v>434</v>
      </c>
      <c r="C159" t="s">
        <v>435</v>
      </c>
      <c r="D159" t="s">
        <v>32</v>
      </c>
      <c r="E159" t="s">
        <v>36</v>
      </c>
      <c r="F159">
        <v>732.38040000000001</v>
      </c>
      <c r="G159">
        <v>0</v>
      </c>
      <c r="I159" t="s">
        <v>134</v>
      </c>
      <c r="J159">
        <v>718.02</v>
      </c>
      <c r="K159">
        <v>0</v>
      </c>
      <c r="L159">
        <v>15</v>
      </c>
      <c r="M159">
        <v>704.6</v>
      </c>
      <c r="N159" t="s">
        <v>28</v>
      </c>
      <c r="O159" t="s">
        <v>61</v>
      </c>
      <c r="P159" t="s">
        <v>29</v>
      </c>
      <c r="Q159">
        <v>0</v>
      </c>
      <c r="R159">
        <v>0</v>
      </c>
      <c r="S159">
        <v>0</v>
      </c>
      <c r="T159">
        <v>0</v>
      </c>
      <c r="U159">
        <v>0</v>
      </c>
      <c r="V159" s="1" t="s">
        <v>434</v>
      </c>
      <c r="W159">
        <v>0</v>
      </c>
    </row>
    <row r="160" spans="1:23" x14ac:dyDescent="0.2">
      <c r="A160">
        <v>161</v>
      </c>
      <c r="B160" s="1" t="s">
        <v>436</v>
      </c>
      <c r="C160" t="s">
        <v>437</v>
      </c>
      <c r="D160" t="s">
        <v>25</v>
      </c>
      <c r="E160" t="s">
        <v>36</v>
      </c>
      <c r="F160">
        <v>171.53</v>
      </c>
      <c r="G160">
        <v>0</v>
      </c>
      <c r="I160" t="s">
        <v>424</v>
      </c>
      <c r="J160">
        <v>171.53</v>
      </c>
      <c r="K160">
        <v>0</v>
      </c>
      <c r="L160">
        <v>6</v>
      </c>
      <c r="M160">
        <v>168.5</v>
      </c>
      <c r="N160" t="s">
        <v>28</v>
      </c>
      <c r="O160" t="s">
        <v>29</v>
      </c>
      <c r="P160" t="s">
        <v>29</v>
      </c>
      <c r="Q160">
        <v>0</v>
      </c>
      <c r="R160">
        <v>0</v>
      </c>
      <c r="S160">
        <v>0</v>
      </c>
      <c r="T160">
        <v>0</v>
      </c>
      <c r="U160">
        <v>0</v>
      </c>
      <c r="V160" s="1" t="s">
        <v>436</v>
      </c>
      <c r="W160">
        <v>0</v>
      </c>
    </row>
    <row r="161" spans="1:23" x14ac:dyDescent="0.2">
      <c r="A161">
        <v>162</v>
      </c>
      <c r="B161" s="1" t="s">
        <v>438</v>
      </c>
      <c r="C161" t="s">
        <v>439</v>
      </c>
      <c r="D161" t="s">
        <v>32</v>
      </c>
      <c r="E161" t="s">
        <v>36</v>
      </c>
      <c r="F161">
        <v>330.28620000000001</v>
      </c>
      <c r="G161">
        <v>0</v>
      </c>
      <c r="I161" t="s">
        <v>134</v>
      </c>
      <c r="J161">
        <v>323.81</v>
      </c>
      <c r="K161">
        <v>0</v>
      </c>
      <c r="L161">
        <v>3</v>
      </c>
      <c r="M161">
        <v>317.76</v>
      </c>
      <c r="N161" t="s">
        <v>28</v>
      </c>
      <c r="O161" t="s">
        <v>61</v>
      </c>
      <c r="P161" t="s">
        <v>29</v>
      </c>
      <c r="Q161">
        <v>0</v>
      </c>
      <c r="R161">
        <v>0</v>
      </c>
      <c r="S161">
        <v>0</v>
      </c>
      <c r="T161">
        <v>0</v>
      </c>
      <c r="U161">
        <v>0</v>
      </c>
      <c r="V161" s="1" t="s">
        <v>438</v>
      </c>
      <c r="W161">
        <v>0</v>
      </c>
    </row>
    <row r="162" spans="1:23" x14ac:dyDescent="0.2">
      <c r="A162">
        <v>163</v>
      </c>
      <c r="B162" s="1" t="s">
        <v>440</v>
      </c>
      <c r="C162" t="s">
        <v>441</v>
      </c>
      <c r="D162" t="s">
        <v>25</v>
      </c>
      <c r="E162" t="s">
        <v>36</v>
      </c>
      <c r="F162">
        <v>195.26</v>
      </c>
      <c r="G162">
        <v>0</v>
      </c>
      <c r="I162" t="s">
        <v>424</v>
      </c>
      <c r="J162">
        <v>195.26</v>
      </c>
      <c r="K162">
        <v>0</v>
      </c>
      <c r="L162">
        <v>2</v>
      </c>
      <c r="M162">
        <v>191.81</v>
      </c>
      <c r="N162" t="s">
        <v>28</v>
      </c>
      <c r="O162" t="s">
        <v>29</v>
      </c>
      <c r="P162" t="s">
        <v>29</v>
      </c>
      <c r="Q162">
        <v>0</v>
      </c>
      <c r="R162">
        <v>0</v>
      </c>
      <c r="S162">
        <v>0</v>
      </c>
      <c r="T162">
        <v>0</v>
      </c>
      <c r="U162">
        <v>0</v>
      </c>
      <c r="V162" s="1" t="s">
        <v>440</v>
      </c>
      <c r="W162">
        <v>0</v>
      </c>
    </row>
    <row r="163" spans="1:23" x14ac:dyDescent="0.2">
      <c r="A163">
        <v>164</v>
      </c>
      <c r="B163" s="1" t="s">
        <v>442</v>
      </c>
      <c r="C163" t="s">
        <v>443</v>
      </c>
      <c r="D163" t="s">
        <v>25</v>
      </c>
      <c r="E163" t="s">
        <v>36</v>
      </c>
      <c r="F163">
        <v>171.53</v>
      </c>
      <c r="G163">
        <v>0</v>
      </c>
      <c r="I163" t="s">
        <v>424</v>
      </c>
      <c r="J163">
        <v>171.53</v>
      </c>
      <c r="K163">
        <v>0</v>
      </c>
      <c r="L163">
        <v>3</v>
      </c>
      <c r="M163">
        <v>168.5</v>
      </c>
      <c r="N163" t="s">
        <v>28</v>
      </c>
      <c r="O163" t="s">
        <v>29</v>
      </c>
      <c r="P163" t="s">
        <v>29</v>
      </c>
      <c r="Q163">
        <v>0</v>
      </c>
      <c r="R163">
        <v>0</v>
      </c>
      <c r="S163">
        <v>0</v>
      </c>
      <c r="T163">
        <v>0</v>
      </c>
      <c r="U163">
        <v>0</v>
      </c>
      <c r="V163" s="1" t="s">
        <v>442</v>
      </c>
      <c r="W163">
        <v>0</v>
      </c>
    </row>
    <row r="164" spans="1:23" x14ac:dyDescent="0.2">
      <c r="A164">
        <v>165</v>
      </c>
      <c r="B164" s="1" t="s">
        <v>444</v>
      </c>
      <c r="C164" t="s">
        <v>445</v>
      </c>
      <c r="D164" t="s">
        <v>25</v>
      </c>
      <c r="E164" t="s">
        <v>36</v>
      </c>
      <c r="F164">
        <v>195.26</v>
      </c>
      <c r="G164">
        <v>0</v>
      </c>
      <c r="I164" t="s">
        <v>424</v>
      </c>
      <c r="J164">
        <v>195.26</v>
      </c>
      <c r="K164">
        <v>0</v>
      </c>
      <c r="L164">
        <v>0</v>
      </c>
      <c r="M164">
        <v>191.81</v>
      </c>
      <c r="N164" t="s">
        <v>28</v>
      </c>
      <c r="O164" t="s">
        <v>29</v>
      </c>
      <c r="P164" t="s">
        <v>29</v>
      </c>
      <c r="Q164">
        <v>0</v>
      </c>
      <c r="R164">
        <v>0</v>
      </c>
      <c r="S164">
        <v>0</v>
      </c>
      <c r="T164">
        <v>0</v>
      </c>
      <c r="U164">
        <v>0</v>
      </c>
      <c r="V164" s="1" t="s">
        <v>444</v>
      </c>
      <c r="W164">
        <v>0</v>
      </c>
    </row>
    <row r="165" spans="1:23" x14ac:dyDescent="0.2">
      <c r="A165">
        <v>166</v>
      </c>
      <c r="B165" s="1" t="s">
        <v>446</v>
      </c>
      <c r="C165" t="s">
        <v>447</v>
      </c>
      <c r="D165" t="s">
        <v>32</v>
      </c>
      <c r="E165" t="s">
        <v>33</v>
      </c>
      <c r="F165">
        <v>221.14619999999999</v>
      </c>
      <c r="G165">
        <v>0</v>
      </c>
      <c r="I165" t="s">
        <v>134</v>
      </c>
      <c r="J165">
        <v>216.81</v>
      </c>
      <c r="K165">
        <v>0</v>
      </c>
      <c r="L165">
        <v>8</v>
      </c>
      <c r="M165">
        <v>212.76</v>
      </c>
      <c r="N165" t="s">
        <v>28</v>
      </c>
      <c r="O165" t="s">
        <v>33</v>
      </c>
      <c r="P165" t="s">
        <v>29</v>
      </c>
      <c r="Q165">
        <v>0</v>
      </c>
      <c r="R165">
        <v>0</v>
      </c>
      <c r="S165">
        <v>0</v>
      </c>
      <c r="T165">
        <v>0</v>
      </c>
      <c r="U165">
        <v>0</v>
      </c>
      <c r="V165" s="1" t="s">
        <v>446</v>
      </c>
      <c r="W165">
        <v>0</v>
      </c>
    </row>
    <row r="166" spans="1:23" x14ac:dyDescent="0.2">
      <c r="A166">
        <v>167</v>
      </c>
      <c r="B166" s="1" t="s">
        <v>448</v>
      </c>
      <c r="C166" t="s">
        <v>449</v>
      </c>
      <c r="D166" t="s">
        <v>32</v>
      </c>
      <c r="E166" t="s">
        <v>33</v>
      </c>
      <c r="F166">
        <v>221.14619999999999</v>
      </c>
      <c r="G166">
        <v>0</v>
      </c>
      <c r="I166" t="s">
        <v>134</v>
      </c>
      <c r="J166">
        <v>216.81</v>
      </c>
      <c r="K166">
        <v>0</v>
      </c>
      <c r="L166">
        <v>4</v>
      </c>
      <c r="M166">
        <v>212.76</v>
      </c>
      <c r="N166" t="s">
        <v>28</v>
      </c>
      <c r="O166" t="s">
        <v>33</v>
      </c>
      <c r="P166" t="s">
        <v>29</v>
      </c>
      <c r="Q166">
        <v>0</v>
      </c>
      <c r="R166">
        <v>0</v>
      </c>
      <c r="S166">
        <v>0</v>
      </c>
      <c r="T166">
        <v>0</v>
      </c>
      <c r="U166">
        <v>0</v>
      </c>
      <c r="V166" s="1" t="s">
        <v>448</v>
      </c>
      <c r="W166">
        <v>0</v>
      </c>
    </row>
    <row r="167" spans="1:23" x14ac:dyDescent="0.2">
      <c r="A167">
        <v>168</v>
      </c>
      <c r="B167" s="1" t="s">
        <v>450</v>
      </c>
      <c r="C167" t="s">
        <v>451</v>
      </c>
      <c r="D167" t="s">
        <v>25</v>
      </c>
      <c r="E167" t="s">
        <v>36</v>
      </c>
      <c r="F167">
        <v>171.53</v>
      </c>
      <c r="G167">
        <v>0</v>
      </c>
      <c r="I167" t="s">
        <v>424</v>
      </c>
      <c r="J167">
        <v>171.53</v>
      </c>
      <c r="K167">
        <v>0</v>
      </c>
      <c r="L167">
        <v>2</v>
      </c>
      <c r="M167">
        <v>168.5</v>
      </c>
      <c r="N167" t="s">
        <v>28</v>
      </c>
      <c r="O167" t="s">
        <v>29</v>
      </c>
      <c r="P167" t="s">
        <v>29</v>
      </c>
      <c r="Q167">
        <v>0</v>
      </c>
      <c r="R167">
        <v>0</v>
      </c>
      <c r="S167">
        <v>0</v>
      </c>
      <c r="T167">
        <v>0</v>
      </c>
      <c r="U167">
        <v>0</v>
      </c>
      <c r="V167" s="1" t="s">
        <v>450</v>
      </c>
      <c r="W167">
        <v>0</v>
      </c>
    </row>
    <row r="168" spans="1:23" x14ac:dyDescent="0.2">
      <c r="A168">
        <v>169</v>
      </c>
      <c r="B168" s="1" t="s">
        <v>452</v>
      </c>
      <c r="C168" t="s">
        <v>453</v>
      </c>
      <c r="D168" t="s">
        <v>25</v>
      </c>
      <c r="E168" t="s">
        <v>36</v>
      </c>
      <c r="F168">
        <v>195.26</v>
      </c>
      <c r="G168">
        <v>0</v>
      </c>
      <c r="I168" t="s">
        <v>424</v>
      </c>
      <c r="J168">
        <v>195.26</v>
      </c>
      <c r="K168">
        <v>0</v>
      </c>
      <c r="L168">
        <v>1</v>
      </c>
      <c r="M168">
        <v>191.81</v>
      </c>
      <c r="N168" t="s">
        <v>28</v>
      </c>
      <c r="O168" t="s">
        <v>29</v>
      </c>
      <c r="P168" t="s">
        <v>29</v>
      </c>
      <c r="Q168">
        <v>0</v>
      </c>
      <c r="R168">
        <v>0</v>
      </c>
      <c r="S168">
        <v>0</v>
      </c>
      <c r="T168">
        <v>0</v>
      </c>
      <c r="U168">
        <v>0</v>
      </c>
      <c r="V168" s="1" t="s">
        <v>452</v>
      </c>
      <c r="W168">
        <v>0</v>
      </c>
    </row>
    <row r="169" spans="1:23" x14ac:dyDescent="0.2">
      <c r="A169">
        <v>170</v>
      </c>
      <c r="B169" s="1" t="s">
        <v>454</v>
      </c>
      <c r="C169" t="s">
        <v>455</v>
      </c>
      <c r="D169" t="s">
        <v>25</v>
      </c>
      <c r="E169" t="s">
        <v>38</v>
      </c>
      <c r="F169">
        <v>53.96</v>
      </c>
      <c r="G169">
        <v>0</v>
      </c>
      <c r="I169" t="s">
        <v>424</v>
      </c>
      <c r="J169">
        <v>53.96</v>
      </c>
      <c r="K169">
        <v>0</v>
      </c>
      <c r="L169">
        <v>105</v>
      </c>
      <c r="M169">
        <v>53</v>
      </c>
      <c r="N169" t="s">
        <v>28</v>
      </c>
      <c r="O169" t="s">
        <v>29</v>
      </c>
      <c r="P169" t="s">
        <v>29</v>
      </c>
      <c r="Q169">
        <v>0</v>
      </c>
      <c r="R169">
        <v>0</v>
      </c>
      <c r="S169">
        <v>0</v>
      </c>
      <c r="T169">
        <v>0</v>
      </c>
      <c r="U169">
        <v>0</v>
      </c>
      <c r="V169" s="1" t="s">
        <v>454</v>
      </c>
      <c r="W169">
        <v>0</v>
      </c>
    </row>
    <row r="170" spans="1:23" x14ac:dyDescent="0.2">
      <c r="A170">
        <v>171</v>
      </c>
      <c r="B170" s="1" t="s">
        <v>456</v>
      </c>
      <c r="C170" t="s">
        <v>457</v>
      </c>
      <c r="D170" t="s">
        <v>25</v>
      </c>
      <c r="E170" t="s">
        <v>36</v>
      </c>
      <c r="F170">
        <v>171.53</v>
      </c>
      <c r="G170">
        <v>0</v>
      </c>
      <c r="I170" t="s">
        <v>424</v>
      </c>
      <c r="J170">
        <v>171.53</v>
      </c>
      <c r="K170">
        <v>0</v>
      </c>
      <c r="L170">
        <v>37</v>
      </c>
      <c r="M170">
        <v>168.5</v>
      </c>
      <c r="N170" t="s">
        <v>28</v>
      </c>
      <c r="O170" t="s">
        <v>29</v>
      </c>
      <c r="P170" t="s">
        <v>29</v>
      </c>
      <c r="Q170">
        <v>0</v>
      </c>
      <c r="R170">
        <v>0</v>
      </c>
      <c r="S170">
        <v>0</v>
      </c>
      <c r="T170">
        <v>0</v>
      </c>
      <c r="U170">
        <v>0</v>
      </c>
      <c r="V170" s="1" t="s">
        <v>456</v>
      </c>
      <c r="W170">
        <v>0</v>
      </c>
    </row>
    <row r="171" spans="1:23" x14ac:dyDescent="0.2">
      <c r="A171">
        <v>172</v>
      </c>
      <c r="B171" s="1" t="s">
        <v>458</v>
      </c>
      <c r="C171" t="s">
        <v>459</v>
      </c>
      <c r="D171" t="s">
        <v>25</v>
      </c>
      <c r="E171" t="s">
        <v>36</v>
      </c>
      <c r="F171">
        <v>195.26</v>
      </c>
      <c r="G171">
        <v>0</v>
      </c>
      <c r="I171" t="s">
        <v>424</v>
      </c>
      <c r="J171">
        <v>195.26</v>
      </c>
      <c r="K171">
        <v>0</v>
      </c>
      <c r="L171">
        <v>0</v>
      </c>
      <c r="M171">
        <v>191.81</v>
      </c>
      <c r="N171" t="s">
        <v>28</v>
      </c>
      <c r="O171" t="s">
        <v>29</v>
      </c>
      <c r="P171" t="s">
        <v>29</v>
      </c>
      <c r="Q171">
        <v>0</v>
      </c>
      <c r="R171">
        <v>0</v>
      </c>
      <c r="S171">
        <v>0</v>
      </c>
      <c r="T171">
        <v>0</v>
      </c>
      <c r="U171">
        <v>0</v>
      </c>
      <c r="V171" s="1" t="s">
        <v>458</v>
      </c>
      <c r="W171">
        <v>0</v>
      </c>
    </row>
    <row r="172" spans="1:23" x14ac:dyDescent="0.2">
      <c r="A172">
        <v>173</v>
      </c>
      <c r="B172" s="1" t="s">
        <v>460</v>
      </c>
      <c r="C172" t="s">
        <v>461</v>
      </c>
      <c r="D172" t="s">
        <v>32</v>
      </c>
      <c r="E172" t="s">
        <v>36</v>
      </c>
      <c r="F172">
        <v>307.31580000000002</v>
      </c>
      <c r="G172">
        <v>0</v>
      </c>
      <c r="I172" t="s">
        <v>134</v>
      </c>
      <c r="J172">
        <v>301.29000000000002</v>
      </c>
      <c r="K172">
        <v>0</v>
      </c>
      <c r="L172">
        <v>2</v>
      </c>
      <c r="M172">
        <v>295.66000000000003</v>
      </c>
      <c r="N172" t="s">
        <v>28</v>
      </c>
      <c r="O172" t="s">
        <v>38</v>
      </c>
      <c r="P172" t="s">
        <v>29</v>
      </c>
      <c r="Q172">
        <v>0</v>
      </c>
      <c r="R172">
        <v>0</v>
      </c>
      <c r="S172">
        <v>0</v>
      </c>
      <c r="T172">
        <v>0</v>
      </c>
      <c r="U172">
        <v>0</v>
      </c>
      <c r="V172" s="1" t="s">
        <v>460</v>
      </c>
      <c r="W172">
        <v>0</v>
      </c>
    </row>
    <row r="173" spans="1:23" x14ac:dyDescent="0.2">
      <c r="A173">
        <v>174</v>
      </c>
      <c r="B173" s="1" t="s">
        <v>462</v>
      </c>
      <c r="C173" t="s">
        <v>463</v>
      </c>
      <c r="D173" t="s">
        <v>32</v>
      </c>
      <c r="E173" t="s">
        <v>36</v>
      </c>
      <c r="F173">
        <v>307.31580000000002</v>
      </c>
      <c r="G173">
        <v>0</v>
      </c>
      <c r="I173" t="s">
        <v>134</v>
      </c>
      <c r="J173">
        <v>301.29000000000002</v>
      </c>
      <c r="K173">
        <v>0</v>
      </c>
      <c r="L173">
        <v>0</v>
      </c>
      <c r="M173">
        <v>295.66000000000003</v>
      </c>
      <c r="N173" t="s">
        <v>28</v>
      </c>
      <c r="O173" t="s">
        <v>38</v>
      </c>
      <c r="P173" t="s">
        <v>29</v>
      </c>
      <c r="Q173">
        <v>0</v>
      </c>
      <c r="R173">
        <v>0</v>
      </c>
      <c r="S173">
        <v>0</v>
      </c>
      <c r="T173">
        <v>0</v>
      </c>
      <c r="U173">
        <v>0</v>
      </c>
      <c r="V173" s="1" t="s">
        <v>462</v>
      </c>
      <c r="W173">
        <v>0</v>
      </c>
    </row>
    <row r="174" spans="1:23" x14ac:dyDescent="0.2">
      <c r="A174">
        <v>175</v>
      </c>
      <c r="B174" s="1" t="s">
        <v>464</v>
      </c>
      <c r="C174" t="s">
        <v>465</v>
      </c>
      <c r="D174" t="s">
        <v>25</v>
      </c>
      <c r="E174" t="s">
        <v>26</v>
      </c>
      <c r="F174">
        <v>141.02000000000001</v>
      </c>
      <c r="G174">
        <v>0</v>
      </c>
      <c r="I174" t="s">
        <v>146</v>
      </c>
      <c r="J174">
        <v>141.02000000000001</v>
      </c>
      <c r="K174">
        <v>0</v>
      </c>
      <c r="L174">
        <v>1</v>
      </c>
      <c r="M174">
        <v>138.53</v>
      </c>
      <c r="N174" t="s">
        <v>28</v>
      </c>
      <c r="O174" t="s">
        <v>29</v>
      </c>
      <c r="P174" t="s">
        <v>29</v>
      </c>
      <c r="Q174">
        <v>0</v>
      </c>
      <c r="R174">
        <v>0</v>
      </c>
      <c r="S174">
        <v>0</v>
      </c>
      <c r="T174">
        <v>0</v>
      </c>
      <c r="U174">
        <v>0</v>
      </c>
      <c r="V174" s="1" t="s">
        <v>464</v>
      </c>
      <c r="W174">
        <v>0</v>
      </c>
    </row>
    <row r="175" spans="1:23" x14ac:dyDescent="0.2">
      <c r="A175">
        <v>176</v>
      </c>
      <c r="B175" s="1" t="s">
        <v>466</v>
      </c>
      <c r="C175" t="s">
        <v>467</v>
      </c>
      <c r="D175" t="s">
        <v>25</v>
      </c>
      <c r="E175" t="s">
        <v>26</v>
      </c>
      <c r="F175">
        <v>204.3</v>
      </c>
      <c r="G175">
        <v>0</v>
      </c>
      <c r="I175" t="s">
        <v>146</v>
      </c>
      <c r="J175">
        <v>204.3</v>
      </c>
      <c r="K175">
        <v>0</v>
      </c>
      <c r="L175">
        <v>2</v>
      </c>
      <c r="M175">
        <v>180.8</v>
      </c>
      <c r="N175" t="s">
        <v>28</v>
      </c>
      <c r="O175" t="s">
        <v>468</v>
      </c>
      <c r="P175" t="s">
        <v>29</v>
      </c>
      <c r="Q175">
        <v>0</v>
      </c>
      <c r="R175">
        <v>0</v>
      </c>
      <c r="S175">
        <v>0</v>
      </c>
      <c r="T175">
        <v>0</v>
      </c>
      <c r="U175">
        <v>0</v>
      </c>
      <c r="V175" s="1" t="s">
        <v>466</v>
      </c>
      <c r="W175">
        <v>0</v>
      </c>
    </row>
    <row r="176" spans="1:23" x14ac:dyDescent="0.2">
      <c r="A176">
        <v>177</v>
      </c>
      <c r="B176" s="1" t="s">
        <v>469</v>
      </c>
      <c r="C176" t="s">
        <v>470</v>
      </c>
      <c r="D176" t="s">
        <v>25</v>
      </c>
      <c r="E176" t="s">
        <v>26</v>
      </c>
      <c r="F176">
        <v>132.88999999999999</v>
      </c>
      <c r="G176">
        <v>0</v>
      </c>
      <c r="I176" t="s">
        <v>146</v>
      </c>
      <c r="J176">
        <v>132.88999999999999</v>
      </c>
      <c r="K176">
        <v>0</v>
      </c>
      <c r="L176">
        <v>0</v>
      </c>
      <c r="M176">
        <v>117.6</v>
      </c>
      <c r="N176" t="s">
        <v>28</v>
      </c>
      <c r="O176" t="s">
        <v>29</v>
      </c>
      <c r="P176" t="s">
        <v>29</v>
      </c>
      <c r="Q176">
        <v>0</v>
      </c>
      <c r="R176">
        <v>0</v>
      </c>
      <c r="S176">
        <v>0</v>
      </c>
      <c r="T176">
        <v>0</v>
      </c>
      <c r="U176">
        <v>0</v>
      </c>
      <c r="V176" s="1" t="s">
        <v>469</v>
      </c>
      <c r="W176">
        <v>0</v>
      </c>
    </row>
    <row r="177" spans="1:23" x14ac:dyDescent="0.2">
      <c r="A177">
        <v>178</v>
      </c>
      <c r="B177" s="1" t="s">
        <v>471</v>
      </c>
      <c r="C177" t="s">
        <v>472</v>
      </c>
      <c r="D177" t="s">
        <v>25</v>
      </c>
      <c r="E177" t="s">
        <v>33</v>
      </c>
      <c r="F177">
        <v>47.46</v>
      </c>
      <c r="G177">
        <v>0</v>
      </c>
      <c r="I177" t="s">
        <v>146</v>
      </c>
      <c r="J177">
        <v>47.46</v>
      </c>
      <c r="K177">
        <v>0</v>
      </c>
      <c r="L177">
        <v>28</v>
      </c>
      <c r="M177">
        <v>42</v>
      </c>
      <c r="N177" t="s">
        <v>28</v>
      </c>
      <c r="O177" t="s">
        <v>29</v>
      </c>
      <c r="P177" t="s">
        <v>29</v>
      </c>
      <c r="Q177">
        <v>0</v>
      </c>
      <c r="R177">
        <v>0</v>
      </c>
      <c r="S177">
        <v>0</v>
      </c>
      <c r="T177">
        <v>0</v>
      </c>
      <c r="U177">
        <v>0</v>
      </c>
      <c r="V177" s="1" t="s">
        <v>471</v>
      </c>
      <c r="W177">
        <v>0</v>
      </c>
    </row>
    <row r="178" spans="1:23" x14ac:dyDescent="0.2">
      <c r="A178">
        <v>179</v>
      </c>
      <c r="B178" s="1" t="s">
        <v>473</v>
      </c>
      <c r="C178" t="s">
        <v>474</v>
      </c>
      <c r="D178" t="s">
        <v>25</v>
      </c>
      <c r="E178" t="s">
        <v>36</v>
      </c>
      <c r="F178">
        <v>104.41</v>
      </c>
      <c r="G178">
        <v>0</v>
      </c>
      <c r="I178" t="s">
        <v>146</v>
      </c>
      <c r="J178">
        <v>104.41</v>
      </c>
      <c r="K178">
        <v>0</v>
      </c>
      <c r="L178">
        <v>0</v>
      </c>
      <c r="M178">
        <v>102.56</v>
      </c>
      <c r="N178" t="s">
        <v>28</v>
      </c>
      <c r="O178" t="s">
        <v>29</v>
      </c>
      <c r="P178" t="s">
        <v>29</v>
      </c>
      <c r="Q178">
        <v>0</v>
      </c>
      <c r="R178">
        <v>0</v>
      </c>
      <c r="S178">
        <v>0</v>
      </c>
      <c r="T178">
        <v>0</v>
      </c>
      <c r="U178">
        <v>0</v>
      </c>
      <c r="V178" s="1" t="s">
        <v>473</v>
      </c>
      <c r="W178">
        <v>0</v>
      </c>
    </row>
    <row r="179" spans="1:23" x14ac:dyDescent="0.2">
      <c r="A179">
        <v>180</v>
      </c>
      <c r="B179" s="1" t="s">
        <v>475</v>
      </c>
      <c r="C179" t="s">
        <v>476</v>
      </c>
      <c r="D179" t="s">
        <v>25</v>
      </c>
      <c r="E179" t="s">
        <v>26</v>
      </c>
      <c r="F179">
        <v>181.12</v>
      </c>
      <c r="G179">
        <v>0</v>
      </c>
      <c r="I179" t="s">
        <v>146</v>
      </c>
      <c r="J179">
        <v>0</v>
      </c>
      <c r="K179">
        <v>0</v>
      </c>
      <c r="L179">
        <v>4</v>
      </c>
      <c r="M179">
        <v>166.83</v>
      </c>
      <c r="N179" t="s">
        <v>28</v>
      </c>
      <c r="O179" t="s">
        <v>29</v>
      </c>
      <c r="P179" t="s">
        <v>29</v>
      </c>
      <c r="Q179">
        <v>0</v>
      </c>
      <c r="R179">
        <v>0</v>
      </c>
      <c r="S179">
        <v>0</v>
      </c>
      <c r="T179">
        <v>0</v>
      </c>
      <c r="U179">
        <v>0</v>
      </c>
      <c r="V179" s="1" t="s">
        <v>475</v>
      </c>
      <c r="W179">
        <v>0</v>
      </c>
    </row>
    <row r="180" spans="1:23" x14ac:dyDescent="0.2">
      <c r="A180">
        <v>181</v>
      </c>
      <c r="B180" s="1" t="s">
        <v>477</v>
      </c>
      <c r="C180" t="s">
        <v>478</v>
      </c>
      <c r="D180" t="s">
        <v>25</v>
      </c>
      <c r="E180" t="s">
        <v>26</v>
      </c>
      <c r="F180">
        <v>98.03</v>
      </c>
      <c r="G180">
        <v>0</v>
      </c>
      <c r="I180" t="s">
        <v>146</v>
      </c>
      <c r="J180">
        <v>0</v>
      </c>
      <c r="K180">
        <v>0</v>
      </c>
      <c r="L180">
        <v>0</v>
      </c>
      <c r="M180">
        <v>81.349999999999994</v>
      </c>
      <c r="N180" t="s">
        <v>28</v>
      </c>
      <c r="O180" t="s">
        <v>29</v>
      </c>
      <c r="P180" t="s">
        <v>29</v>
      </c>
      <c r="Q180">
        <v>0</v>
      </c>
      <c r="R180">
        <v>0</v>
      </c>
      <c r="S180">
        <v>0</v>
      </c>
      <c r="T180">
        <v>0</v>
      </c>
      <c r="U180">
        <v>0</v>
      </c>
      <c r="V180" s="1" t="s">
        <v>477</v>
      </c>
      <c r="W180">
        <v>0</v>
      </c>
    </row>
    <row r="181" spans="1:23" x14ac:dyDescent="0.2">
      <c r="A181">
        <v>182</v>
      </c>
      <c r="B181" s="1" t="s">
        <v>479</v>
      </c>
      <c r="C181" t="s">
        <v>480</v>
      </c>
      <c r="D181" t="s">
        <v>25</v>
      </c>
      <c r="E181" t="s">
        <v>26</v>
      </c>
      <c r="F181">
        <v>151.19</v>
      </c>
      <c r="G181">
        <v>0</v>
      </c>
      <c r="I181" t="s">
        <v>116</v>
      </c>
      <c r="J181">
        <v>0</v>
      </c>
      <c r="K181">
        <v>0</v>
      </c>
      <c r="L181">
        <v>0</v>
      </c>
      <c r="M181">
        <v>142.97</v>
      </c>
      <c r="N181" t="s">
        <v>28</v>
      </c>
      <c r="O181" t="s">
        <v>29</v>
      </c>
      <c r="P181" t="s">
        <v>29</v>
      </c>
      <c r="Q181">
        <v>0</v>
      </c>
      <c r="R181">
        <v>0</v>
      </c>
      <c r="S181">
        <v>0</v>
      </c>
      <c r="T181">
        <v>0</v>
      </c>
      <c r="U181">
        <v>0</v>
      </c>
      <c r="V181" s="1" t="s">
        <v>479</v>
      </c>
      <c r="W181">
        <v>0</v>
      </c>
    </row>
    <row r="182" spans="1:23" x14ac:dyDescent="0.2">
      <c r="A182">
        <v>183</v>
      </c>
      <c r="B182" s="1" t="s">
        <v>481</v>
      </c>
      <c r="C182" t="s">
        <v>482</v>
      </c>
      <c r="D182" t="s">
        <v>25</v>
      </c>
      <c r="E182" t="s">
        <v>483</v>
      </c>
      <c r="F182">
        <v>135.6</v>
      </c>
      <c r="G182">
        <v>0</v>
      </c>
      <c r="I182" t="s">
        <v>116</v>
      </c>
      <c r="J182">
        <v>0</v>
      </c>
      <c r="K182">
        <v>0</v>
      </c>
      <c r="L182">
        <v>15</v>
      </c>
      <c r="M182">
        <v>120</v>
      </c>
      <c r="N182" t="s">
        <v>28</v>
      </c>
      <c r="O182" t="s">
        <v>29</v>
      </c>
      <c r="P182" t="s">
        <v>29</v>
      </c>
      <c r="Q182">
        <v>0</v>
      </c>
      <c r="R182">
        <v>0</v>
      </c>
      <c r="S182">
        <v>0</v>
      </c>
      <c r="T182">
        <v>0</v>
      </c>
      <c r="U182">
        <v>0</v>
      </c>
      <c r="V182" s="1" t="s">
        <v>481</v>
      </c>
      <c r="W182">
        <v>0</v>
      </c>
    </row>
    <row r="183" spans="1:23" x14ac:dyDescent="0.2">
      <c r="A183">
        <v>184</v>
      </c>
      <c r="B183" s="1" t="s">
        <v>484</v>
      </c>
      <c r="C183" t="s">
        <v>485</v>
      </c>
      <c r="D183" t="s">
        <v>25</v>
      </c>
      <c r="E183" t="s">
        <v>26</v>
      </c>
      <c r="F183">
        <v>134.19</v>
      </c>
      <c r="G183">
        <v>0</v>
      </c>
      <c r="I183" t="s">
        <v>116</v>
      </c>
      <c r="J183">
        <v>0</v>
      </c>
      <c r="K183">
        <v>0</v>
      </c>
      <c r="L183">
        <v>0</v>
      </c>
      <c r="M183">
        <v>112.6</v>
      </c>
      <c r="N183" t="s">
        <v>28</v>
      </c>
      <c r="O183" t="s">
        <v>29</v>
      </c>
      <c r="P183" t="s">
        <v>29</v>
      </c>
      <c r="Q183">
        <v>0</v>
      </c>
      <c r="R183">
        <v>0</v>
      </c>
      <c r="S183">
        <v>0</v>
      </c>
      <c r="T183">
        <v>0</v>
      </c>
      <c r="U183">
        <v>0</v>
      </c>
      <c r="V183" s="1" t="s">
        <v>484</v>
      </c>
      <c r="W183">
        <v>0</v>
      </c>
    </row>
    <row r="184" spans="1:23" x14ac:dyDescent="0.2">
      <c r="A184">
        <v>185</v>
      </c>
      <c r="B184" s="1" t="s">
        <v>486</v>
      </c>
      <c r="C184" t="s">
        <v>487</v>
      </c>
      <c r="D184" t="s">
        <v>25</v>
      </c>
      <c r="E184" t="s">
        <v>26</v>
      </c>
      <c r="F184">
        <v>97.18</v>
      </c>
      <c r="G184">
        <v>0</v>
      </c>
      <c r="I184" t="s">
        <v>116</v>
      </c>
      <c r="J184">
        <v>0</v>
      </c>
      <c r="K184">
        <v>0</v>
      </c>
      <c r="L184">
        <v>4</v>
      </c>
      <c r="M184">
        <v>79.849999999999994</v>
      </c>
      <c r="N184" t="s">
        <v>28</v>
      </c>
      <c r="O184" t="s">
        <v>29</v>
      </c>
      <c r="P184" t="s">
        <v>29</v>
      </c>
      <c r="Q184">
        <v>0</v>
      </c>
      <c r="R184">
        <v>0</v>
      </c>
      <c r="S184">
        <v>0</v>
      </c>
      <c r="T184">
        <v>0</v>
      </c>
      <c r="U184">
        <v>0</v>
      </c>
      <c r="V184" s="1" t="s">
        <v>486</v>
      </c>
      <c r="W184">
        <v>0</v>
      </c>
    </row>
    <row r="185" spans="1:23" x14ac:dyDescent="0.2">
      <c r="A185">
        <v>186</v>
      </c>
      <c r="B185" s="1" t="s">
        <v>488</v>
      </c>
      <c r="C185" t="s">
        <v>489</v>
      </c>
      <c r="D185" t="s">
        <v>25</v>
      </c>
      <c r="E185" t="s">
        <v>483</v>
      </c>
      <c r="F185">
        <v>76.56</v>
      </c>
      <c r="G185">
        <v>0</v>
      </c>
      <c r="I185" t="s">
        <v>116</v>
      </c>
      <c r="J185">
        <v>0</v>
      </c>
      <c r="K185">
        <v>0</v>
      </c>
      <c r="L185">
        <v>0</v>
      </c>
      <c r="M185">
        <v>65.55</v>
      </c>
      <c r="N185" t="s">
        <v>28</v>
      </c>
      <c r="O185" t="s">
        <v>29</v>
      </c>
      <c r="P185" t="s">
        <v>29</v>
      </c>
      <c r="Q185">
        <v>0</v>
      </c>
      <c r="R185">
        <v>0</v>
      </c>
      <c r="S185">
        <v>0</v>
      </c>
      <c r="T185">
        <v>0</v>
      </c>
      <c r="U185">
        <v>0</v>
      </c>
      <c r="V185" s="1" t="s">
        <v>488</v>
      </c>
      <c r="W185">
        <v>0</v>
      </c>
    </row>
    <row r="186" spans="1:23" x14ac:dyDescent="0.2">
      <c r="A186">
        <v>187</v>
      </c>
      <c r="B186" s="1" t="s">
        <v>490</v>
      </c>
      <c r="C186" t="s">
        <v>491</v>
      </c>
      <c r="D186" t="s">
        <v>25</v>
      </c>
      <c r="E186" t="s">
        <v>38</v>
      </c>
      <c r="F186">
        <v>63.28</v>
      </c>
      <c r="G186">
        <v>0</v>
      </c>
      <c r="I186" t="s">
        <v>116</v>
      </c>
      <c r="J186">
        <v>63.28</v>
      </c>
      <c r="K186">
        <v>0</v>
      </c>
      <c r="L186">
        <v>56</v>
      </c>
      <c r="M186">
        <v>62.16</v>
      </c>
      <c r="N186" t="s">
        <v>28</v>
      </c>
      <c r="O186" t="s">
        <v>29</v>
      </c>
      <c r="P186" t="s">
        <v>29</v>
      </c>
      <c r="Q186">
        <v>0</v>
      </c>
      <c r="R186">
        <v>0</v>
      </c>
      <c r="S186">
        <v>0</v>
      </c>
      <c r="T186">
        <v>0</v>
      </c>
      <c r="U186">
        <v>0</v>
      </c>
      <c r="V186" s="1" t="s">
        <v>490</v>
      </c>
      <c r="W186">
        <v>0</v>
      </c>
    </row>
    <row r="187" spans="1:23" x14ac:dyDescent="0.2">
      <c r="A187">
        <v>188</v>
      </c>
      <c r="B187" s="1" t="s">
        <v>492</v>
      </c>
      <c r="C187" t="s">
        <v>493</v>
      </c>
      <c r="D187" t="s">
        <v>25</v>
      </c>
      <c r="E187" t="s">
        <v>36</v>
      </c>
      <c r="F187">
        <v>463.75</v>
      </c>
      <c r="G187">
        <v>0</v>
      </c>
      <c r="I187" t="s">
        <v>116</v>
      </c>
      <c r="J187">
        <v>463.75</v>
      </c>
      <c r="K187">
        <v>0</v>
      </c>
      <c r="L187">
        <v>4</v>
      </c>
      <c r="M187">
        <v>455.54</v>
      </c>
      <c r="N187" t="s">
        <v>28</v>
      </c>
      <c r="O187" t="s">
        <v>29</v>
      </c>
      <c r="P187" t="s">
        <v>29</v>
      </c>
      <c r="Q187">
        <v>0</v>
      </c>
      <c r="R187">
        <v>0</v>
      </c>
      <c r="S187">
        <v>0</v>
      </c>
      <c r="T187">
        <v>0</v>
      </c>
      <c r="U187">
        <v>0</v>
      </c>
      <c r="V187" s="1" t="s">
        <v>492</v>
      </c>
      <c r="W187">
        <v>0</v>
      </c>
    </row>
    <row r="188" spans="1:23" x14ac:dyDescent="0.2">
      <c r="A188">
        <v>189</v>
      </c>
      <c r="B188" s="1" t="s">
        <v>494</v>
      </c>
      <c r="C188" t="s">
        <v>495</v>
      </c>
      <c r="D188" t="s">
        <v>25</v>
      </c>
      <c r="E188" t="s">
        <v>26</v>
      </c>
      <c r="F188">
        <v>377.36</v>
      </c>
      <c r="G188">
        <v>0</v>
      </c>
      <c r="I188" t="s">
        <v>27</v>
      </c>
      <c r="J188">
        <v>377.36</v>
      </c>
      <c r="K188">
        <v>0</v>
      </c>
      <c r="L188">
        <v>1</v>
      </c>
      <c r="M188">
        <v>333.95</v>
      </c>
      <c r="N188" t="s">
        <v>28</v>
      </c>
      <c r="O188" t="s">
        <v>29</v>
      </c>
      <c r="P188" t="s">
        <v>29</v>
      </c>
      <c r="Q188">
        <v>0</v>
      </c>
      <c r="R188">
        <v>0</v>
      </c>
      <c r="S188">
        <v>0</v>
      </c>
      <c r="T188">
        <v>0</v>
      </c>
      <c r="U188">
        <v>0</v>
      </c>
      <c r="V188" s="1" t="s">
        <v>494</v>
      </c>
      <c r="W188">
        <v>0</v>
      </c>
    </row>
    <row r="189" spans="1:23" x14ac:dyDescent="0.2">
      <c r="A189">
        <v>190</v>
      </c>
      <c r="B189" s="1" t="s">
        <v>496</v>
      </c>
      <c r="C189" t="s">
        <v>497</v>
      </c>
      <c r="D189" t="s">
        <v>25</v>
      </c>
      <c r="E189" t="s">
        <v>33</v>
      </c>
      <c r="F189">
        <v>116.62</v>
      </c>
      <c r="G189">
        <v>0</v>
      </c>
      <c r="I189" t="s">
        <v>27</v>
      </c>
      <c r="J189">
        <v>116.62</v>
      </c>
      <c r="K189">
        <v>0</v>
      </c>
      <c r="L189">
        <v>0</v>
      </c>
      <c r="M189">
        <v>103.2</v>
      </c>
      <c r="N189" t="s">
        <v>28</v>
      </c>
      <c r="O189" t="s">
        <v>29</v>
      </c>
      <c r="P189" t="s">
        <v>29</v>
      </c>
      <c r="Q189">
        <v>0</v>
      </c>
      <c r="R189">
        <v>0</v>
      </c>
      <c r="S189">
        <v>0</v>
      </c>
      <c r="T189">
        <v>0</v>
      </c>
      <c r="U189">
        <v>0</v>
      </c>
      <c r="V189" s="1" t="s">
        <v>496</v>
      </c>
      <c r="W189">
        <v>0</v>
      </c>
    </row>
    <row r="190" spans="1:23" x14ac:dyDescent="0.2">
      <c r="A190">
        <v>191</v>
      </c>
      <c r="B190" s="1" t="s">
        <v>498</v>
      </c>
      <c r="C190" t="s">
        <v>499</v>
      </c>
      <c r="D190" t="s">
        <v>25</v>
      </c>
      <c r="E190" t="s">
        <v>26</v>
      </c>
      <c r="F190">
        <v>343.52</v>
      </c>
      <c r="G190">
        <v>0</v>
      </c>
      <c r="I190" t="s">
        <v>27</v>
      </c>
      <c r="J190">
        <v>343.52</v>
      </c>
      <c r="K190">
        <v>0</v>
      </c>
      <c r="L190">
        <v>0</v>
      </c>
      <c r="M190">
        <v>304</v>
      </c>
      <c r="N190" t="s">
        <v>28</v>
      </c>
      <c r="O190" t="s">
        <v>29</v>
      </c>
      <c r="P190" t="s">
        <v>29</v>
      </c>
      <c r="Q190">
        <v>0</v>
      </c>
      <c r="R190">
        <v>0</v>
      </c>
      <c r="S190">
        <v>0</v>
      </c>
      <c r="T190">
        <v>0</v>
      </c>
      <c r="U190">
        <v>0</v>
      </c>
      <c r="V190" s="1" t="s">
        <v>498</v>
      </c>
      <c r="W190">
        <v>0</v>
      </c>
    </row>
    <row r="191" spans="1:23" x14ac:dyDescent="0.2">
      <c r="A191">
        <v>192</v>
      </c>
      <c r="B191" s="1" t="s">
        <v>500</v>
      </c>
      <c r="C191" t="s">
        <v>501</v>
      </c>
      <c r="D191" t="s">
        <v>25</v>
      </c>
      <c r="E191" t="s">
        <v>26</v>
      </c>
      <c r="F191">
        <v>253.85</v>
      </c>
      <c r="G191">
        <v>0</v>
      </c>
      <c r="I191" t="s">
        <v>27</v>
      </c>
      <c r="J191">
        <v>253.85</v>
      </c>
      <c r="K191">
        <v>0</v>
      </c>
      <c r="L191">
        <v>0</v>
      </c>
      <c r="M191">
        <v>224.65</v>
      </c>
      <c r="N191" t="s">
        <v>28</v>
      </c>
      <c r="O191" t="s">
        <v>29</v>
      </c>
      <c r="P191" t="s">
        <v>29</v>
      </c>
      <c r="Q191">
        <v>0</v>
      </c>
      <c r="R191">
        <v>0</v>
      </c>
      <c r="S191">
        <v>0</v>
      </c>
      <c r="T191">
        <v>0</v>
      </c>
      <c r="U191">
        <v>0</v>
      </c>
      <c r="V191" s="1" t="s">
        <v>500</v>
      </c>
      <c r="W191">
        <v>0</v>
      </c>
    </row>
    <row r="192" spans="1:23" x14ac:dyDescent="0.2">
      <c r="A192">
        <v>193</v>
      </c>
      <c r="B192" s="1" t="s">
        <v>502</v>
      </c>
      <c r="C192" t="s">
        <v>503</v>
      </c>
      <c r="D192" t="s">
        <v>32</v>
      </c>
      <c r="E192" t="s">
        <v>36</v>
      </c>
      <c r="F192">
        <v>651.96360000000004</v>
      </c>
      <c r="G192">
        <v>0</v>
      </c>
      <c r="I192" t="s">
        <v>134</v>
      </c>
      <c r="J192">
        <v>639.17999999999995</v>
      </c>
      <c r="K192">
        <v>0</v>
      </c>
      <c r="L192">
        <v>0</v>
      </c>
      <c r="M192">
        <v>627.23</v>
      </c>
      <c r="N192" t="s">
        <v>28</v>
      </c>
      <c r="O192" t="s">
        <v>61</v>
      </c>
      <c r="P192" t="s">
        <v>58</v>
      </c>
      <c r="Q192">
        <v>0</v>
      </c>
      <c r="R192">
        <v>0</v>
      </c>
      <c r="S192">
        <v>0</v>
      </c>
      <c r="T192">
        <v>0</v>
      </c>
      <c r="U192">
        <v>0</v>
      </c>
      <c r="V192" s="1" t="s">
        <v>502</v>
      </c>
      <c r="W192">
        <v>0</v>
      </c>
    </row>
    <row r="193" spans="1:23" x14ac:dyDescent="0.2">
      <c r="A193">
        <v>194</v>
      </c>
      <c r="B193" s="1" t="s">
        <v>504</v>
      </c>
      <c r="C193" t="s">
        <v>505</v>
      </c>
      <c r="D193" t="s">
        <v>32</v>
      </c>
      <c r="E193" t="s">
        <v>36</v>
      </c>
      <c r="F193">
        <v>651.96</v>
      </c>
      <c r="G193">
        <v>0</v>
      </c>
      <c r="I193" t="s">
        <v>134</v>
      </c>
      <c r="J193">
        <v>639.17999999999995</v>
      </c>
      <c r="K193">
        <v>0</v>
      </c>
      <c r="L193">
        <v>0</v>
      </c>
      <c r="M193">
        <v>627.23</v>
      </c>
      <c r="N193" t="s">
        <v>28</v>
      </c>
      <c r="O193" t="s">
        <v>61</v>
      </c>
      <c r="P193" t="s">
        <v>506</v>
      </c>
      <c r="Q193">
        <v>0</v>
      </c>
      <c r="R193">
        <v>0</v>
      </c>
      <c r="S193">
        <v>0</v>
      </c>
      <c r="T193">
        <v>0</v>
      </c>
      <c r="U193">
        <v>0</v>
      </c>
      <c r="V193" s="1" t="s">
        <v>504</v>
      </c>
      <c r="W193">
        <v>0</v>
      </c>
    </row>
    <row r="194" spans="1:23" x14ac:dyDescent="0.2">
      <c r="A194">
        <v>195</v>
      </c>
      <c r="B194" s="1" t="s">
        <v>507</v>
      </c>
      <c r="C194" t="s">
        <v>508</v>
      </c>
      <c r="D194" t="s">
        <v>25</v>
      </c>
      <c r="E194" t="s">
        <v>33</v>
      </c>
      <c r="F194">
        <v>63.05</v>
      </c>
      <c r="G194">
        <v>0</v>
      </c>
      <c r="I194" t="s">
        <v>27</v>
      </c>
      <c r="J194">
        <v>63.05</v>
      </c>
      <c r="K194">
        <v>0</v>
      </c>
      <c r="L194">
        <v>0</v>
      </c>
      <c r="M194">
        <v>55.8</v>
      </c>
      <c r="N194" t="s">
        <v>28</v>
      </c>
      <c r="O194" t="s">
        <v>29</v>
      </c>
      <c r="P194" t="s">
        <v>29</v>
      </c>
      <c r="Q194">
        <v>0</v>
      </c>
      <c r="R194">
        <v>0</v>
      </c>
      <c r="S194">
        <v>0</v>
      </c>
      <c r="T194">
        <v>0</v>
      </c>
      <c r="U194">
        <v>0</v>
      </c>
      <c r="V194" s="1" t="s">
        <v>507</v>
      </c>
      <c r="W194">
        <v>0</v>
      </c>
    </row>
    <row r="195" spans="1:23" x14ac:dyDescent="0.2">
      <c r="A195">
        <v>196</v>
      </c>
      <c r="B195" s="1" t="s">
        <v>509</v>
      </c>
      <c r="C195" t="s">
        <v>510</v>
      </c>
      <c r="D195" t="s">
        <v>25</v>
      </c>
      <c r="E195" t="s">
        <v>36</v>
      </c>
      <c r="F195">
        <v>126.45</v>
      </c>
      <c r="G195">
        <v>0</v>
      </c>
      <c r="I195" t="s">
        <v>27</v>
      </c>
      <c r="J195">
        <v>126.45</v>
      </c>
      <c r="K195">
        <v>0</v>
      </c>
      <c r="L195">
        <v>0</v>
      </c>
      <c r="M195">
        <v>124.21</v>
      </c>
      <c r="N195" t="s">
        <v>28</v>
      </c>
      <c r="O195" t="s">
        <v>61</v>
      </c>
      <c r="P195" t="s">
        <v>29</v>
      </c>
      <c r="Q195">
        <v>0</v>
      </c>
      <c r="R195">
        <v>0</v>
      </c>
      <c r="S195">
        <v>0</v>
      </c>
      <c r="T195">
        <v>0</v>
      </c>
      <c r="U195">
        <v>0</v>
      </c>
      <c r="V195" s="1" t="s">
        <v>509</v>
      </c>
      <c r="W195">
        <v>0</v>
      </c>
    </row>
    <row r="196" spans="1:23" x14ac:dyDescent="0.2">
      <c r="A196">
        <v>197</v>
      </c>
      <c r="B196" s="1" t="s">
        <v>511</v>
      </c>
      <c r="C196" t="s">
        <v>512</v>
      </c>
      <c r="D196" t="s">
        <v>25</v>
      </c>
      <c r="E196" t="s">
        <v>26</v>
      </c>
      <c r="F196">
        <v>172.83</v>
      </c>
      <c r="G196">
        <v>0</v>
      </c>
      <c r="I196" t="s">
        <v>27</v>
      </c>
      <c r="J196">
        <v>172.83</v>
      </c>
      <c r="K196">
        <v>0</v>
      </c>
      <c r="L196">
        <v>0</v>
      </c>
      <c r="M196">
        <v>152.94999999999999</v>
      </c>
      <c r="N196" t="s">
        <v>28</v>
      </c>
      <c r="O196" t="s">
        <v>29</v>
      </c>
      <c r="P196" t="s">
        <v>29</v>
      </c>
      <c r="Q196">
        <v>0</v>
      </c>
      <c r="R196">
        <v>0</v>
      </c>
      <c r="S196">
        <v>0</v>
      </c>
      <c r="T196">
        <v>0</v>
      </c>
      <c r="U196">
        <v>0</v>
      </c>
      <c r="V196" s="1" t="s">
        <v>511</v>
      </c>
      <c r="W196">
        <v>0</v>
      </c>
    </row>
    <row r="197" spans="1:23" x14ac:dyDescent="0.2">
      <c r="A197">
        <v>198</v>
      </c>
      <c r="B197" s="1" t="s">
        <v>513</v>
      </c>
      <c r="C197" t="s">
        <v>514</v>
      </c>
      <c r="D197" t="s">
        <v>43</v>
      </c>
      <c r="E197" t="s">
        <v>26</v>
      </c>
      <c r="F197">
        <v>160</v>
      </c>
      <c r="G197">
        <v>0</v>
      </c>
      <c r="I197" t="s">
        <v>27</v>
      </c>
      <c r="J197">
        <v>160</v>
      </c>
      <c r="K197">
        <v>0</v>
      </c>
      <c r="L197">
        <v>45</v>
      </c>
      <c r="M197">
        <v>97.7</v>
      </c>
      <c r="N197" t="s">
        <v>28</v>
      </c>
      <c r="O197" t="s">
        <v>468</v>
      </c>
      <c r="P197" t="s">
        <v>29</v>
      </c>
      <c r="Q197">
        <v>0</v>
      </c>
      <c r="R197">
        <v>0</v>
      </c>
      <c r="S197">
        <v>0</v>
      </c>
      <c r="T197">
        <v>0</v>
      </c>
      <c r="U197">
        <v>0</v>
      </c>
      <c r="V197" s="1" t="s">
        <v>513</v>
      </c>
      <c r="W197">
        <v>0</v>
      </c>
    </row>
    <row r="198" spans="1:23" x14ac:dyDescent="0.2">
      <c r="A198">
        <v>199</v>
      </c>
      <c r="B198" s="1" t="s">
        <v>515</v>
      </c>
      <c r="C198" t="s">
        <v>516</v>
      </c>
      <c r="D198" t="s">
        <v>517</v>
      </c>
      <c r="E198" t="s">
        <v>26</v>
      </c>
      <c r="F198">
        <v>585</v>
      </c>
      <c r="G198">
        <v>0</v>
      </c>
      <c r="I198" t="s">
        <v>27</v>
      </c>
      <c r="J198">
        <v>585</v>
      </c>
      <c r="K198">
        <v>0</v>
      </c>
      <c r="L198">
        <v>3</v>
      </c>
      <c r="M198">
        <v>570</v>
      </c>
      <c r="N198" t="s">
        <v>28</v>
      </c>
      <c r="O198" t="s">
        <v>48</v>
      </c>
      <c r="P198" t="s">
        <v>29</v>
      </c>
      <c r="Q198">
        <v>0</v>
      </c>
      <c r="R198">
        <v>0</v>
      </c>
      <c r="S198">
        <v>0</v>
      </c>
      <c r="T198">
        <v>0</v>
      </c>
      <c r="U198">
        <v>0</v>
      </c>
      <c r="V198" s="1" t="s">
        <v>515</v>
      </c>
      <c r="W198">
        <v>0</v>
      </c>
    </row>
    <row r="199" spans="1:23" x14ac:dyDescent="0.2">
      <c r="A199">
        <v>200</v>
      </c>
      <c r="B199" s="1" t="s">
        <v>518</v>
      </c>
      <c r="C199" t="s">
        <v>519</v>
      </c>
      <c r="D199" t="s">
        <v>25</v>
      </c>
      <c r="E199" t="s">
        <v>33</v>
      </c>
      <c r="F199">
        <v>59.44</v>
      </c>
      <c r="G199">
        <v>0</v>
      </c>
      <c r="I199" t="s">
        <v>27</v>
      </c>
      <c r="J199">
        <v>0</v>
      </c>
      <c r="K199">
        <v>0</v>
      </c>
      <c r="L199">
        <v>10</v>
      </c>
      <c r="M199">
        <v>52.6</v>
      </c>
      <c r="N199" t="s">
        <v>28</v>
      </c>
      <c r="O199" t="s">
        <v>29</v>
      </c>
      <c r="P199" t="s">
        <v>29</v>
      </c>
      <c r="Q199">
        <v>0</v>
      </c>
      <c r="R199">
        <v>0</v>
      </c>
      <c r="S199">
        <v>0</v>
      </c>
      <c r="T199">
        <v>0</v>
      </c>
      <c r="U199">
        <v>0</v>
      </c>
      <c r="V199" s="1" t="s">
        <v>518</v>
      </c>
      <c r="W199">
        <v>0</v>
      </c>
    </row>
    <row r="200" spans="1:23" x14ac:dyDescent="0.2">
      <c r="A200">
        <v>201</v>
      </c>
      <c r="B200" s="1" t="s">
        <v>520</v>
      </c>
      <c r="C200" t="s">
        <v>521</v>
      </c>
      <c r="D200" t="s">
        <v>25</v>
      </c>
      <c r="E200" t="s">
        <v>33</v>
      </c>
      <c r="F200">
        <v>53.62</v>
      </c>
      <c r="G200">
        <v>0</v>
      </c>
      <c r="I200" t="s">
        <v>27</v>
      </c>
      <c r="J200">
        <v>53.62</v>
      </c>
      <c r="K200">
        <v>0</v>
      </c>
      <c r="L200">
        <v>0</v>
      </c>
      <c r="M200">
        <v>52.67</v>
      </c>
      <c r="N200" t="s">
        <v>28</v>
      </c>
      <c r="O200" t="s">
        <v>29</v>
      </c>
      <c r="P200" t="s">
        <v>29</v>
      </c>
      <c r="Q200">
        <v>0</v>
      </c>
      <c r="R200">
        <v>0</v>
      </c>
      <c r="S200">
        <v>0</v>
      </c>
      <c r="T200">
        <v>0</v>
      </c>
      <c r="U200">
        <v>0</v>
      </c>
      <c r="V200" s="1" t="s">
        <v>520</v>
      </c>
      <c r="W200">
        <v>0</v>
      </c>
    </row>
    <row r="201" spans="1:23" x14ac:dyDescent="0.2">
      <c r="A201">
        <v>202</v>
      </c>
      <c r="B201" s="1" t="s">
        <v>522</v>
      </c>
      <c r="C201" t="s">
        <v>523</v>
      </c>
      <c r="D201" t="s">
        <v>32</v>
      </c>
      <c r="E201" t="s">
        <v>36</v>
      </c>
      <c r="F201">
        <v>479.63459999999998</v>
      </c>
      <c r="G201">
        <v>0</v>
      </c>
      <c r="I201" t="s">
        <v>134</v>
      </c>
      <c r="J201">
        <v>470.23</v>
      </c>
      <c r="K201">
        <v>0</v>
      </c>
      <c r="L201">
        <v>0</v>
      </c>
      <c r="M201">
        <v>461.44</v>
      </c>
      <c r="N201" t="s">
        <v>28</v>
      </c>
      <c r="O201" t="s">
        <v>61</v>
      </c>
      <c r="P201" t="s">
        <v>138</v>
      </c>
      <c r="Q201">
        <v>0</v>
      </c>
      <c r="R201">
        <v>0</v>
      </c>
      <c r="S201">
        <v>0</v>
      </c>
      <c r="T201">
        <v>0</v>
      </c>
      <c r="U201">
        <v>0</v>
      </c>
      <c r="V201" s="1" t="s">
        <v>522</v>
      </c>
      <c r="W201">
        <v>0</v>
      </c>
    </row>
    <row r="202" spans="1:23" x14ac:dyDescent="0.2">
      <c r="A202">
        <v>203</v>
      </c>
      <c r="B202" s="1" t="s">
        <v>524</v>
      </c>
      <c r="C202" t="s">
        <v>525</v>
      </c>
      <c r="D202" t="s">
        <v>32</v>
      </c>
      <c r="E202" t="s">
        <v>36</v>
      </c>
      <c r="F202">
        <v>479.63</v>
      </c>
      <c r="G202">
        <v>0</v>
      </c>
      <c r="I202" t="s">
        <v>134</v>
      </c>
      <c r="J202">
        <v>470.23</v>
      </c>
      <c r="K202">
        <v>0</v>
      </c>
      <c r="L202">
        <v>0</v>
      </c>
      <c r="M202">
        <v>461.44</v>
      </c>
      <c r="N202" t="s">
        <v>28</v>
      </c>
      <c r="O202" t="s">
        <v>61</v>
      </c>
      <c r="P202" t="s">
        <v>506</v>
      </c>
      <c r="Q202">
        <v>0</v>
      </c>
      <c r="R202">
        <v>0</v>
      </c>
      <c r="S202">
        <v>0</v>
      </c>
      <c r="T202">
        <v>0</v>
      </c>
      <c r="U202">
        <v>0</v>
      </c>
      <c r="V202" s="1" t="s">
        <v>524</v>
      </c>
      <c r="W202">
        <v>0</v>
      </c>
    </row>
    <row r="203" spans="1:23" x14ac:dyDescent="0.2">
      <c r="A203">
        <v>204</v>
      </c>
      <c r="B203" s="1" t="s">
        <v>526</v>
      </c>
      <c r="C203" t="s">
        <v>527</v>
      </c>
      <c r="D203" t="s">
        <v>32</v>
      </c>
      <c r="E203" t="s">
        <v>33</v>
      </c>
      <c r="F203">
        <v>202.011</v>
      </c>
      <c r="G203">
        <v>0</v>
      </c>
      <c r="I203" t="s">
        <v>134</v>
      </c>
      <c r="J203">
        <v>198.05</v>
      </c>
      <c r="K203">
        <v>0</v>
      </c>
      <c r="L203">
        <v>0</v>
      </c>
      <c r="M203">
        <v>194.34</v>
      </c>
      <c r="N203" t="s">
        <v>28</v>
      </c>
      <c r="O203" t="s">
        <v>528</v>
      </c>
      <c r="P203" t="s">
        <v>506</v>
      </c>
      <c r="Q203">
        <v>0</v>
      </c>
      <c r="R203">
        <v>0</v>
      </c>
      <c r="S203">
        <v>0</v>
      </c>
      <c r="T203">
        <v>0</v>
      </c>
      <c r="U203">
        <v>0</v>
      </c>
      <c r="V203" s="1" t="s">
        <v>526</v>
      </c>
      <c r="W203">
        <v>0</v>
      </c>
    </row>
    <row r="204" spans="1:23" x14ac:dyDescent="0.2">
      <c r="A204">
        <v>205</v>
      </c>
      <c r="B204" s="1" t="s">
        <v>529</v>
      </c>
      <c r="C204" t="s">
        <v>530</v>
      </c>
      <c r="D204" t="s">
        <v>32</v>
      </c>
      <c r="E204" t="s">
        <v>33</v>
      </c>
      <c r="F204">
        <v>202.011</v>
      </c>
      <c r="G204">
        <v>0</v>
      </c>
      <c r="I204" t="s">
        <v>134</v>
      </c>
      <c r="J204">
        <v>198.05</v>
      </c>
      <c r="K204">
        <v>0</v>
      </c>
      <c r="L204">
        <v>0</v>
      </c>
      <c r="M204">
        <v>194.34</v>
      </c>
      <c r="N204" t="s">
        <v>28</v>
      </c>
      <c r="O204" t="s">
        <v>528</v>
      </c>
      <c r="P204" t="s">
        <v>531</v>
      </c>
      <c r="Q204">
        <v>0</v>
      </c>
      <c r="R204">
        <v>0</v>
      </c>
      <c r="S204">
        <v>0</v>
      </c>
      <c r="T204">
        <v>0</v>
      </c>
      <c r="U204">
        <v>0</v>
      </c>
      <c r="V204" s="1" t="s">
        <v>529</v>
      </c>
      <c r="W204">
        <v>0</v>
      </c>
    </row>
    <row r="205" spans="1:23" x14ac:dyDescent="0.2">
      <c r="A205">
        <v>206</v>
      </c>
      <c r="B205" s="1" t="s">
        <v>532</v>
      </c>
      <c r="C205" t="s">
        <v>533</v>
      </c>
      <c r="D205" t="s">
        <v>25</v>
      </c>
      <c r="E205" t="s">
        <v>26</v>
      </c>
      <c r="F205">
        <v>106.56</v>
      </c>
      <c r="G205">
        <v>0</v>
      </c>
      <c r="I205" t="s">
        <v>27</v>
      </c>
      <c r="J205">
        <v>106.56</v>
      </c>
      <c r="K205">
        <v>0</v>
      </c>
      <c r="L205">
        <v>0</v>
      </c>
      <c r="M205">
        <v>94.3</v>
      </c>
      <c r="N205" t="s">
        <v>28</v>
      </c>
      <c r="O205" t="s">
        <v>29</v>
      </c>
      <c r="P205" t="s">
        <v>29</v>
      </c>
      <c r="Q205">
        <v>0</v>
      </c>
      <c r="R205">
        <v>0</v>
      </c>
      <c r="S205">
        <v>0</v>
      </c>
      <c r="T205">
        <v>0</v>
      </c>
      <c r="U205">
        <v>0</v>
      </c>
      <c r="V205" s="1" t="s">
        <v>532</v>
      </c>
      <c r="W205">
        <v>0</v>
      </c>
    </row>
    <row r="206" spans="1:23" x14ac:dyDescent="0.2">
      <c r="A206">
        <v>207</v>
      </c>
      <c r="B206" s="1" t="s">
        <v>534</v>
      </c>
      <c r="C206" t="s">
        <v>535</v>
      </c>
      <c r="D206" t="s">
        <v>25</v>
      </c>
      <c r="E206" t="s">
        <v>26</v>
      </c>
      <c r="F206">
        <v>176.73</v>
      </c>
      <c r="G206">
        <v>0</v>
      </c>
      <c r="I206" t="s">
        <v>27</v>
      </c>
      <c r="J206">
        <v>176.73</v>
      </c>
      <c r="K206">
        <v>0</v>
      </c>
      <c r="L206">
        <v>0</v>
      </c>
      <c r="M206">
        <v>156.4</v>
      </c>
      <c r="N206" t="s">
        <v>28</v>
      </c>
      <c r="O206" t="s">
        <v>29</v>
      </c>
      <c r="P206" t="s">
        <v>29</v>
      </c>
      <c r="Q206">
        <v>0</v>
      </c>
      <c r="R206">
        <v>0</v>
      </c>
      <c r="S206">
        <v>0</v>
      </c>
      <c r="T206">
        <v>0</v>
      </c>
      <c r="U206">
        <v>0</v>
      </c>
      <c r="V206" s="1" t="s">
        <v>534</v>
      </c>
      <c r="W206">
        <v>0</v>
      </c>
    </row>
    <row r="207" spans="1:23" x14ac:dyDescent="0.2">
      <c r="A207">
        <v>208</v>
      </c>
      <c r="B207" s="1" t="s">
        <v>536</v>
      </c>
      <c r="C207" t="s">
        <v>537</v>
      </c>
      <c r="D207" t="s">
        <v>25</v>
      </c>
      <c r="E207" t="s">
        <v>26</v>
      </c>
      <c r="F207">
        <v>560.08000000000004</v>
      </c>
      <c r="G207">
        <v>0</v>
      </c>
      <c r="I207" t="s">
        <v>27</v>
      </c>
      <c r="J207">
        <v>560.08000000000004</v>
      </c>
      <c r="K207">
        <v>0</v>
      </c>
      <c r="L207">
        <v>0</v>
      </c>
      <c r="M207">
        <v>495.65</v>
      </c>
      <c r="N207" t="s">
        <v>28</v>
      </c>
      <c r="O207" t="s">
        <v>29</v>
      </c>
      <c r="P207" t="s">
        <v>29</v>
      </c>
      <c r="Q207">
        <v>0</v>
      </c>
      <c r="R207">
        <v>0</v>
      </c>
      <c r="S207">
        <v>0</v>
      </c>
      <c r="T207">
        <v>0</v>
      </c>
      <c r="U207">
        <v>0</v>
      </c>
      <c r="V207" s="1" t="s">
        <v>536</v>
      </c>
      <c r="W207">
        <v>0</v>
      </c>
    </row>
    <row r="208" spans="1:23" x14ac:dyDescent="0.2">
      <c r="A208">
        <v>209</v>
      </c>
      <c r="B208" s="1" t="s">
        <v>538</v>
      </c>
      <c r="C208" t="s">
        <v>539</v>
      </c>
      <c r="D208" t="s">
        <v>25</v>
      </c>
      <c r="E208" t="s">
        <v>33</v>
      </c>
      <c r="F208">
        <v>176.56</v>
      </c>
      <c r="G208">
        <v>0</v>
      </c>
      <c r="I208" t="s">
        <v>27</v>
      </c>
      <c r="J208">
        <v>176.56</v>
      </c>
      <c r="K208">
        <v>0</v>
      </c>
      <c r="L208">
        <v>0</v>
      </c>
      <c r="M208">
        <v>156.25</v>
      </c>
      <c r="N208" t="s">
        <v>28</v>
      </c>
      <c r="O208" t="s">
        <v>29</v>
      </c>
      <c r="P208" t="s">
        <v>29</v>
      </c>
      <c r="Q208">
        <v>0</v>
      </c>
      <c r="R208">
        <v>0</v>
      </c>
      <c r="S208">
        <v>0</v>
      </c>
      <c r="T208">
        <v>0</v>
      </c>
      <c r="U208">
        <v>0</v>
      </c>
      <c r="V208" s="1" t="s">
        <v>538</v>
      </c>
      <c r="W208">
        <v>0</v>
      </c>
    </row>
    <row r="209" spans="1:23" x14ac:dyDescent="0.2">
      <c r="A209">
        <v>210</v>
      </c>
      <c r="B209" s="1" t="s">
        <v>540</v>
      </c>
      <c r="C209" t="s">
        <v>541</v>
      </c>
      <c r="D209" t="s">
        <v>25</v>
      </c>
      <c r="E209" t="s">
        <v>26</v>
      </c>
      <c r="F209">
        <v>335.27</v>
      </c>
      <c r="G209">
        <v>0</v>
      </c>
      <c r="I209" t="s">
        <v>27</v>
      </c>
      <c r="J209">
        <v>335.27</v>
      </c>
      <c r="K209">
        <v>0</v>
      </c>
      <c r="L209">
        <v>0</v>
      </c>
      <c r="M209">
        <v>329.34</v>
      </c>
      <c r="N209" t="s">
        <v>28</v>
      </c>
      <c r="O209" t="s">
        <v>29</v>
      </c>
      <c r="P209" t="s">
        <v>29</v>
      </c>
      <c r="Q209">
        <v>0</v>
      </c>
      <c r="R209">
        <v>0</v>
      </c>
      <c r="S209">
        <v>0</v>
      </c>
      <c r="T209">
        <v>0</v>
      </c>
      <c r="U209">
        <v>0</v>
      </c>
      <c r="V209" s="1" t="s">
        <v>540</v>
      </c>
      <c r="W209">
        <v>0</v>
      </c>
    </row>
    <row r="210" spans="1:23" x14ac:dyDescent="0.2">
      <c r="A210">
        <v>211</v>
      </c>
      <c r="B210" s="1" t="s">
        <v>542</v>
      </c>
      <c r="C210" t="s">
        <v>543</v>
      </c>
      <c r="D210" t="s">
        <v>25</v>
      </c>
      <c r="E210" t="s">
        <v>26</v>
      </c>
      <c r="F210">
        <v>532.46</v>
      </c>
      <c r="G210">
        <v>0</v>
      </c>
      <c r="I210" t="s">
        <v>27</v>
      </c>
      <c r="J210">
        <v>532.46</v>
      </c>
      <c r="K210">
        <v>0</v>
      </c>
      <c r="L210">
        <v>0</v>
      </c>
      <c r="M210">
        <v>471.2</v>
      </c>
      <c r="N210" t="s">
        <v>28</v>
      </c>
      <c r="O210" t="s">
        <v>29</v>
      </c>
      <c r="P210" t="s">
        <v>29</v>
      </c>
      <c r="Q210">
        <v>0</v>
      </c>
      <c r="R210">
        <v>0</v>
      </c>
      <c r="S210">
        <v>0</v>
      </c>
      <c r="T210">
        <v>0</v>
      </c>
      <c r="U210">
        <v>0</v>
      </c>
      <c r="V210" s="1" t="s">
        <v>542</v>
      </c>
      <c r="W210">
        <v>0</v>
      </c>
    </row>
    <row r="211" spans="1:23" x14ac:dyDescent="0.2">
      <c r="A211">
        <v>212</v>
      </c>
      <c r="B211" s="1" t="s">
        <v>544</v>
      </c>
      <c r="C211" t="s">
        <v>545</v>
      </c>
      <c r="D211" t="s">
        <v>25</v>
      </c>
      <c r="E211" t="s">
        <v>33</v>
      </c>
      <c r="F211">
        <v>163.57</v>
      </c>
      <c r="G211">
        <v>0</v>
      </c>
      <c r="I211" t="s">
        <v>27</v>
      </c>
      <c r="J211">
        <v>163.57</v>
      </c>
      <c r="K211">
        <v>0</v>
      </c>
      <c r="L211">
        <v>0</v>
      </c>
      <c r="M211">
        <v>144.75</v>
      </c>
      <c r="N211" t="s">
        <v>28</v>
      </c>
      <c r="O211" t="s">
        <v>29</v>
      </c>
      <c r="P211" t="s">
        <v>29</v>
      </c>
      <c r="Q211">
        <v>0</v>
      </c>
      <c r="R211">
        <v>0</v>
      </c>
      <c r="S211">
        <v>0</v>
      </c>
      <c r="T211">
        <v>0</v>
      </c>
      <c r="U211">
        <v>0</v>
      </c>
      <c r="V211" s="1" t="s">
        <v>544</v>
      </c>
      <c r="W211">
        <v>0</v>
      </c>
    </row>
    <row r="212" spans="1:23" x14ac:dyDescent="0.2">
      <c r="A212">
        <v>213</v>
      </c>
      <c r="B212" s="1" t="s">
        <v>546</v>
      </c>
      <c r="C212" t="s">
        <v>547</v>
      </c>
      <c r="D212" t="s">
        <v>25</v>
      </c>
      <c r="E212" t="s">
        <v>38</v>
      </c>
      <c r="F212">
        <v>267.13</v>
      </c>
      <c r="G212">
        <v>0</v>
      </c>
      <c r="I212" t="s">
        <v>27</v>
      </c>
      <c r="J212">
        <v>267.13</v>
      </c>
      <c r="K212">
        <v>0</v>
      </c>
      <c r="L212">
        <v>0</v>
      </c>
      <c r="M212">
        <v>262.39999999999998</v>
      </c>
      <c r="N212" t="s">
        <v>28</v>
      </c>
      <c r="O212" t="s">
        <v>29</v>
      </c>
      <c r="P212" t="s">
        <v>29</v>
      </c>
      <c r="Q212">
        <v>0</v>
      </c>
      <c r="R212">
        <v>0</v>
      </c>
      <c r="S212">
        <v>0</v>
      </c>
      <c r="T212">
        <v>0</v>
      </c>
      <c r="U212">
        <v>0</v>
      </c>
      <c r="V212" s="1" t="s">
        <v>546</v>
      </c>
      <c r="W212">
        <v>0</v>
      </c>
    </row>
    <row r="213" spans="1:23" x14ac:dyDescent="0.2">
      <c r="A213">
        <v>214</v>
      </c>
      <c r="B213" s="1" t="s">
        <v>548</v>
      </c>
      <c r="C213" t="s">
        <v>549</v>
      </c>
      <c r="D213" t="s">
        <v>25</v>
      </c>
      <c r="E213" t="s">
        <v>26</v>
      </c>
      <c r="F213">
        <v>470.42</v>
      </c>
      <c r="G213">
        <v>0</v>
      </c>
      <c r="I213" t="s">
        <v>27</v>
      </c>
      <c r="J213">
        <v>470.42</v>
      </c>
      <c r="K213">
        <v>0</v>
      </c>
      <c r="L213">
        <v>0</v>
      </c>
      <c r="M213">
        <v>416.3</v>
      </c>
      <c r="N213" t="s">
        <v>28</v>
      </c>
      <c r="O213" t="s">
        <v>29</v>
      </c>
      <c r="P213" t="s">
        <v>29</v>
      </c>
      <c r="Q213">
        <v>0</v>
      </c>
      <c r="R213">
        <v>0</v>
      </c>
      <c r="S213">
        <v>0</v>
      </c>
      <c r="T213">
        <v>0</v>
      </c>
      <c r="U213">
        <v>0</v>
      </c>
      <c r="V213" s="1" t="s">
        <v>548</v>
      </c>
      <c r="W213">
        <v>0</v>
      </c>
    </row>
    <row r="214" spans="1:23" x14ac:dyDescent="0.2">
      <c r="A214">
        <v>215</v>
      </c>
      <c r="B214" s="1" t="s">
        <v>550</v>
      </c>
      <c r="C214" t="s">
        <v>551</v>
      </c>
      <c r="D214" t="s">
        <v>25</v>
      </c>
      <c r="E214" t="s">
        <v>33</v>
      </c>
      <c r="F214">
        <v>141.13999999999999</v>
      </c>
      <c r="G214">
        <v>0</v>
      </c>
      <c r="I214" t="s">
        <v>27</v>
      </c>
      <c r="J214">
        <v>141.13999999999999</v>
      </c>
      <c r="K214">
        <v>0</v>
      </c>
      <c r="L214">
        <v>0</v>
      </c>
      <c r="M214">
        <v>138.63999999999999</v>
      </c>
      <c r="N214" t="s">
        <v>28</v>
      </c>
      <c r="O214" t="s">
        <v>29</v>
      </c>
      <c r="P214" t="s">
        <v>29</v>
      </c>
      <c r="Q214">
        <v>0</v>
      </c>
      <c r="R214">
        <v>0</v>
      </c>
      <c r="S214">
        <v>0</v>
      </c>
      <c r="T214">
        <v>0</v>
      </c>
      <c r="U214">
        <v>0</v>
      </c>
      <c r="V214" s="1" t="s">
        <v>550</v>
      </c>
      <c r="W214">
        <v>0</v>
      </c>
    </row>
    <row r="215" spans="1:23" x14ac:dyDescent="0.2">
      <c r="A215">
        <v>216</v>
      </c>
      <c r="B215" s="1" t="s">
        <v>552</v>
      </c>
      <c r="C215" t="s">
        <v>553</v>
      </c>
      <c r="D215" t="s">
        <v>25</v>
      </c>
      <c r="E215" t="s">
        <v>554</v>
      </c>
      <c r="F215">
        <v>41.5</v>
      </c>
      <c r="G215">
        <v>0</v>
      </c>
      <c r="I215" t="s">
        <v>555</v>
      </c>
      <c r="J215">
        <v>41.5</v>
      </c>
      <c r="K215">
        <v>0</v>
      </c>
      <c r="L215">
        <v>19</v>
      </c>
      <c r="M215">
        <v>40</v>
      </c>
      <c r="N215" t="s">
        <v>28</v>
      </c>
      <c r="O215" t="s">
        <v>556</v>
      </c>
      <c r="P215" t="s">
        <v>138</v>
      </c>
      <c r="Q215">
        <v>0</v>
      </c>
      <c r="R215">
        <v>0</v>
      </c>
      <c r="S215">
        <v>0</v>
      </c>
      <c r="T215">
        <v>0</v>
      </c>
      <c r="U215">
        <v>0</v>
      </c>
      <c r="V215" s="1" t="s">
        <v>552</v>
      </c>
      <c r="W215">
        <v>0</v>
      </c>
    </row>
    <row r="216" spans="1:23" x14ac:dyDescent="0.2">
      <c r="A216">
        <v>217</v>
      </c>
      <c r="B216" s="1" t="s">
        <v>557</v>
      </c>
      <c r="C216" t="s">
        <v>558</v>
      </c>
      <c r="D216" t="s">
        <v>25</v>
      </c>
      <c r="E216" t="s">
        <v>554</v>
      </c>
      <c r="F216">
        <v>41.5</v>
      </c>
      <c r="G216">
        <v>0</v>
      </c>
      <c r="I216" t="s">
        <v>555</v>
      </c>
      <c r="J216">
        <v>41.5</v>
      </c>
      <c r="K216">
        <v>0</v>
      </c>
      <c r="L216">
        <v>28</v>
      </c>
      <c r="M216">
        <v>40</v>
      </c>
      <c r="N216" t="s">
        <v>28</v>
      </c>
      <c r="O216" t="s">
        <v>556</v>
      </c>
      <c r="P216" t="s">
        <v>52</v>
      </c>
      <c r="Q216">
        <v>0</v>
      </c>
      <c r="R216">
        <v>0</v>
      </c>
      <c r="S216">
        <v>0</v>
      </c>
      <c r="T216">
        <v>0</v>
      </c>
      <c r="U216">
        <v>0</v>
      </c>
      <c r="V216" s="1" t="s">
        <v>557</v>
      </c>
      <c r="W216">
        <v>0</v>
      </c>
    </row>
    <row r="217" spans="1:23" x14ac:dyDescent="0.2">
      <c r="A217">
        <v>218</v>
      </c>
      <c r="B217" s="1" t="s">
        <v>559</v>
      </c>
      <c r="C217" t="s">
        <v>560</v>
      </c>
      <c r="D217" t="s">
        <v>25</v>
      </c>
      <c r="E217" t="s">
        <v>554</v>
      </c>
      <c r="F217">
        <v>41.5</v>
      </c>
      <c r="G217">
        <v>0</v>
      </c>
      <c r="I217" t="s">
        <v>555</v>
      </c>
      <c r="J217">
        <v>41.5</v>
      </c>
      <c r="K217">
        <v>0</v>
      </c>
      <c r="L217">
        <v>202.4</v>
      </c>
      <c r="M217">
        <v>40</v>
      </c>
      <c r="N217" t="s">
        <v>28</v>
      </c>
      <c r="O217" t="s">
        <v>556</v>
      </c>
      <c r="P217" t="s">
        <v>561</v>
      </c>
      <c r="Q217">
        <v>0</v>
      </c>
      <c r="R217">
        <v>0</v>
      </c>
      <c r="S217">
        <v>0</v>
      </c>
      <c r="T217">
        <v>0</v>
      </c>
      <c r="U217">
        <v>0</v>
      </c>
      <c r="V217" s="1" t="s">
        <v>559</v>
      </c>
      <c r="W217">
        <v>0</v>
      </c>
    </row>
    <row r="218" spans="1:23" x14ac:dyDescent="0.2">
      <c r="A218">
        <v>219</v>
      </c>
      <c r="B218" s="1" t="s">
        <v>562</v>
      </c>
      <c r="C218" t="s">
        <v>563</v>
      </c>
      <c r="D218" t="s">
        <v>25</v>
      </c>
      <c r="E218" t="s">
        <v>554</v>
      </c>
      <c r="F218">
        <v>41.5</v>
      </c>
      <c r="G218">
        <v>0</v>
      </c>
      <c r="I218" t="s">
        <v>555</v>
      </c>
      <c r="J218">
        <v>41.5</v>
      </c>
      <c r="K218">
        <v>0</v>
      </c>
      <c r="L218">
        <v>128</v>
      </c>
      <c r="M218">
        <v>40</v>
      </c>
      <c r="N218" t="s">
        <v>28</v>
      </c>
      <c r="O218" t="s">
        <v>556</v>
      </c>
      <c r="P218" t="s">
        <v>564</v>
      </c>
      <c r="Q218">
        <v>0</v>
      </c>
      <c r="R218">
        <v>0</v>
      </c>
      <c r="S218">
        <v>0</v>
      </c>
      <c r="T218">
        <v>0</v>
      </c>
      <c r="U218">
        <v>0</v>
      </c>
      <c r="V218" s="1" t="s">
        <v>562</v>
      </c>
      <c r="W218">
        <v>0</v>
      </c>
    </row>
    <row r="219" spans="1:23" x14ac:dyDescent="0.2">
      <c r="A219">
        <v>220</v>
      </c>
      <c r="B219" s="1" t="s">
        <v>565</v>
      </c>
      <c r="C219" t="s">
        <v>566</v>
      </c>
      <c r="D219" t="s">
        <v>25</v>
      </c>
      <c r="E219" t="s">
        <v>554</v>
      </c>
      <c r="F219">
        <v>41.5</v>
      </c>
      <c r="G219">
        <v>0</v>
      </c>
      <c r="I219" t="s">
        <v>555</v>
      </c>
      <c r="J219">
        <v>41.5</v>
      </c>
      <c r="K219">
        <v>0</v>
      </c>
      <c r="L219">
        <v>163</v>
      </c>
      <c r="M219">
        <v>40</v>
      </c>
      <c r="N219" t="s">
        <v>28</v>
      </c>
      <c r="O219" t="s">
        <v>567</v>
      </c>
      <c r="P219" t="s">
        <v>55</v>
      </c>
      <c r="Q219">
        <v>0</v>
      </c>
      <c r="R219">
        <v>0</v>
      </c>
      <c r="S219">
        <v>0</v>
      </c>
      <c r="T219">
        <v>0</v>
      </c>
      <c r="U219">
        <v>0</v>
      </c>
      <c r="V219" s="1" t="s">
        <v>565</v>
      </c>
      <c r="W219">
        <v>0</v>
      </c>
    </row>
    <row r="220" spans="1:23" x14ac:dyDescent="0.2">
      <c r="A220">
        <v>221</v>
      </c>
      <c r="B220" s="1" t="s">
        <v>568</v>
      </c>
      <c r="C220" t="s">
        <v>569</v>
      </c>
      <c r="D220" t="s">
        <v>25</v>
      </c>
      <c r="E220" t="s">
        <v>554</v>
      </c>
      <c r="F220">
        <v>41.5</v>
      </c>
      <c r="G220">
        <v>0</v>
      </c>
      <c r="I220" t="s">
        <v>555</v>
      </c>
      <c r="J220">
        <v>41.5</v>
      </c>
      <c r="K220">
        <v>0</v>
      </c>
      <c r="L220">
        <v>29</v>
      </c>
      <c r="M220">
        <v>40</v>
      </c>
      <c r="N220" t="s">
        <v>28</v>
      </c>
      <c r="O220" t="s">
        <v>567</v>
      </c>
      <c r="P220" t="s">
        <v>570</v>
      </c>
      <c r="Q220">
        <v>0</v>
      </c>
      <c r="R220">
        <v>0</v>
      </c>
      <c r="S220">
        <v>0</v>
      </c>
      <c r="T220">
        <v>0</v>
      </c>
      <c r="U220">
        <v>0</v>
      </c>
      <c r="V220" s="1" t="s">
        <v>568</v>
      </c>
      <c r="W220">
        <v>0</v>
      </c>
    </row>
    <row r="221" spans="1:23" x14ac:dyDescent="0.2">
      <c r="A221">
        <v>222</v>
      </c>
      <c r="B221" s="1" t="s">
        <v>571</v>
      </c>
      <c r="C221" t="s">
        <v>572</v>
      </c>
      <c r="D221" t="s">
        <v>25</v>
      </c>
      <c r="E221" t="s">
        <v>554</v>
      </c>
      <c r="F221">
        <v>41.5</v>
      </c>
      <c r="G221">
        <v>0</v>
      </c>
      <c r="I221" t="s">
        <v>555</v>
      </c>
      <c r="J221">
        <v>41.5</v>
      </c>
      <c r="K221">
        <v>0</v>
      </c>
      <c r="L221">
        <v>114</v>
      </c>
      <c r="M221">
        <v>40</v>
      </c>
      <c r="N221" t="s">
        <v>28</v>
      </c>
      <c r="O221" t="s">
        <v>567</v>
      </c>
      <c r="P221" t="s">
        <v>231</v>
      </c>
      <c r="Q221">
        <v>0</v>
      </c>
      <c r="R221">
        <v>0</v>
      </c>
      <c r="S221">
        <v>0</v>
      </c>
      <c r="T221">
        <v>0</v>
      </c>
      <c r="U221">
        <v>0</v>
      </c>
      <c r="V221" s="1" t="s">
        <v>571</v>
      </c>
      <c r="W221">
        <v>0</v>
      </c>
    </row>
    <row r="222" spans="1:23" x14ac:dyDescent="0.2">
      <c r="A222">
        <v>223</v>
      </c>
      <c r="B222" s="1" t="s">
        <v>573</v>
      </c>
      <c r="C222" t="s">
        <v>574</v>
      </c>
      <c r="D222" t="s">
        <v>25</v>
      </c>
      <c r="E222" t="s">
        <v>554</v>
      </c>
      <c r="F222">
        <v>41.5</v>
      </c>
      <c r="G222">
        <v>0</v>
      </c>
      <c r="I222" t="s">
        <v>555</v>
      </c>
      <c r="J222">
        <v>41.5</v>
      </c>
      <c r="K222">
        <v>0</v>
      </c>
      <c r="L222">
        <v>40</v>
      </c>
      <c r="M222">
        <v>40</v>
      </c>
      <c r="N222" t="s">
        <v>28</v>
      </c>
      <c r="O222" t="s">
        <v>567</v>
      </c>
      <c r="P222" t="s">
        <v>575</v>
      </c>
      <c r="Q222">
        <v>0</v>
      </c>
      <c r="R222">
        <v>0</v>
      </c>
      <c r="S222">
        <v>0</v>
      </c>
      <c r="T222">
        <v>0</v>
      </c>
      <c r="U222">
        <v>0</v>
      </c>
      <c r="V222" s="1" t="s">
        <v>573</v>
      </c>
      <c r="W222">
        <v>0</v>
      </c>
    </row>
    <row r="223" spans="1:23" x14ac:dyDescent="0.2">
      <c r="A223">
        <v>224</v>
      </c>
      <c r="B223" s="1" t="s">
        <v>576</v>
      </c>
      <c r="C223" t="s">
        <v>577</v>
      </c>
      <c r="D223" t="s">
        <v>25</v>
      </c>
      <c r="E223" t="s">
        <v>554</v>
      </c>
      <c r="F223">
        <v>41.5</v>
      </c>
      <c r="G223">
        <v>0</v>
      </c>
      <c r="I223" t="s">
        <v>555</v>
      </c>
      <c r="J223">
        <v>41.5</v>
      </c>
      <c r="K223">
        <v>0</v>
      </c>
      <c r="L223">
        <v>88</v>
      </c>
      <c r="M223">
        <v>40</v>
      </c>
      <c r="N223" t="s">
        <v>28</v>
      </c>
      <c r="O223" t="s">
        <v>567</v>
      </c>
      <c r="P223" t="s">
        <v>92</v>
      </c>
      <c r="Q223">
        <v>0</v>
      </c>
      <c r="R223">
        <v>0</v>
      </c>
      <c r="S223">
        <v>0</v>
      </c>
      <c r="T223">
        <v>0</v>
      </c>
      <c r="U223">
        <v>0</v>
      </c>
      <c r="V223" s="1" t="s">
        <v>576</v>
      </c>
      <c r="W223">
        <v>0</v>
      </c>
    </row>
    <row r="224" spans="1:23" x14ac:dyDescent="0.2">
      <c r="A224">
        <v>225</v>
      </c>
      <c r="B224" s="1" t="s">
        <v>578</v>
      </c>
      <c r="C224" t="s">
        <v>579</v>
      </c>
      <c r="D224" t="s">
        <v>25</v>
      </c>
      <c r="E224" t="s">
        <v>26</v>
      </c>
      <c r="F224">
        <v>175.43</v>
      </c>
      <c r="G224">
        <v>0</v>
      </c>
      <c r="I224" t="s">
        <v>27</v>
      </c>
      <c r="J224">
        <v>175.43</v>
      </c>
      <c r="K224">
        <v>0</v>
      </c>
      <c r="L224">
        <v>18</v>
      </c>
      <c r="M224">
        <v>170.33</v>
      </c>
      <c r="N224" t="s">
        <v>28</v>
      </c>
      <c r="O224" t="s">
        <v>29</v>
      </c>
      <c r="P224" t="s">
        <v>29</v>
      </c>
      <c r="Q224">
        <v>0</v>
      </c>
      <c r="R224">
        <v>0</v>
      </c>
      <c r="S224">
        <v>0</v>
      </c>
      <c r="T224">
        <v>0</v>
      </c>
      <c r="U224">
        <v>0</v>
      </c>
      <c r="V224" s="1" t="s">
        <v>578</v>
      </c>
      <c r="W224">
        <v>0</v>
      </c>
    </row>
    <row r="225" spans="1:23" x14ac:dyDescent="0.2">
      <c r="A225">
        <v>226</v>
      </c>
      <c r="B225" s="1" t="s">
        <v>580</v>
      </c>
      <c r="C225" t="s">
        <v>581</v>
      </c>
      <c r="D225" t="s">
        <v>25</v>
      </c>
      <c r="E225" t="s">
        <v>33</v>
      </c>
      <c r="F225">
        <v>177.98</v>
      </c>
      <c r="G225">
        <v>0</v>
      </c>
      <c r="I225" t="s">
        <v>37</v>
      </c>
      <c r="J225">
        <v>0</v>
      </c>
      <c r="K225">
        <v>0</v>
      </c>
      <c r="L225">
        <v>18</v>
      </c>
      <c r="M225">
        <v>157.5</v>
      </c>
      <c r="N225" t="s">
        <v>28</v>
      </c>
      <c r="O225" t="s">
        <v>29</v>
      </c>
      <c r="P225" t="s">
        <v>29</v>
      </c>
      <c r="Q225">
        <v>0</v>
      </c>
      <c r="R225">
        <v>0</v>
      </c>
      <c r="S225">
        <v>0</v>
      </c>
      <c r="T225">
        <v>0</v>
      </c>
      <c r="U225">
        <v>0</v>
      </c>
      <c r="V225" s="1" t="s">
        <v>580</v>
      </c>
      <c r="W225">
        <v>0</v>
      </c>
    </row>
    <row r="226" spans="1:23" x14ac:dyDescent="0.2">
      <c r="A226">
        <v>227</v>
      </c>
      <c r="B226" s="1" t="s">
        <v>582</v>
      </c>
      <c r="C226" t="s">
        <v>583</v>
      </c>
      <c r="D226" t="s">
        <v>25</v>
      </c>
      <c r="E226" t="s">
        <v>33</v>
      </c>
      <c r="F226">
        <v>103.17</v>
      </c>
      <c r="G226">
        <v>0</v>
      </c>
      <c r="I226" t="s">
        <v>37</v>
      </c>
      <c r="J226">
        <v>0</v>
      </c>
      <c r="K226">
        <v>0</v>
      </c>
      <c r="L226">
        <v>40</v>
      </c>
      <c r="M226">
        <v>91.3</v>
      </c>
      <c r="N226" t="s">
        <v>28</v>
      </c>
      <c r="O226" t="s">
        <v>29</v>
      </c>
      <c r="P226" t="s">
        <v>29</v>
      </c>
      <c r="Q226">
        <v>0</v>
      </c>
      <c r="R226">
        <v>0</v>
      </c>
      <c r="S226">
        <v>0</v>
      </c>
      <c r="T226">
        <v>0</v>
      </c>
      <c r="U226">
        <v>0</v>
      </c>
      <c r="V226" s="1" t="s">
        <v>582</v>
      </c>
      <c r="W226">
        <v>0</v>
      </c>
    </row>
    <row r="227" spans="1:23" x14ac:dyDescent="0.2">
      <c r="A227">
        <v>228</v>
      </c>
      <c r="B227" s="1" t="s">
        <v>584</v>
      </c>
      <c r="C227" t="s">
        <v>585</v>
      </c>
      <c r="D227" t="s">
        <v>25</v>
      </c>
      <c r="E227" t="s">
        <v>36</v>
      </c>
      <c r="F227">
        <v>211.55</v>
      </c>
      <c r="G227">
        <v>0</v>
      </c>
      <c r="I227" t="s">
        <v>37</v>
      </c>
      <c r="J227">
        <v>211.55</v>
      </c>
      <c r="K227">
        <v>0</v>
      </c>
      <c r="L227">
        <v>3</v>
      </c>
      <c r="M227">
        <v>187.2</v>
      </c>
      <c r="N227" t="s">
        <v>28</v>
      </c>
      <c r="O227" t="s">
        <v>29</v>
      </c>
      <c r="P227" t="s">
        <v>29</v>
      </c>
      <c r="Q227">
        <v>0</v>
      </c>
      <c r="R227">
        <v>0</v>
      </c>
      <c r="S227">
        <v>0</v>
      </c>
      <c r="T227">
        <v>0</v>
      </c>
      <c r="U227">
        <v>0</v>
      </c>
      <c r="V227" s="1" t="s">
        <v>584</v>
      </c>
      <c r="W227">
        <v>0</v>
      </c>
    </row>
    <row r="228" spans="1:23" x14ac:dyDescent="0.2">
      <c r="A228">
        <v>229</v>
      </c>
      <c r="B228" s="1" t="s">
        <v>586</v>
      </c>
      <c r="C228" t="s">
        <v>587</v>
      </c>
      <c r="D228" t="s">
        <v>25</v>
      </c>
      <c r="E228" t="s">
        <v>33</v>
      </c>
      <c r="F228">
        <v>128.99</v>
      </c>
      <c r="G228">
        <v>0</v>
      </c>
      <c r="I228" t="s">
        <v>37</v>
      </c>
      <c r="J228">
        <v>0</v>
      </c>
      <c r="K228">
        <v>0</v>
      </c>
      <c r="L228">
        <v>162</v>
      </c>
      <c r="M228">
        <v>114.15</v>
      </c>
      <c r="N228" t="s">
        <v>28</v>
      </c>
      <c r="O228" t="s">
        <v>29</v>
      </c>
      <c r="P228" t="s">
        <v>29</v>
      </c>
      <c r="Q228">
        <v>0</v>
      </c>
      <c r="R228">
        <v>0</v>
      </c>
      <c r="S228">
        <v>0</v>
      </c>
      <c r="T228">
        <v>0</v>
      </c>
      <c r="U228">
        <v>0</v>
      </c>
      <c r="V228" s="1" t="s">
        <v>586</v>
      </c>
      <c r="W228">
        <v>0</v>
      </c>
    </row>
    <row r="229" spans="1:23" x14ac:dyDescent="0.2">
      <c r="A229">
        <v>230</v>
      </c>
      <c r="B229" s="1" t="s">
        <v>588</v>
      </c>
      <c r="C229" t="s">
        <v>589</v>
      </c>
      <c r="D229" t="s">
        <v>25</v>
      </c>
      <c r="E229" t="s">
        <v>33</v>
      </c>
      <c r="F229">
        <v>85.99</v>
      </c>
      <c r="G229">
        <v>0</v>
      </c>
      <c r="I229" t="s">
        <v>37</v>
      </c>
      <c r="J229">
        <v>0</v>
      </c>
      <c r="K229">
        <v>0</v>
      </c>
      <c r="L229">
        <v>6</v>
      </c>
      <c r="M229">
        <v>76.099999999999994</v>
      </c>
      <c r="N229" t="s">
        <v>28</v>
      </c>
      <c r="O229" t="s">
        <v>528</v>
      </c>
      <c r="P229" t="s">
        <v>138</v>
      </c>
      <c r="Q229">
        <v>0</v>
      </c>
      <c r="R229">
        <v>0</v>
      </c>
      <c r="S229">
        <v>0</v>
      </c>
      <c r="T229">
        <v>0</v>
      </c>
      <c r="U229">
        <v>0</v>
      </c>
      <c r="V229" s="1" t="s">
        <v>588</v>
      </c>
      <c r="W229">
        <v>0</v>
      </c>
    </row>
    <row r="230" spans="1:23" x14ac:dyDescent="0.2">
      <c r="A230">
        <v>231</v>
      </c>
      <c r="B230" s="1" t="s">
        <v>590</v>
      </c>
      <c r="C230" t="s">
        <v>591</v>
      </c>
      <c r="D230" t="s">
        <v>25</v>
      </c>
      <c r="E230" t="s">
        <v>33</v>
      </c>
      <c r="F230">
        <v>85.99</v>
      </c>
      <c r="G230">
        <v>0</v>
      </c>
      <c r="I230" t="s">
        <v>37</v>
      </c>
      <c r="J230">
        <v>0</v>
      </c>
      <c r="K230">
        <v>0</v>
      </c>
      <c r="L230">
        <v>0</v>
      </c>
      <c r="M230">
        <v>80.42</v>
      </c>
      <c r="N230" t="s">
        <v>28</v>
      </c>
      <c r="O230" t="s">
        <v>528</v>
      </c>
      <c r="P230" t="s">
        <v>52</v>
      </c>
      <c r="Q230">
        <v>0</v>
      </c>
      <c r="R230">
        <v>0</v>
      </c>
      <c r="S230">
        <v>0</v>
      </c>
      <c r="T230">
        <v>0</v>
      </c>
      <c r="U230">
        <v>0</v>
      </c>
      <c r="V230" s="1" t="s">
        <v>590</v>
      </c>
      <c r="W230">
        <v>0</v>
      </c>
    </row>
    <row r="231" spans="1:23" x14ac:dyDescent="0.2">
      <c r="A231">
        <v>232</v>
      </c>
      <c r="B231" s="1" t="s">
        <v>592</v>
      </c>
      <c r="C231" t="s">
        <v>593</v>
      </c>
      <c r="D231" t="s">
        <v>25</v>
      </c>
      <c r="E231" t="s">
        <v>33</v>
      </c>
      <c r="F231">
        <v>85.99</v>
      </c>
      <c r="G231">
        <v>0</v>
      </c>
      <c r="I231" t="s">
        <v>37</v>
      </c>
      <c r="J231">
        <v>0</v>
      </c>
      <c r="K231">
        <v>0</v>
      </c>
      <c r="L231">
        <v>4</v>
      </c>
      <c r="M231">
        <v>80.42</v>
      </c>
      <c r="N231" t="s">
        <v>28</v>
      </c>
      <c r="O231" t="s">
        <v>528</v>
      </c>
      <c r="P231" t="s">
        <v>55</v>
      </c>
      <c r="Q231">
        <v>0</v>
      </c>
      <c r="R231">
        <v>0</v>
      </c>
      <c r="S231">
        <v>0</v>
      </c>
      <c r="T231">
        <v>0</v>
      </c>
      <c r="U231">
        <v>0</v>
      </c>
      <c r="V231" s="1" t="s">
        <v>592</v>
      </c>
      <c r="W231">
        <v>0</v>
      </c>
    </row>
    <row r="232" spans="1:23" x14ac:dyDescent="0.2">
      <c r="A232">
        <v>233</v>
      </c>
      <c r="B232" s="1" t="s">
        <v>594</v>
      </c>
      <c r="C232" t="s">
        <v>595</v>
      </c>
      <c r="D232" t="s">
        <v>25</v>
      </c>
      <c r="E232" t="s">
        <v>33</v>
      </c>
      <c r="F232">
        <v>85.99</v>
      </c>
      <c r="G232">
        <v>0</v>
      </c>
      <c r="I232" t="s">
        <v>37</v>
      </c>
      <c r="J232">
        <v>0</v>
      </c>
      <c r="K232">
        <v>0</v>
      </c>
      <c r="L232">
        <v>40</v>
      </c>
      <c r="M232">
        <v>80.42</v>
      </c>
      <c r="N232" t="s">
        <v>28</v>
      </c>
      <c r="O232" t="s">
        <v>528</v>
      </c>
      <c r="P232" t="s">
        <v>58</v>
      </c>
      <c r="Q232">
        <v>0</v>
      </c>
      <c r="R232">
        <v>0</v>
      </c>
      <c r="S232">
        <v>0</v>
      </c>
      <c r="T232">
        <v>0</v>
      </c>
      <c r="U232">
        <v>0</v>
      </c>
      <c r="V232" s="1" t="s">
        <v>594</v>
      </c>
      <c r="W232">
        <v>0</v>
      </c>
    </row>
    <row r="233" spans="1:23" x14ac:dyDescent="0.2">
      <c r="A233">
        <v>234</v>
      </c>
      <c r="B233" s="1" t="s">
        <v>596</v>
      </c>
      <c r="C233" t="s">
        <v>597</v>
      </c>
      <c r="D233" t="s">
        <v>25</v>
      </c>
      <c r="E233" t="s">
        <v>33</v>
      </c>
      <c r="F233">
        <v>85.99</v>
      </c>
      <c r="G233">
        <v>0</v>
      </c>
      <c r="I233" t="s">
        <v>37</v>
      </c>
      <c r="J233">
        <v>0</v>
      </c>
      <c r="K233">
        <v>0</v>
      </c>
      <c r="L233">
        <v>3</v>
      </c>
      <c r="M233">
        <v>80.42</v>
      </c>
      <c r="N233" t="s">
        <v>28</v>
      </c>
      <c r="O233" t="s">
        <v>528</v>
      </c>
      <c r="P233" t="s">
        <v>575</v>
      </c>
      <c r="Q233">
        <v>0</v>
      </c>
      <c r="R233">
        <v>0</v>
      </c>
      <c r="S233">
        <v>0</v>
      </c>
      <c r="T233">
        <v>0</v>
      </c>
      <c r="U233">
        <v>0</v>
      </c>
      <c r="V233" s="1" t="s">
        <v>596</v>
      </c>
      <c r="W233">
        <v>0</v>
      </c>
    </row>
    <row r="234" spans="1:23" x14ac:dyDescent="0.2">
      <c r="A234">
        <v>235</v>
      </c>
      <c r="B234" s="1" t="s">
        <v>598</v>
      </c>
      <c r="C234" t="s">
        <v>599</v>
      </c>
      <c r="D234" t="s">
        <v>25</v>
      </c>
      <c r="E234" t="s">
        <v>36</v>
      </c>
      <c r="F234">
        <v>159.13</v>
      </c>
      <c r="G234">
        <v>0</v>
      </c>
      <c r="I234" t="s">
        <v>37</v>
      </c>
      <c r="J234">
        <v>0</v>
      </c>
      <c r="K234">
        <v>0</v>
      </c>
      <c r="L234">
        <v>2</v>
      </c>
      <c r="M234">
        <v>140.82</v>
      </c>
      <c r="N234" t="s">
        <v>28</v>
      </c>
      <c r="O234" t="s">
        <v>61</v>
      </c>
      <c r="P234" t="s">
        <v>138</v>
      </c>
      <c r="Q234">
        <v>0</v>
      </c>
      <c r="R234">
        <v>0</v>
      </c>
      <c r="S234">
        <v>0</v>
      </c>
      <c r="T234">
        <v>0</v>
      </c>
      <c r="U234">
        <v>0</v>
      </c>
      <c r="V234" s="1" t="s">
        <v>598</v>
      </c>
      <c r="W234">
        <v>0</v>
      </c>
    </row>
    <row r="235" spans="1:23" x14ac:dyDescent="0.2">
      <c r="A235">
        <v>236</v>
      </c>
      <c r="B235" s="1" t="s">
        <v>600</v>
      </c>
      <c r="C235" t="s">
        <v>601</v>
      </c>
      <c r="D235" t="s">
        <v>25</v>
      </c>
      <c r="E235" t="s">
        <v>36</v>
      </c>
      <c r="F235">
        <v>159.13</v>
      </c>
      <c r="G235">
        <v>0</v>
      </c>
      <c r="I235" t="s">
        <v>37</v>
      </c>
      <c r="J235">
        <v>0</v>
      </c>
      <c r="K235">
        <v>0</v>
      </c>
      <c r="L235">
        <v>0</v>
      </c>
      <c r="M235">
        <v>158.84</v>
      </c>
      <c r="N235" t="s">
        <v>28</v>
      </c>
      <c r="O235" t="s">
        <v>61</v>
      </c>
      <c r="P235" t="s">
        <v>52</v>
      </c>
      <c r="Q235">
        <v>0</v>
      </c>
      <c r="R235">
        <v>0</v>
      </c>
      <c r="S235">
        <v>0</v>
      </c>
      <c r="T235">
        <v>0</v>
      </c>
      <c r="U235">
        <v>0</v>
      </c>
      <c r="V235" s="1" t="s">
        <v>600</v>
      </c>
      <c r="W235">
        <v>0</v>
      </c>
    </row>
    <row r="236" spans="1:23" x14ac:dyDescent="0.2">
      <c r="A236">
        <v>237</v>
      </c>
      <c r="B236" s="1" t="s">
        <v>602</v>
      </c>
      <c r="C236" t="s">
        <v>603</v>
      </c>
      <c r="D236" t="s">
        <v>25</v>
      </c>
      <c r="E236" t="s">
        <v>36</v>
      </c>
      <c r="F236">
        <v>159.13</v>
      </c>
      <c r="G236">
        <v>0</v>
      </c>
      <c r="I236" t="s">
        <v>37</v>
      </c>
      <c r="J236">
        <v>0</v>
      </c>
      <c r="K236">
        <v>0</v>
      </c>
      <c r="L236">
        <v>0</v>
      </c>
      <c r="M236">
        <v>158.84</v>
      </c>
      <c r="N236" t="s">
        <v>28</v>
      </c>
      <c r="O236" t="s">
        <v>61</v>
      </c>
      <c r="P236" t="s">
        <v>55</v>
      </c>
      <c r="Q236">
        <v>0</v>
      </c>
      <c r="R236">
        <v>0</v>
      </c>
      <c r="S236">
        <v>0</v>
      </c>
      <c r="T236">
        <v>0</v>
      </c>
      <c r="U236">
        <v>0</v>
      </c>
      <c r="V236" s="1" t="s">
        <v>602</v>
      </c>
      <c r="W236">
        <v>0</v>
      </c>
    </row>
    <row r="237" spans="1:23" x14ac:dyDescent="0.2">
      <c r="A237">
        <v>238</v>
      </c>
      <c r="B237" s="1" t="s">
        <v>604</v>
      </c>
      <c r="C237" t="s">
        <v>605</v>
      </c>
      <c r="D237" t="s">
        <v>25</v>
      </c>
      <c r="E237" t="s">
        <v>36</v>
      </c>
      <c r="F237">
        <v>159.13</v>
      </c>
      <c r="G237">
        <v>0</v>
      </c>
      <c r="I237" t="s">
        <v>37</v>
      </c>
      <c r="J237">
        <v>0</v>
      </c>
      <c r="K237">
        <v>0</v>
      </c>
      <c r="L237">
        <v>8</v>
      </c>
      <c r="M237">
        <v>158.84</v>
      </c>
      <c r="N237" t="s">
        <v>28</v>
      </c>
      <c r="O237" t="s">
        <v>61</v>
      </c>
      <c r="P237" t="s">
        <v>58</v>
      </c>
      <c r="Q237">
        <v>0</v>
      </c>
      <c r="R237">
        <v>0</v>
      </c>
      <c r="S237">
        <v>0</v>
      </c>
      <c r="T237">
        <v>0</v>
      </c>
      <c r="U237">
        <v>0</v>
      </c>
      <c r="V237" s="1" t="s">
        <v>604</v>
      </c>
      <c r="W237">
        <v>0</v>
      </c>
    </row>
    <row r="238" spans="1:23" x14ac:dyDescent="0.2">
      <c r="A238">
        <v>239</v>
      </c>
      <c r="B238" s="1" t="s">
        <v>606</v>
      </c>
      <c r="C238" t="s">
        <v>607</v>
      </c>
      <c r="D238" t="s">
        <v>25</v>
      </c>
      <c r="E238" t="s">
        <v>36</v>
      </c>
      <c r="F238">
        <v>159.13</v>
      </c>
      <c r="G238">
        <v>0</v>
      </c>
      <c r="I238" t="s">
        <v>37</v>
      </c>
      <c r="J238">
        <v>0</v>
      </c>
      <c r="K238">
        <v>0</v>
      </c>
      <c r="L238">
        <v>7</v>
      </c>
      <c r="M238">
        <v>158.84</v>
      </c>
      <c r="N238" t="s">
        <v>28</v>
      </c>
      <c r="O238" t="s">
        <v>61</v>
      </c>
      <c r="P238" t="s">
        <v>575</v>
      </c>
      <c r="Q238">
        <v>0</v>
      </c>
      <c r="R238">
        <v>0</v>
      </c>
      <c r="S238">
        <v>0</v>
      </c>
      <c r="T238">
        <v>0</v>
      </c>
      <c r="U238">
        <v>0</v>
      </c>
      <c r="V238" s="1" t="s">
        <v>606</v>
      </c>
      <c r="W238">
        <v>0</v>
      </c>
    </row>
    <row r="239" spans="1:23" x14ac:dyDescent="0.2">
      <c r="A239">
        <v>240</v>
      </c>
      <c r="B239" s="1" t="s">
        <v>608</v>
      </c>
      <c r="C239" t="s">
        <v>609</v>
      </c>
      <c r="D239" t="s">
        <v>610</v>
      </c>
      <c r="E239" t="s">
        <v>611</v>
      </c>
      <c r="F239">
        <v>31.51</v>
      </c>
      <c r="G239">
        <v>0</v>
      </c>
      <c r="I239" t="s">
        <v>116</v>
      </c>
      <c r="J239">
        <v>31.51</v>
      </c>
      <c r="K239">
        <v>0</v>
      </c>
      <c r="L239">
        <v>48</v>
      </c>
      <c r="M239">
        <v>30.25</v>
      </c>
      <c r="N239" t="s">
        <v>28</v>
      </c>
      <c r="O239">
        <v>44563</v>
      </c>
      <c r="P239" t="s">
        <v>29</v>
      </c>
      <c r="Q239">
        <v>0</v>
      </c>
      <c r="R239">
        <v>0</v>
      </c>
      <c r="S239">
        <v>0</v>
      </c>
      <c r="T239">
        <v>0</v>
      </c>
      <c r="U239">
        <v>0</v>
      </c>
      <c r="V239" s="1" t="s">
        <v>608</v>
      </c>
      <c r="W239">
        <v>0</v>
      </c>
    </row>
    <row r="240" spans="1:23" x14ac:dyDescent="0.2">
      <c r="A240">
        <v>241</v>
      </c>
      <c r="B240" s="1" t="s">
        <v>612</v>
      </c>
      <c r="C240" t="s">
        <v>613</v>
      </c>
      <c r="D240" t="s">
        <v>610</v>
      </c>
      <c r="E240" t="s">
        <v>29</v>
      </c>
      <c r="F240">
        <v>3</v>
      </c>
      <c r="G240">
        <v>0</v>
      </c>
      <c r="I240" t="s">
        <v>614</v>
      </c>
      <c r="J240">
        <v>3</v>
      </c>
      <c r="K240">
        <v>0</v>
      </c>
      <c r="L240">
        <v>13</v>
      </c>
      <c r="M240">
        <v>2.65</v>
      </c>
      <c r="N240" t="s">
        <v>28</v>
      </c>
      <c r="O240" t="s">
        <v>29</v>
      </c>
      <c r="P240" t="s">
        <v>29</v>
      </c>
      <c r="Q240">
        <v>0</v>
      </c>
      <c r="R240">
        <v>0</v>
      </c>
      <c r="S240">
        <v>0</v>
      </c>
      <c r="T240">
        <v>0</v>
      </c>
      <c r="U240">
        <v>0</v>
      </c>
      <c r="V240" s="1" t="s">
        <v>612</v>
      </c>
      <c r="W240">
        <v>0</v>
      </c>
    </row>
    <row r="241" spans="1:23" x14ac:dyDescent="0.2">
      <c r="A241">
        <v>242</v>
      </c>
      <c r="B241" s="1" t="s">
        <v>615</v>
      </c>
      <c r="C241" t="s">
        <v>616</v>
      </c>
      <c r="D241" t="s">
        <v>25</v>
      </c>
      <c r="E241" t="s">
        <v>33</v>
      </c>
      <c r="F241">
        <v>130.74</v>
      </c>
      <c r="G241">
        <v>0</v>
      </c>
      <c r="I241" t="s">
        <v>29</v>
      </c>
      <c r="J241">
        <v>0</v>
      </c>
      <c r="K241">
        <v>0</v>
      </c>
      <c r="L241">
        <v>54</v>
      </c>
      <c r="M241">
        <v>110.2</v>
      </c>
      <c r="N241" t="s">
        <v>28</v>
      </c>
      <c r="O241" t="s">
        <v>29</v>
      </c>
      <c r="P241" t="s">
        <v>29</v>
      </c>
      <c r="Q241">
        <v>0</v>
      </c>
      <c r="R241">
        <v>0</v>
      </c>
      <c r="S241">
        <v>0</v>
      </c>
      <c r="T241">
        <v>0</v>
      </c>
      <c r="U241">
        <v>0</v>
      </c>
      <c r="V241" s="1" t="s">
        <v>615</v>
      </c>
      <c r="W241">
        <v>0</v>
      </c>
    </row>
    <row r="242" spans="1:23" x14ac:dyDescent="0.2">
      <c r="A242">
        <v>243</v>
      </c>
      <c r="B242" s="1" t="s">
        <v>617</v>
      </c>
      <c r="C242" t="s">
        <v>618</v>
      </c>
      <c r="D242" t="s">
        <v>25</v>
      </c>
      <c r="E242" t="s">
        <v>33</v>
      </c>
      <c r="F242">
        <v>130.74</v>
      </c>
      <c r="G242">
        <v>0</v>
      </c>
      <c r="I242" t="s">
        <v>29</v>
      </c>
      <c r="J242">
        <v>0</v>
      </c>
      <c r="K242">
        <v>0</v>
      </c>
      <c r="L242">
        <v>24</v>
      </c>
      <c r="M242">
        <v>110.2</v>
      </c>
      <c r="N242" t="s">
        <v>28</v>
      </c>
      <c r="O242" t="s">
        <v>29</v>
      </c>
      <c r="P242" t="s">
        <v>29</v>
      </c>
      <c r="Q242">
        <v>0</v>
      </c>
      <c r="R242">
        <v>0</v>
      </c>
      <c r="S242">
        <v>0</v>
      </c>
      <c r="T242">
        <v>0</v>
      </c>
      <c r="U242">
        <v>0</v>
      </c>
      <c r="V242" s="1" t="s">
        <v>617</v>
      </c>
      <c r="W242">
        <v>0</v>
      </c>
    </row>
    <row r="243" spans="1:23" x14ac:dyDescent="0.2">
      <c r="A243">
        <v>244</v>
      </c>
      <c r="B243" s="1" t="s">
        <v>619</v>
      </c>
      <c r="C243" t="s">
        <v>620</v>
      </c>
      <c r="D243" t="s">
        <v>25</v>
      </c>
      <c r="E243" t="s">
        <v>33</v>
      </c>
      <c r="F243">
        <v>130.74</v>
      </c>
      <c r="G243">
        <v>0</v>
      </c>
      <c r="I243" t="s">
        <v>29</v>
      </c>
      <c r="J243">
        <v>0</v>
      </c>
      <c r="K243">
        <v>0</v>
      </c>
      <c r="L243">
        <v>8</v>
      </c>
      <c r="M243">
        <v>122.32</v>
      </c>
      <c r="N243" t="s">
        <v>28</v>
      </c>
      <c r="O243" t="s">
        <v>29</v>
      </c>
      <c r="P243" t="s">
        <v>29</v>
      </c>
      <c r="Q243">
        <v>0</v>
      </c>
      <c r="R243">
        <v>0</v>
      </c>
      <c r="S243">
        <v>0</v>
      </c>
      <c r="T243">
        <v>0</v>
      </c>
      <c r="U243">
        <v>0</v>
      </c>
      <c r="V243" s="1" t="s">
        <v>619</v>
      </c>
      <c r="W243">
        <v>0</v>
      </c>
    </row>
    <row r="244" spans="1:23" x14ac:dyDescent="0.2">
      <c r="A244">
        <v>245</v>
      </c>
      <c r="B244" s="1" t="s">
        <v>621</v>
      </c>
      <c r="C244" t="s">
        <v>622</v>
      </c>
      <c r="D244" t="s">
        <v>32</v>
      </c>
      <c r="E244" t="s">
        <v>153</v>
      </c>
      <c r="F244">
        <v>58.88</v>
      </c>
      <c r="G244">
        <v>0</v>
      </c>
      <c r="I244" t="s">
        <v>317</v>
      </c>
      <c r="J244">
        <v>57.73</v>
      </c>
      <c r="K244">
        <v>0</v>
      </c>
      <c r="L244">
        <v>0</v>
      </c>
      <c r="M244">
        <v>56.65</v>
      </c>
      <c r="N244" t="s">
        <v>28</v>
      </c>
      <c r="O244">
        <v>44569</v>
      </c>
      <c r="P244" t="s">
        <v>29</v>
      </c>
      <c r="Q244">
        <v>0</v>
      </c>
      <c r="R244">
        <v>0</v>
      </c>
      <c r="S244">
        <v>0</v>
      </c>
      <c r="T244">
        <v>0</v>
      </c>
      <c r="U244">
        <v>0</v>
      </c>
      <c r="V244" s="1" t="s">
        <v>621</v>
      </c>
      <c r="W244">
        <v>0</v>
      </c>
    </row>
    <row r="245" spans="1:23" x14ac:dyDescent="0.2">
      <c r="A245">
        <v>246</v>
      </c>
      <c r="B245" s="1" t="s">
        <v>623</v>
      </c>
      <c r="C245" t="s">
        <v>624</v>
      </c>
      <c r="D245" t="s">
        <v>65</v>
      </c>
      <c r="E245" t="s">
        <v>29</v>
      </c>
      <c r="F245">
        <v>1.55</v>
      </c>
      <c r="G245">
        <v>0</v>
      </c>
      <c r="I245" t="s">
        <v>65</v>
      </c>
      <c r="J245">
        <v>0</v>
      </c>
      <c r="K245">
        <v>0</v>
      </c>
      <c r="L245">
        <v>400</v>
      </c>
      <c r="M245">
        <v>1</v>
      </c>
      <c r="N245" t="s">
        <v>28</v>
      </c>
      <c r="O245" t="s">
        <v>29</v>
      </c>
      <c r="P245" t="s">
        <v>29</v>
      </c>
      <c r="Q245">
        <v>0</v>
      </c>
      <c r="R245">
        <v>0</v>
      </c>
      <c r="S245">
        <v>0</v>
      </c>
      <c r="T245">
        <v>0</v>
      </c>
      <c r="U245">
        <v>0</v>
      </c>
      <c r="V245" s="1" t="s">
        <v>623</v>
      </c>
      <c r="W245">
        <v>0</v>
      </c>
    </row>
    <row r="246" spans="1:23" x14ac:dyDescent="0.2">
      <c r="A246">
        <v>247</v>
      </c>
      <c r="B246" s="1" t="s">
        <v>625</v>
      </c>
      <c r="C246" t="s">
        <v>626</v>
      </c>
      <c r="D246" t="s">
        <v>32</v>
      </c>
      <c r="E246" t="s">
        <v>33</v>
      </c>
      <c r="F246">
        <v>278.1234</v>
      </c>
      <c r="G246">
        <v>0</v>
      </c>
      <c r="I246" t="s">
        <v>317</v>
      </c>
      <c r="J246">
        <v>272.67</v>
      </c>
      <c r="K246">
        <v>0</v>
      </c>
      <c r="L246">
        <v>0</v>
      </c>
      <c r="M246">
        <v>267.57</v>
      </c>
      <c r="N246" t="s">
        <v>28</v>
      </c>
      <c r="O246" t="s">
        <v>33</v>
      </c>
      <c r="P246" t="s">
        <v>29</v>
      </c>
      <c r="Q246">
        <v>0</v>
      </c>
      <c r="R246">
        <v>0</v>
      </c>
      <c r="S246">
        <v>0</v>
      </c>
      <c r="T246">
        <v>0</v>
      </c>
      <c r="U246">
        <v>0</v>
      </c>
      <c r="V246" s="1" t="s">
        <v>625</v>
      </c>
      <c r="W246">
        <v>0</v>
      </c>
    </row>
    <row r="247" spans="1:23" x14ac:dyDescent="0.2">
      <c r="A247">
        <v>248</v>
      </c>
      <c r="B247" s="1" t="s">
        <v>627</v>
      </c>
      <c r="C247" t="s">
        <v>628</v>
      </c>
      <c r="D247" t="s">
        <v>32</v>
      </c>
      <c r="E247" t="s">
        <v>36</v>
      </c>
      <c r="F247">
        <v>35.424599999999998</v>
      </c>
      <c r="G247">
        <v>0</v>
      </c>
      <c r="I247" t="s">
        <v>317</v>
      </c>
      <c r="J247">
        <v>34.729999999999997</v>
      </c>
      <c r="K247">
        <v>0</v>
      </c>
      <c r="L247">
        <v>0</v>
      </c>
      <c r="M247">
        <v>34.08</v>
      </c>
      <c r="N247" t="s">
        <v>28</v>
      </c>
      <c r="O247" t="s">
        <v>108</v>
      </c>
      <c r="P247" t="s">
        <v>29</v>
      </c>
      <c r="Q247">
        <v>0</v>
      </c>
      <c r="R247">
        <v>0</v>
      </c>
      <c r="S247">
        <v>0</v>
      </c>
      <c r="T247">
        <v>0</v>
      </c>
      <c r="U247">
        <v>0</v>
      </c>
      <c r="V247" s="1" t="s">
        <v>627</v>
      </c>
      <c r="W247">
        <v>0</v>
      </c>
    </row>
    <row r="248" spans="1:23" x14ac:dyDescent="0.2">
      <c r="A248">
        <v>249</v>
      </c>
      <c r="B248" s="1" t="s">
        <v>629</v>
      </c>
      <c r="C248" t="s">
        <v>630</v>
      </c>
      <c r="D248" t="s">
        <v>25</v>
      </c>
      <c r="E248" t="s">
        <v>36</v>
      </c>
      <c r="F248">
        <v>206.45</v>
      </c>
      <c r="G248">
        <v>0</v>
      </c>
      <c r="I248" t="s">
        <v>29</v>
      </c>
      <c r="J248">
        <v>0</v>
      </c>
      <c r="K248">
        <v>0</v>
      </c>
      <c r="L248">
        <v>11</v>
      </c>
      <c r="M248">
        <v>174</v>
      </c>
      <c r="N248" t="s">
        <v>28</v>
      </c>
      <c r="O248" t="s">
        <v>29</v>
      </c>
      <c r="P248" t="s">
        <v>29</v>
      </c>
      <c r="Q248">
        <v>0</v>
      </c>
      <c r="R248">
        <v>0</v>
      </c>
      <c r="S248">
        <v>0</v>
      </c>
      <c r="T248">
        <v>0</v>
      </c>
      <c r="U248">
        <v>0</v>
      </c>
      <c r="V248" s="1" t="s">
        <v>629</v>
      </c>
      <c r="W248">
        <v>0</v>
      </c>
    </row>
    <row r="249" spans="1:23" x14ac:dyDescent="0.2">
      <c r="A249">
        <v>250</v>
      </c>
      <c r="B249" s="1" t="s">
        <v>631</v>
      </c>
      <c r="C249" t="s">
        <v>632</v>
      </c>
      <c r="D249" t="s">
        <v>25</v>
      </c>
      <c r="E249" t="s">
        <v>36</v>
      </c>
      <c r="F249">
        <v>206.45</v>
      </c>
      <c r="G249">
        <v>0</v>
      </c>
      <c r="I249" t="s">
        <v>29</v>
      </c>
      <c r="J249">
        <v>0</v>
      </c>
      <c r="K249">
        <v>0</v>
      </c>
      <c r="L249">
        <v>15</v>
      </c>
      <c r="M249">
        <v>174</v>
      </c>
      <c r="N249" t="s">
        <v>28</v>
      </c>
      <c r="O249" t="s">
        <v>29</v>
      </c>
      <c r="P249" t="s">
        <v>29</v>
      </c>
      <c r="Q249">
        <v>0</v>
      </c>
      <c r="R249">
        <v>0</v>
      </c>
      <c r="S249">
        <v>0</v>
      </c>
      <c r="T249">
        <v>0</v>
      </c>
      <c r="U249">
        <v>0</v>
      </c>
      <c r="V249" s="1" t="s">
        <v>631</v>
      </c>
      <c r="W249">
        <v>0</v>
      </c>
    </row>
    <row r="250" spans="1:23" x14ac:dyDescent="0.2">
      <c r="A250">
        <v>251</v>
      </c>
      <c r="B250" s="1" t="s">
        <v>633</v>
      </c>
      <c r="C250" t="s">
        <v>634</v>
      </c>
      <c r="D250" t="s">
        <v>25</v>
      </c>
      <c r="E250" t="s">
        <v>36</v>
      </c>
      <c r="F250">
        <v>206.45</v>
      </c>
      <c r="G250">
        <v>0</v>
      </c>
      <c r="I250" t="s">
        <v>29</v>
      </c>
      <c r="J250">
        <v>0</v>
      </c>
      <c r="K250">
        <v>0</v>
      </c>
      <c r="L250">
        <v>0</v>
      </c>
      <c r="M250">
        <v>193.14</v>
      </c>
      <c r="N250" t="s">
        <v>28</v>
      </c>
      <c r="O250" t="s">
        <v>29</v>
      </c>
      <c r="P250" t="s">
        <v>29</v>
      </c>
      <c r="Q250">
        <v>0</v>
      </c>
      <c r="R250">
        <v>0</v>
      </c>
      <c r="S250">
        <v>0</v>
      </c>
      <c r="T250">
        <v>0</v>
      </c>
      <c r="U250">
        <v>0</v>
      </c>
      <c r="V250" s="1" t="s">
        <v>633</v>
      </c>
      <c r="W250">
        <v>0</v>
      </c>
    </row>
    <row r="251" spans="1:23" x14ac:dyDescent="0.2">
      <c r="A251">
        <v>252</v>
      </c>
      <c r="B251" s="1" t="s">
        <v>635</v>
      </c>
      <c r="C251" t="s">
        <v>636</v>
      </c>
      <c r="D251" t="s">
        <v>25</v>
      </c>
      <c r="E251" t="s">
        <v>33</v>
      </c>
      <c r="F251">
        <v>313.01</v>
      </c>
      <c r="G251">
        <v>0</v>
      </c>
      <c r="I251" t="s">
        <v>37</v>
      </c>
      <c r="J251">
        <v>0</v>
      </c>
      <c r="K251">
        <v>0</v>
      </c>
      <c r="L251">
        <v>84</v>
      </c>
      <c r="M251">
        <v>262.87</v>
      </c>
      <c r="N251" t="s">
        <v>28</v>
      </c>
      <c r="O251" t="s">
        <v>29</v>
      </c>
      <c r="P251" t="s">
        <v>29</v>
      </c>
      <c r="Q251">
        <v>0</v>
      </c>
      <c r="R251">
        <v>0</v>
      </c>
      <c r="S251">
        <v>0</v>
      </c>
      <c r="T251">
        <v>0</v>
      </c>
      <c r="U251">
        <v>0</v>
      </c>
      <c r="V251" s="1" t="s">
        <v>635</v>
      </c>
      <c r="W251">
        <v>0</v>
      </c>
    </row>
    <row r="252" spans="1:23" x14ac:dyDescent="0.2">
      <c r="A252">
        <v>253</v>
      </c>
      <c r="B252" s="1" t="s">
        <v>637</v>
      </c>
      <c r="C252" t="s">
        <v>638</v>
      </c>
      <c r="D252" t="s">
        <v>25</v>
      </c>
      <c r="E252" t="s">
        <v>33</v>
      </c>
      <c r="F252">
        <v>177.79</v>
      </c>
      <c r="G252">
        <v>0</v>
      </c>
      <c r="I252" t="s">
        <v>37</v>
      </c>
      <c r="J252">
        <v>0</v>
      </c>
      <c r="K252">
        <v>0</v>
      </c>
      <c r="L252">
        <v>0</v>
      </c>
      <c r="M252">
        <v>149.85</v>
      </c>
      <c r="N252" t="s">
        <v>28</v>
      </c>
      <c r="O252" t="s">
        <v>29</v>
      </c>
      <c r="P252" t="s">
        <v>29</v>
      </c>
      <c r="Q252">
        <v>0</v>
      </c>
      <c r="R252">
        <v>0</v>
      </c>
      <c r="S252">
        <v>0</v>
      </c>
      <c r="T252">
        <v>0</v>
      </c>
      <c r="U252">
        <v>0</v>
      </c>
      <c r="V252" s="1" t="s">
        <v>637</v>
      </c>
      <c r="W252">
        <v>0</v>
      </c>
    </row>
    <row r="253" spans="1:23" x14ac:dyDescent="0.2">
      <c r="A253">
        <v>254</v>
      </c>
      <c r="B253" s="1" t="s">
        <v>639</v>
      </c>
      <c r="C253" t="s">
        <v>640</v>
      </c>
      <c r="D253" t="s">
        <v>25</v>
      </c>
      <c r="E253" t="s">
        <v>36</v>
      </c>
      <c r="F253">
        <v>383.75</v>
      </c>
      <c r="G253">
        <v>0</v>
      </c>
      <c r="I253" t="s">
        <v>37</v>
      </c>
      <c r="J253">
        <v>0</v>
      </c>
      <c r="K253">
        <v>0</v>
      </c>
      <c r="L253">
        <v>0</v>
      </c>
      <c r="M253">
        <v>358.97</v>
      </c>
      <c r="N253" t="s">
        <v>28</v>
      </c>
      <c r="O253" t="s">
        <v>29</v>
      </c>
      <c r="P253" t="s">
        <v>29</v>
      </c>
      <c r="Q253">
        <v>0</v>
      </c>
      <c r="R253">
        <v>0</v>
      </c>
      <c r="S253">
        <v>0</v>
      </c>
      <c r="T253">
        <v>0</v>
      </c>
      <c r="U253">
        <v>0</v>
      </c>
      <c r="V253" s="1" t="s">
        <v>639</v>
      </c>
      <c r="W253">
        <v>0</v>
      </c>
    </row>
    <row r="254" spans="1:23" x14ac:dyDescent="0.2">
      <c r="A254">
        <v>255</v>
      </c>
      <c r="B254" s="1" t="s">
        <v>641</v>
      </c>
      <c r="C254" t="s">
        <v>642</v>
      </c>
      <c r="D254" t="s">
        <v>25</v>
      </c>
      <c r="E254" t="s">
        <v>33</v>
      </c>
      <c r="F254">
        <v>282.99</v>
      </c>
      <c r="G254">
        <v>0</v>
      </c>
      <c r="I254" t="s">
        <v>27</v>
      </c>
      <c r="J254">
        <v>0</v>
      </c>
      <c r="K254">
        <v>0</v>
      </c>
      <c r="L254">
        <v>11</v>
      </c>
      <c r="M254">
        <v>250.43</v>
      </c>
      <c r="N254" t="s">
        <v>28</v>
      </c>
      <c r="O254" t="s">
        <v>29</v>
      </c>
      <c r="P254" t="s">
        <v>29</v>
      </c>
      <c r="Q254">
        <v>0</v>
      </c>
      <c r="R254">
        <v>0</v>
      </c>
      <c r="S254">
        <v>0</v>
      </c>
      <c r="T254">
        <v>0</v>
      </c>
      <c r="U254">
        <v>0</v>
      </c>
      <c r="V254" s="1" t="s">
        <v>641</v>
      </c>
      <c r="W254">
        <v>0</v>
      </c>
    </row>
    <row r="255" spans="1:23" x14ac:dyDescent="0.2">
      <c r="A255">
        <v>256</v>
      </c>
      <c r="B255" s="1" t="s">
        <v>643</v>
      </c>
      <c r="C255" t="s">
        <v>644</v>
      </c>
      <c r="D255" t="s">
        <v>25</v>
      </c>
      <c r="E255" t="s">
        <v>33</v>
      </c>
      <c r="F255">
        <v>159.76</v>
      </c>
      <c r="G255">
        <v>0</v>
      </c>
      <c r="I255" t="s">
        <v>37</v>
      </c>
      <c r="J255">
        <v>0</v>
      </c>
      <c r="K255">
        <v>0</v>
      </c>
      <c r="L255">
        <v>0</v>
      </c>
      <c r="M255">
        <v>141.38</v>
      </c>
      <c r="N255" t="s">
        <v>28</v>
      </c>
      <c r="O255" t="s">
        <v>29</v>
      </c>
      <c r="P255" t="s">
        <v>29</v>
      </c>
      <c r="Q255">
        <v>0</v>
      </c>
      <c r="R255">
        <v>0</v>
      </c>
      <c r="S255">
        <v>0</v>
      </c>
      <c r="T255">
        <v>0</v>
      </c>
      <c r="U255">
        <v>0</v>
      </c>
      <c r="V255" s="1" t="s">
        <v>643</v>
      </c>
      <c r="W255">
        <v>0</v>
      </c>
    </row>
    <row r="256" spans="1:23" x14ac:dyDescent="0.2">
      <c r="A256">
        <v>257</v>
      </c>
      <c r="B256" s="1" t="s">
        <v>645</v>
      </c>
      <c r="C256" t="s">
        <v>646</v>
      </c>
      <c r="D256" t="s">
        <v>25</v>
      </c>
      <c r="E256" t="s">
        <v>36</v>
      </c>
      <c r="F256">
        <v>326.8</v>
      </c>
      <c r="G256">
        <v>0</v>
      </c>
      <c r="I256" t="s">
        <v>37</v>
      </c>
      <c r="J256">
        <v>0</v>
      </c>
      <c r="K256">
        <v>0</v>
      </c>
      <c r="L256">
        <v>0</v>
      </c>
      <c r="M256">
        <v>289.2</v>
      </c>
      <c r="N256" t="s">
        <v>28</v>
      </c>
      <c r="O256" t="s">
        <v>29</v>
      </c>
      <c r="P256" t="s">
        <v>29</v>
      </c>
      <c r="Q256">
        <v>0</v>
      </c>
      <c r="R256">
        <v>0</v>
      </c>
      <c r="S256">
        <v>0</v>
      </c>
      <c r="T256">
        <v>0</v>
      </c>
      <c r="U256">
        <v>0</v>
      </c>
      <c r="V256" s="1" t="s">
        <v>645</v>
      </c>
      <c r="W256">
        <v>0</v>
      </c>
    </row>
    <row r="257" spans="1:23" x14ac:dyDescent="0.2">
      <c r="A257">
        <v>258</v>
      </c>
      <c r="B257" s="1" t="s">
        <v>647</v>
      </c>
      <c r="C257" t="s">
        <v>648</v>
      </c>
      <c r="D257" t="s">
        <v>25</v>
      </c>
      <c r="E257" t="s">
        <v>33</v>
      </c>
      <c r="F257">
        <v>222.61</v>
      </c>
      <c r="G257">
        <v>0</v>
      </c>
      <c r="I257" t="s">
        <v>37</v>
      </c>
      <c r="J257">
        <v>0</v>
      </c>
      <c r="K257">
        <v>0</v>
      </c>
      <c r="L257">
        <v>24</v>
      </c>
      <c r="M257">
        <v>197</v>
      </c>
      <c r="N257" t="s">
        <v>28</v>
      </c>
      <c r="O257" t="s">
        <v>381</v>
      </c>
      <c r="P257" t="s">
        <v>183</v>
      </c>
      <c r="Q257">
        <v>0</v>
      </c>
      <c r="R257">
        <v>0</v>
      </c>
      <c r="S257">
        <v>0</v>
      </c>
      <c r="T257">
        <v>0</v>
      </c>
      <c r="U257">
        <v>0</v>
      </c>
      <c r="V257" s="1" t="s">
        <v>647</v>
      </c>
      <c r="W257">
        <v>0</v>
      </c>
    </row>
    <row r="258" spans="1:23" x14ac:dyDescent="0.2">
      <c r="A258">
        <v>259</v>
      </c>
      <c r="B258" s="1" t="s">
        <v>649</v>
      </c>
      <c r="C258" t="s">
        <v>650</v>
      </c>
      <c r="D258" t="s">
        <v>25</v>
      </c>
      <c r="E258" t="s">
        <v>33</v>
      </c>
      <c r="F258">
        <v>222.61</v>
      </c>
      <c r="G258">
        <v>0</v>
      </c>
      <c r="I258" t="s">
        <v>37</v>
      </c>
      <c r="J258">
        <v>0</v>
      </c>
      <c r="K258">
        <v>0</v>
      </c>
      <c r="L258">
        <v>34</v>
      </c>
      <c r="M258">
        <v>197</v>
      </c>
      <c r="N258" t="s">
        <v>28</v>
      </c>
      <c r="O258" t="s">
        <v>381</v>
      </c>
      <c r="P258" t="s">
        <v>225</v>
      </c>
      <c r="Q258">
        <v>0</v>
      </c>
      <c r="R258">
        <v>0</v>
      </c>
      <c r="S258">
        <v>0</v>
      </c>
      <c r="T258">
        <v>0</v>
      </c>
      <c r="U258">
        <v>0</v>
      </c>
      <c r="V258" s="1" t="s">
        <v>649</v>
      </c>
      <c r="W258">
        <v>0</v>
      </c>
    </row>
    <row r="259" spans="1:23" x14ac:dyDescent="0.2">
      <c r="A259">
        <v>260</v>
      </c>
      <c r="B259" s="1" t="s">
        <v>651</v>
      </c>
      <c r="C259" t="s">
        <v>652</v>
      </c>
      <c r="D259" t="s">
        <v>25</v>
      </c>
      <c r="E259" t="s">
        <v>33</v>
      </c>
      <c r="F259">
        <v>222.61</v>
      </c>
      <c r="G259">
        <v>0</v>
      </c>
      <c r="I259" t="s">
        <v>37</v>
      </c>
      <c r="J259">
        <v>0</v>
      </c>
      <c r="K259">
        <v>0</v>
      </c>
      <c r="L259">
        <v>65</v>
      </c>
      <c r="M259">
        <v>197</v>
      </c>
      <c r="N259" t="s">
        <v>28</v>
      </c>
      <c r="O259" t="s">
        <v>381</v>
      </c>
      <c r="P259" t="s">
        <v>237</v>
      </c>
      <c r="Q259">
        <v>0</v>
      </c>
      <c r="R259">
        <v>0</v>
      </c>
      <c r="S259">
        <v>0</v>
      </c>
      <c r="T259">
        <v>0</v>
      </c>
      <c r="U259">
        <v>0</v>
      </c>
      <c r="V259" s="1" t="s">
        <v>651</v>
      </c>
      <c r="W259">
        <v>0</v>
      </c>
    </row>
    <row r="260" spans="1:23" x14ac:dyDescent="0.2">
      <c r="A260">
        <v>261</v>
      </c>
      <c r="B260" s="1" t="s">
        <v>653</v>
      </c>
      <c r="C260" t="s">
        <v>654</v>
      </c>
      <c r="D260" t="s">
        <v>25</v>
      </c>
      <c r="E260" t="s">
        <v>33</v>
      </c>
      <c r="F260">
        <v>222.61</v>
      </c>
      <c r="G260">
        <v>0</v>
      </c>
      <c r="I260" t="s">
        <v>37</v>
      </c>
      <c r="J260">
        <v>0</v>
      </c>
      <c r="K260">
        <v>0</v>
      </c>
      <c r="L260">
        <v>0</v>
      </c>
      <c r="M260">
        <v>208.24</v>
      </c>
      <c r="N260" t="s">
        <v>28</v>
      </c>
      <c r="O260" t="s">
        <v>381</v>
      </c>
      <c r="P260" t="s">
        <v>258</v>
      </c>
      <c r="Q260">
        <v>0</v>
      </c>
      <c r="R260">
        <v>0</v>
      </c>
      <c r="S260">
        <v>0</v>
      </c>
      <c r="T260">
        <v>0</v>
      </c>
      <c r="U260">
        <v>0</v>
      </c>
      <c r="V260" s="1" t="s">
        <v>653</v>
      </c>
      <c r="W260">
        <v>0</v>
      </c>
    </row>
    <row r="261" spans="1:23" x14ac:dyDescent="0.2">
      <c r="A261">
        <v>262</v>
      </c>
      <c r="B261" s="1" t="s">
        <v>655</v>
      </c>
      <c r="C261" t="s">
        <v>656</v>
      </c>
      <c r="D261" t="s">
        <v>32</v>
      </c>
      <c r="E261" t="s">
        <v>36</v>
      </c>
      <c r="F261">
        <v>218.91</v>
      </c>
      <c r="G261">
        <v>0</v>
      </c>
      <c r="I261" t="s">
        <v>317</v>
      </c>
      <c r="J261">
        <v>214.62</v>
      </c>
      <c r="K261">
        <v>0</v>
      </c>
      <c r="L261">
        <v>0</v>
      </c>
      <c r="M261">
        <v>212.5</v>
      </c>
      <c r="N261" t="s">
        <v>28</v>
      </c>
      <c r="O261" t="s">
        <v>108</v>
      </c>
      <c r="P261" t="s">
        <v>29</v>
      </c>
      <c r="Q261">
        <v>0</v>
      </c>
      <c r="R261">
        <v>0</v>
      </c>
      <c r="S261">
        <v>0</v>
      </c>
      <c r="T261">
        <v>0</v>
      </c>
      <c r="U261">
        <v>0</v>
      </c>
      <c r="V261" s="1" t="s">
        <v>655</v>
      </c>
      <c r="W261">
        <v>0</v>
      </c>
    </row>
    <row r="262" spans="1:23" x14ac:dyDescent="0.2">
      <c r="A262">
        <v>263</v>
      </c>
      <c r="B262" s="1" t="s">
        <v>657</v>
      </c>
      <c r="C262" t="s">
        <v>658</v>
      </c>
      <c r="D262" t="s">
        <v>25</v>
      </c>
      <c r="E262" t="s">
        <v>33</v>
      </c>
      <c r="F262">
        <v>118.93</v>
      </c>
      <c r="G262">
        <v>0</v>
      </c>
      <c r="I262" t="s">
        <v>37</v>
      </c>
      <c r="J262">
        <v>118.93</v>
      </c>
      <c r="K262">
        <v>0</v>
      </c>
      <c r="L262">
        <v>87</v>
      </c>
      <c r="M262">
        <v>105.25</v>
      </c>
      <c r="N262" t="s">
        <v>28</v>
      </c>
      <c r="O262" t="s">
        <v>386</v>
      </c>
      <c r="P262" t="s">
        <v>183</v>
      </c>
      <c r="Q262">
        <v>0</v>
      </c>
      <c r="R262">
        <v>0</v>
      </c>
      <c r="S262">
        <v>0</v>
      </c>
      <c r="T262">
        <v>0</v>
      </c>
      <c r="U262">
        <v>0</v>
      </c>
      <c r="V262" s="1" t="s">
        <v>657</v>
      </c>
      <c r="W262">
        <v>0</v>
      </c>
    </row>
    <row r="263" spans="1:23" x14ac:dyDescent="0.2">
      <c r="A263">
        <v>264</v>
      </c>
      <c r="B263" s="1" t="s">
        <v>659</v>
      </c>
      <c r="C263" t="s">
        <v>660</v>
      </c>
      <c r="D263" t="s">
        <v>25</v>
      </c>
      <c r="E263" t="s">
        <v>33</v>
      </c>
      <c r="F263">
        <v>118.93</v>
      </c>
      <c r="G263">
        <v>0</v>
      </c>
      <c r="I263" t="s">
        <v>37</v>
      </c>
      <c r="J263">
        <v>118.93</v>
      </c>
      <c r="K263">
        <v>0</v>
      </c>
      <c r="L263">
        <v>0</v>
      </c>
      <c r="M263">
        <v>105.25</v>
      </c>
      <c r="N263" t="s">
        <v>28</v>
      </c>
      <c r="O263" t="s">
        <v>386</v>
      </c>
      <c r="P263" t="s">
        <v>189</v>
      </c>
      <c r="Q263">
        <v>0</v>
      </c>
      <c r="R263">
        <v>0</v>
      </c>
      <c r="S263">
        <v>0</v>
      </c>
      <c r="T263">
        <v>0</v>
      </c>
      <c r="U263">
        <v>0</v>
      </c>
      <c r="V263" s="1" t="s">
        <v>659</v>
      </c>
      <c r="W263">
        <v>0</v>
      </c>
    </row>
    <row r="264" spans="1:23" x14ac:dyDescent="0.2">
      <c r="A264">
        <v>265</v>
      </c>
      <c r="B264" s="1" t="s">
        <v>661</v>
      </c>
      <c r="C264" t="s">
        <v>662</v>
      </c>
      <c r="D264" t="s">
        <v>25</v>
      </c>
      <c r="E264" t="s">
        <v>33</v>
      </c>
      <c r="F264">
        <v>118.93</v>
      </c>
      <c r="G264">
        <v>0</v>
      </c>
      <c r="I264" t="s">
        <v>37</v>
      </c>
      <c r="J264">
        <v>118.93</v>
      </c>
      <c r="K264">
        <v>0</v>
      </c>
      <c r="L264">
        <v>0</v>
      </c>
      <c r="M264">
        <v>111.28</v>
      </c>
      <c r="N264" t="s">
        <v>28</v>
      </c>
      <c r="O264" t="s">
        <v>386</v>
      </c>
      <c r="P264" t="s">
        <v>192</v>
      </c>
      <c r="Q264">
        <v>0</v>
      </c>
      <c r="R264">
        <v>0</v>
      </c>
      <c r="S264">
        <v>0</v>
      </c>
      <c r="T264">
        <v>0</v>
      </c>
      <c r="U264">
        <v>0</v>
      </c>
      <c r="V264" s="1" t="s">
        <v>661</v>
      </c>
      <c r="W264">
        <v>0</v>
      </c>
    </row>
    <row r="265" spans="1:23" x14ac:dyDescent="0.2">
      <c r="A265">
        <v>266</v>
      </c>
      <c r="B265" s="1" t="s">
        <v>663</v>
      </c>
      <c r="C265" t="s">
        <v>664</v>
      </c>
      <c r="D265" t="s">
        <v>25</v>
      </c>
      <c r="E265" t="s">
        <v>33</v>
      </c>
      <c r="F265">
        <v>118.93</v>
      </c>
      <c r="G265">
        <v>0</v>
      </c>
      <c r="I265" t="s">
        <v>37</v>
      </c>
      <c r="J265">
        <v>118.93</v>
      </c>
      <c r="K265">
        <v>0</v>
      </c>
      <c r="L265">
        <v>0</v>
      </c>
      <c r="M265">
        <v>105.25</v>
      </c>
      <c r="N265" t="s">
        <v>28</v>
      </c>
      <c r="O265" t="s">
        <v>386</v>
      </c>
      <c r="P265" t="s">
        <v>195</v>
      </c>
      <c r="Q265">
        <v>0</v>
      </c>
      <c r="R265">
        <v>0</v>
      </c>
      <c r="S265">
        <v>0</v>
      </c>
      <c r="T265">
        <v>0</v>
      </c>
      <c r="U265">
        <v>0</v>
      </c>
      <c r="V265" s="1" t="s">
        <v>663</v>
      </c>
      <c r="W265">
        <v>0</v>
      </c>
    </row>
    <row r="266" spans="1:23" x14ac:dyDescent="0.2">
      <c r="A266">
        <v>267</v>
      </c>
      <c r="B266" s="1" t="s">
        <v>665</v>
      </c>
      <c r="C266" t="s">
        <v>666</v>
      </c>
      <c r="D266" t="s">
        <v>25</v>
      </c>
      <c r="E266" t="s">
        <v>33</v>
      </c>
      <c r="F266">
        <v>118.93</v>
      </c>
      <c r="G266">
        <v>0</v>
      </c>
      <c r="I266" t="s">
        <v>37</v>
      </c>
      <c r="J266">
        <v>118.93</v>
      </c>
      <c r="K266">
        <v>0</v>
      </c>
      <c r="L266">
        <v>0</v>
      </c>
      <c r="M266">
        <v>111.28</v>
      </c>
      <c r="N266" t="s">
        <v>28</v>
      </c>
      <c r="O266" t="s">
        <v>386</v>
      </c>
      <c r="P266" t="s">
        <v>204</v>
      </c>
      <c r="Q266">
        <v>0</v>
      </c>
      <c r="R266">
        <v>0</v>
      </c>
      <c r="S266">
        <v>0</v>
      </c>
      <c r="T266">
        <v>0</v>
      </c>
      <c r="U266">
        <v>0</v>
      </c>
      <c r="V266" s="1" t="s">
        <v>665</v>
      </c>
      <c r="W266">
        <v>0</v>
      </c>
    </row>
    <row r="267" spans="1:23" x14ac:dyDescent="0.2">
      <c r="A267">
        <v>268</v>
      </c>
      <c r="B267" s="1" t="s">
        <v>667</v>
      </c>
      <c r="C267" t="s">
        <v>668</v>
      </c>
      <c r="D267" t="s">
        <v>25</v>
      </c>
      <c r="E267" t="s">
        <v>33</v>
      </c>
      <c r="F267">
        <v>118.93</v>
      </c>
      <c r="G267">
        <v>0</v>
      </c>
      <c r="I267" t="s">
        <v>37</v>
      </c>
      <c r="J267">
        <v>118.93</v>
      </c>
      <c r="K267">
        <v>0</v>
      </c>
      <c r="L267">
        <v>12</v>
      </c>
      <c r="M267">
        <v>111.28</v>
      </c>
      <c r="N267" t="s">
        <v>28</v>
      </c>
      <c r="O267" t="s">
        <v>386</v>
      </c>
      <c r="P267" t="s">
        <v>210</v>
      </c>
      <c r="Q267">
        <v>0</v>
      </c>
      <c r="R267">
        <v>0</v>
      </c>
      <c r="S267">
        <v>0</v>
      </c>
      <c r="T267">
        <v>0</v>
      </c>
      <c r="U267">
        <v>0</v>
      </c>
      <c r="V267" s="1" t="s">
        <v>667</v>
      </c>
      <c r="W267">
        <v>0</v>
      </c>
    </row>
    <row r="268" spans="1:23" x14ac:dyDescent="0.2">
      <c r="A268">
        <v>269</v>
      </c>
      <c r="B268" s="1" t="s">
        <v>669</v>
      </c>
      <c r="C268" t="s">
        <v>670</v>
      </c>
      <c r="D268" t="s">
        <v>25</v>
      </c>
      <c r="E268" t="s">
        <v>33</v>
      </c>
      <c r="F268">
        <v>118.93</v>
      </c>
      <c r="G268">
        <v>0</v>
      </c>
      <c r="I268" t="s">
        <v>37</v>
      </c>
      <c r="J268">
        <v>118.93</v>
      </c>
      <c r="K268">
        <v>0</v>
      </c>
      <c r="L268">
        <v>7</v>
      </c>
      <c r="M268">
        <v>111.28</v>
      </c>
      <c r="N268" t="s">
        <v>28</v>
      </c>
      <c r="O268" t="s">
        <v>386</v>
      </c>
      <c r="P268" t="s">
        <v>219</v>
      </c>
      <c r="Q268">
        <v>0</v>
      </c>
      <c r="R268">
        <v>0</v>
      </c>
      <c r="S268">
        <v>0</v>
      </c>
      <c r="T268">
        <v>0</v>
      </c>
      <c r="U268">
        <v>0</v>
      </c>
      <c r="V268" s="1" t="s">
        <v>669</v>
      </c>
      <c r="W268">
        <v>0</v>
      </c>
    </row>
    <row r="269" spans="1:23" x14ac:dyDescent="0.2">
      <c r="A269">
        <v>270</v>
      </c>
      <c r="B269" s="1" t="s">
        <v>671</v>
      </c>
      <c r="C269" t="s">
        <v>672</v>
      </c>
      <c r="D269" t="s">
        <v>25</v>
      </c>
      <c r="E269" t="s">
        <v>33</v>
      </c>
      <c r="F269">
        <v>118.93</v>
      </c>
      <c r="G269">
        <v>0</v>
      </c>
      <c r="I269" t="s">
        <v>37</v>
      </c>
      <c r="J269">
        <v>118.93</v>
      </c>
      <c r="K269">
        <v>0</v>
      </c>
      <c r="L269">
        <v>31</v>
      </c>
      <c r="M269">
        <v>105.25</v>
      </c>
      <c r="N269" t="s">
        <v>28</v>
      </c>
      <c r="O269" t="s">
        <v>386</v>
      </c>
      <c r="P269" t="s">
        <v>222</v>
      </c>
      <c r="Q269">
        <v>0</v>
      </c>
      <c r="R269">
        <v>0</v>
      </c>
      <c r="S269">
        <v>0</v>
      </c>
      <c r="T269">
        <v>0</v>
      </c>
      <c r="U269">
        <v>0</v>
      </c>
      <c r="V269" s="1" t="s">
        <v>671</v>
      </c>
      <c r="W269">
        <v>0</v>
      </c>
    </row>
    <row r="270" spans="1:23" x14ac:dyDescent="0.2">
      <c r="A270">
        <v>271</v>
      </c>
      <c r="B270" s="1" t="s">
        <v>673</v>
      </c>
      <c r="C270" t="s">
        <v>674</v>
      </c>
      <c r="D270" t="s">
        <v>25</v>
      </c>
      <c r="E270" t="s">
        <v>33</v>
      </c>
      <c r="F270">
        <v>118.93</v>
      </c>
      <c r="G270">
        <v>0</v>
      </c>
      <c r="I270" t="s">
        <v>37</v>
      </c>
      <c r="J270">
        <v>118.93</v>
      </c>
      <c r="K270">
        <v>0</v>
      </c>
      <c r="L270">
        <v>0</v>
      </c>
      <c r="M270">
        <v>105.25</v>
      </c>
      <c r="N270" t="s">
        <v>28</v>
      </c>
      <c r="O270" t="s">
        <v>386</v>
      </c>
      <c r="P270" t="s">
        <v>225</v>
      </c>
      <c r="Q270">
        <v>0</v>
      </c>
      <c r="R270">
        <v>0</v>
      </c>
      <c r="S270">
        <v>0</v>
      </c>
      <c r="T270">
        <v>0</v>
      </c>
      <c r="U270">
        <v>0</v>
      </c>
      <c r="V270" s="1" t="s">
        <v>673</v>
      </c>
      <c r="W270">
        <v>0</v>
      </c>
    </row>
    <row r="271" spans="1:23" x14ac:dyDescent="0.2">
      <c r="A271">
        <v>272</v>
      </c>
      <c r="B271" s="1" t="s">
        <v>675</v>
      </c>
      <c r="C271" t="s">
        <v>676</v>
      </c>
      <c r="D271" t="s">
        <v>25</v>
      </c>
      <c r="E271" t="s">
        <v>33</v>
      </c>
      <c r="F271">
        <v>118.93</v>
      </c>
      <c r="G271">
        <v>0</v>
      </c>
      <c r="I271" t="s">
        <v>37</v>
      </c>
      <c r="J271">
        <v>118.93</v>
      </c>
      <c r="K271">
        <v>0</v>
      </c>
      <c r="L271">
        <v>0</v>
      </c>
      <c r="M271">
        <v>111.28</v>
      </c>
      <c r="N271" t="s">
        <v>28</v>
      </c>
      <c r="O271" t="s">
        <v>386</v>
      </c>
      <c r="P271" t="s">
        <v>228</v>
      </c>
      <c r="Q271">
        <v>0</v>
      </c>
      <c r="R271">
        <v>0</v>
      </c>
      <c r="S271">
        <v>0</v>
      </c>
      <c r="T271">
        <v>0</v>
      </c>
      <c r="U271">
        <v>0</v>
      </c>
      <c r="V271" s="1" t="s">
        <v>675</v>
      </c>
      <c r="W271">
        <v>0</v>
      </c>
    </row>
    <row r="272" spans="1:23" x14ac:dyDescent="0.2">
      <c r="A272">
        <v>273</v>
      </c>
      <c r="B272" s="1" t="s">
        <v>677</v>
      </c>
      <c r="C272" t="s">
        <v>678</v>
      </c>
      <c r="D272" t="s">
        <v>25</v>
      </c>
      <c r="E272" t="s">
        <v>33</v>
      </c>
      <c r="F272">
        <v>118.93</v>
      </c>
      <c r="G272">
        <v>0</v>
      </c>
      <c r="I272" t="s">
        <v>37</v>
      </c>
      <c r="J272">
        <v>118.93</v>
      </c>
      <c r="K272">
        <v>0</v>
      </c>
      <c r="L272">
        <v>0</v>
      </c>
      <c r="M272">
        <v>105.25</v>
      </c>
      <c r="N272" t="s">
        <v>28</v>
      </c>
      <c r="O272" t="s">
        <v>386</v>
      </c>
      <c r="P272" t="s">
        <v>234</v>
      </c>
      <c r="Q272">
        <v>0</v>
      </c>
      <c r="R272">
        <v>0</v>
      </c>
      <c r="S272">
        <v>0</v>
      </c>
      <c r="T272">
        <v>0</v>
      </c>
      <c r="U272">
        <v>0</v>
      </c>
      <c r="V272" s="1" t="s">
        <v>677</v>
      </c>
      <c r="W272">
        <v>0</v>
      </c>
    </row>
    <row r="273" spans="1:23" x14ac:dyDescent="0.2">
      <c r="A273">
        <v>274</v>
      </c>
      <c r="B273" s="1" t="s">
        <v>679</v>
      </c>
      <c r="C273" t="s">
        <v>680</v>
      </c>
      <c r="D273" t="s">
        <v>25</v>
      </c>
      <c r="E273" t="s">
        <v>33</v>
      </c>
      <c r="F273">
        <v>118.93</v>
      </c>
      <c r="G273">
        <v>0</v>
      </c>
      <c r="I273" t="s">
        <v>37</v>
      </c>
      <c r="J273">
        <v>118.93</v>
      </c>
      <c r="K273">
        <v>0</v>
      </c>
      <c r="L273">
        <v>23</v>
      </c>
      <c r="M273">
        <v>105.25</v>
      </c>
      <c r="N273" t="s">
        <v>28</v>
      </c>
      <c r="O273" t="s">
        <v>386</v>
      </c>
      <c r="P273" t="s">
        <v>237</v>
      </c>
      <c r="Q273">
        <v>0</v>
      </c>
      <c r="R273">
        <v>0</v>
      </c>
      <c r="S273">
        <v>0</v>
      </c>
      <c r="T273">
        <v>0</v>
      </c>
      <c r="U273">
        <v>0</v>
      </c>
      <c r="V273" s="1" t="s">
        <v>679</v>
      </c>
      <c r="W273">
        <v>0</v>
      </c>
    </row>
    <row r="274" spans="1:23" x14ac:dyDescent="0.2">
      <c r="A274">
        <v>275</v>
      </c>
      <c r="B274" s="1" t="s">
        <v>681</v>
      </c>
      <c r="C274" t="s">
        <v>682</v>
      </c>
      <c r="D274" t="s">
        <v>25</v>
      </c>
      <c r="E274" t="s">
        <v>33</v>
      </c>
      <c r="F274">
        <v>118.93</v>
      </c>
      <c r="G274">
        <v>0</v>
      </c>
      <c r="I274" t="s">
        <v>37</v>
      </c>
      <c r="J274">
        <v>118.93</v>
      </c>
      <c r="K274">
        <v>0</v>
      </c>
      <c r="L274">
        <v>31</v>
      </c>
      <c r="M274">
        <v>111.28</v>
      </c>
      <c r="N274" t="s">
        <v>28</v>
      </c>
      <c r="O274" t="s">
        <v>386</v>
      </c>
      <c r="P274" t="s">
        <v>258</v>
      </c>
      <c r="Q274">
        <v>0</v>
      </c>
      <c r="R274">
        <v>0</v>
      </c>
      <c r="S274">
        <v>0</v>
      </c>
      <c r="T274">
        <v>0</v>
      </c>
      <c r="U274">
        <v>0</v>
      </c>
      <c r="V274" s="1" t="s">
        <v>681</v>
      </c>
      <c r="W274">
        <v>0</v>
      </c>
    </row>
    <row r="275" spans="1:23" x14ac:dyDescent="0.2">
      <c r="A275">
        <v>276</v>
      </c>
      <c r="B275" s="1" t="s">
        <v>683</v>
      </c>
      <c r="C275" t="s">
        <v>684</v>
      </c>
      <c r="D275" t="s">
        <v>25</v>
      </c>
      <c r="E275" t="s">
        <v>33</v>
      </c>
      <c r="F275">
        <v>118.93</v>
      </c>
      <c r="G275">
        <v>0</v>
      </c>
      <c r="I275" t="s">
        <v>37</v>
      </c>
      <c r="J275">
        <v>118.93</v>
      </c>
      <c r="K275">
        <v>0</v>
      </c>
      <c r="L275">
        <v>0</v>
      </c>
      <c r="M275">
        <v>111.28</v>
      </c>
      <c r="N275" t="s">
        <v>28</v>
      </c>
      <c r="O275" t="s">
        <v>386</v>
      </c>
      <c r="P275" t="s">
        <v>270</v>
      </c>
      <c r="Q275">
        <v>0</v>
      </c>
      <c r="R275">
        <v>0</v>
      </c>
      <c r="S275">
        <v>0</v>
      </c>
      <c r="T275">
        <v>0</v>
      </c>
      <c r="U275">
        <v>0</v>
      </c>
      <c r="V275" s="1" t="s">
        <v>683</v>
      </c>
      <c r="W275">
        <v>0</v>
      </c>
    </row>
    <row r="276" spans="1:23" x14ac:dyDescent="0.2">
      <c r="A276">
        <v>277</v>
      </c>
      <c r="B276" s="1" t="s">
        <v>685</v>
      </c>
      <c r="C276" t="s">
        <v>686</v>
      </c>
      <c r="D276" t="s">
        <v>25</v>
      </c>
      <c r="E276" t="s">
        <v>33</v>
      </c>
      <c r="F276">
        <v>118.93</v>
      </c>
      <c r="G276">
        <v>0</v>
      </c>
      <c r="I276" t="s">
        <v>37</v>
      </c>
      <c r="J276">
        <v>118.93</v>
      </c>
      <c r="K276">
        <v>0</v>
      </c>
      <c r="L276">
        <v>2</v>
      </c>
      <c r="M276">
        <v>111.28</v>
      </c>
      <c r="N276" t="s">
        <v>28</v>
      </c>
      <c r="O276" t="s">
        <v>386</v>
      </c>
      <c r="P276" t="s">
        <v>273</v>
      </c>
      <c r="Q276">
        <v>0</v>
      </c>
      <c r="R276">
        <v>0</v>
      </c>
      <c r="S276">
        <v>0</v>
      </c>
      <c r="T276">
        <v>0</v>
      </c>
      <c r="U276">
        <v>0</v>
      </c>
      <c r="V276" s="1" t="s">
        <v>685</v>
      </c>
      <c r="W276">
        <v>0</v>
      </c>
    </row>
    <row r="277" spans="1:23" x14ac:dyDescent="0.2">
      <c r="A277">
        <v>278</v>
      </c>
      <c r="B277" s="1" t="s">
        <v>687</v>
      </c>
      <c r="C277" t="s">
        <v>688</v>
      </c>
      <c r="D277" t="s">
        <v>25</v>
      </c>
      <c r="E277" t="s">
        <v>33</v>
      </c>
      <c r="F277">
        <v>118.93</v>
      </c>
      <c r="G277">
        <v>0</v>
      </c>
      <c r="I277" t="s">
        <v>37</v>
      </c>
      <c r="J277">
        <v>118.93</v>
      </c>
      <c r="K277">
        <v>0</v>
      </c>
      <c r="L277">
        <v>16</v>
      </c>
      <c r="M277">
        <v>105.25</v>
      </c>
      <c r="N277" t="s">
        <v>28</v>
      </c>
      <c r="O277" t="s">
        <v>386</v>
      </c>
      <c r="P277" t="s">
        <v>282</v>
      </c>
      <c r="Q277">
        <v>0</v>
      </c>
      <c r="R277">
        <v>0</v>
      </c>
      <c r="S277">
        <v>0</v>
      </c>
      <c r="T277">
        <v>0</v>
      </c>
      <c r="U277">
        <v>0</v>
      </c>
      <c r="V277" s="1" t="s">
        <v>687</v>
      </c>
      <c r="W277">
        <v>0</v>
      </c>
    </row>
    <row r="278" spans="1:23" x14ac:dyDescent="0.2">
      <c r="A278">
        <v>279</v>
      </c>
      <c r="B278" s="1" t="s">
        <v>689</v>
      </c>
      <c r="C278" t="s">
        <v>690</v>
      </c>
      <c r="D278" t="s">
        <v>32</v>
      </c>
      <c r="E278" t="s">
        <v>36</v>
      </c>
      <c r="F278">
        <v>117.44280000000001</v>
      </c>
      <c r="G278">
        <v>0</v>
      </c>
      <c r="I278" t="s">
        <v>317</v>
      </c>
      <c r="J278">
        <v>115.14</v>
      </c>
      <c r="K278">
        <v>0</v>
      </c>
      <c r="L278">
        <v>0</v>
      </c>
      <c r="M278">
        <v>114</v>
      </c>
      <c r="N278" t="s">
        <v>28</v>
      </c>
      <c r="O278" t="s">
        <v>108</v>
      </c>
      <c r="P278" t="s">
        <v>29</v>
      </c>
      <c r="Q278">
        <v>0</v>
      </c>
      <c r="R278">
        <v>0</v>
      </c>
      <c r="S278">
        <v>0</v>
      </c>
      <c r="T278">
        <v>0</v>
      </c>
      <c r="U278">
        <v>0</v>
      </c>
      <c r="V278" s="1" t="s">
        <v>689</v>
      </c>
      <c r="W278">
        <v>0</v>
      </c>
    </row>
    <row r="279" spans="1:23" x14ac:dyDescent="0.2">
      <c r="A279">
        <v>280</v>
      </c>
      <c r="B279" s="1" t="s">
        <v>691</v>
      </c>
      <c r="C279" t="s">
        <v>692</v>
      </c>
      <c r="D279" t="s">
        <v>25</v>
      </c>
      <c r="E279" t="s">
        <v>36</v>
      </c>
      <c r="F279">
        <v>305.37</v>
      </c>
      <c r="G279">
        <v>0</v>
      </c>
      <c r="I279" t="s">
        <v>37</v>
      </c>
      <c r="J279">
        <v>0</v>
      </c>
      <c r="K279">
        <v>0</v>
      </c>
      <c r="L279">
        <v>0</v>
      </c>
      <c r="M279">
        <v>285.70999999999998</v>
      </c>
      <c r="N279" t="s">
        <v>28</v>
      </c>
      <c r="O279" t="s">
        <v>108</v>
      </c>
      <c r="P279" t="s">
        <v>183</v>
      </c>
      <c r="Q279">
        <v>0</v>
      </c>
      <c r="R279">
        <v>0</v>
      </c>
      <c r="S279">
        <v>0</v>
      </c>
      <c r="T279">
        <v>0</v>
      </c>
      <c r="U279">
        <v>0</v>
      </c>
      <c r="V279" s="1" t="s">
        <v>691</v>
      </c>
      <c r="W279">
        <v>0</v>
      </c>
    </row>
    <row r="280" spans="1:23" x14ac:dyDescent="0.2">
      <c r="A280">
        <v>281</v>
      </c>
      <c r="B280" s="1" t="s">
        <v>693</v>
      </c>
      <c r="C280" t="s">
        <v>694</v>
      </c>
      <c r="D280" t="s">
        <v>25</v>
      </c>
      <c r="E280" t="s">
        <v>36</v>
      </c>
      <c r="F280">
        <v>305.37</v>
      </c>
      <c r="G280">
        <v>0</v>
      </c>
      <c r="I280" t="s">
        <v>37</v>
      </c>
      <c r="J280">
        <v>0</v>
      </c>
      <c r="K280">
        <v>0</v>
      </c>
      <c r="L280">
        <v>1</v>
      </c>
      <c r="M280">
        <v>285.70999999999998</v>
      </c>
      <c r="N280" t="s">
        <v>28</v>
      </c>
      <c r="O280" t="s">
        <v>108</v>
      </c>
      <c r="P280" t="s">
        <v>189</v>
      </c>
      <c r="Q280">
        <v>0</v>
      </c>
      <c r="R280">
        <v>0</v>
      </c>
      <c r="S280">
        <v>0</v>
      </c>
      <c r="T280">
        <v>0</v>
      </c>
      <c r="U280">
        <v>0</v>
      </c>
      <c r="V280" s="1" t="s">
        <v>693</v>
      </c>
      <c r="W280">
        <v>0</v>
      </c>
    </row>
    <row r="281" spans="1:23" x14ac:dyDescent="0.2">
      <c r="A281">
        <v>282</v>
      </c>
      <c r="B281" s="1" t="s">
        <v>695</v>
      </c>
      <c r="C281" t="s">
        <v>696</v>
      </c>
      <c r="D281" t="s">
        <v>25</v>
      </c>
      <c r="E281" t="s">
        <v>36</v>
      </c>
      <c r="F281">
        <v>305.37</v>
      </c>
      <c r="G281">
        <v>0</v>
      </c>
      <c r="I281" t="s">
        <v>37</v>
      </c>
      <c r="J281">
        <v>0</v>
      </c>
      <c r="K281">
        <v>0</v>
      </c>
      <c r="L281">
        <v>0</v>
      </c>
      <c r="M281">
        <v>285.70999999999998</v>
      </c>
      <c r="N281" t="s">
        <v>28</v>
      </c>
      <c r="O281" t="s">
        <v>108</v>
      </c>
      <c r="P281" t="s">
        <v>195</v>
      </c>
      <c r="Q281">
        <v>0</v>
      </c>
      <c r="R281">
        <v>0</v>
      </c>
      <c r="S281">
        <v>0</v>
      </c>
      <c r="T281">
        <v>0</v>
      </c>
      <c r="U281">
        <v>0</v>
      </c>
      <c r="V281" s="1" t="s">
        <v>695</v>
      </c>
      <c r="W281">
        <v>0</v>
      </c>
    </row>
    <row r="282" spans="1:23" x14ac:dyDescent="0.2">
      <c r="A282">
        <v>283</v>
      </c>
      <c r="B282" s="1" t="s">
        <v>697</v>
      </c>
      <c r="C282" t="s">
        <v>698</v>
      </c>
      <c r="D282" t="s">
        <v>25</v>
      </c>
      <c r="E282" t="s">
        <v>36</v>
      </c>
      <c r="F282">
        <v>305.37</v>
      </c>
      <c r="G282">
        <v>0</v>
      </c>
      <c r="I282" t="s">
        <v>37</v>
      </c>
      <c r="J282">
        <v>0</v>
      </c>
      <c r="K282">
        <v>0</v>
      </c>
      <c r="L282">
        <v>0</v>
      </c>
      <c r="M282">
        <v>285.70999999999998</v>
      </c>
      <c r="N282" t="s">
        <v>28</v>
      </c>
      <c r="O282" t="s">
        <v>108</v>
      </c>
      <c r="P282" t="s">
        <v>204</v>
      </c>
      <c r="Q282">
        <v>0</v>
      </c>
      <c r="R282">
        <v>0</v>
      </c>
      <c r="S282">
        <v>0</v>
      </c>
      <c r="T282">
        <v>0</v>
      </c>
      <c r="U282">
        <v>0</v>
      </c>
      <c r="V282" s="1" t="s">
        <v>697</v>
      </c>
      <c r="W282">
        <v>0</v>
      </c>
    </row>
    <row r="283" spans="1:23" x14ac:dyDescent="0.2">
      <c r="A283">
        <v>284</v>
      </c>
      <c r="B283" s="1" t="s">
        <v>699</v>
      </c>
      <c r="C283" t="s">
        <v>700</v>
      </c>
      <c r="D283" t="s">
        <v>25</v>
      </c>
      <c r="E283" t="s">
        <v>36</v>
      </c>
      <c r="F283">
        <v>305.37</v>
      </c>
      <c r="G283">
        <v>0</v>
      </c>
      <c r="I283" t="s">
        <v>37</v>
      </c>
      <c r="J283">
        <v>0</v>
      </c>
      <c r="K283">
        <v>0</v>
      </c>
      <c r="L283">
        <v>0</v>
      </c>
      <c r="M283">
        <v>285.70999999999998</v>
      </c>
      <c r="N283" t="s">
        <v>28</v>
      </c>
      <c r="O283" t="s">
        <v>108</v>
      </c>
      <c r="P283" t="s">
        <v>210</v>
      </c>
      <c r="Q283">
        <v>0</v>
      </c>
      <c r="R283">
        <v>0</v>
      </c>
      <c r="S283">
        <v>0</v>
      </c>
      <c r="T283">
        <v>0</v>
      </c>
      <c r="U283">
        <v>0</v>
      </c>
      <c r="V283" s="1" t="s">
        <v>699</v>
      </c>
      <c r="W283">
        <v>0</v>
      </c>
    </row>
    <row r="284" spans="1:23" x14ac:dyDescent="0.2">
      <c r="A284">
        <v>285</v>
      </c>
      <c r="B284" s="1" t="s">
        <v>701</v>
      </c>
      <c r="C284" t="s">
        <v>702</v>
      </c>
      <c r="D284" t="s">
        <v>25</v>
      </c>
      <c r="E284" t="s">
        <v>36</v>
      </c>
      <c r="F284">
        <v>305.37</v>
      </c>
      <c r="G284">
        <v>0</v>
      </c>
      <c r="I284" t="s">
        <v>37</v>
      </c>
      <c r="J284">
        <v>0</v>
      </c>
      <c r="K284">
        <v>0</v>
      </c>
      <c r="L284">
        <v>0</v>
      </c>
      <c r="M284">
        <v>285.70999999999998</v>
      </c>
      <c r="N284" t="s">
        <v>28</v>
      </c>
      <c r="O284" t="s">
        <v>108</v>
      </c>
      <c r="P284" t="s">
        <v>213</v>
      </c>
      <c r="Q284">
        <v>0</v>
      </c>
      <c r="R284">
        <v>0</v>
      </c>
      <c r="S284">
        <v>0</v>
      </c>
      <c r="T284">
        <v>0</v>
      </c>
      <c r="U284">
        <v>0</v>
      </c>
      <c r="V284" s="1" t="s">
        <v>701</v>
      </c>
      <c r="W284">
        <v>0</v>
      </c>
    </row>
    <row r="285" spans="1:23" x14ac:dyDescent="0.2">
      <c r="A285">
        <v>286</v>
      </c>
      <c r="B285" s="1" t="s">
        <v>703</v>
      </c>
      <c r="C285" t="s">
        <v>704</v>
      </c>
      <c r="D285" t="s">
        <v>25</v>
      </c>
      <c r="E285" t="s">
        <v>36</v>
      </c>
      <c r="F285">
        <v>305.37</v>
      </c>
      <c r="G285">
        <v>0</v>
      </c>
      <c r="I285" t="s">
        <v>37</v>
      </c>
      <c r="J285">
        <v>0</v>
      </c>
      <c r="K285">
        <v>0</v>
      </c>
      <c r="L285">
        <v>0</v>
      </c>
      <c r="M285">
        <v>285.70999999999998</v>
      </c>
      <c r="N285" t="s">
        <v>28</v>
      </c>
      <c r="O285" t="s">
        <v>108</v>
      </c>
      <c r="P285" t="s">
        <v>219</v>
      </c>
      <c r="Q285">
        <v>0</v>
      </c>
      <c r="R285">
        <v>0</v>
      </c>
      <c r="S285">
        <v>0</v>
      </c>
      <c r="T285">
        <v>0</v>
      </c>
      <c r="U285">
        <v>0</v>
      </c>
      <c r="V285" s="1" t="s">
        <v>703</v>
      </c>
      <c r="W285">
        <v>0</v>
      </c>
    </row>
    <row r="286" spans="1:23" x14ac:dyDescent="0.2">
      <c r="A286">
        <v>287</v>
      </c>
      <c r="B286" s="1" t="s">
        <v>705</v>
      </c>
      <c r="C286" t="s">
        <v>706</v>
      </c>
      <c r="D286" t="s">
        <v>25</v>
      </c>
      <c r="E286" t="s">
        <v>36</v>
      </c>
      <c r="F286">
        <v>305.37</v>
      </c>
      <c r="G286">
        <v>0</v>
      </c>
      <c r="I286" t="s">
        <v>37</v>
      </c>
      <c r="J286">
        <v>0</v>
      </c>
      <c r="K286">
        <v>0</v>
      </c>
      <c r="L286">
        <v>0</v>
      </c>
      <c r="M286">
        <v>285.70999999999998</v>
      </c>
      <c r="N286" t="s">
        <v>28</v>
      </c>
      <c r="O286" t="s">
        <v>108</v>
      </c>
      <c r="P286" t="s">
        <v>222</v>
      </c>
      <c r="Q286">
        <v>0</v>
      </c>
      <c r="R286">
        <v>0</v>
      </c>
      <c r="S286">
        <v>0</v>
      </c>
      <c r="T286">
        <v>0</v>
      </c>
      <c r="U286">
        <v>0</v>
      </c>
      <c r="V286" s="1" t="s">
        <v>705</v>
      </c>
      <c r="W286">
        <v>0</v>
      </c>
    </row>
    <row r="287" spans="1:23" x14ac:dyDescent="0.2">
      <c r="A287">
        <v>288</v>
      </c>
      <c r="B287" s="1" t="s">
        <v>707</v>
      </c>
      <c r="C287" t="s">
        <v>708</v>
      </c>
      <c r="D287" t="s">
        <v>25</v>
      </c>
      <c r="E287" t="s">
        <v>36</v>
      </c>
      <c r="F287">
        <v>305.37</v>
      </c>
      <c r="G287">
        <v>0</v>
      </c>
      <c r="I287" t="s">
        <v>37</v>
      </c>
      <c r="J287">
        <v>0</v>
      </c>
      <c r="K287">
        <v>0</v>
      </c>
      <c r="L287">
        <v>0</v>
      </c>
      <c r="M287">
        <v>285.70999999999998</v>
      </c>
      <c r="N287" t="s">
        <v>28</v>
      </c>
      <c r="O287" t="s">
        <v>108</v>
      </c>
      <c r="P287" t="s">
        <v>225</v>
      </c>
      <c r="Q287">
        <v>0</v>
      </c>
      <c r="R287">
        <v>0</v>
      </c>
      <c r="S287">
        <v>0</v>
      </c>
      <c r="T287">
        <v>0</v>
      </c>
      <c r="U287">
        <v>0</v>
      </c>
      <c r="V287" s="1" t="s">
        <v>707</v>
      </c>
      <c r="W287">
        <v>0</v>
      </c>
    </row>
    <row r="288" spans="1:23" x14ac:dyDescent="0.2">
      <c r="A288">
        <v>289</v>
      </c>
      <c r="B288" s="1" t="s">
        <v>709</v>
      </c>
      <c r="C288" t="s">
        <v>710</v>
      </c>
      <c r="D288" t="s">
        <v>25</v>
      </c>
      <c r="E288" t="s">
        <v>36</v>
      </c>
      <c r="F288">
        <v>305.37</v>
      </c>
      <c r="G288">
        <v>0</v>
      </c>
      <c r="I288" t="s">
        <v>37</v>
      </c>
      <c r="J288">
        <v>0</v>
      </c>
      <c r="K288">
        <v>0</v>
      </c>
      <c r="L288">
        <v>0</v>
      </c>
      <c r="M288">
        <v>285.70999999999998</v>
      </c>
      <c r="N288" t="s">
        <v>28</v>
      </c>
      <c r="O288" t="s">
        <v>108</v>
      </c>
      <c r="P288" t="s">
        <v>228</v>
      </c>
      <c r="Q288">
        <v>0</v>
      </c>
      <c r="R288">
        <v>0</v>
      </c>
      <c r="S288">
        <v>0</v>
      </c>
      <c r="T288">
        <v>0</v>
      </c>
      <c r="U288">
        <v>0</v>
      </c>
      <c r="V288" s="1" t="s">
        <v>709</v>
      </c>
      <c r="W288">
        <v>0</v>
      </c>
    </row>
    <row r="289" spans="1:23" x14ac:dyDescent="0.2">
      <c r="A289">
        <v>290</v>
      </c>
      <c r="B289" s="1" t="s">
        <v>711</v>
      </c>
      <c r="C289" t="s">
        <v>712</v>
      </c>
      <c r="D289" t="s">
        <v>25</v>
      </c>
      <c r="E289" t="s">
        <v>36</v>
      </c>
      <c r="F289">
        <v>305.37</v>
      </c>
      <c r="G289">
        <v>0</v>
      </c>
      <c r="I289" t="s">
        <v>37</v>
      </c>
      <c r="J289">
        <v>0</v>
      </c>
      <c r="K289">
        <v>0</v>
      </c>
      <c r="L289">
        <v>0</v>
      </c>
      <c r="M289">
        <v>285.70999999999998</v>
      </c>
      <c r="N289" t="s">
        <v>28</v>
      </c>
      <c r="O289" t="s">
        <v>108</v>
      </c>
      <c r="P289" t="s">
        <v>234</v>
      </c>
      <c r="Q289">
        <v>0</v>
      </c>
      <c r="R289">
        <v>0</v>
      </c>
      <c r="S289">
        <v>0</v>
      </c>
      <c r="T289">
        <v>0</v>
      </c>
      <c r="U289">
        <v>0</v>
      </c>
      <c r="V289" s="1" t="s">
        <v>711</v>
      </c>
      <c r="W289">
        <v>0</v>
      </c>
    </row>
    <row r="290" spans="1:23" x14ac:dyDescent="0.2">
      <c r="A290">
        <v>291</v>
      </c>
      <c r="B290" s="1" t="s">
        <v>713</v>
      </c>
      <c r="C290" t="s">
        <v>714</v>
      </c>
      <c r="D290" t="s">
        <v>25</v>
      </c>
      <c r="E290" t="s">
        <v>36</v>
      </c>
      <c r="F290">
        <v>305.37</v>
      </c>
      <c r="G290">
        <v>0</v>
      </c>
      <c r="I290" t="s">
        <v>37</v>
      </c>
      <c r="J290">
        <v>0</v>
      </c>
      <c r="K290">
        <v>0</v>
      </c>
      <c r="L290">
        <v>0</v>
      </c>
      <c r="M290">
        <v>285.70999999999998</v>
      </c>
      <c r="N290" t="s">
        <v>28</v>
      </c>
      <c r="O290" t="s">
        <v>108</v>
      </c>
      <c r="P290" t="s">
        <v>258</v>
      </c>
      <c r="Q290">
        <v>0</v>
      </c>
      <c r="R290">
        <v>0</v>
      </c>
      <c r="S290">
        <v>0</v>
      </c>
      <c r="T290">
        <v>0</v>
      </c>
      <c r="U290">
        <v>0</v>
      </c>
      <c r="V290" s="1" t="s">
        <v>713</v>
      </c>
      <c r="W290">
        <v>0</v>
      </c>
    </row>
    <row r="291" spans="1:23" x14ac:dyDescent="0.2">
      <c r="A291">
        <v>292</v>
      </c>
      <c r="B291" s="1" t="s">
        <v>715</v>
      </c>
      <c r="C291" t="s">
        <v>716</v>
      </c>
      <c r="D291" t="s">
        <v>25</v>
      </c>
      <c r="E291" t="s">
        <v>36</v>
      </c>
      <c r="F291">
        <v>572.03</v>
      </c>
      <c r="G291">
        <v>0</v>
      </c>
      <c r="I291" t="s">
        <v>37</v>
      </c>
      <c r="J291">
        <v>0</v>
      </c>
      <c r="K291">
        <v>0</v>
      </c>
      <c r="L291">
        <v>0</v>
      </c>
      <c r="M291">
        <v>535.13</v>
      </c>
      <c r="N291" t="s">
        <v>28</v>
      </c>
      <c r="O291" t="s">
        <v>29</v>
      </c>
      <c r="P291" t="s">
        <v>29</v>
      </c>
      <c r="Q291">
        <v>0</v>
      </c>
      <c r="R291">
        <v>0</v>
      </c>
      <c r="S291">
        <v>0</v>
      </c>
      <c r="T291">
        <v>0</v>
      </c>
      <c r="U291">
        <v>0</v>
      </c>
      <c r="V291" s="1" t="s">
        <v>715</v>
      </c>
      <c r="W291">
        <v>0</v>
      </c>
    </row>
    <row r="292" spans="1:23" x14ac:dyDescent="0.2">
      <c r="A292">
        <v>293</v>
      </c>
      <c r="B292" s="1" t="s">
        <v>717</v>
      </c>
      <c r="C292" t="s">
        <v>718</v>
      </c>
      <c r="D292" t="s">
        <v>25</v>
      </c>
      <c r="E292" t="s">
        <v>26</v>
      </c>
      <c r="F292">
        <v>1519.51</v>
      </c>
      <c r="G292">
        <v>0</v>
      </c>
      <c r="I292" t="s">
        <v>37</v>
      </c>
      <c r="J292">
        <v>0</v>
      </c>
      <c r="K292">
        <v>0</v>
      </c>
      <c r="L292">
        <v>0</v>
      </c>
      <c r="M292">
        <v>1421.52</v>
      </c>
      <c r="N292" t="s">
        <v>28</v>
      </c>
      <c r="O292" t="s">
        <v>29</v>
      </c>
      <c r="P292" t="s">
        <v>29</v>
      </c>
      <c r="Q292">
        <v>0</v>
      </c>
      <c r="R292">
        <v>0</v>
      </c>
      <c r="S292">
        <v>0</v>
      </c>
      <c r="T292">
        <v>0</v>
      </c>
      <c r="U292">
        <v>0</v>
      </c>
      <c r="V292" s="1" t="s">
        <v>717</v>
      </c>
      <c r="W292">
        <v>0</v>
      </c>
    </row>
    <row r="293" spans="1:23" x14ac:dyDescent="0.2">
      <c r="A293">
        <v>294</v>
      </c>
      <c r="B293" s="1" t="s">
        <v>719</v>
      </c>
      <c r="C293" t="s">
        <v>720</v>
      </c>
      <c r="D293" t="s">
        <v>25</v>
      </c>
      <c r="E293" t="s">
        <v>26</v>
      </c>
      <c r="F293">
        <v>690.99</v>
      </c>
      <c r="G293">
        <v>0</v>
      </c>
      <c r="I293" t="s">
        <v>37</v>
      </c>
      <c r="J293">
        <v>0</v>
      </c>
      <c r="K293">
        <v>0</v>
      </c>
      <c r="L293">
        <v>0</v>
      </c>
      <c r="M293">
        <v>646.13</v>
      </c>
      <c r="N293" t="s">
        <v>28</v>
      </c>
      <c r="O293" t="s">
        <v>29</v>
      </c>
      <c r="P293" t="s">
        <v>29</v>
      </c>
      <c r="Q293">
        <v>0</v>
      </c>
      <c r="R293">
        <v>0</v>
      </c>
      <c r="S293">
        <v>0</v>
      </c>
      <c r="T293">
        <v>0</v>
      </c>
      <c r="U293">
        <v>0</v>
      </c>
      <c r="V293" s="1" t="s">
        <v>719</v>
      </c>
      <c r="W293">
        <v>0</v>
      </c>
    </row>
    <row r="294" spans="1:23" x14ac:dyDescent="0.2">
      <c r="A294">
        <v>295</v>
      </c>
      <c r="B294" s="1" t="s">
        <v>721</v>
      </c>
      <c r="C294" t="s">
        <v>722</v>
      </c>
      <c r="D294" t="s">
        <v>25</v>
      </c>
      <c r="E294" t="s">
        <v>33</v>
      </c>
      <c r="F294">
        <v>161.36000000000001</v>
      </c>
      <c r="G294">
        <v>0</v>
      </c>
      <c r="I294" t="s">
        <v>37</v>
      </c>
      <c r="J294">
        <v>0</v>
      </c>
      <c r="K294">
        <v>0</v>
      </c>
      <c r="L294">
        <v>0</v>
      </c>
      <c r="M294">
        <v>150.96</v>
      </c>
      <c r="N294" t="s">
        <v>28</v>
      </c>
      <c r="O294" t="s">
        <v>29</v>
      </c>
      <c r="P294" t="s">
        <v>29</v>
      </c>
      <c r="Q294">
        <v>0</v>
      </c>
      <c r="R294">
        <v>0</v>
      </c>
      <c r="S294">
        <v>0</v>
      </c>
      <c r="T294">
        <v>0</v>
      </c>
      <c r="U294">
        <v>0</v>
      </c>
      <c r="V294" s="1" t="s">
        <v>721</v>
      </c>
      <c r="W294">
        <v>0</v>
      </c>
    </row>
    <row r="295" spans="1:23" x14ac:dyDescent="0.2">
      <c r="A295">
        <v>296</v>
      </c>
      <c r="B295" s="1" t="s">
        <v>723</v>
      </c>
      <c r="C295" t="s">
        <v>724</v>
      </c>
      <c r="D295" t="s">
        <v>25</v>
      </c>
      <c r="E295" t="s">
        <v>36</v>
      </c>
      <c r="F295">
        <v>348.83</v>
      </c>
      <c r="G295">
        <v>0</v>
      </c>
      <c r="I295" t="s">
        <v>37</v>
      </c>
      <c r="J295">
        <v>0</v>
      </c>
      <c r="K295">
        <v>0</v>
      </c>
      <c r="L295">
        <v>2</v>
      </c>
      <c r="M295">
        <v>308.7</v>
      </c>
      <c r="N295" t="s">
        <v>28</v>
      </c>
      <c r="O295" t="s">
        <v>29</v>
      </c>
      <c r="P295" t="s">
        <v>29</v>
      </c>
      <c r="Q295">
        <v>0</v>
      </c>
      <c r="R295">
        <v>0</v>
      </c>
      <c r="S295">
        <v>0</v>
      </c>
      <c r="T295">
        <v>0</v>
      </c>
      <c r="U295">
        <v>0</v>
      </c>
      <c r="V295" s="1" t="s">
        <v>723</v>
      </c>
      <c r="W295">
        <v>0</v>
      </c>
    </row>
    <row r="296" spans="1:23" x14ac:dyDescent="0.2">
      <c r="A296">
        <v>297</v>
      </c>
      <c r="B296" s="1" t="s">
        <v>725</v>
      </c>
      <c r="C296" t="s">
        <v>726</v>
      </c>
      <c r="D296" t="s">
        <v>25</v>
      </c>
      <c r="E296" t="s">
        <v>36</v>
      </c>
      <c r="F296">
        <v>401.38</v>
      </c>
      <c r="G296">
        <v>0</v>
      </c>
      <c r="I296" t="s">
        <v>37</v>
      </c>
      <c r="J296">
        <v>0</v>
      </c>
      <c r="K296">
        <v>0</v>
      </c>
      <c r="L296">
        <v>0</v>
      </c>
      <c r="M296">
        <v>375.62</v>
      </c>
      <c r="N296" t="s">
        <v>28</v>
      </c>
      <c r="O296" t="s">
        <v>29</v>
      </c>
      <c r="P296" t="s">
        <v>29</v>
      </c>
      <c r="Q296">
        <v>0</v>
      </c>
      <c r="R296">
        <v>0</v>
      </c>
      <c r="S296">
        <v>0</v>
      </c>
      <c r="T296">
        <v>0</v>
      </c>
      <c r="U296">
        <v>0</v>
      </c>
      <c r="V296" s="1" t="s">
        <v>725</v>
      </c>
      <c r="W296">
        <v>0</v>
      </c>
    </row>
    <row r="297" spans="1:23" x14ac:dyDescent="0.2">
      <c r="A297">
        <v>298</v>
      </c>
      <c r="B297" s="1" t="s">
        <v>727</v>
      </c>
      <c r="C297" t="s">
        <v>728</v>
      </c>
      <c r="D297" t="s">
        <v>65</v>
      </c>
      <c r="E297" t="s">
        <v>29</v>
      </c>
      <c r="F297">
        <v>1.55</v>
      </c>
      <c r="G297">
        <v>0</v>
      </c>
      <c r="I297" t="s">
        <v>65</v>
      </c>
      <c r="J297">
        <v>0</v>
      </c>
      <c r="K297">
        <v>0</v>
      </c>
      <c r="L297">
        <v>1200</v>
      </c>
      <c r="M297">
        <v>1</v>
      </c>
      <c r="N297" t="s">
        <v>28</v>
      </c>
      <c r="O297" t="s">
        <v>29</v>
      </c>
      <c r="P297" t="s">
        <v>29</v>
      </c>
      <c r="Q297">
        <v>0</v>
      </c>
      <c r="R297">
        <v>0</v>
      </c>
      <c r="S297">
        <v>0</v>
      </c>
      <c r="T297">
        <v>0</v>
      </c>
      <c r="U297">
        <v>0</v>
      </c>
      <c r="V297" s="1" t="s">
        <v>727</v>
      </c>
      <c r="W297">
        <v>0</v>
      </c>
    </row>
    <row r="298" spans="1:23" x14ac:dyDescent="0.2">
      <c r="A298">
        <v>299</v>
      </c>
      <c r="B298" s="1" t="s">
        <v>729</v>
      </c>
      <c r="C298" t="s">
        <v>730</v>
      </c>
      <c r="D298" t="s">
        <v>517</v>
      </c>
      <c r="E298" t="s">
        <v>36</v>
      </c>
      <c r="F298">
        <v>182.28</v>
      </c>
      <c r="G298">
        <v>0</v>
      </c>
      <c r="I298" t="s">
        <v>37</v>
      </c>
      <c r="J298">
        <v>182.28</v>
      </c>
      <c r="K298">
        <v>0</v>
      </c>
      <c r="L298">
        <v>0</v>
      </c>
      <c r="M298">
        <v>180.42</v>
      </c>
      <c r="N298" t="s">
        <v>28</v>
      </c>
      <c r="O298" t="s">
        <v>61</v>
      </c>
      <c r="P298" t="s">
        <v>731</v>
      </c>
      <c r="Q298">
        <v>0</v>
      </c>
      <c r="R298">
        <v>0</v>
      </c>
      <c r="S298">
        <v>0</v>
      </c>
      <c r="T298">
        <v>0</v>
      </c>
      <c r="U298">
        <v>0</v>
      </c>
      <c r="V298" s="1" t="s">
        <v>729</v>
      </c>
      <c r="W298">
        <v>0</v>
      </c>
    </row>
    <row r="299" spans="1:23" x14ac:dyDescent="0.2">
      <c r="A299">
        <v>300</v>
      </c>
      <c r="B299" s="1" t="s">
        <v>732</v>
      </c>
      <c r="C299" t="s">
        <v>733</v>
      </c>
      <c r="D299" t="s">
        <v>517</v>
      </c>
      <c r="E299" t="s">
        <v>36</v>
      </c>
      <c r="F299">
        <v>182.28</v>
      </c>
      <c r="G299">
        <v>0</v>
      </c>
      <c r="I299" t="s">
        <v>37</v>
      </c>
      <c r="J299">
        <v>182.28</v>
      </c>
      <c r="K299">
        <v>0</v>
      </c>
      <c r="L299">
        <v>21</v>
      </c>
      <c r="M299">
        <v>180.42</v>
      </c>
      <c r="N299" t="s">
        <v>28</v>
      </c>
      <c r="O299" t="s">
        <v>61</v>
      </c>
      <c r="P299" t="s">
        <v>734</v>
      </c>
      <c r="Q299">
        <v>0</v>
      </c>
      <c r="R299">
        <v>0</v>
      </c>
      <c r="S299">
        <v>0</v>
      </c>
      <c r="T299">
        <v>0</v>
      </c>
      <c r="U299">
        <v>0</v>
      </c>
      <c r="V299" s="1" t="s">
        <v>732</v>
      </c>
      <c r="W299">
        <v>0</v>
      </c>
    </row>
    <row r="300" spans="1:23" x14ac:dyDescent="0.2">
      <c r="A300">
        <v>301</v>
      </c>
      <c r="B300" s="1" t="s">
        <v>735</v>
      </c>
      <c r="C300" t="s">
        <v>736</v>
      </c>
      <c r="D300" t="s">
        <v>517</v>
      </c>
      <c r="E300" t="s">
        <v>36</v>
      </c>
      <c r="F300">
        <v>182.28</v>
      </c>
      <c r="G300">
        <v>0</v>
      </c>
      <c r="I300" t="s">
        <v>37</v>
      </c>
      <c r="J300">
        <v>182.28</v>
      </c>
      <c r="K300">
        <v>0</v>
      </c>
      <c r="L300">
        <v>0</v>
      </c>
      <c r="M300">
        <v>180.42</v>
      </c>
      <c r="N300" t="s">
        <v>28</v>
      </c>
      <c r="O300" t="s">
        <v>61</v>
      </c>
      <c r="P300" t="s">
        <v>737</v>
      </c>
      <c r="Q300">
        <v>0</v>
      </c>
      <c r="R300">
        <v>0</v>
      </c>
      <c r="S300">
        <v>0</v>
      </c>
      <c r="T300">
        <v>0</v>
      </c>
      <c r="U300">
        <v>0</v>
      </c>
      <c r="V300" s="1" t="s">
        <v>735</v>
      </c>
      <c r="W300">
        <v>0</v>
      </c>
    </row>
    <row r="301" spans="1:23" x14ac:dyDescent="0.2">
      <c r="A301">
        <v>302</v>
      </c>
      <c r="B301" s="1" t="s">
        <v>738</v>
      </c>
      <c r="C301" t="s">
        <v>739</v>
      </c>
      <c r="D301" t="s">
        <v>517</v>
      </c>
      <c r="E301" t="s">
        <v>36</v>
      </c>
      <c r="F301">
        <v>182.28</v>
      </c>
      <c r="G301">
        <v>0</v>
      </c>
      <c r="I301" t="s">
        <v>37</v>
      </c>
      <c r="J301">
        <v>182.28</v>
      </c>
      <c r="K301">
        <v>0</v>
      </c>
      <c r="L301">
        <v>0</v>
      </c>
      <c r="M301">
        <v>180.42</v>
      </c>
      <c r="N301" t="s">
        <v>28</v>
      </c>
      <c r="O301" t="s">
        <v>61</v>
      </c>
      <c r="P301" t="s">
        <v>740</v>
      </c>
      <c r="Q301">
        <v>0</v>
      </c>
      <c r="R301">
        <v>0</v>
      </c>
      <c r="S301">
        <v>0</v>
      </c>
      <c r="T301">
        <v>0</v>
      </c>
      <c r="U301">
        <v>0</v>
      </c>
      <c r="V301" s="1" t="s">
        <v>738</v>
      </c>
      <c r="W301">
        <v>0</v>
      </c>
    </row>
    <row r="302" spans="1:23" x14ac:dyDescent="0.2">
      <c r="A302">
        <v>303</v>
      </c>
      <c r="B302" s="1" t="s">
        <v>741</v>
      </c>
      <c r="C302" t="s">
        <v>742</v>
      </c>
      <c r="D302" t="s">
        <v>517</v>
      </c>
      <c r="E302" t="s">
        <v>36</v>
      </c>
      <c r="F302">
        <v>182.28</v>
      </c>
      <c r="G302">
        <v>0</v>
      </c>
      <c r="I302" t="s">
        <v>37</v>
      </c>
      <c r="J302">
        <v>182.28</v>
      </c>
      <c r="K302">
        <v>0</v>
      </c>
      <c r="L302">
        <v>0</v>
      </c>
      <c r="M302">
        <v>180.42</v>
      </c>
      <c r="N302" t="s">
        <v>28</v>
      </c>
      <c r="O302" t="s">
        <v>61</v>
      </c>
      <c r="P302" t="s">
        <v>743</v>
      </c>
      <c r="Q302">
        <v>0</v>
      </c>
      <c r="R302">
        <v>0</v>
      </c>
      <c r="S302">
        <v>0</v>
      </c>
      <c r="T302">
        <v>0</v>
      </c>
      <c r="U302">
        <v>0</v>
      </c>
      <c r="V302" s="1" t="s">
        <v>741</v>
      </c>
      <c r="W302">
        <v>0</v>
      </c>
    </row>
    <row r="303" spans="1:23" x14ac:dyDescent="0.2">
      <c r="A303">
        <v>304</v>
      </c>
      <c r="B303" s="1" t="s">
        <v>744</v>
      </c>
      <c r="C303" t="s">
        <v>745</v>
      </c>
      <c r="D303" t="s">
        <v>517</v>
      </c>
      <c r="E303" t="s">
        <v>36</v>
      </c>
      <c r="F303">
        <v>121.3</v>
      </c>
      <c r="G303">
        <v>0</v>
      </c>
      <c r="I303" t="s">
        <v>37</v>
      </c>
      <c r="J303">
        <v>121.3</v>
      </c>
      <c r="K303">
        <v>0</v>
      </c>
      <c r="L303">
        <v>1</v>
      </c>
      <c r="M303">
        <v>120.07</v>
      </c>
      <c r="N303" t="s">
        <v>28</v>
      </c>
      <c r="O303" t="s">
        <v>108</v>
      </c>
      <c r="P303" t="s">
        <v>731</v>
      </c>
      <c r="Q303">
        <v>0</v>
      </c>
      <c r="R303">
        <v>0</v>
      </c>
      <c r="S303">
        <v>0</v>
      </c>
      <c r="T303">
        <v>0</v>
      </c>
      <c r="U303">
        <v>0</v>
      </c>
      <c r="V303" s="1" t="s">
        <v>744</v>
      </c>
      <c r="W303">
        <v>0</v>
      </c>
    </row>
    <row r="304" spans="1:23" x14ac:dyDescent="0.2">
      <c r="A304">
        <v>305</v>
      </c>
      <c r="B304" s="1" t="s">
        <v>746</v>
      </c>
      <c r="C304" t="s">
        <v>747</v>
      </c>
      <c r="D304" t="s">
        <v>517</v>
      </c>
      <c r="E304" t="s">
        <v>36</v>
      </c>
      <c r="F304">
        <v>121.3</v>
      </c>
      <c r="G304">
        <v>0</v>
      </c>
      <c r="I304" t="s">
        <v>37</v>
      </c>
      <c r="J304">
        <v>121.3</v>
      </c>
      <c r="K304">
        <v>0</v>
      </c>
      <c r="L304">
        <v>3</v>
      </c>
      <c r="M304">
        <v>120.07</v>
      </c>
      <c r="N304" t="s">
        <v>28</v>
      </c>
      <c r="O304" t="s">
        <v>108</v>
      </c>
      <c r="P304" t="s">
        <v>740</v>
      </c>
      <c r="Q304">
        <v>0</v>
      </c>
      <c r="R304">
        <v>0</v>
      </c>
      <c r="S304">
        <v>0</v>
      </c>
      <c r="T304">
        <v>0</v>
      </c>
      <c r="U304">
        <v>0</v>
      </c>
      <c r="V304" s="1" t="s">
        <v>746</v>
      </c>
      <c r="W304">
        <v>0</v>
      </c>
    </row>
    <row r="305" spans="1:23" x14ac:dyDescent="0.2">
      <c r="A305">
        <v>306</v>
      </c>
      <c r="B305" s="1" t="s">
        <v>748</v>
      </c>
      <c r="C305" t="s">
        <v>749</v>
      </c>
      <c r="D305" t="s">
        <v>65</v>
      </c>
      <c r="E305" t="s">
        <v>38</v>
      </c>
      <c r="F305">
        <v>18</v>
      </c>
      <c r="G305">
        <v>0</v>
      </c>
      <c r="I305" t="s">
        <v>750</v>
      </c>
      <c r="J305">
        <v>18</v>
      </c>
      <c r="K305">
        <v>0</v>
      </c>
      <c r="L305">
        <v>229</v>
      </c>
      <c r="M305">
        <v>2.25</v>
      </c>
      <c r="N305" t="s">
        <v>28</v>
      </c>
      <c r="O305" t="s">
        <v>38</v>
      </c>
      <c r="P305" t="s">
        <v>29</v>
      </c>
      <c r="Q305">
        <v>0</v>
      </c>
      <c r="R305">
        <v>0</v>
      </c>
      <c r="S305">
        <v>0</v>
      </c>
      <c r="T305">
        <v>0</v>
      </c>
      <c r="U305">
        <v>0</v>
      </c>
      <c r="V305" s="1" t="s">
        <v>748</v>
      </c>
      <c r="W305">
        <v>0</v>
      </c>
    </row>
    <row r="306" spans="1:23" x14ac:dyDescent="0.2">
      <c r="A306">
        <v>307</v>
      </c>
      <c r="B306" s="1" t="s">
        <v>751</v>
      </c>
      <c r="C306" t="s">
        <v>752</v>
      </c>
      <c r="D306" t="s">
        <v>65</v>
      </c>
      <c r="E306" t="s">
        <v>38</v>
      </c>
      <c r="F306">
        <v>38</v>
      </c>
      <c r="G306">
        <v>0</v>
      </c>
      <c r="I306" t="s">
        <v>753</v>
      </c>
      <c r="J306">
        <v>38</v>
      </c>
      <c r="K306">
        <v>0</v>
      </c>
      <c r="L306">
        <v>74.5</v>
      </c>
      <c r="M306">
        <v>23</v>
      </c>
      <c r="N306" t="s">
        <v>28</v>
      </c>
      <c r="O306" t="s">
        <v>38</v>
      </c>
      <c r="P306" t="s">
        <v>29</v>
      </c>
      <c r="Q306">
        <v>0</v>
      </c>
      <c r="R306">
        <v>0</v>
      </c>
      <c r="S306">
        <v>0</v>
      </c>
      <c r="T306">
        <v>0</v>
      </c>
      <c r="U306">
        <v>0</v>
      </c>
      <c r="V306" s="1" t="s">
        <v>751</v>
      </c>
      <c r="W306">
        <v>0</v>
      </c>
    </row>
    <row r="307" spans="1:23" x14ac:dyDescent="0.2">
      <c r="A307">
        <v>308</v>
      </c>
      <c r="B307" s="1" t="s">
        <v>754</v>
      </c>
      <c r="C307" t="s">
        <v>755</v>
      </c>
      <c r="D307" t="s">
        <v>517</v>
      </c>
      <c r="E307" t="s">
        <v>33</v>
      </c>
      <c r="F307">
        <v>150.82</v>
      </c>
      <c r="G307">
        <v>0</v>
      </c>
      <c r="I307" t="s">
        <v>37</v>
      </c>
      <c r="J307">
        <v>150.82</v>
      </c>
      <c r="K307">
        <v>0</v>
      </c>
      <c r="L307">
        <v>12</v>
      </c>
      <c r="M307">
        <v>149.28</v>
      </c>
      <c r="N307" t="s">
        <v>28</v>
      </c>
      <c r="O307" t="s">
        <v>381</v>
      </c>
      <c r="P307" t="s">
        <v>734</v>
      </c>
      <c r="Q307">
        <v>0</v>
      </c>
      <c r="R307">
        <v>0</v>
      </c>
      <c r="S307">
        <v>0</v>
      </c>
      <c r="T307">
        <v>0</v>
      </c>
      <c r="U307">
        <v>0</v>
      </c>
      <c r="V307" s="1" t="s">
        <v>754</v>
      </c>
      <c r="W307">
        <v>0</v>
      </c>
    </row>
    <row r="308" spans="1:23" x14ac:dyDescent="0.2">
      <c r="A308">
        <v>309</v>
      </c>
      <c r="B308" s="1" t="s">
        <v>756</v>
      </c>
      <c r="C308" t="s">
        <v>757</v>
      </c>
      <c r="D308" t="s">
        <v>758</v>
      </c>
      <c r="E308" t="s">
        <v>36</v>
      </c>
      <c r="F308">
        <v>247.95</v>
      </c>
      <c r="G308">
        <v>0</v>
      </c>
      <c r="I308" t="s">
        <v>154</v>
      </c>
      <c r="J308">
        <v>247.95</v>
      </c>
      <c r="K308">
        <v>0</v>
      </c>
      <c r="L308">
        <v>3</v>
      </c>
      <c r="M308">
        <v>238.03</v>
      </c>
      <c r="N308" t="s">
        <v>28</v>
      </c>
      <c r="O308">
        <v>44565</v>
      </c>
      <c r="P308" t="s">
        <v>29</v>
      </c>
      <c r="Q308">
        <v>0</v>
      </c>
      <c r="R308">
        <v>0</v>
      </c>
      <c r="S308">
        <v>0</v>
      </c>
      <c r="T308">
        <v>0</v>
      </c>
      <c r="U308">
        <v>0</v>
      </c>
      <c r="V308" s="1" t="s">
        <v>756</v>
      </c>
      <c r="W308">
        <v>0</v>
      </c>
    </row>
    <row r="309" spans="1:23" x14ac:dyDescent="0.2">
      <c r="A309">
        <v>310</v>
      </c>
      <c r="B309" s="1" t="s">
        <v>759</v>
      </c>
      <c r="C309" t="s">
        <v>760</v>
      </c>
      <c r="D309" t="s">
        <v>115</v>
      </c>
      <c r="E309" t="s">
        <v>36</v>
      </c>
      <c r="F309">
        <v>425.83</v>
      </c>
      <c r="G309">
        <v>0</v>
      </c>
      <c r="I309" t="s">
        <v>146</v>
      </c>
      <c r="J309">
        <v>425.83</v>
      </c>
      <c r="K309">
        <v>0</v>
      </c>
      <c r="L309">
        <v>0</v>
      </c>
      <c r="M309">
        <v>417.05</v>
      </c>
      <c r="N309" t="s">
        <v>28</v>
      </c>
      <c r="O309" t="s">
        <v>38</v>
      </c>
      <c r="P309" t="s">
        <v>29</v>
      </c>
      <c r="Q309">
        <v>0</v>
      </c>
      <c r="R309">
        <v>0</v>
      </c>
      <c r="S309">
        <v>0</v>
      </c>
      <c r="T309">
        <v>0</v>
      </c>
      <c r="U309">
        <v>0</v>
      </c>
      <c r="V309" s="1" t="s">
        <v>759</v>
      </c>
      <c r="W309">
        <v>0</v>
      </c>
    </row>
    <row r="310" spans="1:23" x14ac:dyDescent="0.2">
      <c r="A310">
        <v>311</v>
      </c>
      <c r="B310" s="1" t="s">
        <v>761</v>
      </c>
      <c r="C310" t="s">
        <v>762</v>
      </c>
      <c r="D310" t="s">
        <v>115</v>
      </c>
      <c r="E310" t="s">
        <v>33</v>
      </c>
      <c r="F310">
        <v>252.93</v>
      </c>
      <c r="G310">
        <v>0</v>
      </c>
      <c r="I310" t="s">
        <v>146</v>
      </c>
      <c r="J310">
        <v>252.93</v>
      </c>
      <c r="K310">
        <v>0</v>
      </c>
      <c r="L310">
        <v>12</v>
      </c>
      <c r="M310">
        <v>247.71</v>
      </c>
      <c r="N310" t="s">
        <v>28</v>
      </c>
      <c r="O310" t="s">
        <v>33</v>
      </c>
      <c r="P310" t="s">
        <v>29</v>
      </c>
      <c r="Q310">
        <v>0</v>
      </c>
      <c r="R310">
        <v>0</v>
      </c>
      <c r="S310">
        <v>0</v>
      </c>
      <c r="T310">
        <v>0</v>
      </c>
      <c r="U310">
        <v>0</v>
      </c>
      <c r="V310" s="1" t="s">
        <v>761</v>
      </c>
      <c r="W310">
        <v>0</v>
      </c>
    </row>
    <row r="311" spans="1:23" x14ac:dyDescent="0.2">
      <c r="A311">
        <v>312</v>
      </c>
      <c r="B311" s="1" t="s">
        <v>763</v>
      </c>
      <c r="C311" t="s">
        <v>764</v>
      </c>
      <c r="D311" t="s">
        <v>765</v>
      </c>
      <c r="E311" t="s">
        <v>36</v>
      </c>
      <c r="F311">
        <v>190</v>
      </c>
      <c r="G311">
        <v>0</v>
      </c>
      <c r="I311" t="s">
        <v>317</v>
      </c>
      <c r="J311">
        <v>0</v>
      </c>
      <c r="K311">
        <v>0</v>
      </c>
      <c r="L311">
        <v>10</v>
      </c>
      <c r="M311">
        <v>141</v>
      </c>
      <c r="N311" t="s">
        <v>28</v>
      </c>
      <c r="O311" t="s">
        <v>528</v>
      </c>
      <c r="P311" t="s">
        <v>29</v>
      </c>
      <c r="Q311">
        <v>0</v>
      </c>
      <c r="R311">
        <v>0</v>
      </c>
      <c r="S311">
        <v>0</v>
      </c>
      <c r="T311">
        <v>0</v>
      </c>
      <c r="U311">
        <v>0</v>
      </c>
      <c r="V311" s="1" t="s">
        <v>763</v>
      </c>
      <c r="W311">
        <v>0</v>
      </c>
    </row>
    <row r="312" spans="1:23" x14ac:dyDescent="0.2">
      <c r="A312">
        <v>313</v>
      </c>
      <c r="B312" s="1" t="s">
        <v>766</v>
      </c>
      <c r="C312" t="s">
        <v>767</v>
      </c>
      <c r="D312" t="s">
        <v>115</v>
      </c>
      <c r="E312" t="s">
        <v>36</v>
      </c>
      <c r="F312">
        <v>213.4</v>
      </c>
      <c r="G312">
        <v>0</v>
      </c>
      <c r="I312" t="s">
        <v>146</v>
      </c>
      <c r="J312">
        <v>213.4</v>
      </c>
      <c r="K312">
        <v>0</v>
      </c>
      <c r="L312">
        <v>4</v>
      </c>
      <c r="M312">
        <v>209</v>
      </c>
      <c r="N312" t="s">
        <v>28</v>
      </c>
      <c r="O312" t="s">
        <v>38</v>
      </c>
      <c r="P312" t="s">
        <v>29</v>
      </c>
      <c r="Q312">
        <v>0</v>
      </c>
      <c r="R312">
        <v>0</v>
      </c>
      <c r="S312">
        <v>0</v>
      </c>
      <c r="T312">
        <v>0</v>
      </c>
      <c r="U312">
        <v>0</v>
      </c>
      <c r="V312" s="1" t="s">
        <v>766</v>
      </c>
      <c r="W312">
        <v>0</v>
      </c>
    </row>
    <row r="313" spans="1:23" x14ac:dyDescent="0.2">
      <c r="A313">
        <v>314</v>
      </c>
      <c r="B313" s="1" t="s">
        <v>768</v>
      </c>
      <c r="C313" t="s">
        <v>769</v>
      </c>
      <c r="D313" t="s">
        <v>115</v>
      </c>
      <c r="E313" t="s">
        <v>36</v>
      </c>
      <c r="F313">
        <v>345.32</v>
      </c>
      <c r="G313">
        <v>0</v>
      </c>
      <c r="I313" t="s">
        <v>146</v>
      </c>
      <c r="J313">
        <v>345.32</v>
      </c>
      <c r="K313">
        <v>0</v>
      </c>
      <c r="L313">
        <v>0</v>
      </c>
      <c r="M313">
        <v>338.2</v>
      </c>
      <c r="N313" t="s">
        <v>28</v>
      </c>
      <c r="O313" t="s">
        <v>38</v>
      </c>
      <c r="P313" t="s">
        <v>29</v>
      </c>
      <c r="Q313">
        <v>0</v>
      </c>
      <c r="R313">
        <v>0</v>
      </c>
      <c r="S313">
        <v>0</v>
      </c>
      <c r="T313">
        <v>0</v>
      </c>
      <c r="U313">
        <v>0</v>
      </c>
      <c r="V313" s="1" t="s">
        <v>768</v>
      </c>
      <c r="W313">
        <v>0</v>
      </c>
    </row>
    <row r="314" spans="1:23" x14ac:dyDescent="0.2">
      <c r="A314">
        <v>315</v>
      </c>
      <c r="B314" s="1" t="s">
        <v>770</v>
      </c>
      <c r="C314" t="s">
        <v>771</v>
      </c>
      <c r="D314" t="s">
        <v>115</v>
      </c>
      <c r="E314" t="s">
        <v>33</v>
      </c>
      <c r="F314">
        <v>187.9375</v>
      </c>
      <c r="G314">
        <v>0</v>
      </c>
      <c r="I314" t="s">
        <v>146</v>
      </c>
      <c r="J314">
        <v>187.9375</v>
      </c>
      <c r="K314">
        <v>0</v>
      </c>
      <c r="L314">
        <v>0</v>
      </c>
      <c r="M314">
        <v>184.0625</v>
      </c>
      <c r="N314" t="s">
        <v>28</v>
      </c>
      <c r="O314" t="s">
        <v>33</v>
      </c>
      <c r="P314" t="s">
        <v>29</v>
      </c>
      <c r="Q314">
        <v>0</v>
      </c>
      <c r="R314">
        <v>0</v>
      </c>
      <c r="S314">
        <v>0</v>
      </c>
      <c r="T314">
        <v>0</v>
      </c>
      <c r="U314">
        <v>0</v>
      </c>
      <c r="V314" s="1" t="s">
        <v>770</v>
      </c>
      <c r="W314">
        <v>0</v>
      </c>
    </row>
    <row r="315" spans="1:23" x14ac:dyDescent="0.2">
      <c r="A315">
        <v>316</v>
      </c>
      <c r="B315" s="1" t="s">
        <v>772</v>
      </c>
      <c r="C315" t="s">
        <v>773</v>
      </c>
      <c r="D315" t="s">
        <v>115</v>
      </c>
      <c r="E315" t="s">
        <v>26</v>
      </c>
      <c r="F315">
        <v>546.11</v>
      </c>
      <c r="G315">
        <v>0</v>
      </c>
      <c r="I315" t="s">
        <v>146</v>
      </c>
      <c r="J315">
        <v>546.11</v>
      </c>
      <c r="K315">
        <v>0</v>
      </c>
      <c r="L315">
        <v>0</v>
      </c>
      <c r="M315">
        <v>534.85</v>
      </c>
      <c r="N315" t="s">
        <v>28</v>
      </c>
      <c r="O315" t="s">
        <v>101</v>
      </c>
      <c r="P315" t="s">
        <v>29</v>
      </c>
      <c r="Q315">
        <v>0</v>
      </c>
      <c r="R315">
        <v>0</v>
      </c>
      <c r="S315">
        <v>0</v>
      </c>
      <c r="T315">
        <v>0</v>
      </c>
      <c r="U315">
        <v>0</v>
      </c>
      <c r="V315" s="1" t="s">
        <v>772</v>
      </c>
      <c r="W315">
        <v>0</v>
      </c>
    </row>
    <row r="316" spans="1:23" x14ac:dyDescent="0.2">
      <c r="A316">
        <v>317</v>
      </c>
      <c r="B316" s="1" t="s">
        <v>774</v>
      </c>
      <c r="C316" t="s">
        <v>775</v>
      </c>
      <c r="D316" t="s">
        <v>115</v>
      </c>
      <c r="E316" t="s">
        <v>26</v>
      </c>
      <c r="F316">
        <v>773.09</v>
      </c>
      <c r="G316">
        <v>0</v>
      </c>
      <c r="I316" t="s">
        <v>146</v>
      </c>
      <c r="J316">
        <v>773.09</v>
      </c>
      <c r="K316">
        <v>0</v>
      </c>
      <c r="L316">
        <v>0</v>
      </c>
      <c r="M316">
        <v>757.15</v>
      </c>
      <c r="N316" t="s">
        <v>28</v>
      </c>
      <c r="O316" t="s">
        <v>101</v>
      </c>
      <c r="P316" t="s">
        <v>29</v>
      </c>
      <c r="Q316">
        <v>0</v>
      </c>
      <c r="R316">
        <v>0</v>
      </c>
      <c r="S316">
        <v>0</v>
      </c>
      <c r="T316">
        <v>0</v>
      </c>
      <c r="U316">
        <v>0</v>
      </c>
      <c r="V316" s="1" t="s">
        <v>774</v>
      </c>
      <c r="W316">
        <v>0</v>
      </c>
    </row>
    <row r="317" spans="1:23" x14ac:dyDescent="0.2">
      <c r="A317">
        <v>318</v>
      </c>
      <c r="B317" s="1" t="s">
        <v>776</v>
      </c>
      <c r="C317" t="s">
        <v>777</v>
      </c>
      <c r="D317" t="s">
        <v>517</v>
      </c>
      <c r="E317" t="s">
        <v>33</v>
      </c>
      <c r="F317">
        <v>81</v>
      </c>
      <c r="G317">
        <v>0</v>
      </c>
      <c r="I317" t="s">
        <v>37</v>
      </c>
      <c r="J317">
        <v>81</v>
      </c>
      <c r="K317">
        <v>0</v>
      </c>
      <c r="L317">
        <v>4</v>
      </c>
      <c r="M317">
        <v>80.17</v>
      </c>
      <c r="N317" t="s">
        <v>28</v>
      </c>
      <c r="O317" t="s">
        <v>137</v>
      </c>
      <c r="P317" t="s">
        <v>731</v>
      </c>
      <c r="Q317">
        <v>0</v>
      </c>
      <c r="R317">
        <v>0</v>
      </c>
      <c r="S317">
        <v>0</v>
      </c>
      <c r="T317">
        <v>0</v>
      </c>
      <c r="U317">
        <v>0</v>
      </c>
      <c r="V317" s="1" t="s">
        <v>776</v>
      </c>
      <c r="W317">
        <v>0</v>
      </c>
    </row>
    <row r="318" spans="1:23" x14ac:dyDescent="0.2">
      <c r="A318">
        <v>319</v>
      </c>
      <c r="B318" s="1" t="s">
        <v>778</v>
      </c>
      <c r="C318" t="s">
        <v>779</v>
      </c>
      <c r="D318" t="s">
        <v>517</v>
      </c>
      <c r="E318" t="s">
        <v>36</v>
      </c>
      <c r="F318">
        <v>199.04</v>
      </c>
      <c r="G318">
        <v>0</v>
      </c>
      <c r="I318" t="s">
        <v>37</v>
      </c>
      <c r="J318">
        <v>199.04</v>
      </c>
      <c r="K318">
        <v>0</v>
      </c>
      <c r="L318">
        <v>0</v>
      </c>
      <c r="M318">
        <v>197.01</v>
      </c>
      <c r="N318" t="s">
        <v>28</v>
      </c>
      <c r="O318" t="s">
        <v>29</v>
      </c>
      <c r="P318" t="s">
        <v>29</v>
      </c>
      <c r="Q318">
        <v>0</v>
      </c>
      <c r="R318">
        <v>0</v>
      </c>
      <c r="S318">
        <v>0</v>
      </c>
      <c r="T318">
        <v>0</v>
      </c>
      <c r="U318">
        <v>0</v>
      </c>
      <c r="V318" s="1" t="s">
        <v>778</v>
      </c>
      <c r="W318">
        <v>0</v>
      </c>
    </row>
    <row r="319" spans="1:23" x14ac:dyDescent="0.2">
      <c r="A319">
        <v>320</v>
      </c>
      <c r="B319" s="1" t="s">
        <v>780</v>
      </c>
      <c r="C319" t="s">
        <v>781</v>
      </c>
      <c r="D319" t="s">
        <v>517</v>
      </c>
      <c r="E319" t="s">
        <v>33</v>
      </c>
      <c r="F319">
        <v>97.2</v>
      </c>
      <c r="G319">
        <v>0</v>
      </c>
      <c r="I319" t="s">
        <v>37</v>
      </c>
      <c r="J319">
        <v>97.2</v>
      </c>
      <c r="K319">
        <v>0</v>
      </c>
      <c r="L319">
        <v>0</v>
      </c>
      <c r="M319">
        <v>96.2</v>
      </c>
      <c r="N319" t="s">
        <v>28</v>
      </c>
      <c r="O319" t="s">
        <v>29</v>
      </c>
      <c r="P319" t="s">
        <v>29</v>
      </c>
      <c r="Q319">
        <v>0</v>
      </c>
      <c r="R319">
        <v>0</v>
      </c>
      <c r="S319">
        <v>0</v>
      </c>
      <c r="T319">
        <v>0</v>
      </c>
      <c r="U319">
        <v>0</v>
      </c>
      <c r="V319" s="1" t="s">
        <v>780</v>
      </c>
      <c r="W319">
        <v>0</v>
      </c>
    </row>
    <row r="320" spans="1:23" x14ac:dyDescent="0.2">
      <c r="A320">
        <v>321</v>
      </c>
      <c r="B320" s="1" t="s">
        <v>782</v>
      </c>
      <c r="C320" t="s">
        <v>783</v>
      </c>
      <c r="D320" t="s">
        <v>517</v>
      </c>
      <c r="E320" t="s">
        <v>33</v>
      </c>
      <c r="F320">
        <v>167.58</v>
      </c>
      <c r="G320">
        <v>0</v>
      </c>
      <c r="I320" t="s">
        <v>37</v>
      </c>
      <c r="J320">
        <v>167.58</v>
      </c>
      <c r="K320">
        <v>0</v>
      </c>
      <c r="L320">
        <v>0</v>
      </c>
      <c r="M320">
        <v>165.87</v>
      </c>
      <c r="N320" t="s">
        <v>28</v>
      </c>
      <c r="O320" t="s">
        <v>29</v>
      </c>
      <c r="P320" t="s">
        <v>29</v>
      </c>
      <c r="Q320">
        <v>0</v>
      </c>
      <c r="R320">
        <v>0</v>
      </c>
      <c r="S320">
        <v>0</v>
      </c>
      <c r="T320">
        <v>0</v>
      </c>
      <c r="U320">
        <v>0</v>
      </c>
      <c r="V320" s="1" t="s">
        <v>782</v>
      </c>
      <c r="W320">
        <v>0</v>
      </c>
    </row>
    <row r="321" spans="1:23" x14ac:dyDescent="0.2">
      <c r="A321">
        <v>322</v>
      </c>
      <c r="B321" s="1" t="s">
        <v>784</v>
      </c>
      <c r="C321" t="s">
        <v>785</v>
      </c>
      <c r="D321" t="s">
        <v>765</v>
      </c>
      <c r="E321" t="s">
        <v>36</v>
      </c>
      <c r="F321">
        <v>185</v>
      </c>
      <c r="G321">
        <v>0</v>
      </c>
      <c r="I321" t="s">
        <v>317</v>
      </c>
      <c r="J321">
        <v>0</v>
      </c>
      <c r="K321">
        <v>0</v>
      </c>
      <c r="L321">
        <v>0</v>
      </c>
      <c r="M321">
        <v>135</v>
      </c>
      <c r="N321" t="s">
        <v>28</v>
      </c>
      <c r="O321" t="s">
        <v>29</v>
      </c>
      <c r="P321" t="s">
        <v>29</v>
      </c>
      <c r="Q321">
        <v>0</v>
      </c>
      <c r="R321">
        <v>0</v>
      </c>
      <c r="S321">
        <v>0</v>
      </c>
      <c r="T321">
        <v>0</v>
      </c>
      <c r="U321">
        <v>0</v>
      </c>
      <c r="V321" s="1" t="s">
        <v>784</v>
      </c>
      <c r="W321">
        <v>0</v>
      </c>
    </row>
    <row r="322" spans="1:23" x14ac:dyDescent="0.2">
      <c r="A322">
        <v>323</v>
      </c>
      <c r="B322" s="1" t="s">
        <v>786</v>
      </c>
      <c r="C322" t="s">
        <v>787</v>
      </c>
      <c r="D322" t="s">
        <v>115</v>
      </c>
      <c r="E322" t="s">
        <v>36</v>
      </c>
      <c r="F322">
        <v>410.31</v>
      </c>
      <c r="G322">
        <v>0</v>
      </c>
      <c r="I322" t="s">
        <v>293</v>
      </c>
      <c r="J322">
        <v>0</v>
      </c>
      <c r="K322">
        <v>0</v>
      </c>
      <c r="L322">
        <v>16</v>
      </c>
      <c r="M322">
        <v>352.45</v>
      </c>
      <c r="N322" t="s">
        <v>28</v>
      </c>
      <c r="O322" t="s">
        <v>38</v>
      </c>
      <c r="P322" t="s">
        <v>29</v>
      </c>
      <c r="Q322">
        <v>0</v>
      </c>
      <c r="R322">
        <v>0</v>
      </c>
      <c r="S322">
        <v>0</v>
      </c>
      <c r="T322">
        <v>0</v>
      </c>
      <c r="U322">
        <v>0</v>
      </c>
      <c r="V322" s="1" t="s">
        <v>786</v>
      </c>
      <c r="W322">
        <v>0</v>
      </c>
    </row>
    <row r="323" spans="1:23" x14ac:dyDescent="0.2">
      <c r="A323">
        <v>324</v>
      </c>
      <c r="B323" s="1" t="s">
        <v>788</v>
      </c>
      <c r="C323" t="s">
        <v>789</v>
      </c>
      <c r="D323" t="s">
        <v>115</v>
      </c>
      <c r="E323" t="s">
        <v>33</v>
      </c>
      <c r="F323">
        <v>250.745</v>
      </c>
      <c r="G323">
        <v>0</v>
      </c>
      <c r="I323" t="s">
        <v>293</v>
      </c>
      <c r="J323">
        <v>0</v>
      </c>
      <c r="K323">
        <v>0</v>
      </c>
      <c r="L323">
        <v>0</v>
      </c>
      <c r="M323">
        <v>245.57499999999999</v>
      </c>
      <c r="N323" t="s">
        <v>28</v>
      </c>
      <c r="O323" t="s">
        <v>33</v>
      </c>
      <c r="P323" t="s">
        <v>29</v>
      </c>
      <c r="Q323">
        <v>0</v>
      </c>
      <c r="R323">
        <v>0</v>
      </c>
      <c r="S323">
        <v>0</v>
      </c>
      <c r="T323">
        <v>0</v>
      </c>
      <c r="U323">
        <v>0</v>
      </c>
      <c r="V323" s="1" t="s">
        <v>788</v>
      </c>
      <c r="W323">
        <v>0</v>
      </c>
    </row>
    <row r="324" spans="1:23" x14ac:dyDescent="0.2">
      <c r="A324">
        <v>325</v>
      </c>
      <c r="B324" s="1" t="s">
        <v>790</v>
      </c>
      <c r="C324" t="s">
        <v>791</v>
      </c>
      <c r="D324" t="s">
        <v>115</v>
      </c>
      <c r="E324" t="s">
        <v>33</v>
      </c>
      <c r="F324">
        <v>327.13249999999999</v>
      </c>
      <c r="G324">
        <v>0</v>
      </c>
      <c r="I324" t="s">
        <v>293</v>
      </c>
      <c r="J324">
        <v>0</v>
      </c>
      <c r="K324">
        <v>0</v>
      </c>
      <c r="L324">
        <v>0</v>
      </c>
      <c r="M324">
        <v>320.38749999999999</v>
      </c>
      <c r="N324" t="s">
        <v>28</v>
      </c>
      <c r="O324" t="s">
        <v>33</v>
      </c>
      <c r="P324" t="s">
        <v>29</v>
      </c>
      <c r="Q324">
        <v>0</v>
      </c>
      <c r="R324">
        <v>0</v>
      </c>
      <c r="S324">
        <v>0</v>
      </c>
      <c r="T324">
        <v>0</v>
      </c>
      <c r="U324">
        <v>0</v>
      </c>
      <c r="V324" s="1" t="s">
        <v>790</v>
      </c>
      <c r="W324">
        <v>0</v>
      </c>
    </row>
    <row r="325" spans="1:23" x14ac:dyDescent="0.2">
      <c r="A325">
        <v>326</v>
      </c>
      <c r="B325" s="1" t="s">
        <v>792</v>
      </c>
      <c r="C325" t="s">
        <v>793</v>
      </c>
      <c r="D325" t="s">
        <v>65</v>
      </c>
      <c r="E325" t="s">
        <v>36</v>
      </c>
      <c r="F325">
        <v>250</v>
      </c>
      <c r="G325">
        <v>0</v>
      </c>
      <c r="I325" t="s">
        <v>65</v>
      </c>
      <c r="J325">
        <v>0</v>
      </c>
      <c r="K325">
        <v>0</v>
      </c>
      <c r="L325">
        <v>24</v>
      </c>
      <c r="M325">
        <v>185</v>
      </c>
      <c r="N325" t="s">
        <v>28</v>
      </c>
      <c r="O325" t="s">
        <v>38</v>
      </c>
      <c r="P325" t="s">
        <v>29</v>
      </c>
      <c r="Q325">
        <v>0</v>
      </c>
      <c r="R325">
        <v>0</v>
      </c>
      <c r="S325">
        <v>0</v>
      </c>
      <c r="T325">
        <v>0</v>
      </c>
      <c r="U325">
        <v>0</v>
      </c>
      <c r="V325" s="1" t="s">
        <v>792</v>
      </c>
      <c r="W325">
        <v>0</v>
      </c>
    </row>
    <row r="326" spans="1:23" x14ac:dyDescent="0.2">
      <c r="A326">
        <v>327</v>
      </c>
      <c r="B326" s="1" t="s">
        <v>794</v>
      </c>
      <c r="C326" t="s">
        <v>795</v>
      </c>
      <c r="D326" t="s">
        <v>115</v>
      </c>
      <c r="E326" t="s">
        <v>33</v>
      </c>
      <c r="F326">
        <v>206.852</v>
      </c>
      <c r="G326">
        <v>0</v>
      </c>
      <c r="I326" t="s">
        <v>293</v>
      </c>
      <c r="J326">
        <v>0</v>
      </c>
      <c r="K326">
        <v>0</v>
      </c>
      <c r="L326">
        <v>0</v>
      </c>
      <c r="M326">
        <v>202.58750000000001</v>
      </c>
      <c r="N326" t="s">
        <v>28</v>
      </c>
      <c r="O326" t="s">
        <v>33</v>
      </c>
      <c r="P326" t="s">
        <v>29</v>
      </c>
      <c r="Q326">
        <v>0</v>
      </c>
      <c r="R326">
        <v>0</v>
      </c>
      <c r="S326">
        <v>0</v>
      </c>
      <c r="T326">
        <v>0</v>
      </c>
      <c r="U326">
        <v>0</v>
      </c>
      <c r="V326" s="1" t="s">
        <v>794</v>
      </c>
      <c r="W326">
        <v>0</v>
      </c>
    </row>
    <row r="327" spans="1:23" x14ac:dyDescent="0.2">
      <c r="A327">
        <v>328</v>
      </c>
      <c r="B327" s="1" t="s">
        <v>796</v>
      </c>
      <c r="C327" t="s">
        <v>797</v>
      </c>
      <c r="D327" t="s">
        <v>115</v>
      </c>
      <c r="E327" t="s">
        <v>26</v>
      </c>
      <c r="F327">
        <v>635.35</v>
      </c>
      <c r="G327">
        <v>0</v>
      </c>
      <c r="I327" t="s">
        <v>293</v>
      </c>
      <c r="J327">
        <v>0</v>
      </c>
      <c r="K327">
        <v>0</v>
      </c>
      <c r="L327">
        <v>0</v>
      </c>
      <c r="M327">
        <v>622.25</v>
      </c>
      <c r="N327" t="s">
        <v>28</v>
      </c>
      <c r="O327" t="s">
        <v>101</v>
      </c>
      <c r="P327" t="s">
        <v>29</v>
      </c>
      <c r="Q327">
        <v>0</v>
      </c>
      <c r="R327">
        <v>0</v>
      </c>
      <c r="S327">
        <v>0</v>
      </c>
      <c r="T327">
        <v>0</v>
      </c>
      <c r="U327">
        <v>0</v>
      </c>
      <c r="V327" s="1" t="s">
        <v>796</v>
      </c>
      <c r="W327">
        <v>0</v>
      </c>
    </row>
    <row r="328" spans="1:23" x14ac:dyDescent="0.2">
      <c r="A328">
        <v>329</v>
      </c>
      <c r="B328" s="1" t="s">
        <v>798</v>
      </c>
      <c r="C328" t="s">
        <v>799</v>
      </c>
      <c r="D328" t="s">
        <v>115</v>
      </c>
      <c r="E328" t="s">
        <v>33</v>
      </c>
      <c r="F328">
        <v>255.83750000000001</v>
      </c>
      <c r="G328">
        <v>0</v>
      </c>
      <c r="I328" t="s">
        <v>293</v>
      </c>
      <c r="J328">
        <v>0</v>
      </c>
      <c r="K328">
        <v>0</v>
      </c>
      <c r="L328">
        <v>0</v>
      </c>
      <c r="M328">
        <v>250.5625</v>
      </c>
      <c r="N328" t="s">
        <v>28</v>
      </c>
      <c r="O328" t="s">
        <v>33</v>
      </c>
      <c r="P328" t="s">
        <v>29</v>
      </c>
      <c r="Q328">
        <v>0</v>
      </c>
      <c r="R328">
        <v>0</v>
      </c>
      <c r="S328">
        <v>0</v>
      </c>
      <c r="T328">
        <v>0</v>
      </c>
      <c r="U328">
        <v>0</v>
      </c>
      <c r="V328" s="1" t="s">
        <v>798</v>
      </c>
      <c r="W328">
        <v>0</v>
      </c>
    </row>
    <row r="329" spans="1:23" x14ac:dyDescent="0.2">
      <c r="A329">
        <v>330</v>
      </c>
      <c r="B329" s="1" t="s">
        <v>800</v>
      </c>
      <c r="C329" t="s">
        <v>801</v>
      </c>
      <c r="D329" t="s">
        <v>115</v>
      </c>
      <c r="E329" t="s">
        <v>26</v>
      </c>
      <c r="F329">
        <v>606.25</v>
      </c>
      <c r="G329">
        <v>0</v>
      </c>
      <c r="I329" t="s">
        <v>293</v>
      </c>
      <c r="J329">
        <v>0</v>
      </c>
      <c r="K329">
        <v>0</v>
      </c>
      <c r="L329">
        <v>2</v>
      </c>
      <c r="M329">
        <v>593.75</v>
      </c>
      <c r="N329" t="s">
        <v>28</v>
      </c>
      <c r="O329" t="s">
        <v>101</v>
      </c>
      <c r="P329" t="s">
        <v>29</v>
      </c>
      <c r="Q329">
        <v>0</v>
      </c>
      <c r="R329">
        <v>0</v>
      </c>
      <c r="S329">
        <v>0</v>
      </c>
      <c r="T329">
        <v>0</v>
      </c>
      <c r="U329">
        <v>0</v>
      </c>
      <c r="V329" s="1" t="s">
        <v>800</v>
      </c>
      <c r="W329">
        <v>0</v>
      </c>
    </row>
    <row r="330" spans="1:23" x14ac:dyDescent="0.2">
      <c r="A330">
        <v>331</v>
      </c>
      <c r="B330" s="1" t="s">
        <v>802</v>
      </c>
      <c r="C330" t="s">
        <v>803</v>
      </c>
      <c r="D330" t="s">
        <v>115</v>
      </c>
      <c r="E330" t="s">
        <v>33</v>
      </c>
      <c r="F330">
        <v>186.72499999999999</v>
      </c>
      <c r="G330">
        <v>0</v>
      </c>
      <c r="I330" t="s">
        <v>293</v>
      </c>
      <c r="J330">
        <v>0</v>
      </c>
      <c r="K330">
        <v>0</v>
      </c>
      <c r="L330">
        <v>0</v>
      </c>
      <c r="M330">
        <v>182.875</v>
      </c>
      <c r="N330" t="s">
        <v>28</v>
      </c>
      <c r="O330" t="s">
        <v>33</v>
      </c>
      <c r="P330" t="s">
        <v>29</v>
      </c>
      <c r="Q330">
        <v>0</v>
      </c>
      <c r="R330">
        <v>0</v>
      </c>
      <c r="S330">
        <v>0</v>
      </c>
      <c r="T330">
        <v>0</v>
      </c>
      <c r="U330">
        <v>0</v>
      </c>
      <c r="V330" s="1" t="s">
        <v>802</v>
      </c>
      <c r="W330">
        <v>0</v>
      </c>
    </row>
    <row r="331" spans="1:23" x14ac:dyDescent="0.2">
      <c r="A331">
        <v>332</v>
      </c>
      <c r="B331" s="1" t="s">
        <v>804</v>
      </c>
      <c r="C331" t="s">
        <v>805</v>
      </c>
      <c r="D331" t="s">
        <v>115</v>
      </c>
      <c r="E331" t="s">
        <v>26</v>
      </c>
      <c r="F331">
        <v>407.4</v>
      </c>
      <c r="G331">
        <v>0</v>
      </c>
      <c r="I331" t="s">
        <v>293</v>
      </c>
      <c r="J331">
        <v>0</v>
      </c>
      <c r="K331">
        <v>0</v>
      </c>
      <c r="L331">
        <v>0</v>
      </c>
      <c r="M331">
        <v>399</v>
      </c>
      <c r="N331" t="s">
        <v>28</v>
      </c>
      <c r="O331" t="s">
        <v>101</v>
      </c>
      <c r="P331" t="s">
        <v>29</v>
      </c>
      <c r="Q331">
        <v>0</v>
      </c>
      <c r="R331">
        <v>0</v>
      </c>
      <c r="S331">
        <v>0</v>
      </c>
      <c r="T331">
        <v>0</v>
      </c>
      <c r="U331">
        <v>0</v>
      </c>
      <c r="V331" s="1" t="s">
        <v>804</v>
      </c>
      <c r="W331">
        <v>0</v>
      </c>
    </row>
    <row r="332" spans="1:23" x14ac:dyDescent="0.2">
      <c r="A332">
        <v>333</v>
      </c>
      <c r="B332" s="1" t="s">
        <v>806</v>
      </c>
      <c r="C332" t="s">
        <v>807</v>
      </c>
      <c r="D332" t="s">
        <v>115</v>
      </c>
      <c r="E332" t="s">
        <v>26</v>
      </c>
      <c r="F332">
        <v>1235.78</v>
      </c>
      <c r="G332">
        <v>0</v>
      </c>
      <c r="I332" t="s">
        <v>293</v>
      </c>
      <c r="J332">
        <v>0</v>
      </c>
      <c r="K332">
        <v>0</v>
      </c>
      <c r="L332">
        <v>3</v>
      </c>
      <c r="M332">
        <v>1210.3</v>
      </c>
      <c r="N332" t="s">
        <v>28</v>
      </c>
      <c r="O332" t="s">
        <v>101</v>
      </c>
      <c r="P332" t="s">
        <v>29</v>
      </c>
      <c r="Q332">
        <v>0</v>
      </c>
      <c r="R332">
        <v>0</v>
      </c>
      <c r="S332">
        <v>0</v>
      </c>
      <c r="T332">
        <v>0</v>
      </c>
      <c r="U332">
        <v>0</v>
      </c>
      <c r="V332" s="1" t="s">
        <v>806</v>
      </c>
      <c r="W332">
        <v>0</v>
      </c>
    </row>
    <row r="333" spans="1:23" x14ac:dyDescent="0.2">
      <c r="A333">
        <v>334</v>
      </c>
      <c r="B333" s="1" t="s">
        <v>808</v>
      </c>
      <c r="C333" t="s">
        <v>809</v>
      </c>
      <c r="D333" t="s">
        <v>115</v>
      </c>
      <c r="E333" t="s">
        <v>36</v>
      </c>
      <c r="F333">
        <v>409.34</v>
      </c>
      <c r="G333">
        <v>0</v>
      </c>
      <c r="I333" t="s">
        <v>141</v>
      </c>
      <c r="J333">
        <v>0</v>
      </c>
      <c r="K333">
        <v>0</v>
      </c>
      <c r="L333">
        <v>0</v>
      </c>
      <c r="M333">
        <v>400.9</v>
      </c>
      <c r="N333" t="s">
        <v>28</v>
      </c>
      <c r="O333" t="s">
        <v>38</v>
      </c>
      <c r="P333" t="s">
        <v>29</v>
      </c>
      <c r="Q333">
        <v>0</v>
      </c>
      <c r="R333">
        <v>0</v>
      </c>
      <c r="S333">
        <v>0</v>
      </c>
      <c r="T333">
        <v>0</v>
      </c>
      <c r="U333">
        <v>0</v>
      </c>
      <c r="V333" s="1" t="s">
        <v>808</v>
      </c>
      <c r="W333">
        <v>0</v>
      </c>
    </row>
    <row r="334" spans="1:23" x14ac:dyDescent="0.2">
      <c r="A334">
        <v>335</v>
      </c>
      <c r="B334" s="1" t="s">
        <v>810</v>
      </c>
      <c r="C334" t="s">
        <v>811</v>
      </c>
      <c r="D334" t="s">
        <v>115</v>
      </c>
      <c r="E334" t="s">
        <v>33</v>
      </c>
      <c r="F334">
        <v>233.04249999999999</v>
      </c>
      <c r="G334">
        <v>0</v>
      </c>
      <c r="I334" t="s">
        <v>141</v>
      </c>
      <c r="J334">
        <v>0</v>
      </c>
      <c r="K334">
        <v>0</v>
      </c>
      <c r="L334">
        <v>0</v>
      </c>
      <c r="M334">
        <v>228.23750000000001</v>
      </c>
      <c r="N334" t="s">
        <v>28</v>
      </c>
      <c r="O334" t="s">
        <v>33</v>
      </c>
      <c r="P334" t="s">
        <v>29</v>
      </c>
      <c r="Q334">
        <v>0</v>
      </c>
      <c r="R334">
        <v>0</v>
      </c>
      <c r="S334">
        <v>0</v>
      </c>
      <c r="T334">
        <v>0</v>
      </c>
      <c r="U334">
        <v>0</v>
      </c>
      <c r="V334" s="1" t="s">
        <v>810</v>
      </c>
      <c r="W334">
        <v>0</v>
      </c>
    </row>
    <row r="335" spans="1:23" x14ac:dyDescent="0.2">
      <c r="A335">
        <v>336</v>
      </c>
      <c r="B335" s="1" t="s">
        <v>812</v>
      </c>
      <c r="C335" t="s">
        <v>813</v>
      </c>
      <c r="D335" t="s">
        <v>115</v>
      </c>
      <c r="E335" t="s">
        <v>26</v>
      </c>
      <c r="F335">
        <v>326.89</v>
      </c>
      <c r="G335">
        <v>0</v>
      </c>
      <c r="I335" t="s">
        <v>141</v>
      </c>
      <c r="J335">
        <v>0</v>
      </c>
      <c r="K335">
        <v>0</v>
      </c>
      <c r="L335">
        <v>0</v>
      </c>
      <c r="M335">
        <v>320.14999999999998</v>
      </c>
      <c r="N335" t="s">
        <v>28</v>
      </c>
      <c r="O335" t="s">
        <v>61</v>
      </c>
      <c r="P335" t="s">
        <v>814</v>
      </c>
      <c r="Q335">
        <v>0</v>
      </c>
      <c r="R335">
        <v>0</v>
      </c>
      <c r="S335">
        <v>0</v>
      </c>
      <c r="T335">
        <v>0</v>
      </c>
      <c r="U335">
        <v>0</v>
      </c>
      <c r="V335" s="1" t="s">
        <v>812</v>
      </c>
      <c r="W335">
        <v>0</v>
      </c>
    </row>
    <row r="336" spans="1:23" x14ac:dyDescent="0.2">
      <c r="A336">
        <v>337</v>
      </c>
      <c r="B336" s="1" t="s">
        <v>815</v>
      </c>
      <c r="C336" t="s">
        <v>816</v>
      </c>
      <c r="D336" t="s">
        <v>115</v>
      </c>
      <c r="E336" t="s">
        <v>26</v>
      </c>
      <c r="F336">
        <v>326.89</v>
      </c>
      <c r="G336">
        <v>0</v>
      </c>
      <c r="I336" t="s">
        <v>141</v>
      </c>
      <c r="J336">
        <v>0</v>
      </c>
      <c r="K336">
        <v>0</v>
      </c>
      <c r="L336">
        <v>0</v>
      </c>
      <c r="M336">
        <v>320.14999999999998</v>
      </c>
      <c r="N336" t="s">
        <v>28</v>
      </c>
      <c r="O336" t="s">
        <v>61</v>
      </c>
      <c r="P336">
        <v>0.1</v>
      </c>
      <c r="Q336">
        <v>0</v>
      </c>
      <c r="R336">
        <v>0</v>
      </c>
      <c r="S336">
        <v>0</v>
      </c>
      <c r="T336">
        <v>0</v>
      </c>
      <c r="U336">
        <v>0</v>
      </c>
      <c r="V336" s="1" t="s">
        <v>815</v>
      </c>
      <c r="W336">
        <v>0</v>
      </c>
    </row>
    <row r="337" spans="1:23" x14ac:dyDescent="0.2">
      <c r="A337">
        <v>338</v>
      </c>
      <c r="B337" s="1" t="s">
        <v>817</v>
      </c>
      <c r="C337" t="s">
        <v>818</v>
      </c>
      <c r="D337" t="s">
        <v>115</v>
      </c>
      <c r="E337" t="s">
        <v>26</v>
      </c>
      <c r="F337">
        <v>326.89</v>
      </c>
      <c r="G337">
        <v>0</v>
      </c>
      <c r="I337" t="s">
        <v>141</v>
      </c>
      <c r="J337">
        <v>0</v>
      </c>
      <c r="K337">
        <v>0</v>
      </c>
      <c r="L337">
        <v>0</v>
      </c>
      <c r="M337">
        <v>320.14999999999998</v>
      </c>
      <c r="N337" t="s">
        <v>28</v>
      </c>
      <c r="O337" t="s">
        <v>61</v>
      </c>
      <c r="P337">
        <v>0.25</v>
      </c>
      <c r="Q337">
        <v>0</v>
      </c>
      <c r="R337">
        <v>0</v>
      </c>
      <c r="S337">
        <v>0</v>
      </c>
      <c r="T337">
        <v>0</v>
      </c>
      <c r="U337">
        <v>0</v>
      </c>
      <c r="V337" s="1" t="s">
        <v>817</v>
      </c>
      <c r="W337">
        <v>0</v>
      </c>
    </row>
    <row r="338" spans="1:23" x14ac:dyDescent="0.2">
      <c r="A338">
        <v>339</v>
      </c>
      <c r="B338" s="1" t="s">
        <v>819</v>
      </c>
      <c r="C338" t="s">
        <v>820</v>
      </c>
      <c r="D338" t="s">
        <v>115</v>
      </c>
      <c r="E338" t="s">
        <v>26</v>
      </c>
      <c r="F338">
        <v>326.89</v>
      </c>
      <c r="G338">
        <v>0</v>
      </c>
      <c r="I338" t="s">
        <v>141</v>
      </c>
      <c r="J338">
        <v>0</v>
      </c>
      <c r="K338">
        <v>0</v>
      </c>
      <c r="L338">
        <v>0</v>
      </c>
      <c r="M338">
        <v>320.14999999999998</v>
      </c>
      <c r="N338" t="s">
        <v>28</v>
      </c>
      <c r="O338" t="s">
        <v>61</v>
      </c>
      <c r="P338">
        <v>0.45</v>
      </c>
      <c r="Q338">
        <v>0</v>
      </c>
      <c r="R338">
        <v>0</v>
      </c>
      <c r="S338">
        <v>0</v>
      </c>
      <c r="T338">
        <v>0</v>
      </c>
      <c r="U338">
        <v>0</v>
      </c>
      <c r="V338" s="1" t="s">
        <v>819</v>
      </c>
      <c r="W338">
        <v>0</v>
      </c>
    </row>
    <row r="339" spans="1:23" x14ac:dyDescent="0.2">
      <c r="A339">
        <v>340</v>
      </c>
      <c r="B339" s="1" t="s">
        <v>821</v>
      </c>
      <c r="C339" t="s">
        <v>822</v>
      </c>
      <c r="D339" t="s">
        <v>115</v>
      </c>
      <c r="E339" t="s">
        <v>33</v>
      </c>
      <c r="F339">
        <v>192.54499999999999</v>
      </c>
      <c r="G339">
        <v>0</v>
      </c>
      <c r="I339" t="s">
        <v>141</v>
      </c>
      <c r="J339">
        <v>0</v>
      </c>
      <c r="K339">
        <v>0</v>
      </c>
      <c r="L339">
        <v>8</v>
      </c>
      <c r="M339">
        <v>188.57499999999999</v>
      </c>
      <c r="N339" t="s">
        <v>28</v>
      </c>
      <c r="O339" t="s">
        <v>823</v>
      </c>
      <c r="P339" t="s">
        <v>814</v>
      </c>
      <c r="Q339">
        <v>0</v>
      </c>
      <c r="R339">
        <v>0</v>
      </c>
      <c r="S339">
        <v>0</v>
      </c>
      <c r="T339">
        <v>0</v>
      </c>
      <c r="U339">
        <v>0</v>
      </c>
      <c r="V339" s="1" t="s">
        <v>821</v>
      </c>
      <c r="W339">
        <v>0</v>
      </c>
    </row>
    <row r="340" spans="1:23" x14ac:dyDescent="0.2">
      <c r="A340">
        <v>341</v>
      </c>
      <c r="B340" s="1" t="s">
        <v>824</v>
      </c>
      <c r="C340" t="s">
        <v>825</v>
      </c>
      <c r="D340" t="s">
        <v>115</v>
      </c>
      <c r="E340" t="s">
        <v>33</v>
      </c>
      <c r="F340">
        <v>192.54499999999999</v>
      </c>
      <c r="G340">
        <v>0</v>
      </c>
      <c r="I340" t="s">
        <v>141</v>
      </c>
      <c r="J340">
        <v>0</v>
      </c>
      <c r="K340">
        <v>0</v>
      </c>
      <c r="L340">
        <v>0</v>
      </c>
      <c r="M340">
        <v>188.57499999999999</v>
      </c>
      <c r="N340" t="s">
        <v>28</v>
      </c>
      <c r="O340" t="s">
        <v>823</v>
      </c>
      <c r="P340">
        <v>0.1</v>
      </c>
      <c r="Q340">
        <v>0</v>
      </c>
      <c r="R340">
        <v>0</v>
      </c>
      <c r="S340">
        <v>0</v>
      </c>
      <c r="T340">
        <v>0</v>
      </c>
      <c r="U340">
        <v>0</v>
      </c>
      <c r="V340" s="1" t="s">
        <v>824</v>
      </c>
      <c r="W340">
        <v>0</v>
      </c>
    </row>
    <row r="341" spans="1:23" x14ac:dyDescent="0.2">
      <c r="A341">
        <v>342</v>
      </c>
      <c r="B341" s="1" t="s">
        <v>826</v>
      </c>
      <c r="C341" t="s">
        <v>827</v>
      </c>
      <c r="D341" t="s">
        <v>115</v>
      </c>
      <c r="E341" t="s">
        <v>33</v>
      </c>
      <c r="F341">
        <v>192.54499999999999</v>
      </c>
      <c r="G341">
        <v>0</v>
      </c>
      <c r="I341" t="s">
        <v>141</v>
      </c>
      <c r="J341">
        <v>0</v>
      </c>
      <c r="K341">
        <v>0</v>
      </c>
      <c r="L341">
        <v>16</v>
      </c>
      <c r="M341">
        <v>188.57499999999999</v>
      </c>
      <c r="N341" t="s">
        <v>28</v>
      </c>
      <c r="O341" t="s">
        <v>823</v>
      </c>
      <c r="P341">
        <v>0.25</v>
      </c>
      <c r="Q341">
        <v>0</v>
      </c>
      <c r="R341">
        <v>0</v>
      </c>
      <c r="S341">
        <v>0</v>
      </c>
      <c r="T341">
        <v>0</v>
      </c>
      <c r="U341">
        <v>0</v>
      </c>
      <c r="V341" s="1" t="s">
        <v>826</v>
      </c>
      <c r="W341">
        <v>0</v>
      </c>
    </row>
    <row r="342" spans="1:23" x14ac:dyDescent="0.2">
      <c r="A342">
        <v>343</v>
      </c>
      <c r="B342" s="1" t="s">
        <v>828</v>
      </c>
      <c r="C342" t="s">
        <v>829</v>
      </c>
      <c r="D342" t="s">
        <v>115</v>
      </c>
      <c r="E342" t="s">
        <v>33</v>
      </c>
      <c r="F342">
        <v>192.54499999999999</v>
      </c>
      <c r="G342">
        <v>0</v>
      </c>
      <c r="I342" t="s">
        <v>141</v>
      </c>
      <c r="J342">
        <v>0</v>
      </c>
      <c r="K342">
        <v>0</v>
      </c>
      <c r="L342">
        <v>4</v>
      </c>
      <c r="M342">
        <v>188.57499999999999</v>
      </c>
      <c r="N342" t="s">
        <v>28</v>
      </c>
      <c r="O342" t="s">
        <v>823</v>
      </c>
      <c r="P342">
        <v>0.45</v>
      </c>
      <c r="Q342">
        <v>0</v>
      </c>
      <c r="R342">
        <v>0</v>
      </c>
      <c r="S342">
        <v>0</v>
      </c>
      <c r="T342">
        <v>0</v>
      </c>
      <c r="U342">
        <v>0</v>
      </c>
      <c r="V342" s="1" t="s">
        <v>828</v>
      </c>
      <c r="W342">
        <v>0</v>
      </c>
    </row>
    <row r="343" spans="1:23" x14ac:dyDescent="0.2">
      <c r="A343">
        <v>344</v>
      </c>
      <c r="B343" s="1" t="s">
        <v>830</v>
      </c>
      <c r="C343" t="s">
        <v>831</v>
      </c>
      <c r="D343" t="s">
        <v>517</v>
      </c>
      <c r="E343" t="s">
        <v>36</v>
      </c>
      <c r="F343">
        <v>126.3</v>
      </c>
      <c r="G343">
        <v>0</v>
      </c>
      <c r="I343" t="s">
        <v>27</v>
      </c>
      <c r="J343">
        <v>126.3</v>
      </c>
      <c r="K343">
        <v>0</v>
      </c>
      <c r="L343">
        <v>0</v>
      </c>
      <c r="M343">
        <v>125.01</v>
      </c>
      <c r="N343" t="s">
        <v>28</v>
      </c>
      <c r="O343" t="s">
        <v>29</v>
      </c>
      <c r="P343" t="s">
        <v>29</v>
      </c>
      <c r="Q343">
        <v>0</v>
      </c>
      <c r="R343">
        <v>0</v>
      </c>
      <c r="S343">
        <v>0</v>
      </c>
      <c r="T343">
        <v>0</v>
      </c>
      <c r="U343">
        <v>0</v>
      </c>
      <c r="V343" s="1" t="s">
        <v>830</v>
      </c>
      <c r="W343">
        <v>0</v>
      </c>
    </row>
    <row r="344" spans="1:23" x14ac:dyDescent="0.2">
      <c r="A344">
        <v>345</v>
      </c>
      <c r="B344" s="1" t="s">
        <v>832</v>
      </c>
      <c r="C344" t="s">
        <v>833</v>
      </c>
      <c r="D344" t="s">
        <v>517</v>
      </c>
      <c r="E344" t="s">
        <v>33</v>
      </c>
      <c r="F344">
        <v>62.56</v>
      </c>
      <c r="G344">
        <v>0</v>
      </c>
      <c r="I344" t="s">
        <v>27</v>
      </c>
      <c r="J344">
        <v>62.56</v>
      </c>
      <c r="K344">
        <v>0</v>
      </c>
      <c r="L344">
        <v>0</v>
      </c>
      <c r="M344">
        <v>61.92</v>
      </c>
      <c r="N344" t="s">
        <v>28</v>
      </c>
      <c r="O344" t="s">
        <v>29</v>
      </c>
      <c r="P344" t="s">
        <v>29</v>
      </c>
      <c r="Q344">
        <v>0</v>
      </c>
      <c r="R344">
        <v>0</v>
      </c>
      <c r="S344">
        <v>0</v>
      </c>
      <c r="T344">
        <v>0</v>
      </c>
      <c r="U344">
        <v>0</v>
      </c>
      <c r="V344" s="1" t="s">
        <v>832</v>
      </c>
      <c r="W344">
        <v>0</v>
      </c>
    </row>
    <row r="345" spans="1:23" x14ac:dyDescent="0.2">
      <c r="A345">
        <v>347</v>
      </c>
      <c r="B345" s="1" t="s">
        <v>834</v>
      </c>
      <c r="C345" t="s">
        <v>835</v>
      </c>
      <c r="D345" t="s">
        <v>517</v>
      </c>
      <c r="E345" t="s">
        <v>26</v>
      </c>
      <c r="F345">
        <v>200</v>
      </c>
      <c r="G345">
        <v>0</v>
      </c>
      <c r="I345" t="s">
        <v>27</v>
      </c>
      <c r="J345">
        <v>200</v>
      </c>
      <c r="K345">
        <v>0</v>
      </c>
      <c r="L345">
        <v>1</v>
      </c>
      <c r="M345">
        <v>195.73</v>
      </c>
      <c r="N345" t="s">
        <v>28</v>
      </c>
      <c r="O345" t="s">
        <v>29</v>
      </c>
      <c r="P345" t="s">
        <v>29</v>
      </c>
      <c r="Q345">
        <v>0</v>
      </c>
      <c r="R345">
        <v>0</v>
      </c>
      <c r="S345">
        <v>0</v>
      </c>
      <c r="T345">
        <v>0</v>
      </c>
      <c r="U345">
        <v>0</v>
      </c>
      <c r="V345" s="1" t="s">
        <v>834</v>
      </c>
      <c r="W345">
        <v>0</v>
      </c>
    </row>
    <row r="346" spans="1:23" x14ac:dyDescent="0.2">
      <c r="A346">
        <v>348</v>
      </c>
      <c r="B346" s="1" t="s">
        <v>836</v>
      </c>
      <c r="C346" t="s">
        <v>837</v>
      </c>
      <c r="D346" t="s">
        <v>517</v>
      </c>
      <c r="E346" t="s">
        <v>26</v>
      </c>
      <c r="F346">
        <v>200</v>
      </c>
      <c r="G346">
        <v>0</v>
      </c>
      <c r="I346" t="s">
        <v>27</v>
      </c>
      <c r="J346">
        <v>200</v>
      </c>
      <c r="K346">
        <v>0</v>
      </c>
      <c r="L346">
        <v>0</v>
      </c>
      <c r="M346">
        <v>195.73</v>
      </c>
      <c r="N346" t="s">
        <v>28</v>
      </c>
      <c r="O346" t="s">
        <v>29</v>
      </c>
      <c r="P346" t="s">
        <v>29</v>
      </c>
      <c r="Q346">
        <v>0</v>
      </c>
      <c r="R346">
        <v>0</v>
      </c>
      <c r="S346">
        <v>0</v>
      </c>
      <c r="T346">
        <v>0</v>
      </c>
      <c r="U346">
        <v>0</v>
      </c>
      <c r="V346" s="1" t="s">
        <v>836</v>
      </c>
      <c r="W346">
        <v>0</v>
      </c>
    </row>
    <row r="347" spans="1:23" x14ac:dyDescent="0.2">
      <c r="A347">
        <v>349</v>
      </c>
      <c r="B347" s="1" t="s">
        <v>838</v>
      </c>
      <c r="C347" t="s">
        <v>839</v>
      </c>
      <c r="D347" t="s">
        <v>517</v>
      </c>
      <c r="E347" t="s">
        <v>26</v>
      </c>
      <c r="F347">
        <v>200</v>
      </c>
      <c r="G347">
        <v>0</v>
      </c>
      <c r="I347" t="s">
        <v>27</v>
      </c>
      <c r="J347">
        <v>200</v>
      </c>
      <c r="K347">
        <v>0</v>
      </c>
      <c r="L347">
        <v>5</v>
      </c>
      <c r="M347">
        <v>195.73</v>
      </c>
      <c r="N347" t="s">
        <v>28</v>
      </c>
      <c r="O347" t="s">
        <v>29</v>
      </c>
      <c r="P347" t="s">
        <v>29</v>
      </c>
      <c r="Q347">
        <v>0</v>
      </c>
      <c r="R347">
        <v>0</v>
      </c>
      <c r="S347">
        <v>0</v>
      </c>
      <c r="T347">
        <v>0</v>
      </c>
      <c r="U347">
        <v>0</v>
      </c>
      <c r="V347" s="1" t="s">
        <v>838</v>
      </c>
      <c r="W347">
        <v>0</v>
      </c>
    </row>
    <row r="348" spans="1:23" x14ac:dyDescent="0.2">
      <c r="A348">
        <v>350</v>
      </c>
      <c r="B348" s="1" t="s">
        <v>840</v>
      </c>
      <c r="C348" t="s">
        <v>841</v>
      </c>
      <c r="D348" t="s">
        <v>65</v>
      </c>
      <c r="E348" t="s">
        <v>29</v>
      </c>
      <c r="F348">
        <v>1.55</v>
      </c>
      <c r="G348">
        <v>0</v>
      </c>
      <c r="I348" t="s">
        <v>65</v>
      </c>
      <c r="J348">
        <v>0</v>
      </c>
      <c r="K348">
        <v>0</v>
      </c>
      <c r="L348">
        <v>1000</v>
      </c>
      <c r="M348">
        <v>1</v>
      </c>
      <c r="N348" t="s">
        <v>28</v>
      </c>
      <c r="O348" t="s">
        <v>29</v>
      </c>
      <c r="P348" t="s">
        <v>29</v>
      </c>
      <c r="Q348">
        <v>0</v>
      </c>
      <c r="R348">
        <v>0</v>
      </c>
      <c r="S348">
        <v>0</v>
      </c>
      <c r="T348">
        <v>0</v>
      </c>
      <c r="U348">
        <v>0</v>
      </c>
      <c r="V348" s="1" t="s">
        <v>840</v>
      </c>
      <c r="W348">
        <v>0</v>
      </c>
    </row>
    <row r="349" spans="1:23" x14ac:dyDescent="0.2">
      <c r="A349">
        <v>351</v>
      </c>
      <c r="B349" s="1" t="s">
        <v>842</v>
      </c>
      <c r="C349" t="s">
        <v>843</v>
      </c>
      <c r="D349" t="s">
        <v>32</v>
      </c>
      <c r="E349" t="s">
        <v>33</v>
      </c>
      <c r="F349">
        <v>191.76</v>
      </c>
      <c r="G349">
        <v>0</v>
      </c>
      <c r="I349" t="s">
        <v>389</v>
      </c>
      <c r="J349">
        <v>188</v>
      </c>
      <c r="K349">
        <v>0</v>
      </c>
      <c r="L349">
        <v>0</v>
      </c>
      <c r="M349">
        <v>185</v>
      </c>
      <c r="N349" t="s">
        <v>28</v>
      </c>
      <c r="O349" t="s">
        <v>33</v>
      </c>
      <c r="P349" t="s">
        <v>29</v>
      </c>
      <c r="Q349">
        <v>0</v>
      </c>
      <c r="R349">
        <v>0</v>
      </c>
      <c r="S349">
        <v>0</v>
      </c>
      <c r="T349">
        <v>0</v>
      </c>
      <c r="U349">
        <v>0</v>
      </c>
      <c r="V349" s="1" t="s">
        <v>842</v>
      </c>
      <c r="W349">
        <v>0</v>
      </c>
    </row>
    <row r="350" spans="1:23" x14ac:dyDescent="0.2">
      <c r="A350">
        <v>352</v>
      </c>
      <c r="B350" s="1" t="s">
        <v>844</v>
      </c>
      <c r="C350" t="s">
        <v>845</v>
      </c>
      <c r="D350" t="s">
        <v>517</v>
      </c>
      <c r="E350" t="s">
        <v>26</v>
      </c>
      <c r="F350">
        <v>374.26</v>
      </c>
      <c r="G350">
        <v>0</v>
      </c>
      <c r="I350" t="s">
        <v>27</v>
      </c>
      <c r="J350">
        <v>374.26</v>
      </c>
      <c r="K350">
        <v>0</v>
      </c>
      <c r="L350">
        <v>0</v>
      </c>
      <c r="M350">
        <v>370.44</v>
      </c>
      <c r="N350" t="s">
        <v>28</v>
      </c>
      <c r="O350" t="s">
        <v>29</v>
      </c>
      <c r="P350" t="s">
        <v>29</v>
      </c>
      <c r="Q350">
        <v>0</v>
      </c>
      <c r="R350">
        <v>0</v>
      </c>
      <c r="S350">
        <v>0</v>
      </c>
      <c r="T350">
        <v>0</v>
      </c>
      <c r="U350">
        <v>0</v>
      </c>
      <c r="V350" s="1" t="s">
        <v>844</v>
      </c>
      <c r="W350">
        <v>0</v>
      </c>
    </row>
    <row r="351" spans="1:23" x14ac:dyDescent="0.2">
      <c r="A351">
        <v>353</v>
      </c>
      <c r="B351" s="1" t="s">
        <v>846</v>
      </c>
      <c r="C351" t="s">
        <v>847</v>
      </c>
      <c r="D351" t="s">
        <v>517</v>
      </c>
      <c r="E351" t="s">
        <v>33</v>
      </c>
      <c r="F351">
        <v>115.07</v>
      </c>
      <c r="G351">
        <v>0</v>
      </c>
      <c r="I351" t="s">
        <v>27</v>
      </c>
      <c r="J351">
        <v>115.07</v>
      </c>
      <c r="K351">
        <v>0</v>
      </c>
      <c r="L351">
        <v>0</v>
      </c>
      <c r="M351">
        <v>113.9</v>
      </c>
      <c r="N351" t="s">
        <v>28</v>
      </c>
      <c r="O351" t="s">
        <v>29</v>
      </c>
      <c r="P351" t="s">
        <v>29</v>
      </c>
      <c r="Q351">
        <v>0</v>
      </c>
      <c r="R351">
        <v>0</v>
      </c>
      <c r="S351">
        <v>0</v>
      </c>
      <c r="T351">
        <v>0</v>
      </c>
      <c r="U351">
        <v>0</v>
      </c>
      <c r="V351" s="1" t="s">
        <v>846</v>
      </c>
      <c r="W351">
        <v>0</v>
      </c>
    </row>
    <row r="352" spans="1:23" x14ac:dyDescent="0.2">
      <c r="A352">
        <v>354</v>
      </c>
      <c r="B352" s="1" t="s">
        <v>848</v>
      </c>
      <c r="C352" t="s">
        <v>849</v>
      </c>
      <c r="D352" t="s">
        <v>517</v>
      </c>
      <c r="E352" t="s">
        <v>33</v>
      </c>
      <c r="F352">
        <v>115.07</v>
      </c>
      <c r="G352">
        <v>0</v>
      </c>
      <c r="I352" t="s">
        <v>27</v>
      </c>
      <c r="J352">
        <v>115.07</v>
      </c>
      <c r="K352">
        <v>0</v>
      </c>
      <c r="L352">
        <v>0</v>
      </c>
      <c r="M352">
        <v>113.9</v>
      </c>
      <c r="N352" t="s">
        <v>28</v>
      </c>
      <c r="O352" t="s">
        <v>29</v>
      </c>
      <c r="P352" t="s">
        <v>29</v>
      </c>
      <c r="Q352">
        <v>0</v>
      </c>
      <c r="R352">
        <v>0</v>
      </c>
      <c r="S352">
        <v>0</v>
      </c>
      <c r="T352">
        <v>0</v>
      </c>
      <c r="U352">
        <v>0</v>
      </c>
      <c r="V352" s="1" t="s">
        <v>848</v>
      </c>
      <c r="W352">
        <v>0</v>
      </c>
    </row>
    <row r="353" spans="1:23" x14ac:dyDescent="0.2">
      <c r="A353">
        <v>355</v>
      </c>
      <c r="B353" s="1" t="s">
        <v>850</v>
      </c>
      <c r="C353" t="s">
        <v>851</v>
      </c>
      <c r="D353" t="s">
        <v>517</v>
      </c>
      <c r="E353" t="s">
        <v>36</v>
      </c>
      <c r="F353">
        <v>264.77999999999997</v>
      </c>
      <c r="G353">
        <v>0</v>
      </c>
      <c r="I353" t="s">
        <v>27</v>
      </c>
      <c r="J353">
        <v>264.77999999999997</v>
      </c>
      <c r="K353">
        <v>0</v>
      </c>
      <c r="L353">
        <v>0</v>
      </c>
      <c r="M353">
        <v>262.07</v>
      </c>
      <c r="N353" t="s">
        <v>28</v>
      </c>
      <c r="O353" t="s">
        <v>29</v>
      </c>
      <c r="P353" t="s">
        <v>29</v>
      </c>
      <c r="Q353">
        <v>0</v>
      </c>
      <c r="R353">
        <v>0</v>
      </c>
      <c r="S353">
        <v>0</v>
      </c>
      <c r="T353">
        <v>0</v>
      </c>
      <c r="U353">
        <v>0</v>
      </c>
      <c r="V353" s="1" t="s">
        <v>850</v>
      </c>
      <c r="W353">
        <v>0</v>
      </c>
    </row>
    <row r="354" spans="1:23" x14ac:dyDescent="0.2">
      <c r="A354">
        <v>356</v>
      </c>
      <c r="B354" s="1" t="s">
        <v>852</v>
      </c>
      <c r="C354" t="s">
        <v>853</v>
      </c>
      <c r="D354" t="s">
        <v>517</v>
      </c>
      <c r="E354" t="s">
        <v>33</v>
      </c>
      <c r="F354">
        <v>161.99</v>
      </c>
      <c r="G354">
        <v>0</v>
      </c>
      <c r="I354" t="s">
        <v>27</v>
      </c>
      <c r="J354">
        <v>161.99</v>
      </c>
      <c r="K354">
        <v>0</v>
      </c>
      <c r="L354">
        <v>0</v>
      </c>
      <c r="M354">
        <v>160.34</v>
      </c>
      <c r="N354" t="s">
        <v>28</v>
      </c>
      <c r="O354" t="s">
        <v>29</v>
      </c>
      <c r="P354" t="s">
        <v>29</v>
      </c>
      <c r="Q354">
        <v>0</v>
      </c>
      <c r="R354">
        <v>0</v>
      </c>
      <c r="S354">
        <v>0</v>
      </c>
      <c r="T354">
        <v>0</v>
      </c>
      <c r="U354">
        <v>0</v>
      </c>
      <c r="V354" s="1" t="s">
        <v>852</v>
      </c>
      <c r="W354">
        <v>0</v>
      </c>
    </row>
    <row r="355" spans="1:23" x14ac:dyDescent="0.2">
      <c r="A355">
        <v>357</v>
      </c>
      <c r="B355" s="1" t="s">
        <v>854</v>
      </c>
      <c r="C355" t="s">
        <v>855</v>
      </c>
      <c r="D355" t="s">
        <v>517</v>
      </c>
      <c r="E355" t="s">
        <v>26</v>
      </c>
      <c r="F355">
        <v>526.20000000000005</v>
      </c>
      <c r="G355">
        <v>0</v>
      </c>
      <c r="I355" t="s">
        <v>27</v>
      </c>
      <c r="J355">
        <v>526.20000000000005</v>
      </c>
      <c r="K355">
        <v>0</v>
      </c>
      <c r="L355">
        <v>0</v>
      </c>
      <c r="M355">
        <v>520.83000000000004</v>
      </c>
      <c r="N355" t="s">
        <v>28</v>
      </c>
      <c r="O355" t="s">
        <v>29</v>
      </c>
      <c r="P355" t="s">
        <v>29</v>
      </c>
      <c r="Q355">
        <v>0</v>
      </c>
      <c r="R355">
        <v>0</v>
      </c>
      <c r="S355">
        <v>0</v>
      </c>
      <c r="T355">
        <v>0</v>
      </c>
      <c r="U355">
        <v>0</v>
      </c>
      <c r="V355" s="1" t="s">
        <v>854</v>
      </c>
      <c r="W355">
        <v>0</v>
      </c>
    </row>
    <row r="356" spans="1:23" x14ac:dyDescent="0.2">
      <c r="A356">
        <v>358</v>
      </c>
      <c r="B356" s="1" t="s">
        <v>856</v>
      </c>
      <c r="C356" t="s">
        <v>857</v>
      </c>
      <c r="D356" t="s">
        <v>65</v>
      </c>
      <c r="E356" t="s">
        <v>29</v>
      </c>
      <c r="F356">
        <v>4.25</v>
      </c>
      <c r="G356">
        <v>0</v>
      </c>
      <c r="I356" t="s">
        <v>65</v>
      </c>
      <c r="J356">
        <v>4.25</v>
      </c>
      <c r="K356">
        <v>0</v>
      </c>
      <c r="L356">
        <v>700</v>
      </c>
      <c r="M356">
        <v>3.95</v>
      </c>
      <c r="N356" t="s">
        <v>28</v>
      </c>
      <c r="O356" t="s">
        <v>29</v>
      </c>
      <c r="P356" t="s">
        <v>29</v>
      </c>
      <c r="Q356">
        <v>0</v>
      </c>
      <c r="R356">
        <v>0</v>
      </c>
      <c r="S356">
        <v>0</v>
      </c>
      <c r="T356">
        <v>0</v>
      </c>
      <c r="U356">
        <v>0</v>
      </c>
      <c r="V356" s="1" t="s">
        <v>856</v>
      </c>
      <c r="W356">
        <v>0</v>
      </c>
    </row>
    <row r="357" spans="1:23" x14ac:dyDescent="0.2">
      <c r="A357">
        <v>359</v>
      </c>
      <c r="B357" s="1" t="s">
        <v>858</v>
      </c>
      <c r="C357" t="s">
        <v>859</v>
      </c>
      <c r="D357" t="s">
        <v>65</v>
      </c>
      <c r="E357" t="s">
        <v>29</v>
      </c>
      <c r="F357">
        <v>21.5</v>
      </c>
      <c r="G357">
        <v>0</v>
      </c>
      <c r="I357" t="s">
        <v>65</v>
      </c>
      <c r="J357">
        <v>0</v>
      </c>
      <c r="K357">
        <v>0</v>
      </c>
      <c r="L357">
        <v>514</v>
      </c>
      <c r="M357">
        <v>8.25</v>
      </c>
      <c r="N357" t="s">
        <v>28</v>
      </c>
      <c r="O357" t="s">
        <v>29</v>
      </c>
      <c r="P357" t="s">
        <v>29</v>
      </c>
      <c r="Q357">
        <v>0</v>
      </c>
      <c r="R357">
        <v>0</v>
      </c>
      <c r="S357">
        <v>0</v>
      </c>
      <c r="T357">
        <v>0</v>
      </c>
      <c r="U357">
        <v>0</v>
      </c>
      <c r="V357" s="1" t="s">
        <v>858</v>
      </c>
      <c r="W357">
        <v>0</v>
      </c>
    </row>
    <row r="358" spans="1:23" x14ac:dyDescent="0.2">
      <c r="A358">
        <v>360</v>
      </c>
      <c r="B358" s="1" t="s">
        <v>860</v>
      </c>
      <c r="C358" t="s">
        <v>861</v>
      </c>
      <c r="D358" t="s">
        <v>115</v>
      </c>
      <c r="E358" t="s">
        <v>36</v>
      </c>
      <c r="F358">
        <v>363.75</v>
      </c>
      <c r="G358">
        <v>0</v>
      </c>
      <c r="I358" t="s">
        <v>141</v>
      </c>
      <c r="J358">
        <v>0</v>
      </c>
      <c r="K358">
        <v>0</v>
      </c>
      <c r="L358">
        <v>0</v>
      </c>
      <c r="M358">
        <v>356.25</v>
      </c>
      <c r="N358" t="s">
        <v>28</v>
      </c>
      <c r="O358" t="s">
        <v>38</v>
      </c>
      <c r="P358" t="s">
        <v>29</v>
      </c>
      <c r="Q358">
        <v>0</v>
      </c>
      <c r="R358">
        <v>0</v>
      </c>
      <c r="S358">
        <v>0</v>
      </c>
      <c r="T358">
        <v>0</v>
      </c>
      <c r="U358">
        <v>0</v>
      </c>
      <c r="V358" s="1" t="s">
        <v>860</v>
      </c>
      <c r="W358">
        <v>0</v>
      </c>
    </row>
    <row r="359" spans="1:23" x14ac:dyDescent="0.2">
      <c r="A359">
        <v>361</v>
      </c>
      <c r="B359" s="1" t="s">
        <v>862</v>
      </c>
      <c r="C359" t="s">
        <v>863</v>
      </c>
      <c r="D359" t="s">
        <v>115</v>
      </c>
      <c r="E359" t="s">
        <v>33</v>
      </c>
      <c r="F359">
        <v>223.1</v>
      </c>
      <c r="G359">
        <v>0</v>
      </c>
      <c r="I359" t="s">
        <v>317</v>
      </c>
      <c r="J359">
        <v>0</v>
      </c>
      <c r="K359">
        <v>0</v>
      </c>
      <c r="L359">
        <v>0</v>
      </c>
      <c r="M359">
        <v>218.5</v>
      </c>
      <c r="N359" t="s">
        <v>28</v>
      </c>
      <c r="O359" t="s">
        <v>33</v>
      </c>
      <c r="P359" t="s">
        <v>29</v>
      </c>
      <c r="Q359">
        <v>0</v>
      </c>
      <c r="R359">
        <v>0</v>
      </c>
      <c r="S359">
        <v>0</v>
      </c>
      <c r="T359">
        <v>0</v>
      </c>
      <c r="U359">
        <v>0</v>
      </c>
      <c r="V359" s="1" t="s">
        <v>862</v>
      </c>
      <c r="W359">
        <v>0</v>
      </c>
    </row>
    <row r="360" spans="1:23" x14ac:dyDescent="0.2">
      <c r="A360">
        <v>362</v>
      </c>
      <c r="B360" s="1" t="s">
        <v>864</v>
      </c>
      <c r="C360" t="s">
        <v>865</v>
      </c>
      <c r="D360" t="s">
        <v>517</v>
      </c>
      <c r="E360" t="s">
        <v>554</v>
      </c>
      <c r="F360">
        <v>44.69</v>
      </c>
      <c r="G360">
        <v>0</v>
      </c>
      <c r="I360" t="s">
        <v>29</v>
      </c>
      <c r="J360">
        <v>44.69</v>
      </c>
      <c r="K360">
        <v>0</v>
      </c>
      <c r="L360">
        <v>0</v>
      </c>
      <c r="M360">
        <v>44.23</v>
      </c>
      <c r="N360" t="s">
        <v>28</v>
      </c>
      <c r="O360" t="s">
        <v>567</v>
      </c>
      <c r="P360" t="s">
        <v>138</v>
      </c>
      <c r="Q360">
        <v>0</v>
      </c>
      <c r="R360">
        <v>0</v>
      </c>
      <c r="S360">
        <v>0</v>
      </c>
      <c r="T360">
        <v>0</v>
      </c>
      <c r="U360">
        <v>0</v>
      </c>
      <c r="V360" s="1" t="s">
        <v>864</v>
      </c>
      <c r="W360">
        <v>0</v>
      </c>
    </row>
    <row r="361" spans="1:23" x14ac:dyDescent="0.2">
      <c r="A361">
        <v>363</v>
      </c>
      <c r="B361" s="1" t="s">
        <v>866</v>
      </c>
      <c r="C361" t="s">
        <v>867</v>
      </c>
      <c r="D361" t="s">
        <v>517</v>
      </c>
      <c r="E361" t="s">
        <v>554</v>
      </c>
      <c r="F361">
        <v>44.69</v>
      </c>
      <c r="G361">
        <v>0</v>
      </c>
      <c r="I361" t="s">
        <v>29</v>
      </c>
      <c r="J361">
        <v>44.69</v>
      </c>
      <c r="K361">
        <v>0</v>
      </c>
      <c r="L361">
        <v>0</v>
      </c>
      <c r="M361">
        <v>44.23</v>
      </c>
      <c r="N361" t="s">
        <v>28</v>
      </c>
      <c r="O361" t="s">
        <v>567</v>
      </c>
      <c r="P361" t="s">
        <v>52</v>
      </c>
      <c r="Q361">
        <v>0</v>
      </c>
      <c r="R361">
        <v>0</v>
      </c>
      <c r="S361">
        <v>0</v>
      </c>
      <c r="T361">
        <v>0</v>
      </c>
      <c r="U361">
        <v>0</v>
      </c>
      <c r="V361" s="1" t="s">
        <v>866</v>
      </c>
      <c r="W361">
        <v>0</v>
      </c>
    </row>
    <row r="362" spans="1:23" x14ac:dyDescent="0.2">
      <c r="A362">
        <v>364</v>
      </c>
      <c r="B362" s="1" t="s">
        <v>868</v>
      </c>
      <c r="C362" t="s">
        <v>869</v>
      </c>
      <c r="D362" t="s">
        <v>517</v>
      </c>
      <c r="E362" t="s">
        <v>554</v>
      </c>
      <c r="F362">
        <v>44.69</v>
      </c>
      <c r="G362">
        <v>0</v>
      </c>
      <c r="I362" t="s">
        <v>29</v>
      </c>
      <c r="J362">
        <v>44.69</v>
      </c>
      <c r="K362">
        <v>0</v>
      </c>
      <c r="L362">
        <v>0</v>
      </c>
      <c r="M362">
        <v>44.23</v>
      </c>
      <c r="N362" t="s">
        <v>28</v>
      </c>
      <c r="O362" t="s">
        <v>567</v>
      </c>
      <c r="P362" t="s">
        <v>561</v>
      </c>
      <c r="Q362">
        <v>0</v>
      </c>
      <c r="R362">
        <v>0</v>
      </c>
      <c r="S362">
        <v>0</v>
      </c>
      <c r="T362">
        <v>0</v>
      </c>
      <c r="U362">
        <v>0</v>
      </c>
      <c r="V362" s="1" t="s">
        <v>868</v>
      </c>
      <c r="W362">
        <v>0</v>
      </c>
    </row>
    <row r="363" spans="1:23" x14ac:dyDescent="0.2">
      <c r="A363">
        <v>365</v>
      </c>
      <c r="B363" s="1" t="s">
        <v>870</v>
      </c>
      <c r="C363" t="s">
        <v>871</v>
      </c>
      <c r="D363" t="s">
        <v>517</v>
      </c>
      <c r="E363" t="s">
        <v>554</v>
      </c>
      <c r="F363">
        <v>44.69</v>
      </c>
      <c r="G363">
        <v>0</v>
      </c>
      <c r="I363" t="s">
        <v>29</v>
      </c>
      <c r="J363">
        <v>44.69</v>
      </c>
      <c r="K363">
        <v>0</v>
      </c>
      <c r="L363">
        <v>70</v>
      </c>
      <c r="M363">
        <v>44.23</v>
      </c>
      <c r="N363" t="s">
        <v>28</v>
      </c>
      <c r="O363" t="s">
        <v>567</v>
      </c>
      <c r="P363" t="s">
        <v>564</v>
      </c>
      <c r="Q363">
        <v>0</v>
      </c>
      <c r="R363">
        <v>0</v>
      </c>
      <c r="S363">
        <v>0</v>
      </c>
      <c r="T363">
        <v>0</v>
      </c>
      <c r="U363">
        <v>0</v>
      </c>
      <c r="V363" s="1" t="s">
        <v>870</v>
      </c>
      <c r="W363">
        <v>0</v>
      </c>
    </row>
    <row r="364" spans="1:23" x14ac:dyDescent="0.2">
      <c r="A364">
        <v>366</v>
      </c>
      <c r="B364" s="1" t="s">
        <v>872</v>
      </c>
      <c r="C364" t="s">
        <v>873</v>
      </c>
      <c r="D364" t="s">
        <v>517</v>
      </c>
      <c r="E364" t="s">
        <v>554</v>
      </c>
      <c r="F364">
        <v>44.69</v>
      </c>
      <c r="G364">
        <v>0</v>
      </c>
      <c r="I364" t="s">
        <v>29</v>
      </c>
      <c r="J364">
        <v>44.69</v>
      </c>
      <c r="K364">
        <v>0</v>
      </c>
      <c r="L364">
        <v>0</v>
      </c>
      <c r="M364">
        <v>44.23</v>
      </c>
      <c r="N364" t="s">
        <v>28</v>
      </c>
      <c r="O364" t="s">
        <v>567</v>
      </c>
      <c r="P364" t="s">
        <v>55</v>
      </c>
      <c r="Q364">
        <v>0</v>
      </c>
      <c r="R364">
        <v>0</v>
      </c>
      <c r="S364">
        <v>0</v>
      </c>
      <c r="T364">
        <v>0</v>
      </c>
      <c r="U364">
        <v>0</v>
      </c>
      <c r="V364" s="1" t="s">
        <v>872</v>
      </c>
      <c r="W364">
        <v>0</v>
      </c>
    </row>
    <row r="365" spans="1:23" x14ac:dyDescent="0.2">
      <c r="A365">
        <v>367</v>
      </c>
      <c r="B365" s="1" t="s">
        <v>874</v>
      </c>
      <c r="C365" t="s">
        <v>875</v>
      </c>
      <c r="D365" t="s">
        <v>517</v>
      </c>
      <c r="E365" t="s">
        <v>554</v>
      </c>
      <c r="F365">
        <v>44.69</v>
      </c>
      <c r="G365">
        <v>0</v>
      </c>
      <c r="I365" t="s">
        <v>29</v>
      </c>
      <c r="J365">
        <v>44.69</v>
      </c>
      <c r="K365">
        <v>0</v>
      </c>
      <c r="L365">
        <v>47</v>
      </c>
      <c r="M365">
        <v>44.23</v>
      </c>
      <c r="N365" t="s">
        <v>28</v>
      </c>
      <c r="O365" t="s">
        <v>567</v>
      </c>
      <c r="P365" t="s">
        <v>570</v>
      </c>
      <c r="Q365">
        <v>0</v>
      </c>
      <c r="R365">
        <v>0</v>
      </c>
      <c r="S365">
        <v>0</v>
      </c>
      <c r="T365">
        <v>0</v>
      </c>
      <c r="U365">
        <v>0</v>
      </c>
      <c r="V365" s="1" t="s">
        <v>874</v>
      </c>
      <c r="W365">
        <v>0</v>
      </c>
    </row>
    <row r="366" spans="1:23" x14ac:dyDescent="0.2">
      <c r="A366">
        <v>368</v>
      </c>
      <c r="B366" s="1" t="s">
        <v>876</v>
      </c>
      <c r="C366" t="s">
        <v>877</v>
      </c>
      <c r="D366" t="s">
        <v>517</v>
      </c>
      <c r="E366" t="s">
        <v>554</v>
      </c>
      <c r="F366">
        <v>44.69</v>
      </c>
      <c r="G366">
        <v>0</v>
      </c>
      <c r="I366" t="s">
        <v>29</v>
      </c>
      <c r="J366">
        <v>44.69</v>
      </c>
      <c r="K366">
        <v>0</v>
      </c>
      <c r="L366">
        <v>0</v>
      </c>
      <c r="M366">
        <v>44.23</v>
      </c>
      <c r="N366" t="s">
        <v>28</v>
      </c>
      <c r="O366" t="s">
        <v>567</v>
      </c>
      <c r="P366" t="s">
        <v>878</v>
      </c>
      <c r="Q366">
        <v>0</v>
      </c>
      <c r="R366">
        <v>0</v>
      </c>
      <c r="S366">
        <v>0</v>
      </c>
      <c r="T366">
        <v>0</v>
      </c>
      <c r="U366">
        <v>0</v>
      </c>
      <c r="V366" s="1" t="s">
        <v>876</v>
      </c>
      <c r="W366">
        <v>0</v>
      </c>
    </row>
    <row r="367" spans="1:23" x14ac:dyDescent="0.2">
      <c r="A367">
        <v>369</v>
      </c>
      <c r="B367" s="1" t="s">
        <v>879</v>
      </c>
      <c r="C367" t="s">
        <v>880</v>
      </c>
      <c r="D367" t="s">
        <v>517</v>
      </c>
      <c r="E367" t="s">
        <v>554</v>
      </c>
      <c r="F367">
        <v>44.69</v>
      </c>
      <c r="G367">
        <v>0</v>
      </c>
      <c r="I367" t="s">
        <v>29</v>
      </c>
      <c r="J367">
        <v>44.69</v>
      </c>
      <c r="K367">
        <v>0</v>
      </c>
      <c r="L367">
        <v>0</v>
      </c>
      <c r="M367">
        <v>44.23</v>
      </c>
      <c r="N367" t="s">
        <v>28</v>
      </c>
      <c r="O367" t="s">
        <v>567</v>
      </c>
      <c r="P367" t="s">
        <v>881</v>
      </c>
      <c r="Q367">
        <v>0</v>
      </c>
      <c r="R367">
        <v>0</v>
      </c>
      <c r="S367">
        <v>0</v>
      </c>
      <c r="T367">
        <v>0</v>
      </c>
      <c r="U367">
        <v>0</v>
      </c>
      <c r="V367" s="1" t="s">
        <v>879</v>
      </c>
      <c r="W367">
        <v>0</v>
      </c>
    </row>
    <row r="368" spans="1:23" x14ac:dyDescent="0.2">
      <c r="A368">
        <v>370</v>
      </c>
      <c r="B368" s="1" t="s">
        <v>882</v>
      </c>
      <c r="C368" t="s">
        <v>883</v>
      </c>
      <c r="D368" t="s">
        <v>517</v>
      </c>
      <c r="E368" t="s">
        <v>554</v>
      </c>
      <c r="F368">
        <v>44.69</v>
      </c>
      <c r="G368">
        <v>0</v>
      </c>
      <c r="I368" t="s">
        <v>29</v>
      </c>
      <c r="J368">
        <v>44.69</v>
      </c>
      <c r="K368">
        <v>0</v>
      </c>
      <c r="L368">
        <v>3</v>
      </c>
      <c r="M368">
        <v>44.23</v>
      </c>
      <c r="N368" t="s">
        <v>28</v>
      </c>
      <c r="O368" t="s">
        <v>567</v>
      </c>
      <c r="P368" t="s">
        <v>884</v>
      </c>
      <c r="Q368">
        <v>0</v>
      </c>
      <c r="R368">
        <v>0</v>
      </c>
      <c r="S368">
        <v>0</v>
      </c>
      <c r="T368">
        <v>0</v>
      </c>
      <c r="U368">
        <v>0</v>
      </c>
      <c r="V368" s="1" t="s">
        <v>882</v>
      </c>
      <c r="W368">
        <v>0</v>
      </c>
    </row>
    <row r="369" spans="1:23" x14ac:dyDescent="0.2">
      <c r="A369">
        <v>371</v>
      </c>
      <c r="B369" s="1" t="s">
        <v>885</v>
      </c>
      <c r="C369" t="s">
        <v>886</v>
      </c>
      <c r="D369" t="s">
        <v>517</v>
      </c>
      <c r="E369" t="s">
        <v>554</v>
      </c>
      <c r="F369">
        <v>44.69</v>
      </c>
      <c r="G369">
        <v>0</v>
      </c>
      <c r="I369" t="s">
        <v>29</v>
      </c>
      <c r="J369">
        <v>44.69</v>
      </c>
      <c r="K369">
        <v>0</v>
      </c>
      <c r="L369">
        <v>78</v>
      </c>
      <c r="M369">
        <v>44.23</v>
      </c>
      <c r="N369" t="s">
        <v>28</v>
      </c>
      <c r="O369" t="s">
        <v>567</v>
      </c>
      <c r="P369" t="s">
        <v>887</v>
      </c>
      <c r="Q369">
        <v>0</v>
      </c>
      <c r="R369">
        <v>0</v>
      </c>
      <c r="S369">
        <v>0</v>
      </c>
      <c r="T369">
        <v>0</v>
      </c>
      <c r="U369">
        <v>0</v>
      </c>
      <c r="V369" s="1" t="s">
        <v>885</v>
      </c>
      <c r="W369">
        <v>0</v>
      </c>
    </row>
    <row r="370" spans="1:23" x14ac:dyDescent="0.2">
      <c r="A370">
        <v>372</v>
      </c>
      <c r="B370" s="1" t="s">
        <v>888</v>
      </c>
      <c r="C370" t="s">
        <v>889</v>
      </c>
      <c r="D370" t="s">
        <v>115</v>
      </c>
      <c r="E370" t="s">
        <v>36</v>
      </c>
      <c r="F370">
        <v>604.30999999999995</v>
      </c>
      <c r="G370">
        <v>0</v>
      </c>
      <c r="I370" t="s">
        <v>146</v>
      </c>
      <c r="J370">
        <v>0</v>
      </c>
      <c r="K370">
        <v>0</v>
      </c>
      <c r="L370">
        <v>0</v>
      </c>
      <c r="M370">
        <v>591.85</v>
      </c>
      <c r="N370" t="s">
        <v>28</v>
      </c>
      <c r="O370" t="s">
        <v>38</v>
      </c>
      <c r="P370" t="s">
        <v>29</v>
      </c>
      <c r="Q370">
        <v>0</v>
      </c>
      <c r="R370">
        <v>0</v>
      </c>
      <c r="S370">
        <v>0</v>
      </c>
      <c r="T370">
        <v>0</v>
      </c>
      <c r="U370">
        <v>0</v>
      </c>
      <c r="V370" s="1" t="s">
        <v>888</v>
      </c>
      <c r="W370">
        <v>0</v>
      </c>
    </row>
    <row r="371" spans="1:23" x14ac:dyDescent="0.2">
      <c r="A371">
        <v>373</v>
      </c>
      <c r="B371" s="1" t="s">
        <v>890</v>
      </c>
      <c r="C371" t="s">
        <v>891</v>
      </c>
      <c r="D371" t="s">
        <v>115</v>
      </c>
      <c r="E371" t="s">
        <v>33</v>
      </c>
      <c r="F371">
        <v>330.04250000000002</v>
      </c>
      <c r="G371">
        <v>0</v>
      </c>
      <c r="I371" t="s">
        <v>146</v>
      </c>
      <c r="J371">
        <v>0</v>
      </c>
      <c r="K371">
        <v>0</v>
      </c>
      <c r="L371">
        <v>0</v>
      </c>
      <c r="M371">
        <v>323.23750000000001</v>
      </c>
      <c r="N371" t="s">
        <v>28</v>
      </c>
      <c r="O371" t="s">
        <v>33</v>
      </c>
      <c r="P371" t="s">
        <v>29</v>
      </c>
      <c r="Q371">
        <v>0</v>
      </c>
      <c r="R371">
        <v>0</v>
      </c>
      <c r="S371">
        <v>0</v>
      </c>
      <c r="T371">
        <v>0</v>
      </c>
      <c r="U371">
        <v>0</v>
      </c>
      <c r="V371" s="1" t="s">
        <v>890</v>
      </c>
      <c r="W371">
        <v>0</v>
      </c>
    </row>
    <row r="372" spans="1:23" x14ac:dyDescent="0.2">
      <c r="A372">
        <v>374</v>
      </c>
      <c r="B372" s="1" t="s">
        <v>892</v>
      </c>
      <c r="C372" t="s">
        <v>893</v>
      </c>
      <c r="D372" t="s">
        <v>517</v>
      </c>
      <c r="E372" t="s">
        <v>554</v>
      </c>
      <c r="F372">
        <v>39.69</v>
      </c>
      <c r="G372">
        <v>0</v>
      </c>
      <c r="I372" t="s">
        <v>29</v>
      </c>
      <c r="J372">
        <v>39.69</v>
      </c>
      <c r="K372">
        <v>0</v>
      </c>
      <c r="L372">
        <v>0</v>
      </c>
      <c r="M372">
        <v>39.29</v>
      </c>
      <c r="N372" t="s">
        <v>28</v>
      </c>
      <c r="O372" t="s">
        <v>567</v>
      </c>
      <c r="P372" t="s">
        <v>138</v>
      </c>
      <c r="Q372">
        <v>0</v>
      </c>
      <c r="R372">
        <v>0</v>
      </c>
      <c r="S372">
        <v>0</v>
      </c>
      <c r="T372">
        <v>0</v>
      </c>
      <c r="U372">
        <v>0</v>
      </c>
      <c r="V372" s="1" t="s">
        <v>892</v>
      </c>
      <c r="W372">
        <v>0</v>
      </c>
    </row>
    <row r="373" spans="1:23" x14ac:dyDescent="0.2">
      <c r="A373">
        <v>375</v>
      </c>
      <c r="B373" s="1" t="s">
        <v>894</v>
      </c>
      <c r="C373" t="s">
        <v>895</v>
      </c>
      <c r="D373" t="s">
        <v>517</v>
      </c>
      <c r="E373" t="s">
        <v>554</v>
      </c>
      <c r="F373">
        <v>39.69</v>
      </c>
      <c r="G373">
        <v>0</v>
      </c>
      <c r="I373" t="s">
        <v>29</v>
      </c>
      <c r="J373">
        <v>39.69</v>
      </c>
      <c r="K373">
        <v>0</v>
      </c>
      <c r="L373">
        <v>0</v>
      </c>
      <c r="M373">
        <v>39.29</v>
      </c>
      <c r="N373" t="s">
        <v>28</v>
      </c>
      <c r="O373" t="s">
        <v>567</v>
      </c>
      <c r="P373" t="s">
        <v>52</v>
      </c>
      <c r="Q373">
        <v>0</v>
      </c>
      <c r="R373">
        <v>0</v>
      </c>
      <c r="S373">
        <v>0</v>
      </c>
      <c r="T373">
        <v>0</v>
      </c>
      <c r="U373">
        <v>0</v>
      </c>
      <c r="V373" s="1" t="s">
        <v>894</v>
      </c>
      <c r="W373">
        <v>0</v>
      </c>
    </row>
    <row r="374" spans="1:23" x14ac:dyDescent="0.2">
      <c r="A374">
        <v>376</v>
      </c>
      <c r="B374" s="1" t="s">
        <v>896</v>
      </c>
      <c r="C374" t="s">
        <v>897</v>
      </c>
      <c r="D374" t="s">
        <v>517</v>
      </c>
      <c r="E374" t="s">
        <v>554</v>
      </c>
      <c r="F374">
        <v>39.69</v>
      </c>
      <c r="G374">
        <v>0</v>
      </c>
      <c r="I374" t="s">
        <v>29</v>
      </c>
      <c r="J374">
        <v>39.69</v>
      </c>
      <c r="K374">
        <v>0</v>
      </c>
      <c r="L374">
        <v>0</v>
      </c>
      <c r="M374">
        <v>39.29</v>
      </c>
      <c r="N374" t="s">
        <v>28</v>
      </c>
      <c r="O374" t="s">
        <v>567</v>
      </c>
      <c r="P374" t="s">
        <v>561</v>
      </c>
      <c r="Q374">
        <v>0</v>
      </c>
      <c r="R374">
        <v>0</v>
      </c>
      <c r="S374">
        <v>0</v>
      </c>
      <c r="T374">
        <v>0</v>
      </c>
      <c r="U374">
        <v>0</v>
      </c>
      <c r="V374" s="1" t="s">
        <v>896</v>
      </c>
      <c r="W374">
        <v>0</v>
      </c>
    </row>
    <row r="375" spans="1:23" x14ac:dyDescent="0.2">
      <c r="A375">
        <v>377</v>
      </c>
      <c r="B375" s="1" t="s">
        <v>898</v>
      </c>
      <c r="C375" t="s">
        <v>899</v>
      </c>
      <c r="D375" t="s">
        <v>517</v>
      </c>
      <c r="E375" t="s">
        <v>554</v>
      </c>
      <c r="F375">
        <v>39.69</v>
      </c>
      <c r="G375">
        <v>0</v>
      </c>
      <c r="I375" t="s">
        <v>29</v>
      </c>
      <c r="J375">
        <v>39.69</v>
      </c>
      <c r="K375">
        <v>0</v>
      </c>
      <c r="L375">
        <v>0</v>
      </c>
      <c r="M375">
        <v>39.29</v>
      </c>
      <c r="N375" t="s">
        <v>28</v>
      </c>
      <c r="O375" t="s">
        <v>567</v>
      </c>
      <c r="P375" t="s">
        <v>564</v>
      </c>
      <c r="Q375">
        <v>0</v>
      </c>
      <c r="R375">
        <v>0</v>
      </c>
      <c r="S375">
        <v>0</v>
      </c>
      <c r="T375">
        <v>0</v>
      </c>
      <c r="U375">
        <v>0</v>
      </c>
      <c r="V375" s="1" t="s">
        <v>898</v>
      </c>
      <c r="W375">
        <v>0</v>
      </c>
    </row>
    <row r="376" spans="1:23" x14ac:dyDescent="0.2">
      <c r="A376">
        <v>378</v>
      </c>
      <c r="B376" s="1" t="s">
        <v>900</v>
      </c>
      <c r="C376" t="s">
        <v>901</v>
      </c>
      <c r="D376" t="s">
        <v>517</v>
      </c>
      <c r="E376" t="s">
        <v>554</v>
      </c>
      <c r="F376">
        <v>39.69</v>
      </c>
      <c r="G376">
        <v>0</v>
      </c>
      <c r="I376" t="s">
        <v>29</v>
      </c>
      <c r="J376">
        <v>39.69</v>
      </c>
      <c r="K376">
        <v>0</v>
      </c>
      <c r="L376">
        <v>0</v>
      </c>
      <c r="M376">
        <v>39.29</v>
      </c>
      <c r="N376" t="s">
        <v>28</v>
      </c>
      <c r="O376" t="s">
        <v>567</v>
      </c>
      <c r="P376" t="s">
        <v>55</v>
      </c>
      <c r="Q376">
        <v>0</v>
      </c>
      <c r="R376">
        <v>0</v>
      </c>
      <c r="S376">
        <v>0</v>
      </c>
      <c r="T376">
        <v>0</v>
      </c>
      <c r="U376">
        <v>0</v>
      </c>
      <c r="V376" s="1" t="s">
        <v>900</v>
      </c>
      <c r="W376">
        <v>0</v>
      </c>
    </row>
    <row r="377" spans="1:23" x14ac:dyDescent="0.2">
      <c r="A377">
        <v>379</v>
      </c>
      <c r="B377" s="1" t="s">
        <v>902</v>
      </c>
      <c r="C377" t="s">
        <v>903</v>
      </c>
      <c r="D377" t="s">
        <v>517</v>
      </c>
      <c r="E377" t="s">
        <v>554</v>
      </c>
      <c r="F377">
        <v>39.69</v>
      </c>
      <c r="G377">
        <v>0</v>
      </c>
      <c r="I377" t="s">
        <v>29</v>
      </c>
      <c r="J377">
        <v>39.69</v>
      </c>
      <c r="K377">
        <v>0</v>
      </c>
      <c r="L377">
        <v>0</v>
      </c>
      <c r="M377">
        <v>39.29</v>
      </c>
      <c r="N377" t="s">
        <v>28</v>
      </c>
      <c r="O377" t="s">
        <v>567</v>
      </c>
      <c r="P377" t="s">
        <v>570</v>
      </c>
      <c r="Q377">
        <v>0</v>
      </c>
      <c r="R377">
        <v>0</v>
      </c>
      <c r="S377">
        <v>0</v>
      </c>
      <c r="T377">
        <v>0</v>
      </c>
      <c r="U377">
        <v>0</v>
      </c>
      <c r="V377" s="1" t="s">
        <v>902</v>
      </c>
      <c r="W377">
        <v>0</v>
      </c>
    </row>
    <row r="378" spans="1:23" x14ac:dyDescent="0.2">
      <c r="A378">
        <v>380</v>
      </c>
      <c r="B378" s="1" t="s">
        <v>904</v>
      </c>
      <c r="C378" t="s">
        <v>905</v>
      </c>
      <c r="D378" t="s">
        <v>517</v>
      </c>
      <c r="E378" t="s">
        <v>554</v>
      </c>
      <c r="F378">
        <v>39.69</v>
      </c>
      <c r="G378">
        <v>0</v>
      </c>
      <c r="I378" t="s">
        <v>29</v>
      </c>
      <c r="J378">
        <v>39.69</v>
      </c>
      <c r="K378">
        <v>0</v>
      </c>
      <c r="L378">
        <v>71</v>
      </c>
      <c r="M378">
        <v>39.29</v>
      </c>
      <c r="N378" t="s">
        <v>28</v>
      </c>
      <c r="O378" t="s">
        <v>567</v>
      </c>
      <c r="P378" t="s">
        <v>58</v>
      </c>
      <c r="Q378">
        <v>0</v>
      </c>
      <c r="R378">
        <v>0</v>
      </c>
      <c r="S378">
        <v>0</v>
      </c>
      <c r="T378">
        <v>0</v>
      </c>
      <c r="U378">
        <v>0</v>
      </c>
      <c r="V378" s="1" t="s">
        <v>904</v>
      </c>
      <c r="W378">
        <v>0</v>
      </c>
    </row>
    <row r="379" spans="1:23" x14ac:dyDescent="0.2">
      <c r="A379">
        <v>381</v>
      </c>
      <c r="B379" s="1" t="s">
        <v>906</v>
      </c>
      <c r="C379" t="s">
        <v>907</v>
      </c>
      <c r="D379" t="s">
        <v>517</v>
      </c>
      <c r="E379" t="s">
        <v>554</v>
      </c>
      <c r="F379">
        <v>39.69</v>
      </c>
      <c r="G379">
        <v>0</v>
      </c>
      <c r="I379" t="s">
        <v>29</v>
      </c>
      <c r="J379">
        <v>39.69</v>
      </c>
      <c r="K379">
        <v>0</v>
      </c>
      <c r="L379">
        <v>152</v>
      </c>
      <c r="M379">
        <v>39.29</v>
      </c>
      <c r="N379" t="s">
        <v>28</v>
      </c>
      <c r="O379" t="s">
        <v>567</v>
      </c>
      <c r="P379" t="s">
        <v>887</v>
      </c>
      <c r="Q379">
        <v>0</v>
      </c>
      <c r="R379">
        <v>0</v>
      </c>
      <c r="S379">
        <v>0</v>
      </c>
      <c r="T379">
        <v>0</v>
      </c>
      <c r="U379">
        <v>0</v>
      </c>
      <c r="V379" s="1" t="s">
        <v>906</v>
      </c>
      <c r="W379">
        <v>0</v>
      </c>
    </row>
    <row r="380" spans="1:23" x14ac:dyDescent="0.2">
      <c r="A380">
        <v>382</v>
      </c>
      <c r="B380" s="1" t="s">
        <v>908</v>
      </c>
      <c r="C380" t="s">
        <v>909</v>
      </c>
      <c r="D380" t="s">
        <v>115</v>
      </c>
      <c r="E380" t="s">
        <v>33</v>
      </c>
      <c r="F380">
        <v>433.83249999999998</v>
      </c>
      <c r="G380">
        <v>0</v>
      </c>
      <c r="I380" t="s">
        <v>146</v>
      </c>
      <c r="J380">
        <v>0</v>
      </c>
      <c r="K380">
        <v>0</v>
      </c>
      <c r="L380">
        <v>0</v>
      </c>
      <c r="M380">
        <v>424.88749999999999</v>
      </c>
      <c r="N380" t="s">
        <v>28</v>
      </c>
      <c r="O380" t="s">
        <v>33</v>
      </c>
      <c r="P380" t="s">
        <v>29</v>
      </c>
      <c r="Q380">
        <v>0</v>
      </c>
      <c r="R380">
        <v>0</v>
      </c>
      <c r="S380">
        <v>0</v>
      </c>
      <c r="T380">
        <v>0</v>
      </c>
      <c r="U380">
        <v>0</v>
      </c>
      <c r="V380" s="1" t="s">
        <v>908</v>
      </c>
      <c r="W380">
        <v>0</v>
      </c>
    </row>
    <row r="381" spans="1:23" x14ac:dyDescent="0.2">
      <c r="A381">
        <v>383</v>
      </c>
      <c r="B381" s="1" t="s">
        <v>910</v>
      </c>
      <c r="C381" t="s">
        <v>911</v>
      </c>
      <c r="D381" t="s">
        <v>517</v>
      </c>
      <c r="E381" t="s">
        <v>33</v>
      </c>
      <c r="F381">
        <v>67.47</v>
      </c>
      <c r="G381">
        <v>0</v>
      </c>
      <c r="I381" t="s">
        <v>141</v>
      </c>
      <c r="J381">
        <v>67.47</v>
      </c>
      <c r="K381">
        <v>0</v>
      </c>
      <c r="L381">
        <v>0</v>
      </c>
      <c r="M381">
        <v>66.78</v>
      </c>
      <c r="N381" t="s">
        <v>28</v>
      </c>
      <c r="O381" t="s">
        <v>29</v>
      </c>
      <c r="P381" t="s">
        <v>29</v>
      </c>
      <c r="Q381">
        <v>0</v>
      </c>
      <c r="R381">
        <v>0</v>
      </c>
      <c r="S381">
        <v>0</v>
      </c>
      <c r="T381">
        <v>0</v>
      </c>
      <c r="U381">
        <v>0</v>
      </c>
      <c r="V381" s="1" t="s">
        <v>910</v>
      </c>
      <c r="W381">
        <v>0</v>
      </c>
    </row>
    <row r="382" spans="1:23" x14ac:dyDescent="0.2">
      <c r="A382">
        <v>384</v>
      </c>
      <c r="B382" s="1" t="s">
        <v>912</v>
      </c>
      <c r="C382" t="s">
        <v>913</v>
      </c>
      <c r="D382" t="s">
        <v>517</v>
      </c>
      <c r="E382" t="s">
        <v>26</v>
      </c>
      <c r="F382">
        <v>241.77</v>
      </c>
      <c r="G382">
        <v>0</v>
      </c>
      <c r="I382" t="s">
        <v>27</v>
      </c>
      <c r="J382">
        <v>241.77</v>
      </c>
      <c r="K382">
        <v>0</v>
      </c>
      <c r="L382">
        <v>0</v>
      </c>
      <c r="M382">
        <v>239.3</v>
      </c>
      <c r="N382" t="s">
        <v>28</v>
      </c>
      <c r="O382" t="s">
        <v>29</v>
      </c>
      <c r="P382" t="s">
        <v>29</v>
      </c>
      <c r="Q382">
        <v>0</v>
      </c>
      <c r="R382">
        <v>0</v>
      </c>
      <c r="S382">
        <v>0</v>
      </c>
      <c r="T382">
        <v>0</v>
      </c>
      <c r="U382">
        <v>0</v>
      </c>
      <c r="V382" s="1" t="s">
        <v>912</v>
      </c>
      <c r="W382">
        <v>0</v>
      </c>
    </row>
    <row r="383" spans="1:23" x14ac:dyDescent="0.2">
      <c r="A383">
        <v>385</v>
      </c>
      <c r="B383" s="1" t="s">
        <v>914</v>
      </c>
      <c r="C383" t="s">
        <v>915</v>
      </c>
      <c r="D383" t="s">
        <v>916</v>
      </c>
      <c r="E383" t="s">
        <v>38</v>
      </c>
      <c r="F383">
        <v>90</v>
      </c>
      <c r="G383">
        <v>0</v>
      </c>
      <c r="I383" t="s">
        <v>917</v>
      </c>
      <c r="J383">
        <v>0</v>
      </c>
      <c r="K383">
        <v>0</v>
      </c>
      <c r="L383">
        <v>43.397500000000001</v>
      </c>
      <c r="M383">
        <v>66.81</v>
      </c>
      <c r="N383" t="s">
        <v>28</v>
      </c>
      <c r="O383" t="s">
        <v>38</v>
      </c>
      <c r="P383" t="s">
        <v>29</v>
      </c>
      <c r="Q383">
        <v>0</v>
      </c>
      <c r="R383">
        <v>0</v>
      </c>
      <c r="S383">
        <v>0</v>
      </c>
      <c r="T383">
        <v>0</v>
      </c>
      <c r="U383">
        <v>0</v>
      </c>
      <c r="V383" s="1" t="s">
        <v>914</v>
      </c>
      <c r="W383">
        <v>0</v>
      </c>
    </row>
    <row r="384" spans="1:23" x14ac:dyDescent="0.2">
      <c r="A384">
        <v>386</v>
      </c>
      <c r="B384" s="1" t="s">
        <v>918</v>
      </c>
      <c r="C384" t="s">
        <v>919</v>
      </c>
      <c r="D384" t="s">
        <v>916</v>
      </c>
      <c r="E384" t="s">
        <v>38</v>
      </c>
      <c r="F384">
        <v>98</v>
      </c>
      <c r="G384">
        <v>0</v>
      </c>
      <c r="I384" t="s">
        <v>917</v>
      </c>
      <c r="J384">
        <v>0</v>
      </c>
      <c r="K384">
        <v>0</v>
      </c>
      <c r="L384">
        <v>45.7</v>
      </c>
      <c r="M384">
        <v>78.38</v>
      </c>
      <c r="N384" t="s">
        <v>28</v>
      </c>
      <c r="O384" t="s">
        <v>38</v>
      </c>
      <c r="P384" t="s">
        <v>29</v>
      </c>
      <c r="Q384">
        <v>0</v>
      </c>
      <c r="R384">
        <v>0</v>
      </c>
      <c r="S384">
        <v>0</v>
      </c>
      <c r="T384">
        <v>0</v>
      </c>
      <c r="U384">
        <v>0</v>
      </c>
      <c r="V384" s="1" t="s">
        <v>918</v>
      </c>
      <c r="W384">
        <v>0</v>
      </c>
    </row>
    <row r="385" spans="1:23" x14ac:dyDescent="0.2">
      <c r="A385">
        <v>387</v>
      </c>
      <c r="B385" s="1" t="s">
        <v>920</v>
      </c>
      <c r="C385" t="s">
        <v>921</v>
      </c>
      <c r="D385" t="s">
        <v>32</v>
      </c>
      <c r="E385" t="s">
        <v>38</v>
      </c>
      <c r="F385">
        <v>189.56700000000001</v>
      </c>
      <c r="G385">
        <v>0</v>
      </c>
      <c r="I385" t="s">
        <v>389</v>
      </c>
      <c r="J385">
        <v>185.85</v>
      </c>
      <c r="K385">
        <v>0</v>
      </c>
      <c r="L385">
        <v>0</v>
      </c>
      <c r="M385">
        <v>182.37</v>
      </c>
      <c r="N385" t="s">
        <v>28</v>
      </c>
      <c r="O385" t="s">
        <v>38</v>
      </c>
      <c r="P385" t="s">
        <v>29</v>
      </c>
      <c r="Q385">
        <v>0</v>
      </c>
      <c r="R385">
        <v>0</v>
      </c>
      <c r="S385">
        <v>0</v>
      </c>
      <c r="T385">
        <v>0</v>
      </c>
      <c r="U385">
        <v>0</v>
      </c>
      <c r="V385" s="1" t="s">
        <v>920</v>
      </c>
      <c r="W385">
        <v>0</v>
      </c>
    </row>
    <row r="386" spans="1:23" x14ac:dyDescent="0.2">
      <c r="A386">
        <v>388</v>
      </c>
      <c r="B386" s="1" t="s">
        <v>922</v>
      </c>
      <c r="C386" t="s">
        <v>923</v>
      </c>
      <c r="D386" t="s">
        <v>924</v>
      </c>
      <c r="E386" t="s">
        <v>38</v>
      </c>
      <c r="F386">
        <v>126</v>
      </c>
      <c r="G386">
        <v>0</v>
      </c>
      <c r="I386" t="s">
        <v>925</v>
      </c>
      <c r="J386">
        <v>0</v>
      </c>
      <c r="K386">
        <v>0</v>
      </c>
      <c r="L386">
        <v>6</v>
      </c>
      <c r="M386">
        <v>76.5</v>
      </c>
      <c r="N386" t="s">
        <v>28</v>
      </c>
      <c r="O386" t="s">
        <v>38</v>
      </c>
      <c r="P386" t="s">
        <v>29</v>
      </c>
      <c r="Q386">
        <v>0</v>
      </c>
      <c r="R386">
        <v>0</v>
      </c>
      <c r="S386">
        <v>0</v>
      </c>
      <c r="T386">
        <v>0</v>
      </c>
      <c r="U386">
        <v>0</v>
      </c>
      <c r="V386" s="1" t="s">
        <v>922</v>
      </c>
      <c r="W386">
        <v>0</v>
      </c>
    </row>
    <row r="387" spans="1:23" x14ac:dyDescent="0.2">
      <c r="A387">
        <v>389</v>
      </c>
      <c r="B387" s="1" t="s">
        <v>926</v>
      </c>
      <c r="C387" t="s">
        <v>927</v>
      </c>
      <c r="D387" t="s">
        <v>924</v>
      </c>
      <c r="E387" t="s">
        <v>38</v>
      </c>
      <c r="F387">
        <v>126</v>
      </c>
      <c r="G387">
        <v>0</v>
      </c>
      <c r="I387" t="s">
        <v>925</v>
      </c>
      <c r="J387">
        <v>126</v>
      </c>
      <c r="K387">
        <v>0</v>
      </c>
      <c r="L387">
        <v>6</v>
      </c>
      <c r="M387">
        <v>76.5</v>
      </c>
      <c r="N387" t="s">
        <v>28</v>
      </c>
      <c r="O387" t="s">
        <v>38</v>
      </c>
      <c r="P387" t="s">
        <v>29</v>
      </c>
      <c r="Q387">
        <v>0</v>
      </c>
      <c r="R387">
        <v>0</v>
      </c>
      <c r="S387">
        <v>0</v>
      </c>
      <c r="T387">
        <v>0</v>
      </c>
      <c r="U387">
        <v>0</v>
      </c>
      <c r="V387" s="1" t="s">
        <v>926</v>
      </c>
      <c r="W387">
        <v>0</v>
      </c>
    </row>
    <row r="388" spans="1:23" x14ac:dyDescent="0.2">
      <c r="A388">
        <v>390</v>
      </c>
      <c r="B388" s="1" t="s">
        <v>928</v>
      </c>
      <c r="C388" t="s">
        <v>929</v>
      </c>
      <c r="D388" t="s">
        <v>517</v>
      </c>
      <c r="E388" t="s">
        <v>26</v>
      </c>
      <c r="F388">
        <v>122.89</v>
      </c>
      <c r="G388">
        <v>0</v>
      </c>
      <c r="I388" t="s">
        <v>146</v>
      </c>
      <c r="J388">
        <v>122.89</v>
      </c>
      <c r="K388">
        <v>0</v>
      </c>
      <c r="L388">
        <v>0</v>
      </c>
      <c r="M388">
        <v>121.64</v>
      </c>
      <c r="N388" t="s">
        <v>28</v>
      </c>
      <c r="O388" t="s">
        <v>29</v>
      </c>
      <c r="P388" t="s">
        <v>29</v>
      </c>
      <c r="Q388">
        <v>0</v>
      </c>
      <c r="R388">
        <v>0</v>
      </c>
      <c r="S388">
        <v>0</v>
      </c>
      <c r="T388">
        <v>0</v>
      </c>
      <c r="U388">
        <v>0</v>
      </c>
      <c r="V388" s="1" t="s">
        <v>928</v>
      </c>
      <c r="W388">
        <v>0</v>
      </c>
    </row>
    <row r="389" spans="1:23" x14ac:dyDescent="0.2">
      <c r="A389">
        <v>391</v>
      </c>
      <c r="B389" s="1" t="s">
        <v>930</v>
      </c>
      <c r="C389" t="s">
        <v>931</v>
      </c>
      <c r="D389" t="s">
        <v>517</v>
      </c>
      <c r="E389" t="s">
        <v>26</v>
      </c>
      <c r="F389">
        <v>90.49</v>
      </c>
      <c r="G389">
        <v>0</v>
      </c>
      <c r="I389" t="s">
        <v>146</v>
      </c>
      <c r="J389">
        <v>90.49</v>
      </c>
      <c r="K389">
        <v>0</v>
      </c>
      <c r="L389">
        <v>0</v>
      </c>
      <c r="M389">
        <v>89.57</v>
      </c>
      <c r="N389" t="s">
        <v>28</v>
      </c>
      <c r="O389" t="s">
        <v>29</v>
      </c>
      <c r="P389" t="s">
        <v>29</v>
      </c>
      <c r="Q389">
        <v>0</v>
      </c>
      <c r="R389">
        <v>0</v>
      </c>
      <c r="S389">
        <v>0</v>
      </c>
      <c r="T389">
        <v>0</v>
      </c>
      <c r="U389">
        <v>0</v>
      </c>
      <c r="V389" s="1" t="s">
        <v>930</v>
      </c>
      <c r="W389">
        <v>0</v>
      </c>
    </row>
    <row r="390" spans="1:23" x14ac:dyDescent="0.2">
      <c r="A390">
        <v>392</v>
      </c>
      <c r="B390" s="1" t="s">
        <v>932</v>
      </c>
      <c r="C390" t="s">
        <v>933</v>
      </c>
      <c r="D390" t="s">
        <v>517</v>
      </c>
      <c r="E390" t="s">
        <v>483</v>
      </c>
      <c r="F390">
        <v>130</v>
      </c>
      <c r="G390">
        <v>0</v>
      </c>
      <c r="I390" t="s">
        <v>116</v>
      </c>
      <c r="J390">
        <v>130</v>
      </c>
      <c r="K390">
        <v>0</v>
      </c>
      <c r="L390">
        <v>21</v>
      </c>
      <c r="M390">
        <v>125</v>
      </c>
      <c r="N390" t="s">
        <v>28</v>
      </c>
      <c r="O390" t="s">
        <v>378</v>
      </c>
      <c r="P390" t="s">
        <v>29</v>
      </c>
      <c r="Q390">
        <v>0</v>
      </c>
      <c r="R390">
        <v>0</v>
      </c>
      <c r="S390">
        <v>0</v>
      </c>
      <c r="T390">
        <v>0</v>
      </c>
      <c r="U390">
        <v>0</v>
      </c>
      <c r="V390" s="1" t="s">
        <v>932</v>
      </c>
      <c r="W390">
        <v>0</v>
      </c>
    </row>
    <row r="391" spans="1:23" x14ac:dyDescent="0.2">
      <c r="A391">
        <v>393</v>
      </c>
      <c r="B391" s="1" t="s">
        <v>934</v>
      </c>
      <c r="C391" t="s">
        <v>935</v>
      </c>
      <c r="D391" t="s">
        <v>517</v>
      </c>
      <c r="E391" t="s">
        <v>36</v>
      </c>
      <c r="F391">
        <v>61.62</v>
      </c>
      <c r="G391">
        <v>0</v>
      </c>
      <c r="I391" t="s">
        <v>116</v>
      </c>
      <c r="J391">
        <v>61.62</v>
      </c>
      <c r="K391">
        <v>0</v>
      </c>
      <c r="L391">
        <v>0</v>
      </c>
      <c r="M391">
        <v>60.99</v>
      </c>
      <c r="N391" t="s">
        <v>28</v>
      </c>
      <c r="O391" t="s">
        <v>29</v>
      </c>
      <c r="P391" t="s">
        <v>29</v>
      </c>
      <c r="Q391">
        <v>0</v>
      </c>
      <c r="R391">
        <v>0</v>
      </c>
      <c r="S391">
        <v>0</v>
      </c>
      <c r="T391">
        <v>0</v>
      </c>
      <c r="U391">
        <v>0</v>
      </c>
      <c r="V391" s="1" t="s">
        <v>934</v>
      </c>
      <c r="W391">
        <v>0</v>
      </c>
    </row>
    <row r="392" spans="1:23" x14ac:dyDescent="0.2">
      <c r="A392">
        <v>394</v>
      </c>
      <c r="B392" s="1" t="s">
        <v>936</v>
      </c>
      <c r="C392" t="s">
        <v>937</v>
      </c>
      <c r="D392" t="s">
        <v>517</v>
      </c>
      <c r="E392" t="s">
        <v>33</v>
      </c>
      <c r="F392">
        <v>35.86</v>
      </c>
      <c r="G392">
        <v>0</v>
      </c>
      <c r="I392" t="s">
        <v>116</v>
      </c>
      <c r="J392">
        <v>35.86</v>
      </c>
      <c r="K392">
        <v>0</v>
      </c>
      <c r="L392">
        <v>0</v>
      </c>
      <c r="M392">
        <v>35.49</v>
      </c>
      <c r="N392" t="s">
        <v>28</v>
      </c>
      <c r="O392" t="s">
        <v>29</v>
      </c>
      <c r="P392" t="s">
        <v>29</v>
      </c>
      <c r="Q392">
        <v>0</v>
      </c>
      <c r="R392">
        <v>0</v>
      </c>
      <c r="S392">
        <v>0</v>
      </c>
      <c r="T392">
        <v>0</v>
      </c>
      <c r="U392">
        <v>0</v>
      </c>
      <c r="V392" s="1" t="s">
        <v>936</v>
      </c>
      <c r="W392">
        <v>0</v>
      </c>
    </row>
    <row r="393" spans="1:23" x14ac:dyDescent="0.2">
      <c r="A393">
        <v>395</v>
      </c>
      <c r="B393" s="1" t="s">
        <v>938</v>
      </c>
      <c r="C393" t="s">
        <v>939</v>
      </c>
      <c r="D393" t="s">
        <v>517</v>
      </c>
      <c r="E393" t="s">
        <v>26</v>
      </c>
      <c r="F393">
        <v>88.87</v>
      </c>
      <c r="G393">
        <v>0</v>
      </c>
      <c r="I393" t="s">
        <v>116</v>
      </c>
      <c r="J393">
        <v>88.87</v>
      </c>
      <c r="K393">
        <v>0</v>
      </c>
      <c r="L393">
        <v>0</v>
      </c>
      <c r="M393">
        <v>87.96</v>
      </c>
      <c r="N393" t="s">
        <v>28</v>
      </c>
      <c r="O393" t="s">
        <v>29</v>
      </c>
      <c r="P393" t="s">
        <v>29</v>
      </c>
      <c r="Q393">
        <v>0</v>
      </c>
      <c r="R393">
        <v>0</v>
      </c>
      <c r="S393">
        <v>0</v>
      </c>
      <c r="T393">
        <v>0</v>
      </c>
      <c r="U393">
        <v>0</v>
      </c>
      <c r="V393" s="1" t="s">
        <v>938</v>
      </c>
      <c r="W393">
        <v>0</v>
      </c>
    </row>
    <row r="394" spans="1:23" x14ac:dyDescent="0.2">
      <c r="A394">
        <v>396</v>
      </c>
      <c r="B394" s="1" t="s">
        <v>940</v>
      </c>
      <c r="C394" t="s">
        <v>941</v>
      </c>
      <c r="D394" t="s">
        <v>517</v>
      </c>
      <c r="E394" t="s">
        <v>483</v>
      </c>
      <c r="F394">
        <v>75.5</v>
      </c>
      <c r="G394">
        <v>0</v>
      </c>
      <c r="I394" t="s">
        <v>116</v>
      </c>
      <c r="J394">
        <v>75.5</v>
      </c>
      <c r="K394">
        <v>0</v>
      </c>
      <c r="L394">
        <v>102</v>
      </c>
      <c r="M394">
        <v>72</v>
      </c>
      <c r="N394" t="s">
        <v>28</v>
      </c>
      <c r="O394" t="s">
        <v>29</v>
      </c>
      <c r="P394" t="s">
        <v>29</v>
      </c>
      <c r="Q394">
        <v>0</v>
      </c>
      <c r="R394">
        <v>0</v>
      </c>
      <c r="S394">
        <v>0</v>
      </c>
      <c r="T394">
        <v>0</v>
      </c>
      <c r="U394">
        <v>0</v>
      </c>
      <c r="V394" s="1" t="s">
        <v>940</v>
      </c>
      <c r="W394">
        <v>0</v>
      </c>
    </row>
    <row r="395" spans="1:23" x14ac:dyDescent="0.2">
      <c r="A395">
        <v>397</v>
      </c>
      <c r="B395" s="1" t="s">
        <v>942</v>
      </c>
      <c r="C395" t="s">
        <v>943</v>
      </c>
      <c r="D395" t="s">
        <v>115</v>
      </c>
      <c r="E395" t="s">
        <v>38</v>
      </c>
      <c r="F395">
        <v>140.488</v>
      </c>
      <c r="G395">
        <v>0</v>
      </c>
      <c r="I395" t="s">
        <v>141</v>
      </c>
      <c r="J395">
        <v>0</v>
      </c>
      <c r="K395">
        <v>0</v>
      </c>
      <c r="L395">
        <v>6</v>
      </c>
      <c r="M395">
        <v>137.59139999999999</v>
      </c>
      <c r="N395" t="s">
        <v>28</v>
      </c>
      <c r="O395" t="s">
        <v>38</v>
      </c>
      <c r="P395" t="s">
        <v>29</v>
      </c>
      <c r="Q395">
        <v>0</v>
      </c>
      <c r="R395">
        <v>0</v>
      </c>
      <c r="S395">
        <v>0</v>
      </c>
      <c r="T395">
        <v>0</v>
      </c>
      <c r="U395">
        <v>0</v>
      </c>
      <c r="V395" s="1" t="s">
        <v>942</v>
      </c>
      <c r="W395">
        <v>0</v>
      </c>
    </row>
    <row r="396" spans="1:23" x14ac:dyDescent="0.2">
      <c r="A396">
        <v>398</v>
      </c>
      <c r="B396" s="1" t="s">
        <v>944</v>
      </c>
      <c r="C396" t="s">
        <v>945</v>
      </c>
      <c r="D396" t="s">
        <v>517</v>
      </c>
      <c r="E396" t="s">
        <v>33</v>
      </c>
      <c r="F396">
        <v>52.01</v>
      </c>
      <c r="G396">
        <v>0</v>
      </c>
      <c r="I396" t="s">
        <v>116</v>
      </c>
      <c r="J396">
        <v>0</v>
      </c>
      <c r="K396">
        <v>0</v>
      </c>
      <c r="L396">
        <v>3</v>
      </c>
      <c r="M396">
        <v>46.86</v>
      </c>
      <c r="N396" t="s">
        <v>28</v>
      </c>
      <c r="O396" t="s">
        <v>29</v>
      </c>
      <c r="P396" t="s">
        <v>29</v>
      </c>
      <c r="Q396">
        <v>52.48</v>
      </c>
      <c r="R396">
        <v>0</v>
      </c>
      <c r="S396">
        <v>0</v>
      </c>
      <c r="T396">
        <v>0</v>
      </c>
      <c r="U396">
        <v>0</v>
      </c>
      <c r="V396" s="1" t="s">
        <v>944</v>
      </c>
      <c r="W396">
        <v>0</v>
      </c>
    </row>
    <row r="397" spans="1:23" x14ac:dyDescent="0.2">
      <c r="A397">
        <v>399</v>
      </c>
      <c r="B397" s="1" t="s">
        <v>946</v>
      </c>
      <c r="C397" t="s">
        <v>947</v>
      </c>
      <c r="D397" t="s">
        <v>115</v>
      </c>
      <c r="E397" t="s">
        <v>38</v>
      </c>
      <c r="F397">
        <v>110.741</v>
      </c>
      <c r="G397">
        <v>0</v>
      </c>
      <c r="I397" t="s">
        <v>141</v>
      </c>
      <c r="J397">
        <v>0</v>
      </c>
      <c r="K397">
        <v>0</v>
      </c>
      <c r="L397">
        <v>0</v>
      </c>
      <c r="M397">
        <v>108.4577</v>
      </c>
      <c r="N397" t="s">
        <v>28</v>
      </c>
      <c r="O397" t="s">
        <v>38</v>
      </c>
      <c r="P397" t="s">
        <v>29</v>
      </c>
      <c r="Q397">
        <v>0</v>
      </c>
      <c r="R397">
        <v>0</v>
      </c>
      <c r="S397">
        <v>0</v>
      </c>
      <c r="T397">
        <v>0</v>
      </c>
      <c r="U397">
        <v>0</v>
      </c>
      <c r="V397" s="1" t="s">
        <v>946</v>
      </c>
      <c r="W397">
        <v>0</v>
      </c>
    </row>
    <row r="398" spans="1:23" x14ac:dyDescent="0.2">
      <c r="A398">
        <v>400</v>
      </c>
      <c r="B398" s="1" t="s">
        <v>948</v>
      </c>
      <c r="C398" t="s">
        <v>949</v>
      </c>
      <c r="D398" t="s">
        <v>517</v>
      </c>
      <c r="E398" t="s">
        <v>26</v>
      </c>
      <c r="F398">
        <v>159.41999999999999</v>
      </c>
      <c r="G398">
        <v>0</v>
      </c>
      <c r="I398" t="s">
        <v>116</v>
      </c>
      <c r="J398">
        <v>0</v>
      </c>
      <c r="K398">
        <v>0</v>
      </c>
      <c r="L398">
        <v>0</v>
      </c>
      <c r="M398">
        <v>143.62</v>
      </c>
      <c r="N398" t="s">
        <v>28</v>
      </c>
      <c r="O398" t="s">
        <v>29</v>
      </c>
      <c r="P398" t="s">
        <v>29</v>
      </c>
      <c r="Q398">
        <v>160.85</v>
      </c>
      <c r="R398">
        <v>0</v>
      </c>
      <c r="S398">
        <v>0</v>
      </c>
      <c r="T398">
        <v>0</v>
      </c>
      <c r="U398">
        <v>0</v>
      </c>
      <c r="V398" s="1" t="s">
        <v>948</v>
      </c>
      <c r="W398">
        <v>0</v>
      </c>
    </row>
    <row r="399" spans="1:23" x14ac:dyDescent="0.2">
      <c r="A399">
        <v>401</v>
      </c>
      <c r="B399" s="1" t="s">
        <v>950</v>
      </c>
      <c r="C399" t="s">
        <v>951</v>
      </c>
      <c r="D399" t="s">
        <v>115</v>
      </c>
      <c r="E399" t="s">
        <v>33</v>
      </c>
      <c r="F399">
        <v>445.95749999999998</v>
      </c>
      <c r="G399">
        <v>0</v>
      </c>
      <c r="I399" t="s">
        <v>141</v>
      </c>
      <c r="J399">
        <v>0</v>
      </c>
      <c r="K399">
        <v>0</v>
      </c>
      <c r="L399">
        <v>12</v>
      </c>
      <c r="M399">
        <v>436.76249999999999</v>
      </c>
      <c r="N399" t="s">
        <v>28</v>
      </c>
      <c r="O399" t="s">
        <v>33</v>
      </c>
      <c r="P399" t="s">
        <v>29</v>
      </c>
      <c r="Q399">
        <v>0</v>
      </c>
      <c r="R399">
        <v>0</v>
      </c>
      <c r="S399">
        <v>0</v>
      </c>
      <c r="T399">
        <v>0</v>
      </c>
      <c r="U399">
        <v>0</v>
      </c>
      <c r="V399" s="1" t="s">
        <v>950</v>
      </c>
      <c r="W399">
        <v>0</v>
      </c>
    </row>
    <row r="400" spans="1:23" x14ac:dyDescent="0.2">
      <c r="A400">
        <v>402</v>
      </c>
      <c r="B400" s="1" t="s">
        <v>952</v>
      </c>
      <c r="C400" t="s">
        <v>953</v>
      </c>
      <c r="D400" t="s">
        <v>115</v>
      </c>
      <c r="E400" t="s">
        <v>38</v>
      </c>
      <c r="F400">
        <v>109.125</v>
      </c>
      <c r="G400">
        <v>0</v>
      </c>
      <c r="I400" t="s">
        <v>141</v>
      </c>
      <c r="J400">
        <v>0</v>
      </c>
      <c r="K400">
        <v>0</v>
      </c>
      <c r="L400">
        <v>0</v>
      </c>
      <c r="M400">
        <v>106.875</v>
      </c>
      <c r="N400" t="s">
        <v>28</v>
      </c>
      <c r="O400" t="s">
        <v>954</v>
      </c>
      <c r="P400" t="s">
        <v>814</v>
      </c>
      <c r="Q400">
        <v>0</v>
      </c>
      <c r="R400">
        <v>0</v>
      </c>
      <c r="S400">
        <v>0</v>
      </c>
      <c r="T400">
        <v>0</v>
      </c>
      <c r="U400">
        <v>0</v>
      </c>
      <c r="V400" s="1" t="s">
        <v>952</v>
      </c>
      <c r="W400">
        <v>0</v>
      </c>
    </row>
    <row r="401" spans="1:23" x14ac:dyDescent="0.2">
      <c r="A401">
        <v>403</v>
      </c>
      <c r="B401" s="1" t="s">
        <v>955</v>
      </c>
      <c r="C401" t="s">
        <v>956</v>
      </c>
      <c r="D401" t="s">
        <v>115</v>
      </c>
      <c r="E401" t="s">
        <v>38</v>
      </c>
      <c r="F401">
        <v>109.125</v>
      </c>
      <c r="G401">
        <v>0</v>
      </c>
      <c r="I401" t="s">
        <v>141</v>
      </c>
      <c r="J401">
        <v>0</v>
      </c>
      <c r="K401">
        <v>0</v>
      </c>
      <c r="L401">
        <v>0</v>
      </c>
      <c r="M401">
        <v>106.875</v>
      </c>
      <c r="N401" t="s">
        <v>28</v>
      </c>
      <c r="O401" t="s">
        <v>954</v>
      </c>
      <c r="P401">
        <v>0.1</v>
      </c>
      <c r="Q401">
        <v>0</v>
      </c>
      <c r="R401">
        <v>0</v>
      </c>
      <c r="S401">
        <v>0</v>
      </c>
      <c r="T401">
        <v>0</v>
      </c>
      <c r="U401">
        <v>0</v>
      </c>
      <c r="V401" s="1" t="s">
        <v>955</v>
      </c>
      <c r="W401">
        <v>0</v>
      </c>
    </row>
    <row r="402" spans="1:23" x14ac:dyDescent="0.2">
      <c r="A402">
        <v>404</v>
      </c>
      <c r="B402" s="1" t="s">
        <v>957</v>
      </c>
      <c r="C402" t="s">
        <v>958</v>
      </c>
      <c r="D402" t="s">
        <v>115</v>
      </c>
      <c r="E402" t="s">
        <v>38</v>
      </c>
      <c r="F402">
        <v>109.125</v>
      </c>
      <c r="G402">
        <v>0</v>
      </c>
      <c r="I402" t="s">
        <v>141</v>
      </c>
      <c r="J402">
        <v>0</v>
      </c>
      <c r="K402">
        <v>0</v>
      </c>
      <c r="L402">
        <v>0</v>
      </c>
      <c r="M402">
        <v>106.875</v>
      </c>
      <c r="N402" t="s">
        <v>28</v>
      </c>
      <c r="O402" t="s">
        <v>954</v>
      </c>
      <c r="P402">
        <v>0.25</v>
      </c>
      <c r="Q402">
        <v>0</v>
      </c>
      <c r="R402">
        <v>0</v>
      </c>
      <c r="S402">
        <v>0</v>
      </c>
      <c r="T402">
        <v>0</v>
      </c>
      <c r="U402">
        <v>0</v>
      </c>
      <c r="V402" s="1" t="s">
        <v>957</v>
      </c>
      <c r="W402">
        <v>0</v>
      </c>
    </row>
    <row r="403" spans="1:23" x14ac:dyDescent="0.2">
      <c r="A403">
        <v>405</v>
      </c>
      <c r="B403" s="1" t="s">
        <v>959</v>
      </c>
      <c r="C403" t="s">
        <v>960</v>
      </c>
      <c r="D403" t="s">
        <v>115</v>
      </c>
      <c r="E403" t="s">
        <v>38</v>
      </c>
      <c r="F403">
        <v>109.125</v>
      </c>
      <c r="G403">
        <v>0</v>
      </c>
      <c r="I403" t="s">
        <v>141</v>
      </c>
      <c r="J403">
        <v>0</v>
      </c>
      <c r="K403">
        <v>0</v>
      </c>
      <c r="L403">
        <v>0</v>
      </c>
      <c r="M403">
        <v>106.875</v>
      </c>
      <c r="N403" t="s">
        <v>28</v>
      </c>
      <c r="O403" t="s">
        <v>954</v>
      </c>
      <c r="P403">
        <v>0.45</v>
      </c>
      <c r="Q403">
        <v>0</v>
      </c>
      <c r="R403">
        <v>0</v>
      </c>
      <c r="S403">
        <v>0</v>
      </c>
      <c r="T403">
        <v>0</v>
      </c>
      <c r="U403">
        <v>0</v>
      </c>
      <c r="V403" s="1" t="s">
        <v>959</v>
      </c>
      <c r="W403">
        <v>0</v>
      </c>
    </row>
    <row r="404" spans="1:23" x14ac:dyDescent="0.2">
      <c r="A404">
        <v>406</v>
      </c>
      <c r="B404" s="1" t="s">
        <v>961</v>
      </c>
      <c r="C404" t="s">
        <v>962</v>
      </c>
      <c r="D404" t="s">
        <v>517</v>
      </c>
      <c r="E404" t="s">
        <v>36</v>
      </c>
      <c r="F404">
        <v>25.64</v>
      </c>
      <c r="G404">
        <v>0</v>
      </c>
      <c r="I404" t="s">
        <v>424</v>
      </c>
      <c r="J404">
        <v>0</v>
      </c>
      <c r="K404">
        <v>0</v>
      </c>
      <c r="L404">
        <v>0</v>
      </c>
      <c r="M404">
        <v>23.1</v>
      </c>
      <c r="N404" t="s">
        <v>28</v>
      </c>
      <c r="O404" t="s">
        <v>567</v>
      </c>
      <c r="P404" t="s">
        <v>963</v>
      </c>
      <c r="Q404">
        <v>25.87</v>
      </c>
      <c r="R404">
        <v>0</v>
      </c>
      <c r="S404">
        <v>0</v>
      </c>
      <c r="T404">
        <v>0</v>
      </c>
      <c r="U404">
        <v>0</v>
      </c>
      <c r="V404" s="1" t="s">
        <v>961</v>
      </c>
      <c r="W404">
        <v>0</v>
      </c>
    </row>
    <row r="405" spans="1:23" x14ac:dyDescent="0.2">
      <c r="A405">
        <v>407</v>
      </c>
      <c r="B405" s="1" t="s">
        <v>964</v>
      </c>
      <c r="C405" t="s">
        <v>965</v>
      </c>
      <c r="D405" t="s">
        <v>517</v>
      </c>
      <c r="E405" t="s">
        <v>38</v>
      </c>
      <c r="F405">
        <v>85.93</v>
      </c>
      <c r="G405">
        <v>0</v>
      </c>
      <c r="I405" t="s">
        <v>424</v>
      </c>
      <c r="J405">
        <v>0</v>
      </c>
      <c r="K405">
        <v>0</v>
      </c>
      <c r="L405">
        <v>102</v>
      </c>
      <c r="M405">
        <v>77.41</v>
      </c>
      <c r="N405" t="s">
        <v>28</v>
      </c>
      <c r="O405" t="s">
        <v>29</v>
      </c>
      <c r="P405" t="s">
        <v>29</v>
      </c>
      <c r="Q405">
        <v>86.7</v>
      </c>
      <c r="R405">
        <v>0</v>
      </c>
      <c r="S405">
        <v>0</v>
      </c>
      <c r="T405">
        <v>0</v>
      </c>
      <c r="U405">
        <v>0</v>
      </c>
      <c r="V405" s="1" t="s">
        <v>964</v>
      </c>
      <c r="W405">
        <v>0</v>
      </c>
    </row>
    <row r="406" spans="1:23" x14ac:dyDescent="0.2">
      <c r="A406">
        <v>408</v>
      </c>
      <c r="B406" s="1" t="s">
        <v>966</v>
      </c>
      <c r="C406" t="s">
        <v>967</v>
      </c>
      <c r="D406" t="s">
        <v>517</v>
      </c>
      <c r="E406" t="s">
        <v>33</v>
      </c>
      <c r="F406">
        <v>55.2</v>
      </c>
      <c r="G406">
        <v>0</v>
      </c>
      <c r="I406" t="s">
        <v>29</v>
      </c>
      <c r="J406">
        <v>0</v>
      </c>
      <c r="K406">
        <v>0</v>
      </c>
      <c r="L406">
        <v>0</v>
      </c>
      <c r="M406">
        <v>53.08</v>
      </c>
      <c r="N406" t="s">
        <v>28</v>
      </c>
      <c r="O406" t="s">
        <v>29</v>
      </c>
      <c r="P406" t="s">
        <v>29</v>
      </c>
      <c r="Q406">
        <v>0</v>
      </c>
      <c r="R406">
        <v>0</v>
      </c>
      <c r="S406">
        <v>0</v>
      </c>
      <c r="T406">
        <v>0</v>
      </c>
      <c r="U406">
        <v>0</v>
      </c>
      <c r="V406" s="1" t="s">
        <v>966</v>
      </c>
      <c r="W406">
        <v>0</v>
      </c>
    </row>
    <row r="407" spans="1:23" x14ac:dyDescent="0.2">
      <c r="A407">
        <v>409</v>
      </c>
      <c r="B407" s="1" t="s">
        <v>968</v>
      </c>
      <c r="C407" t="s">
        <v>969</v>
      </c>
      <c r="D407" t="s">
        <v>517</v>
      </c>
      <c r="E407" t="s">
        <v>26</v>
      </c>
      <c r="F407">
        <v>191</v>
      </c>
      <c r="G407">
        <v>0</v>
      </c>
      <c r="I407" t="s">
        <v>29</v>
      </c>
      <c r="J407">
        <v>191</v>
      </c>
      <c r="K407">
        <v>0</v>
      </c>
      <c r="L407">
        <v>0</v>
      </c>
      <c r="M407">
        <v>182.24</v>
      </c>
      <c r="N407" t="s">
        <v>28</v>
      </c>
      <c r="O407" t="s">
        <v>29</v>
      </c>
      <c r="P407" t="s">
        <v>29</v>
      </c>
      <c r="Q407">
        <v>0</v>
      </c>
      <c r="R407">
        <v>0</v>
      </c>
      <c r="S407">
        <v>0</v>
      </c>
      <c r="T407">
        <v>0</v>
      </c>
      <c r="U407">
        <v>0</v>
      </c>
      <c r="V407" s="1" t="s">
        <v>968</v>
      </c>
      <c r="W407">
        <v>0</v>
      </c>
    </row>
    <row r="408" spans="1:23" x14ac:dyDescent="0.2">
      <c r="A408">
        <v>410</v>
      </c>
      <c r="B408" s="1" t="s">
        <v>970</v>
      </c>
      <c r="C408" t="s">
        <v>971</v>
      </c>
      <c r="D408" t="s">
        <v>115</v>
      </c>
      <c r="E408" t="s">
        <v>33</v>
      </c>
      <c r="F408">
        <v>465.11500000000001</v>
      </c>
      <c r="G408">
        <v>0</v>
      </c>
      <c r="I408" t="s">
        <v>141</v>
      </c>
      <c r="J408">
        <v>0</v>
      </c>
      <c r="K408">
        <v>0</v>
      </c>
      <c r="L408">
        <v>16</v>
      </c>
      <c r="M408">
        <v>455.52499999999998</v>
      </c>
      <c r="N408" t="s">
        <v>28</v>
      </c>
      <c r="O408" t="s">
        <v>528</v>
      </c>
      <c r="P408">
        <v>0.1</v>
      </c>
      <c r="Q408">
        <v>0</v>
      </c>
      <c r="R408">
        <v>0</v>
      </c>
      <c r="S408">
        <v>0</v>
      </c>
      <c r="T408">
        <v>0</v>
      </c>
      <c r="U408">
        <v>0</v>
      </c>
      <c r="V408" s="1" t="s">
        <v>970</v>
      </c>
      <c r="W408">
        <v>0</v>
      </c>
    </row>
    <row r="409" spans="1:23" x14ac:dyDescent="0.2">
      <c r="A409">
        <v>411</v>
      </c>
      <c r="B409" s="1" t="s">
        <v>972</v>
      </c>
      <c r="C409" t="s">
        <v>973</v>
      </c>
      <c r="D409" t="s">
        <v>115</v>
      </c>
      <c r="E409" t="s">
        <v>33</v>
      </c>
      <c r="F409">
        <v>465.11500000000001</v>
      </c>
      <c r="G409">
        <v>0</v>
      </c>
      <c r="I409" t="s">
        <v>141</v>
      </c>
      <c r="J409">
        <v>0</v>
      </c>
      <c r="K409">
        <v>0</v>
      </c>
      <c r="L409">
        <v>0</v>
      </c>
      <c r="M409">
        <v>455.52499999999998</v>
      </c>
      <c r="N409" t="s">
        <v>28</v>
      </c>
      <c r="O409" t="s">
        <v>528</v>
      </c>
      <c r="P409">
        <v>0.25</v>
      </c>
      <c r="Q409">
        <v>0</v>
      </c>
      <c r="R409">
        <v>0</v>
      </c>
      <c r="S409">
        <v>0</v>
      </c>
      <c r="T409">
        <v>0</v>
      </c>
      <c r="U409">
        <v>0</v>
      </c>
      <c r="V409" s="1" t="s">
        <v>972</v>
      </c>
      <c r="W409">
        <v>0</v>
      </c>
    </row>
    <row r="410" spans="1:23" x14ac:dyDescent="0.2">
      <c r="A410">
        <v>412</v>
      </c>
      <c r="B410" s="1" t="s">
        <v>974</v>
      </c>
      <c r="C410" t="s">
        <v>975</v>
      </c>
      <c r="D410" t="s">
        <v>65</v>
      </c>
      <c r="E410" t="s">
        <v>29</v>
      </c>
      <c r="F410">
        <v>50</v>
      </c>
      <c r="G410">
        <v>0</v>
      </c>
      <c r="I410" t="s">
        <v>65</v>
      </c>
      <c r="J410">
        <v>50</v>
      </c>
      <c r="K410">
        <v>0</v>
      </c>
      <c r="L410">
        <v>0</v>
      </c>
      <c r="M410">
        <v>38</v>
      </c>
      <c r="N410" t="s">
        <v>28</v>
      </c>
      <c r="O410" t="s">
        <v>29</v>
      </c>
      <c r="P410" t="s">
        <v>29</v>
      </c>
      <c r="Q410">
        <v>0</v>
      </c>
      <c r="R410">
        <v>0</v>
      </c>
      <c r="S410">
        <v>0</v>
      </c>
      <c r="T410">
        <v>0</v>
      </c>
      <c r="U410">
        <v>0</v>
      </c>
      <c r="V410" s="1" t="s">
        <v>974</v>
      </c>
      <c r="W410">
        <v>0</v>
      </c>
    </row>
    <row r="411" spans="1:23" x14ac:dyDescent="0.2">
      <c r="A411">
        <v>413</v>
      </c>
      <c r="B411" s="1" t="s">
        <v>976</v>
      </c>
      <c r="C411" t="s">
        <v>977</v>
      </c>
      <c r="D411" t="s">
        <v>517</v>
      </c>
      <c r="E411" t="s">
        <v>33</v>
      </c>
      <c r="F411">
        <v>40.22</v>
      </c>
      <c r="G411">
        <v>0</v>
      </c>
      <c r="I411" t="s">
        <v>27</v>
      </c>
      <c r="J411">
        <v>40.22</v>
      </c>
      <c r="K411">
        <v>0</v>
      </c>
      <c r="L411">
        <v>0</v>
      </c>
      <c r="M411">
        <v>39.81</v>
      </c>
      <c r="N411" t="s">
        <v>28</v>
      </c>
      <c r="O411" t="s">
        <v>29</v>
      </c>
      <c r="P411" t="s">
        <v>29</v>
      </c>
      <c r="Q411">
        <v>0</v>
      </c>
      <c r="R411">
        <v>0</v>
      </c>
      <c r="S411">
        <v>0</v>
      </c>
      <c r="T411">
        <v>0</v>
      </c>
      <c r="U411">
        <v>0</v>
      </c>
      <c r="V411" s="1" t="s">
        <v>976</v>
      </c>
      <c r="W411">
        <v>0</v>
      </c>
    </row>
    <row r="412" spans="1:23" x14ac:dyDescent="0.2">
      <c r="A412">
        <v>414</v>
      </c>
      <c r="B412" s="1" t="s">
        <v>978</v>
      </c>
      <c r="C412" t="s">
        <v>979</v>
      </c>
      <c r="D412" t="s">
        <v>517</v>
      </c>
      <c r="E412" t="s">
        <v>26</v>
      </c>
      <c r="F412">
        <v>105.02</v>
      </c>
      <c r="G412">
        <v>0</v>
      </c>
      <c r="I412" t="s">
        <v>27</v>
      </c>
      <c r="J412">
        <v>105.02</v>
      </c>
      <c r="K412">
        <v>0</v>
      </c>
      <c r="L412">
        <v>0</v>
      </c>
      <c r="M412">
        <v>103.95</v>
      </c>
      <c r="N412" t="s">
        <v>28</v>
      </c>
      <c r="O412" t="s">
        <v>29</v>
      </c>
      <c r="P412" t="s">
        <v>29</v>
      </c>
      <c r="Q412">
        <v>0</v>
      </c>
      <c r="R412">
        <v>0</v>
      </c>
      <c r="S412">
        <v>0</v>
      </c>
      <c r="T412">
        <v>0</v>
      </c>
      <c r="U412">
        <v>0</v>
      </c>
      <c r="V412" s="1" t="s">
        <v>978</v>
      </c>
      <c r="W412">
        <v>0</v>
      </c>
    </row>
    <row r="413" spans="1:23" x14ac:dyDescent="0.2">
      <c r="A413">
        <v>415</v>
      </c>
      <c r="B413" s="1" t="s">
        <v>980</v>
      </c>
      <c r="C413" t="s">
        <v>981</v>
      </c>
      <c r="D413" t="s">
        <v>517</v>
      </c>
      <c r="E413" t="s">
        <v>26</v>
      </c>
      <c r="F413">
        <v>71.5</v>
      </c>
      <c r="G413">
        <v>0</v>
      </c>
      <c r="I413" t="s">
        <v>27</v>
      </c>
      <c r="J413">
        <v>71.5</v>
      </c>
      <c r="K413">
        <v>0</v>
      </c>
      <c r="L413">
        <v>0</v>
      </c>
      <c r="M413">
        <v>70.77</v>
      </c>
      <c r="N413" t="s">
        <v>28</v>
      </c>
      <c r="O413" t="s">
        <v>29</v>
      </c>
      <c r="P413" t="s">
        <v>29</v>
      </c>
      <c r="Q413">
        <v>0</v>
      </c>
      <c r="R413">
        <v>0</v>
      </c>
      <c r="S413">
        <v>0</v>
      </c>
      <c r="T413">
        <v>0</v>
      </c>
      <c r="U413">
        <v>0</v>
      </c>
      <c r="V413" s="1" t="s">
        <v>980</v>
      </c>
      <c r="W413">
        <v>0</v>
      </c>
    </row>
    <row r="414" spans="1:23" x14ac:dyDescent="0.2">
      <c r="A414">
        <v>416</v>
      </c>
      <c r="B414" s="1" t="s">
        <v>982</v>
      </c>
      <c r="C414" t="s">
        <v>983</v>
      </c>
      <c r="D414" t="s">
        <v>517</v>
      </c>
      <c r="E414" t="s">
        <v>26</v>
      </c>
      <c r="F414">
        <v>175.42</v>
      </c>
      <c r="G414">
        <v>0</v>
      </c>
      <c r="I414" t="s">
        <v>27</v>
      </c>
      <c r="J414">
        <v>175.42</v>
      </c>
      <c r="K414">
        <v>0</v>
      </c>
      <c r="L414">
        <v>9</v>
      </c>
      <c r="M414">
        <v>173.63</v>
      </c>
      <c r="N414" t="s">
        <v>28</v>
      </c>
      <c r="O414" t="s">
        <v>29</v>
      </c>
      <c r="P414" t="s">
        <v>29</v>
      </c>
      <c r="Q414">
        <v>0</v>
      </c>
      <c r="R414">
        <v>0</v>
      </c>
      <c r="S414">
        <v>0</v>
      </c>
      <c r="T414">
        <v>0</v>
      </c>
      <c r="U414">
        <v>0</v>
      </c>
      <c r="V414" s="1" t="s">
        <v>982</v>
      </c>
      <c r="W414">
        <v>0</v>
      </c>
    </row>
    <row r="415" spans="1:23" x14ac:dyDescent="0.2">
      <c r="A415">
        <v>417</v>
      </c>
      <c r="B415" s="1" t="s">
        <v>984</v>
      </c>
      <c r="C415" t="s">
        <v>985</v>
      </c>
      <c r="D415" t="s">
        <v>115</v>
      </c>
      <c r="E415" t="s">
        <v>38</v>
      </c>
      <c r="F415">
        <v>115.91500000000001</v>
      </c>
      <c r="G415">
        <v>0</v>
      </c>
      <c r="I415" t="s">
        <v>141</v>
      </c>
      <c r="J415">
        <v>0</v>
      </c>
      <c r="K415">
        <v>0</v>
      </c>
      <c r="L415">
        <v>30</v>
      </c>
      <c r="M415">
        <v>113.52500000000001</v>
      </c>
      <c r="N415" t="s">
        <v>28</v>
      </c>
      <c r="O415" t="s">
        <v>38</v>
      </c>
      <c r="P415" t="s">
        <v>29</v>
      </c>
      <c r="Q415">
        <v>0</v>
      </c>
      <c r="R415">
        <v>0</v>
      </c>
      <c r="S415">
        <v>0</v>
      </c>
      <c r="T415">
        <v>0</v>
      </c>
      <c r="U415">
        <v>0</v>
      </c>
      <c r="V415" s="1" t="s">
        <v>984</v>
      </c>
      <c r="W415">
        <v>0</v>
      </c>
    </row>
    <row r="416" spans="1:23" x14ac:dyDescent="0.2">
      <c r="A416">
        <v>418</v>
      </c>
      <c r="B416" s="1" t="s">
        <v>986</v>
      </c>
      <c r="C416" t="s">
        <v>987</v>
      </c>
      <c r="D416" t="s">
        <v>115</v>
      </c>
      <c r="E416" t="s">
        <v>33</v>
      </c>
      <c r="F416">
        <v>487.42500000000001</v>
      </c>
      <c r="G416">
        <v>0</v>
      </c>
      <c r="I416" t="s">
        <v>141</v>
      </c>
      <c r="J416">
        <v>0</v>
      </c>
      <c r="K416">
        <v>0</v>
      </c>
      <c r="L416">
        <v>0</v>
      </c>
      <c r="M416">
        <v>477.375</v>
      </c>
      <c r="N416" t="s">
        <v>28</v>
      </c>
      <c r="O416" t="s">
        <v>33</v>
      </c>
      <c r="P416" t="s">
        <v>29</v>
      </c>
      <c r="Q416">
        <v>0</v>
      </c>
      <c r="R416">
        <v>0</v>
      </c>
      <c r="S416">
        <v>0</v>
      </c>
      <c r="T416">
        <v>0</v>
      </c>
      <c r="U416">
        <v>0</v>
      </c>
      <c r="V416" s="1" t="s">
        <v>986</v>
      </c>
      <c r="W416">
        <v>0</v>
      </c>
    </row>
    <row r="417" spans="1:23" x14ac:dyDescent="0.2">
      <c r="A417">
        <v>419</v>
      </c>
      <c r="B417" s="1" t="s">
        <v>988</v>
      </c>
      <c r="C417" t="s">
        <v>989</v>
      </c>
      <c r="D417" t="s">
        <v>115</v>
      </c>
      <c r="E417" t="s">
        <v>36</v>
      </c>
      <c r="F417">
        <v>560.66</v>
      </c>
      <c r="G417">
        <v>0</v>
      </c>
      <c r="I417" t="s">
        <v>29</v>
      </c>
      <c r="J417">
        <v>0</v>
      </c>
      <c r="K417">
        <v>0</v>
      </c>
      <c r="L417">
        <v>0</v>
      </c>
      <c r="M417">
        <v>549.1</v>
      </c>
      <c r="N417" t="s">
        <v>28</v>
      </c>
      <c r="O417" t="s">
        <v>61</v>
      </c>
      <c r="P417" t="s">
        <v>52</v>
      </c>
      <c r="Q417">
        <v>0</v>
      </c>
      <c r="R417">
        <v>0</v>
      </c>
      <c r="S417">
        <v>0</v>
      </c>
      <c r="T417">
        <v>0</v>
      </c>
      <c r="U417">
        <v>0</v>
      </c>
      <c r="V417" s="1" t="s">
        <v>988</v>
      </c>
      <c r="W417">
        <v>0</v>
      </c>
    </row>
    <row r="418" spans="1:23" x14ac:dyDescent="0.2">
      <c r="A418">
        <v>420</v>
      </c>
      <c r="B418" s="1" t="s">
        <v>990</v>
      </c>
      <c r="C418" t="s">
        <v>991</v>
      </c>
      <c r="D418" t="s">
        <v>115</v>
      </c>
      <c r="E418" t="s">
        <v>36</v>
      </c>
      <c r="F418">
        <v>560.66</v>
      </c>
      <c r="G418">
        <v>0</v>
      </c>
      <c r="I418" t="s">
        <v>29</v>
      </c>
      <c r="J418">
        <v>0</v>
      </c>
      <c r="K418">
        <v>0</v>
      </c>
      <c r="L418">
        <v>24</v>
      </c>
      <c r="M418">
        <v>0</v>
      </c>
      <c r="N418" t="s">
        <v>28</v>
      </c>
      <c r="O418" t="s">
        <v>61</v>
      </c>
      <c r="P418" t="s">
        <v>506</v>
      </c>
      <c r="Q418">
        <v>0</v>
      </c>
      <c r="R418">
        <v>0</v>
      </c>
      <c r="S418">
        <v>0</v>
      </c>
      <c r="T418">
        <v>0</v>
      </c>
      <c r="U418">
        <v>0</v>
      </c>
      <c r="V418" s="1" t="s">
        <v>990</v>
      </c>
      <c r="W418">
        <v>0</v>
      </c>
    </row>
    <row r="419" spans="1:23" x14ac:dyDescent="0.2">
      <c r="A419">
        <v>421</v>
      </c>
      <c r="B419" s="1" t="s">
        <v>992</v>
      </c>
      <c r="C419" t="s">
        <v>993</v>
      </c>
      <c r="D419" t="s">
        <v>115</v>
      </c>
      <c r="E419" t="s">
        <v>36</v>
      </c>
      <c r="F419">
        <v>316.22000000000003</v>
      </c>
      <c r="G419">
        <v>0</v>
      </c>
      <c r="I419" t="s">
        <v>29</v>
      </c>
      <c r="J419">
        <v>0</v>
      </c>
      <c r="K419">
        <v>0</v>
      </c>
      <c r="L419">
        <v>0</v>
      </c>
      <c r="M419">
        <v>309.7</v>
      </c>
      <c r="N419" t="s">
        <v>28</v>
      </c>
      <c r="O419" t="s">
        <v>108</v>
      </c>
      <c r="P419" t="s">
        <v>52</v>
      </c>
      <c r="Q419">
        <v>0</v>
      </c>
      <c r="R419">
        <v>0</v>
      </c>
      <c r="S419">
        <v>0</v>
      </c>
      <c r="T419">
        <v>0</v>
      </c>
      <c r="U419">
        <v>0</v>
      </c>
      <c r="V419" s="1" t="s">
        <v>992</v>
      </c>
      <c r="W419">
        <v>0</v>
      </c>
    </row>
    <row r="420" spans="1:23" x14ac:dyDescent="0.2">
      <c r="A420">
        <v>422</v>
      </c>
      <c r="B420" s="1" t="s">
        <v>994</v>
      </c>
      <c r="C420" t="s">
        <v>995</v>
      </c>
      <c r="D420" t="s">
        <v>115</v>
      </c>
      <c r="E420" t="s">
        <v>36</v>
      </c>
      <c r="F420">
        <v>316.22000000000003</v>
      </c>
      <c r="G420">
        <v>0</v>
      </c>
      <c r="I420" t="s">
        <v>29</v>
      </c>
      <c r="J420">
        <v>0</v>
      </c>
      <c r="K420">
        <v>0</v>
      </c>
      <c r="L420">
        <v>9</v>
      </c>
      <c r="M420">
        <v>309.7</v>
      </c>
      <c r="N420" t="s">
        <v>28</v>
      </c>
      <c r="O420" t="s">
        <v>108</v>
      </c>
      <c r="P420" t="s">
        <v>506</v>
      </c>
      <c r="Q420">
        <v>0</v>
      </c>
      <c r="R420">
        <v>0</v>
      </c>
      <c r="S420">
        <v>0</v>
      </c>
      <c r="T420">
        <v>0</v>
      </c>
      <c r="U420">
        <v>0</v>
      </c>
      <c r="V420" s="1" t="s">
        <v>994</v>
      </c>
      <c r="W420">
        <v>0</v>
      </c>
    </row>
    <row r="421" spans="1:23" x14ac:dyDescent="0.2">
      <c r="A421">
        <v>423</v>
      </c>
      <c r="B421" s="1" t="s">
        <v>996</v>
      </c>
      <c r="C421" t="s">
        <v>997</v>
      </c>
      <c r="D421" t="s">
        <v>115</v>
      </c>
      <c r="E421" t="s">
        <v>36</v>
      </c>
      <c r="F421">
        <v>438.44</v>
      </c>
      <c r="G421">
        <v>0</v>
      </c>
      <c r="I421" t="s">
        <v>29</v>
      </c>
      <c r="J421">
        <v>0</v>
      </c>
      <c r="K421">
        <v>0</v>
      </c>
      <c r="L421">
        <v>0</v>
      </c>
      <c r="M421">
        <v>429.4</v>
      </c>
      <c r="N421" t="s">
        <v>28</v>
      </c>
      <c r="O421" t="s">
        <v>51</v>
      </c>
      <c r="P421" t="s">
        <v>52</v>
      </c>
      <c r="Q421">
        <v>0</v>
      </c>
      <c r="R421">
        <v>0</v>
      </c>
      <c r="S421">
        <v>0</v>
      </c>
      <c r="T421">
        <v>0</v>
      </c>
      <c r="U421">
        <v>0</v>
      </c>
      <c r="V421" s="1" t="s">
        <v>996</v>
      </c>
      <c r="W421">
        <v>0</v>
      </c>
    </row>
    <row r="422" spans="1:23" x14ac:dyDescent="0.2">
      <c r="A422">
        <v>424</v>
      </c>
      <c r="B422" s="1" t="s">
        <v>998</v>
      </c>
      <c r="C422" t="s">
        <v>999</v>
      </c>
      <c r="D422" t="s">
        <v>115</v>
      </c>
      <c r="E422" t="s">
        <v>36</v>
      </c>
      <c r="F422">
        <v>438.44</v>
      </c>
      <c r="G422">
        <v>0</v>
      </c>
      <c r="I422" t="s">
        <v>29</v>
      </c>
      <c r="J422">
        <v>0</v>
      </c>
      <c r="K422">
        <v>0</v>
      </c>
      <c r="L422">
        <v>0</v>
      </c>
      <c r="M422">
        <v>429.4</v>
      </c>
      <c r="N422" t="s">
        <v>28</v>
      </c>
      <c r="O422" t="s">
        <v>51</v>
      </c>
      <c r="P422" t="s">
        <v>506</v>
      </c>
      <c r="Q422">
        <v>0</v>
      </c>
      <c r="R422">
        <v>0</v>
      </c>
      <c r="S422">
        <v>0</v>
      </c>
      <c r="T422">
        <v>0</v>
      </c>
      <c r="U422">
        <v>0</v>
      </c>
      <c r="V422" s="1" t="s">
        <v>998</v>
      </c>
      <c r="W422">
        <v>0</v>
      </c>
    </row>
    <row r="423" spans="1:23" x14ac:dyDescent="0.2">
      <c r="A423">
        <v>425</v>
      </c>
      <c r="B423" s="1" t="s">
        <v>1000</v>
      </c>
      <c r="C423" t="s">
        <v>1001</v>
      </c>
      <c r="D423" t="s">
        <v>115</v>
      </c>
      <c r="E423" t="s">
        <v>36</v>
      </c>
      <c r="F423">
        <v>465.6</v>
      </c>
      <c r="G423">
        <v>0</v>
      </c>
      <c r="I423" t="s">
        <v>29</v>
      </c>
      <c r="J423">
        <v>0</v>
      </c>
      <c r="K423">
        <v>0</v>
      </c>
      <c r="L423">
        <v>0</v>
      </c>
      <c r="M423">
        <v>456</v>
      </c>
      <c r="N423" t="s">
        <v>28</v>
      </c>
      <c r="O423" t="s">
        <v>1002</v>
      </c>
      <c r="P423" t="s">
        <v>52</v>
      </c>
      <c r="Q423">
        <v>0</v>
      </c>
      <c r="R423">
        <v>0</v>
      </c>
      <c r="S423">
        <v>0</v>
      </c>
      <c r="T423">
        <v>0</v>
      </c>
      <c r="U423">
        <v>0</v>
      </c>
      <c r="V423" s="1" t="s">
        <v>1000</v>
      </c>
      <c r="W423">
        <v>0</v>
      </c>
    </row>
    <row r="424" spans="1:23" x14ac:dyDescent="0.2">
      <c r="A424">
        <v>426</v>
      </c>
      <c r="B424" s="1" t="s">
        <v>1003</v>
      </c>
      <c r="C424" t="s">
        <v>1004</v>
      </c>
      <c r="D424" t="s">
        <v>115</v>
      </c>
      <c r="E424" t="s">
        <v>36</v>
      </c>
      <c r="F424">
        <v>465.6</v>
      </c>
      <c r="G424">
        <v>0</v>
      </c>
      <c r="I424" t="s">
        <v>29</v>
      </c>
      <c r="J424">
        <v>0</v>
      </c>
      <c r="K424">
        <v>0</v>
      </c>
      <c r="L424">
        <v>3</v>
      </c>
      <c r="M424">
        <v>456</v>
      </c>
      <c r="N424" t="s">
        <v>28</v>
      </c>
      <c r="O424" t="s">
        <v>1002</v>
      </c>
      <c r="P424" t="s">
        <v>506</v>
      </c>
      <c r="Q424">
        <v>0</v>
      </c>
      <c r="R424">
        <v>0</v>
      </c>
      <c r="S424">
        <v>0</v>
      </c>
      <c r="T424">
        <v>0</v>
      </c>
      <c r="U424">
        <v>0</v>
      </c>
      <c r="V424" s="1" t="s">
        <v>1003</v>
      </c>
      <c r="W424">
        <v>0</v>
      </c>
    </row>
    <row r="425" spans="1:23" x14ac:dyDescent="0.2">
      <c r="A425">
        <v>427</v>
      </c>
      <c r="B425" s="1" t="s">
        <v>1005</v>
      </c>
      <c r="C425" t="s">
        <v>1006</v>
      </c>
      <c r="D425" t="s">
        <v>115</v>
      </c>
      <c r="E425" t="s">
        <v>33</v>
      </c>
      <c r="F425">
        <v>201.76</v>
      </c>
      <c r="G425">
        <v>0</v>
      </c>
      <c r="I425" t="s">
        <v>1007</v>
      </c>
      <c r="J425">
        <v>0</v>
      </c>
      <c r="K425">
        <v>0</v>
      </c>
      <c r="L425">
        <v>0</v>
      </c>
      <c r="M425">
        <v>197.6</v>
      </c>
      <c r="N425" t="s">
        <v>28</v>
      </c>
      <c r="O425" t="s">
        <v>1008</v>
      </c>
      <c r="P425" t="s">
        <v>506</v>
      </c>
      <c r="Q425">
        <v>0</v>
      </c>
      <c r="R425">
        <v>0</v>
      </c>
      <c r="S425">
        <v>0</v>
      </c>
      <c r="T425">
        <v>0</v>
      </c>
      <c r="U425">
        <v>0</v>
      </c>
      <c r="V425" s="1" t="s">
        <v>1005</v>
      </c>
      <c r="W425">
        <v>0</v>
      </c>
    </row>
    <row r="426" spans="1:23" x14ac:dyDescent="0.2">
      <c r="A426">
        <v>428</v>
      </c>
      <c r="B426" s="1" t="s">
        <v>1009</v>
      </c>
      <c r="C426" t="s">
        <v>1010</v>
      </c>
      <c r="D426" t="s">
        <v>115</v>
      </c>
      <c r="E426" t="s">
        <v>36</v>
      </c>
      <c r="F426">
        <v>399.64</v>
      </c>
      <c r="G426">
        <v>0</v>
      </c>
      <c r="I426" t="s">
        <v>1011</v>
      </c>
      <c r="J426">
        <v>0</v>
      </c>
      <c r="K426">
        <v>0</v>
      </c>
      <c r="L426">
        <v>15</v>
      </c>
      <c r="M426">
        <v>391.4</v>
      </c>
      <c r="N426" t="s">
        <v>28</v>
      </c>
      <c r="O426" t="s">
        <v>38</v>
      </c>
      <c r="P426" t="s">
        <v>29</v>
      </c>
      <c r="Q426">
        <v>0</v>
      </c>
      <c r="R426">
        <v>0</v>
      </c>
      <c r="S426">
        <v>0</v>
      </c>
      <c r="T426">
        <v>0</v>
      </c>
      <c r="U426">
        <v>0</v>
      </c>
      <c r="V426" s="1" t="s">
        <v>1009</v>
      </c>
      <c r="W426">
        <v>0</v>
      </c>
    </row>
    <row r="427" spans="1:23" x14ac:dyDescent="0.2">
      <c r="A427">
        <v>429</v>
      </c>
      <c r="B427" s="1" t="s">
        <v>1012</v>
      </c>
      <c r="C427" t="s">
        <v>1013</v>
      </c>
      <c r="D427" t="s">
        <v>115</v>
      </c>
      <c r="E427" t="s">
        <v>36</v>
      </c>
      <c r="F427">
        <v>399.64</v>
      </c>
      <c r="G427">
        <v>0</v>
      </c>
      <c r="I427" t="s">
        <v>1011</v>
      </c>
      <c r="J427">
        <v>0</v>
      </c>
      <c r="K427">
        <v>0</v>
      </c>
      <c r="L427">
        <v>7</v>
      </c>
      <c r="M427">
        <v>391.4</v>
      </c>
      <c r="N427" t="s">
        <v>28</v>
      </c>
      <c r="O427" t="s">
        <v>38</v>
      </c>
      <c r="P427" t="s">
        <v>29</v>
      </c>
      <c r="Q427">
        <v>0</v>
      </c>
      <c r="R427">
        <v>0</v>
      </c>
      <c r="S427">
        <v>0</v>
      </c>
      <c r="T427">
        <v>0</v>
      </c>
      <c r="U427">
        <v>0</v>
      </c>
      <c r="V427" s="1" t="s">
        <v>1012</v>
      </c>
      <c r="W427">
        <v>0</v>
      </c>
    </row>
    <row r="428" spans="1:23" x14ac:dyDescent="0.2">
      <c r="A428">
        <v>430</v>
      </c>
      <c r="B428" s="1" t="s">
        <v>1014</v>
      </c>
      <c r="C428" t="s">
        <v>1015</v>
      </c>
      <c r="D428" t="s">
        <v>115</v>
      </c>
      <c r="E428" t="s">
        <v>33</v>
      </c>
      <c r="F428">
        <v>226.74</v>
      </c>
      <c r="G428">
        <v>0</v>
      </c>
      <c r="I428" t="s">
        <v>1011</v>
      </c>
      <c r="J428">
        <v>0</v>
      </c>
      <c r="K428">
        <v>0</v>
      </c>
      <c r="L428">
        <v>136</v>
      </c>
      <c r="M428">
        <v>222.06</v>
      </c>
      <c r="N428" t="s">
        <v>28</v>
      </c>
      <c r="O428" t="s">
        <v>33</v>
      </c>
      <c r="P428" t="s">
        <v>29</v>
      </c>
      <c r="Q428">
        <v>0</v>
      </c>
      <c r="R428">
        <v>0</v>
      </c>
      <c r="S428">
        <v>0</v>
      </c>
      <c r="T428">
        <v>0</v>
      </c>
      <c r="U428">
        <v>0</v>
      </c>
      <c r="V428" s="1" t="s">
        <v>1014</v>
      </c>
      <c r="W428">
        <v>0</v>
      </c>
    </row>
    <row r="429" spans="1:23" x14ac:dyDescent="0.2">
      <c r="A429">
        <v>431</v>
      </c>
      <c r="B429" s="1" t="s">
        <v>1016</v>
      </c>
      <c r="C429" t="s">
        <v>1017</v>
      </c>
      <c r="D429" t="s">
        <v>115</v>
      </c>
      <c r="E429" t="s">
        <v>33</v>
      </c>
      <c r="F429">
        <v>226.74</v>
      </c>
      <c r="G429">
        <v>0</v>
      </c>
      <c r="I429" t="s">
        <v>1011</v>
      </c>
      <c r="J429">
        <v>0</v>
      </c>
      <c r="K429">
        <v>0</v>
      </c>
      <c r="L429">
        <v>81</v>
      </c>
      <c r="M429">
        <v>222.06</v>
      </c>
      <c r="N429" t="s">
        <v>28</v>
      </c>
      <c r="O429" t="s">
        <v>33</v>
      </c>
      <c r="P429" t="s">
        <v>29</v>
      </c>
      <c r="Q429">
        <v>0</v>
      </c>
      <c r="R429">
        <v>0</v>
      </c>
      <c r="S429">
        <v>0</v>
      </c>
      <c r="T429">
        <v>0</v>
      </c>
      <c r="U429">
        <v>0</v>
      </c>
      <c r="V429" s="1" t="s">
        <v>1016</v>
      </c>
      <c r="W429">
        <v>0</v>
      </c>
    </row>
    <row r="430" spans="1:23" x14ac:dyDescent="0.2">
      <c r="A430">
        <v>432</v>
      </c>
      <c r="B430" s="1" t="s">
        <v>1018</v>
      </c>
      <c r="C430" t="s">
        <v>1019</v>
      </c>
      <c r="D430" t="s">
        <v>115</v>
      </c>
      <c r="E430" t="s">
        <v>36</v>
      </c>
      <c r="F430">
        <v>342.41</v>
      </c>
      <c r="G430">
        <v>0</v>
      </c>
      <c r="I430" t="s">
        <v>116</v>
      </c>
      <c r="J430">
        <v>0</v>
      </c>
      <c r="K430">
        <v>0</v>
      </c>
      <c r="L430">
        <v>5</v>
      </c>
      <c r="M430">
        <v>335.35</v>
      </c>
      <c r="N430" t="s">
        <v>28</v>
      </c>
      <c r="O430" t="s">
        <v>38</v>
      </c>
      <c r="P430" t="s">
        <v>29</v>
      </c>
      <c r="Q430">
        <v>0</v>
      </c>
      <c r="R430">
        <v>0</v>
      </c>
      <c r="S430">
        <v>0</v>
      </c>
      <c r="T430">
        <v>0</v>
      </c>
      <c r="U430">
        <v>0</v>
      </c>
      <c r="V430" s="1" t="s">
        <v>1018</v>
      </c>
      <c r="W430">
        <v>0</v>
      </c>
    </row>
    <row r="431" spans="1:23" x14ac:dyDescent="0.2">
      <c r="A431">
        <v>433</v>
      </c>
      <c r="B431" s="1" t="s">
        <v>1020</v>
      </c>
      <c r="C431" t="s">
        <v>1021</v>
      </c>
      <c r="D431" t="s">
        <v>115</v>
      </c>
      <c r="E431" t="s">
        <v>33</v>
      </c>
      <c r="F431">
        <v>150.84</v>
      </c>
      <c r="G431">
        <v>0</v>
      </c>
      <c r="I431" t="s">
        <v>1011</v>
      </c>
      <c r="J431">
        <v>0</v>
      </c>
      <c r="K431">
        <v>0</v>
      </c>
      <c r="L431">
        <v>88</v>
      </c>
      <c r="M431">
        <v>147.72999999999999</v>
      </c>
      <c r="N431" t="s">
        <v>28</v>
      </c>
      <c r="O431" t="s">
        <v>33</v>
      </c>
      <c r="P431" t="s">
        <v>29</v>
      </c>
      <c r="Q431">
        <v>0</v>
      </c>
      <c r="R431">
        <v>0</v>
      </c>
      <c r="S431">
        <v>0</v>
      </c>
      <c r="T431">
        <v>0</v>
      </c>
      <c r="U431">
        <v>0</v>
      </c>
      <c r="V431" s="1" t="s">
        <v>1020</v>
      </c>
      <c r="W431">
        <v>0</v>
      </c>
    </row>
    <row r="432" spans="1:23" x14ac:dyDescent="0.2">
      <c r="A432">
        <v>434</v>
      </c>
      <c r="B432" s="1" t="s">
        <v>1022</v>
      </c>
      <c r="C432" t="s">
        <v>1023</v>
      </c>
      <c r="D432" t="s">
        <v>115</v>
      </c>
      <c r="E432" t="s">
        <v>33</v>
      </c>
      <c r="F432">
        <v>150.84</v>
      </c>
      <c r="G432">
        <v>0</v>
      </c>
      <c r="I432" t="s">
        <v>1011</v>
      </c>
      <c r="J432">
        <v>0</v>
      </c>
      <c r="K432">
        <v>0</v>
      </c>
      <c r="L432">
        <v>51</v>
      </c>
      <c r="M432">
        <v>147.72999999999999</v>
      </c>
      <c r="N432" t="s">
        <v>28</v>
      </c>
      <c r="O432" t="s">
        <v>33</v>
      </c>
      <c r="P432" t="s">
        <v>29</v>
      </c>
      <c r="Q432">
        <v>0</v>
      </c>
      <c r="R432">
        <v>0</v>
      </c>
      <c r="S432">
        <v>0</v>
      </c>
      <c r="T432">
        <v>0</v>
      </c>
      <c r="U432">
        <v>0</v>
      </c>
      <c r="V432" s="1" t="s">
        <v>1022</v>
      </c>
      <c r="W432">
        <v>0</v>
      </c>
    </row>
    <row r="433" spans="1:23" x14ac:dyDescent="0.2">
      <c r="A433">
        <v>435</v>
      </c>
      <c r="B433" s="1" t="s">
        <v>1024</v>
      </c>
      <c r="C433" t="s">
        <v>1025</v>
      </c>
      <c r="D433" t="s">
        <v>115</v>
      </c>
      <c r="E433" t="s">
        <v>36</v>
      </c>
      <c r="F433">
        <v>217</v>
      </c>
      <c r="G433">
        <v>0</v>
      </c>
      <c r="I433" t="s">
        <v>317</v>
      </c>
      <c r="J433">
        <v>0</v>
      </c>
      <c r="K433">
        <v>0</v>
      </c>
      <c r="L433">
        <v>0</v>
      </c>
      <c r="M433">
        <v>210.49</v>
      </c>
      <c r="N433" t="s">
        <v>28</v>
      </c>
      <c r="O433" t="s">
        <v>29</v>
      </c>
      <c r="P433" t="s">
        <v>29</v>
      </c>
      <c r="Q433">
        <v>0</v>
      </c>
      <c r="R433">
        <v>0</v>
      </c>
      <c r="S433">
        <v>0</v>
      </c>
      <c r="T433">
        <v>0</v>
      </c>
      <c r="U433">
        <v>0</v>
      </c>
      <c r="V433" s="1" t="s">
        <v>1024</v>
      </c>
      <c r="W433">
        <v>0</v>
      </c>
    </row>
    <row r="434" spans="1:23" x14ac:dyDescent="0.2">
      <c r="A434">
        <v>436</v>
      </c>
      <c r="B434" s="1" t="s">
        <v>1026</v>
      </c>
      <c r="C434" t="s">
        <v>1027</v>
      </c>
      <c r="D434" t="s">
        <v>115</v>
      </c>
      <c r="E434" t="s">
        <v>36</v>
      </c>
      <c r="F434">
        <v>193</v>
      </c>
      <c r="G434">
        <v>0</v>
      </c>
      <c r="I434" t="s">
        <v>317</v>
      </c>
      <c r="J434">
        <v>193</v>
      </c>
      <c r="K434">
        <v>0</v>
      </c>
      <c r="L434">
        <v>0</v>
      </c>
      <c r="M434">
        <v>183.33</v>
      </c>
      <c r="N434" t="s">
        <v>28</v>
      </c>
      <c r="O434" t="s">
        <v>29</v>
      </c>
      <c r="P434" t="s">
        <v>29</v>
      </c>
      <c r="Q434">
        <v>0</v>
      </c>
      <c r="R434">
        <v>0</v>
      </c>
      <c r="S434">
        <v>0</v>
      </c>
      <c r="T434">
        <v>0</v>
      </c>
      <c r="U434">
        <v>0</v>
      </c>
      <c r="V434" s="1" t="s">
        <v>1026</v>
      </c>
      <c r="W434">
        <v>0</v>
      </c>
    </row>
    <row r="435" spans="1:23" x14ac:dyDescent="0.2">
      <c r="A435">
        <v>437</v>
      </c>
      <c r="B435" s="1" t="s">
        <v>1028</v>
      </c>
      <c r="C435" t="s">
        <v>1029</v>
      </c>
      <c r="D435" t="s">
        <v>115</v>
      </c>
      <c r="E435" t="s">
        <v>36</v>
      </c>
      <c r="F435">
        <v>376.27</v>
      </c>
      <c r="G435">
        <v>0</v>
      </c>
      <c r="I435" t="s">
        <v>317</v>
      </c>
      <c r="J435">
        <v>0</v>
      </c>
      <c r="K435">
        <v>0</v>
      </c>
      <c r="L435">
        <v>0</v>
      </c>
      <c r="M435">
        <v>356.96</v>
      </c>
      <c r="N435" t="s">
        <v>28</v>
      </c>
      <c r="O435" t="s">
        <v>29</v>
      </c>
      <c r="P435" t="s">
        <v>29</v>
      </c>
      <c r="Q435">
        <v>0</v>
      </c>
      <c r="R435">
        <v>0</v>
      </c>
      <c r="S435">
        <v>0</v>
      </c>
      <c r="T435">
        <v>0</v>
      </c>
      <c r="U435">
        <v>0</v>
      </c>
      <c r="V435" s="1" t="s">
        <v>1028</v>
      </c>
      <c r="W435">
        <v>0</v>
      </c>
    </row>
    <row r="436" spans="1:23" x14ac:dyDescent="0.2">
      <c r="A436">
        <v>438</v>
      </c>
      <c r="B436" s="1" t="s">
        <v>1030</v>
      </c>
      <c r="C436" t="s">
        <v>1031</v>
      </c>
      <c r="D436" t="s">
        <v>65</v>
      </c>
      <c r="E436" t="s">
        <v>38</v>
      </c>
      <c r="F436">
        <v>0</v>
      </c>
      <c r="G436">
        <v>0</v>
      </c>
      <c r="I436" t="s">
        <v>65</v>
      </c>
      <c r="J436">
        <v>0</v>
      </c>
      <c r="K436">
        <v>0</v>
      </c>
      <c r="L436">
        <v>0</v>
      </c>
      <c r="M436">
        <v>55</v>
      </c>
      <c r="N436" t="s">
        <v>28</v>
      </c>
      <c r="O436" t="s">
        <v>29</v>
      </c>
      <c r="P436" t="s">
        <v>29</v>
      </c>
      <c r="Q436">
        <v>0</v>
      </c>
      <c r="R436">
        <v>0</v>
      </c>
      <c r="S436">
        <v>0</v>
      </c>
      <c r="T436">
        <v>0</v>
      </c>
      <c r="U436">
        <v>0</v>
      </c>
      <c r="V436" s="1" t="s">
        <v>1030</v>
      </c>
      <c r="W436">
        <v>0</v>
      </c>
    </row>
    <row r="437" spans="1:23" x14ac:dyDescent="0.2">
      <c r="A437">
        <v>439</v>
      </c>
      <c r="B437" s="1" t="s">
        <v>1032</v>
      </c>
      <c r="C437" t="s">
        <v>1033</v>
      </c>
      <c r="D437" t="s">
        <v>115</v>
      </c>
      <c r="E437" t="s">
        <v>36</v>
      </c>
      <c r="F437">
        <v>243.29499999999999</v>
      </c>
      <c r="G437">
        <v>0</v>
      </c>
      <c r="I437" t="s">
        <v>317</v>
      </c>
      <c r="J437">
        <v>0</v>
      </c>
      <c r="K437">
        <v>0</v>
      </c>
      <c r="L437">
        <v>91.5</v>
      </c>
      <c r="M437">
        <v>235.71</v>
      </c>
      <c r="N437" t="s">
        <v>28</v>
      </c>
      <c r="O437" t="s">
        <v>29</v>
      </c>
      <c r="P437" t="s">
        <v>29</v>
      </c>
      <c r="Q437">
        <v>0</v>
      </c>
      <c r="R437">
        <v>0</v>
      </c>
      <c r="S437">
        <v>0</v>
      </c>
      <c r="T437">
        <v>0</v>
      </c>
      <c r="U437">
        <v>0</v>
      </c>
      <c r="V437" s="1" t="s">
        <v>1032</v>
      </c>
      <c r="W437">
        <v>0</v>
      </c>
    </row>
    <row r="438" spans="1:23" x14ac:dyDescent="0.2">
      <c r="A438">
        <v>440</v>
      </c>
      <c r="B438" s="1" t="s">
        <v>1034</v>
      </c>
      <c r="C438" t="s">
        <v>1035</v>
      </c>
      <c r="D438" t="s">
        <v>924</v>
      </c>
      <c r="E438" t="s">
        <v>38</v>
      </c>
      <c r="F438">
        <v>91</v>
      </c>
      <c r="G438">
        <v>0</v>
      </c>
      <c r="I438" t="s">
        <v>925</v>
      </c>
      <c r="J438">
        <v>0</v>
      </c>
      <c r="K438">
        <v>0</v>
      </c>
      <c r="L438">
        <v>6</v>
      </c>
      <c r="M438">
        <v>55.25</v>
      </c>
      <c r="N438" t="s">
        <v>28</v>
      </c>
      <c r="O438" t="s">
        <v>38</v>
      </c>
      <c r="P438" t="s">
        <v>29</v>
      </c>
      <c r="Q438">
        <v>0</v>
      </c>
      <c r="R438">
        <v>0</v>
      </c>
      <c r="S438">
        <v>0</v>
      </c>
      <c r="T438">
        <v>0</v>
      </c>
      <c r="U438">
        <v>0</v>
      </c>
      <c r="V438" s="1" t="s">
        <v>1034</v>
      </c>
      <c r="W438">
        <v>0</v>
      </c>
    </row>
    <row r="439" spans="1:23" x14ac:dyDescent="0.2">
      <c r="A439">
        <v>441</v>
      </c>
      <c r="B439" s="1" t="s">
        <v>1036</v>
      </c>
      <c r="C439" t="s">
        <v>1037</v>
      </c>
      <c r="D439" t="s">
        <v>115</v>
      </c>
      <c r="E439" t="s">
        <v>36</v>
      </c>
      <c r="F439">
        <v>190.12</v>
      </c>
      <c r="G439">
        <v>0</v>
      </c>
      <c r="I439" t="s">
        <v>317</v>
      </c>
      <c r="J439">
        <v>190.12</v>
      </c>
      <c r="K439">
        <v>0</v>
      </c>
      <c r="L439">
        <v>4</v>
      </c>
      <c r="M439">
        <v>188.18</v>
      </c>
      <c r="N439" t="s">
        <v>28</v>
      </c>
      <c r="O439" t="s">
        <v>29</v>
      </c>
      <c r="P439" t="s">
        <v>29</v>
      </c>
      <c r="Q439">
        <v>0</v>
      </c>
      <c r="R439">
        <v>0</v>
      </c>
      <c r="S439">
        <v>0</v>
      </c>
      <c r="T439">
        <v>0</v>
      </c>
      <c r="U439">
        <v>0</v>
      </c>
      <c r="V439" s="1" t="s">
        <v>1036</v>
      </c>
      <c r="W439">
        <v>0</v>
      </c>
    </row>
    <row r="440" spans="1:23" x14ac:dyDescent="0.2">
      <c r="A440">
        <v>442</v>
      </c>
      <c r="B440" s="1" t="s">
        <v>1038</v>
      </c>
      <c r="C440" t="s">
        <v>1039</v>
      </c>
      <c r="D440" t="s">
        <v>115</v>
      </c>
      <c r="E440" t="s">
        <v>153</v>
      </c>
      <c r="F440">
        <v>60.25</v>
      </c>
      <c r="G440">
        <v>0</v>
      </c>
      <c r="I440" t="s">
        <v>317</v>
      </c>
      <c r="J440">
        <v>60.25</v>
      </c>
      <c r="K440">
        <v>0</v>
      </c>
      <c r="L440">
        <v>0</v>
      </c>
      <c r="M440">
        <v>60.06</v>
      </c>
      <c r="N440" t="s">
        <v>28</v>
      </c>
      <c r="O440">
        <v>44569</v>
      </c>
      <c r="P440" t="s">
        <v>29</v>
      </c>
      <c r="Q440">
        <v>0</v>
      </c>
      <c r="R440">
        <v>0</v>
      </c>
      <c r="S440">
        <v>0</v>
      </c>
      <c r="T440">
        <v>0</v>
      </c>
      <c r="U440">
        <v>0</v>
      </c>
      <c r="V440" s="1" t="s">
        <v>1038</v>
      </c>
      <c r="W440">
        <v>0</v>
      </c>
    </row>
    <row r="441" spans="1:23" x14ac:dyDescent="0.2">
      <c r="A441">
        <v>443</v>
      </c>
      <c r="B441" s="1" t="s">
        <v>1040</v>
      </c>
      <c r="C441" t="s">
        <v>1041</v>
      </c>
      <c r="D441" t="s">
        <v>115</v>
      </c>
      <c r="E441" t="s">
        <v>153</v>
      </c>
      <c r="F441">
        <v>35.99</v>
      </c>
      <c r="G441">
        <v>0</v>
      </c>
      <c r="I441" t="s">
        <v>317</v>
      </c>
      <c r="J441">
        <v>35.99</v>
      </c>
      <c r="K441">
        <v>0</v>
      </c>
      <c r="L441">
        <v>0</v>
      </c>
      <c r="M441">
        <v>35.89</v>
      </c>
      <c r="N441" t="s">
        <v>28</v>
      </c>
      <c r="O441">
        <v>44569</v>
      </c>
      <c r="P441" t="s">
        <v>29</v>
      </c>
      <c r="Q441">
        <v>0</v>
      </c>
      <c r="R441">
        <v>0</v>
      </c>
      <c r="S441">
        <v>0</v>
      </c>
      <c r="T441">
        <v>0</v>
      </c>
      <c r="U441">
        <v>0</v>
      </c>
      <c r="V441" s="1" t="s">
        <v>1040</v>
      </c>
      <c r="W441">
        <v>0</v>
      </c>
    </row>
    <row r="442" spans="1:23" x14ac:dyDescent="0.2">
      <c r="A442">
        <v>445</v>
      </c>
      <c r="B442" s="1" t="s">
        <v>1042</v>
      </c>
      <c r="C442" t="s">
        <v>1043</v>
      </c>
      <c r="D442" t="s">
        <v>115</v>
      </c>
      <c r="E442" t="s">
        <v>33</v>
      </c>
      <c r="F442">
        <v>333</v>
      </c>
      <c r="G442">
        <v>0</v>
      </c>
      <c r="I442" t="s">
        <v>317</v>
      </c>
      <c r="J442">
        <v>0</v>
      </c>
      <c r="K442">
        <v>0</v>
      </c>
      <c r="L442">
        <v>50</v>
      </c>
      <c r="M442">
        <v>274.55</v>
      </c>
      <c r="N442" t="s">
        <v>28</v>
      </c>
      <c r="O442" t="s">
        <v>33</v>
      </c>
      <c r="P442" t="s">
        <v>29</v>
      </c>
      <c r="Q442">
        <v>0</v>
      </c>
      <c r="R442">
        <v>0</v>
      </c>
      <c r="S442">
        <v>0</v>
      </c>
      <c r="T442">
        <v>0</v>
      </c>
      <c r="U442">
        <v>0</v>
      </c>
      <c r="V442" s="1" t="s">
        <v>1042</v>
      </c>
      <c r="W442">
        <v>0</v>
      </c>
    </row>
    <row r="443" spans="1:23" x14ac:dyDescent="0.2">
      <c r="A443">
        <v>446</v>
      </c>
      <c r="B443" s="1" t="s">
        <v>1044</v>
      </c>
      <c r="C443" t="s">
        <v>1045</v>
      </c>
      <c r="D443" t="s">
        <v>115</v>
      </c>
      <c r="E443" t="s">
        <v>33</v>
      </c>
      <c r="F443">
        <v>144</v>
      </c>
      <c r="G443">
        <v>0</v>
      </c>
      <c r="I443" t="s">
        <v>317</v>
      </c>
      <c r="J443">
        <v>0</v>
      </c>
      <c r="K443">
        <v>0</v>
      </c>
      <c r="L443">
        <v>139</v>
      </c>
      <c r="M443">
        <v>114.95</v>
      </c>
      <c r="N443" t="s">
        <v>28</v>
      </c>
      <c r="O443" t="s">
        <v>33</v>
      </c>
      <c r="P443" t="s">
        <v>29</v>
      </c>
      <c r="Q443">
        <v>0</v>
      </c>
      <c r="R443">
        <v>0</v>
      </c>
      <c r="S443">
        <v>0</v>
      </c>
      <c r="T443">
        <v>0</v>
      </c>
      <c r="U443">
        <v>0</v>
      </c>
      <c r="V443" s="1" t="s">
        <v>1044</v>
      </c>
      <c r="W443">
        <v>0</v>
      </c>
    </row>
    <row r="444" spans="1:23" x14ac:dyDescent="0.2">
      <c r="A444">
        <v>447</v>
      </c>
      <c r="B444" s="1" t="s">
        <v>1046</v>
      </c>
      <c r="C444" t="s">
        <v>1047</v>
      </c>
      <c r="D444" t="s">
        <v>115</v>
      </c>
      <c r="E444" t="s">
        <v>33</v>
      </c>
      <c r="F444">
        <v>145</v>
      </c>
      <c r="G444">
        <v>0</v>
      </c>
      <c r="I444" t="s">
        <v>317</v>
      </c>
      <c r="J444">
        <v>0</v>
      </c>
      <c r="K444">
        <v>0</v>
      </c>
      <c r="L444">
        <v>64</v>
      </c>
      <c r="M444">
        <v>114.95</v>
      </c>
      <c r="N444" t="s">
        <v>28</v>
      </c>
      <c r="O444" t="s">
        <v>33</v>
      </c>
      <c r="P444" t="s">
        <v>29</v>
      </c>
      <c r="Q444">
        <v>0</v>
      </c>
      <c r="R444">
        <v>0</v>
      </c>
      <c r="S444">
        <v>0</v>
      </c>
      <c r="T444">
        <v>0</v>
      </c>
      <c r="U444">
        <v>0</v>
      </c>
      <c r="V444" s="1" t="s">
        <v>1046</v>
      </c>
      <c r="W444">
        <v>0</v>
      </c>
    </row>
    <row r="445" spans="1:23" x14ac:dyDescent="0.2">
      <c r="A445">
        <v>448</v>
      </c>
      <c r="B445" s="1" t="s">
        <v>1048</v>
      </c>
      <c r="C445" t="s">
        <v>1049</v>
      </c>
      <c r="D445" t="s">
        <v>924</v>
      </c>
      <c r="E445" t="s">
        <v>38</v>
      </c>
      <c r="F445">
        <v>46.2</v>
      </c>
      <c r="G445">
        <v>0</v>
      </c>
      <c r="I445" t="s">
        <v>925</v>
      </c>
      <c r="J445">
        <v>0</v>
      </c>
      <c r="K445">
        <v>0</v>
      </c>
      <c r="L445">
        <v>0</v>
      </c>
      <c r="M445">
        <v>28.05</v>
      </c>
      <c r="N445" t="s">
        <v>28</v>
      </c>
      <c r="O445" t="s">
        <v>38</v>
      </c>
      <c r="P445" t="s">
        <v>29</v>
      </c>
      <c r="Q445">
        <v>0</v>
      </c>
      <c r="R445">
        <v>0</v>
      </c>
      <c r="S445">
        <v>0</v>
      </c>
      <c r="T445">
        <v>0</v>
      </c>
      <c r="U445">
        <v>0</v>
      </c>
      <c r="V445" s="1" t="s">
        <v>1048</v>
      </c>
      <c r="W445">
        <v>0</v>
      </c>
    </row>
    <row r="446" spans="1:23" x14ac:dyDescent="0.2">
      <c r="A446">
        <v>449</v>
      </c>
      <c r="B446" s="1" t="s">
        <v>1050</v>
      </c>
      <c r="C446" t="s">
        <v>1051</v>
      </c>
      <c r="D446" t="s">
        <v>115</v>
      </c>
      <c r="E446" t="s">
        <v>36</v>
      </c>
      <c r="F446">
        <v>358.9</v>
      </c>
      <c r="G446">
        <v>0</v>
      </c>
      <c r="I446" t="s">
        <v>134</v>
      </c>
      <c r="J446">
        <v>0</v>
      </c>
      <c r="K446">
        <v>0</v>
      </c>
      <c r="L446">
        <v>0</v>
      </c>
      <c r="M446">
        <v>351.5</v>
      </c>
      <c r="N446" t="s">
        <v>28</v>
      </c>
      <c r="O446" t="s">
        <v>61</v>
      </c>
      <c r="P446" t="s">
        <v>1052</v>
      </c>
      <c r="Q446">
        <v>0</v>
      </c>
      <c r="R446">
        <v>0</v>
      </c>
      <c r="S446">
        <v>0</v>
      </c>
      <c r="T446">
        <v>0</v>
      </c>
      <c r="U446">
        <v>0</v>
      </c>
      <c r="V446" s="1" t="s">
        <v>1050</v>
      </c>
      <c r="W446">
        <v>0</v>
      </c>
    </row>
    <row r="447" spans="1:23" x14ac:dyDescent="0.2">
      <c r="A447">
        <v>450</v>
      </c>
      <c r="B447" s="1" t="s">
        <v>1053</v>
      </c>
      <c r="C447" t="s">
        <v>1054</v>
      </c>
      <c r="D447" t="s">
        <v>115</v>
      </c>
      <c r="E447" t="s">
        <v>36</v>
      </c>
      <c r="F447">
        <v>358.9</v>
      </c>
      <c r="G447">
        <v>0</v>
      </c>
      <c r="I447" t="s">
        <v>134</v>
      </c>
      <c r="J447">
        <v>0</v>
      </c>
      <c r="K447">
        <v>0</v>
      </c>
      <c r="L447">
        <v>0</v>
      </c>
      <c r="M447">
        <v>351.5</v>
      </c>
      <c r="N447" t="s">
        <v>28</v>
      </c>
      <c r="O447" t="s">
        <v>61</v>
      </c>
      <c r="P447" t="s">
        <v>338</v>
      </c>
      <c r="Q447">
        <v>0</v>
      </c>
      <c r="R447">
        <v>0</v>
      </c>
      <c r="S447">
        <v>0</v>
      </c>
      <c r="T447">
        <v>0</v>
      </c>
      <c r="U447">
        <v>0</v>
      </c>
      <c r="V447" s="1" t="s">
        <v>1053</v>
      </c>
      <c r="W447">
        <v>0</v>
      </c>
    </row>
    <row r="448" spans="1:23" x14ac:dyDescent="0.2">
      <c r="A448">
        <v>452</v>
      </c>
      <c r="B448" s="1" t="s">
        <v>1055</v>
      </c>
      <c r="C448" t="s">
        <v>1056</v>
      </c>
      <c r="D448" t="s">
        <v>115</v>
      </c>
      <c r="E448" t="s">
        <v>36</v>
      </c>
      <c r="F448">
        <v>358.9</v>
      </c>
      <c r="G448">
        <v>0</v>
      </c>
      <c r="I448" t="s">
        <v>134</v>
      </c>
      <c r="J448">
        <v>0</v>
      </c>
      <c r="K448">
        <v>0</v>
      </c>
      <c r="L448">
        <v>3</v>
      </c>
      <c r="M448">
        <v>351.5</v>
      </c>
      <c r="N448" t="s">
        <v>28</v>
      </c>
      <c r="O448" t="s">
        <v>61</v>
      </c>
      <c r="P448" t="s">
        <v>343</v>
      </c>
      <c r="Q448">
        <v>0</v>
      </c>
      <c r="R448">
        <v>0</v>
      </c>
      <c r="S448">
        <v>0</v>
      </c>
      <c r="T448">
        <v>0</v>
      </c>
      <c r="U448">
        <v>0</v>
      </c>
      <c r="V448" s="1" t="s">
        <v>1055</v>
      </c>
      <c r="W448">
        <v>0</v>
      </c>
    </row>
    <row r="449" spans="1:23" x14ac:dyDescent="0.2">
      <c r="A449">
        <v>453</v>
      </c>
      <c r="B449" s="1" t="s">
        <v>1057</v>
      </c>
      <c r="C449" t="s">
        <v>1058</v>
      </c>
      <c r="D449" t="s">
        <v>115</v>
      </c>
      <c r="E449" t="s">
        <v>36</v>
      </c>
      <c r="F449">
        <v>358.9</v>
      </c>
      <c r="G449">
        <v>0</v>
      </c>
      <c r="I449" t="s">
        <v>134</v>
      </c>
      <c r="J449">
        <v>0</v>
      </c>
      <c r="K449">
        <v>0</v>
      </c>
      <c r="L449">
        <v>0</v>
      </c>
      <c r="M449">
        <v>351.5</v>
      </c>
      <c r="N449" t="s">
        <v>28</v>
      </c>
      <c r="O449" t="s">
        <v>61</v>
      </c>
      <c r="P449" t="s">
        <v>346</v>
      </c>
      <c r="Q449">
        <v>0</v>
      </c>
      <c r="R449">
        <v>0</v>
      </c>
      <c r="S449">
        <v>0</v>
      </c>
      <c r="T449">
        <v>0</v>
      </c>
      <c r="U449">
        <v>0</v>
      </c>
      <c r="V449" s="1" t="s">
        <v>1057</v>
      </c>
      <c r="W449">
        <v>0</v>
      </c>
    </row>
    <row r="450" spans="1:23" x14ac:dyDescent="0.2">
      <c r="A450">
        <v>454</v>
      </c>
      <c r="B450" s="1" t="s">
        <v>1059</v>
      </c>
      <c r="C450" t="s">
        <v>1060</v>
      </c>
      <c r="D450" t="s">
        <v>115</v>
      </c>
      <c r="E450" t="s">
        <v>36</v>
      </c>
      <c r="F450">
        <v>358.9</v>
      </c>
      <c r="G450">
        <v>0</v>
      </c>
      <c r="I450" t="s">
        <v>134</v>
      </c>
      <c r="J450">
        <v>0</v>
      </c>
      <c r="K450">
        <v>0</v>
      </c>
      <c r="L450">
        <v>0</v>
      </c>
      <c r="M450">
        <v>351.5</v>
      </c>
      <c r="N450" t="s">
        <v>28</v>
      </c>
      <c r="O450" t="s">
        <v>61</v>
      </c>
      <c r="P450" t="s">
        <v>349</v>
      </c>
      <c r="Q450">
        <v>0</v>
      </c>
      <c r="R450">
        <v>0</v>
      </c>
      <c r="S450">
        <v>0</v>
      </c>
      <c r="T450">
        <v>0</v>
      </c>
      <c r="U450">
        <v>0</v>
      </c>
      <c r="V450" s="1" t="s">
        <v>1059</v>
      </c>
      <c r="W450">
        <v>0</v>
      </c>
    </row>
    <row r="451" spans="1:23" x14ac:dyDescent="0.2">
      <c r="A451">
        <v>455</v>
      </c>
      <c r="B451" s="1" t="s">
        <v>1061</v>
      </c>
      <c r="C451" t="s">
        <v>1062</v>
      </c>
      <c r="D451" t="s">
        <v>115</v>
      </c>
      <c r="E451" t="s">
        <v>36</v>
      </c>
      <c r="F451">
        <v>379.27</v>
      </c>
      <c r="G451">
        <v>0</v>
      </c>
      <c r="I451" t="s">
        <v>134</v>
      </c>
      <c r="J451">
        <v>0</v>
      </c>
      <c r="K451">
        <v>0</v>
      </c>
      <c r="L451">
        <v>5</v>
      </c>
      <c r="M451">
        <v>371.45</v>
      </c>
      <c r="N451" t="s">
        <v>28</v>
      </c>
      <c r="O451" t="s">
        <v>61</v>
      </c>
      <c r="P451" t="s">
        <v>355</v>
      </c>
      <c r="Q451">
        <v>0</v>
      </c>
      <c r="R451">
        <v>0</v>
      </c>
      <c r="S451">
        <v>0</v>
      </c>
      <c r="T451">
        <v>0</v>
      </c>
      <c r="U451">
        <v>0</v>
      </c>
      <c r="V451" s="1" t="s">
        <v>1061</v>
      </c>
      <c r="W451">
        <v>0</v>
      </c>
    </row>
    <row r="452" spans="1:23" x14ac:dyDescent="0.2">
      <c r="A452">
        <v>456</v>
      </c>
      <c r="B452" s="1" t="s">
        <v>1063</v>
      </c>
      <c r="C452" t="s">
        <v>1064</v>
      </c>
      <c r="D452" t="s">
        <v>115</v>
      </c>
      <c r="E452" t="s">
        <v>36</v>
      </c>
      <c r="F452">
        <v>358.9</v>
      </c>
      <c r="G452">
        <v>0</v>
      </c>
      <c r="I452" t="s">
        <v>134</v>
      </c>
      <c r="J452">
        <v>0</v>
      </c>
      <c r="K452">
        <v>0</v>
      </c>
      <c r="L452">
        <v>0</v>
      </c>
      <c r="M452">
        <v>351.5</v>
      </c>
      <c r="N452" t="s">
        <v>28</v>
      </c>
      <c r="O452" t="s">
        <v>61</v>
      </c>
      <c r="P452" t="s">
        <v>352</v>
      </c>
      <c r="Q452">
        <v>0</v>
      </c>
      <c r="R452">
        <v>0</v>
      </c>
      <c r="S452">
        <v>0</v>
      </c>
      <c r="T452">
        <v>0</v>
      </c>
      <c r="U452">
        <v>0</v>
      </c>
      <c r="V452" s="1" t="s">
        <v>1063</v>
      </c>
      <c r="W452">
        <v>0</v>
      </c>
    </row>
    <row r="453" spans="1:23" x14ac:dyDescent="0.2">
      <c r="A453">
        <v>457</v>
      </c>
      <c r="B453" s="1" t="s">
        <v>1065</v>
      </c>
      <c r="C453" t="s">
        <v>1066</v>
      </c>
      <c r="D453" t="s">
        <v>65</v>
      </c>
      <c r="E453" t="s">
        <v>29</v>
      </c>
      <c r="F453">
        <v>35</v>
      </c>
      <c r="G453">
        <v>0</v>
      </c>
      <c r="I453" t="s">
        <v>65</v>
      </c>
      <c r="J453">
        <v>35</v>
      </c>
      <c r="K453">
        <v>0</v>
      </c>
      <c r="L453">
        <v>0</v>
      </c>
      <c r="M453">
        <v>32</v>
      </c>
      <c r="N453" t="s">
        <v>28</v>
      </c>
      <c r="O453" t="s">
        <v>29</v>
      </c>
      <c r="P453" t="s">
        <v>29</v>
      </c>
      <c r="Q453">
        <v>0</v>
      </c>
      <c r="R453">
        <v>0</v>
      </c>
      <c r="S453">
        <v>0</v>
      </c>
      <c r="T453">
        <v>0</v>
      </c>
      <c r="U453">
        <v>0</v>
      </c>
      <c r="V453" s="1" t="s">
        <v>1065</v>
      </c>
      <c r="W453">
        <v>0</v>
      </c>
    </row>
    <row r="454" spans="1:23" x14ac:dyDescent="0.2">
      <c r="A454">
        <v>458</v>
      </c>
      <c r="B454" s="1" t="s">
        <v>1067</v>
      </c>
      <c r="C454" t="s">
        <v>1068</v>
      </c>
      <c r="D454" t="s">
        <v>115</v>
      </c>
      <c r="E454" t="s">
        <v>36</v>
      </c>
      <c r="F454">
        <v>358.9</v>
      </c>
      <c r="G454">
        <v>0</v>
      </c>
      <c r="I454" t="s">
        <v>134</v>
      </c>
      <c r="J454">
        <v>0</v>
      </c>
      <c r="K454">
        <v>0</v>
      </c>
      <c r="L454">
        <v>0</v>
      </c>
      <c r="M454">
        <v>351.5</v>
      </c>
      <c r="N454" t="s">
        <v>28</v>
      </c>
      <c r="O454" t="s">
        <v>61</v>
      </c>
      <c r="P454">
        <v>1677</v>
      </c>
      <c r="Q454">
        <v>0</v>
      </c>
      <c r="R454">
        <v>0</v>
      </c>
      <c r="S454">
        <v>0</v>
      </c>
      <c r="T454">
        <v>0</v>
      </c>
      <c r="U454">
        <v>0</v>
      </c>
      <c r="V454" s="1" t="s">
        <v>1067</v>
      </c>
      <c r="W454">
        <v>0</v>
      </c>
    </row>
    <row r="455" spans="1:23" x14ac:dyDescent="0.2">
      <c r="A455">
        <v>459</v>
      </c>
      <c r="B455" s="1" t="s">
        <v>1069</v>
      </c>
      <c r="C455" t="s">
        <v>1070</v>
      </c>
      <c r="D455" t="s">
        <v>115</v>
      </c>
      <c r="E455" t="s">
        <v>36</v>
      </c>
      <c r="F455">
        <v>358.9</v>
      </c>
      <c r="G455">
        <v>0</v>
      </c>
      <c r="I455" t="s">
        <v>134</v>
      </c>
      <c r="J455">
        <v>0</v>
      </c>
      <c r="K455">
        <v>0</v>
      </c>
      <c r="L455">
        <v>0</v>
      </c>
      <c r="M455">
        <v>351.5</v>
      </c>
      <c r="N455" t="s">
        <v>28</v>
      </c>
      <c r="O455" t="s">
        <v>61</v>
      </c>
      <c r="P455" t="s">
        <v>1071</v>
      </c>
      <c r="Q455">
        <v>0</v>
      </c>
      <c r="R455">
        <v>0</v>
      </c>
      <c r="S455">
        <v>0</v>
      </c>
      <c r="T455">
        <v>0</v>
      </c>
      <c r="U455">
        <v>0</v>
      </c>
      <c r="V455" s="1" t="s">
        <v>1069</v>
      </c>
      <c r="W455">
        <v>0</v>
      </c>
    </row>
    <row r="456" spans="1:23" x14ac:dyDescent="0.2">
      <c r="A456">
        <v>460</v>
      </c>
      <c r="B456" s="1" t="s">
        <v>1072</v>
      </c>
      <c r="C456" t="s">
        <v>1073</v>
      </c>
      <c r="D456" t="s">
        <v>115</v>
      </c>
      <c r="E456" t="s">
        <v>36</v>
      </c>
      <c r="F456">
        <v>358.9</v>
      </c>
      <c r="G456">
        <v>0</v>
      </c>
      <c r="I456" t="s">
        <v>134</v>
      </c>
      <c r="J456">
        <v>0</v>
      </c>
      <c r="K456">
        <v>0</v>
      </c>
      <c r="L456">
        <v>0</v>
      </c>
      <c r="M456">
        <v>351.5</v>
      </c>
      <c r="N456" t="s">
        <v>28</v>
      </c>
      <c r="O456" t="s">
        <v>61</v>
      </c>
      <c r="P456" t="s">
        <v>1074</v>
      </c>
      <c r="Q456">
        <v>0</v>
      </c>
      <c r="R456">
        <v>0</v>
      </c>
      <c r="S456">
        <v>0</v>
      </c>
      <c r="T456">
        <v>0</v>
      </c>
      <c r="U456">
        <v>0</v>
      </c>
      <c r="V456" s="1" t="s">
        <v>1072</v>
      </c>
      <c r="W456">
        <v>0</v>
      </c>
    </row>
    <row r="457" spans="1:23" x14ac:dyDescent="0.2">
      <c r="A457">
        <v>461</v>
      </c>
      <c r="B457" s="1" t="s">
        <v>1075</v>
      </c>
      <c r="C457" t="s">
        <v>1076</v>
      </c>
      <c r="D457" t="s">
        <v>115</v>
      </c>
      <c r="E457" t="s">
        <v>36</v>
      </c>
      <c r="F457">
        <v>358.9</v>
      </c>
      <c r="G457">
        <v>0</v>
      </c>
      <c r="I457" t="s">
        <v>134</v>
      </c>
      <c r="J457">
        <v>0</v>
      </c>
      <c r="K457">
        <v>0</v>
      </c>
      <c r="L457">
        <v>0</v>
      </c>
      <c r="M457">
        <v>351.5</v>
      </c>
      <c r="N457" t="s">
        <v>28</v>
      </c>
      <c r="O457" t="s">
        <v>61</v>
      </c>
      <c r="P457">
        <v>1519</v>
      </c>
      <c r="Q457">
        <v>0</v>
      </c>
      <c r="R457">
        <v>0</v>
      </c>
      <c r="S457">
        <v>0</v>
      </c>
      <c r="T457">
        <v>0</v>
      </c>
      <c r="U457">
        <v>0</v>
      </c>
      <c r="V457" s="1" t="s">
        <v>1075</v>
      </c>
      <c r="W457">
        <v>0</v>
      </c>
    </row>
    <row r="458" spans="1:23" x14ac:dyDescent="0.2">
      <c r="A458">
        <v>462</v>
      </c>
      <c r="B458" s="1" t="s">
        <v>1077</v>
      </c>
      <c r="C458" t="s">
        <v>1078</v>
      </c>
      <c r="D458" t="s">
        <v>115</v>
      </c>
      <c r="E458" t="s">
        <v>36</v>
      </c>
      <c r="F458">
        <v>358.9</v>
      </c>
      <c r="G458">
        <v>0</v>
      </c>
      <c r="I458" t="s">
        <v>134</v>
      </c>
      <c r="J458">
        <v>0</v>
      </c>
      <c r="K458">
        <v>0</v>
      </c>
      <c r="L458">
        <v>7</v>
      </c>
      <c r="M458">
        <v>351.5</v>
      </c>
      <c r="N458" t="s">
        <v>28</v>
      </c>
      <c r="O458" t="s">
        <v>61</v>
      </c>
      <c r="P458">
        <v>1582</v>
      </c>
      <c r="Q458">
        <v>0</v>
      </c>
      <c r="R458">
        <v>0</v>
      </c>
      <c r="S458">
        <v>0</v>
      </c>
      <c r="T458">
        <v>0</v>
      </c>
      <c r="U458">
        <v>0</v>
      </c>
      <c r="V458" s="1" t="s">
        <v>1077</v>
      </c>
      <c r="W458">
        <v>0</v>
      </c>
    </row>
    <row r="459" spans="1:23" x14ac:dyDescent="0.2">
      <c r="A459">
        <v>463</v>
      </c>
      <c r="B459" s="1" t="s">
        <v>1079</v>
      </c>
      <c r="C459" t="s">
        <v>1080</v>
      </c>
      <c r="D459" t="s">
        <v>115</v>
      </c>
      <c r="E459" t="s">
        <v>36</v>
      </c>
      <c r="F459">
        <v>358.9</v>
      </c>
      <c r="G459">
        <v>0</v>
      </c>
      <c r="I459" t="s">
        <v>134</v>
      </c>
      <c r="J459">
        <v>0</v>
      </c>
      <c r="K459">
        <v>0</v>
      </c>
      <c r="L459">
        <v>2</v>
      </c>
      <c r="M459">
        <v>351.5</v>
      </c>
      <c r="N459" t="s">
        <v>28</v>
      </c>
      <c r="O459" t="s">
        <v>61</v>
      </c>
      <c r="P459">
        <v>1537</v>
      </c>
      <c r="Q459">
        <v>0</v>
      </c>
      <c r="R459">
        <v>0</v>
      </c>
      <c r="S459">
        <v>0</v>
      </c>
      <c r="T459">
        <v>0</v>
      </c>
      <c r="U459">
        <v>0</v>
      </c>
      <c r="V459" s="1" t="s">
        <v>1079</v>
      </c>
      <c r="W459">
        <v>0</v>
      </c>
    </row>
    <row r="460" spans="1:23" x14ac:dyDescent="0.2">
      <c r="A460">
        <v>464</v>
      </c>
      <c r="B460" s="1" t="s">
        <v>1081</v>
      </c>
      <c r="C460" t="s">
        <v>1082</v>
      </c>
      <c r="D460" t="s">
        <v>115</v>
      </c>
      <c r="E460" t="s">
        <v>36</v>
      </c>
      <c r="F460">
        <v>358.9</v>
      </c>
      <c r="G460">
        <v>0</v>
      </c>
      <c r="I460" t="s">
        <v>134</v>
      </c>
      <c r="J460">
        <v>0</v>
      </c>
      <c r="K460">
        <v>0</v>
      </c>
      <c r="L460">
        <v>6</v>
      </c>
      <c r="M460">
        <v>351.5</v>
      </c>
      <c r="N460" t="s">
        <v>28</v>
      </c>
      <c r="O460" t="s">
        <v>61</v>
      </c>
      <c r="P460">
        <v>1473</v>
      </c>
      <c r="Q460">
        <v>0</v>
      </c>
      <c r="R460">
        <v>0</v>
      </c>
      <c r="S460">
        <v>0</v>
      </c>
      <c r="T460">
        <v>0</v>
      </c>
      <c r="U460">
        <v>0</v>
      </c>
      <c r="V460" s="1" t="s">
        <v>1081</v>
      </c>
      <c r="W460">
        <v>0</v>
      </c>
    </row>
    <row r="461" spans="1:23" x14ac:dyDescent="0.2">
      <c r="A461">
        <v>465</v>
      </c>
      <c r="B461" s="1" t="s">
        <v>1083</v>
      </c>
      <c r="C461" t="s">
        <v>1084</v>
      </c>
      <c r="D461" t="s">
        <v>115</v>
      </c>
      <c r="E461" t="s">
        <v>36</v>
      </c>
      <c r="F461">
        <v>358.9</v>
      </c>
      <c r="G461">
        <v>0</v>
      </c>
      <c r="I461" t="s">
        <v>134</v>
      </c>
      <c r="J461">
        <v>0</v>
      </c>
      <c r="K461">
        <v>0</v>
      </c>
      <c r="L461">
        <v>0</v>
      </c>
      <c r="M461">
        <v>351.5</v>
      </c>
      <c r="N461" t="s">
        <v>28</v>
      </c>
      <c r="O461" t="s">
        <v>61</v>
      </c>
      <c r="P461" t="s">
        <v>1085</v>
      </c>
      <c r="Q461">
        <v>0</v>
      </c>
      <c r="R461">
        <v>0</v>
      </c>
      <c r="S461">
        <v>0</v>
      </c>
      <c r="T461">
        <v>0</v>
      </c>
      <c r="U461">
        <v>0</v>
      </c>
      <c r="V461" s="1" t="s">
        <v>1083</v>
      </c>
      <c r="W461">
        <v>0</v>
      </c>
    </row>
    <row r="462" spans="1:23" x14ac:dyDescent="0.2">
      <c r="A462">
        <v>466</v>
      </c>
      <c r="B462" s="1" t="s">
        <v>1086</v>
      </c>
      <c r="C462" t="s">
        <v>1087</v>
      </c>
      <c r="D462" t="s">
        <v>115</v>
      </c>
      <c r="E462" t="s">
        <v>36</v>
      </c>
      <c r="F462">
        <v>358.9</v>
      </c>
      <c r="G462">
        <v>0</v>
      </c>
      <c r="I462" t="s">
        <v>134</v>
      </c>
      <c r="J462">
        <v>0</v>
      </c>
      <c r="K462">
        <v>0</v>
      </c>
      <c r="L462">
        <v>5</v>
      </c>
      <c r="M462">
        <v>351.5</v>
      </c>
      <c r="N462" t="s">
        <v>28</v>
      </c>
      <c r="O462" t="s">
        <v>61</v>
      </c>
      <c r="P462">
        <v>419</v>
      </c>
      <c r="Q462">
        <v>0</v>
      </c>
      <c r="R462">
        <v>0</v>
      </c>
      <c r="S462">
        <v>0</v>
      </c>
      <c r="T462">
        <v>0</v>
      </c>
      <c r="U462">
        <v>0</v>
      </c>
      <c r="V462" s="1" t="s">
        <v>1086</v>
      </c>
      <c r="W462">
        <v>0</v>
      </c>
    </row>
    <row r="463" spans="1:23" x14ac:dyDescent="0.2">
      <c r="A463">
        <v>467</v>
      </c>
      <c r="B463" s="1" t="s">
        <v>1088</v>
      </c>
      <c r="C463" t="s">
        <v>1089</v>
      </c>
      <c r="D463" t="s">
        <v>115</v>
      </c>
      <c r="E463" t="s">
        <v>36</v>
      </c>
      <c r="F463">
        <v>358.9</v>
      </c>
      <c r="G463">
        <v>0</v>
      </c>
      <c r="I463" t="s">
        <v>134</v>
      </c>
      <c r="J463">
        <v>0</v>
      </c>
      <c r="K463">
        <v>0</v>
      </c>
      <c r="L463">
        <v>12</v>
      </c>
      <c r="M463">
        <v>351.5</v>
      </c>
      <c r="N463" t="s">
        <v>28</v>
      </c>
      <c r="O463" t="s">
        <v>61</v>
      </c>
      <c r="P463" t="s">
        <v>1090</v>
      </c>
      <c r="Q463">
        <v>0</v>
      </c>
      <c r="R463">
        <v>0</v>
      </c>
      <c r="S463">
        <v>0</v>
      </c>
      <c r="T463">
        <v>0</v>
      </c>
      <c r="U463">
        <v>0</v>
      </c>
      <c r="V463" s="1" t="s">
        <v>1088</v>
      </c>
      <c r="W463">
        <v>0</v>
      </c>
    </row>
    <row r="464" spans="1:23" x14ac:dyDescent="0.2">
      <c r="A464">
        <v>468</v>
      </c>
      <c r="B464" s="1" t="s">
        <v>1091</v>
      </c>
      <c r="C464" t="s">
        <v>1092</v>
      </c>
      <c r="D464" t="s">
        <v>115</v>
      </c>
      <c r="E464" t="s">
        <v>36</v>
      </c>
      <c r="F464">
        <v>358.9</v>
      </c>
      <c r="G464">
        <v>0</v>
      </c>
      <c r="I464" t="s">
        <v>134</v>
      </c>
      <c r="J464">
        <v>0</v>
      </c>
      <c r="K464">
        <v>0</v>
      </c>
      <c r="L464">
        <v>7</v>
      </c>
      <c r="M464">
        <v>351.5</v>
      </c>
      <c r="N464" t="s">
        <v>28</v>
      </c>
      <c r="O464" t="s">
        <v>61</v>
      </c>
      <c r="P464" t="s">
        <v>1093</v>
      </c>
      <c r="Q464">
        <v>0</v>
      </c>
      <c r="R464">
        <v>0</v>
      </c>
      <c r="S464">
        <v>0</v>
      </c>
      <c r="T464">
        <v>0</v>
      </c>
      <c r="U464">
        <v>0</v>
      </c>
      <c r="V464" s="1" t="s">
        <v>1091</v>
      </c>
      <c r="W464">
        <v>0</v>
      </c>
    </row>
    <row r="465" spans="1:23" x14ac:dyDescent="0.2">
      <c r="A465">
        <v>469</v>
      </c>
      <c r="B465" s="1" t="s">
        <v>1094</v>
      </c>
      <c r="C465" t="s">
        <v>1095</v>
      </c>
      <c r="D465" t="s">
        <v>115</v>
      </c>
      <c r="E465" t="s">
        <v>36</v>
      </c>
      <c r="F465">
        <v>358.9</v>
      </c>
      <c r="G465">
        <v>0</v>
      </c>
      <c r="I465" t="s">
        <v>134</v>
      </c>
      <c r="J465">
        <v>0</v>
      </c>
      <c r="K465">
        <v>0</v>
      </c>
      <c r="L465">
        <v>3</v>
      </c>
      <c r="M465">
        <v>351.5</v>
      </c>
      <c r="N465" t="s">
        <v>28</v>
      </c>
      <c r="O465" t="s">
        <v>61</v>
      </c>
      <c r="P465">
        <v>1304</v>
      </c>
      <c r="Q465">
        <v>0</v>
      </c>
      <c r="R465">
        <v>0</v>
      </c>
      <c r="S465">
        <v>0</v>
      </c>
      <c r="T465">
        <v>0</v>
      </c>
      <c r="U465">
        <v>0</v>
      </c>
      <c r="V465" s="1" t="s">
        <v>1094</v>
      </c>
      <c r="W465">
        <v>0</v>
      </c>
    </row>
    <row r="466" spans="1:23" x14ac:dyDescent="0.2">
      <c r="A466">
        <v>470</v>
      </c>
      <c r="B466" s="1" t="s">
        <v>1096</v>
      </c>
      <c r="C466" t="s">
        <v>1097</v>
      </c>
      <c r="D466" t="s">
        <v>115</v>
      </c>
      <c r="E466" t="s">
        <v>36</v>
      </c>
      <c r="F466">
        <v>358.9</v>
      </c>
      <c r="G466">
        <v>0</v>
      </c>
      <c r="I466" t="s">
        <v>134</v>
      </c>
      <c r="J466">
        <v>0</v>
      </c>
      <c r="K466">
        <v>0</v>
      </c>
      <c r="L466">
        <v>6</v>
      </c>
      <c r="M466">
        <v>351.5</v>
      </c>
      <c r="N466" t="s">
        <v>28</v>
      </c>
      <c r="O466" t="s">
        <v>61</v>
      </c>
      <c r="P466">
        <v>1533</v>
      </c>
      <c r="Q466">
        <v>0</v>
      </c>
      <c r="R466">
        <v>0</v>
      </c>
      <c r="S466">
        <v>0</v>
      </c>
      <c r="T466">
        <v>0</v>
      </c>
      <c r="U466">
        <v>0</v>
      </c>
      <c r="V466" s="1" t="s">
        <v>1096</v>
      </c>
      <c r="W466">
        <v>0</v>
      </c>
    </row>
    <row r="467" spans="1:23" x14ac:dyDescent="0.2">
      <c r="A467">
        <v>471</v>
      </c>
      <c r="B467" s="1" t="s">
        <v>1098</v>
      </c>
      <c r="C467" t="s">
        <v>1099</v>
      </c>
      <c r="D467" t="s">
        <v>115</v>
      </c>
      <c r="E467" t="s">
        <v>33</v>
      </c>
      <c r="F467">
        <v>205.155</v>
      </c>
      <c r="G467">
        <v>0</v>
      </c>
      <c r="I467" t="s">
        <v>134</v>
      </c>
      <c r="J467">
        <v>0</v>
      </c>
      <c r="K467">
        <v>0</v>
      </c>
      <c r="L467">
        <v>0</v>
      </c>
      <c r="M467">
        <v>200.92500000000001</v>
      </c>
      <c r="N467" t="s">
        <v>28</v>
      </c>
      <c r="O467" t="s">
        <v>823</v>
      </c>
      <c r="P467" t="s">
        <v>1052</v>
      </c>
      <c r="Q467">
        <v>0</v>
      </c>
      <c r="R467">
        <v>0</v>
      </c>
      <c r="S467">
        <v>0</v>
      </c>
      <c r="T467">
        <v>0</v>
      </c>
      <c r="U467">
        <v>0</v>
      </c>
      <c r="V467" s="1" t="s">
        <v>1098</v>
      </c>
      <c r="W467">
        <v>0</v>
      </c>
    </row>
    <row r="468" spans="1:23" x14ac:dyDescent="0.2">
      <c r="A468">
        <v>472</v>
      </c>
      <c r="B468" s="1" t="s">
        <v>1100</v>
      </c>
      <c r="C468" t="s">
        <v>1101</v>
      </c>
      <c r="D468" t="s">
        <v>115</v>
      </c>
      <c r="E468" t="s">
        <v>33</v>
      </c>
      <c r="F468">
        <v>225.76750000000001</v>
      </c>
      <c r="G468">
        <v>0</v>
      </c>
      <c r="I468" t="s">
        <v>134</v>
      </c>
      <c r="J468">
        <v>0</v>
      </c>
      <c r="K468">
        <v>0</v>
      </c>
      <c r="L468">
        <v>2</v>
      </c>
      <c r="M468">
        <v>221.11250000000001</v>
      </c>
      <c r="N468" t="s">
        <v>28</v>
      </c>
      <c r="O468" t="s">
        <v>823</v>
      </c>
      <c r="P468" t="s">
        <v>355</v>
      </c>
      <c r="Q468">
        <v>0</v>
      </c>
      <c r="R468">
        <v>0</v>
      </c>
      <c r="S468">
        <v>0</v>
      </c>
      <c r="T468">
        <v>0</v>
      </c>
      <c r="U468">
        <v>0</v>
      </c>
      <c r="V468" s="1" t="s">
        <v>1100</v>
      </c>
      <c r="W468">
        <v>0</v>
      </c>
    </row>
    <row r="469" spans="1:23" x14ac:dyDescent="0.2">
      <c r="A469">
        <v>473</v>
      </c>
      <c r="B469" s="1" t="s">
        <v>1102</v>
      </c>
      <c r="C469" t="s">
        <v>1103</v>
      </c>
      <c r="D469" t="s">
        <v>115</v>
      </c>
      <c r="E469" t="s">
        <v>33</v>
      </c>
      <c r="F469">
        <v>198.85</v>
      </c>
      <c r="G469">
        <v>0</v>
      </c>
      <c r="I469" t="s">
        <v>134</v>
      </c>
      <c r="J469">
        <v>0</v>
      </c>
      <c r="K469">
        <v>0</v>
      </c>
      <c r="L469">
        <v>0</v>
      </c>
      <c r="M469">
        <v>194.75</v>
      </c>
      <c r="N469" t="s">
        <v>28</v>
      </c>
      <c r="O469" t="s">
        <v>823</v>
      </c>
      <c r="P469" t="s">
        <v>352</v>
      </c>
      <c r="Q469">
        <v>0</v>
      </c>
      <c r="R469">
        <v>0</v>
      </c>
      <c r="S469">
        <v>0</v>
      </c>
      <c r="T469">
        <v>0</v>
      </c>
      <c r="U469">
        <v>0</v>
      </c>
      <c r="V469" s="1" t="s">
        <v>1102</v>
      </c>
      <c r="W469">
        <v>0</v>
      </c>
    </row>
    <row r="470" spans="1:23" x14ac:dyDescent="0.2">
      <c r="A470">
        <v>474</v>
      </c>
      <c r="B470" s="1" t="s">
        <v>1104</v>
      </c>
      <c r="C470" t="s">
        <v>1105</v>
      </c>
      <c r="D470" t="s">
        <v>115</v>
      </c>
      <c r="E470" t="s">
        <v>33</v>
      </c>
      <c r="F470">
        <v>198.85</v>
      </c>
      <c r="G470">
        <v>0</v>
      </c>
      <c r="I470" t="s">
        <v>134</v>
      </c>
      <c r="J470">
        <v>0</v>
      </c>
      <c r="K470">
        <v>0</v>
      </c>
      <c r="L470">
        <v>4</v>
      </c>
      <c r="M470">
        <v>194.75</v>
      </c>
      <c r="N470" t="s">
        <v>28</v>
      </c>
      <c r="O470" t="s">
        <v>823</v>
      </c>
      <c r="P470">
        <v>1533</v>
      </c>
      <c r="Q470">
        <v>0</v>
      </c>
      <c r="R470">
        <v>0</v>
      </c>
      <c r="S470">
        <v>0</v>
      </c>
      <c r="T470">
        <v>0</v>
      </c>
      <c r="U470">
        <v>0</v>
      </c>
      <c r="V470" s="1" t="s">
        <v>1104</v>
      </c>
      <c r="W470">
        <v>0</v>
      </c>
    </row>
    <row r="471" spans="1:23" x14ac:dyDescent="0.2">
      <c r="A471">
        <v>475</v>
      </c>
      <c r="B471" s="1" t="s">
        <v>1106</v>
      </c>
      <c r="C471" t="s">
        <v>1107</v>
      </c>
      <c r="D471" t="s">
        <v>115</v>
      </c>
      <c r="E471" t="s">
        <v>36</v>
      </c>
      <c r="F471">
        <v>358.9</v>
      </c>
      <c r="G471">
        <v>0</v>
      </c>
      <c r="I471" t="s">
        <v>134</v>
      </c>
      <c r="J471">
        <v>0</v>
      </c>
      <c r="K471">
        <v>0</v>
      </c>
      <c r="L471">
        <v>5</v>
      </c>
      <c r="M471">
        <v>351.5</v>
      </c>
      <c r="N471" t="s">
        <v>28</v>
      </c>
      <c r="O471" t="s">
        <v>38</v>
      </c>
      <c r="P471" t="s">
        <v>29</v>
      </c>
      <c r="Q471">
        <v>0</v>
      </c>
      <c r="R471">
        <v>0</v>
      </c>
      <c r="S471">
        <v>0</v>
      </c>
      <c r="T471">
        <v>0</v>
      </c>
      <c r="U471">
        <v>0</v>
      </c>
      <c r="V471" s="1" t="s">
        <v>1106</v>
      </c>
      <c r="W471">
        <v>0</v>
      </c>
    </row>
    <row r="472" spans="1:23" x14ac:dyDescent="0.2">
      <c r="A472">
        <v>476</v>
      </c>
      <c r="B472" s="1" t="s">
        <v>1108</v>
      </c>
      <c r="C472" t="s">
        <v>1109</v>
      </c>
      <c r="D472" t="s">
        <v>115</v>
      </c>
      <c r="E472" t="s">
        <v>33</v>
      </c>
      <c r="F472">
        <v>198.85</v>
      </c>
      <c r="G472">
        <v>0</v>
      </c>
      <c r="I472" t="s">
        <v>134</v>
      </c>
      <c r="J472">
        <v>0</v>
      </c>
      <c r="K472">
        <v>0</v>
      </c>
      <c r="L472">
        <v>4</v>
      </c>
      <c r="M472">
        <v>194.75</v>
      </c>
      <c r="N472" t="s">
        <v>28</v>
      </c>
      <c r="O472" t="s">
        <v>33</v>
      </c>
      <c r="P472" t="s">
        <v>29</v>
      </c>
      <c r="Q472">
        <v>0</v>
      </c>
      <c r="R472">
        <v>0</v>
      </c>
      <c r="S472">
        <v>0</v>
      </c>
      <c r="T472">
        <v>0</v>
      </c>
      <c r="U472">
        <v>0</v>
      </c>
      <c r="V472" s="1" t="s">
        <v>1108</v>
      </c>
      <c r="W472">
        <v>0</v>
      </c>
    </row>
    <row r="473" spans="1:23" x14ac:dyDescent="0.2">
      <c r="A473">
        <v>477</v>
      </c>
      <c r="B473" s="1" t="s">
        <v>1110</v>
      </c>
      <c r="C473" t="s">
        <v>1111</v>
      </c>
      <c r="D473" t="s">
        <v>115</v>
      </c>
      <c r="E473" t="s">
        <v>36</v>
      </c>
      <c r="F473">
        <v>282.27</v>
      </c>
      <c r="G473">
        <v>0</v>
      </c>
      <c r="I473" t="s">
        <v>134</v>
      </c>
      <c r="J473">
        <v>0</v>
      </c>
      <c r="K473">
        <v>0</v>
      </c>
      <c r="L473">
        <v>17</v>
      </c>
      <c r="M473">
        <v>276.45</v>
      </c>
      <c r="N473" t="s">
        <v>28</v>
      </c>
      <c r="O473" t="s">
        <v>61</v>
      </c>
      <c r="P473" t="s">
        <v>1052</v>
      </c>
      <c r="Q473">
        <v>0</v>
      </c>
      <c r="R473">
        <v>0</v>
      </c>
      <c r="S473">
        <v>0</v>
      </c>
      <c r="T473">
        <v>0</v>
      </c>
      <c r="U473">
        <v>0</v>
      </c>
      <c r="V473" s="1" t="s">
        <v>1110</v>
      </c>
      <c r="W473">
        <v>0</v>
      </c>
    </row>
    <row r="474" spans="1:23" x14ac:dyDescent="0.2">
      <c r="A474">
        <v>478</v>
      </c>
      <c r="B474" s="1" t="s">
        <v>1112</v>
      </c>
      <c r="C474" t="s">
        <v>1113</v>
      </c>
      <c r="D474" t="s">
        <v>115</v>
      </c>
      <c r="E474" t="s">
        <v>36</v>
      </c>
      <c r="F474">
        <v>282.27</v>
      </c>
      <c r="G474">
        <v>0</v>
      </c>
      <c r="I474" t="s">
        <v>134</v>
      </c>
      <c r="J474">
        <v>0</v>
      </c>
      <c r="K474">
        <v>0</v>
      </c>
      <c r="L474">
        <v>6</v>
      </c>
      <c r="M474">
        <v>276.45</v>
      </c>
      <c r="N474" t="s">
        <v>28</v>
      </c>
      <c r="O474" t="s">
        <v>61</v>
      </c>
      <c r="P474" t="s">
        <v>338</v>
      </c>
      <c r="Q474">
        <v>0</v>
      </c>
      <c r="R474">
        <v>0</v>
      </c>
      <c r="S474">
        <v>0</v>
      </c>
      <c r="T474">
        <v>0</v>
      </c>
      <c r="U474">
        <v>0</v>
      </c>
      <c r="V474" s="1" t="s">
        <v>1112</v>
      </c>
      <c r="W474">
        <v>0</v>
      </c>
    </row>
    <row r="475" spans="1:23" x14ac:dyDescent="0.2">
      <c r="A475">
        <v>479</v>
      </c>
      <c r="B475" s="1" t="s">
        <v>1114</v>
      </c>
      <c r="C475" t="s">
        <v>1115</v>
      </c>
      <c r="D475" t="s">
        <v>115</v>
      </c>
      <c r="E475" t="s">
        <v>36</v>
      </c>
      <c r="F475">
        <v>282.27</v>
      </c>
      <c r="G475">
        <v>0</v>
      </c>
      <c r="I475" t="s">
        <v>134</v>
      </c>
      <c r="J475">
        <v>0</v>
      </c>
      <c r="K475">
        <v>0</v>
      </c>
      <c r="L475">
        <v>22</v>
      </c>
      <c r="M475">
        <v>276.45</v>
      </c>
      <c r="N475" t="s">
        <v>28</v>
      </c>
      <c r="O475" t="s">
        <v>61</v>
      </c>
      <c r="P475" t="s">
        <v>355</v>
      </c>
      <c r="Q475">
        <v>0</v>
      </c>
      <c r="R475">
        <v>0</v>
      </c>
      <c r="S475">
        <v>0</v>
      </c>
      <c r="T475">
        <v>0</v>
      </c>
      <c r="U475">
        <v>0</v>
      </c>
      <c r="V475" s="1" t="s">
        <v>1114</v>
      </c>
      <c r="W475">
        <v>0</v>
      </c>
    </row>
    <row r="476" spans="1:23" x14ac:dyDescent="0.2">
      <c r="A476">
        <v>480</v>
      </c>
      <c r="B476" s="1" t="s">
        <v>1116</v>
      </c>
      <c r="C476" t="s">
        <v>1117</v>
      </c>
      <c r="D476" t="s">
        <v>115</v>
      </c>
      <c r="E476" t="s">
        <v>36</v>
      </c>
      <c r="F476">
        <v>282.27</v>
      </c>
      <c r="G476">
        <v>0</v>
      </c>
      <c r="I476" t="s">
        <v>134</v>
      </c>
      <c r="J476">
        <v>0</v>
      </c>
      <c r="K476">
        <v>0</v>
      </c>
      <c r="L476">
        <v>6</v>
      </c>
      <c r="M476">
        <v>276.45</v>
      </c>
      <c r="N476" t="s">
        <v>28</v>
      </c>
      <c r="O476" t="s">
        <v>61</v>
      </c>
      <c r="P476" t="s">
        <v>352</v>
      </c>
      <c r="Q476">
        <v>0</v>
      </c>
      <c r="R476">
        <v>0</v>
      </c>
      <c r="S476">
        <v>0</v>
      </c>
      <c r="T476">
        <v>0</v>
      </c>
      <c r="U476">
        <v>0</v>
      </c>
      <c r="V476" s="1" t="s">
        <v>1116</v>
      </c>
      <c r="W476">
        <v>0</v>
      </c>
    </row>
    <row r="477" spans="1:23" x14ac:dyDescent="0.2">
      <c r="A477">
        <v>481</v>
      </c>
      <c r="B477" s="1" t="s">
        <v>1118</v>
      </c>
      <c r="C477" t="s">
        <v>1119</v>
      </c>
      <c r="D477" t="s">
        <v>115</v>
      </c>
      <c r="E477" t="s">
        <v>36</v>
      </c>
      <c r="F477">
        <v>282.27</v>
      </c>
      <c r="G477">
        <v>0</v>
      </c>
      <c r="I477" t="s">
        <v>134</v>
      </c>
      <c r="J477">
        <v>0</v>
      </c>
      <c r="K477">
        <v>0</v>
      </c>
      <c r="L477">
        <v>3</v>
      </c>
      <c r="M477">
        <v>276.45</v>
      </c>
      <c r="N477" t="s">
        <v>28</v>
      </c>
      <c r="O477" t="s">
        <v>61</v>
      </c>
      <c r="P477">
        <v>1677</v>
      </c>
      <c r="Q477">
        <v>0</v>
      </c>
      <c r="R477">
        <v>0</v>
      </c>
      <c r="S477">
        <v>0</v>
      </c>
      <c r="T477">
        <v>0</v>
      </c>
      <c r="U477">
        <v>0</v>
      </c>
      <c r="V477" s="1" t="s">
        <v>1118</v>
      </c>
      <c r="W477">
        <v>0</v>
      </c>
    </row>
    <row r="478" spans="1:23" x14ac:dyDescent="0.2">
      <c r="A478">
        <v>482</v>
      </c>
      <c r="B478" s="1" t="s">
        <v>1120</v>
      </c>
      <c r="C478" t="s">
        <v>1121</v>
      </c>
      <c r="D478" t="s">
        <v>115</v>
      </c>
      <c r="E478" t="s">
        <v>36</v>
      </c>
      <c r="F478">
        <v>282.27</v>
      </c>
      <c r="G478">
        <v>0</v>
      </c>
      <c r="I478" t="s">
        <v>134</v>
      </c>
      <c r="J478">
        <v>0</v>
      </c>
      <c r="K478">
        <v>0</v>
      </c>
      <c r="L478">
        <v>0</v>
      </c>
      <c r="M478">
        <v>276.45</v>
      </c>
      <c r="N478" t="s">
        <v>28</v>
      </c>
      <c r="O478" t="s">
        <v>61</v>
      </c>
      <c r="P478" t="s">
        <v>1071</v>
      </c>
      <c r="Q478">
        <v>0</v>
      </c>
      <c r="R478">
        <v>0</v>
      </c>
      <c r="S478">
        <v>0</v>
      </c>
      <c r="T478">
        <v>0</v>
      </c>
      <c r="U478">
        <v>0</v>
      </c>
      <c r="V478" s="1" t="s">
        <v>1120</v>
      </c>
      <c r="W478">
        <v>0</v>
      </c>
    </row>
    <row r="479" spans="1:23" x14ac:dyDescent="0.2">
      <c r="A479">
        <v>483</v>
      </c>
      <c r="B479" s="1" t="s">
        <v>1122</v>
      </c>
      <c r="C479" t="s">
        <v>1123</v>
      </c>
      <c r="D479" t="s">
        <v>115</v>
      </c>
      <c r="E479" t="s">
        <v>36</v>
      </c>
      <c r="F479">
        <v>282.27</v>
      </c>
      <c r="G479">
        <v>0</v>
      </c>
      <c r="I479" t="s">
        <v>134</v>
      </c>
      <c r="J479">
        <v>0</v>
      </c>
      <c r="K479">
        <v>0</v>
      </c>
      <c r="L479">
        <v>2</v>
      </c>
      <c r="M479">
        <v>276.45</v>
      </c>
      <c r="N479" t="s">
        <v>28</v>
      </c>
      <c r="O479" t="s">
        <v>61</v>
      </c>
      <c r="P479" t="s">
        <v>1074</v>
      </c>
      <c r="Q479">
        <v>0</v>
      </c>
      <c r="R479">
        <v>0</v>
      </c>
      <c r="S479">
        <v>0</v>
      </c>
      <c r="T479">
        <v>0</v>
      </c>
      <c r="U479">
        <v>0</v>
      </c>
      <c r="V479" s="1" t="s">
        <v>1122</v>
      </c>
      <c r="W479">
        <v>0</v>
      </c>
    </row>
    <row r="480" spans="1:23" x14ac:dyDescent="0.2">
      <c r="A480">
        <v>484</v>
      </c>
      <c r="B480" s="1" t="s">
        <v>1124</v>
      </c>
      <c r="C480" t="s">
        <v>1125</v>
      </c>
      <c r="D480" t="s">
        <v>1126</v>
      </c>
      <c r="E480" t="s">
        <v>36</v>
      </c>
      <c r="F480">
        <v>115</v>
      </c>
      <c r="G480">
        <v>0</v>
      </c>
      <c r="I480" t="s">
        <v>29</v>
      </c>
      <c r="J480">
        <v>0</v>
      </c>
      <c r="K480">
        <v>0</v>
      </c>
      <c r="L480">
        <v>0</v>
      </c>
      <c r="M480">
        <v>110</v>
      </c>
      <c r="N480" t="s">
        <v>28</v>
      </c>
      <c r="O480" t="s">
        <v>61</v>
      </c>
      <c r="P480">
        <v>1473</v>
      </c>
      <c r="Q480">
        <v>0</v>
      </c>
      <c r="R480">
        <v>0</v>
      </c>
      <c r="S480">
        <v>0</v>
      </c>
      <c r="T480">
        <v>0</v>
      </c>
      <c r="U480">
        <v>0</v>
      </c>
      <c r="V480" s="1" t="s">
        <v>1124</v>
      </c>
      <c r="W480">
        <v>0</v>
      </c>
    </row>
    <row r="481" spans="1:23" x14ac:dyDescent="0.2">
      <c r="A481">
        <v>485</v>
      </c>
      <c r="B481" s="1" t="s">
        <v>1127</v>
      </c>
      <c r="C481" t="s">
        <v>1128</v>
      </c>
      <c r="D481" t="s">
        <v>115</v>
      </c>
      <c r="E481" t="s">
        <v>33</v>
      </c>
      <c r="F481">
        <v>169.02</v>
      </c>
      <c r="G481">
        <v>0</v>
      </c>
      <c r="I481" t="s">
        <v>134</v>
      </c>
      <c r="J481">
        <v>0</v>
      </c>
      <c r="K481">
        <v>0</v>
      </c>
      <c r="L481">
        <v>12</v>
      </c>
      <c r="M481">
        <v>165.54</v>
      </c>
      <c r="N481" t="s">
        <v>28</v>
      </c>
      <c r="O481" t="s">
        <v>51</v>
      </c>
      <c r="P481" t="s">
        <v>1052</v>
      </c>
      <c r="Q481">
        <v>0</v>
      </c>
      <c r="R481">
        <v>0</v>
      </c>
      <c r="S481">
        <v>0</v>
      </c>
      <c r="T481">
        <v>0</v>
      </c>
      <c r="U481">
        <v>0</v>
      </c>
      <c r="V481" s="1" t="s">
        <v>1127</v>
      </c>
      <c r="W481">
        <v>0</v>
      </c>
    </row>
    <row r="482" spans="1:23" x14ac:dyDescent="0.2">
      <c r="A482">
        <v>486</v>
      </c>
      <c r="B482" s="1" t="s">
        <v>1129</v>
      </c>
      <c r="C482" t="s">
        <v>1130</v>
      </c>
      <c r="D482" t="s">
        <v>115</v>
      </c>
      <c r="E482" t="s">
        <v>33</v>
      </c>
      <c r="F482">
        <v>169.02250000000001</v>
      </c>
      <c r="G482">
        <v>0</v>
      </c>
      <c r="I482" t="s">
        <v>134</v>
      </c>
      <c r="J482">
        <v>0</v>
      </c>
      <c r="K482">
        <v>0</v>
      </c>
      <c r="L482">
        <v>23</v>
      </c>
      <c r="M482">
        <v>165.53749999999999</v>
      </c>
      <c r="N482" t="s">
        <v>28</v>
      </c>
      <c r="O482" t="s">
        <v>51</v>
      </c>
      <c r="P482" t="s">
        <v>352</v>
      </c>
      <c r="Q482">
        <v>0</v>
      </c>
      <c r="R482">
        <v>0</v>
      </c>
      <c r="S482">
        <v>0</v>
      </c>
      <c r="T482">
        <v>0</v>
      </c>
      <c r="U482">
        <v>0</v>
      </c>
      <c r="V482" s="1" t="s">
        <v>1129</v>
      </c>
      <c r="W482">
        <v>0</v>
      </c>
    </row>
    <row r="483" spans="1:23" x14ac:dyDescent="0.2">
      <c r="A483">
        <v>487</v>
      </c>
      <c r="B483" s="1" t="s">
        <v>1131</v>
      </c>
      <c r="C483" t="s">
        <v>1132</v>
      </c>
      <c r="D483" t="s">
        <v>65</v>
      </c>
      <c r="E483" t="s">
        <v>38</v>
      </c>
      <c r="F483">
        <v>65</v>
      </c>
      <c r="G483">
        <v>0</v>
      </c>
      <c r="I483" t="s">
        <v>65</v>
      </c>
      <c r="J483">
        <v>65</v>
      </c>
      <c r="K483">
        <v>0</v>
      </c>
      <c r="L483">
        <v>0</v>
      </c>
      <c r="M483">
        <v>48</v>
      </c>
      <c r="N483" t="s">
        <v>28</v>
      </c>
      <c r="O483" t="s">
        <v>38</v>
      </c>
      <c r="P483" t="s">
        <v>29</v>
      </c>
      <c r="Q483">
        <v>0</v>
      </c>
      <c r="R483">
        <v>0</v>
      </c>
      <c r="S483">
        <v>0</v>
      </c>
      <c r="T483">
        <v>0</v>
      </c>
      <c r="U483">
        <v>0</v>
      </c>
      <c r="V483" s="1" t="s">
        <v>1131</v>
      </c>
      <c r="W483">
        <v>0</v>
      </c>
    </row>
    <row r="484" spans="1:23" x14ac:dyDescent="0.2">
      <c r="A484">
        <v>488</v>
      </c>
      <c r="B484" s="1" t="s">
        <v>1133</v>
      </c>
      <c r="C484" t="s">
        <v>1134</v>
      </c>
      <c r="D484" t="s">
        <v>924</v>
      </c>
      <c r="E484" t="s">
        <v>38</v>
      </c>
      <c r="F484">
        <v>126</v>
      </c>
      <c r="G484">
        <v>0</v>
      </c>
      <c r="I484" t="s">
        <v>925</v>
      </c>
      <c r="J484">
        <v>0</v>
      </c>
      <c r="K484">
        <v>0</v>
      </c>
      <c r="L484">
        <v>12</v>
      </c>
      <c r="M484">
        <v>76.5</v>
      </c>
      <c r="N484" t="s">
        <v>28</v>
      </c>
      <c r="O484" t="s">
        <v>38</v>
      </c>
      <c r="P484" t="s">
        <v>29</v>
      </c>
      <c r="Q484">
        <v>0</v>
      </c>
      <c r="R484">
        <v>0</v>
      </c>
      <c r="S484">
        <v>0</v>
      </c>
      <c r="T484">
        <v>0</v>
      </c>
      <c r="U484">
        <v>0</v>
      </c>
      <c r="V484" s="1" t="s">
        <v>1133</v>
      </c>
      <c r="W484">
        <v>0</v>
      </c>
    </row>
    <row r="485" spans="1:23" x14ac:dyDescent="0.2">
      <c r="A485">
        <v>489</v>
      </c>
      <c r="B485" s="1" t="s">
        <v>1135</v>
      </c>
      <c r="C485" t="s">
        <v>1136</v>
      </c>
      <c r="D485" t="s">
        <v>924</v>
      </c>
      <c r="E485" t="s">
        <v>38</v>
      </c>
      <c r="F485">
        <v>126</v>
      </c>
      <c r="G485">
        <v>0</v>
      </c>
      <c r="I485" t="s">
        <v>925</v>
      </c>
      <c r="J485">
        <v>0</v>
      </c>
      <c r="K485">
        <v>0</v>
      </c>
      <c r="L485">
        <v>12</v>
      </c>
      <c r="M485">
        <v>76.5</v>
      </c>
      <c r="N485" t="s">
        <v>28</v>
      </c>
      <c r="O485" t="s">
        <v>38</v>
      </c>
      <c r="P485" t="s">
        <v>29</v>
      </c>
      <c r="Q485">
        <v>0</v>
      </c>
      <c r="R485">
        <v>0</v>
      </c>
      <c r="S485">
        <v>0</v>
      </c>
      <c r="T485">
        <v>0</v>
      </c>
      <c r="U485">
        <v>0</v>
      </c>
      <c r="V485" s="1" t="s">
        <v>1135</v>
      </c>
      <c r="W485">
        <v>0</v>
      </c>
    </row>
    <row r="486" spans="1:23" x14ac:dyDescent="0.2">
      <c r="A486">
        <v>490</v>
      </c>
      <c r="B486" s="1" t="s">
        <v>1137</v>
      </c>
      <c r="C486" t="s">
        <v>1138</v>
      </c>
      <c r="D486" t="s">
        <v>924</v>
      </c>
      <c r="E486" t="s">
        <v>38</v>
      </c>
      <c r="F486">
        <v>161</v>
      </c>
      <c r="G486">
        <v>0</v>
      </c>
      <c r="I486" t="s">
        <v>925</v>
      </c>
      <c r="J486">
        <v>0</v>
      </c>
      <c r="K486">
        <v>0</v>
      </c>
      <c r="L486">
        <v>12</v>
      </c>
      <c r="M486">
        <v>97.75</v>
      </c>
      <c r="N486" t="s">
        <v>28</v>
      </c>
      <c r="O486" t="s">
        <v>38</v>
      </c>
      <c r="P486" t="s">
        <v>29</v>
      </c>
      <c r="Q486">
        <v>0</v>
      </c>
      <c r="R486">
        <v>0</v>
      </c>
      <c r="S486">
        <v>0</v>
      </c>
      <c r="T486">
        <v>0</v>
      </c>
      <c r="U486">
        <v>0</v>
      </c>
      <c r="V486" s="1" t="s">
        <v>1137</v>
      </c>
      <c r="W486">
        <v>0</v>
      </c>
    </row>
    <row r="487" spans="1:23" x14ac:dyDescent="0.2">
      <c r="A487">
        <v>491</v>
      </c>
      <c r="B487" s="1" t="s">
        <v>1139</v>
      </c>
      <c r="C487" t="s">
        <v>1140</v>
      </c>
      <c r="D487" t="s">
        <v>610</v>
      </c>
      <c r="E487" t="s">
        <v>554</v>
      </c>
      <c r="F487">
        <v>37.619999999999997</v>
      </c>
      <c r="G487">
        <v>0</v>
      </c>
      <c r="I487" t="s">
        <v>556</v>
      </c>
      <c r="J487">
        <v>37.619999999999997</v>
      </c>
      <c r="K487">
        <v>0</v>
      </c>
      <c r="L487">
        <v>11</v>
      </c>
      <c r="M487">
        <v>36.11</v>
      </c>
      <c r="N487" t="s">
        <v>28</v>
      </c>
      <c r="O487" t="s">
        <v>29</v>
      </c>
      <c r="P487" t="s">
        <v>29</v>
      </c>
      <c r="Q487">
        <v>0</v>
      </c>
      <c r="R487">
        <v>0</v>
      </c>
      <c r="S487">
        <v>0</v>
      </c>
      <c r="T487">
        <v>0</v>
      </c>
      <c r="U487">
        <v>0</v>
      </c>
      <c r="V487" s="1" t="s">
        <v>1139</v>
      </c>
      <c r="W487">
        <v>0</v>
      </c>
    </row>
    <row r="488" spans="1:23" x14ac:dyDescent="0.2">
      <c r="A488">
        <v>492</v>
      </c>
      <c r="B488" s="1" t="s">
        <v>1141</v>
      </c>
      <c r="C488" t="s">
        <v>1142</v>
      </c>
      <c r="D488" t="s">
        <v>610</v>
      </c>
      <c r="E488" t="s">
        <v>26</v>
      </c>
      <c r="F488">
        <v>23.89</v>
      </c>
      <c r="G488">
        <v>0</v>
      </c>
      <c r="I488" t="s">
        <v>556</v>
      </c>
      <c r="J488">
        <v>23.89</v>
      </c>
      <c r="K488">
        <v>0</v>
      </c>
      <c r="L488">
        <v>0</v>
      </c>
      <c r="M488">
        <v>22.93</v>
      </c>
      <c r="N488" t="s">
        <v>28</v>
      </c>
      <c r="O488" t="s">
        <v>29</v>
      </c>
      <c r="P488" t="s">
        <v>29</v>
      </c>
      <c r="Q488">
        <v>0</v>
      </c>
      <c r="R488">
        <v>0</v>
      </c>
      <c r="S488">
        <v>0</v>
      </c>
      <c r="T488">
        <v>0</v>
      </c>
      <c r="U488">
        <v>0</v>
      </c>
      <c r="V488" s="1" t="s">
        <v>1141</v>
      </c>
      <c r="W488">
        <v>0</v>
      </c>
    </row>
    <row r="489" spans="1:23" x14ac:dyDescent="0.2">
      <c r="A489">
        <v>493</v>
      </c>
      <c r="B489" s="1" t="s">
        <v>1143</v>
      </c>
      <c r="C489" t="s">
        <v>1144</v>
      </c>
      <c r="D489" t="s">
        <v>610</v>
      </c>
      <c r="E489" t="s">
        <v>554</v>
      </c>
      <c r="F489">
        <v>36.25</v>
      </c>
      <c r="G489">
        <v>0</v>
      </c>
      <c r="I489" t="s">
        <v>556</v>
      </c>
      <c r="J489">
        <v>0</v>
      </c>
      <c r="K489">
        <v>0</v>
      </c>
      <c r="L489">
        <v>5</v>
      </c>
      <c r="M489">
        <v>29</v>
      </c>
      <c r="N489" t="s">
        <v>28</v>
      </c>
      <c r="O489" t="s">
        <v>29</v>
      </c>
      <c r="P489" t="s">
        <v>29</v>
      </c>
      <c r="Q489">
        <v>37.32</v>
      </c>
      <c r="R489">
        <v>0</v>
      </c>
      <c r="S489">
        <v>0</v>
      </c>
      <c r="T489">
        <v>0</v>
      </c>
      <c r="U489">
        <v>0</v>
      </c>
      <c r="V489" s="1" t="s">
        <v>1143</v>
      </c>
      <c r="W489">
        <v>0</v>
      </c>
    </row>
    <row r="490" spans="1:23" x14ac:dyDescent="0.2">
      <c r="A490">
        <v>494</v>
      </c>
      <c r="B490" s="1" t="s">
        <v>1145</v>
      </c>
      <c r="C490" t="s">
        <v>1146</v>
      </c>
      <c r="D490" t="s">
        <v>610</v>
      </c>
      <c r="E490" t="s">
        <v>554</v>
      </c>
      <c r="F490">
        <v>37.630000000000003</v>
      </c>
      <c r="G490">
        <v>0</v>
      </c>
      <c r="I490" t="s">
        <v>556</v>
      </c>
      <c r="J490">
        <v>37.630000000000003</v>
      </c>
      <c r="K490">
        <v>0</v>
      </c>
      <c r="L490">
        <v>0</v>
      </c>
      <c r="M490">
        <v>36.11</v>
      </c>
      <c r="N490" t="s">
        <v>28</v>
      </c>
      <c r="O490" t="s">
        <v>29</v>
      </c>
      <c r="P490" t="s">
        <v>29</v>
      </c>
      <c r="Q490">
        <v>0</v>
      </c>
      <c r="R490">
        <v>0</v>
      </c>
      <c r="S490">
        <v>0</v>
      </c>
      <c r="T490">
        <v>0</v>
      </c>
      <c r="U490">
        <v>0</v>
      </c>
      <c r="V490" s="1" t="s">
        <v>1145</v>
      </c>
      <c r="W490">
        <v>0</v>
      </c>
    </row>
    <row r="491" spans="1:23" x14ac:dyDescent="0.2">
      <c r="A491">
        <v>495</v>
      </c>
      <c r="B491" s="1" t="s">
        <v>1147</v>
      </c>
      <c r="C491" t="s">
        <v>1148</v>
      </c>
      <c r="D491" t="s">
        <v>610</v>
      </c>
      <c r="E491" t="s">
        <v>554</v>
      </c>
      <c r="F491">
        <v>23.89</v>
      </c>
      <c r="G491">
        <v>0</v>
      </c>
      <c r="I491" t="s">
        <v>556</v>
      </c>
      <c r="J491">
        <v>23.89</v>
      </c>
      <c r="K491">
        <v>0</v>
      </c>
      <c r="L491">
        <v>0</v>
      </c>
      <c r="M491">
        <v>22.93</v>
      </c>
      <c r="N491" t="s">
        <v>28</v>
      </c>
      <c r="O491" t="s">
        <v>29</v>
      </c>
      <c r="P491" t="s">
        <v>29</v>
      </c>
      <c r="Q491">
        <v>0</v>
      </c>
      <c r="R491">
        <v>0</v>
      </c>
      <c r="S491">
        <v>0</v>
      </c>
      <c r="T491">
        <v>0</v>
      </c>
      <c r="U491">
        <v>0</v>
      </c>
      <c r="V491" s="1" t="s">
        <v>1147</v>
      </c>
      <c r="W491">
        <v>0</v>
      </c>
    </row>
    <row r="492" spans="1:23" x14ac:dyDescent="0.2">
      <c r="A492">
        <v>496</v>
      </c>
      <c r="B492" s="1" t="s">
        <v>1149</v>
      </c>
      <c r="C492" t="s">
        <v>1150</v>
      </c>
      <c r="D492" t="s">
        <v>610</v>
      </c>
      <c r="E492" t="s">
        <v>36</v>
      </c>
      <c r="F492">
        <v>13.44</v>
      </c>
      <c r="G492">
        <v>0</v>
      </c>
      <c r="I492" t="s">
        <v>614</v>
      </c>
      <c r="J492">
        <v>13.44</v>
      </c>
      <c r="K492">
        <v>0</v>
      </c>
      <c r="L492">
        <v>24</v>
      </c>
      <c r="M492">
        <v>12.9</v>
      </c>
      <c r="N492" t="s">
        <v>28</v>
      </c>
      <c r="O492" t="s">
        <v>29</v>
      </c>
      <c r="P492" t="s">
        <v>29</v>
      </c>
      <c r="Q492">
        <v>0</v>
      </c>
      <c r="R492">
        <v>0</v>
      </c>
      <c r="S492">
        <v>0</v>
      </c>
      <c r="T492">
        <v>0</v>
      </c>
      <c r="U492">
        <v>0</v>
      </c>
      <c r="V492" s="1" t="s">
        <v>1149</v>
      </c>
      <c r="W492">
        <v>0</v>
      </c>
    </row>
    <row r="493" spans="1:23" x14ac:dyDescent="0.2">
      <c r="A493">
        <v>497</v>
      </c>
      <c r="B493" s="1" t="s">
        <v>1151</v>
      </c>
      <c r="C493" t="s">
        <v>1152</v>
      </c>
      <c r="D493" t="s">
        <v>610</v>
      </c>
      <c r="E493" t="s">
        <v>36</v>
      </c>
      <c r="F493">
        <v>11.12</v>
      </c>
      <c r="G493">
        <v>0</v>
      </c>
      <c r="I493" t="s">
        <v>614</v>
      </c>
      <c r="J493">
        <v>11.12</v>
      </c>
      <c r="K493">
        <v>0</v>
      </c>
      <c r="L493">
        <v>0</v>
      </c>
      <c r="M493">
        <v>10.68</v>
      </c>
      <c r="N493" t="s">
        <v>28</v>
      </c>
      <c r="O493" t="s">
        <v>29</v>
      </c>
      <c r="P493" t="s">
        <v>29</v>
      </c>
      <c r="Q493">
        <v>0</v>
      </c>
      <c r="R493">
        <v>0</v>
      </c>
      <c r="S493">
        <v>0</v>
      </c>
      <c r="T493">
        <v>0</v>
      </c>
      <c r="U493">
        <v>0</v>
      </c>
      <c r="V493" s="1" t="s">
        <v>1151</v>
      </c>
      <c r="W493">
        <v>0</v>
      </c>
    </row>
    <row r="494" spans="1:23" x14ac:dyDescent="0.2">
      <c r="A494">
        <v>498</v>
      </c>
      <c r="B494" s="1" t="s">
        <v>1153</v>
      </c>
      <c r="C494" t="s">
        <v>1154</v>
      </c>
      <c r="D494" t="s">
        <v>610</v>
      </c>
      <c r="E494" t="s">
        <v>36</v>
      </c>
      <c r="F494">
        <v>15.46</v>
      </c>
      <c r="G494">
        <v>0</v>
      </c>
      <c r="I494" t="s">
        <v>614</v>
      </c>
      <c r="J494">
        <v>15.46</v>
      </c>
      <c r="K494">
        <v>0</v>
      </c>
      <c r="L494">
        <v>48</v>
      </c>
      <c r="M494">
        <v>14.6081</v>
      </c>
      <c r="N494" t="s">
        <v>28</v>
      </c>
      <c r="O494" t="s">
        <v>29</v>
      </c>
      <c r="P494" t="s">
        <v>29</v>
      </c>
      <c r="Q494">
        <v>0</v>
      </c>
      <c r="R494">
        <v>0</v>
      </c>
      <c r="S494">
        <v>0</v>
      </c>
      <c r="T494">
        <v>0</v>
      </c>
      <c r="U494">
        <v>0</v>
      </c>
      <c r="V494" s="1" t="s">
        <v>1153</v>
      </c>
      <c r="W494">
        <v>0</v>
      </c>
    </row>
    <row r="495" spans="1:23" x14ac:dyDescent="0.2">
      <c r="A495">
        <v>499</v>
      </c>
      <c r="B495" s="1" t="s">
        <v>1155</v>
      </c>
      <c r="C495" t="s">
        <v>1156</v>
      </c>
      <c r="D495" t="s">
        <v>610</v>
      </c>
      <c r="E495" t="s">
        <v>1157</v>
      </c>
      <c r="F495">
        <v>11.43</v>
      </c>
      <c r="G495">
        <v>0</v>
      </c>
      <c r="I495" t="s">
        <v>614</v>
      </c>
      <c r="J495">
        <v>11.43</v>
      </c>
      <c r="K495">
        <v>0</v>
      </c>
      <c r="L495">
        <v>1</v>
      </c>
      <c r="M495">
        <v>10.97</v>
      </c>
      <c r="N495" t="s">
        <v>28</v>
      </c>
      <c r="O495" t="s">
        <v>29</v>
      </c>
      <c r="P495" t="s">
        <v>29</v>
      </c>
      <c r="Q495">
        <v>0</v>
      </c>
      <c r="R495">
        <v>0</v>
      </c>
      <c r="S495">
        <v>0</v>
      </c>
      <c r="T495">
        <v>0</v>
      </c>
      <c r="U495">
        <v>0</v>
      </c>
      <c r="V495" s="1" t="s">
        <v>1155</v>
      </c>
      <c r="W495">
        <v>0</v>
      </c>
    </row>
    <row r="496" spans="1:23" x14ac:dyDescent="0.2">
      <c r="A496">
        <v>500</v>
      </c>
      <c r="B496" s="1" t="s">
        <v>1158</v>
      </c>
      <c r="C496" t="s">
        <v>1159</v>
      </c>
      <c r="D496" t="s">
        <v>610</v>
      </c>
      <c r="E496" t="s">
        <v>36</v>
      </c>
      <c r="F496">
        <v>32.22</v>
      </c>
      <c r="G496">
        <v>0</v>
      </c>
      <c r="I496" t="s">
        <v>614</v>
      </c>
      <c r="J496">
        <v>32.22</v>
      </c>
      <c r="K496">
        <v>0</v>
      </c>
      <c r="L496">
        <v>0</v>
      </c>
      <c r="M496">
        <v>30.93</v>
      </c>
      <c r="N496" t="s">
        <v>28</v>
      </c>
      <c r="O496" t="s">
        <v>29</v>
      </c>
      <c r="P496" t="s">
        <v>29</v>
      </c>
      <c r="Q496">
        <v>0</v>
      </c>
      <c r="R496">
        <v>0</v>
      </c>
      <c r="S496">
        <v>0</v>
      </c>
      <c r="T496">
        <v>0</v>
      </c>
      <c r="U496">
        <v>0</v>
      </c>
      <c r="V496" s="1" t="s">
        <v>1158</v>
      </c>
      <c r="W496">
        <v>0</v>
      </c>
    </row>
    <row r="497" spans="1:23" x14ac:dyDescent="0.2">
      <c r="A497">
        <v>501</v>
      </c>
      <c r="B497" s="1" t="s">
        <v>1160</v>
      </c>
      <c r="C497" t="s">
        <v>1161</v>
      </c>
      <c r="D497" t="s">
        <v>610</v>
      </c>
      <c r="E497" t="s">
        <v>36</v>
      </c>
      <c r="F497">
        <v>32.22</v>
      </c>
      <c r="G497">
        <v>0</v>
      </c>
      <c r="I497" t="s">
        <v>614</v>
      </c>
      <c r="J497">
        <v>32.22</v>
      </c>
      <c r="K497">
        <v>0</v>
      </c>
      <c r="L497">
        <v>0</v>
      </c>
      <c r="M497">
        <v>30.93</v>
      </c>
      <c r="N497" t="s">
        <v>28</v>
      </c>
      <c r="O497" t="s">
        <v>29</v>
      </c>
      <c r="P497" t="s">
        <v>29</v>
      </c>
      <c r="Q497">
        <v>0</v>
      </c>
      <c r="R497">
        <v>0</v>
      </c>
      <c r="S497">
        <v>0</v>
      </c>
      <c r="T497">
        <v>0</v>
      </c>
      <c r="U497">
        <v>0</v>
      </c>
      <c r="V497" s="1" t="s">
        <v>1160</v>
      </c>
      <c r="W497">
        <v>0</v>
      </c>
    </row>
    <row r="498" spans="1:23" x14ac:dyDescent="0.2">
      <c r="A498">
        <v>502</v>
      </c>
      <c r="B498" s="1" t="s">
        <v>1162</v>
      </c>
      <c r="C498" t="s">
        <v>1163</v>
      </c>
      <c r="D498" t="s">
        <v>610</v>
      </c>
      <c r="E498" t="s">
        <v>1157</v>
      </c>
      <c r="F498">
        <v>13.51</v>
      </c>
      <c r="G498">
        <v>0</v>
      </c>
      <c r="I498" t="s">
        <v>614</v>
      </c>
      <c r="J498">
        <v>13.51</v>
      </c>
      <c r="K498">
        <v>0</v>
      </c>
      <c r="L498">
        <v>0</v>
      </c>
      <c r="M498">
        <v>12.97</v>
      </c>
      <c r="N498" t="s">
        <v>28</v>
      </c>
      <c r="O498" t="s">
        <v>29</v>
      </c>
      <c r="P498" t="s">
        <v>29</v>
      </c>
      <c r="Q498">
        <v>0</v>
      </c>
      <c r="R498">
        <v>0</v>
      </c>
      <c r="S498">
        <v>0</v>
      </c>
      <c r="T498">
        <v>0</v>
      </c>
      <c r="U498">
        <v>0</v>
      </c>
      <c r="V498" s="1" t="s">
        <v>1162</v>
      </c>
      <c r="W498">
        <v>0</v>
      </c>
    </row>
    <row r="499" spans="1:23" x14ac:dyDescent="0.2">
      <c r="A499">
        <v>503</v>
      </c>
      <c r="B499" s="1" t="s">
        <v>1164</v>
      </c>
      <c r="C499" t="s">
        <v>1165</v>
      </c>
      <c r="D499" t="s">
        <v>610</v>
      </c>
      <c r="E499" t="s">
        <v>1157</v>
      </c>
      <c r="F499">
        <v>50.01</v>
      </c>
      <c r="G499">
        <v>0</v>
      </c>
      <c r="I499" t="s">
        <v>614</v>
      </c>
      <c r="J499">
        <v>50.01</v>
      </c>
      <c r="K499">
        <v>0</v>
      </c>
      <c r="L499">
        <v>71</v>
      </c>
      <c r="M499">
        <v>48.01</v>
      </c>
      <c r="N499" t="s">
        <v>28</v>
      </c>
      <c r="O499" t="s">
        <v>29</v>
      </c>
      <c r="P499" t="s">
        <v>29</v>
      </c>
      <c r="Q499">
        <v>0</v>
      </c>
      <c r="R499">
        <v>0</v>
      </c>
      <c r="S499">
        <v>0</v>
      </c>
      <c r="T499">
        <v>0</v>
      </c>
      <c r="U499">
        <v>0</v>
      </c>
      <c r="V499" s="1" t="s">
        <v>1164</v>
      </c>
      <c r="W499">
        <v>0</v>
      </c>
    </row>
    <row r="500" spans="1:23" x14ac:dyDescent="0.2">
      <c r="A500">
        <v>504</v>
      </c>
      <c r="B500" s="1" t="s">
        <v>1166</v>
      </c>
      <c r="C500" t="s">
        <v>1167</v>
      </c>
      <c r="D500" t="s">
        <v>610</v>
      </c>
      <c r="E500" t="s">
        <v>1157</v>
      </c>
      <c r="F500">
        <v>4.7</v>
      </c>
      <c r="G500">
        <v>0</v>
      </c>
      <c r="I500" t="s">
        <v>614</v>
      </c>
      <c r="J500">
        <v>4.7</v>
      </c>
      <c r="K500">
        <v>0</v>
      </c>
      <c r="L500">
        <v>70</v>
      </c>
      <c r="M500">
        <v>4.4385000000000003</v>
      </c>
      <c r="N500" t="s">
        <v>28</v>
      </c>
      <c r="O500" t="s">
        <v>29</v>
      </c>
      <c r="P500" t="s">
        <v>29</v>
      </c>
      <c r="Q500">
        <v>0</v>
      </c>
      <c r="R500">
        <v>0</v>
      </c>
      <c r="S500">
        <v>0</v>
      </c>
      <c r="T500">
        <v>0</v>
      </c>
      <c r="U500">
        <v>0</v>
      </c>
      <c r="V500" s="1" t="s">
        <v>1166</v>
      </c>
      <c r="W500">
        <v>0</v>
      </c>
    </row>
    <row r="501" spans="1:23" x14ac:dyDescent="0.2">
      <c r="A501">
        <v>505</v>
      </c>
      <c r="B501" s="1" t="s">
        <v>1168</v>
      </c>
      <c r="C501" t="s">
        <v>1169</v>
      </c>
      <c r="D501" t="s">
        <v>610</v>
      </c>
      <c r="E501" t="s">
        <v>1157</v>
      </c>
      <c r="F501">
        <v>4.99</v>
      </c>
      <c r="G501">
        <v>0</v>
      </c>
      <c r="I501" t="s">
        <v>614</v>
      </c>
      <c r="J501">
        <v>4.99</v>
      </c>
      <c r="K501">
        <v>0</v>
      </c>
      <c r="L501">
        <v>420</v>
      </c>
      <c r="M501">
        <v>4.79</v>
      </c>
      <c r="N501" t="s">
        <v>28</v>
      </c>
      <c r="O501" t="s">
        <v>29</v>
      </c>
      <c r="P501" t="s">
        <v>29</v>
      </c>
      <c r="Q501">
        <v>0</v>
      </c>
      <c r="R501">
        <v>0</v>
      </c>
      <c r="S501">
        <v>0</v>
      </c>
      <c r="T501">
        <v>0</v>
      </c>
      <c r="U501">
        <v>0</v>
      </c>
      <c r="V501" s="1" t="s">
        <v>1168</v>
      </c>
      <c r="W501">
        <v>0</v>
      </c>
    </row>
    <row r="502" spans="1:23" x14ac:dyDescent="0.2">
      <c r="A502">
        <v>506</v>
      </c>
      <c r="B502" s="1" t="s">
        <v>1170</v>
      </c>
      <c r="C502" t="s">
        <v>1171</v>
      </c>
      <c r="D502" t="s">
        <v>610</v>
      </c>
      <c r="E502" t="s">
        <v>36</v>
      </c>
      <c r="F502">
        <v>5.61</v>
      </c>
      <c r="G502">
        <v>0</v>
      </c>
      <c r="I502" t="s">
        <v>614</v>
      </c>
      <c r="J502">
        <v>5.61</v>
      </c>
      <c r="K502">
        <v>0</v>
      </c>
      <c r="L502">
        <v>100</v>
      </c>
      <c r="M502">
        <v>5.39</v>
      </c>
      <c r="N502" t="s">
        <v>28</v>
      </c>
      <c r="O502" t="s">
        <v>29</v>
      </c>
      <c r="P502" t="s">
        <v>29</v>
      </c>
      <c r="Q502">
        <v>0</v>
      </c>
      <c r="R502">
        <v>0</v>
      </c>
      <c r="S502">
        <v>0</v>
      </c>
      <c r="T502">
        <v>0</v>
      </c>
      <c r="U502">
        <v>0</v>
      </c>
      <c r="V502" s="1" t="s">
        <v>1170</v>
      </c>
      <c r="W502">
        <v>0</v>
      </c>
    </row>
    <row r="503" spans="1:23" x14ac:dyDescent="0.2">
      <c r="A503">
        <v>507</v>
      </c>
      <c r="B503" s="1" t="s">
        <v>1172</v>
      </c>
      <c r="C503" t="s">
        <v>1173</v>
      </c>
      <c r="D503" t="s">
        <v>610</v>
      </c>
      <c r="E503" t="s">
        <v>36</v>
      </c>
      <c r="F503">
        <v>5.36</v>
      </c>
      <c r="G503">
        <v>0</v>
      </c>
      <c r="I503" t="s">
        <v>614</v>
      </c>
      <c r="J503">
        <v>5.36</v>
      </c>
      <c r="K503">
        <v>0</v>
      </c>
      <c r="L503">
        <v>0</v>
      </c>
      <c r="M503">
        <v>5.15</v>
      </c>
      <c r="N503" t="s">
        <v>28</v>
      </c>
      <c r="O503" t="s">
        <v>29</v>
      </c>
      <c r="P503" t="s">
        <v>29</v>
      </c>
      <c r="Q503">
        <v>0</v>
      </c>
      <c r="R503">
        <v>0</v>
      </c>
      <c r="S503">
        <v>0</v>
      </c>
      <c r="T503">
        <v>0</v>
      </c>
      <c r="U503">
        <v>0</v>
      </c>
      <c r="V503" s="1" t="s">
        <v>1172</v>
      </c>
      <c r="W503">
        <v>0</v>
      </c>
    </row>
    <row r="504" spans="1:23" x14ac:dyDescent="0.2">
      <c r="A504">
        <v>508</v>
      </c>
      <c r="B504" s="1" t="s">
        <v>1174</v>
      </c>
      <c r="C504" t="s">
        <v>1175</v>
      </c>
      <c r="D504" t="s">
        <v>610</v>
      </c>
      <c r="E504" t="s">
        <v>1157</v>
      </c>
      <c r="F504">
        <v>4.78</v>
      </c>
      <c r="G504">
        <v>0</v>
      </c>
      <c r="I504" t="s">
        <v>614</v>
      </c>
      <c r="J504">
        <v>4.78</v>
      </c>
      <c r="K504">
        <v>0</v>
      </c>
      <c r="L504">
        <v>110</v>
      </c>
      <c r="M504">
        <v>4.59</v>
      </c>
      <c r="N504" t="s">
        <v>28</v>
      </c>
      <c r="O504" t="s">
        <v>29</v>
      </c>
      <c r="P504" t="s">
        <v>29</v>
      </c>
      <c r="Q504">
        <v>0</v>
      </c>
      <c r="R504">
        <v>0</v>
      </c>
      <c r="S504">
        <v>0</v>
      </c>
      <c r="T504">
        <v>0</v>
      </c>
      <c r="U504">
        <v>0</v>
      </c>
      <c r="V504" s="1" t="s">
        <v>1174</v>
      </c>
      <c r="W504">
        <v>0</v>
      </c>
    </row>
    <row r="505" spans="1:23" x14ac:dyDescent="0.2">
      <c r="A505">
        <v>509</v>
      </c>
      <c r="B505" s="1" t="s">
        <v>1176</v>
      </c>
      <c r="C505" t="s">
        <v>1177</v>
      </c>
      <c r="D505" t="s">
        <v>924</v>
      </c>
      <c r="E505" t="s">
        <v>38</v>
      </c>
      <c r="F505">
        <v>161</v>
      </c>
      <c r="G505">
        <v>0</v>
      </c>
      <c r="I505" t="s">
        <v>925</v>
      </c>
      <c r="J505">
        <v>0</v>
      </c>
      <c r="K505">
        <v>0</v>
      </c>
      <c r="L505">
        <v>12</v>
      </c>
      <c r="M505">
        <v>97.75</v>
      </c>
      <c r="N505" t="s">
        <v>28</v>
      </c>
      <c r="O505" t="s">
        <v>38</v>
      </c>
      <c r="P505" t="s">
        <v>29</v>
      </c>
      <c r="Q505">
        <v>0</v>
      </c>
      <c r="R505">
        <v>0</v>
      </c>
      <c r="S505">
        <v>0</v>
      </c>
      <c r="T505">
        <v>0</v>
      </c>
      <c r="U505">
        <v>0</v>
      </c>
      <c r="V505" s="1" t="s">
        <v>1176</v>
      </c>
      <c r="W505">
        <v>0</v>
      </c>
    </row>
    <row r="506" spans="1:23" x14ac:dyDescent="0.2">
      <c r="A506">
        <v>510</v>
      </c>
      <c r="B506" s="1" t="s">
        <v>1178</v>
      </c>
      <c r="C506" t="s">
        <v>1179</v>
      </c>
      <c r="D506" t="s">
        <v>610</v>
      </c>
      <c r="E506" t="s">
        <v>36</v>
      </c>
      <c r="F506">
        <v>8.52</v>
      </c>
      <c r="G506">
        <v>0</v>
      </c>
      <c r="I506" t="s">
        <v>614</v>
      </c>
      <c r="J506">
        <v>8.52</v>
      </c>
      <c r="K506">
        <v>0</v>
      </c>
      <c r="L506">
        <v>55</v>
      </c>
      <c r="M506">
        <v>8.01</v>
      </c>
      <c r="N506" t="s">
        <v>28</v>
      </c>
      <c r="O506" t="s">
        <v>29</v>
      </c>
      <c r="P506" t="s">
        <v>29</v>
      </c>
      <c r="Q506">
        <v>0</v>
      </c>
      <c r="R506">
        <v>0</v>
      </c>
      <c r="S506">
        <v>0</v>
      </c>
      <c r="T506">
        <v>0</v>
      </c>
      <c r="U506">
        <v>0</v>
      </c>
      <c r="V506" s="1" t="s">
        <v>1178</v>
      </c>
      <c r="W506">
        <v>0</v>
      </c>
    </row>
    <row r="507" spans="1:23" x14ac:dyDescent="0.2">
      <c r="A507">
        <v>511</v>
      </c>
      <c r="B507" s="1" t="s">
        <v>1180</v>
      </c>
      <c r="C507" t="s">
        <v>1181</v>
      </c>
      <c r="D507" t="s">
        <v>610</v>
      </c>
      <c r="E507" t="s">
        <v>36</v>
      </c>
      <c r="F507">
        <v>7.75</v>
      </c>
      <c r="G507">
        <v>0</v>
      </c>
      <c r="I507" t="s">
        <v>614</v>
      </c>
      <c r="J507">
        <v>7.75</v>
      </c>
      <c r="K507">
        <v>0</v>
      </c>
      <c r="L507">
        <v>99</v>
      </c>
      <c r="M507">
        <v>6.6</v>
      </c>
      <c r="N507" t="s">
        <v>28</v>
      </c>
      <c r="O507" t="s">
        <v>29</v>
      </c>
      <c r="P507" t="s">
        <v>29</v>
      </c>
      <c r="Q507">
        <v>0</v>
      </c>
      <c r="R507">
        <v>0</v>
      </c>
      <c r="S507">
        <v>0</v>
      </c>
      <c r="T507">
        <v>0</v>
      </c>
      <c r="U507">
        <v>0</v>
      </c>
      <c r="V507" s="1" t="s">
        <v>1180</v>
      </c>
      <c r="W507">
        <v>0</v>
      </c>
    </row>
    <row r="508" spans="1:23" x14ac:dyDescent="0.2">
      <c r="A508">
        <v>512</v>
      </c>
      <c r="B508" s="1" t="s">
        <v>1182</v>
      </c>
      <c r="C508" t="s">
        <v>1183</v>
      </c>
      <c r="D508" t="s">
        <v>610</v>
      </c>
      <c r="E508" t="s">
        <v>36</v>
      </c>
      <c r="F508">
        <v>4</v>
      </c>
      <c r="G508">
        <v>0</v>
      </c>
      <c r="I508" t="s">
        <v>614</v>
      </c>
      <c r="J508">
        <v>4</v>
      </c>
      <c r="K508">
        <v>0</v>
      </c>
      <c r="L508">
        <v>105</v>
      </c>
      <c r="M508">
        <v>3.48</v>
      </c>
      <c r="N508" t="s">
        <v>28</v>
      </c>
      <c r="O508" t="s">
        <v>29</v>
      </c>
      <c r="P508" t="s">
        <v>29</v>
      </c>
      <c r="Q508">
        <v>0</v>
      </c>
      <c r="R508">
        <v>0</v>
      </c>
      <c r="S508">
        <v>0</v>
      </c>
      <c r="T508">
        <v>0</v>
      </c>
      <c r="U508">
        <v>0</v>
      </c>
      <c r="V508" s="1" t="s">
        <v>1182</v>
      </c>
      <c r="W508">
        <v>0</v>
      </c>
    </row>
    <row r="509" spans="1:23" x14ac:dyDescent="0.2">
      <c r="A509">
        <v>513</v>
      </c>
      <c r="B509" s="1" t="s">
        <v>1184</v>
      </c>
      <c r="C509" t="s">
        <v>1185</v>
      </c>
      <c r="D509" t="s">
        <v>610</v>
      </c>
      <c r="E509" t="s">
        <v>1186</v>
      </c>
      <c r="F509">
        <v>141.96</v>
      </c>
      <c r="G509">
        <v>0</v>
      </c>
      <c r="I509" t="s">
        <v>1187</v>
      </c>
      <c r="J509">
        <v>141.96</v>
      </c>
      <c r="K509">
        <v>0</v>
      </c>
      <c r="L509">
        <v>1</v>
      </c>
      <c r="M509">
        <v>136.28</v>
      </c>
      <c r="N509" t="s">
        <v>28</v>
      </c>
      <c r="O509" t="s">
        <v>29</v>
      </c>
      <c r="P509" t="s">
        <v>29</v>
      </c>
      <c r="Q509">
        <v>0</v>
      </c>
      <c r="R509">
        <v>0</v>
      </c>
      <c r="S509">
        <v>0</v>
      </c>
      <c r="T509">
        <v>0</v>
      </c>
      <c r="U509">
        <v>0</v>
      </c>
      <c r="V509" s="1" t="s">
        <v>1184</v>
      </c>
      <c r="W509">
        <v>0</v>
      </c>
    </row>
    <row r="510" spans="1:23" x14ac:dyDescent="0.2">
      <c r="A510">
        <v>514</v>
      </c>
      <c r="B510" s="1" t="s">
        <v>1188</v>
      </c>
      <c r="C510" t="s">
        <v>1189</v>
      </c>
      <c r="D510" t="s">
        <v>32</v>
      </c>
      <c r="E510" t="s">
        <v>33</v>
      </c>
      <c r="F510">
        <v>511.23419999999999</v>
      </c>
      <c r="G510">
        <v>0</v>
      </c>
      <c r="I510" t="s">
        <v>389</v>
      </c>
      <c r="J510">
        <v>501.21</v>
      </c>
      <c r="K510">
        <v>0</v>
      </c>
      <c r="L510">
        <v>0</v>
      </c>
      <c r="M510">
        <v>491.84</v>
      </c>
      <c r="N510" t="s">
        <v>28</v>
      </c>
      <c r="O510" t="s">
        <v>33</v>
      </c>
      <c r="P510" t="s">
        <v>29</v>
      </c>
      <c r="Q510">
        <v>0</v>
      </c>
      <c r="R510">
        <v>0</v>
      </c>
      <c r="S510">
        <v>0</v>
      </c>
      <c r="T510">
        <v>0</v>
      </c>
      <c r="U510">
        <v>0</v>
      </c>
      <c r="V510" s="1" t="s">
        <v>1188</v>
      </c>
      <c r="W510">
        <v>0</v>
      </c>
    </row>
    <row r="511" spans="1:23" x14ac:dyDescent="0.2">
      <c r="A511">
        <v>515</v>
      </c>
      <c r="B511" s="1" t="s">
        <v>1190</v>
      </c>
      <c r="C511" t="s">
        <v>1191</v>
      </c>
      <c r="D511" t="s">
        <v>610</v>
      </c>
      <c r="E511" t="s">
        <v>1186</v>
      </c>
      <c r="F511">
        <v>241.32</v>
      </c>
      <c r="G511">
        <v>0</v>
      </c>
      <c r="I511" t="s">
        <v>1192</v>
      </c>
      <c r="J511">
        <v>241.32</v>
      </c>
      <c r="K511">
        <v>0</v>
      </c>
      <c r="L511">
        <v>3</v>
      </c>
      <c r="M511">
        <v>231.67</v>
      </c>
      <c r="N511" t="s">
        <v>28</v>
      </c>
      <c r="O511" t="s">
        <v>29</v>
      </c>
      <c r="P511" t="s">
        <v>29</v>
      </c>
      <c r="Q511">
        <v>0</v>
      </c>
      <c r="R511">
        <v>0</v>
      </c>
      <c r="S511">
        <v>0</v>
      </c>
      <c r="T511">
        <v>0</v>
      </c>
      <c r="U511">
        <v>0</v>
      </c>
      <c r="V511" s="1" t="s">
        <v>1190</v>
      </c>
      <c r="W511">
        <v>0</v>
      </c>
    </row>
    <row r="512" spans="1:23" x14ac:dyDescent="0.2">
      <c r="A512">
        <v>516</v>
      </c>
      <c r="B512" s="1" t="s">
        <v>1193</v>
      </c>
      <c r="C512" t="s">
        <v>1194</v>
      </c>
      <c r="D512" t="s">
        <v>517</v>
      </c>
      <c r="E512" t="s">
        <v>26</v>
      </c>
      <c r="F512">
        <v>100</v>
      </c>
      <c r="G512">
        <v>0</v>
      </c>
      <c r="I512" t="s">
        <v>27</v>
      </c>
      <c r="J512">
        <v>0</v>
      </c>
      <c r="K512">
        <v>0</v>
      </c>
      <c r="L512">
        <v>1</v>
      </c>
      <c r="M512">
        <v>85</v>
      </c>
      <c r="N512" t="s">
        <v>28</v>
      </c>
      <c r="O512" t="s">
        <v>101</v>
      </c>
      <c r="P512" t="s">
        <v>29</v>
      </c>
      <c r="Q512">
        <v>0</v>
      </c>
      <c r="R512">
        <v>0</v>
      </c>
      <c r="S512">
        <v>0</v>
      </c>
      <c r="T512">
        <v>0</v>
      </c>
      <c r="U512">
        <v>0</v>
      </c>
      <c r="V512" s="1" t="s">
        <v>1193</v>
      </c>
      <c r="W512">
        <v>0</v>
      </c>
    </row>
    <row r="513" spans="1:23" x14ac:dyDescent="0.2">
      <c r="A513">
        <v>517</v>
      </c>
      <c r="B513" s="1" t="s">
        <v>1195</v>
      </c>
      <c r="C513" t="s">
        <v>1196</v>
      </c>
      <c r="D513" t="s">
        <v>610</v>
      </c>
      <c r="E513" t="s">
        <v>1186</v>
      </c>
      <c r="F513">
        <v>539.28</v>
      </c>
      <c r="G513">
        <v>0</v>
      </c>
      <c r="I513" t="s">
        <v>1192</v>
      </c>
      <c r="J513">
        <v>539.28</v>
      </c>
      <c r="K513">
        <v>0</v>
      </c>
      <c r="L513">
        <v>0</v>
      </c>
      <c r="M513">
        <v>517.71</v>
      </c>
      <c r="N513" t="s">
        <v>28</v>
      </c>
      <c r="O513" t="s">
        <v>29</v>
      </c>
      <c r="P513" t="s">
        <v>29</v>
      </c>
      <c r="Q513">
        <v>0</v>
      </c>
      <c r="R513">
        <v>0</v>
      </c>
      <c r="S513">
        <v>0</v>
      </c>
      <c r="T513">
        <v>0</v>
      </c>
      <c r="U513">
        <v>0</v>
      </c>
      <c r="V513" s="1" t="s">
        <v>1195</v>
      </c>
      <c r="W513">
        <v>0</v>
      </c>
    </row>
    <row r="514" spans="1:23" x14ac:dyDescent="0.2">
      <c r="A514">
        <v>518</v>
      </c>
      <c r="B514" s="1" t="s">
        <v>1197</v>
      </c>
      <c r="C514" t="s">
        <v>1198</v>
      </c>
      <c r="D514" t="s">
        <v>610</v>
      </c>
      <c r="E514" t="s">
        <v>1186</v>
      </c>
      <c r="F514">
        <v>150.72</v>
      </c>
      <c r="G514">
        <v>0</v>
      </c>
      <c r="I514" t="s">
        <v>1192</v>
      </c>
      <c r="J514">
        <v>150.72</v>
      </c>
      <c r="K514">
        <v>0</v>
      </c>
      <c r="L514">
        <v>0</v>
      </c>
      <c r="M514">
        <v>144.69</v>
      </c>
      <c r="N514" t="s">
        <v>28</v>
      </c>
      <c r="O514" t="s">
        <v>29</v>
      </c>
      <c r="P514" t="s">
        <v>29</v>
      </c>
      <c r="Q514">
        <v>0</v>
      </c>
      <c r="R514">
        <v>0</v>
      </c>
      <c r="S514">
        <v>0</v>
      </c>
      <c r="T514">
        <v>0</v>
      </c>
      <c r="U514">
        <v>0</v>
      </c>
      <c r="V514" s="1" t="s">
        <v>1197</v>
      </c>
      <c r="W514">
        <v>0</v>
      </c>
    </row>
    <row r="515" spans="1:23" x14ac:dyDescent="0.2">
      <c r="A515">
        <v>519</v>
      </c>
      <c r="B515" s="1" t="s">
        <v>1199</v>
      </c>
      <c r="C515" t="s">
        <v>1200</v>
      </c>
      <c r="D515" t="s">
        <v>610</v>
      </c>
      <c r="E515" t="s">
        <v>1186</v>
      </c>
      <c r="F515">
        <v>233.52</v>
      </c>
      <c r="G515">
        <v>0</v>
      </c>
      <c r="I515" t="s">
        <v>1192</v>
      </c>
      <c r="J515">
        <v>233.52</v>
      </c>
      <c r="K515">
        <v>0</v>
      </c>
      <c r="L515">
        <v>0</v>
      </c>
      <c r="M515">
        <v>224.18</v>
      </c>
      <c r="N515" t="s">
        <v>28</v>
      </c>
      <c r="O515" t="s">
        <v>29</v>
      </c>
      <c r="P515" t="s">
        <v>29</v>
      </c>
      <c r="Q515">
        <v>0</v>
      </c>
      <c r="R515">
        <v>0</v>
      </c>
      <c r="S515">
        <v>0</v>
      </c>
      <c r="T515">
        <v>0</v>
      </c>
      <c r="U515">
        <v>0</v>
      </c>
      <c r="V515" s="1" t="s">
        <v>1199</v>
      </c>
      <c r="W515">
        <v>0</v>
      </c>
    </row>
    <row r="516" spans="1:23" x14ac:dyDescent="0.2">
      <c r="A516">
        <v>520</v>
      </c>
      <c r="B516" s="1" t="s">
        <v>1201</v>
      </c>
      <c r="C516" t="s">
        <v>1202</v>
      </c>
      <c r="D516" t="s">
        <v>610</v>
      </c>
      <c r="E516" t="s">
        <v>1186</v>
      </c>
      <c r="F516">
        <v>389.04</v>
      </c>
      <c r="G516">
        <v>0</v>
      </c>
      <c r="I516" t="s">
        <v>1192</v>
      </c>
      <c r="J516">
        <v>389.04</v>
      </c>
      <c r="K516">
        <v>0</v>
      </c>
      <c r="L516">
        <v>3</v>
      </c>
      <c r="M516">
        <v>373.48</v>
      </c>
      <c r="N516" t="s">
        <v>28</v>
      </c>
      <c r="O516" t="s">
        <v>29</v>
      </c>
      <c r="P516" t="s">
        <v>29</v>
      </c>
      <c r="Q516">
        <v>0</v>
      </c>
      <c r="R516">
        <v>0</v>
      </c>
      <c r="S516">
        <v>0</v>
      </c>
      <c r="T516">
        <v>0</v>
      </c>
      <c r="U516">
        <v>0</v>
      </c>
      <c r="V516" s="1" t="s">
        <v>1201</v>
      </c>
      <c r="W516">
        <v>0</v>
      </c>
    </row>
    <row r="517" spans="1:23" x14ac:dyDescent="0.2">
      <c r="A517">
        <v>521</v>
      </c>
      <c r="B517" s="1" t="s">
        <v>1203</v>
      </c>
      <c r="C517" t="s">
        <v>1204</v>
      </c>
      <c r="D517" t="s">
        <v>610</v>
      </c>
      <c r="E517" t="s">
        <v>1186</v>
      </c>
      <c r="F517">
        <v>495.72</v>
      </c>
      <c r="G517">
        <v>0</v>
      </c>
      <c r="I517" t="s">
        <v>1192</v>
      </c>
      <c r="J517">
        <v>495.72</v>
      </c>
      <c r="K517">
        <v>0</v>
      </c>
      <c r="L517">
        <v>4</v>
      </c>
      <c r="M517">
        <v>475.89</v>
      </c>
      <c r="N517" t="s">
        <v>28</v>
      </c>
      <c r="O517" t="s">
        <v>29</v>
      </c>
      <c r="P517" t="s">
        <v>29</v>
      </c>
      <c r="Q517">
        <v>0</v>
      </c>
      <c r="R517">
        <v>0</v>
      </c>
      <c r="S517">
        <v>0</v>
      </c>
      <c r="T517">
        <v>0</v>
      </c>
      <c r="U517">
        <v>0</v>
      </c>
      <c r="V517" s="1" t="s">
        <v>1203</v>
      </c>
      <c r="W517">
        <v>0</v>
      </c>
    </row>
    <row r="518" spans="1:23" x14ac:dyDescent="0.2">
      <c r="A518">
        <v>522</v>
      </c>
      <c r="B518" s="1" t="s">
        <v>1205</v>
      </c>
      <c r="C518" t="s">
        <v>1206</v>
      </c>
      <c r="D518" t="s">
        <v>610</v>
      </c>
      <c r="E518" t="s">
        <v>1186</v>
      </c>
      <c r="F518">
        <v>707.76</v>
      </c>
      <c r="G518">
        <v>0</v>
      </c>
      <c r="I518" t="s">
        <v>1192</v>
      </c>
      <c r="J518">
        <v>707.76</v>
      </c>
      <c r="K518">
        <v>0</v>
      </c>
      <c r="L518">
        <v>5</v>
      </c>
      <c r="M518">
        <v>479.45</v>
      </c>
      <c r="N518" t="s">
        <v>28</v>
      </c>
      <c r="O518" t="s">
        <v>29</v>
      </c>
      <c r="P518" t="s">
        <v>29</v>
      </c>
      <c r="Q518">
        <v>0</v>
      </c>
      <c r="R518">
        <v>0</v>
      </c>
      <c r="S518">
        <v>0</v>
      </c>
      <c r="T518">
        <v>0</v>
      </c>
      <c r="U518">
        <v>0</v>
      </c>
      <c r="V518" s="1" t="s">
        <v>1205</v>
      </c>
      <c r="W518">
        <v>0</v>
      </c>
    </row>
    <row r="519" spans="1:23" x14ac:dyDescent="0.2">
      <c r="A519">
        <v>523</v>
      </c>
      <c r="B519" s="1" t="s">
        <v>1207</v>
      </c>
      <c r="C519" t="s">
        <v>1208</v>
      </c>
      <c r="D519" t="s">
        <v>610</v>
      </c>
      <c r="E519" t="s">
        <v>1186</v>
      </c>
      <c r="F519">
        <v>965.04</v>
      </c>
      <c r="G519">
        <v>0</v>
      </c>
      <c r="I519" t="s">
        <v>1192</v>
      </c>
      <c r="J519">
        <v>965.04</v>
      </c>
      <c r="K519">
        <v>0</v>
      </c>
      <c r="L519">
        <v>0</v>
      </c>
      <c r="M519">
        <v>926.44</v>
      </c>
      <c r="N519" t="s">
        <v>28</v>
      </c>
      <c r="O519" t="s">
        <v>29</v>
      </c>
      <c r="P519" t="s">
        <v>29</v>
      </c>
      <c r="Q519">
        <v>0</v>
      </c>
      <c r="R519">
        <v>0</v>
      </c>
      <c r="S519">
        <v>0</v>
      </c>
      <c r="T519">
        <v>0</v>
      </c>
      <c r="U519">
        <v>0</v>
      </c>
      <c r="V519" s="1" t="s">
        <v>1207</v>
      </c>
      <c r="W519">
        <v>0</v>
      </c>
    </row>
    <row r="520" spans="1:23" x14ac:dyDescent="0.2">
      <c r="A520">
        <v>524</v>
      </c>
      <c r="B520" s="1" t="s">
        <v>1209</v>
      </c>
      <c r="C520" t="s">
        <v>1210</v>
      </c>
      <c r="D520" t="s">
        <v>610</v>
      </c>
      <c r="E520" t="s">
        <v>1186</v>
      </c>
      <c r="F520">
        <v>75</v>
      </c>
      <c r="G520">
        <v>0</v>
      </c>
      <c r="I520" t="s">
        <v>1192</v>
      </c>
      <c r="J520">
        <v>75</v>
      </c>
      <c r="K520">
        <v>0</v>
      </c>
      <c r="L520">
        <v>0</v>
      </c>
      <c r="M520">
        <v>60.36</v>
      </c>
      <c r="N520" t="s">
        <v>28</v>
      </c>
      <c r="O520" t="s">
        <v>29</v>
      </c>
      <c r="P520" t="s">
        <v>29</v>
      </c>
      <c r="Q520">
        <v>0</v>
      </c>
      <c r="R520">
        <v>0</v>
      </c>
      <c r="S520">
        <v>0</v>
      </c>
      <c r="T520">
        <v>0</v>
      </c>
      <c r="U520">
        <v>0</v>
      </c>
      <c r="V520" s="1" t="s">
        <v>1209</v>
      </c>
      <c r="W520">
        <v>0</v>
      </c>
    </row>
    <row r="521" spans="1:23" x14ac:dyDescent="0.2">
      <c r="A521">
        <v>525</v>
      </c>
      <c r="B521" s="1" t="s">
        <v>1211</v>
      </c>
      <c r="C521" t="s">
        <v>1212</v>
      </c>
      <c r="D521" t="s">
        <v>610</v>
      </c>
      <c r="E521" t="s">
        <v>1186</v>
      </c>
      <c r="F521">
        <v>90</v>
      </c>
      <c r="G521">
        <v>0</v>
      </c>
      <c r="I521" t="s">
        <v>1192</v>
      </c>
      <c r="J521">
        <v>90</v>
      </c>
      <c r="K521">
        <v>0</v>
      </c>
      <c r="L521">
        <v>4</v>
      </c>
      <c r="M521">
        <v>70.040000000000006</v>
      </c>
      <c r="N521" t="s">
        <v>28</v>
      </c>
      <c r="O521" t="s">
        <v>29</v>
      </c>
      <c r="P521" t="s">
        <v>29</v>
      </c>
      <c r="Q521">
        <v>0</v>
      </c>
      <c r="R521">
        <v>0</v>
      </c>
      <c r="S521">
        <v>0</v>
      </c>
      <c r="T521">
        <v>0</v>
      </c>
      <c r="U521">
        <v>0</v>
      </c>
      <c r="V521" s="1" t="s">
        <v>1211</v>
      </c>
      <c r="W521">
        <v>0</v>
      </c>
    </row>
    <row r="522" spans="1:23" x14ac:dyDescent="0.2">
      <c r="A522">
        <v>526</v>
      </c>
      <c r="B522" s="1" t="s">
        <v>1213</v>
      </c>
      <c r="C522" t="s">
        <v>1214</v>
      </c>
      <c r="D522" t="s">
        <v>610</v>
      </c>
      <c r="E522" t="s">
        <v>1186</v>
      </c>
      <c r="F522">
        <v>125</v>
      </c>
      <c r="G522">
        <v>0</v>
      </c>
      <c r="I522" t="s">
        <v>1192</v>
      </c>
      <c r="J522">
        <v>125</v>
      </c>
      <c r="K522">
        <v>0</v>
      </c>
      <c r="L522">
        <v>0</v>
      </c>
      <c r="M522">
        <v>100.68</v>
      </c>
      <c r="N522" t="s">
        <v>28</v>
      </c>
      <c r="O522" t="s">
        <v>29</v>
      </c>
      <c r="P522" t="s">
        <v>29</v>
      </c>
      <c r="Q522">
        <v>0</v>
      </c>
      <c r="R522">
        <v>0</v>
      </c>
      <c r="S522">
        <v>0</v>
      </c>
      <c r="T522">
        <v>0</v>
      </c>
      <c r="U522">
        <v>0</v>
      </c>
      <c r="V522" s="1" t="s">
        <v>1213</v>
      </c>
      <c r="W522">
        <v>0</v>
      </c>
    </row>
    <row r="523" spans="1:23" x14ac:dyDescent="0.2">
      <c r="A523">
        <v>527</v>
      </c>
      <c r="B523" s="1" t="s">
        <v>1215</v>
      </c>
      <c r="C523" t="s">
        <v>1216</v>
      </c>
      <c r="D523" t="s">
        <v>610</v>
      </c>
      <c r="E523" t="s">
        <v>1186</v>
      </c>
      <c r="F523">
        <v>160</v>
      </c>
      <c r="G523">
        <v>0</v>
      </c>
      <c r="I523" t="s">
        <v>1192</v>
      </c>
      <c r="J523">
        <v>160</v>
      </c>
      <c r="K523">
        <v>0</v>
      </c>
      <c r="L523">
        <v>0</v>
      </c>
      <c r="M523">
        <v>138.01</v>
      </c>
      <c r="N523" t="s">
        <v>28</v>
      </c>
      <c r="O523" t="s">
        <v>29</v>
      </c>
      <c r="P523" t="s">
        <v>29</v>
      </c>
      <c r="Q523">
        <v>0</v>
      </c>
      <c r="R523">
        <v>0</v>
      </c>
      <c r="S523">
        <v>0</v>
      </c>
      <c r="T523">
        <v>0</v>
      </c>
      <c r="U523">
        <v>0</v>
      </c>
      <c r="V523" s="1" t="s">
        <v>1215</v>
      </c>
      <c r="W523">
        <v>0</v>
      </c>
    </row>
    <row r="524" spans="1:23" x14ac:dyDescent="0.2">
      <c r="A524">
        <v>528</v>
      </c>
      <c r="B524" s="1" t="s">
        <v>1217</v>
      </c>
      <c r="C524" t="s">
        <v>1218</v>
      </c>
      <c r="D524" t="s">
        <v>610</v>
      </c>
      <c r="E524" t="s">
        <v>1186</v>
      </c>
      <c r="F524">
        <v>205</v>
      </c>
      <c r="G524">
        <v>0</v>
      </c>
      <c r="I524" t="s">
        <v>1192</v>
      </c>
      <c r="J524">
        <v>205</v>
      </c>
      <c r="K524">
        <v>0</v>
      </c>
      <c r="L524">
        <v>0</v>
      </c>
      <c r="M524">
        <v>182.13</v>
      </c>
      <c r="N524" t="s">
        <v>28</v>
      </c>
      <c r="O524" t="s">
        <v>29</v>
      </c>
      <c r="P524" t="s">
        <v>29</v>
      </c>
      <c r="Q524">
        <v>0</v>
      </c>
      <c r="R524">
        <v>0</v>
      </c>
      <c r="S524">
        <v>0</v>
      </c>
      <c r="T524">
        <v>0</v>
      </c>
      <c r="U524">
        <v>0</v>
      </c>
      <c r="V524" s="1" t="s">
        <v>1217</v>
      </c>
      <c r="W524">
        <v>0</v>
      </c>
    </row>
    <row r="525" spans="1:23" x14ac:dyDescent="0.2">
      <c r="A525">
        <v>529</v>
      </c>
      <c r="B525" s="1" t="s">
        <v>1219</v>
      </c>
      <c r="C525" t="s">
        <v>1220</v>
      </c>
      <c r="D525" t="s">
        <v>610</v>
      </c>
      <c r="E525" t="s">
        <v>1186</v>
      </c>
      <c r="F525">
        <v>106.68</v>
      </c>
      <c r="G525">
        <v>0</v>
      </c>
      <c r="I525" t="s">
        <v>1192</v>
      </c>
      <c r="J525">
        <v>106.68</v>
      </c>
      <c r="K525">
        <v>0</v>
      </c>
      <c r="L525">
        <v>5</v>
      </c>
      <c r="M525">
        <v>102.41</v>
      </c>
      <c r="N525" t="s">
        <v>28</v>
      </c>
      <c r="O525" t="s">
        <v>29</v>
      </c>
      <c r="P525" t="s">
        <v>29</v>
      </c>
      <c r="Q525">
        <v>0</v>
      </c>
      <c r="R525">
        <v>0</v>
      </c>
      <c r="S525">
        <v>0</v>
      </c>
      <c r="T525">
        <v>0</v>
      </c>
      <c r="U525">
        <v>0</v>
      </c>
      <c r="V525" s="1" t="s">
        <v>1219</v>
      </c>
      <c r="W525">
        <v>0</v>
      </c>
    </row>
    <row r="526" spans="1:23" x14ac:dyDescent="0.2">
      <c r="A526">
        <v>530</v>
      </c>
      <c r="B526" s="1" t="s">
        <v>1221</v>
      </c>
      <c r="C526" t="s">
        <v>1222</v>
      </c>
      <c r="D526" t="s">
        <v>65</v>
      </c>
      <c r="E526" t="s">
        <v>1186</v>
      </c>
      <c r="F526">
        <v>122.16</v>
      </c>
      <c r="G526">
        <v>0</v>
      </c>
      <c r="I526" t="s">
        <v>65</v>
      </c>
      <c r="J526">
        <v>0</v>
      </c>
      <c r="K526">
        <v>0</v>
      </c>
      <c r="L526">
        <v>8</v>
      </c>
      <c r="M526">
        <v>117.31</v>
      </c>
      <c r="N526" t="s">
        <v>28</v>
      </c>
      <c r="O526" t="s">
        <v>29</v>
      </c>
      <c r="P526" t="s">
        <v>29</v>
      </c>
      <c r="Q526">
        <v>125.82</v>
      </c>
      <c r="R526">
        <v>0</v>
      </c>
      <c r="S526">
        <v>0</v>
      </c>
      <c r="T526">
        <v>0</v>
      </c>
      <c r="U526">
        <v>0</v>
      </c>
      <c r="V526" s="1" t="s">
        <v>1221</v>
      </c>
      <c r="W526">
        <v>0</v>
      </c>
    </row>
    <row r="527" spans="1:23" x14ac:dyDescent="0.2">
      <c r="A527">
        <v>531</v>
      </c>
      <c r="B527" s="1" t="s">
        <v>1223</v>
      </c>
      <c r="C527" t="s">
        <v>1224</v>
      </c>
      <c r="D527" t="s">
        <v>610</v>
      </c>
      <c r="E527" t="s">
        <v>1186</v>
      </c>
      <c r="F527">
        <v>192.48</v>
      </c>
      <c r="G527">
        <v>0</v>
      </c>
      <c r="I527" t="s">
        <v>1192</v>
      </c>
      <c r="J527">
        <v>192.48</v>
      </c>
      <c r="K527">
        <v>0</v>
      </c>
      <c r="L527">
        <v>0</v>
      </c>
      <c r="M527">
        <v>184.78</v>
      </c>
      <c r="N527" t="s">
        <v>28</v>
      </c>
      <c r="O527" t="s">
        <v>1002</v>
      </c>
      <c r="P527" t="s">
        <v>29</v>
      </c>
      <c r="Q527">
        <v>0</v>
      </c>
      <c r="R527">
        <v>0</v>
      </c>
      <c r="S527">
        <v>0</v>
      </c>
      <c r="T527">
        <v>0</v>
      </c>
      <c r="U527">
        <v>0</v>
      </c>
      <c r="V527" s="1" t="s">
        <v>1223</v>
      </c>
      <c r="W527">
        <v>0</v>
      </c>
    </row>
    <row r="528" spans="1:23" x14ac:dyDescent="0.2">
      <c r="A528">
        <v>532</v>
      </c>
      <c r="B528" s="1" t="s">
        <v>1225</v>
      </c>
      <c r="C528" t="s">
        <v>1226</v>
      </c>
      <c r="D528" t="s">
        <v>610</v>
      </c>
      <c r="E528" t="s">
        <v>1186</v>
      </c>
      <c r="F528">
        <v>332.04</v>
      </c>
      <c r="G528">
        <v>0</v>
      </c>
      <c r="I528" t="s">
        <v>614</v>
      </c>
      <c r="J528">
        <v>332.04</v>
      </c>
      <c r="K528">
        <v>0</v>
      </c>
      <c r="L528">
        <v>15</v>
      </c>
      <c r="M528">
        <v>318.76</v>
      </c>
      <c r="N528" t="s">
        <v>28</v>
      </c>
      <c r="O528" t="s">
        <v>29</v>
      </c>
      <c r="P528" t="s">
        <v>29</v>
      </c>
      <c r="Q528">
        <v>0</v>
      </c>
      <c r="R528">
        <v>0</v>
      </c>
      <c r="S528">
        <v>0</v>
      </c>
      <c r="T528">
        <v>0</v>
      </c>
      <c r="U528">
        <v>0</v>
      </c>
      <c r="V528" s="1" t="s">
        <v>1225</v>
      </c>
      <c r="W528">
        <v>0</v>
      </c>
    </row>
    <row r="529" spans="1:23" x14ac:dyDescent="0.2">
      <c r="A529">
        <v>533</v>
      </c>
      <c r="B529" s="1" t="s">
        <v>1227</v>
      </c>
      <c r="C529" t="s">
        <v>1228</v>
      </c>
      <c r="D529" t="s">
        <v>610</v>
      </c>
      <c r="E529" t="s">
        <v>1186</v>
      </c>
      <c r="F529">
        <v>82.08</v>
      </c>
      <c r="G529">
        <v>0</v>
      </c>
      <c r="I529" t="s">
        <v>1229</v>
      </c>
      <c r="J529">
        <v>82.08</v>
      </c>
      <c r="K529">
        <v>0</v>
      </c>
      <c r="L529">
        <v>48</v>
      </c>
      <c r="M529">
        <v>78.8</v>
      </c>
      <c r="N529" t="s">
        <v>28</v>
      </c>
      <c r="O529" t="s">
        <v>29</v>
      </c>
      <c r="P529" t="s">
        <v>29</v>
      </c>
      <c r="Q529">
        <v>0</v>
      </c>
      <c r="R529">
        <v>0</v>
      </c>
      <c r="S529">
        <v>0</v>
      </c>
      <c r="T529">
        <v>0</v>
      </c>
      <c r="U529">
        <v>0</v>
      </c>
      <c r="V529" s="1" t="s">
        <v>1227</v>
      </c>
      <c r="W529">
        <v>0</v>
      </c>
    </row>
    <row r="530" spans="1:23" x14ac:dyDescent="0.2">
      <c r="A530">
        <v>534</v>
      </c>
      <c r="B530" s="1" t="s">
        <v>1230</v>
      </c>
      <c r="C530" t="s">
        <v>1231</v>
      </c>
      <c r="D530" t="s">
        <v>610</v>
      </c>
      <c r="E530" t="s">
        <v>1186</v>
      </c>
      <c r="F530">
        <v>95.76</v>
      </c>
      <c r="G530">
        <v>0</v>
      </c>
      <c r="I530" t="s">
        <v>1229</v>
      </c>
      <c r="J530">
        <v>95.76</v>
      </c>
      <c r="K530">
        <v>0</v>
      </c>
      <c r="L530">
        <v>62</v>
      </c>
      <c r="M530">
        <v>91.93</v>
      </c>
      <c r="N530" t="s">
        <v>28</v>
      </c>
      <c r="O530" t="s">
        <v>29</v>
      </c>
      <c r="P530" t="s">
        <v>29</v>
      </c>
      <c r="Q530">
        <v>0</v>
      </c>
      <c r="R530">
        <v>0</v>
      </c>
      <c r="S530">
        <v>0</v>
      </c>
      <c r="T530">
        <v>0</v>
      </c>
      <c r="U530">
        <v>0</v>
      </c>
      <c r="V530" s="1" t="s">
        <v>1230</v>
      </c>
      <c r="W530">
        <v>0</v>
      </c>
    </row>
    <row r="531" spans="1:23" x14ac:dyDescent="0.2">
      <c r="A531">
        <v>535</v>
      </c>
      <c r="B531" s="1" t="s">
        <v>1232</v>
      </c>
      <c r="C531" t="s">
        <v>1233</v>
      </c>
      <c r="D531" t="s">
        <v>610</v>
      </c>
      <c r="E531" t="s">
        <v>1186</v>
      </c>
      <c r="F531">
        <v>109.44</v>
      </c>
      <c r="G531">
        <v>0</v>
      </c>
      <c r="I531" t="s">
        <v>614</v>
      </c>
      <c r="J531">
        <v>109.44</v>
      </c>
      <c r="K531">
        <v>0</v>
      </c>
      <c r="L531">
        <v>33</v>
      </c>
      <c r="M531">
        <v>105.06</v>
      </c>
      <c r="N531" t="s">
        <v>28</v>
      </c>
      <c r="O531" t="s">
        <v>29</v>
      </c>
      <c r="P531" t="s">
        <v>29</v>
      </c>
      <c r="Q531">
        <v>0</v>
      </c>
      <c r="R531">
        <v>0</v>
      </c>
      <c r="S531">
        <v>0</v>
      </c>
      <c r="T531">
        <v>0</v>
      </c>
      <c r="U531">
        <v>0</v>
      </c>
      <c r="V531" s="1" t="s">
        <v>1232</v>
      </c>
      <c r="W531">
        <v>0</v>
      </c>
    </row>
    <row r="532" spans="1:23" x14ac:dyDescent="0.2">
      <c r="A532">
        <v>536</v>
      </c>
      <c r="B532" s="1" t="s">
        <v>1234</v>
      </c>
      <c r="C532" t="s">
        <v>1235</v>
      </c>
      <c r="D532" t="s">
        <v>610</v>
      </c>
      <c r="E532" t="s">
        <v>1186</v>
      </c>
      <c r="F532">
        <v>116.28</v>
      </c>
      <c r="G532">
        <v>0</v>
      </c>
      <c r="I532" t="s">
        <v>1229</v>
      </c>
      <c r="J532">
        <v>116.28</v>
      </c>
      <c r="K532">
        <v>0</v>
      </c>
      <c r="L532">
        <v>9</v>
      </c>
      <c r="M532">
        <v>111.63</v>
      </c>
      <c r="N532" t="s">
        <v>28</v>
      </c>
      <c r="O532" t="s">
        <v>29</v>
      </c>
      <c r="P532" t="s">
        <v>29</v>
      </c>
      <c r="Q532">
        <v>0</v>
      </c>
      <c r="R532">
        <v>0</v>
      </c>
      <c r="S532">
        <v>0</v>
      </c>
      <c r="T532">
        <v>0</v>
      </c>
      <c r="U532">
        <v>0</v>
      </c>
      <c r="V532" s="1" t="s">
        <v>1234</v>
      </c>
      <c r="W532">
        <v>0</v>
      </c>
    </row>
    <row r="533" spans="1:23" x14ac:dyDescent="0.2">
      <c r="A533">
        <v>537</v>
      </c>
      <c r="B533" s="1" t="s">
        <v>1236</v>
      </c>
      <c r="C533" t="s">
        <v>1237</v>
      </c>
      <c r="D533" t="s">
        <v>1238</v>
      </c>
      <c r="E533" t="s">
        <v>36</v>
      </c>
      <c r="F533">
        <v>997.5</v>
      </c>
      <c r="G533">
        <v>0</v>
      </c>
      <c r="I533" t="s">
        <v>29</v>
      </c>
      <c r="J533">
        <v>0</v>
      </c>
      <c r="K533">
        <v>0</v>
      </c>
      <c r="L533">
        <v>0</v>
      </c>
      <c r="M533">
        <v>782</v>
      </c>
      <c r="N533" t="s">
        <v>28</v>
      </c>
      <c r="O533" t="s">
        <v>61</v>
      </c>
      <c r="P533" t="s">
        <v>29</v>
      </c>
      <c r="Q533">
        <v>0</v>
      </c>
      <c r="R533">
        <v>0</v>
      </c>
      <c r="S533">
        <v>0</v>
      </c>
      <c r="T533">
        <v>0</v>
      </c>
      <c r="U533">
        <v>0</v>
      </c>
      <c r="V533" s="1" t="s">
        <v>1236</v>
      </c>
      <c r="W533">
        <v>0</v>
      </c>
    </row>
    <row r="534" spans="1:23" x14ac:dyDescent="0.2">
      <c r="A534">
        <v>538</v>
      </c>
      <c r="B534" s="1" t="s">
        <v>1239</v>
      </c>
      <c r="C534" t="s">
        <v>1240</v>
      </c>
      <c r="D534" t="s">
        <v>610</v>
      </c>
      <c r="E534" t="s">
        <v>1186</v>
      </c>
      <c r="F534">
        <v>17</v>
      </c>
      <c r="G534">
        <v>0</v>
      </c>
      <c r="I534" t="s">
        <v>556</v>
      </c>
      <c r="J534">
        <v>0</v>
      </c>
      <c r="K534">
        <v>0</v>
      </c>
      <c r="L534">
        <v>47</v>
      </c>
      <c r="M534">
        <v>6</v>
      </c>
      <c r="N534" t="s">
        <v>28</v>
      </c>
      <c r="O534" t="s">
        <v>29</v>
      </c>
      <c r="P534" t="s">
        <v>29</v>
      </c>
      <c r="Q534">
        <v>0</v>
      </c>
      <c r="R534">
        <v>0</v>
      </c>
      <c r="S534">
        <v>0</v>
      </c>
      <c r="T534">
        <v>0</v>
      </c>
      <c r="U534">
        <v>0</v>
      </c>
      <c r="V534" s="1" t="s">
        <v>1239</v>
      </c>
      <c r="W534">
        <v>0</v>
      </c>
    </row>
    <row r="535" spans="1:23" x14ac:dyDescent="0.2">
      <c r="A535">
        <v>539</v>
      </c>
      <c r="B535" s="1" t="s">
        <v>1241</v>
      </c>
      <c r="C535" t="s">
        <v>1242</v>
      </c>
      <c r="D535" t="s">
        <v>1243</v>
      </c>
      <c r="E535" t="s">
        <v>1244</v>
      </c>
      <c r="F535">
        <v>160</v>
      </c>
      <c r="G535">
        <v>0</v>
      </c>
      <c r="I535" t="s">
        <v>29</v>
      </c>
      <c r="J535">
        <v>0</v>
      </c>
      <c r="K535">
        <v>0</v>
      </c>
      <c r="L535">
        <v>0</v>
      </c>
      <c r="M535">
        <v>143.63999999999999</v>
      </c>
      <c r="N535" t="s">
        <v>28</v>
      </c>
      <c r="O535" t="s">
        <v>29</v>
      </c>
      <c r="P535" t="s">
        <v>29</v>
      </c>
      <c r="Q535">
        <v>0</v>
      </c>
      <c r="R535">
        <v>0</v>
      </c>
      <c r="S535">
        <v>0</v>
      </c>
      <c r="T535">
        <v>0</v>
      </c>
      <c r="U535">
        <v>0</v>
      </c>
      <c r="V535" s="1" t="s">
        <v>1241</v>
      </c>
      <c r="W535">
        <v>0</v>
      </c>
    </row>
    <row r="536" spans="1:23" x14ac:dyDescent="0.2">
      <c r="A536">
        <v>540</v>
      </c>
      <c r="B536" s="1" t="s">
        <v>1245</v>
      </c>
      <c r="C536" t="s">
        <v>1246</v>
      </c>
      <c r="D536" t="s">
        <v>610</v>
      </c>
      <c r="E536" t="s">
        <v>1247</v>
      </c>
      <c r="F536">
        <v>49.02</v>
      </c>
      <c r="G536">
        <v>0</v>
      </c>
      <c r="I536" t="s">
        <v>1248</v>
      </c>
      <c r="J536">
        <v>49.02</v>
      </c>
      <c r="K536">
        <v>0</v>
      </c>
      <c r="L536">
        <v>7</v>
      </c>
      <c r="M536">
        <v>47.06</v>
      </c>
      <c r="N536" t="s">
        <v>28</v>
      </c>
      <c r="O536" t="s">
        <v>29</v>
      </c>
      <c r="P536" t="s">
        <v>29</v>
      </c>
      <c r="Q536">
        <v>0</v>
      </c>
      <c r="R536">
        <v>0</v>
      </c>
      <c r="S536">
        <v>0</v>
      </c>
      <c r="T536">
        <v>0</v>
      </c>
      <c r="U536">
        <v>0</v>
      </c>
      <c r="V536" s="1" t="s">
        <v>1245</v>
      </c>
      <c r="W536">
        <v>0</v>
      </c>
    </row>
    <row r="537" spans="1:23" x14ac:dyDescent="0.2">
      <c r="A537">
        <v>541</v>
      </c>
      <c r="B537" s="1" t="s">
        <v>1249</v>
      </c>
      <c r="C537" t="s">
        <v>1250</v>
      </c>
      <c r="D537" t="s">
        <v>610</v>
      </c>
      <c r="E537" t="s">
        <v>1247</v>
      </c>
      <c r="F537">
        <v>64.98</v>
      </c>
      <c r="G537">
        <v>0</v>
      </c>
      <c r="I537" t="s">
        <v>1248</v>
      </c>
      <c r="J537">
        <v>64.98</v>
      </c>
      <c r="K537">
        <v>0</v>
      </c>
      <c r="L537">
        <v>12</v>
      </c>
      <c r="M537">
        <v>62.38</v>
      </c>
      <c r="N537" t="s">
        <v>28</v>
      </c>
      <c r="O537" t="s">
        <v>29</v>
      </c>
      <c r="P537" t="s">
        <v>29</v>
      </c>
      <c r="Q537">
        <v>0</v>
      </c>
      <c r="R537">
        <v>0</v>
      </c>
      <c r="S537">
        <v>0</v>
      </c>
      <c r="T537">
        <v>0</v>
      </c>
      <c r="U537">
        <v>0</v>
      </c>
      <c r="V537" s="1" t="s">
        <v>1249</v>
      </c>
      <c r="W537">
        <v>0</v>
      </c>
    </row>
    <row r="538" spans="1:23" x14ac:dyDescent="0.2">
      <c r="A538">
        <v>542</v>
      </c>
      <c r="B538" s="1" t="s">
        <v>1251</v>
      </c>
      <c r="C538" t="s">
        <v>1252</v>
      </c>
      <c r="D538" t="s">
        <v>1238</v>
      </c>
      <c r="E538" t="s">
        <v>38</v>
      </c>
      <c r="F538">
        <v>41.56</v>
      </c>
      <c r="G538">
        <v>0</v>
      </c>
      <c r="I538" t="s">
        <v>29</v>
      </c>
      <c r="J538">
        <v>0</v>
      </c>
      <c r="K538">
        <v>0</v>
      </c>
      <c r="L538">
        <v>39</v>
      </c>
      <c r="M538">
        <v>32.58</v>
      </c>
      <c r="N538" t="s">
        <v>28</v>
      </c>
      <c r="O538" t="s">
        <v>38</v>
      </c>
      <c r="P538" t="s">
        <v>29</v>
      </c>
      <c r="Q538">
        <v>0</v>
      </c>
      <c r="R538">
        <v>0</v>
      </c>
      <c r="S538">
        <v>0</v>
      </c>
      <c r="T538">
        <v>0</v>
      </c>
      <c r="U538">
        <v>0</v>
      </c>
      <c r="V538" s="1" t="s">
        <v>1251</v>
      </c>
      <c r="W538">
        <v>0</v>
      </c>
    </row>
    <row r="539" spans="1:23" x14ac:dyDescent="0.2">
      <c r="A539">
        <v>543</v>
      </c>
      <c r="B539" s="1" t="s">
        <v>1253</v>
      </c>
      <c r="C539" t="s">
        <v>1254</v>
      </c>
      <c r="D539" t="s">
        <v>65</v>
      </c>
      <c r="E539" t="s">
        <v>29</v>
      </c>
      <c r="F539">
        <v>345</v>
      </c>
      <c r="G539">
        <v>0</v>
      </c>
      <c r="I539" t="s">
        <v>65</v>
      </c>
      <c r="J539">
        <v>345</v>
      </c>
      <c r="K539">
        <v>0</v>
      </c>
      <c r="L539">
        <v>0</v>
      </c>
      <c r="M539">
        <v>335</v>
      </c>
      <c r="N539" t="s">
        <v>28</v>
      </c>
      <c r="O539" t="s">
        <v>29</v>
      </c>
      <c r="P539" t="s">
        <v>29</v>
      </c>
      <c r="Q539">
        <v>0</v>
      </c>
      <c r="R539">
        <v>0</v>
      </c>
      <c r="S539">
        <v>0</v>
      </c>
      <c r="T539">
        <v>0</v>
      </c>
      <c r="U539">
        <v>0</v>
      </c>
      <c r="V539" s="1" t="s">
        <v>1253</v>
      </c>
      <c r="W539">
        <v>0</v>
      </c>
    </row>
    <row r="540" spans="1:23" x14ac:dyDescent="0.2">
      <c r="A540">
        <v>544</v>
      </c>
      <c r="B540" s="1" t="s">
        <v>1255</v>
      </c>
      <c r="C540" t="s">
        <v>1256</v>
      </c>
      <c r="D540" t="s">
        <v>517</v>
      </c>
      <c r="E540" t="s">
        <v>36</v>
      </c>
      <c r="F540">
        <v>170.56</v>
      </c>
      <c r="G540">
        <v>0</v>
      </c>
      <c r="I540" t="s">
        <v>141</v>
      </c>
      <c r="J540">
        <v>0</v>
      </c>
      <c r="K540">
        <v>0</v>
      </c>
      <c r="L540">
        <v>0</v>
      </c>
      <c r="M540">
        <v>167.22</v>
      </c>
      <c r="N540" t="s">
        <v>28</v>
      </c>
      <c r="O540" t="s">
        <v>38</v>
      </c>
      <c r="P540" t="s">
        <v>29</v>
      </c>
      <c r="Q540">
        <v>0</v>
      </c>
      <c r="R540">
        <v>0</v>
      </c>
      <c r="S540">
        <v>0</v>
      </c>
      <c r="T540">
        <v>0</v>
      </c>
      <c r="U540">
        <v>0</v>
      </c>
      <c r="V540" s="1" t="s">
        <v>1255</v>
      </c>
      <c r="W540">
        <v>0</v>
      </c>
    </row>
    <row r="541" spans="1:23" x14ac:dyDescent="0.2">
      <c r="A541">
        <v>545</v>
      </c>
      <c r="B541" s="1" t="s">
        <v>1257</v>
      </c>
      <c r="C541" t="s">
        <v>1258</v>
      </c>
      <c r="D541" t="s">
        <v>517</v>
      </c>
      <c r="E541" t="s">
        <v>36</v>
      </c>
      <c r="F541">
        <v>202.12</v>
      </c>
      <c r="G541">
        <v>0</v>
      </c>
      <c r="I541" t="s">
        <v>154</v>
      </c>
      <c r="J541">
        <v>0</v>
      </c>
      <c r="K541">
        <v>0</v>
      </c>
      <c r="L541">
        <v>0</v>
      </c>
      <c r="M541">
        <v>198.16</v>
      </c>
      <c r="N541" t="s">
        <v>28</v>
      </c>
      <c r="O541" t="s">
        <v>166</v>
      </c>
      <c r="P541">
        <v>4</v>
      </c>
      <c r="Q541">
        <v>0</v>
      </c>
      <c r="R541">
        <v>0</v>
      </c>
      <c r="S541">
        <v>0</v>
      </c>
      <c r="T541">
        <v>0</v>
      </c>
      <c r="U541">
        <v>0</v>
      </c>
      <c r="V541" s="1" t="s">
        <v>1257</v>
      </c>
      <c r="W541">
        <v>0</v>
      </c>
    </row>
    <row r="542" spans="1:23" x14ac:dyDescent="0.2">
      <c r="A542">
        <v>546</v>
      </c>
      <c r="B542" s="1" t="s">
        <v>1259</v>
      </c>
      <c r="C542" t="s">
        <v>1260</v>
      </c>
      <c r="D542" t="s">
        <v>517</v>
      </c>
      <c r="E542" t="s">
        <v>36</v>
      </c>
      <c r="F542">
        <v>202.12</v>
      </c>
      <c r="G542">
        <v>0</v>
      </c>
      <c r="I542" t="s">
        <v>154</v>
      </c>
      <c r="J542">
        <v>0</v>
      </c>
      <c r="K542">
        <v>0</v>
      </c>
      <c r="L542">
        <v>0</v>
      </c>
      <c r="M542">
        <v>198.16</v>
      </c>
      <c r="N542" t="s">
        <v>28</v>
      </c>
      <c r="O542" t="s">
        <v>166</v>
      </c>
      <c r="P542">
        <v>7</v>
      </c>
      <c r="Q542">
        <v>0</v>
      </c>
      <c r="R542">
        <v>0</v>
      </c>
      <c r="S542">
        <v>0</v>
      </c>
      <c r="T542">
        <v>0</v>
      </c>
      <c r="U542">
        <v>0</v>
      </c>
      <c r="V542" s="1" t="s">
        <v>1259</v>
      </c>
      <c r="W542">
        <v>0</v>
      </c>
    </row>
    <row r="543" spans="1:23" x14ac:dyDescent="0.2">
      <c r="A543">
        <v>547</v>
      </c>
      <c r="B543" s="1" t="s">
        <v>1261</v>
      </c>
      <c r="C543" t="s">
        <v>1262</v>
      </c>
      <c r="D543" t="s">
        <v>517</v>
      </c>
      <c r="E543" t="s">
        <v>36</v>
      </c>
      <c r="F543">
        <v>202.12</v>
      </c>
      <c r="G543">
        <v>0</v>
      </c>
      <c r="I543" t="s">
        <v>154</v>
      </c>
      <c r="J543">
        <v>0</v>
      </c>
      <c r="K543">
        <v>0</v>
      </c>
      <c r="L543">
        <v>0</v>
      </c>
      <c r="M543">
        <v>198.16</v>
      </c>
      <c r="N543" t="s">
        <v>28</v>
      </c>
      <c r="O543" t="s">
        <v>166</v>
      </c>
      <c r="P543">
        <v>11</v>
      </c>
      <c r="Q543">
        <v>0</v>
      </c>
      <c r="R543">
        <v>0</v>
      </c>
      <c r="S543">
        <v>0</v>
      </c>
      <c r="T543">
        <v>0</v>
      </c>
      <c r="U543">
        <v>0</v>
      </c>
      <c r="V543" s="1" t="s">
        <v>1261</v>
      </c>
      <c r="W543">
        <v>0</v>
      </c>
    </row>
    <row r="544" spans="1:23" x14ac:dyDescent="0.2">
      <c r="A544">
        <v>548</v>
      </c>
      <c r="B544" s="1" t="s">
        <v>1263</v>
      </c>
      <c r="C544" t="s">
        <v>1264</v>
      </c>
      <c r="D544" t="s">
        <v>517</v>
      </c>
      <c r="E544" t="s">
        <v>36</v>
      </c>
      <c r="F544">
        <v>202.12</v>
      </c>
      <c r="G544">
        <v>0</v>
      </c>
      <c r="I544" t="s">
        <v>154</v>
      </c>
      <c r="J544">
        <v>0</v>
      </c>
      <c r="K544">
        <v>0</v>
      </c>
      <c r="L544">
        <v>0</v>
      </c>
      <c r="M544">
        <v>198.16</v>
      </c>
      <c r="N544" t="s">
        <v>28</v>
      </c>
      <c r="O544" t="s">
        <v>166</v>
      </c>
      <c r="P544">
        <v>58</v>
      </c>
      <c r="Q544">
        <v>0</v>
      </c>
      <c r="R544">
        <v>0</v>
      </c>
      <c r="S544">
        <v>0</v>
      </c>
      <c r="T544">
        <v>0</v>
      </c>
      <c r="U544">
        <v>0</v>
      </c>
      <c r="V544" s="1" t="s">
        <v>1263</v>
      </c>
      <c r="W544">
        <v>0</v>
      </c>
    </row>
    <row r="545" spans="1:23" x14ac:dyDescent="0.2">
      <c r="A545">
        <v>549</v>
      </c>
      <c r="B545" s="1" t="s">
        <v>1265</v>
      </c>
      <c r="C545" t="s">
        <v>1266</v>
      </c>
      <c r="D545" t="s">
        <v>517</v>
      </c>
      <c r="E545" t="s">
        <v>36</v>
      </c>
      <c r="F545">
        <v>202.12</v>
      </c>
      <c r="G545">
        <v>0</v>
      </c>
      <c r="I545" t="s">
        <v>154</v>
      </c>
      <c r="J545">
        <v>0</v>
      </c>
      <c r="K545">
        <v>0</v>
      </c>
      <c r="L545">
        <v>0</v>
      </c>
      <c r="M545">
        <v>198.16</v>
      </c>
      <c r="N545" t="s">
        <v>28</v>
      </c>
      <c r="O545" t="s">
        <v>166</v>
      </c>
      <c r="P545">
        <v>9</v>
      </c>
      <c r="Q545">
        <v>0</v>
      </c>
      <c r="R545">
        <v>0</v>
      </c>
      <c r="S545">
        <v>0</v>
      </c>
      <c r="T545">
        <v>0</v>
      </c>
      <c r="U545">
        <v>0</v>
      </c>
      <c r="V545" s="1" t="s">
        <v>1265</v>
      </c>
      <c r="W545">
        <v>0</v>
      </c>
    </row>
    <row r="546" spans="1:23" x14ac:dyDescent="0.2">
      <c r="A546">
        <v>550</v>
      </c>
      <c r="B546" s="1" t="s">
        <v>1267</v>
      </c>
      <c r="C546" t="s">
        <v>1268</v>
      </c>
      <c r="D546" t="s">
        <v>517</v>
      </c>
      <c r="E546" t="s">
        <v>36</v>
      </c>
      <c r="F546">
        <v>202.12</v>
      </c>
      <c r="G546">
        <v>0</v>
      </c>
      <c r="I546" t="s">
        <v>154</v>
      </c>
      <c r="J546">
        <v>0</v>
      </c>
      <c r="K546">
        <v>0</v>
      </c>
      <c r="L546">
        <v>0</v>
      </c>
      <c r="M546">
        <v>198.16</v>
      </c>
      <c r="N546" t="s">
        <v>28</v>
      </c>
      <c r="O546" t="s">
        <v>166</v>
      </c>
      <c r="P546">
        <v>1</v>
      </c>
      <c r="Q546">
        <v>0</v>
      </c>
      <c r="R546">
        <v>0</v>
      </c>
      <c r="S546">
        <v>0</v>
      </c>
      <c r="T546">
        <v>0</v>
      </c>
      <c r="U546">
        <v>0</v>
      </c>
      <c r="V546" s="1" t="s">
        <v>1267</v>
      </c>
      <c r="W546">
        <v>0</v>
      </c>
    </row>
    <row r="547" spans="1:23" x14ac:dyDescent="0.2">
      <c r="A547">
        <v>551</v>
      </c>
      <c r="B547" s="1" t="s">
        <v>1269</v>
      </c>
      <c r="C547" t="s">
        <v>1270</v>
      </c>
      <c r="D547" t="s">
        <v>517</v>
      </c>
      <c r="E547" t="s">
        <v>36</v>
      </c>
      <c r="F547">
        <v>202.12</v>
      </c>
      <c r="G547">
        <v>0</v>
      </c>
      <c r="I547" t="s">
        <v>154</v>
      </c>
      <c r="J547">
        <v>0</v>
      </c>
      <c r="K547">
        <v>0</v>
      </c>
      <c r="L547">
        <v>0</v>
      </c>
      <c r="M547">
        <v>198.16</v>
      </c>
      <c r="N547" t="s">
        <v>28</v>
      </c>
      <c r="O547" t="s">
        <v>166</v>
      </c>
      <c r="P547">
        <v>8</v>
      </c>
      <c r="Q547">
        <v>0</v>
      </c>
      <c r="R547">
        <v>0</v>
      </c>
      <c r="S547">
        <v>0</v>
      </c>
      <c r="T547">
        <v>0</v>
      </c>
      <c r="U547">
        <v>0</v>
      </c>
      <c r="V547" s="1" t="s">
        <v>1269</v>
      </c>
      <c r="W547">
        <v>0</v>
      </c>
    </row>
    <row r="548" spans="1:23" x14ac:dyDescent="0.2">
      <c r="A548">
        <v>552</v>
      </c>
      <c r="B548" s="1" t="s">
        <v>1271</v>
      </c>
      <c r="C548" t="s">
        <v>1272</v>
      </c>
      <c r="D548" t="s">
        <v>517</v>
      </c>
      <c r="E548" t="s">
        <v>36</v>
      </c>
      <c r="F548">
        <v>202.12</v>
      </c>
      <c r="G548">
        <v>0</v>
      </c>
      <c r="I548" t="s">
        <v>154</v>
      </c>
      <c r="J548">
        <v>0</v>
      </c>
      <c r="K548">
        <v>0</v>
      </c>
      <c r="L548">
        <v>0</v>
      </c>
      <c r="M548">
        <v>198.16</v>
      </c>
      <c r="N548" t="s">
        <v>28</v>
      </c>
      <c r="O548" t="s">
        <v>166</v>
      </c>
      <c r="P548">
        <v>18</v>
      </c>
      <c r="Q548">
        <v>0</v>
      </c>
      <c r="R548">
        <v>0</v>
      </c>
      <c r="S548">
        <v>0</v>
      </c>
      <c r="T548">
        <v>0</v>
      </c>
      <c r="U548">
        <v>0</v>
      </c>
      <c r="V548" s="1" t="s">
        <v>1271</v>
      </c>
      <c r="W548">
        <v>0</v>
      </c>
    </row>
    <row r="549" spans="1:23" x14ac:dyDescent="0.2">
      <c r="A549">
        <v>553</v>
      </c>
      <c r="B549" s="1" t="s">
        <v>1273</v>
      </c>
      <c r="C549" t="s">
        <v>1274</v>
      </c>
      <c r="D549" t="s">
        <v>517</v>
      </c>
      <c r="E549" t="s">
        <v>36</v>
      </c>
      <c r="F549">
        <v>202.12</v>
      </c>
      <c r="G549">
        <v>0</v>
      </c>
      <c r="I549" t="s">
        <v>154</v>
      </c>
      <c r="J549">
        <v>0</v>
      </c>
      <c r="K549">
        <v>0</v>
      </c>
      <c r="L549">
        <v>0</v>
      </c>
      <c r="M549">
        <v>198.16</v>
      </c>
      <c r="N549" t="s">
        <v>28</v>
      </c>
      <c r="O549" t="s">
        <v>166</v>
      </c>
      <c r="P549">
        <v>41</v>
      </c>
      <c r="Q549">
        <v>0</v>
      </c>
      <c r="R549">
        <v>0</v>
      </c>
      <c r="S549">
        <v>0</v>
      </c>
      <c r="T549">
        <v>0</v>
      </c>
      <c r="U549">
        <v>0</v>
      </c>
      <c r="V549" s="1" t="s">
        <v>1273</v>
      </c>
      <c r="W549">
        <v>0</v>
      </c>
    </row>
    <row r="550" spans="1:23" x14ac:dyDescent="0.2">
      <c r="A550">
        <v>554</v>
      </c>
      <c r="B550" s="1" t="s">
        <v>1275</v>
      </c>
      <c r="C550" t="s">
        <v>1276</v>
      </c>
      <c r="D550" t="s">
        <v>517</v>
      </c>
      <c r="E550" t="s">
        <v>36</v>
      </c>
      <c r="F550">
        <v>202.12</v>
      </c>
      <c r="G550">
        <v>0</v>
      </c>
      <c r="I550" t="s">
        <v>154</v>
      </c>
      <c r="J550">
        <v>0</v>
      </c>
      <c r="K550">
        <v>0</v>
      </c>
      <c r="L550">
        <v>0</v>
      </c>
      <c r="M550">
        <v>198.16</v>
      </c>
      <c r="N550" t="s">
        <v>28</v>
      </c>
      <c r="O550" t="s">
        <v>166</v>
      </c>
      <c r="P550">
        <v>59</v>
      </c>
      <c r="Q550">
        <v>0</v>
      </c>
      <c r="R550">
        <v>0</v>
      </c>
      <c r="S550">
        <v>0</v>
      </c>
      <c r="T550">
        <v>0</v>
      </c>
      <c r="U550">
        <v>0</v>
      </c>
      <c r="V550" s="1" t="s">
        <v>1275</v>
      </c>
      <c r="W550">
        <v>0</v>
      </c>
    </row>
    <row r="551" spans="1:23" x14ac:dyDescent="0.2">
      <c r="A551">
        <v>555</v>
      </c>
      <c r="B551" s="1" t="s">
        <v>1277</v>
      </c>
      <c r="C551" t="s">
        <v>1278</v>
      </c>
      <c r="D551" t="s">
        <v>517</v>
      </c>
      <c r="E551" t="s">
        <v>153</v>
      </c>
      <c r="F551">
        <v>90</v>
      </c>
      <c r="G551">
        <v>0</v>
      </c>
      <c r="I551" t="s">
        <v>154</v>
      </c>
      <c r="J551">
        <v>90</v>
      </c>
      <c r="K551">
        <v>0</v>
      </c>
      <c r="L551">
        <v>0</v>
      </c>
      <c r="M551">
        <v>87.3</v>
      </c>
      <c r="N551" t="s">
        <v>28</v>
      </c>
      <c r="O551" t="s">
        <v>954</v>
      </c>
      <c r="P551">
        <v>4</v>
      </c>
      <c r="Q551">
        <v>0</v>
      </c>
      <c r="R551">
        <v>0</v>
      </c>
      <c r="S551">
        <v>0</v>
      </c>
      <c r="T551">
        <v>0</v>
      </c>
      <c r="U551">
        <v>0</v>
      </c>
      <c r="V551" s="1" t="s">
        <v>1277</v>
      </c>
      <c r="W551">
        <v>0</v>
      </c>
    </row>
    <row r="552" spans="1:23" x14ac:dyDescent="0.2">
      <c r="A552">
        <v>556</v>
      </c>
      <c r="B552" s="1" t="s">
        <v>1279</v>
      </c>
      <c r="C552" t="s">
        <v>1280</v>
      </c>
      <c r="D552" t="s">
        <v>517</v>
      </c>
      <c r="E552" t="s">
        <v>153</v>
      </c>
      <c r="F552">
        <v>90</v>
      </c>
      <c r="G552">
        <v>0</v>
      </c>
      <c r="I552" t="s">
        <v>154</v>
      </c>
      <c r="J552">
        <v>90</v>
      </c>
      <c r="K552">
        <v>0</v>
      </c>
      <c r="L552">
        <v>0</v>
      </c>
      <c r="M552">
        <v>86.69</v>
      </c>
      <c r="N552" t="s">
        <v>28</v>
      </c>
      <c r="O552" t="s">
        <v>954</v>
      </c>
      <c r="P552">
        <v>7</v>
      </c>
      <c r="Q552">
        <v>0</v>
      </c>
      <c r="R552">
        <v>0</v>
      </c>
      <c r="S552">
        <v>0</v>
      </c>
      <c r="T552">
        <v>0</v>
      </c>
      <c r="U552">
        <v>0</v>
      </c>
      <c r="V552" s="1" t="s">
        <v>1279</v>
      </c>
      <c r="W552">
        <v>0</v>
      </c>
    </row>
    <row r="553" spans="1:23" x14ac:dyDescent="0.2">
      <c r="A553">
        <v>557</v>
      </c>
      <c r="B553" s="1" t="s">
        <v>1281</v>
      </c>
      <c r="C553" t="s">
        <v>1282</v>
      </c>
      <c r="D553" t="s">
        <v>517</v>
      </c>
      <c r="E553" t="s">
        <v>153</v>
      </c>
      <c r="F553">
        <v>90</v>
      </c>
      <c r="G553">
        <v>0</v>
      </c>
      <c r="I553" t="s">
        <v>154</v>
      </c>
      <c r="J553">
        <v>90</v>
      </c>
      <c r="K553">
        <v>0</v>
      </c>
      <c r="L553">
        <v>0</v>
      </c>
      <c r="M553">
        <v>86.69</v>
      </c>
      <c r="N553" t="s">
        <v>28</v>
      </c>
      <c r="O553" t="s">
        <v>954</v>
      </c>
      <c r="P553">
        <v>11</v>
      </c>
      <c r="Q553">
        <v>0</v>
      </c>
      <c r="R553">
        <v>0</v>
      </c>
      <c r="S553">
        <v>0</v>
      </c>
      <c r="T553">
        <v>0</v>
      </c>
      <c r="U553">
        <v>0</v>
      </c>
      <c r="V553" s="1" t="s">
        <v>1281</v>
      </c>
      <c r="W553">
        <v>0</v>
      </c>
    </row>
    <row r="554" spans="1:23" x14ac:dyDescent="0.2">
      <c r="A554">
        <v>558</v>
      </c>
      <c r="B554" s="1" t="s">
        <v>1283</v>
      </c>
      <c r="C554" t="s">
        <v>1284</v>
      </c>
      <c r="D554" t="s">
        <v>517</v>
      </c>
      <c r="E554" t="s">
        <v>153</v>
      </c>
      <c r="F554">
        <v>90</v>
      </c>
      <c r="G554">
        <v>0</v>
      </c>
      <c r="I554" t="s">
        <v>154</v>
      </c>
      <c r="J554">
        <v>90</v>
      </c>
      <c r="K554">
        <v>0</v>
      </c>
      <c r="L554">
        <v>0</v>
      </c>
      <c r="M554">
        <v>86.69</v>
      </c>
      <c r="N554" t="s">
        <v>28</v>
      </c>
      <c r="O554" t="s">
        <v>954</v>
      </c>
      <c r="P554">
        <v>58</v>
      </c>
      <c r="Q554">
        <v>0</v>
      </c>
      <c r="R554">
        <v>0</v>
      </c>
      <c r="S554">
        <v>0</v>
      </c>
      <c r="T554">
        <v>0</v>
      </c>
      <c r="U554">
        <v>0</v>
      </c>
      <c r="V554" s="1" t="s">
        <v>1283</v>
      </c>
      <c r="W554">
        <v>0</v>
      </c>
    </row>
    <row r="555" spans="1:23" x14ac:dyDescent="0.2">
      <c r="A555">
        <v>559</v>
      </c>
      <c r="B555" s="1" t="s">
        <v>1285</v>
      </c>
      <c r="C555" t="s">
        <v>1286</v>
      </c>
      <c r="D555" t="s">
        <v>517</v>
      </c>
      <c r="E555" t="s">
        <v>153</v>
      </c>
      <c r="F555">
        <v>90</v>
      </c>
      <c r="G555">
        <v>0</v>
      </c>
      <c r="I555" t="s">
        <v>154</v>
      </c>
      <c r="J555">
        <v>90</v>
      </c>
      <c r="K555">
        <v>0</v>
      </c>
      <c r="L555">
        <v>0</v>
      </c>
      <c r="M555">
        <v>86.69</v>
      </c>
      <c r="N555" t="s">
        <v>28</v>
      </c>
      <c r="O555" t="s">
        <v>954</v>
      </c>
      <c r="P555">
        <v>9</v>
      </c>
      <c r="Q555">
        <v>0</v>
      </c>
      <c r="R555">
        <v>0</v>
      </c>
      <c r="S555">
        <v>0</v>
      </c>
      <c r="T555">
        <v>0</v>
      </c>
      <c r="U555">
        <v>0</v>
      </c>
      <c r="V555" s="1" t="s">
        <v>1285</v>
      </c>
      <c r="W555">
        <v>0</v>
      </c>
    </row>
    <row r="556" spans="1:23" x14ac:dyDescent="0.2">
      <c r="A556">
        <v>560</v>
      </c>
      <c r="B556" s="1" t="s">
        <v>1287</v>
      </c>
      <c r="C556" t="s">
        <v>1288</v>
      </c>
      <c r="D556" t="s">
        <v>517</v>
      </c>
      <c r="E556" t="s">
        <v>153</v>
      </c>
      <c r="F556">
        <v>90</v>
      </c>
      <c r="G556">
        <v>0</v>
      </c>
      <c r="I556" t="s">
        <v>154</v>
      </c>
      <c r="J556">
        <v>90</v>
      </c>
      <c r="K556">
        <v>0</v>
      </c>
      <c r="L556">
        <v>0</v>
      </c>
      <c r="M556">
        <v>86.69</v>
      </c>
      <c r="N556" t="s">
        <v>28</v>
      </c>
      <c r="O556" t="s">
        <v>954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 s="1" t="s">
        <v>1287</v>
      </c>
      <c r="W556">
        <v>0</v>
      </c>
    </row>
    <row r="557" spans="1:23" x14ac:dyDescent="0.2">
      <c r="A557">
        <v>561</v>
      </c>
      <c r="B557" s="1" t="s">
        <v>1289</v>
      </c>
      <c r="C557" t="s">
        <v>1290</v>
      </c>
      <c r="D557" t="s">
        <v>517</v>
      </c>
      <c r="E557" t="s">
        <v>153</v>
      </c>
      <c r="F557">
        <v>90</v>
      </c>
      <c r="G557">
        <v>0</v>
      </c>
      <c r="I557" t="s">
        <v>154</v>
      </c>
      <c r="J557">
        <v>90</v>
      </c>
      <c r="K557">
        <v>0</v>
      </c>
      <c r="L557">
        <v>0</v>
      </c>
      <c r="M557">
        <v>86.69</v>
      </c>
      <c r="N557" t="s">
        <v>28</v>
      </c>
      <c r="O557" t="s">
        <v>954</v>
      </c>
      <c r="P557">
        <v>8</v>
      </c>
      <c r="Q557">
        <v>0</v>
      </c>
      <c r="R557">
        <v>0</v>
      </c>
      <c r="S557">
        <v>0</v>
      </c>
      <c r="T557">
        <v>0</v>
      </c>
      <c r="U557">
        <v>0</v>
      </c>
      <c r="V557" s="1" t="s">
        <v>1289</v>
      </c>
      <c r="W557">
        <v>0</v>
      </c>
    </row>
    <row r="558" spans="1:23" x14ac:dyDescent="0.2">
      <c r="A558">
        <v>562</v>
      </c>
      <c r="B558" s="1" t="s">
        <v>1291</v>
      </c>
      <c r="C558" t="s">
        <v>1292</v>
      </c>
      <c r="D558" t="s">
        <v>517</v>
      </c>
      <c r="E558" t="s">
        <v>153</v>
      </c>
      <c r="F558">
        <v>90</v>
      </c>
      <c r="G558">
        <v>0</v>
      </c>
      <c r="I558" t="s">
        <v>154</v>
      </c>
      <c r="J558">
        <v>90</v>
      </c>
      <c r="K558">
        <v>0</v>
      </c>
      <c r="L558">
        <v>0</v>
      </c>
      <c r="M558">
        <v>86.69</v>
      </c>
      <c r="N558" t="s">
        <v>28</v>
      </c>
      <c r="O558" t="s">
        <v>954</v>
      </c>
      <c r="P558">
        <v>18</v>
      </c>
      <c r="Q558">
        <v>0</v>
      </c>
      <c r="R558">
        <v>0</v>
      </c>
      <c r="S558">
        <v>0</v>
      </c>
      <c r="T558">
        <v>0</v>
      </c>
      <c r="U558">
        <v>0</v>
      </c>
      <c r="V558" s="1" t="s">
        <v>1291</v>
      </c>
      <c r="W558">
        <v>0</v>
      </c>
    </row>
    <row r="559" spans="1:23" x14ac:dyDescent="0.2">
      <c r="A559">
        <v>563</v>
      </c>
      <c r="B559" s="1" t="s">
        <v>1293</v>
      </c>
      <c r="C559" t="s">
        <v>1294</v>
      </c>
      <c r="D559" t="s">
        <v>517</v>
      </c>
      <c r="E559" t="s">
        <v>153</v>
      </c>
      <c r="F559">
        <v>90</v>
      </c>
      <c r="G559">
        <v>0</v>
      </c>
      <c r="I559" t="s">
        <v>154</v>
      </c>
      <c r="J559">
        <v>90</v>
      </c>
      <c r="K559">
        <v>0</v>
      </c>
      <c r="L559">
        <v>0</v>
      </c>
      <c r="M559">
        <v>86.69</v>
      </c>
      <c r="N559" t="s">
        <v>28</v>
      </c>
      <c r="O559" t="s">
        <v>954</v>
      </c>
      <c r="P559">
        <v>59</v>
      </c>
      <c r="Q559">
        <v>0</v>
      </c>
      <c r="R559">
        <v>0</v>
      </c>
      <c r="S559">
        <v>0</v>
      </c>
      <c r="T559">
        <v>0</v>
      </c>
      <c r="U559">
        <v>0</v>
      </c>
      <c r="V559" s="1" t="s">
        <v>1293</v>
      </c>
      <c r="W559">
        <v>0</v>
      </c>
    </row>
    <row r="560" spans="1:23" x14ac:dyDescent="0.2">
      <c r="A560">
        <v>564</v>
      </c>
      <c r="B560" s="1" t="s">
        <v>1295</v>
      </c>
      <c r="C560" t="s">
        <v>1296</v>
      </c>
      <c r="D560" t="s">
        <v>517</v>
      </c>
      <c r="E560" t="s">
        <v>36</v>
      </c>
      <c r="F560">
        <v>254.47</v>
      </c>
      <c r="G560">
        <v>0</v>
      </c>
      <c r="I560" t="s">
        <v>146</v>
      </c>
      <c r="J560">
        <v>0</v>
      </c>
      <c r="K560">
        <v>0</v>
      </c>
      <c r="L560">
        <v>5.8333000000000004</v>
      </c>
      <c r="M560">
        <v>249.48</v>
      </c>
      <c r="N560" t="s">
        <v>28</v>
      </c>
      <c r="O560" t="s">
        <v>38</v>
      </c>
      <c r="P560" t="s">
        <v>29</v>
      </c>
      <c r="Q560">
        <v>0</v>
      </c>
      <c r="R560">
        <v>0</v>
      </c>
      <c r="S560">
        <v>0</v>
      </c>
      <c r="T560">
        <v>0</v>
      </c>
      <c r="U560">
        <v>0</v>
      </c>
      <c r="V560" s="1" t="s">
        <v>1295</v>
      </c>
      <c r="W560">
        <v>0</v>
      </c>
    </row>
    <row r="561" spans="1:23" x14ac:dyDescent="0.2">
      <c r="A561">
        <v>565</v>
      </c>
      <c r="B561" s="1" t="s">
        <v>1297</v>
      </c>
      <c r="C561" t="s">
        <v>1298</v>
      </c>
      <c r="D561" t="s">
        <v>121</v>
      </c>
      <c r="E561" t="s">
        <v>33</v>
      </c>
      <c r="F561">
        <v>165.01</v>
      </c>
      <c r="G561">
        <v>0</v>
      </c>
      <c r="I561" t="s">
        <v>37</v>
      </c>
      <c r="J561">
        <v>165.01</v>
      </c>
      <c r="K561">
        <v>0</v>
      </c>
      <c r="L561">
        <v>0</v>
      </c>
      <c r="M561">
        <v>160.06</v>
      </c>
      <c r="N561" t="s">
        <v>28</v>
      </c>
      <c r="O561" t="s">
        <v>33</v>
      </c>
      <c r="P561" t="s">
        <v>29</v>
      </c>
      <c r="Q561">
        <v>0</v>
      </c>
      <c r="R561">
        <v>0</v>
      </c>
      <c r="S561">
        <v>0</v>
      </c>
      <c r="T561">
        <v>0</v>
      </c>
      <c r="U561">
        <v>0</v>
      </c>
      <c r="V561" s="1" t="s">
        <v>1297</v>
      </c>
      <c r="W561">
        <v>0</v>
      </c>
    </row>
    <row r="562" spans="1:23" x14ac:dyDescent="0.2">
      <c r="A562">
        <v>566</v>
      </c>
      <c r="B562" s="1" t="s">
        <v>1299</v>
      </c>
      <c r="C562" t="s">
        <v>1300</v>
      </c>
      <c r="D562" t="s">
        <v>65</v>
      </c>
      <c r="E562" t="s">
        <v>38</v>
      </c>
      <c r="F562">
        <v>68</v>
      </c>
      <c r="G562">
        <v>0</v>
      </c>
      <c r="I562" t="s">
        <v>1301</v>
      </c>
      <c r="J562">
        <v>0</v>
      </c>
      <c r="K562">
        <v>0</v>
      </c>
      <c r="L562">
        <v>1</v>
      </c>
      <c r="M562">
        <v>56.5</v>
      </c>
      <c r="N562" t="s">
        <v>28</v>
      </c>
      <c r="O562" t="s">
        <v>38</v>
      </c>
      <c r="P562" t="s">
        <v>29</v>
      </c>
      <c r="Q562">
        <v>0</v>
      </c>
      <c r="R562">
        <v>0</v>
      </c>
      <c r="S562">
        <v>0</v>
      </c>
      <c r="T562">
        <v>0</v>
      </c>
      <c r="U562">
        <v>0</v>
      </c>
      <c r="V562" s="1" t="s">
        <v>1299</v>
      </c>
      <c r="W562">
        <v>0</v>
      </c>
    </row>
    <row r="563" spans="1:23" x14ac:dyDescent="0.2">
      <c r="A563">
        <v>567</v>
      </c>
      <c r="B563" s="1" t="s">
        <v>1302</v>
      </c>
      <c r="C563" t="s">
        <v>1303</v>
      </c>
      <c r="D563" t="s">
        <v>121</v>
      </c>
      <c r="E563" t="s">
        <v>26</v>
      </c>
      <c r="F563">
        <v>132.72</v>
      </c>
      <c r="G563">
        <v>0</v>
      </c>
      <c r="I563" t="s">
        <v>146</v>
      </c>
      <c r="J563">
        <v>132.72</v>
      </c>
      <c r="K563">
        <v>0</v>
      </c>
      <c r="L563">
        <v>0</v>
      </c>
      <c r="M563">
        <v>128.74</v>
      </c>
      <c r="N563" t="s">
        <v>28</v>
      </c>
      <c r="O563" t="s">
        <v>101</v>
      </c>
      <c r="P563" t="s">
        <v>29</v>
      </c>
      <c r="Q563">
        <v>0</v>
      </c>
      <c r="R563">
        <v>0</v>
      </c>
      <c r="S563">
        <v>0</v>
      </c>
      <c r="T563">
        <v>0</v>
      </c>
      <c r="U563">
        <v>0</v>
      </c>
      <c r="V563" s="1" t="s">
        <v>1302</v>
      </c>
      <c r="W563">
        <v>0</v>
      </c>
    </row>
    <row r="564" spans="1:23" x14ac:dyDescent="0.2">
      <c r="A564">
        <v>568</v>
      </c>
      <c r="B564" s="1" t="s">
        <v>1304</v>
      </c>
      <c r="C564" t="s">
        <v>1305</v>
      </c>
      <c r="D564" t="s">
        <v>121</v>
      </c>
      <c r="E564" t="s">
        <v>26</v>
      </c>
      <c r="F564">
        <v>95.93</v>
      </c>
      <c r="G564">
        <v>0</v>
      </c>
      <c r="I564" t="s">
        <v>146</v>
      </c>
      <c r="J564">
        <v>95.93</v>
      </c>
      <c r="K564">
        <v>0</v>
      </c>
      <c r="L564">
        <v>24</v>
      </c>
      <c r="M564">
        <v>93.05</v>
      </c>
      <c r="N564" t="s">
        <v>28</v>
      </c>
      <c r="O564" t="s">
        <v>101</v>
      </c>
      <c r="P564" t="s">
        <v>29</v>
      </c>
      <c r="Q564">
        <v>0</v>
      </c>
      <c r="R564">
        <v>0</v>
      </c>
      <c r="S564">
        <v>0</v>
      </c>
      <c r="T564">
        <v>0</v>
      </c>
      <c r="U564">
        <v>0</v>
      </c>
      <c r="V564" s="1" t="s">
        <v>1304</v>
      </c>
      <c r="W564">
        <v>0</v>
      </c>
    </row>
    <row r="565" spans="1:23" x14ac:dyDescent="0.2">
      <c r="A565">
        <v>569</v>
      </c>
      <c r="B565" s="1" t="s">
        <v>1306</v>
      </c>
      <c r="C565" t="s">
        <v>1307</v>
      </c>
      <c r="D565" t="s">
        <v>121</v>
      </c>
      <c r="E565" t="s">
        <v>33</v>
      </c>
      <c r="F565">
        <v>36.700000000000003</v>
      </c>
      <c r="G565">
        <v>0</v>
      </c>
      <c r="I565" t="s">
        <v>146</v>
      </c>
      <c r="J565">
        <v>36.700000000000003</v>
      </c>
      <c r="K565">
        <v>0</v>
      </c>
      <c r="L565">
        <v>12</v>
      </c>
      <c r="M565">
        <v>35.6</v>
      </c>
      <c r="N565" t="s">
        <v>28</v>
      </c>
      <c r="O565" t="s">
        <v>33</v>
      </c>
      <c r="P565" t="s">
        <v>29</v>
      </c>
      <c r="Q565">
        <v>0</v>
      </c>
      <c r="R565">
        <v>0</v>
      </c>
      <c r="S565">
        <v>0</v>
      </c>
      <c r="T565">
        <v>0</v>
      </c>
      <c r="U565">
        <v>0</v>
      </c>
      <c r="V565" s="1" t="s">
        <v>1306</v>
      </c>
      <c r="W565">
        <v>0</v>
      </c>
    </row>
    <row r="566" spans="1:23" x14ac:dyDescent="0.2">
      <c r="A566">
        <v>570</v>
      </c>
      <c r="B566" s="1" t="s">
        <v>1308</v>
      </c>
      <c r="C566" t="s">
        <v>1309</v>
      </c>
      <c r="D566" t="s">
        <v>610</v>
      </c>
      <c r="E566" t="s">
        <v>36</v>
      </c>
      <c r="F566">
        <v>243.37</v>
      </c>
      <c r="G566">
        <v>0</v>
      </c>
      <c r="I566" t="s">
        <v>614</v>
      </c>
      <c r="J566">
        <v>243.37</v>
      </c>
      <c r="K566">
        <v>0</v>
      </c>
      <c r="L566">
        <v>2</v>
      </c>
      <c r="M566">
        <v>233.64</v>
      </c>
      <c r="N566" t="s">
        <v>28</v>
      </c>
      <c r="O566" t="s">
        <v>1310</v>
      </c>
      <c r="P566" t="s">
        <v>963</v>
      </c>
      <c r="Q566">
        <v>0</v>
      </c>
      <c r="R566">
        <v>0</v>
      </c>
      <c r="S566">
        <v>0</v>
      </c>
      <c r="T566">
        <v>0</v>
      </c>
      <c r="U566">
        <v>0</v>
      </c>
      <c r="V566" s="1" t="s">
        <v>1308</v>
      </c>
      <c r="W566">
        <v>0</v>
      </c>
    </row>
    <row r="567" spans="1:23" x14ac:dyDescent="0.2">
      <c r="A567">
        <v>571</v>
      </c>
      <c r="B567" s="1" t="s">
        <v>1311</v>
      </c>
      <c r="C567" t="s">
        <v>1312</v>
      </c>
      <c r="D567" t="s">
        <v>65</v>
      </c>
      <c r="E567" t="s">
        <v>38</v>
      </c>
      <c r="F567">
        <v>68</v>
      </c>
      <c r="G567">
        <v>0</v>
      </c>
      <c r="I567" t="s">
        <v>65</v>
      </c>
      <c r="J567">
        <v>0</v>
      </c>
      <c r="K567">
        <v>0</v>
      </c>
      <c r="L567">
        <v>3</v>
      </c>
      <c r="M567">
        <v>56.8</v>
      </c>
      <c r="N567" t="s">
        <v>28</v>
      </c>
      <c r="O567" t="s">
        <v>38</v>
      </c>
      <c r="P567" t="s">
        <v>29</v>
      </c>
      <c r="Q567">
        <v>0</v>
      </c>
      <c r="R567">
        <v>0</v>
      </c>
      <c r="S567">
        <v>0</v>
      </c>
      <c r="T567">
        <v>0</v>
      </c>
      <c r="U567">
        <v>0</v>
      </c>
      <c r="V567" s="1" t="s">
        <v>1311</v>
      </c>
      <c r="W567">
        <v>0</v>
      </c>
    </row>
    <row r="568" spans="1:23" x14ac:dyDescent="0.2">
      <c r="A568">
        <v>572</v>
      </c>
      <c r="B568" s="1" t="s">
        <v>1313</v>
      </c>
      <c r="C568" t="s">
        <v>1314</v>
      </c>
      <c r="D568" t="s">
        <v>65</v>
      </c>
      <c r="E568" t="s">
        <v>38</v>
      </c>
      <c r="F568">
        <v>68</v>
      </c>
      <c r="G568">
        <v>0</v>
      </c>
      <c r="I568" t="s">
        <v>1301</v>
      </c>
      <c r="J568">
        <v>0</v>
      </c>
      <c r="K568">
        <v>0</v>
      </c>
      <c r="L568">
        <v>0</v>
      </c>
      <c r="M568">
        <v>56.5</v>
      </c>
      <c r="N568" t="s">
        <v>28</v>
      </c>
      <c r="O568" t="s">
        <v>38</v>
      </c>
      <c r="P568" t="s">
        <v>29</v>
      </c>
      <c r="Q568">
        <v>0</v>
      </c>
      <c r="R568">
        <v>0</v>
      </c>
      <c r="S568">
        <v>0</v>
      </c>
      <c r="T568">
        <v>0</v>
      </c>
      <c r="U568">
        <v>0</v>
      </c>
      <c r="V568" s="1" t="s">
        <v>1313</v>
      </c>
      <c r="W568">
        <v>0</v>
      </c>
    </row>
    <row r="569" spans="1:23" x14ac:dyDescent="0.2">
      <c r="A569">
        <v>573</v>
      </c>
      <c r="B569" s="1" t="s">
        <v>1315</v>
      </c>
      <c r="C569" t="s">
        <v>1316</v>
      </c>
      <c r="D569" t="s">
        <v>121</v>
      </c>
      <c r="E569" t="s">
        <v>36</v>
      </c>
      <c r="F569">
        <v>243.09</v>
      </c>
      <c r="G569">
        <v>0</v>
      </c>
      <c r="I569" t="s">
        <v>1317</v>
      </c>
      <c r="J569">
        <v>243.09</v>
      </c>
      <c r="K569">
        <v>0</v>
      </c>
      <c r="L569">
        <v>0</v>
      </c>
      <c r="M569">
        <v>235.8</v>
      </c>
      <c r="N569" t="s">
        <v>28</v>
      </c>
      <c r="O569" t="s">
        <v>108</v>
      </c>
      <c r="P569" t="s">
        <v>52</v>
      </c>
      <c r="Q569">
        <v>0</v>
      </c>
      <c r="R569">
        <v>0</v>
      </c>
      <c r="S569">
        <v>0</v>
      </c>
      <c r="T569">
        <v>0</v>
      </c>
      <c r="U569">
        <v>0</v>
      </c>
      <c r="V569" s="1" t="s">
        <v>1315</v>
      </c>
      <c r="W569">
        <v>0</v>
      </c>
    </row>
    <row r="570" spans="1:23" x14ac:dyDescent="0.2">
      <c r="A570">
        <v>574</v>
      </c>
      <c r="B570" s="1" t="s">
        <v>1318</v>
      </c>
      <c r="C570" t="s">
        <v>1319</v>
      </c>
      <c r="D570" t="s">
        <v>65</v>
      </c>
      <c r="E570" t="s">
        <v>38</v>
      </c>
      <c r="F570">
        <v>68</v>
      </c>
      <c r="G570">
        <v>0</v>
      </c>
      <c r="I570" t="s">
        <v>1301</v>
      </c>
      <c r="J570">
        <v>0</v>
      </c>
      <c r="K570">
        <v>0</v>
      </c>
      <c r="L570">
        <v>0</v>
      </c>
      <c r="M570">
        <v>56.5</v>
      </c>
      <c r="N570" t="s">
        <v>28</v>
      </c>
      <c r="O570" t="s">
        <v>38</v>
      </c>
      <c r="P570" t="s">
        <v>29</v>
      </c>
      <c r="Q570">
        <v>0</v>
      </c>
      <c r="R570">
        <v>0</v>
      </c>
      <c r="S570">
        <v>0</v>
      </c>
      <c r="T570">
        <v>0</v>
      </c>
      <c r="U570">
        <v>0</v>
      </c>
      <c r="V570" s="1" t="s">
        <v>1318</v>
      </c>
      <c r="W570">
        <v>0</v>
      </c>
    </row>
    <row r="571" spans="1:23" x14ac:dyDescent="0.2">
      <c r="A571">
        <v>575</v>
      </c>
      <c r="B571" s="1" t="s">
        <v>1320</v>
      </c>
      <c r="C571" t="s">
        <v>1321</v>
      </c>
      <c r="D571" t="s">
        <v>121</v>
      </c>
      <c r="E571" t="s">
        <v>26</v>
      </c>
      <c r="F571">
        <v>510.36</v>
      </c>
      <c r="G571">
        <v>0</v>
      </c>
      <c r="I571" t="s">
        <v>1317</v>
      </c>
      <c r="J571">
        <v>510.36</v>
      </c>
      <c r="K571">
        <v>0</v>
      </c>
      <c r="L571">
        <v>0</v>
      </c>
      <c r="M571">
        <v>495.04</v>
      </c>
      <c r="N571" t="s">
        <v>28</v>
      </c>
      <c r="O571" t="s">
        <v>1322</v>
      </c>
      <c r="P571" t="s">
        <v>52</v>
      </c>
      <c r="Q571">
        <v>0</v>
      </c>
      <c r="R571">
        <v>0</v>
      </c>
      <c r="S571">
        <v>0</v>
      </c>
      <c r="T571">
        <v>0</v>
      </c>
      <c r="U571">
        <v>0</v>
      </c>
      <c r="V571" s="1" t="s">
        <v>1320</v>
      </c>
      <c r="W571">
        <v>0</v>
      </c>
    </row>
    <row r="572" spans="1:23" x14ac:dyDescent="0.2">
      <c r="A572">
        <v>576</v>
      </c>
      <c r="B572" s="1" t="s">
        <v>1323</v>
      </c>
      <c r="C572" t="s">
        <v>1324</v>
      </c>
      <c r="D572" t="s">
        <v>121</v>
      </c>
      <c r="E572" t="s">
        <v>26</v>
      </c>
      <c r="F572">
        <v>510.36</v>
      </c>
      <c r="G572">
        <v>0</v>
      </c>
      <c r="I572" t="s">
        <v>1317</v>
      </c>
      <c r="J572">
        <v>510.36</v>
      </c>
      <c r="K572">
        <v>0</v>
      </c>
      <c r="L572">
        <v>0</v>
      </c>
      <c r="M572">
        <v>495.04</v>
      </c>
      <c r="N572" t="s">
        <v>28</v>
      </c>
      <c r="O572" t="s">
        <v>1322</v>
      </c>
      <c r="P572" t="s">
        <v>506</v>
      </c>
      <c r="Q572">
        <v>0</v>
      </c>
      <c r="R572">
        <v>0</v>
      </c>
      <c r="S572">
        <v>0</v>
      </c>
      <c r="T572">
        <v>0</v>
      </c>
      <c r="U572">
        <v>0</v>
      </c>
      <c r="V572" s="1" t="s">
        <v>1323</v>
      </c>
      <c r="W572">
        <v>0</v>
      </c>
    </row>
    <row r="573" spans="1:23" x14ac:dyDescent="0.2">
      <c r="A573">
        <v>577</v>
      </c>
      <c r="B573" s="1" t="s">
        <v>1325</v>
      </c>
      <c r="C573" t="s">
        <v>1326</v>
      </c>
      <c r="D573" t="s">
        <v>610</v>
      </c>
      <c r="E573" t="s">
        <v>36</v>
      </c>
      <c r="F573">
        <v>275.76</v>
      </c>
      <c r="G573">
        <v>0</v>
      </c>
      <c r="I573" t="s">
        <v>1327</v>
      </c>
      <c r="J573">
        <v>275.76</v>
      </c>
      <c r="K573">
        <v>0</v>
      </c>
      <c r="L573">
        <v>0</v>
      </c>
      <c r="M573">
        <v>264.73</v>
      </c>
      <c r="N573" t="s">
        <v>28</v>
      </c>
      <c r="O573" t="s">
        <v>29</v>
      </c>
      <c r="P573" t="s">
        <v>29</v>
      </c>
      <c r="Q573">
        <v>0</v>
      </c>
      <c r="R573">
        <v>0</v>
      </c>
      <c r="S573">
        <v>0</v>
      </c>
      <c r="T573">
        <v>0</v>
      </c>
      <c r="U573">
        <v>0</v>
      </c>
      <c r="V573" s="1" t="s">
        <v>1325</v>
      </c>
      <c r="W573">
        <v>0</v>
      </c>
    </row>
    <row r="574" spans="1:23" x14ac:dyDescent="0.2">
      <c r="A574">
        <v>578</v>
      </c>
      <c r="B574" s="1" t="s">
        <v>1328</v>
      </c>
      <c r="C574" t="s">
        <v>1329</v>
      </c>
      <c r="D574" t="s">
        <v>121</v>
      </c>
      <c r="E574" t="s">
        <v>33</v>
      </c>
      <c r="F574">
        <v>76.72</v>
      </c>
      <c r="G574">
        <v>0</v>
      </c>
      <c r="I574" t="s">
        <v>1317</v>
      </c>
      <c r="J574">
        <v>76.72</v>
      </c>
      <c r="K574">
        <v>0</v>
      </c>
      <c r="L574">
        <v>41</v>
      </c>
      <c r="M574">
        <v>67.3</v>
      </c>
      <c r="N574" t="s">
        <v>28</v>
      </c>
      <c r="O574" t="s">
        <v>386</v>
      </c>
      <c r="P574" t="s">
        <v>52</v>
      </c>
      <c r="Q574">
        <v>0</v>
      </c>
      <c r="R574">
        <v>0</v>
      </c>
      <c r="S574">
        <v>0</v>
      </c>
      <c r="T574">
        <v>0</v>
      </c>
      <c r="U574">
        <v>0</v>
      </c>
      <c r="V574" s="1" t="s">
        <v>1328</v>
      </c>
      <c r="W574">
        <v>0</v>
      </c>
    </row>
    <row r="575" spans="1:23" x14ac:dyDescent="0.2">
      <c r="A575">
        <v>579</v>
      </c>
      <c r="B575" s="1" t="s">
        <v>1330</v>
      </c>
      <c r="C575" t="s">
        <v>1331</v>
      </c>
      <c r="D575" t="s">
        <v>121</v>
      </c>
      <c r="E575" t="s">
        <v>33</v>
      </c>
      <c r="F575">
        <v>76.72</v>
      </c>
      <c r="G575">
        <v>0</v>
      </c>
      <c r="I575" t="s">
        <v>1317</v>
      </c>
      <c r="J575">
        <v>76.72</v>
      </c>
      <c r="K575">
        <v>0</v>
      </c>
      <c r="L575">
        <v>12</v>
      </c>
      <c r="M575">
        <v>67.3</v>
      </c>
      <c r="N575" t="s">
        <v>28</v>
      </c>
      <c r="O575" t="s">
        <v>386</v>
      </c>
      <c r="P575" t="s">
        <v>506</v>
      </c>
      <c r="Q575">
        <v>0</v>
      </c>
      <c r="R575">
        <v>0</v>
      </c>
      <c r="S575">
        <v>0</v>
      </c>
      <c r="T575">
        <v>0</v>
      </c>
      <c r="U575">
        <v>0</v>
      </c>
      <c r="V575" s="1" t="s">
        <v>1330</v>
      </c>
      <c r="W575">
        <v>0</v>
      </c>
    </row>
    <row r="576" spans="1:23" x14ac:dyDescent="0.2">
      <c r="A576">
        <v>580</v>
      </c>
      <c r="B576" s="1" t="s">
        <v>1332</v>
      </c>
      <c r="C576" t="s">
        <v>1333</v>
      </c>
      <c r="D576" t="s">
        <v>121</v>
      </c>
      <c r="E576" t="s">
        <v>36</v>
      </c>
      <c r="F576">
        <v>148.13999999999999</v>
      </c>
      <c r="G576">
        <v>0</v>
      </c>
      <c r="I576" t="s">
        <v>1317</v>
      </c>
      <c r="J576">
        <v>148.13999999999999</v>
      </c>
      <c r="K576">
        <v>0</v>
      </c>
      <c r="L576">
        <v>9</v>
      </c>
      <c r="M576">
        <v>129.96</v>
      </c>
      <c r="N576" t="s">
        <v>28</v>
      </c>
      <c r="O576" t="s">
        <v>61</v>
      </c>
      <c r="P576" t="s">
        <v>52</v>
      </c>
      <c r="Q576">
        <v>0</v>
      </c>
      <c r="R576">
        <v>0</v>
      </c>
      <c r="S576">
        <v>0</v>
      </c>
      <c r="T576">
        <v>0</v>
      </c>
      <c r="U576">
        <v>0</v>
      </c>
      <c r="V576" s="1" t="s">
        <v>1332</v>
      </c>
      <c r="W576">
        <v>0</v>
      </c>
    </row>
    <row r="577" spans="1:23" x14ac:dyDescent="0.2">
      <c r="A577">
        <v>581</v>
      </c>
      <c r="B577" s="1" t="s">
        <v>1334</v>
      </c>
      <c r="C577" t="s">
        <v>1335</v>
      </c>
      <c r="D577" t="s">
        <v>121</v>
      </c>
      <c r="E577" t="s">
        <v>36</v>
      </c>
      <c r="F577">
        <v>148.13999999999999</v>
      </c>
      <c r="G577">
        <v>0</v>
      </c>
      <c r="I577" t="s">
        <v>1317</v>
      </c>
      <c r="J577">
        <v>148.13999999999999</v>
      </c>
      <c r="K577">
        <v>0</v>
      </c>
      <c r="L577">
        <v>0</v>
      </c>
      <c r="M577">
        <v>129.96</v>
      </c>
      <c r="N577" t="s">
        <v>28</v>
      </c>
      <c r="O577" t="s">
        <v>61</v>
      </c>
      <c r="P577" t="s">
        <v>506</v>
      </c>
      <c r="Q577">
        <v>0</v>
      </c>
      <c r="R577">
        <v>0</v>
      </c>
      <c r="S577">
        <v>0</v>
      </c>
      <c r="T577">
        <v>0</v>
      </c>
      <c r="U577">
        <v>0</v>
      </c>
      <c r="V577" s="1" t="s">
        <v>1334</v>
      </c>
      <c r="W577">
        <v>0</v>
      </c>
    </row>
    <row r="578" spans="1:23" x14ac:dyDescent="0.2">
      <c r="A578">
        <v>582</v>
      </c>
      <c r="B578" s="1" t="s">
        <v>1336</v>
      </c>
      <c r="C578" t="s">
        <v>1337</v>
      </c>
      <c r="D578" t="s">
        <v>610</v>
      </c>
      <c r="E578" t="s">
        <v>36</v>
      </c>
      <c r="F578">
        <v>357.12</v>
      </c>
      <c r="G578">
        <v>0</v>
      </c>
      <c r="I578" t="s">
        <v>1327</v>
      </c>
      <c r="J578">
        <v>357.12</v>
      </c>
      <c r="K578">
        <v>0</v>
      </c>
      <c r="L578">
        <v>1.78</v>
      </c>
      <c r="M578">
        <v>337.22</v>
      </c>
      <c r="N578" t="s">
        <v>28</v>
      </c>
      <c r="O578" t="s">
        <v>29</v>
      </c>
      <c r="P578" t="s">
        <v>29</v>
      </c>
      <c r="Q578">
        <v>0</v>
      </c>
      <c r="R578">
        <v>0</v>
      </c>
      <c r="S578">
        <v>0</v>
      </c>
      <c r="T578">
        <v>0</v>
      </c>
      <c r="U578">
        <v>0</v>
      </c>
      <c r="V578" s="1" t="s">
        <v>1336</v>
      </c>
      <c r="W578">
        <v>0</v>
      </c>
    </row>
    <row r="579" spans="1:23" x14ac:dyDescent="0.2">
      <c r="A579">
        <v>583</v>
      </c>
      <c r="B579" s="1" t="s">
        <v>1338</v>
      </c>
      <c r="C579" t="s">
        <v>1339</v>
      </c>
      <c r="D579" t="s">
        <v>610</v>
      </c>
      <c r="E579" t="s">
        <v>36</v>
      </c>
      <c r="F579">
        <v>357.12</v>
      </c>
      <c r="G579">
        <v>0</v>
      </c>
      <c r="I579" t="s">
        <v>1327</v>
      </c>
      <c r="J579">
        <v>357.12</v>
      </c>
      <c r="K579">
        <v>0</v>
      </c>
      <c r="L579">
        <v>0</v>
      </c>
      <c r="M579">
        <v>342.84</v>
      </c>
      <c r="N579" t="s">
        <v>28</v>
      </c>
      <c r="O579" t="s">
        <v>29</v>
      </c>
      <c r="P579" t="s">
        <v>29</v>
      </c>
      <c r="Q579">
        <v>0</v>
      </c>
      <c r="R579">
        <v>0</v>
      </c>
      <c r="S579">
        <v>0</v>
      </c>
      <c r="T579">
        <v>0</v>
      </c>
      <c r="U579">
        <v>0</v>
      </c>
      <c r="V579" s="1" t="s">
        <v>1338</v>
      </c>
      <c r="W579">
        <v>0</v>
      </c>
    </row>
    <row r="580" spans="1:23" x14ac:dyDescent="0.2">
      <c r="A580">
        <v>584</v>
      </c>
      <c r="B580" s="1" t="s">
        <v>1340</v>
      </c>
      <c r="C580" t="s">
        <v>1341</v>
      </c>
      <c r="D580" t="s">
        <v>610</v>
      </c>
      <c r="E580" t="s">
        <v>36</v>
      </c>
      <c r="F580">
        <v>141.47999999999999</v>
      </c>
      <c r="G580">
        <v>0</v>
      </c>
      <c r="I580" t="s">
        <v>1327</v>
      </c>
      <c r="J580">
        <v>141.47999999999999</v>
      </c>
      <c r="K580">
        <v>0</v>
      </c>
      <c r="L580">
        <v>5</v>
      </c>
      <c r="M580">
        <v>135.82</v>
      </c>
      <c r="N580" t="s">
        <v>28</v>
      </c>
      <c r="O580" t="s">
        <v>29</v>
      </c>
      <c r="P580" t="s">
        <v>29</v>
      </c>
      <c r="Q580">
        <v>0</v>
      </c>
      <c r="R580">
        <v>0</v>
      </c>
      <c r="S580">
        <v>0</v>
      </c>
      <c r="T580">
        <v>0</v>
      </c>
      <c r="U580">
        <v>0</v>
      </c>
      <c r="V580" s="1" t="s">
        <v>1340</v>
      </c>
      <c r="W580">
        <v>0</v>
      </c>
    </row>
    <row r="581" spans="1:23" x14ac:dyDescent="0.2">
      <c r="A581">
        <v>585</v>
      </c>
      <c r="B581" s="1" t="s">
        <v>1342</v>
      </c>
      <c r="C581" t="s">
        <v>1343</v>
      </c>
      <c r="D581" t="s">
        <v>610</v>
      </c>
      <c r="E581" t="s">
        <v>36</v>
      </c>
      <c r="F581">
        <v>141.66</v>
      </c>
      <c r="G581">
        <v>0</v>
      </c>
      <c r="I581" t="s">
        <v>1327</v>
      </c>
      <c r="J581">
        <v>141.66</v>
      </c>
      <c r="K581">
        <v>0</v>
      </c>
      <c r="L581">
        <v>0</v>
      </c>
      <c r="M581">
        <v>135.99</v>
      </c>
      <c r="N581" t="s">
        <v>28</v>
      </c>
      <c r="O581" t="s">
        <v>29</v>
      </c>
      <c r="P581" t="s">
        <v>29</v>
      </c>
      <c r="Q581">
        <v>0</v>
      </c>
      <c r="R581">
        <v>0</v>
      </c>
      <c r="S581">
        <v>0</v>
      </c>
      <c r="T581">
        <v>0</v>
      </c>
      <c r="U581">
        <v>0</v>
      </c>
      <c r="V581" s="1" t="s">
        <v>1342</v>
      </c>
      <c r="W581">
        <v>0</v>
      </c>
    </row>
    <row r="582" spans="1:23" x14ac:dyDescent="0.2">
      <c r="A582">
        <v>586</v>
      </c>
      <c r="B582" s="1" t="s">
        <v>1344</v>
      </c>
      <c r="C582" t="s">
        <v>1345</v>
      </c>
      <c r="D582" t="s">
        <v>610</v>
      </c>
      <c r="E582" t="s">
        <v>36</v>
      </c>
      <c r="F582">
        <v>175.32</v>
      </c>
      <c r="G582">
        <v>0</v>
      </c>
      <c r="I582" t="s">
        <v>1327</v>
      </c>
      <c r="J582">
        <v>0</v>
      </c>
      <c r="K582">
        <v>0</v>
      </c>
      <c r="L582">
        <v>3</v>
      </c>
      <c r="M582">
        <v>168.35980000000001</v>
      </c>
      <c r="N582" t="s">
        <v>28</v>
      </c>
      <c r="O582" t="s">
        <v>29</v>
      </c>
      <c r="P582" t="s">
        <v>29</v>
      </c>
      <c r="Q582">
        <v>0</v>
      </c>
      <c r="R582">
        <v>0</v>
      </c>
      <c r="S582">
        <v>0</v>
      </c>
      <c r="T582">
        <v>0</v>
      </c>
      <c r="U582">
        <v>0</v>
      </c>
      <c r="V582" s="1" t="s">
        <v>1344</v>
      </c>
      <c r="W582">
        <v>0</v>
      </c>
    </row>
    <row r="583" spans="1:23" x14ac:dyDescent="0.2">
      <c r="A583">
        <v>587</v>
      </c>
      <c r="B583" s="1" t="s">
        <v>1346</v>
      </c>
      <c r="C583" t="s">
        <v>1347</v>
      </c>
      <c r="D583" t="s">
        <v>610</v>
      </c>
      <c r="E583" t="s">
        <v>36</v>
      </c>
      <c r="F583">
        <v>57.75</v>
      </c>
      <c r="G583">
        <v>0</v>
      </c>
      <c r="I583" t="s">
        <v>1348</v>
      </c>
      <c r="J583">
        <v>57.75</v>
      </c>
      <c r="K583">
        <v>0</v>
      </c>
      <c r="L583">
        <v>19</v>
      </c>
      <c r="M583">
        <v>55.44</v>
      </c>
      <c r="N583" t="s">
        <v>28</v>
      </c>
      <c r="O583" t="s">
        <v>29</v>
      </c>
      <c r="P583" t="s">
        <v>29</v>
      </c>
      <c r="Q583">
        <v>0</v>
      </c>
      <c r="R583">
        <v>0</v>
      </c>
      <c r="S583">
        <v>0</v>
      </c>
      <c r="T583">
        <v>0</v>
      </c>
      <c r="U583">
        <v>0</v>
      </c>
      <c r="V583" s="1" t="s">
        <v>1346</v>
      </c>
      <c r="W583">
        <v>0</v>
      </c>
    </row>
    <row r="584" spans="1:23" x14ac:dyDescent="0.2">
      <c r="A584">
        <v>588</v>
      </c>
      <c r="B584" s="1" t="s">
        <v>1349</v>
      </c>
      <c r="C584" t="s">
        <v>1350</v>
      </c>
      <c r="D584" t="s">
        <v>517</v>
      </c>
      <c r="E584" t="s">
        <v>554</v>
      </c>
      <c r="F584">
        <v>44.69</v>
      </c>
      <c r="G584">
        <v>0</v>
      </c>
      <c r="I584" t="s">
        <v>154</v>
      </c>
      <c r="J584">
        <v>44.69</v>
      </c>
      <c r="K584">
        <v>0</v>
      </c>
      <c r="L584">
        <v>0</v>
      </c>
      <c r="M584">
        <v>44.23</v>
      </c>
      <c r="N584" t="s">
        <v>28</v>
      </c>
      <c r="O584" t="s">
        <v>29</v>
      </c>
      <c r="P584" t="s">
        <v>575</v>
      </c>
      <c r="Q584">
        <v>0</v>
      </c>
      <c r="R584">
        <v>0</v>
      </c>
      <c r="S584">
        <v>0</v>
      </c>
      <c r="T584">
        <v>0</v>
      </c>
      <c r="U584">
        <v>0</v>
      </c>
      <c r="V584" s="1" t="s">
        <v>1349</v>
      </c>
      <c r="W584">
        <v>0</v>
      </c>
    </row>
    <row r="585" spans="1:23" x14ac:dyDescent="0.2">
      <c r="A585">
        <v>589</v>
      </c>
      <c r="B585" s="1" t="s">
        <v>1351</v>
      </c>
      <c r="C585" t="s">
        <v>1352</v>
      </c>
      <c r="D585" t="s">
        <v>121</v>
      </c>
      <c r="E585" t="s">
        <v>483</v>
      </c>
      <c r="F585">
        <v>131.77000000000001</v>
      </c>
      <c r="G585">
        <v>0</v>
      </c>
      <c r="I585" t="s">
        <v>116</v>
      </c>
      <c r="J585">
        <v>131.77000000000001</v>
      </c>
      <c r="K585">
        <v>0</v>
      </c>
      <c r="L585">
        <v>7</v>
      </c>
      <c r="M585">
        <v>127.82</v>
      </c>
      <c r="N585" t="s">
        <v>28</v>
      </c>
      <c r="O585" t="s">
        <v>29</v>
      </c>
      <c r="P585" t="s">
        <v>29</v>
      </c>
      <c r="Q585">
        <v>0</v>
      </c>
      <c r="R585">
        <v>0</v>
      </c>
      <c r="S585">
        <v>0</v>
      </c>
      <c r="T585">
        <v>0</v>
      </c>
      <c r="U585">
        <v>0</v>
      </c>
      <c r="V585" s="1" t="s">
        <v>1351</v>
      </c>
      <c r="W585">
        <v>0</v>
      </c>
    </row>
    <row r="586" spans="1:23" x14ac:dyDescent="0.2">
      <c r="A586">
        <v>590</v>
      </c>
      <c r="B586" s="1" t="s">
        <v>1353</v>
      </c>
      <c r="C586" t="s">
        <v>1354</v>
      </c>
      <c r="D586" t="s">
        <v>121</v>
      </c>
      <c r="E586" t="s">
        <v>483</v>
      </c>
      <c r="F586">
        <v>74.33</v>
      </c>
      <c r="G586">
        <v>0</v>
      </c>
      <c r="I586" t="s">
        <v>116</v>
      </c>
      <c r="J586">
        <v>74.33</v>
      </c>
      <c r="K586">
        <v>0</v>
      </c>
      <c r="L586">
        <v>80</v>
      </c>
      <c r="M586">
        <v>65.2</v>
      </c>
      <c r="N586" t="s">
        <v>28</v>
      </c>
      <c r="O586" t="s">
        <v>29</v>
      </c>
      <c r="P586" t="s">
        <v>29</v>
      </c>
      <c r="Q586">
        <v>0</v>
      </c>
      <c r="R586">
        <v>0</v>
      </c>
      <c r="S586">
        <v>0</v>
      </c>
      <c r="T586">
        <v>0</v>
      </c>
      <c r="U586">
        <v>0</v>
      </c>
      <c r="V586" s="1" t="s">
        <v>1353</v>
      </c>
      <c r="W586">
        <v>0</v>
      </c>
    </row>
    <row r="587" spans="1:23" x14ac:dyDescent="0.2">
      <c r="A587">
        <v>591</v>
      </c>
      <c r="B587" s="1" t="s">
        <v>1355</v>
      </c>
      <c r="C587" t="s">
        <v>1356</v>
      </c>
      <c r="D587" t="s">
        <v>121</v>
      </c>
      <c r="E587" t="s">
        <v>33</v>
      </c>
      <c r="F587">
        <v>37.6</v>
      </c>
      <c r="G587">
        <v>0</v>
      </c>
      <c r="I587" t="s">
        <v>116</v>
      </c>
      <c r="J587">
        <v>37.6</v>
      </c>
      <c r="K587">
        <v>0</v>
      </c>
      <c r="L587">
        <v>0</v>
      </c>
      <c r="M587">
        <v>32.979999999999997</v>
      </c>
      <c r="N587" t="s">
        <v>28</v>
      </c>
      <c r="O587" t="s">
        <v>29</v>
      </c>
      <c r="P587" t="s">
        <v>29</v>
      </c>
      <c r="Q587">
        <v>0</v>
      </c>
      <c r="R587">
        <v>0</v>
      </c>
      <c r="S587">
        <v>0</v>
      </c>
      <c r="T587">
        <v>0</v>
      </c>
      <c r="U587">
        <v>0</v>
      </c>
      <c r="V587" s="1" t="s">
        <v>1355</v>
      </c>
      <c r="W587">
        <v>0</v>
      </c>
    </row>
    <row r="588" spans="1:23" x14ac:dyDescent="0.2">
      <c r="A588">
        <v>592</v>
      </c>
      <c r="B588" s="1" t="s">
        <v>1357</v>
      </c>
      <c r="C588" t="s">
        <v>1358</v>
      </c>
      <c r="D588" t="s">
        <v>121</v>
      </c>
      <c r="E588" t="s">
        <v>36</v>
      </c>
      <c r="F588">
        <v>63.27</v>
      </c>
      <c r="G588">
        <v>0</v>
      </c>
      <c r="I588" t="s">
        <v>116</v>
      </c>
      <c r="J588">
        <v>63.27</v>
      </c>
      <c r="K588">
        <v>0</v>
      </c>
      <c r="L588">
        <v>0</v>
      </c>
      <c r="M588">
        <v>55.5</v>
      </c>
      <c r="N588" t="s">
        <v>28</v>
      </c>
      <c r="O588" t="s">
        <v>29</v>
      </c>
      <c r="P588" t="s">
        <v>29</v>
      </c>
      <c r="Q588">
        <v>0</v>
      </c>
      <c r="R588">
        <v>0</v>
      </c>
      <c r="S588">
        <v>0</v>
      </c>
      <c r="T588">
        <v>0</v>
      </c>
      <c r="U588">
        <v>0</v>
      </c>
      <c r="V588" s="1" t="s">
        <v>1357</v>
      </c>
      <c r="W588">
        <v>0</v>
      </c>
    </row>
    <row r="589" spans="1:23" x14ac:dyDescent="0.2">
      <c r="A589">
        <v>593</v>
      </c>
      <c r="B589" s="1" t="s">
        <v>1359</v>
      </c>
      <c r="C589" t="s">
        <v>1360</v>
      </c>
      <c r="D589" t="s">
        <v>121</v>
      </c>
      <c r="E589" t="s">
        <v>26</v>
      </c>
      <c r="F589">
        <v>576.94000000000005</v>
      </c>
      <c r="G589">
        <v>0</v>
      </c>
      <c r="I589" t="s">
        <v>27</v>
      </c>
      <c r="J589">
        <v>576.94000000000005</v>
      </c>
      <c r="K589">
        <v>0</v>
      </c>
      <c r="L589">
        <v>9</v>
      </c>
      <c r="M589">
        <v>559.63</v>
      </c>
      <c r="N589" t="s">
        <v>28</v>
      </c>
      <c r="O589" t="s">
        <v>29</v>
      </c>
      <c r="P589" t="s">
        <v>29</v>
      </c>
      <c r="Q589">
        <v>0</v>
      </c>
      <c r="R589">
        <v>0</v>
      </c>
      <c r="S589">
        <v>0</v>
      </c>
      <c r="T589">
        <v>0</v>
      </c>
      <c r="U589">
        <v>0</v>
      </c>
      <c r="V589" s="1" t="s">
        <v>1359</v>
      </c>
      <c r="W589">
        <v>0</v>
      </c>
    </row>
    <row r="590" spans="1:23" x14ac:dyDescent="0.2">
      <c r="A590">
        <v>594</v>
      </c>
      <c r="B590" s="1" t="s">
        <v>1361</v>
      </c>
      <c r="C590">
        <v>0</v>
      </c>
      <c r="D590" t="s">
        <v>1362</v>
      </c>
      <c r="E590" t="s">
        <v>1363</v>
      </c>
      <c r="F590">
        <v>0</v>
      </c>
      <c r="G590">
        <v>0</v>
      </c>
      <c r="I590" t="s">
        <v>1364</v>
      </c>
      <c r="J590">
        <v>0</v>
      </c>
      <c r="K590">
        <v>0</v>
      </c>
      <c r="L590">
        <v>4</v>
      </c>
      <c r="M590">
        <v>0</v>
      </c>
      <c r="N590" t="s">
        <v>28</v>
      </c>
      <c r="O590" t="s">
        <v>29</v>
      </c>
      <c r="P590" t="s">
        <v>29</v>
      </c>
      <c r="Q590">
        <v>0</v>
      </c>
      <c r="R590">
        <v>0</v>
      </c>
      <c r="S590">
        <v>0</v>
      </c>
      <c r="T590">
        <v>0</v>
      </c>
      <c r="U590">
        <v>0</v>
      </c>
      <c r="V590" s="1" t="s">
        <v>1361</v>
      </c>
      <c r="W590">
        <v>0</v>
      </c>
    </row>
    <row r="591" spans="1:23" x14ac:dyDescent="0.2">
      <c r="A591">
        <v>595</v>
      </c>
      <c r="B591" s="1" t="s">
        <v>1365</v>
      </c>
      <c r="C591" t="s">
        <v>1366</v>
      </c>
      <c r="D591" t="s">
        <v>121</v>
      </c>
      <c r="E591" t="s">
        <v>33</v>
      </c>
      <c r="F591">
        <v>181.34</v>
      </c>
      <c r="G591">
        <v>0</v>
      </c>
      <c r="I591" t="s">
        <v>27</v>
      </c>
      <c r="J591">
        <v>181.34</v>
      </c>
      <c r="K591">
        <v>0</v>
      </c>
      <c r="L591">
        <v>0</v>
      </c>
      <c r="M591">
        <v>175.9</v>
      </c>
      <c r="N591" t="s">
        <v>28</v>
      </c>
      <c r="O591" t="s">
        <v>29</v>
      </c>
      <c r="P591" t="s">
        <v>29</v>
      </c>
      <c r="Q591">
        <v>0</v>
      </c>
      <c r="R591">
        <v>0</v>
      </c>
      <c r="S591">
        <v>0</v>
      </c>
      <c r="T591">
        <v>0</v>
      </c>
      <c r="U591">
        <v>0</v>
      </c>
      <c r="V591" s="1" t="s">
        <v>1365</v>
      </c>
      <c r="W591">
        <v>0</v>
      </c>
    </row>
    <row r="592" spans="1:23" x14ac:dyDescent="0.2">
      <c r="A592">
        <v>596</v>
      </c>
      <c r="B592" s="1" t="s">
        <v>1367</v>
      </c>
      <c r="C592" t="s">
        <v>1368</v>
      </c>
      <c r="D592" t="s">
        <v>121</v>
      </c>
      <c r="E592" t="s">
        <v>26</v>
      </c>
      <c r="F592">
        <v>533.99</v>
      </c>
      <c r="G592">
        <v>0</v>
      </c>
      <c r="I592" t="s">
        <v>27</v>
      </c>
      <c r="J592">
        <v>533.99</v>
      </c>
      <c r="K592">
        <v>0</v>
      </c>
      <c r="L592">
        <v>22</v>
      </c>
      <c r="M592">
        <v>468.41</v>
      </c>
      <c r="N592" t="s">
        <v>28</v>
      </c>
      <c r="O592" t="s">
        <v>29</v>
      </c>
      <c r="P592" t="s">
        <v>29</v>
      </c>
      <c r="Q592">
        <v>0</v>
      </c>
      <c r="R592">
        <v>0</v>
      </c>
      <c r="S592">
        <v>0</v>
      </c>
      <c r="T592">
        <v>0</v>
      </c>
      <c r="U592">
        <v>0</v>
      </c>
      <c r="V592" s="1" t="s">
        <v>1367</v>
      </c>
      <c r="W592">
        <v>0</v>
      </c>
    </row>
    <row r="593" spans="1:23" x14ac:dyDescent="0.2">
      <c r="A593">
        <v>597</v>
      </c>
      <c r="B593" s="1" t="s">
        <v>1369</v>
      </c>
      <c r="C593" t="s">
        <v>1370</v>
      </c>
      <c r="D593" t="s">
        <v>121</v>
      </c>
      <c r="E593" t="s">
        <v>33</v>
      </c>
      <c r="F593">
        <v>163.03</v>
      </c>
      <c r="G593">
        <v>0</v>
      </c>
      <c r="I593" t="s">
        <v>27</v>
      </c>
      <c r="J593">
        <v>163.03</v>
      </c>
      <c r="K593">
        <v>0</v>
      </c>
      <c r="L593">
        <v>42</v>
      </c>
      <c r="M593">
        <v>158.13999999999999</v>
      </c>
      <c r="N593" t="s">
        <v>28</v>
      </c>
      <c r="O593" t="s">
        <v>29</v>
      </c>
      <c r="P593" t="s">
        <v>29</v>
      </c>
      <c r="Q593">
        <v>0</v>
      </c>
      <c r="R593">
        <v>0</v>
      </c>
      <c r="S593">
        <v>0</v>
      </c>
      <c r="T593">
        <v>0</v>
      </c>
      <c r="U593">
        <v>0</v>
      </c>
      <c r="V593" s="1" t="s">
        <v>1369</v>
      </c>
      <c r="W593">
        <v>0</v>
      </c>
    </row>
    <row r="594" spans="1:23" x14ac:dyDescent="0.2">
      <c r="A594">
        <v>598</v>
      </c>
      <c r="B594" s="1" t="s">
        <v>1371</v>
      </c>
      <c r="C594" t="s">
        <v>1372</v>
      </c>
      <c r="D594" t="s">
        <v>121</v>
      </c>
      <c r="E594" t="s">
        <v>26</v>
      </c>
      <c r="F594">
        <v>384.25</v>
      </c>
      <c r="G594">
        <v>0</v>
      </c>
      <c r="I594" t="s">
        <v>27</v>
      </c>
      <c r="J594">
        <v>384.25</v>
      </c>
      <c r="K594">
        <v>0</v>
      </c>
      <c r="L594">
        <v>38</v>
      </c>
      <c r="M594">
        <v>372.72</v>
      </c>
      <c r="N594" t="s">
        <v>28</v>
      </c>
      <c r="O594" t="s">
        <v>29</v>
      </c>
      <c r="P594" t="s">
        <v>29</v>
      </c>
      <c r="Q594">
        <v>0</v>
      </c>
      <c r="R594">
        <v>0</v>
      </c>
      <c r="S594">
        <v>0</v>
      </c>
      <c r="T594">
        <v>0</v>
      </c>
      <c r="U594">
        <v>0</v>
      </c>
      <c r="V594" s="1" t="s">
        <v>1371</v>
      </c>
      <c r="W594">
        <v>0</v>
      </c>
    </row>
    <row r="595" spans="1:23" x14ac:dyDescent="0.2">
      <c r="A595">
        <v>601</v>
      </c>
      <c r="B595" s="1" t="s">
        <v>1373</v>
      </c>
      <c r="C595" t="s">
        <v>1374</v>
      </c>
      <c r="D595" t="s">
        <v>121</v>
      </c>
      <c r="E595" t="s">
        <v>26</v>
      </c>
      <c r="F595">
        <v>227.01</v>
      </c>
      <c r="G595">
        <v>0</v>
      </c>
      <c r="I595" t="s">
        <v>27</v>
      </c>
      <c r="J595">
        <v>227.01</v>
      </c>
      <c r="K595">
        <v>0</v>
      </c>
      <c r="L595">
        <v>0</v>
      </c>
      <c r="M595">
        <v>220.2</v>
      </c>
      <c r="N595" t="s">
        <v>28</v>
      </c>
      <c r="O595" t="s">
        <v>29</v>
      </c>
      <c r="P595" t="s">
        <v>29</v>
      </c>
      <c r="Q595">
        <v>0</v>
      </c>
      <c r="R595">
        <v>0</v>
      </c>
      <c r="S595">
        <v>0</v>
      </c>
      <c r="T595">
        <v>0</v>
      </c>
      <c r="U595">
        <v>0</v>
      </c>
      <c r="V595" s="1" t="s">
        <v>1373</v>
      </c>
      <c r="W595">
        <v>0</v>
      </c>
    </row>
    <row r="596" spans="1:23" x14ac:dyDescent="0.2">
      <c r="A596">
        <v>602</v>
      </c>
      <c r="B596" s="1" t="s">
        <v>1375</v>
      </c>
      <c r="C596" t="s">
        <v>1376</v>
      </c>
      <c r="D596" t="s">
        <v>121</v>
      </c>
      <c r="E596" t="s">
        <v>26</v>
      </c>
      <c r="F596">
        <v>165.53</v>
      </c>
      <c r="G596">
        <v>0</v>
      </c>
      <c r="I596" t="s">
        <v>27</v>
      </c>
      <c r="J596">
        <v>165.53</v>
      </c>
      <c r="K596">
        <v>0</v>
      </c>
      <c r="L596">
        <v>72</v>
      </c>
      <c r="M596">
        <v>145.19999999999999</v>
      </c>
      <c r="N596" t="s">
        <v>28</v>
      </c>
      <c r="O596" t="s">
        <v>29</v>
      </c>
      <c r="P596" t="s">
        <v>29</v>
      </c>
      <c r="Q596">
        <v>0</v>
      </c>
      <c r="R596">
        <v>0</v>
      </c>
      <c r="S596">
        <v>0</v>
      </c>
      <c r="T596">
        <v>0</v>
      </c>
      <c r="U596">
        <v>0</v>
      </c>
      <c r="V596" s="1" t="s">
        <v>1375</v>
      </c>
      <c r="W596">
        <v>0</v>
      </c>
    </row>
    <row r="597" spans="1:23" x14ac:dyDescent="0.2">
      <c r="A597">
        <v>603</v>
      </c>
      <c r="B597" s="1" t="s">
        <v>1377</v>
      </c>
      <c r="C597" t="s">
        <v>1378</v>
      </c>
      <c r="D597" t="s">
        <v>121</v>
      </c>
      <c r="E597" t="s">
        <v>26</v>
      </c>
      <c r="F597">
        <v>92.48</v>
      </c>
      <c r="G597">
        <v>0</v>
      </c>
      <c r="I597" t="s">
        <v>27</v>
      </c>
      <c r="J597">
        <v>92.48</v>
      </c>
      <c r="K597">
        <v>0</v>
      </c>
      <c r="L597">
        <v>2</v>
      </c>
      <c r="M597">
        <v>81.12</v>
      </c>
      <c r="N597" t="s">
        <v>28</v>
      </c>
      <c r="O597" t="s">
        <v>29</v>
      </c>
      <c r="P597" t="s">
        <v>29</v>
      </c>
      <c r="Q597">
        <v>0</v>
      </c>
      <c r="R597">
        <v>0</v>
      </c>
      <c r="S597">
        <v>0</v>
      </c>
      <c r="T597">
        <v>0</v>
      </c>
      <c r="U597">
        <v>0</v>
      </c>
      <c r="V597" s="1" t="s">
        <v>1377</v>
      </c>
      <c r="W597">
        <v>0</v>
      </c>
    </row>
    <row r="598" spans="1:23" x14ac:dyDescent="0.2">
      <c r="A598">
        <v>604</v>
      </c>
      <c r="B598" s="1" t="s">
        <v>1379</v>
      </c>
      <c r="C598" t="s">
        <v>1380</v>
      </c>
      <c r="D598" t="s">
        <v>121</v>
      </c>
      <c r="E598" t="s">
        <v>33</v>
      </c>
      <c r="F598">
        <v>44.28</v>
      </c>
      <c r="G598">
        <v>0</v>
      </c>
      <c r="I598" t="s">
        <v>27</v>
      </c>
      <c r="J598">
        <v>44.28</v>
      </c>
      <c r="K598">
        <v>0</v>
      </c>
      <c r="L598">
        <v>0</v>
      </c>
      <c r="M598">
        <v>42.95</v>
      </c>
      <c r="N598" t="s">
        <v>28</v>
      </c>
      <c r="O598" t="s">
        <v>29</v>
      </c>
      <c r="P598" t="s">
        <v>29</v>
      </c>
      <c r="Q598">
        <v>0</v>
      </c>
      <c r="R598">
        <v>0</v>
      </c>
      <c r="S598">
        <v>0</v>
      </c>
      <c r="T598">
        <v>0</v>
      </c>
      <c r="U598">
        <v>0</v>
      </c>
      <c r="V598" s="1" t="s">
        <v>1379</v>
      </c>
      <c r="W598">
        <v>0</v>
      </c>
    </row>
    <row r="599" spans="1:23" x14ac:dyDescent="0.2">
      <c r="A599">
        <v>605</v>
      </c>
      <c r="B599" s="1" t="s">
        <v>1381</v>
      </c>
      <c r="C599" t="s">
        <v>1382</v>
      </c>
      <c r="D599" t="s">
        <v>121</v>
      </c>
      <c r="E599" t="s">
        <v>36</v>
      </c>
      <c r="F599">
        <v>86.39</v>
      </c>
      <c r="G599">
        <v>0</v>
      </c>
      <c r="I599" t="s">
        <v>27</v>
      </c>
      <c r="J599">
        <v>86.39</v>
      </c>
      <c r="K599">
        <v>0</v>
      </c>
      <c r="L599">
        <v>0</v>
      </c>
      <c r="M599">
        <v>83.8</v>
      </c>
      <c r="N599" t="s">
        <v>28</v>
      </c>
      <c r="O599" t="s">
        <v>29</v>
      </c>
      <c r="P599" t="s">
        <v>29</v>
      </c>
      <c r="Q599">
        <v>0</v>
      </c>
      <c r="R599">
        <v>0</v>
      </c>
      <c r="S599">
        <v>0</v>
      </c>
      <c r="T599">
        <v>0</v>
      </c>
      <c r="U599">
        <v>0</v>
      </c>
      <c r="V599" s="1" t="s">
        <v>1381</v>
      </c>
      <c r="W599">
        <v>0</v>
      </c>
    </row>
    <row r="600" spans="1:23" x14ac:dyDescent="0.2">
      <c r="A600">
        <v>606</v>
      </c>
      <c r="B600" s="1" t="s">
        <v>1383</v>
      </c>
      <c r="C600" t="s">
        <v>1384</v>
      </c>
      <c r="D600" t="s">
        <v>121</v>
      </c>
      <c r="E600" t="s">
        <v>33</v>
      </c>
      <c r="F600">
        <v>287.42</v>
      </c>
      <c r="G600">
        <v>0</v>
      </c>
      <c r="I600" t="s">
        <v>37</v>
      </c>
      <c r="J600">
        <v>287.42</v>
      </c>
      <c r="K600">
        <v>0</v>
      </c>
      <c r="L600">
        <v>3</v>
      </c>
      <c r="M600">
        <v>278.79000000000002</v>
      </c>
      <c r="N600" t="s">
        <v>28</v>
      </c>
      <c r="O600" t="s">
        <v>29</v>
      </c>
      <c r="P600" t="s">
        <v>29</v>
      </c>
      <c r="Q600">
        <v>0</v>
      </c>
      <c r="R600">
        <v>0</v>
      </c>
      <c r="S600">
        <v>0</v>
      </c>
      <c r="T600">
        <v>0</v>
      </c>
      <c r="U600">
        <v>0</v>
      </c>
      <c r="V600" s="1" t="s">
        <v>1383</v>
      </c>
      <c r="W600">
        <v>0</v>
      </c>
    </row>
    <row r="601" spans="1:23" x14ac:dyDescent="0.2">
      <c r="A601">
        <v>607</v>
      </c>
      <c r="B601" s="1" t="s">
        <v>1385</v>
      </c>
      <c r="C601" t="s">
        <v>1386</v>
      </c>
      <c r="D601" t="s">
        <v>121</v>
      </c>
      <c r="E601" t="s">
        <v>33</v>
      </c>
      <c r="F601">
        <v>162.56</v>
      </c>
      <c r="G601">
        <v>0</v>
      </c>
      <c r="I601" t="s">
        <v>37</v>
      </c>
      <c r="J601">
        <v>162.56</v>
      </c>
      <c r="K601">
        <v>0</v>
      </c>
      <c r="L601">
        <v>0</v>
      </c>
      <c r="M601">
        <v>157.69</v>
      </c>
      <c r="N601" t="s">
        <v>28</v>
      </c>
      <c r="O601" t="s">
        <v>29</v>
      </c>
      <c r="P601" t="s">
        <v>29</v>
      </c>
      <c r="Q601">
        <v>0</v>
      </c>
      <c r="R601">
        <v>0</v>
      </c>
      <c r="S601">
        <v>0</v>
      </c>
      <c r="T601">
        <v>0</v>
      </c>
      <c r="U601">
        <v>0</v>
      </c>
      <c r="V601" s="1" t="s">
        <v>1385</v>
      </c>
      <c r="W601">
        <v>0</v>
      </c>
    </row>
    <row r="602" spans="1:23" x14ac:dyDescent="0.2">
      <c r="A602">
        <v>608</v>
      </c>
      <c r="B602" s="1" t="s">
        <v>1387</v>
      </c>
      <c r="C602" t="s">
        <v>1388</v>
      </c>
      <c r="D602" t="s">
        <v>121</v>
      </c>
      <c r="E602" t="s">
        <v>36</v>
      </c>
      <c r="F602">
        <v>332.77</v>
      </c>
      <c r="G602">
        <v>0</v>
      </c>
      <c r="I602" t="s">
        <v>37</v>
      </c>
      <c r="J602">
        <v>332.77</v>
      </c>
      <c r="K602">
        <v>0</v>
      </c>
      <c r="L602">
        <v>0</v>
      </c>
      <c r="M602">
        <v>322.77999999999997</v>
      </c>
      <c r="N602" t="s">
        <v>28</v>
      </c>
      <c r="O602" t="s">
        <v>29</v>
      </c>
      <c r="P602" t="s">
        <v>29</v>
      </c>
      <c r="Q602">
        <v>0</v>
      </c>
      <c r="R602">
        <v>0</v>
      </c>
      <c r="S602">
        <v>0</v>
      </c>
      <c r="T602">
        <v>0</v>
      </c>
      <c r="U602">
        <v>0</v>
      </c>
      <c r="V602" s="1" t="s">
        <v>1387</v>
      </c>
      <c r="W602">
        <v>0</v>
      </c>
    </row>
    <row r="603" spans="1:23" x14ac:dyDescent="0.2">
      <c r="A603">
        <v>611</v>
      </c>
      <c r="B603" s="1" t="s">
        <v>1389</v>
      </c>
      <c r="C603" t="s">
        <v>1390</v>
      </c>
      <c r="D603" t="s">
        <v>121</v>
      </c>
      <c r="E603" t="s">
        <v>33</v>
      </c>
      <c r="F603">
        <v>214.09</v>
      </c>
      <c r="G603">
        <v>0</v>
      </c>
      <c r="I603" t="s">
        <v>37</v>
      </c>
      <c r="J603">
        <v>214.09</v>
      </c>
      <c r="K603">
        <v>0</v>
      </c>
      <c r="L603">
        <v>6</v>
      </c>
      <c r="M603">
        <v>207.67</v>
      </c>
      <c r="N603" t="s">
        <v>28</v>
      </c>
      <c r="O603" t="s">
        <v>1391</v>
      </c>
      <c r="P603" t="s">
        <v>1392</v>
      </c>
      <c r="Q603">
        <v>0</v>
      </c>
      <c r="R603">
        <v>0</v>
      </c>
      <c r="S603">
        <v>0</v>
      </c>
      <c r="T603">
        <v>0</v>
      </c>
      <c r="U603">
        <v>0</v>
      </c>
      <c r="V603" s="1" t="s">
        <v>1389</v>
      </c>
      <c r="W603">
        <v>0</v>
      </c>
    </row>
    <row r="604" spans="1:23" x14ac:dyDescent="0.2">
      <c r="A604">
        <v>612</v>
      </c>
      <c r="B604" s="1" t="s">
        <v>1393</v>
      </c>
      <c r="C604" t="s">
        <v>1394</v>
      </c>
      <c r="D604" t="s">
        <v>121</v>
      </c>
      <c r="E604" t="s">
        <v>33</v>
      </c>
      <c r="F604">
        <v>214.09</v>
      </c>
      <c r="G604">
        <v>0</v>
      </c>
      <c r="I604" t="s">
        <v>37</v>
      </c>
      <c r="J604">
        <v>214.09</v>
      </c>
      <c r="K604">
        <v>0</v>
      </c>
      <c r="L604">
        <v>0</v>
      </c>
      <c r="M604">
        <v>207.67</v>
      </c>
      <c r="N604" t="s">
        <v>28</v>
      </c>
      <c r="O604" t="s">
        <v>1391</v>
      </c>
      <c r="P604" t="s">
        <v>1395</v>
      </c>
      <c r="Q604">
        <v>0</v>
      </c>
      <c r="R604">
        <v>0</v>
      </c>
      <c r="S604">
        <v>0</v>
      </c>
      <c r="T604">
        <v>0</v>
      </c>
      <c r="U604">
        <v>0</v>
      </c>
      <c r="V604" s="1" t="s">
        <v>1393</v>
      </c>
      <c r="W604">
        <v>0</v>
      </c>
    </row>
    <row r="605" spans="1:23" x14ac:dyDescent="0.2">
      <c r="A605">
        <v>613</v>
      </c>
      <c r="B605" s="1" t="s">
        <v>1396</v>
      </c>
      <c r="C605" t="s">
        <v>1397</v>
      </c>
      <c r="D605" t="s">
        <v>121</v>
      </c>
      <c r="E605" t="s">
        <v>33</v>
      </c>
      <c r="F605">
        <v>214.09</v>
      </c>
      <c r="G605">
        <v>0</v>
      </c>
      <c r="I605" t="s">
        <v>37</v>
      </c>
      <c r="J605">
        <v>214.09</v>
      </c>
      <c r="K605">
        <v>0</v>
      </c>
      <c r="L605">
        <v>0</v>
      </c>
      <c r="M605">
        <v>207.67</v>
      </c>
      <c r="N605" t="s">
        <v>28</v>
      </c>
      <c r="O605" t="s">
        <v>1391</v>
      </c>
      <c r="P605" t="s">
        <v>1398</v>
      </c>
      <c r="Q605">
        <v>0</v>
      </c>
      <c r="R605">
        <v>0</v>
      </c>
      <c r="S605">
        <v>0</v>
      </c>
      <c r="T605">
        <v>0</v>
      </c>
      <c r="U605">
        <v>0</v>
      </c>
      <c r="V605" s="1" t="s">
        <v>1396</v>
      </c>
      <c r="W605">
        <v>0</v>
      </c>
    </row>
    <row r="606" spans="1:23" x14ac:dyDescent="0.2">
      <c r="A606">
        <v>614</v>
      </c>
      <c r="B606" s="1" t="s">
        <v>1399</v>
      </c>
      <c r="C606" t="s">
        <v>1400</v>
      </c>
      <c r="D606" t="s">
        <v>121</v>
      </c>
      <c r="E606" t="s">
        <v>33</v>
      </c>
      <c r="F606">
        <v>121.58</v>
      </c>
      <c r="G606">
        <v>0</v>
      </c>
      <c r="I606" t="s">
        <v>37</v>
      </c>
      <c r="J606">
        <v>121.58</v>
      </c>
      <c r="K606">
        <v>0</v>
      </c>
      <c r="L606">
        <v>0</v>
      </c>
      <c r="M606">
        <v>117.93</v>
      </c>
      <c r="N606" t="s">
        <v>28</v>
      </c>
      <c r="O606" t="s">
        <v>1391</v>
      </c>
      <c r="P606" t="s">
        <v>1392</v>
      </c>
      <c r="Q606">
        <v>0</v>
      </c>
      <c r="R606">
        <v>0</v>
      </c>
      <c r="S606">
        <v>0</v>
      </c>
      <c r="T606">
        <v>0</v>
      </c>
      <c r="U606">
        <v>0</v>
      </c>
      <c r="V606" s="1" t="s">
        <v>1399</v>
      </c>
      <c r="W606">
        <v>0</v>
      </c>
    </row>
    <row r="607" spans="1:23" x14ac:dyDescent="0.2">
      <c r="A607">
        <v>615</v>
      </c>
      <c r="B607" s="1" t="s">
        <v>1401</v>
      </c>
      <c r="C607" t="s">
        <v>1402</v>
      </c>
      <c r="D607" t="s">
        <v>121</v>
      </c>
      <c r="E607" t="s">
        <v>36</v>
      </c>
      <c r="F607">
        <v>247.88</v>
      </c>
      <c r="G607">
        <v>0</v>
      </c>
      <c r="I607" t="s">
        <v>37</v>
      </c>
      <c r="J607">
        <v>247.88</v>
      </c>
      <c r="K607">
        <v>0</v>
      </c>
      <c r="L607">
        <v>0</v>
      </c>
      <c r="M607">
        <v>240.45</v>
      </c>
      <c r="N607" t="s">
        <v>28</v>
      </c>
      <c r="O607" t="s">
        <v>1391</v>
      </c>
      <c r="P607" t="s">
        <v>1403</v>
      </c>
      <c r="Q607">
        <v>0</v>
      </c>
      <c r="R607">
        <v>0</v>
      </c>
      <c r="S607">
        <v>0</v>
      </c>
      <c r="T607">
        <v>0</v>
      </c>
      <c r="U607">
        <v>0</v>
      </c>
      <c r="V607" s="1" t="s">
        <v>1401</v>
      </c>
      <c r="W607">
        <v>0</v>
      </c>
    </row>
    <row r="608" spans="1:23" x14ac:dyDescent="0.2">
      <c r="A608">
        <v>616</v>
      </c>
      <c r="B608" s="1" t="s">
        <v>1404</v>
      </c>
      <c r="C608" t="s">
        <v>1405</v>
      </c>
      <c r="D608" t="s">
        <v>121</v>
      </c>
      <c r="E608" t="s">
        <v>36</v>
      </c>
      <c r="F608">
        <v>247.88</v>
      </c>
      <c r="G608">
        <v>0</v>
      </c>
      <c r="I608" t="s">
        <v>37</v>
      </c>
      <c r="J608">
        <v>247.88</v>
      </c>
      <c r="K608">
        <v>0</v>
      </c>
      <c r="L608">
        <v>6</v>
      </c>
      <c r="M608">
        <v>240.45</v>
      </c>
      <c r="N608" t="s">
        <v>28</v>
      </c>
      <c r="O608" t="s">
        <v>1391</v>
      </c>
      <c r="P608" t="s">
        <v>1392</v>
      </c>
      <c r="Q608">
        <v>0</v>
      </c>
      <c r="R608">
        <v>0</v>
      </c>
      <c r="S608">
        <v>0</v>
      </c>
      <c r="T608">
        <v>0</v>
      </c>
      <c r="U608">
        <v>0</v>
      </c>
      <c r="V608" s="1" t="s">
        <v>1404</v>
      </c>
      <c r="W608">
        <v>0</v>
      </c>
    </row>
    <row r="609" spans="1:23" x14ac:dyDescent="0.2">
      <c r="A609">
        <v>617</v>
      </c>
      <c r="B609" s="1" t="s">
        <v>1406</v>
      </c>
      <c r="C609" t="s">
        <v>1407</v>
      </c>
      <c r="D609" t="s">
        <v>121</v>
      </c>
      <c r="E609" t="s">
        <v>36</v>
      </c>
      <c r="F609">
        <v>247.88</v>
      </c>
      <c r="G609">
        <v>0</v>
      </c>
      <c r="I609" t="s">
        <v>37</v>
      </c>
      <c r="J609">
        <v>247.88</v>
      </c>
      <c r="K609">
        <v>0</v>
      </c>
      <c r="L609">
        <v>3</v>
      </c>
      <c r="M609">
        <v>240.45</v>
      </c>
      <c r="N609" t="s">
        <v>28</v>
      </c>
      <c r="O609" t="s">
        <v>1391</v>
      </c>
      <c r="P609" t="s">
        <v>1408</v>
      </c>
      <c r="Q609">
        <v>0</v>
      </c>
      <c r="R609">
        <v>0</v>
      </c>
      <c r="S609">
        <v>0</v>
      </c>
      <c r="T609">
        <v>0</v>
      </c>
      <c r="U609">
        <v>0</v>
      </c>
      <c r="V609" s="1" t="s">
        <v>1406</v>
      </c>
      <c r="W609">
        <v>0</v>
      </c>
    </row>
    <row r="610" spans="1:23" x14ac:dyDescent="0.2">
      <c r="A610">
        <v>620</v>
      </c>
      <c r="B610" s="1" t="s">
        <v>1409</v>
      </c>
      <c r="C610" t="s">
        <v>1410</v>
      </c>
      <c r="D610" t="s">
        <v>121</v>
      </c>
      <c r="E610" t="s">
        <v>36</v>
      </c>
      <c r="F610">
        <v>247.88</v>
      </c>
      <c r="G610">
        <v>0</v>
      </c>
      <c r="I610" t="s">
        <v>37</v>
      </c>
      <c r="J610">
        <v>247.88</v>
      </c>
      <c r="K610">
        <v>0</v>
      </c>
      <c r="L610">
        <v>3</v>
      </c>
      <c r="M610">
        <v>240.45</v>
      </c>
      <c r="N610" t="s">
        <v>28</v>
      </c>
      <c r="O610" t="s">
        <v>1391</v>
      </c>
      <c r="P610" t="s">
        <v>1398</v>
      </c>
      <c r="Q610">
        <v>0</v>
      </c>
      <c r="R610">
        <v>0</v>
      </c>
      <c r="S610">
        <v>0</v>
      </c>
      <c r="T610">
        <v>0</v>
      </c>
      <c r="U610">
        <v>0</v>
      </c>
      <c r="V610" s="1" t="s">
        <v>1409</v>
      </c>
      <c r="W610">
        <v>0</v>
      </c>
    </row>
    <row r="611" spans="1:23" x14ac:dyDescent="0.2">
      <c r="A611">
        <v>621</v>
      </c>
      <c r="B611" s="1" t="s">
        <v>1411</v>
      </c>
      <c r="C611" t="s">
        <v>1412</v>
      </c>
      <c r="D611" t="s">
        <v>121</v>
      </c>
      <c r="E611" t="s">
        <v>26</v>
      </c>
      <c r="F611">
        <v>725.56</v>
      </c>
      <c r="G611">
        <v>0</v>
      </c>
      <c r="I611" t="s">
        <v>37</v>
      </c>
      <c r="J611">
        <v>725.56</v>
      </c>
      <c r="K611">
        <v>0</v>
      </c>
      <c r="L611">
        <v>7</v>
      </c>
      <c r="M611">
        <v>703.8</v>
      </c>
      <c r="N611" t="s">
        <v>28</v>
      </c>
      <c r="O611" t="s">
        <v>29</v>
      </c>
      <c r="P611" t="s">
        <v>29</v>
      </c>
      <c r="Q611">
        <v>0</v>
      </c>
      <c r="R611">
        <v>0</v>
      </c>
      <c r="S611">
        <v>0</v>
      </c>
      <c r="T611">
        <v>0</v>
      </c>
      <c r="U611">
        <v>0</v>
      </c>
      <c r="V611" s="1" t="s">
        <v>1411</v>
      </c>
      <c r="W611">
        <v>0</v>
      </c>
    </row>
    <row r="612" spans="1:23" x14ac:dyDescent="0.2">
      <c r="A612">
        <v>622</v>
      </c>
      <c r="B612" s="1" t="s">
        <v>1413</v>
      </c>
      <c r="C612" t="s">
        <v>1414</v>
      </c>
      <c r="D612" t="s">
        <v>121</v>
      </c>
      <c r="E612" t="s">
        <v>33</v>
      </c>
      <c r="F612">
        <v>181.23</v>
      </c>
      <c r="G612">
        <v>0</v>
      </c>
      <c r="I612" t="s">
        <v>37</v>
      </c>
      <c r="J612">
        <v>181.23</v>
      </c>
      <c r="K612">
        <v>0</v>
      </c>
      <c r="L612">
        <v>12</v>
      </c>
      <c r="M612">
        <v>158.97</v>
      </c>
      <c r="N612" t="s">
        <v>28</v>
      </c>
      <c r="O612" t="s">
        <v>29</v>
      </c>
      <c r="P612" t="s">
        <v>29</v>
      </c>
      <c r="Q612">
        <v>0</v>
      </c>
      <c r="R612">
        <v>0</v>
      </c>
      <c r="S612">
        <v>0</v>
      </c>
      <c r="T612">
        <v>0</v>
      </c>
      <c r="U612">
        <v>0</v>
      </c>
      <c r="V612" s="1" t="s">
        <v>1413</v>
      </c>
      <c r="W612">
        <v>0</v>
      </c>
    </row>
    <row r="613" spans="1:23" x14ac:dyDescent="0.2">
      <c r="A613">
        <v>623</v>
      </c>
      <c r="B613" s="1" t="s">
        <v>1415</v>
      </c>
      <c r="C613" t="s">
        <v>1416</v>
      </c>
      <c r="D613" t="s">
        <v>121</v>
      </c>
      <c r="E613" t="s">
        <v>33</v>
      </c>
      <c r="F613">
        <v>105.01</v>
      </c>
      <c r="G613">
        <v>0</v>
      </c>
      <c r="I613" t="s">
        <v>37</v>
      </c>
      <c r="J613">
        <v>105.01</v>
      </c>
      <c r="K613">
        <v>0</v>
      </c>
      <c r="L613">
        <v>8</v>
      </c>
      <c r="M613">
        <v>92.11</v>
      </c>
      <c r="N613" t="s">
        <v>28</v>
      </c>
      <c r="O613" t="s">
        <v>29</v>
      </c>
      <c r="P613" t="s">
        <v>29</v>
      </c>
      <c r="Q613">
        <v>0</v>
      </c>
      <c r="R613">
        <v>0</v>
      </c>
      <c r="S613">
        <v>0</v>
      </c>
      <c r="T613">
        <v>0</v>
      </c>
      <c r="U613">
        <v>0</v>
      </c>
      <c r="V613" s="1" t="s">
        <v>1415</v>
      </c>
      <c r="W613">
        <v>0</v>
      </c>
    </row>
    <row r="614" spans="1:23" x14ac:dyDescent="0.2">
      <c r="A614">
        <v>625</v>
      </c>
      <c r="B614" s="1" t="s">
        <v>1417</v>
      </c>
      <c r="C614" t="s">
        <v>1418</v>
      </c>
      <c r="D614" t="s">
        <v>121</v>
      </c>
      <c r="E614" t="s">
        <v>36</v>
      </c>
      <c r="F614">
        <v>157.53</v>
      </c>
      <c r="G614">
        <v>0</v>
      </c>
      <c r="I614" t="s">
        <v>37</v>
      </c>
      <c r="J614">
        <v>157.53</v>
      </c>
      <c r="K614">
        <v>0</v>
      </c>
      <c r="L614">
        <v>1</v>
      </c>
      <c r="M614">
        <v>152.80000000000001</v>
      </c>
      <c r="N614" t="s">
        <v>28</v>
      </c>
      <c r="O614" t="s">
        <v>1391</v>
      </c>
      <c r="P614" t="s">
        <v>1392</v>
      </c>
      <c r="Q614">
        <v>0</v>
      </c>
      <c r="R614">
        <v>0</v>
      </c>
      <c r="S614">
        <v>0</v>
      </c>
      <c r="T614">
        <v>0</v>
      </c>
      <c r="U614">
        <v>0</v>
      </c>
      <c r="V614" s="1" t="s">
        <v>1417</v>
      </c>
      <c r="W614">
        <v>0</v>
      </c>
    </row>
    <row r="615" spans="1:23" x14ac:dyDescent="0.2">
      <c r="A615">
        <v>626</v>
      </c>
      <c r="B615" s="1" t="s">
        <v>1419</v>
      </c>
      <c r="C615" t="s">
        <v>1420</v>
      </c>
      <c r="D615" t="s">
        <v>121</v>
      </c>
      <c r="E615" t="s">
        <v>36</v>
      </c>
      <c r="F615">
        <v>157.53</v>
      </c>
      <c r="G615">
        <v>0</v>
      </c>
      <c r="I615" t="s">
        <v>37</v>
      </c>
      <c r="J615">
        <v>157.53</v>
      </c>
      <c r="K615">
        <v>0</v>
      </c>
      <c r="L615">
        <v>2</v>
      </c>
      <c r="M615">
        <v>138.18</v>
      </c>
      <c r="N615" t="s">
        <v>28</v>
      </c>
      <c r="O615" t="s">
        <v>1391</v>
      </c>
      <c r="P615" t="s">
        <v>1398</v>
      </c>
      <c r="Q615">
        <v>0</v>
      </c>
      <c r="R615">
        <v>0</v>
      </c>
      <c r="S615">
        <v>0</v>
      </c>
      <c r="T615">
        <v>0</v>
      </c>
      <c r="U615">
        <v>0</v>
      </c>
      <c r="V615" s="1" t="s">
        <v>1419</v>
      </c>
      <c r="W615">
        <v>0</v>
      </c>
    </row>
    <row r="616" spans="1:23" x14ac:dyDescent="0.2">
      <c r="A616">
        <v>627</v>
      </c>
      <c r="B616" s="1" t="s">
        <v>1421</v>
      </c>
      <c r="C616" t="s">
        <v>1422</v>
      </c>
      <c r="D616" t="s">
        <v>121</v>
      </c>
      <c r="E616" t="s">
        <v>26</v>
      </c>
      <c r="F616">
        <v>923.54</v>
      </c>
      <c r="G616">
        <v>0</v>
      </c>
      <c r="I616" t="s">
        <v>37</v>
      </c>
      <c r="J616">
        <v>923.54</v>
      </c>
      <c r="K616">
        <v>0</v>
      </c>
      <c r="L616">
        <v>3</v>
      </c>
      <c r="M616">
        <v>810.12</v>
      </c>
      <c r="N616" t="s">
        <v>28</v>
      </c>
      <c r="O616" t="s">
        <v>29</v>
      </c>
      <c r="P616" t="s">
        <v>29</v>
      </c>
      <c r="Q616">
        <v>0</v>
      </c>
      <c r="R616">
        <v>0</v>
      </c>
      <c r="S616">
        <v>0</v>
      </c>
      <c r="T616">
        <v>0</v>
      </c>
      <c r="U616">
        <v>0</v>
      </c>
      <c r="V616" s="1" t="s">
        <v>1421</v>
      </c>
      <c r="W616">
        <v>0</v>
      </c>
    </row>
    <row r="617" spans="1:23" x14ac:dyDescent="0.2">
      <c r="A617">
        <v>628</v>
      </c>
      <c r="B617" s="1" t="s">
        <v>1423</v>
      </c>
      <c r="C617" t="s">
        <v>1424</v>
      </c>
      <c r="D617" t="s">
        <v>121</v>
      </c>
      <c r="E617" t="s">
        <v>33</v>
      </c>
      <c r="F617">
        <v>227.84</v>
      </c>
      <c r="G617">
        <v>0</v>
      </c>
      <c r="I617" t="s">
        <v>37</v>
      </c>
      <c r="J617">
        <v>227.84</v>
      </c>
      <c r="K617">
        <v>0</v>
      </c>
      <c r="L617">
        <v>14</v>
      </c>
      <c r="M617">
        <v>221.01</v>
      </c>
      <c r="N617" t="s">
        <v>28</v>
      </c>
      <c r="O617" t="s">
        <v>29</v>
      </c>
      <c r="P617" t="s">
        <v>29</v>
      </c>
      <c r="Q617">
        <v>0</v>
      </c>
      <c r="R617">
        <v>0</v>
      </c>
      <c r="S617">
        <v>0</v>
      </c>
      <c r="T617">
        <v>0</v>
      </c>
      <c r="U617">
        <v>0</v>
      </c>
      <c r="V617" s="1" t="s">
        <v>1423</v>
      </c>
      <c r="W617">
        <v>0</v>
      </c>
    </row>
    <row r="618" spans="1:23" x14ac:dyDescent="0.2">
      <c r="A618">
        <v>632</v>
      </c>
      <c r="B618" s="1" t="s">
        <v>1425</v>
      </c>
      <c r="C618" t="s">
        <v>1426</v>
      </c>
      <c r="D618" t="s">
        <v>121</v>
      </c>
      <c r="E618" t="s">
        <v>26</v>
      </c>
      <c r="F618">
        <v>754.03</v>
      </c>
      <c r="G618">
        <v>0</v>
      </c>
      <c r="I618" t="s">
        <v>37</v>
      </c>
      <c r="J618">
        <v>754.03</v>
      </c>
      <c r="K618">
        <v>0</v>
      </c>
      <c r="L618">
        <v>4</v>
      </c>
      <c r="M618">
        <v>731.41</v>
      </c>
      <c r="N618" t="s">
        <v>28</v>
      </c>
      <c r="O618" t="s">
        <v>101</v>
      </c>
      <c r="P618" t="s">
        <v>138</v>
      </c>
      <c r="Q618">
        <v>0</v>
      </c>
      <c r="R618">
        <v>0</v>
      </c>
      <c r="S618">
        <v>0</v>
      </c>
      <c r="T618">
        <v>0</v>
      </c>
      <c r="U618">
        <v>0</v>
      </c>
      <c r="V618" s="1" t="s">
        <v>1425</v>
      </c>
      <c r="W618">
        <v>0</v>
      </c>
    </row>
    <row r="619" spans="1:23" x14ac:dyDescent="0.2">
      <c r="A619">
        <v>633</v>
      </c>
      <c r="B619" s="1" t="s">
        <v>1427</v>
      </c>
      <c r="C619" t="s">
        <v>1428</v>
      </c>
      <c r="D619" t="s">
        <v>121</v>
      </c>
      <c r="E619" t="s">
        <v>26</v>
      </c>
      <c r="F619">
        <v>754.03</v>
      </c>
      <c r="G619">
        <v>0</v>
      </c>
      <c r="I619" t="s">
        <v>37</v>
      </c>
      <c r="J619">
        <v>754.03</v>
      </c>
      <c r="K619">
        <v>0</v>
      </c>
      <c r="L619">
        <v>5</v>
      </c>
      <c r="M619">
        <v>731.41</v>
      </c>
      <c r="N619" t="s">
        <v>28</v>
      </c>
      <c r="O619" t="s">
        <v>1391</v>
      </c>
      <c r="P619" t="s">
        <v>52</v>
      </c>
      <c r="Q619">
        <v>0</v>
      </c>
      <c r="R619">
        <v>0</v>
      </c>
      <c r="S619">
        <v>0</v>
      </c>
      <c r="T619">
        <v>0</v>
      </c>
      <c r="U619">
        <v>0</v>
      </c>
      <c r="V619" s="1" t="s">
        <v>1427</v>
      </c>
      <c r="W619">
        <v>0</v>
      </c>
    </row>
    <row r="620" spans="1:23" x14ac:dyDescent="0.2">
      <c r="A620">
        <v>634</v>
      </c>
      <c r="B620" s="1" t="s">
        <v>1429</v>
      </c>
      <c r="C620" t="s">
        <v>1430</v>
      </c>
      <c r="D620" t="s">
        <v>121</v>
      </c>
      <c r="E620" t="s">
        <v>33</v>
      </c>
      <c r="F620">
        <v>165.01</v>
      </c>
      <c r="G620">
        <v>0</v>
      </c>
      <c r="I620" t="s">
        <v>37</v>
      </c>
      <c r="J620">
        <v>165.01</v>
      </c>
      <c r="K620">
        <v>0</v>
      </c>
      <c r="L620">
        <v>12</v>
      </c>
      <c r="M620">
        <v>144.74</v>
      </c>
      <c r="N620" t="s">
        <v>28</v>
      </c>
      <c r="O620" t="s">
        <v>1391</v>
      </c>
      <c r="P620" t="s">
        <v>138</v>
      </c>
      <c r="Q620">
        <v>0</v>
      </c>
      <c r="R620">
        <v>0</v>
      </c>
      <c r="S620">
        <v>0</v>
      </c>
      <c r="T620">
        <v>0</v>
      </c>
      <c r="U620">
        <v>0</v>
      </c>
      <c r="V620" s="1" t="s">
        <v>1429</v>
      </c>
      <c r="W620">
        <v>0</v>
      </c>
    </row>
    <row r="621" spans="1:23" x14ac:dyDescent="0.2">
      <c r="A621">
        <v>637</v>
      </c>
      <c r="B621" s="1" t="s">
        <v>1431</v>
      </c>
      <c r="C621" t="s">
        <v>1432</v>
      </c>
      <c r="D621" t="s">
        <v>121</v>
      </c>
      <c r="E621" t="s">
        <v>33</v>
      </c>
      <c r="F621">
        <v>165.01</v>
      </c>
      <c r="G621">
        <v>0</v>
      </c>
      <c r="I621" t="s">
        <v>37</v>
      </c>
      <c r="J621">
        <v>165.01</v>
      </c>
      <c r="K621">
        <v>0</v>
      </c>
      <c r="L621">
        <v>4</v>
      </c>
      <c r="M621">
        <v>160.06</v>
      </c>
      <c r="N621" t="s">
        <v>28</v>
      </c>
      <c r="O621" t="s">
        <v>1391</v>
      </c>
      <c r="P621" t="s">
        <v>561</v>
      </c>
      <c r="Q621">
        <v>0</v>
      </c>
      <c r="R621">
        <v>0</v>
      </c>
      <c r="S621">
        <v>0</v>
      </c>
      <c r="T621">
        <v>0</v>
      </c>
      <c r="U621">
        <v>0</v>
      </c>
      <c r="V621" s="1" t="s">
        <v>1431</v>
      </c>
      <c r="W621">
        <v>0</v>
      </c>
    </row>
    <row r="622" spans="1:23" x14ac:dyDescent="0.2">
      <c r="A622">
        <v>638</v>
      </c>
      <c r="B622" s="1" t="s">
        <v>1433</v>
      </c>
      <c r="C622" t="s">
        <v>1434</v>
      </c>
      <c r="D622" t="s">
        <v>121</v>
      </c>
      <c r="E622" t="s">
        <v>33</v>
      </c>
      <c r="F622">
        <v>165.01</v>
      </c>
      <c r="G622">
        <v>0</v>
      </c>
      <c r="I622" t="s">
        <v>37</v>
      </c>
      <c r="J622">
        <v>165.01</v>
      </c>
      <c r="K622">
        <v>0</v>
      </c>
      <c r="L622">
        <v>26</v>
      </c>
      <c r="M622">
        <v>160.06</v>
      </c>
      <c r="N622" t="s">
        <v>28</v>
      </c>
      <c r="O622" t="s">
        <v>1391</v>
      </c>
      <c r="P622" t="s">
        <v>58</v>
      </c>
      <c r="Q622">
        <v>0</v>
      </c>
      <c r="R622">
        <v>0</v>
      </c>
      <c r="S622">
        <v>0</v>
      </c>
      <c r="T622">
        <v>0</v>
      </c>
      <c r="U622">
        <v>0</v>
      </c>
      <c r="V622" s="1" t="s">
        <v>1433</v>
      </c>
      <c r="W622">
        <v>0</v>
      </c>
    </row>
    <row r="623" spans="1:23" x14ac:dyDescent="0.2">
      <c r="A623">
        <v>639</v>
      </c>
      <c r="B623" s="1" t="s">
        <v>1435</v>
      </c>
      <c r="C623" t="s">
        <v>1436</v>
      </c>
      <c r="D623" t="s">
        <v>121</v>
      </c>
      <c r="E623" t="s">
        <v>33</v>
      </c>
      <c r="F623">
        <v>95.81</v>
      </c>
      <c r="G623">
        <v>0</v>
      </c>
      <c r="I623" t="s">
        <v>37</v>
      </c>
      <c r="J623">
        <v>95.81</v>
      </c>
      <c r="K623">
        <v>0</v>
      </c>
      <c r="L623">
        <v>4</v>
      </c>
      <c r="M623">
        <v>84.04</v>
      </c>
      <c r="N623" t="s">
        <v>28</v>
      </c>
      <c r="O623" t="s">
        <v>1391</v>
      </c>
      <c r="P623" t="s">
        <v>138</v>
      </c>
      <c r="Q623">
        <v>0</v>
      </c>
      <c r="R623">
        <v>0</v>
      </c>
      <c r="S623">
        <v>0</v>
      </c>
      <c r="T623">
        <v>0</v>
      </c>
      <c r="U623">
        <v>0</v>
      </c>
      <c r="V623" s="1" t="s">
        <v>1435</v>
      </c>
      <c r="W623">
        <v>0</v>
      </c>
    </row>
    <row r="624" spans="1:23" x14ac:dyDescent="0.2">
      <c r="A624">
        <v>640</v>
      </c>
      <c r="B624" s="1" t="s">
        <v>1437</v>
      </c>
      <c r="C624" t="s">
        <v>1438</v>
      </c>
      <c r="D624" t="s">
        <v>121</v>
      </c>
      <c r="E624" t="s">
        <v>33</v>
      </c>
      <c r="F624">
        <v>95.81</v>
      </c>
      <c r="G624">
        <v>0</v>
      </c>
      <c r="I624" t="s">
        <v>37</v>
      </c>
      <c r="J624">
        <v>95.81</v>
      </c>
      <c r="K624">
        <v>0</v>
      </c>
      <c r="L624">
        <v>15</v>
      </c>
      <c r="M624">
        <v>92.93</v>
      </c>
      <c r="N624" t="s">
        <v>28</v>
      </c>
      <c r="O624" t="s">
        <v>1391</v>
      </c>
      <c r="P624" t="s">
        <v>58</v>
      </c>
      <c r="Q624">
        <v>0</v>
      </c>
      <c r="R624">
        <v>0</v>
      </c>
      <c r="S624">
        <v>0</v>
      </c>
      <c r="T624">
        <v>0</v>
      </c>
      <c r="U624">
        <v>0</v>
      </c>
      <c r="V624" s="1" t="s">
        <v>1437</v>
      </c>
      <c r="W624">
        <v>0</v>
      </c>
    </row>
    <row r="625" spans="1:23" x14ac:dyDescent="0.2">
      <c r="A625">
        <v>648</v>
      </c>
      <c r="B625" s="1" t="s">
        <v>1439</v>
      </c>
      <c r="C625" t="s">
        <v>1440</v>
      </c>
      <c r="D625" t="s">
        <v>43</v>
      </c>
      <c r="E625" t="s">
        <v>26</v>
      </c>
      <c r="F625">
        <v>105</v>
      </c>
      <c r="G625">
        <v>0</v>
      </c>
      <c r="I625" t="s">
        <v>27</v>
      </c>
      <c r="J625">
        <v>105</v>
      </c>
      <c r="K625">
        <v>0</v>
      </c>
      <c r="L625">
        <v>42</v>
      </c>
      <c r="M625">
        <v>68.959999999999994</v>
      </c>
      <c r="N625" t="s">
        <v>28</v>
      </c>
      <c r="O625" t="s">
        <v>101</v>
      </c>
      <c r="P625" t="s">
        <v>29</v>
      </c>
      <c r="Q625">
        <v>0</v>
      </c>
      <c r="R625">
        <v>0</v>
      </c>
      <c r="S625">
        <v>0</v>
      </c>
      <c r="T625">
        <v>0</v>
      </c>
      <c r="U625">
        <v>0</v>
      </c>
      <c r="V625" s="1" t="s">
        <v>1439</v>
      </c>
      <c r="W625">
        <v>0</v>
      </c>
    </row>
    <row r="626" spans="1:23" x14ac:dyDescent="0.2">
      <c r="A626">
        <v>649</v>
      </c>
      <c r="B626" s="1" t="s">
        <v>1441</v>
      </c>
      <c r="C626" t="s">
        <v>1442</v>
      </c>
      <c r="D626" t="s">
        <v>43</v>
      </c>
      <c r="E626" t="s">
        <v>26</v>
      </c>
      <c r="F626">
        <v>89</v>
      </c>
      <c r="G626">
        <v>0</v>
      </c>
      <c r="I626" t="s">
        <v>27</v>
      </c>
      <c r="J626">
        <v>89</v>
      </c>
      <c r="K626">
        <v>0</v>
      </c>
      <c r="L626">
        <v>32</v>
      </c>
      <c r="M626">
        <v>59.3</v>
      </c>
      <c r="N626" t="s">
        <v>28</v>
      </c>
      <c r="O626" t="s">
        <v>29</v>
      </c>
      <c r="P626" t="s">
        <v>29</v>
      </c>
      <c r="Q626">
        <v>0</v>
      </c>
      <c r="R626">
        <v>0</v>
      </c>
      <c r="S626">
        <v>0</v>
      </c>
      <c r="T626">
        <v>0</v>
      </c>
      <c r="U626">
        <v>0</v>
      </c>
      <c r="V626" s="1" t="s">
        <v>1441</v>
      </c>
      <c r="W626">
        <v>0</v>
      </c>
    </row>
    <row r="627" spans="1:23" x14ac:dyDescent="0.2">
      <c r="A627">
        <v>650</v>
      </c>
      <c r="B627" s="1" t="s">
        <v>1443</v>
      </c>
      <c r="C627" t="s">
        <v>1444</v>
      </c>
      <c r="D627" t="s">
        <v>43</v>
      </c>
      <c r="E627" t="s">
        <v>33</v>
      </c>
      <c r="F627">
        <v>55</v>
      </c>
      <c r="G627">
        <v>0</v>
      </c>
      <c r="I627" t="s">
        <v>27</v>
      </c>
      <c r="J627">
        <v>55</v>
      </c>
      <c r="K627">
        <v>0</v>
      </c>
      <c r="L627">
        <v>12</v>
      </c>
      <c r="M627">
        <v>26.11</v>
      </c>
      <c r="N627" t="s">
        <v>28</v>
      </c>
      <c r="O627" t="s">
        <v>33</v>
      </c>
      <c r="P627" t="s">
        <v>29</v>
      </c>
      <c r="Q627">
        <v>0</v>
      </c>
      <c r="R627">
        <v>0</v>
      </c>
      <c r="S627">
        <v>0</v>
      </c>
      <c r="T627">
        <v>0</v>
      </c>
      <c r="U627">
        <v>0</v>
      </c>
      <c r="V627" s="1" t="s">
        <v>1443</v>
      </c>
      <c r="W627">
        <v>0</v>
      </c>
    </row>
    <row r="628" spans="1:23" x14ac:dyDescent="0.2">
      <c r="A628">
        <v>652</v>
      </c>
      <c r="B628" s="1" t="s">
        <v>1445</v>
      </c>
      <c r="C628" t="s">
        <v>1446</v>
      </c>
      <c r="D628" t="s">
        <v>43</v>
      </c>
      <c r="E628" t="s">
        <v>26</v>
      </c>
      <c r="F628">
        <v>192</v>
      </c>
      <c r="G628">
        <v>0</v>
      </c>
      <c r="I628" t="s">
        <v>27</v>
      </c>
      <c r="J628">
        <v>192</v>
      </c>
      <c r="K628">
        <v>0</v>
      </c>
      <c r="L628">
        <v>49</v>
      </c>
      <c r="M628">
        <v>145.97999999999999</v>
      </c>
      <c r="N628" t="s">
        <v>28</v>
      </c>
      <c r="O628" t="s">
        <v>101</v>
      </c>
      <c r="P628" t="s">
        <v>29</v>
      </c>
      <c r="Q628">
        <v>0</v>
      </c>
      <c r="R628">
        <v>0</v>
      </c>
      <c r="S628">
        <v>0</v>
      </c>
      <c r="T628">
        <v>0</v>
      </c>
      <c r="U628">
        <v>0</v>
      </c>
      <c r="V628" s="1" t="s">
        <v>1445</v>
      </c>
      <c r="W628">
        <v>0</v>
      </c>
    </row>
    <row r="629" spans="1:23" x14ac:dyDescent="0.2">
      <c r="A629">
        <v>653</v>
      </c>
      <c r="B629" s="1" t="s">
        <v>1447</v>
      </c>
      <c r="C629" t="s">
        <v>1448</v>
      </c>
      <c r="D629" t="s">
        <v>43</v>
      </c>
      <c r="E629" t="s">
        <v>26</v>
      </c>
      <c r="F629">
        <v>260</v>
      </c>
      <c r="G629">
        <v>0</v>
      </c>
      <c r="I629" t="s">
        <v>27</v>
      </c>
      <c r="J629">
        <v>260</v>
      </c>
      <c r="K629">
        <v>0</v>
      </c>
      <c r="L629">
        <v>30</v>
      </c>
      <c r="M629">
        <v>190.81</v>
      </c>
      <c r="N629" t="s">
        <v>28</v>
      </c>
      <c r="O629" t="s">
        <v>101</v>
      </c>
      <c r="P629" t="s">
        <v>29</v>
      </c>
      <c r="Q629">
        <v>0</v>
      </c>
      <c r="R629">
        <v>0</v>
      </c>
      <c r="S629">
        <v>0</v>
      </c>
      <c r="T629">
        <v>0</v>
      </c>
      <c r="U629">
        <v>0</v>
      </c>
      <c r="V629" s="1" t="s">
        <v>1447</v>
      </c>
      <c r="W629">
        <v>0</v>
      </c>
    </row>
    <row r="630" spans="1:23" x14ac:dyDescent="0.2">
      <c r="A630">
        <v>655</v>
      </c>
      <c r="B630" s="1" t="s">
        <v>1449</v>
      </c>
      <c r="C630" t="s">
        <v>1450</v>
      </c>
      <c r="D630" t="s">
        <v>121</v>
      </c>
      <c r="E630" t="s">
        <v>33</v>
      </c>
      <c r="F630">
        <v>175.22</v>
      </c>
      <c r="G630">
        <v>0</v>
      </c>
      <c r="I630" t="s">
        <v>141</v>
      </c>
      <c r="J630">
        <v>175.22</v>
      </c>
      <c r="K630">
        <v>0</v>
      </c>
      <c r="L630">
        <v>15</v>
      </c>
      <c r="M630">
        <v>169.96</v>
      </c>
      <c r="N630" t="s">
        <v>28</v>
      </c>
      <c r="O630" t="s">
        <v>29</v>
      </c>
      <c r="P630" t="s">
        <v>29</v>
      </c>
      <c r="Q630">
        <v>0</v>
      </c>
      <c r="R630">
        <v>0</v>
      </c>
      <c r="S630">
        <v>0</v>
      </c>
      <c r="T630">
        <v>0</v>
      </c>
      <c r="U630">
        <v>0</v>
      </c>
      <c r="V630" s="1" t="s">
        <v>1449</v>
      </c>
      <c r="W630">
        <v>0</v>
      </c>
    </row>
    <row r="631" spans="1:23" x14ac:dyDescent="0.2">
      <c r="A631">
        <v>656</v>
      </c>
      <c r="B631" s="1" t="s">
        <v>1451</v>
      </c>
      <c r="C631" t="s">
        <v>1452</v>
      </c>
      <c r="D631" t="s">
        <v>121</v>
      </c>
      <c r="E631" t="s">
        <v>36</v>
      </c>
      <c r="F631">
        <v>369.29</v>
      </c>
      <c r="G631">
        <v>0</v>
      </c>
      <c r="I631" t="s">
        <v>141</v>
      </c>
      <c r="J631">
        <v>369.29</v>
      </c>
      <c r="K631">
        <v>0</v>
      </c>
      <c r="L631">
        <v>5</v>
      </c>
      <c r="M631">
        <v>323.94</v>
      </c>
      <c r="N631" t="s">
        <v>28</v>
      </c>
      <c r="O631" t="s">
        <v>29</v>
      </c>
      <c r="P631" t="s">
        <v>29</v>
      </c>
      <c r="Q631">
        <v>0</v>
      </c>
      <c r="R631">
        <v>0</v>
      </c>
      <c r="S631">
        <v>0</v>
      </c>
      <c r="T631">
        <v>0</v>
      </c>
      <c r="U631">
        <v>0</v>
      </c>
      <c r="V631" s="1" t="s">
        <v>1451</v>
      </c>
      <c r="W631">
        <v>0</v>
      </c>
    </row>
    <row r="632" spans="1:23" x14ac:dyDescent="0.2">
      <c r="A632">
        <v>657</v>
      </c>
      <c r="B632" s="1" t="s">
        <v>1453</v>
      </c>
      <c r="C632" t="s">
        <v>1454</v>
      </c>
      <c r="D632" t="s">
        <v>121</v>
      </c>
      <c r="E632" t="s">
        <v>33</v>
      </c>
      <c r="F632">
        <v>202.52</v>
      </c>
      <c r="G632">
        <v>0</v>
      </c>
      <c r="I632" t="s">
        <v>141</v>
      </c>
      <c r="J632">
        <v>202.52</v>
      </c>
      <c r="K632">
        <v>0</v>
      </c>
      <c r="L632">
        <v>11</v>
      </c>
      <c r="M632">
        <v>196.45</v>
      </c>
      <c r="N632" t="s">
        <v>28</v>
      </c>
      <c r="O632" t="s">
        <v>29</v>
      </c>
      <c r="P632" t="s">
        <v>29</v>
      </c>
      <c r="Q632">
        <v>0</v>
      </c>
      <c r="R632">
        <v>0</v>
      </c>
      <c r="S632">
        <v>0</v>
      </c>
      <c r="T632">
        <v>0</v>
      </c>
      <c r="U632">
        <v>0</v>
      </c>
      <c r="V632" s="1" t="s">
        <v>1453</v>
      </c>
      <c r="W632">
        <v>0</v>
      </c>
    </row>
    <row r="633" spans="1:23" x14ac:dyDescent="0.2">
      <c r="A633">
        <v>659</v>
      </c>
      <c r="B633" s="1" t="s">
        <v>1455</v>
      </c>
      <c r="C633" t="s">
        <v>1456</v>
      </c>
      <c r="D633" t="s">
        <v>121</v>
      </c>
      <c r="E633" t="s">
        <v>33</v>
      </c>
      <c r="F633">
        <v>143.5</v>
      </c>
      <c r="G633">
        <v>0</v>
      </c>
      <c r="I633" t="s">
        <v>141</v>
      </c>
      <c r="J633">
        <v>143.5</v>
      </c>
      <c r="K633">
        <v>0</v>
      </c>
      <c r="L633">
        <v>8</v>
      </c>
      <c r="M633">
        <v>139.19999999999999</v>
      </c>
      <c r="N633" t="s">
        <v>28</v>
      </c>
      <c r="O633" t="s">
        <v>29</v>
      </c>
      <c r="P633" t="s">
        <v>29</v>
      </c>
      <c r="Q633">
        <v>0</v>
      </c>
      <c r="R633">
        <v>0</v>
      </c>
      <c r="S633">
        <v>0</v>
      </c>
      <c r="T633">
        <v>0</v>
      </c>
      <c r="U633">
        <v>0</v>
      </c>
      <c r="V633" s="1" t="s">
        <v>1455</v>
      </c>
      <c r="W633">
        <v>0</v>
      </c>
    </row>
    <row r="634" spans="1:23" x14ac:dyDescent="0.2">
      <c r="A634">
        <v>660</v>
      </c>
      <c r="B634" s="1" t="s">
        <v>1457</v>
      </c>
      <c r="C634" t="s">
        <v>1458</v>
      </c>
      <c r="D634" t="s">
        <v>121</v>
      </c>
      <c r="E634" t="s">
        <v>36</v>
      </c>
      <c r="F634">
        <v>255.29</v>
      </c>
      <c r="G634">
        <v>0</v>
      </c>
      <c r="I634" t="s">
        <v>141</v>
      </c>
      <c r="J634">
        <v>255.69</v>
      </c>
      <c r="K634">
        <v>0</v>
      </c>
      <c r="L634">
        <v>2</v>
      </c>
      <c r="M634">
        <v>223.92</v>
      </c>
      <c r="N634" t="s">
        <v>28</v>
      </c>
      <c r="O634" t="s">
        <v>29</v>
      </c>
      <c r="P634" t="s">
        <v>29</v>
      </c>
      <c r="Q634">
        <v>0</v>
      </c>
      <c r="R634">
        <v>0</v>
      </c>
      <c r="S634">
        <v>0</v>
      </c>
      <c r="T634">
        <v>0</v>
      </c>
      <c r="U634">
        <v>0</v>
      </c>
      <c r="V634" s="1" t="s">
        <v>1457</v>
      </c>
      <c r="W634">
        <v>0</v>
      </c>
    </row>
    <row r="635" spans="1:23" x14ac:dyDescent="0.2">
      <c r="A635">
        <v>661</v>
      </c>
      <c r="B635" s="1" t="s">
        <v>1459</v>
      </c>
      <c r="C635" t="s">
        <v>1460</v>
      </c>
      <c r="D635" t="s">
        <v>121</v>
      </c>
      <c r="E635" t="s">
        <v>36</v>
      </c>
      <c r="F635">
        <v>309.2</v>
      </c>
      <c r="G635">
        <v>0</v>
      </c>
      <c r="I635" t="s">
        <v>141</v>
      </c>
      <c r="J635">
        <v>309.3</v>
      </c>
      <c r="K635">
        <v>0</v>
      </c>
      <c r="L635">
        <v>0</v>
      </c>
      <c r="M635">
        <v>300.02999999999997</v>
      </c>
      <c r="N635" t="s">
        <v>28</v>
      </c>
      <c r="O635" t="s">
        <v>29</v>
      </c>
      <c r="P635" t="s">
        <v>29</v>
      </c>
      <c r="Q635">
        <v>0</v>
      </c>
      <c r="R635">
        <v>0</v>
      </c>
      <c r="S635">
        <v>0</v>
      </c>
      <c r="T635">
        <v>0</v>
      </c>
      <c r="U635">
        <v>0</v>
      </c>
      <c r="V635" s="1" t="s">
        <v>1459</v>
      </c>
      <c r="W635">
        <v>0</v>
      </c>
    </row>
    <row r="636" spans="1:23" x14ac:dyDescent="0.2">
      <c r="A636">
        <v>662</v>
      </c>
      <c r="B636" s="1" t="s">
        <v>1461</v>
      </c>
      <c r="C636" t="s">
        <v>1462</v>
      </c>
      <c r="D636" t="s">
        <v>43</v>
      </c>
      <c r="E636" t="s">
        <v>33</v>
      </c>
      <c r="F636">
        <v>163</v>
      </c>
      <c r="G636">
        <v>0</v>
      </c>
      <c r="I636" t="s">
        <v>27</v>
      </c>
      <c r="J636">
        <v>163</v>
      </c>
      <c r="K636">
        <v>0</v>
      </c>
      <c r="L636">
        <v>4</v>
      </c>
      <c r="M636">
        <v>123.02</v>
      </c>
      <c r="N636" t="s">
        <v>28</v>
      </c>
      <c r="O636" t="s">
        <v>33</v>
      </c>
      <c r="P636" t="s">
        <v>29</v>
      </c>
      <c r="Q636">
        <v>0</v>
      </c>
      <c r="R636">
        <v>0</v>
      </c>
      <c r="S636">
        <v>0</v>
      </c>
      <c r="T636">
        <v>0</v>
      </c>
      <c r="U636">
        <v>0</v>
      </c>
      <c r="V636" s="1" t="s">
        <v>1461</v>
      </c>
      <c r="W636">
        <v>0</v>
      </c>
    </row>
    <row r="637" spans="1:23" x14ac:dyDescent="0.2">
      <c r="A637">
        <v>663</v>
      </c>
      <c r="B637" s="1" t="s">
        <v>1463</v>
      </c>
      <c r="C637" t="s">
        <v>1464</v>
      </c>
      <c r="D637" t="s">
        <v>43</v>
      </c>
      <c r="E637" t="s">
        <v>33</v>
      </c>
      <c r="F637">
        <v>182</v>
      </c>
      <c r="G637">
        <v>0</v>
      </c>
      <c r="I637" t="s">
        <v>27</v>
      </c>
      <c r="J637">
        <v>182</v>
      </c>
      <c r="K637">
        <v>0</v>
      </c>
      <c r="L637">
        <v>12</v>
      </c>
      <c r="M637">
        <v>137.41</v>
      </c>
      <c r="N637" t="s">
        <v>28</v>
      </c>
      <c r="O637" t="s">
        <v>33</v>
      </c>
      <c r="P637" t="s">
        <v>29</v>
      </c>
      <c r="Q637">
        <v>0</v>
      </c>
      <c r="R637">
        <v>0</v>
      </c>
      <c r="S637">
        <v>0</v>
      </c>
      <c r="T637">
        <v>0</v>
      </c>
      <c r="U637">
        <v>0</v>
      </c>
      <c r="V637" s="1" t="s">
        <v>1463</v>
      </c>
      <c r="W637">
        <v>0</v>
      </c>
    </row>
    <row r="638" spans="1:23" x14ac:dyDescent="0.2">
      <c r="A638">
        <v>666</v>
      </c>
      <c r="B638" s="1" t="s">
        <v>1465</v>
      </c>
      <c r="C638" t="s">
        <v>1466</v>
      </c>
      <c r="D638" t="s">
        <v>121</v>
      </c>
      <c r="E638" t="s">
        <v>26</v>
      </c>
      <c r="F638">
        <v>239.76</v>
      </c>
      <c r="G638">
        <v>0</v>
      </c>
      <c r="I638" t="s">
        <v>141</v>
      </c>
      <c r="J638">
        <v>139.76</v>
      </c>
      <c r="K638">
        <v>0</v>
      </c>
      <c r="L638">
        <v>7</v>
      </c>
      <c r="M638">
        <v>232.57</v>
      </c>
      <c r="N638" t="s">
        <v>28</v>
      </c>
      <c r="O638" t="s">
        <v>29</v>
      </c>
      <c r="P638" t="s">
        <v>29</v>
      </c>
      <c r="Q638">
        <v>0</v>
      </c>
      <c r="R638">
        <v>0</v>
      </c>
      <c r="S638">
        <v>0</v>
      </c>
      <c r="T638">
        <v>0</v>
      </c>
      <c r="U638">
        <v>0</v>
      </c>
      <c r="V638" s="1" t="s">
        <v>1465</v>
      </c>
      <c r="W638">
        <v>0</v>
      </c>
    </row>
    <row r="639" spans="1:23" x14ac:dyDescent="0.2">
      <c r="A639">
        <v>668</v>
      </c>
      <c r="B639" s="1" t="s">
        <v>1467</v>
      </c>
      <c r="C639" t="s">
        <v>1468</v>
      </c>
      <c r="D639" t="s">
        <v>43</v>
      </c>
      <c r="E639" t="s">
        <v>483</v>
      </c>
      <c r="F639">
        <v>74</v>
      </c>
      <c r="G639">
        <v>0</v>
      </c>
      <c r="I639" t="s">
        <v>116</v>
      </c>
      <c r="J639">
        <v>74</v>
      </c>
      <c r="K639">
        <v>0</v>
      </c>
      <c r="L639">
        <v>0</v>
      </c>
      <c r="M639">
        <v>52.47</v>
      </c>
      <c r="N639" t="s">
        <v>28</v>
      </c>
      <c r="O639" t="s">
        <v>29</v>
      </c>
      <c r="P639" t="s">
        <v>29</v>
      </c>
      <c r="Q639">
        <v>0</v>
      </c>
      <c r="R639">
        <v>0</v>
      </c>
      <c r="S639">
        <v>0</v>
      </c>
      <c r="T639">
        <v>0</v>
      </c>
      <c r="U639">
        <v>0</v>
      </c>
      <c r="V639" s="1" t="s">
        <v>1467</v>
      </c>
      <c r="W639">
        <v>0</v>
      </c>
    </row>
    <row r="640" spans="1:23" x14ac:dyDescent="0.2">
      <c r="A640">
        <v>669</v>
      </c>
      <c r="B640" s="1" t="s">
        <v>1469</v>
      </c>
      <c r="C640" t="s">
        <v>1470</v>
      </c>
      <c r="D640" t="s">
        <v>43</v>
      </c>
      <c r="E640" t="s">
        <v>483</v>
      </c>
      <c r="F640">
        <v>105</v>
      </c>
      <c r="G640">
        <v>0</v>
      </c>
      <c r="I640" t="s">
        <v>116</v>
      </c>
      <c r="J640">
        <v>105</v>
      </c>
      <c r="K640">
        <v>0</v>
      </c>
      <c r="L640">
        <v>0</v>
      </c>
      <c r="M640">
        <v>71.849999999999994</v>
      </c>
      <c r="N640" t="s">
        <v>28</v>
      </c>
      <c r="O640" t="s">
        <v>483</v>
      </c>
      <c r="P640" t="s">
        <v>29</v>
      </c>
      <c r="Q640">
        <v>0</v>
      </c>
      <c r="R640">
        <v>0</v>
      </c>
      <c r="S640">
        <v>0</v>
      </c>
      <c r="T640">
        <v>0</v>
      </c>
      <c r="U640">
        <v>0</v>
      </c>
      <c r="V640" s="1" t="s">
        <v>1469</v>
      </c>
      <c r="W640">
        <v>0</v>
      </c>
    </row>
    <row r="641" spans="1:23" x14ac:dyDescent="0.2">
      <c r="A641">
        <v>672</v>
      </c>
      <c r="B641" s="1" t="s">
        <v>1471</v>
      </c>
      <c r="C641" t="s">
        <v>1472</v>
      </c>
      <c r="D641" t="s">
        <v>121</v>
      </c>
      <c r="E641" t="s">
        <v>33</v>
      </c>
      <c r="F641">
        <v>64.84</v>
      </c>
      <c r="G641">
        <v>0</v>
      </c>
      <c r="I641" t="s">
        <v>141</v>
      </c>
      <c r="J641">
        <v>64.84</v>
      </c>
      <c r="K641">
        <v>0</v>
      </c>
      <c r="L641">
        <v>0</v>
      </c>
      <c r="M641">
        <v>62.8979</v>
      </c>
      <c r="N641" t="s">
        <v>28</v>
      </c>
      <c r="O641" t="s">
        <v>29</v>
      </c>
      <c r="P641" t="s">
        <v>29</v>
      </c>
      <c r="Q641">
        <v>0</v>
      </c>
      <c r="R641">
        <v>0</v>
      </c>
      <c r="S641">
        <v>0</v>
      </c>
      <c r="T641">
        <v>0</v>
      </c>
      <c r="U641">
        <v>0</v>
      </c>
      <c r="V641" s="1" t="s">
        <v>1471</v>
      </c>
      <c r="W641">
        <v>0</v>
      </c>
    </row>
    <row r="642" spans="1:23" x14ac:dyDescent="0.2">
      <c r="A642">
        <v>673</v>
      </c>
      <c r="B642" s="1" t="s">
        <v>1473</v>
      </c>
      <c r="C642" t="s">
        <v>1474</v>
      </c>
      <c r="D642" t="s">
        <v>43</v>
      </c>
      <c r="E642" t="s">
        <v>38</v>
      </c>
      <c r="F642">
        <v>37</v>
      </c>
      <c r="G642">
        <v>0</v>
      </c>
      <c r="I642" t="s">
        <v>1317</v>
      </c>
      <c r="J642">
        <v>37</v>
      </c>
      <c r="K642">
        <v>0</v>
      </c>
      <c r="L642">
        <v>0</v>
      </c>
      <c r="M642">
        <v>19.38</v>
      </c>
      <c r="N642" t="s">
        <v>28</v>
      </c>
      <c r="O642" t="s">
        <v>38</v>
      </c>
      <c r="P642" t="s">
        <v>29</v>
      </c>
      <c r="Q642">
        <v>0</v>
      </c>
      <c r="R642">
        <v>0</v>
      </c>
      <c r="S642">
        <v>0</v>
      </c>
      <c r="T642">
        <v>0</v>
      </c>
      <c r="U642">
        <v>0</v>
      </c>
      <c r="V642" s="1" t="s">
        <v>1473</v>
      </c>
      <c r="W642">
        <v>0</v>
      </c>
    </row>
    <row r="643" spans="1:23" x14ac:dyDescent="0.2">
      <c r="A643">
        <v>674</v>
      </c>
      <c r="B643" s="1" t="s">
        <v>1475</v>
      </c>
      <c r="C643" t="s">
        <v>1476</v>
      </c>
      <c r="D643" t="s">
        <v>43</v>
      </c>
      <c r="E643" t="s">
        <v>38</v>
      </c>
      <c r="F643">
        <v>37</v>
      </c>
      <c r="G643">
        <v>0</v>
      </c>
      <c r="I643" t="s">
        <v>1317</v>
      </c>
      <c r="J643">
        <v>37</v>
      </c>
      <c r="K643">
        <v>0</v>
      </c>
      <c r="L643">
        <v>51</v>
      </c>
      <c r="M643">
        <v>19.38</v>
      </c>
      <c r="N643" t="s">
        <v>28</v>
      </c>
      <c r="O643" t="s">
        <v>38</v>
      </c>
      <c r="P643" t="s">
        <v>29</v>
      </c>
      <c r="Q643">
        <v>0</v>
      </c>
      <c r="R643">
        <v>0</v>
      </c>
      <c r="S643">
        <v>0</v>
      </c>
      <c r="T643">
        <v>0</v>
      </c>
      <c r="U643">
        <v>0</v>
      </c>
      <c r="V643" s="1" t="s">
        <v>1475</v>
      </c>
      <c r="W643">
        <v>0</v>
      </c>
    </row>
    <row r="644" spans="1:23" x14ac:dyDescent="0.2">
      <c r="A644">
        <v>675</v>
      </c>
      <c r="B644" s="1" t="s">
        <v>1477</v>
      </c>
      <c r="C644" t="s">
        <v>1478</v>
      </c>
      <c r="D644" t="s">
        <v>43</v>
      </c>
      <c r="E644" t="s">
        <v>33</v>
      </c>
      <c r="F644">
        <v>98</v>
      </c>
      <c r="G644">
        <v>0</v>
      </c>
      <c r="I644" t="s">
        <v>1317</v>
      </c>
      <c r="J644">
        <v>98</v>
      </c>
      <c r="K644">
        <v>0</v>
      </c>
      <c r="L644">
        <v>16</v>
      </c>
      <c r="M644">
        <v>62.16</v>
      </c>
      <c r="N644" t="s">
        <v>28</v>
      </c>
      <c r="O644" t="s">
        <v>33</v>
      </c>
      <c r="P644" t="s">
        <v>29</v>
      </c>
      <c r="Q644">
        <v>0</v>
      </c>
      <c r="R644">
        <v>0</v>
      </c>
      <c r="S644">
        <v>0</v>
      </c>
      <c r="T644">
        <v>0</v>
      </c>
      <c r="U644">
        <v>0</v>
      </c>
      <c r="V644" s="1" t="s">
        <v>1477</v>
      </c>
      <c r="W644">
        <v>0</v>
      </c>
    </row>
    <row r="645" spans="1:23" x14ac:dyDescent="0.2">
      <c r="A645">
        <v>676</v>
      </c>
      <c r="B645" s="1" t="s">
        <v>1479</v>
      </c>
      <c r="C645" t="s">
        <v>1480</v>
      </c>
      <c r="D645" t="s">
        <v>43</v>
      </c>
      <c r="E645" t="s">
        <v>33</v>
      </c>
      <c r="F645">
        <v>98</v>
      </c>
      <c r="G645">
        <v>0</v>
      </c>
      <c r="I645" t="s">
        <v>1317</v>
      </c>
      <c r="J645">
        <v>98</v>
      </c>
      <c r="K645">
        <v>0</v>
      </c>
      <c r="L645">
        <v>0</v>
      </c>
      <c r="M645">
        <v>62.72</v>
      </c>
      <c r="N645" t="s">
        <v>28</v>
      </c>
      <c r="O645" t="s">
        <v>33</v>
      </c>
      <c r="P645" t="s">
        <v>29</v>
      </c>
      <c r="Q645">
        <v>0</v>
      </c>
      <c r="R645">
        <v>0</v>
      </c>
      <c r="S645">
        <v>0</v>
      </c>
      <c r="T645">
        <v>0</v>
      </c>
      <c r="U645">
        <v>0</v>
      </c>
      <c r="V645" s="1" t="s">
        <v>1479</v>
      </c>
      <c r="W645">
        <v>0</v>
      </c>
    </row>
    <row r="646" spans="1:23" x14ac:dyDescent="0.2">
      <c r="A646">
        <v>687</v>
      </c>
      <c r="B646" s="1" t="s">
        <v>1481</v>
      </c>
      <c r="C646" t="s">
        <v>1482</v>
      </c>
      <c r="D646" t="s">
        <v>43</v>
      </c>
      <c r="E646" t="s">
        <v>26</v>
      </c>
      <c r="F646">
        <v>675</v>
      </c>
      <c r="G646">
        <v>0</v>
      </c>
      <c r="I646" t="s">
        <v>1317</v>
      </c>
      <c r="J646">
        <v>675</v>
      </c>
      <c r="K646">
        <v>0</v>
      </c>
      <c r="L646">
        <v>2</v>
      </c>
      <c r="M646">
        <v>563.25</v>
      </c>
      <c r="N646" t="s">
        <v>28</v>
      </c>
      <c r="O646" t="s">
        <v>33</v>
      </c>
      <c r="P646" t="s">
        <v>29</v>
      </c>
      <c r="Q646">
        <v>0</v>
      </c>
      <c r="R646">
        <v>0</v>
      </c>
      <c r="S646">
        <v>0</v>
      </c>
      <c r="T646">
        <v>0</v>
      </c>
      <c r="U646">
        <v>0</v>
      </c>
      <c r="V646" s="1" t="s">
        <v>1481</v>
      </c>
      <c r="W646">
        <v>0</v>
      </c>
    </row>
    <row r="647" spans="1:23" x14ac:dyDescent="0.2">
      <c r="A647">
        <v>693</v>
      </c>
      <c r="B647" s="1" t="s">
        <v>1483</v>
      </c>
      <c r="C647" t="s">
        <v>1484</v>
      </c>
      <c r="D647" t="s">
        <v>1485</v>
      </c>
      <c r="E647" t="s">
        <v>33</v>
      </c>
      <c r="F647">
        <v>228.27</v>
      </c>
      <c r="G647">
        <v>0</v>
      </c>
      <c r="I647" t="s">
        <v>141</v>
      </c>
      <c r="J647">
        <v>228.27</v>
      </c>
      <c r="K647">
        <v>0</v>
      </c>
      <c r="L647">
        <v>6</v>
      </c>
      <c r="M647">
        <v>220.83</v>
      </c>
      <c r="N647" t="s">
        <v>28</v>
      </c>
      <c r="O647" t="s">
        <v>33</v>
      </c>
      <c r="P647" t="s">
        <v>29</v>
      </c>
      <c r="Q647">
        <v>0</v>
      </c>
      <c r="R647">
        <v>0</v>
      </c>
      <c r="S647">
        <v>0</v>
      </c>
      <c r="T647">
        <v>0</v>
      </c>
      <c r="U647">
        <v>0</v>
      </c>
      <c r="V647" s="1" t="s">
        <v>1483</v>
      </c>
      <c r="W647">
        <v>0</v>
      </c>
    </row>
    <row r="648" spans="1:23" x14ac:dyDescent="0.2">
      <c r="A648">
        <v>694</v>
      </c>
      <c r="B648" s="1" t="s">
        <v>1486</v>
      </c>
      <c r="C648" t="s">
        <v>1487</v>
      </c>
      <c r="D648" t="s">
        <v>1485</v>
      </c>
      <c r="E648" t="s">
        <v>33</v>
      </c>
      <c r="F648">
        <v>227.07</v>
      </c>
      <c r="G648">
        <v>0</v>
      </c>
      <c r="I648" t="s">
        <v>141</v>
      </c>
      <c r="J648">
        <v>227.07</v>
      </c>
      <c r="K648">
        <v>0</v>
      </c>
      <c r="L648">
        <v>0</v>
      </c>
      <c r="M648">
        <v>219.66</v>
      </c>
      <c r="N648" t="s">
        <v>28</v>
      </c>
      <c r="O648" t="s">
        <v>33</v>
      </c>
      <c r="P648" t="s">
        <v>29</v>
      </c>
      <c r="Q648">
        <v>0</v>
      </c>
      <c r="R648">
        <v>0</v>
      </c>
      <c r="S648">
        <v>0</v>
      </c>
      <c r="T648">
        <v>0</v>
      </c>
      <c r="U648">
        <v>0</v>
      </c>
      <c r="V648" s="1" t="s">
        <v>1486</v>
      </c>
      <c r="W648">
        <v>0</v>
      </c>
    </row>
    <row r="649" spans="1:23" x14ac:dyDescent="0.2">
      <c r="A649">
        <v>695</v>
      </c>
      <c r="B649" s="1" t="s">
        <v>1488</v>
      </c>
      <c r="C649" t="s">
        <v>1489</v>
      </c>
      <c r="D649" t="s">
        <v>1485</v>
      </c>
      <c r="E649" t="s">
        <v>38</v>
      </c>
      <c r="F649">
        <v>64.19</v>
      </c>
      <c r="G649">
        <v>0</v>
      </c>
      <c r="I649" t="s">
        <v>141</v>
      </c>
      <c r="J649">
        <v>64.19</v>
      </c>
      <c r="K649">
        <v>0</v>
      </c>
      <c r="L649">
        <v>0</v>
      </c>
      <c r="M649">
        <v>62.1</v>
      </c>
      <c r="N649" t="s">
        <v>28</v>
      </c>
      <c r="O649" t="s">
        <v>38</v>
      </c>
      <c r="P649" t="s">
        <v>29</v>
      </c>
      <c r="Q649">
        <v>0</v>
      </c>
      <c r="R649">
        <v>0</v>
      </c>
      <c r="S649">
        <v>0</v>
      </c>
      <c r="T649">
        <v>0</v>
      </c>
      <c r="U649">
        <v>0</v>
      </c>
      <c r="V649" s="1" t="s">
        <v>1488</v>
      </c>
      <c r="W649">
        <v>0</v>
      </c>
    </row>
    <row r="650" spans="1:23" x14ac:dyDescent="0.2">
      <c r="A650">
        <v>696</v>
      </c>
      <c r="B650" s="1" t="s">
        <v>1490</v>
      </c>
      <c r="C650" t="s">
        <v>1491</v>
      </c>
      <c r="D650" t="s">
        <v>1485</v>
      </c>
      <c r="E650" t="s">
        <v>38</v>
      </c>
      <c r="F650">
        <v>64.66</v>
      </c>
      <c r="G650">
        <v>0</v>
      </c>
      <c r="I650" t="s">
        <v>141</v>
      </c>
      <c r="J650">
        <v>64.66</v>
      </c>
      <c r="K650">
        <v>0</v>
      </c>
      <c r="L650">
        <v>0</v>
      </c>
      <c r="M650">
        <v>62.55</v>
      </c>
      <c r="N650" t="s">
        <v>28</v>
      </c>
      <c r="O650" t="s">
        <v>38</v>
      </c>
      <c r="P650" t="s">
        <v>29</v>
      </c>
      <c r="Q650">
        <v>0</v>
      </c>
      <c r="R650">
        <v>0</v>
      </c>
      <c r="S650">
        <v>0</v>
      </c>
      <c r="T650">
        <v>0</v>
      </c>
      <c r="U650">
        <v>0</v>
      </c>
      <c r="V650" s="1" t="s">
        <v>1490</v>
      </c>
      <c r="W650">
        <v>0</v>
      </c>
    </row>
    <row r="651" spans="1:23" x14ac:dyDescent="0.2">
      <c r="A651">
        <v>697</v>
      </c>
      <c r="B651" s="1" t="s">
        <v>1492</v>
      </c>
      <c r="C651" t="s">
        <v>1493</v>
      </c>
      <c r="D651" t="s">
        <v>1485</v>
      </c>
      <c r="E651" t="s">
        <v>38</v>
      </c>
      <c r="F651">
        <v>137.6</v>
      </c>
      <c r="G651">
        <v>0</v>
      </c>
      <c r="I651" t="s">
        <v>141</v>
      </c>
      <c r="J651">
        <v>137.6</v>
      </c>
      <c r="K651">
        <v>0</v>
      </c>
      <c r="L651">
        <v>0</v>
      </c>
      <c r="M651">
        <v>133.12</v>
      </c>
      <c r="N651" t="s">
        <v>28</v>
      </c>
      <c r="O651" t="s">
        <v>38</v>
      </c>
      <c r="P651" t="s">
        <v>29</v>
      </c>
      <c r="Q651">
        <v>0</v>
      </c>
      <c r="R651">
        <v>0</v>
      </c>
      <c r="S651">
        <v>0</v>
      </c>
      <c r="T651">
        <v>0</v>
      </c>
      <c r="U651">
        <v>0</v>
      </c>
      <c r="V651" s="1" t="s">
        <v>1492</v>
      </c>
      <c r="W651">
        <v>0</v>
      </c>
    </row>
    <row r="652" spans="1:23" x14ac:dyDescent="0.2">
      <c r="A652">
        <v>698</v>
      </c>
      <c r="B652" s="1" t="s">
        <v>1494</v>
      </c>
      <c r="C652" t="s">
        <v>1495</v>
      </c>
      <c r="D652" t="s">
        <v>1485</v>
      </c>
      <c r="E652" t="s">
        <v>33</v>
      </c>
      <c r="F652">
        <v>504.05</v>
      </c>
      <c r="G652">
        <v>0</v>
      </c>
      <c r="I652" t="s">
        <v>141</v>
      </c>
      <c r="J652">
        <v>504.05</v>
      </c>
      <c r="K652">
        <v>0</v>
      </c>
      <c r="L652">
        <v>0</v>
      </c>
      <c r="M652">
        <v>487.61</v>
      </c>
      <c r="N652" t="s">
        <v>28</v>
      </c>
      <c r="O652" t="s">
        <v>33</v>
      </c>
      <c r="P652" t="s">
        <v>29</v>
      </c>
      <c r="Q652">
        <v>0</v>
      </c>
      <c r="R652">
        <v>0</v>
      </c>
      <c r="S652">
        <v>0</v>
      </c>
      <c r="T652">
        <v>0</v>
      </c>
      <c r="U652">
        <v>0</v>
      </c>
      <c r="V652" s="1" t="s">
        <v>1494</v>
      </c>
      <c r="W652">
        <v>0</v>
      </c>
    </row>
    <row r="653" spans="1:23" x14ac:dyDescent="0.2">
      <c r="A653">
        <v>699</v>
      </c>
      <c r="B653" s="1" t="s">
        <v>1496</v>
      </c>
      <c r="C653" t="s">
        <v>1497</v>
      </c>
      <c r="D653" t="s">
        <v>1485</v>
      </c>
      <c r="E653" t="s">
        <v>33</v>
      </c>
      <c r="F653">
        <v>500.38</v>
      </c>
      <c r="G653">
        <v>0</v>
      </c>
      <c r="I653" t="s">
        <v>141</v>
      </c>
      <c r="J653">
        <v>500.38</v>
      </c>
      <c r="K653">
        <v>0</v>
      </c>
      <c r="L653">
        <v>0</v>
      </c>
      <c r="M653">
        <v>484.06</v>
      </c>
      <c r="N653" t="s">
        <v>28</v>
      </c>
      <c r="O653" t="s">
        <v>33</v>
      </c>
      <c r="P653" t="s">
        <v>29</v>
      </c>
      <c r="Q653">
        <v>0</v>
      </c>
      <c r="R653">
        <v>0</v>
      </c>
      <c r="S653">
        <v>0</v>
      </c>
      <c r="T653">
        <v>0</v>
      </c>
      <c r="U653">
        <v>0</v>
      </c>
      <c r="V653" s="1" t="s">
        <v>1496</v>
      </c>
      <c r="W653">
        <v>0</v>
      </c>
    </row>
    <row r="654" spans="1:23" x14ac:dyDescent="0.2">
      <c r="A654">
        <v>700</v>
      </c>
      <c r="B654" s="1" t="s">
        <v>1498</v>
      </c>
      <c r="C654" t="s">
        <v>1499</v>
      </c>
      <c r="D654" t="s">
        <v>1485</v>
      </c>
      <c r="E654" t="s">
        <v>33</v>
      </c>
      <c r="F654">
        <v>474.48</v>
      </c>
      <c r="G654">
        <v>0</v>
      </c>
      <c r="I654" t="s">
        <v>141</v>
      </c>
      <c r="J654">
        <v>474.48</v>
      </c>
      <c r="K654">
        <v>0</v>
      </c>
      <c r="L654">
        <v>0</v>
      </c>
      <c r="M654">
        <v>459.01</v>
      </c>
      <c r="N654" t="s">
        <v>28</v>
      </c>
      <c r="O654" t="s">
        <v>33</v>
      </c>
      <c r="P654" t="s">
        <v>29</v>
      </c>
      <c r="Q654">
        <v>0</v>
      </c>
      <c r="R654">
        <v>0</v>
      </c>
      <c r="S654">
        <v>0</v>
      </c>
      <c r="T654">
        <v>0</v>
      </c>
      <c r="U654">
        <v>0</v>
      </c>
      <c r="V654" s="1" t="s">
        <v>1498</v>
      </c>
      <c r="W654">
        <v>0</v>
      </c>
    </row>
    <row r="655" spans="1:23" x14ac:dyDescent="0.2">
      <c r="A655">
        <v>701</v>
      </c>
      <c r="B655" s="1" t="s">
        <v>1500</v>
      </c>
      <c r="C655" t="s">
        <v>1501</v>
      </c>
      <c r="D655" t="s">
        <v>1485</v>
      </c>
      <c r="E655" t="s">
        <v>38</v>
      </c>
      <c r="F655">
        <v>136.97</v>
      </c>
      <c r="G655">
        <v>0</v>
      </c>
      <c r="I655" t="s">
        <v>141</v>
      </c>
      <c r="J655">
        <v>136.97</v>
      </c>
      <c r="K655">
        <v>0</v>
      </c>
      <c r="L655">
        <v>0</v>
      </c>
      <c r="M655">
        <v>132.5</v>
      </c>
      <c r="N655" t="s">
        <v>28</v>
      </c>
      <c r="O655" t="s">
        <v>38</v>
      </c>
      <c r="P655" t="s">
        <v>29</v>
      </c>
      <c r="Q655">
        <v>0</v>
      </c>
      <c r="R655">
        <v>0</v>
      </c>
      <c r="S655">
        <v>0</v>
      </c>
      <c r="T655">
        <v>0</v>
      </c>
      <c r="U655">
        <v>0</v>
      </c>
      <c r="V655" s="1" t="s">
        <v>1500</v>
      </c>
      <c r="W655">
        <v>0</v>
      </c>
    </row>
    <row r="656" spans="1:23" x14ac:dyDescent="0.2">
      <c r="A656">
        <v>702</v>
      </c>
      <c r="B656" s="1" t="s">
        <v>1502</v>
      </c>
      <c r="C656" t="s">
        <v>1503</v>
      </c>
      <c r="D656" t="s">
        <v>1485</v>
      </c>
      <c r="E656" t="s">
        <v>38</v>
      </c>
      <c r="F656">
        <v>133.30000000000001</v>
      </c>
      <c r="G656">
        <v>0</v>
      </c>
      <c r="I656" t="s">
        <v>141</v>
      </c>
      <c r="J656">
        <v>133.30000000000001</v>
      </c>
      <c r="K656">
        <v>0</v>
      </c>
      <c r="L656">
        <v>0</v>
      </c>
      <c r="M656">
        <v>128.94999999999999</v>
      </c>
      <c r="N656" t="s">
        <v>28</v>
      </c>
      <c r="O656" t="s">
        <v>38</v>
      </c>
      <c r="P656" t="s">
        <v>29</v>
      </c>
      <c r="Q656">
        <v>0</v>
      </c>
      <c r="R656">
        <v>0</v>
      </c>
      <c r="S656">
        <v>0</v>
      </c>
      <c r="T656">
        <v>0</v>
      </c>
      <c r="U656">
        <v>0</v>
      </c>
      <c r="V656" s="1" t="s">
        <v>1502</v>
      </c>
      <c r="W656">
        <v>0</v>
      </c>
    </row>
    <row r="657" spans="1:23" x14ac:dyDescent="0.2">
      <c r="A657">
        <v>703</v>
      </c>
      <c r="B657" s="1" t="s">
        <v>1504</v>
      </c>
      <c r="C657" t="s">
        <v>1505</v>
      </c>
      <c r="D657" t="s">
        <v>1485</v>
      </c>
      <c r="E657" t="s">
        <v>38</v>
      </c>
      <c r="F657">
        <v>156.06</v>
      </c>
      <c r="G657">
        <v>0</v>
      </c>
      <c r="I657" t="s">
        <v>141</v>
      </c>
      <c r="J657">
        <v>156.06</v>
      </c>
      <c r="K657">
        <v>0</v>
      </c>
      <c r="L657">
        <v>0</v>
      </c>
      <c r="M657">
        <v>149.27000000000001</v>
      </c>
      <c r="N657" t="s">
        <v>28</v>
      </c>
      <c r="O657" t="s">
        <v>38</v>
      </c>
      <c r="P657" t="s">
        <v>29</v>
      </c>
      <c r="Q657">
        <v>0</v>
      </c>
      <c r="R657">
        <v>0</v>
      </c>
      <c r="S657">
        <v>0</v>
      </c>
      <c r="T657">
        <v>0</v>
      </c>
      <c r="U657">
        <v>0</v>
      </c>
      <c r="V657" s="1" t="s">
        <v>1504</v>
      </c>
      <c r="W657">
        <v>0</v>
      </c>
    </row>
    <row r="658" spans="1:23" x14ac:dyDescent="0.2">
      <c r="A658">
        <v>704</v>
      </c>
      <c r="B658" s="1" t="s">
        <v>1506</v>
      </c>
      <c r="C658" t="s">
        <v>1507</v>
      </c>
      <c r="D658" t="s">
        <v>1485</v>
      </c>
      <c r="E658" t="s">
        <v>33</v>
      </c>
      <c r="F658">
        <v>567.92999999999995</v>
      </c>
      <c r="G658">
        <v>0</v>
      </c>
      <c r="I658" t="s">
        <v>141</v>
      </c>
      <c r="J658">
        <v>567.92999999999995</v>
      </c>
      <c r="K658">
        <v>0</v>
      </c>
      <c r="L658">
        <v>0</v>
      </c>
      <c r="M658">
        <v>543.23</v>
      </c>
      <c r="N658" t="s">
        <v>28</v>
      </c>
      <c r="O658" t="s">
        <v>33</v>
      </c>
      <c r="P658" t="s">
        <v>29</v>
      </c>
      <c r="Q658">
        <v>0</v>
      </c>
      <c r="R658">
        <v>0</v>
      </c>
      <c r="S658">
        <v>0</v>
      </c>
      <c r="T658">
        <v>0</v>
      </c>
      <c r="U658">
        <v>0</v>
      </c>
      <c r="V658" s="1" t="s">
        <v>1506</v>
      </c>
      <c r="W658">
        <v>0</v>
      </c>
    </row>
    <row r="659" spans="1:23" x14ac:dyDescent="0.2">
      <c r="A659">
        <v>705</v>
      </c>
      <c r="B659" s="1" t="s">
        <v>1508</v>
      </c>
      <c r="C659" t="s">
        <v>1509</v>
      </c>
      <c r="D659" t="s">
        <v>1510</v>
      </c>
      <c r="E659" t="s">
        <v>29</v>
      </c>
      <c r="F659">
        <v>58.68</v>
      </c>
      <c r="G659">
        <v>0</v>
      </c>
      <c r="I659" t="s">
        <v>29</v>
      </c>
      <c r="J659">
        <v>0</v>
      </c>
      <c r="K659">
        <v>0</v>
      </c>
      <c r="L659">
        <v>108</v>
      </c>
      <c r="M659">
        <v>41.49</v>
      </c>
      <c r="N659" t="s">
        <v>28</v>
      </c>
      <c r="O659" t="s">
        <v>29</v>
      </c>
      <c r="P659" t="s">
        <v>29</v>
      </c>
      <c r="Q659">
        <v>0</v>
      </c>
      <c r="R659">
        <v>0</v>
      </c>
      <c r="S659">
        <v>0</v>
      </c>
      <c r="T659">
        <v>0</v>
      </c>
      <c r="U659">
        <v>0</v>
      </c>
      <c r="V659" s="1" t="s">
        <v>1508</v>
      </c>
      <c r="W659">
        <v>0</v>
      </c>
    </row>
    <row r="660" spans="1:23" x14ac:dyDescent="0.2">
      <c r="A660">
        <v>706</v>
      </c>
      <c r="B660" s="1" t="s">
        <v>1511</v>
      </c>
      <c r="C660" t="s">
        <v>1512</v>
      </c>
      <c r="D660" t="s">
        <v>1485</v>
      </c>
      <c r="E660" t="s">
        <v>38</v>
      </c>
      <c r="F660">
        <v>105.67</v>
      </c>
      <c r="G660">
        <v>0</v>
      </c>
      <c r="I660" t="s">
        <v>141</v>
      </c>
      <c r="J660">
        <v>105.67</v>
      </c>
      <c r="K660">
        <v>0</v>
      </c>
      <c r="L660">
        <v>6</v>
      </c>
      <c r="M660">
        <v>101.08</v>
      </c>
      <c r="N660" t="s">
        <v>28</v>
      </c>
      <c r="O660" t="s">
        <v>38</v>
      </c>
      <c r="P660" t="s">
        <v>29</v>
      </c>
      <c r="Q660">
        <v>0</v>
      </c>
      <c r="R660">
        <v>0</v>
      </c>
      <c r="S660">
        <v>0</v>
      </c>
      <c r="T660">
        <v>0</v>
      </c>
      <c r="U660">
        <v>0</v>
      </c>
      <c r="V660" s="1" t="s">
        <v>1511</v>
      </c>
      <c r="W660">
        <v>0</v>
      </c>
    </row>
    <row r="661" spans="1:23" x14ac:dyDescent="0.2">
      <c r="A661">
        <v>707</v>
      </c>
      <c r="B661" s="1" t="s">
        <v>1513</v>
      </c>
      <c r="C661" t="s">
        <v>1514</v>
      </c>
      <c r="D661" t="s">
        <v>1510</v>
      </c>
      <c r="E661" t="s">
        <v>33</v>
      </c>
      <c r="F661">
        <v>60.19</v>
      </c>
      <c r="G661">
        <v>0</v>
      </c>
      <c r="I661" t="s">
        <v>29</v>
      </c>
      <c r="J661">
        <v>0</v>
      </c>
      <c r="K661">
        <v>0</v>
      </c>
      <c r="L661">
        <v>50</v>
      </c>
      <c r="M661">
        <v>38.299999999999997</v>
      </c>
      <c r="N661" t="s">
        <v>28</v>
      </c>
      <c r="O661" t="s">
        <v>29</v>
      </c>
      <c r="P661" t="s">
        <v>29</v>
      </c>
      <c r="Q661">
        <v>0</v>
      </c>
      <c r="R661">
        <v>0</v>
      </c>
      <c r="S661">
        <v>0</v>
      </c>
      <c r="T661">
        <v>0</v>
      </c>
      <c r="U661">
        <v>0</v>
      </c>
      <c r="V661" s="1" t="s">
        <v>1513</v>
      </c>
      <c r="W661">
        <v>0</v>
      </c>
    </row>
    <row r="662" spans="1:23" x14ac:dyDescent="0.2">
      <c r="A662">
        <v>708</v>
      </c>
      <c r="B662" s="1" t="s">
        <v>1515</v>
      </c>
      <c r="C662" t="s">
        <v>1516</v>
      </c>
      <c r="D662" t="s">
        <v>1485</v>
      </c>
      <c r="E662" t="s">
        <v>33</v>
      </c>
      <c r="F662">
        <v>443.02</v>
      </c>
      <c r="G662">
        <v>0</v>
      </c>
      <c r="I662" t="s">
        <v>141</v>
      </c>
      <c r="J662">
        <v>443.02</v>
      </c>
      <c r="K662">
        <v>0</v>
      </c>
      <c r="L662">
        <v>0</v>
      </c>
      <c r="M662">
        <v>423.76</v>
      </c>
      <c r="N662" t="s">
        <v>28</v>
      </c>
      <c r="O662" t="s">
        <v>33</v>
      </c>
      <c r="P662" t="s">
        <v>29</v>
      </c>
      <c r="Q662">
        <v>0</v>
      </c>
      <c r="R662">
        <v>0</v>
      </c>
      <c r="S662">
        <v>0</v>
      </c>
      <c r="T662">
        <v>0</v>
      </c>
      <c r="U662">
        <v>0</v>
      </c>
      <c r="V662" s="1" t="s">
        <v>1515</v>
      </c>
      <c r="W662">
        <v>0</v>
      </c>
    </row>
    <row r="663" spans="1:23" x14ac:dyDescent="0.2">
      <c r="A663">
        <v>709</v>
      </c>
      <c r="B663" s="1" t="s">
        <v>1517</v>
      </c>
      <c r="C663" t="s">
        <v>1518</v>
      </c>
      <c r="D663" t="s">
        <v>1510</v>
      </c>
      <c r="E663" t="s">
        <v>483</v>
      </c>
      <c r="F663">
        <v>82.38</v>
      </c>
      <c r="G663">
        <v>0</v>
      </c>
      <c r="I663" t="s">
        <v>29</v>
      </c>
      <c r="J663">
        <v>82.38</v>
      </c>
      <c r="K663">
        <v>0</v>
      </c>
      <c r="L663">
        <v>14</v>
      </c>
      <c r="M663">
        <v>65.900000000000006</v>
      </c>
      <c r="N663" t="s">
        <v>28</v>
      </c>
      <c r="O663" t="s">
        <v>1519</v>
      </c>
      <c r="P663" t="s">
        <v>1520</v>
      </c>
      <c r="Q663">
        <v>0</v>
      </c>
      <c r="R663">
        <v>0</v>
      </c>
      <c r="S663">
        <v>0</v>
      </c>
      <c r="T663">
        <v>0</v>
      </c>
      <c r="U663">
        <v>0</v>
      </c>
      <c r="V663" s="1" t="s">
        <v>1517</v>
      </c>
      <c r="W663">
        <v>0</v>
      </c>
    </row>
    <row r="664" spans="1:23" x14ac:dyDescent="0.2">
      <c r="A664">
        <v>710</v>
      </c>
      <c r="B664" s="1" t="s">
        <v>1521</v>
      </c>
      <c r="C664" t="s">
        <v>1522</v>
      </c>
      <c r="D664" t="s">
        <v>1510</v>
      </c>
      <c r="E664" t="s">
        <v>483</v>
      </c>
      <c r="F664">
        <v>114.3</v>
      </c>
      <c r="G664">
        <v>0</v>
      </c>
      <c r="I664" t="s">
        <v>29</v>
      </c>
      <c r="J664">
        <v>114.3</v>
      </c>
      <c r="K664">
        <v>0</v>
      </c>
      <c r="L664">
        <v>0</v>
      </c>
      <c r="M664">
        <v>91.44</v>
      </c>
      <c r="N664" t="s">
        <v>28</v>
      </c>
      <c r="O664" t="s">
        <v>1519</v>
      </c>
      <c r="P664" t="s">
        <v>1523</v>
      </c>
      <c r="Q664">
        <v>0</v>
      </c>
      <c r="R664">
        <v>0</v>
      </c>
      <c r="S664">
        <v>0</v>
      </c>
      <c r="T664">
        <v>0</v>
      </c>
      <c r="U664">
        <v>0</v>
      </c>
      <c r="V664" s="1" t="s">
        <v>1521</v>
      </c>
      <c r="W664">
        <v>0</v>
      </c>
    </row>
    <row r="665" spans="1:23" x14ac:dyDescent="0.2">
      <c r="A665">
        <v>711</v>
      </c>
      <c r="B665" s="1" t="s">
        <v>1524</v>
      </c>
      <c r="C665" t="s">
        <v>1525</v>
      </c>
      <c r="D665" t="s">
        <v>1510</v>
      </c>
      <c r="E665" t="s">
        <v>483</v>
      </c>
      <c r="F665">
        <v>53.35</v>
      </c>
      <c r="G665">
        <v>0</v>
      </c>
      <c r="I665" t="s">
        <v>29</v>
      </c>
      <c r="J665">
        <v>53.35</v>
      </c>
      <c r="K665">
        <v>0</v>
      </c>
      <c r="L665">
        <v>0</v>
      </c>
      <c r="M665">
        <v>41.49</v>
      </c>
      <c r="N665" t="s">
        <v>28</v>
      </c>
      <c r="O665" t="s">
        <v>1519</v>
      </c>
      <c r="P665" t="s">
        <v>1526</v>
      </c>
      <c r="Q665">
        <v>0</v>
      </c>
      <c r="R665">
        <v>0</v>
      </c>
      <c r="S665">
        <v>0</v>
      </c>
      <c r="T665">
        <v>0</v>
      </c>
      <c r="U665">
        <v>0</v>
      </c>
      <c r="V665" s="1" t="s">
        <v>1524</v>
      </c>
      <c r="W665">
        <v>0</v>
      </c>
    </row>
    <row r="666" spans="1:23" x14ac:dyDescent="0.2">
      <c r="A666">
        <v>713</v>
      </c>
      <c r="B666" s="1" t="s">
        <v>1527</v>
      </c>
      <c r="C666" t="s">
        <v>1528</v>
      </c>
      <c r="D666" t="s">
        <v>1510</v>
      </c>
      <c r="E666" t="s">
        <v>483</v>
      </c>
      <c r="F666">
        <v>76.38</v>
      </c>
      <c r="G666">
        <v>0</v>
      </c>
      <c r="I666" t="s">
        <v>29</v>
      </c>
      <c r="J666">
        <v>76.38</v>
      </c>
      <c r="K666">
        <v>0</v>
      </c>
      <c r="L666">
        <v>0</v>
      </c>
      <c r="M666">
        <v>53.46</v>
      </c>
      <c r="N666" t="s">
        <v>28</v>
      </c>
      <c r="O666" t="s">
        <v>29</v>
      </c>
      <c r="P666" t="s">
        <v>29</v>
      </c>
      <c r="Q666">
        <v>0</v>
      </c>
      <c r="R666">
        <v>0</v>
      </c>
      <c r="S666">
        <v>0</v>
      </c>
      <c r="T666">
        <v>0</v>
      </c>
      <c r="U666">
        <v>0</v>
      </c>
      <c r="V666" s="1" t="s">
        <v>1527</v>
      </c>
      <c r="W666">
        <v>0</v>
      </c>
    </row>
    <row r="667" spans="1:23" x14ac:dyDescent="0.2">
      <c r="A667">
        <v>714</v>
      </c>
      <c r="B667" s="1" t="s">
        <v>1529</v>
      </c>
      <c r="C667" t="s">
        <v>1530</v>
      </c>
      <c r="D667" t="s">
        <v>1510</v>
      </c>
      <c r="E667" t="s">
        <v>483</v>
      </c>
      <c r="F667">
        <v>109.44</v>
      </c>
      <c r="G667">
        <v>0</v>
      </c>
      <c r="I667" t="s">
        <v>29</v>
      </c>
      <c r="J667">
        <v>109.44</v>
      </c>
      <c r="K667">
        <v>0</v>
      </c>
      <c r="L667">
        <v>2</v>
      </c>
      <c r="M667">
        <v>76.599999999999994</v>
      </c>
      <c r="N667" t="s">
        <v>28</v>
      </c>
      <c r="O667" t="s">
        <v>29</v>
      </c>
      <c r="P667" t="s">
        <v>29</v>
      </c>
      <c r="Q667">
        <v>0</v>
      </c>
      <c r="R667">
        <v>0</v>
      </c>
      <c r="S667">
        <v>0</v>
      </c>
      <c r="T667">
        <v>0</v>
      </c>
      <c r="U667">
        <v>0</v>
      </c>
      <c r="V667" s="1" t="s">
        <v>1529</v>
      </c>
      <c r="W667">
        <v>0</v>
      </c>
    </row>
    <row r="668" spans="1:23" x14ac:dyDescent="0.2">
      <c r="A668">
        <v>716</v>
      </c>
      <c r="B668" s="1" t="s">
        <v>1531</v>
      </c>
      <c r="C668" t="s">
        <v>1532</v>
      </c>
      <c r="D668" t="s">
        <v>1510</v>
      </c>
      <c r="E668" t="s">
        <v>1533</v>
      </c>
      <c r="F668">
        <v>1109.22</v>
      </c>
      <c r="G668">
        <v>0</v>
      </c>
      <c r="I668" t="s">
        <v>29</v>
      </c>
      <c r="J668">
        <v>0</v>
      </c>
      <c r="K668">
        <v>0</v>
      </c>
      <c r="L668">
        <v>0</v>
      </c>
      <c r="M668">
        <v>1087.04</v>
      </c>
      <c r="N668" t="s">
        <v>28</v>
      </c>
      <c r="O668" t="s">
        <v>29</v>
      </c>
      <c r="P668" t="s">
        <v>29</v>
      </c>
      <c r="Q668">
        <v>0</v>
      </c>
      <c r="R668">
        <v>0</v>
      </c>
      <c r="S668">
        <v>0</v>
      </c>
      <c r="T668">
        <v>0</v>
      </c>
      <c r="U668">
        <v>0</v>
      </c>
      <c r="V668" s="1" t="s">
        <v>1531</v>
      </c>
      <c r="W668">
        <v>0</v>
      </c>
    </row>
    <row r="669" spans="1:23" x14ac:dyDescent="0.2">
      <c r="A669">
        <v>717</v>
      </c>
      <c r="B669" s="1" t="s">
        <v>1534</v>
      </c>
      <c r="C669" t="s">
        <v>1535</v>
      </c>
      <c r="D669" t="s">
        <v>1510</v>
      </c>
      <c r="E669" t="s">
        <v>1533</v>
      </c>
      <c r="F669">
        <v>281.58</v>
      </c>
      <c r="G669">
        <v>0</v>
      </c>
      <c r="I669" t="s">
        <v>29</v>
      </c>
      <c r="J669">
        <v>0</v>
      </c>
      <c r="K669">
        <v>0</v>
      </c>
      <c r="L669">
        <v>39</v>
      </c>
      <c r="M669">
        <v>275.94</v>
      </c>
      <c r="N669" t="s">
        <v>28</v>
      </c>
      <c r="O669" t="s">
        <v>29</v>
      </c>
      <c r="P669" t="s">
        <v>29</v>
      </c>
      <c r="Q669">
        <v>0</v>
      </c>
      <c r="R669">
        <v>0</v>
      </c>
      <c r="S669">
        <v>0</v>
      </c>
      <c r="T669">
        <v>0</v>
      </c>
      <c r="U669">
        <v>0</v>
      </c>
      <c r="V669" s="1" t="s">
        <v>1534</v>
      </c>
      <c r="W669">
        <v>0</v>
      </c>
    </row>
    <row r="670" spans="1:23" x14ac:dyDescent="0.2">
      <c r="A670">
        <v>718</v>
      </c>
      <c r="B670" s="1" t="s">
        <v>1536</v>
      </c>
      <c r="C670" t="s">
        <v>1537</v>
      </c>
      <c r="D670" t="s">
        <v>1510</v>
      </c>
      <c r="E670" t="s">
        <v>1533</v>
      </c>
      <c r="F670">
        <v>142.5</v>
      </c>
      <c r="G670">
        <v>0</v>
      </c>
      <c r="I670" t="s">
        <v>29</v>
      </c>
      <c r="J670">
        <v>0</v>
      </c>
      <c r="K670">
        <v>0</v>
      </c>
      <c r="L670">
        <v>0</v>
      </c>
      <c r="M670">
        <v>139.65</v>
      </c>
      <c r="N670" t="s">
        <v>28</v>
      </c>
      <c r="O670" t="s">
        <v>29</v>
      </c>
      <c r="P670" t="s">
        <v>29</v>
      </c>
      <c r="Q670">
        <v>0</v>
      </c>
      <c r="R670">
        <v>0</v>
      </c>
      <c r="S670">
        <v>0</v>
      </c>
      <c r="T670">
        <v>0</v>
      </c>
      <c r="U670">
        <v>0</v>
      </c>
      <c r="V670" s="1" t="s">
        <v>1536</v>
      </c>
      <c r="W670">
        <v>0</v>
      </c>
    </row>
    <row r="671" spans="1:23" x14ac:dyDescent="0.2">
      <c r="A671">
        <v>719</v>
      </c>
      <c r="B671" s="1" t="s">
        <v>1538</v>
      </c>
      <c r="C671" t="s">
        <v>1539</v>
      </c>
      <c r="D671" t="s">
        <v>1510</v>
      </c>
      <c r="E671" t="s">
        <v>1533</v>
      </c>
      <c r="F671">
        <v>37.619999999999997</v>
      </c>
      <c r="G671">
        <v>0</v>
      </c>
      <c r="I671" t="s">
        <v>29</v>
      </c>
      <c r="J671">
        <v>0</v>
      </c>
      <c r="K671">
        <v>0</v>
      </c>
      <c r="L671">
        <v>0</v>
      </c>
      <c r="M671">
        <v>36.869999999999997</v>
      </c>
      <c r="N671" t="s">
        <v>28</v>
      </c>
      <c r="O671" t="s">
        <v>29</v>
      </c>
      <c r="P671" t="s">
        <v>29</v>
      </c>
      <c r="Q671">
        <v>0</v>
      </c>
      <c r="R671">
        <v>0</v>
      </c>
      <c r="S671">
        <v>0</v>
      </c>
      <c r="T671">
        <v>0</v>
      </c>
      <c r="U671">
        <v>0</v>
      </c>
      <c r="V671" s="1" t="s">
        <v>1538</v>
      </c>
      <c r="W671">
        <v>0</v>
      </c>
    </row>
    <row r="672" spans="1:23" x14ac:dyDescent="0.2">
      <c r="A672">
        <v>720</v>
      </c>
      <c r="B672" s="1" t="s">
        <v>1540</v>
      </c>
      <c r="C672" t="s">
        <v>1541</v>
      </c>
      <c r="D672" t="s">
        <v>1510</v>
      </c>
      <c r="E672" t="s">
        <v>483</v>
      </c>
      <c r="F672">
        <v>76.38</v>
      </c>
      <c r="G672">
        <v>0</v>
      </c>
      <c r="I672" t="s">
        <v>29</v>
      </c>
      <c r="J672">
        <v>0</v>
      </c>
      <c r="K672">
        <v>0</v>
      </c>
      <c r="L672">
        <v>0</v>
      </c>
      <c r="M672">
        <v>74.849999999999994</v>
      </c>
      <c r="N672" t="s">
        <v>28</v>
      </c>
      <c r="O672" t="s">
        <v>29</v>
      </c>
      <c r="P672" t="s">
        <v>29</v>
      </c>
      <c r="Q672">
        <v>0</v>
      </c>
      <c r="R672">
        <v>0</v>
      </c>
      <c r="S672">
        <v>0</v>
      </c>
      <c r="T672">
        <v>0</v>
      </c>
      <c r="U672">
        <v>0</v>
      </c>
      <c r="V672" s="1" t="s">
        <v>1540</v>
      </c>
      <c r="W672">
        <v>0</v>
      </c>
    </row>
    <row r="673" spans="1:23" x14ac:dyDescent="0.2">
      <c r="A673">
        <v>721</v>
      </c>
      <c r="B673" s="1" t="s">
        <v>1542</v>
      </c>
      <c r="C673" t="s">
        <v>1543</v>
      </c>
      <c r="D673" t="s">
        <v>1510</v>
      </c>
      <c r="E673" t="s">
        <v>483</v>
      </c>
      <c r="F673">
        <v>65</v>
      </c>
      <c r="G673">
        <v>0</v>
      </c>
      <c r="I673" t="s">
        <v>29</v>
      </c>
      <c r="J673">
        <v>0</v>
      </c>
      <c r="K673">
        <v>0</v>
      </c>
      <c r="L673">
        <v>259</v>
      </c>
      <c r="M673">
        <v>48</v>
      </c>
      <c r="N673" t="s">
        <v>28</v>
      </c>
      <c r="O673" t="s">
        <v>29</v>
      </c>
      <c r="P673" t="s">
        <v>29</v>
      </c>
      <c r="Q673">
        <v>0</v>
      </c>
      <c r="R673">
        <v>0</v>
      </c>
      <c r="S673">
        <v>0</v>
      </c>
      <c r="T673">
        <v>0</v>
      </c>
      <c r="U673">
        <v>0</v>
      </c>
      <c r="V673" s="1" t="s">
        <v>1542</v>
      </c>
      <c r="W673">
        <v>0</v>
      </c>
    </row>
    <row r="674" spans="1:23" x14ac:dyDescent="0.2">
      <c r="A674">
        <v>722</v>
      </c>
      <c r="B674" s="1" t="s">
        <v>1544</v>
      </c>
      <c r="C674" t="s">
        <v>1545</v>
      </c>
      <c r="D674" t="s">
        <v>1510</v>
      </c>
      <c r="E674" t="s">
        <v>483</v>
      </c>
      <c r="F674">
        <v>75</v>
      </c>
      <c r="G674">
        <v>0</v>
      </c>
      <c r="I674" t="s">
        <v>29</v>
      </c>
      <c r="J674">
        <v>0</v>
      </c>
      <c r="K674">
        <v>0</v>
      </c>
      <c r="L674">
        <v>274</v>
      </c>
      <c r="M674">
        <v>55.5</v>
      </c>
      <c r="N674" t="s">
        <v>28</v>
      </c>
      <c r="O674" t="s">
        <v>29</v>
      </c>
      <c r="P674" t="s">
        <v>29</v>
      </c>
      <c r="Q674">
        <v>0</v>
      </c>
      <c r="R674">
        <v>0</v>
      </c>
      <c r="S674">
        <v>0</v>
      </c>
      <c r="T674">
        <v>0</v>
      </c>
      <c r="U674">
        <v>0</v>
      </c>
      <c r="V674" s="1" t="s">
        <v>1544</v>
      </c>
      <c r="W674">
        <v>0</v>
      </c>
    </row>
    <row r="675" spans="1:23" x14ac:dyDescent="0.2">
      <c r="A675">
        <v>723</v>
      </c>
      <c r="B675" s="1" t="s">
        <v>1546</v>
      </c>
      <c r="C675" t="s">
        <v>1547</v>
      </c>
      <c r="D675" t="s">
        <v>1510</v>
      </c>
      <c r="E675" t="s">
        <v>483</v>
      </c>
      <c r="F675">
        <v>84.36</v>
      </c>
      <c r="G675">
        <v>0</v>
      </c>
      <c r="I675" t="s">
        <v>29</v>
      </c>
      <c r="J675">
        <v>0</v>
      </c>
      <c r="K675">
        <v>0</v>
      </c>
      <c r="L675">
        <v>0</v>
      </c>
      <c r="M675">
        <v>82.67</v>
      </c>
      <c r="N675" t="s">
        <v>28</v>
      </c>
      <c r="O675" t="s">
        <v>29</v>
      </c>
      <c r="P675" t="s">
        <v>29</v>
      </c>
      <c r="Q675">
        <v>0</v>
      </c>
      <c r="R675">
        <v>0</v>
      </c>
      <c r="S675">
        <v>0</v>
      </c>
      <c r="T675">
        <v>0</v>
      </c>
      <c r="U675">
        <v>0</v>
      </c>
      <c r="V675" s="1" t="s">
        <v>1546</v>
      </c>
      <c r="W675">
        <v>0</v>
      </c>
    </row>
    <row r="676" spans="1:23" x14ac:dyDescent="0.2">
      <c r="A676">
        <v>724</v>
      </c>
      <c r="B676" s="1" t="s">
        <v>1548</v>
      </c>
      <c r="C676" t="s">
        <v>1549</v>
      </c>
      <c r="D676" t="s">
        <v>1510</v>
      </c>
      <c r="E676" t="s">
        <v>483</v>
      </c>
      <c r="F676">
        <v>115</v>
      </c>
      <c r="G676">
        <v>0</v>
      </c>
      <c r="I676" t="s">
        <v>29</v>
      </c>
      <c r="J676">
        <v>0</v>
      </c>
      <c r="K676">
        <v>0</v>
      </c>
      <c r="L676">
        <v>233</v>
      </c>
      <c r="M676">
        <v>96.5</v>
      </c>
      <c r="N676" t="s">
        <v>28</v>
      </c>
      <c r="O676" t="s">
        <v>29</v>
      </c>
      <c r="P676" t="s">
        <v>29</v>
      </c>
      <c r="Q676">
        <v>0</v>
      </c>
      <c r="R676">
        <v>0</v>
      </c>
      <c r="S676">
        <v>0</v>
      </c>
      <c r="T676">
        <v>0</v>
      </c>
      <c r="U676">
        <v>0</v>
      </c>
      <c r="V676" s="1" t="s">
        <v>1548</v>
      </c>
      <c r="W676">
        <v>0</v>
      </c>
    </row>
    <row r="677" spans="1:23" x14ac:dyDescent="0.2">
      <c r="A677">
        <v>725</v>
      </c>
      <c r="B677" s="1" t="s">
        <v>1550</v>
      </c>
      <c r="C677" t="s">
        <v>1551</v>
      </c>
      <c r="D677" t="s">
        <v>1510</v>
      </c>
      <c r="E677" t="s">
        <v>483</v>
      </c>
      <c r="F677">
        <v>86.64</v>
      </c>
      <c r="G677">
        <v>0</v>
      </c>
      <c r="I677" t="s">
        <v>29</v>
      </c>
      <c r="J677">
        <v>86.64</v>
      </c>
      <c r="K677">
        <v>0</v>
      </c>
      <c r="L677">
        <v>14</v>
      </c>
      <c r="M677">
        <v>84.91</v>
      </c>
      <c r="N677" t="s">
        <v>28</v>
      </c>
      <c r="O677" t="s">
        <v>29</v>
      </c>
      <c r="P677" t="s">
        <v>29</v>
      </c>
      <c r="Q677">
        <v>0</v>
      </c>
      <c r="R677">
        <v>0</v>
      </c>
      <c r="S677">
        <v>0</v>
      </c>
      <c r="T677">
        <v>0</v>
      </c>
      <c r="U677">
        <v>0</v>
      </c>
      <c r="V677" s="1" t="s">
        <v>1550</v>
      </c>
      <c r="W677">
        <v>0</v>
      </c>
    </row>
    <row r="678" spans="1:23" x14ac:dyDescent="0.2">
      <c r="A678">
        <v>726</v>
      </c>
      <c r="B678" s="1" t="s">
        <v>1552</v>
      </c>
      <c r="C678" t="s">
        <v>1553</v>
      </c>
      <c r="D678" t="s">
        <v>1510</v>
      </c>
      <c r="E678" t="s">
        <v>26</v>
      </c>
      <c r="F678">
        <v>62.7</v>
      </c>
      <c r="G678">
        <v>0</v>
      </c>
      <c r="I678" t="s">
        <v>29</v>
      </c>
      <c r="J678">
        <v>0</v>
      </c>
      <c r="K678">
        <v>0</v>
      </c>
      <c r="L678">
        <v>7</v>
      </c>
      <c r="M678">
        <v>61.445999999999998</v>
      </c>
      <c r="N678" t="s">
        <v>28</v>
      </c>
      <c r="O678" t="s">
        <v>29</v>
      </c>
      <c r="P678" t="s">
        <v>29</v>
      </c>
      <c r="Q678">
        <v>0</v>
      </c>
      <c r="R678">
        <v>0</v>
      </c>
      <c r="S678">
        <v>0</v>
      </c>
      <c r="T678">
        <v>0</v>
      </c>
      <c r="U678">
        <v>0</v>
      </c>
      <c r="V678" s="1" t="s">
        <v>1552</v>
      </c>
      <c r="W678">
        <v>0</v>
      </c>
    </row>
    <row r="679" spans="1:23" x14ac:dyDescent="0.2">
      <c r="A679">
        <v>727</v>
      </c>
      <c r="B679" s="1" t="s">
        <v>1554</v>
      </c>
      <c r="C679" t="s">
        <v>1555</v>
      </c>
      <c r="D679" t="s">
        <v>1510</v>
      </c>
      <c r="E679" t="s">
        <v>26</v>
      </c>
      <c r="F679">
        <v>131.1</v>
      </c>
      <c r="G679">
        <v>0</v>
      </c>
      <c r="I679" t="s">
        <v>29</v>
      </c>
      <c r="J679">
        <v>0</v>
      </c>
      <c r="K679">
        <v>0</v>
      </c>
      <c r="L679">
        <v>5</v>
      </c>
      <c r="M679">
        <v>128.47800000000001</v>
      </c>
      <c r="N679" t="s">
        <v>28</v>
      </c>
      <c r="O679" t="s">
        <v>29</v>
      </c>
      <c r="P679" t="s">
        <v>29</v>
      </c>
      <c r="Q679">
        <v>0</v>
      </c>
      <c r="R679">
        <v>0</v>
      </c>
      <c r="S679">
        <v>0</v>
      </c>
      <c r="T679">
        <v>0</v>
      </c>
      <c r="U679">
        <v>0</v>
      </c>
      <c r="V679" s="1" t="s">
        <v>1554</v>
      </c>
      <c r="W679">
        <v>0</v>
      </c>
    </row>
    <row r="680" spans="1:23" x14ac:dyDescent="0.2">
      <c r="A680">
        <v>728</v>
      </c>
      <c r="B680" s="1" t="s">
        <v>1556</v>
      </c>
      <c r="C680" t="s">
        <v>1557</v>
      </c>
      <c r="D680" t="s">
        <v>1510</v>
      </c>
      <c r="E680" t="s">
        <v>26</v>
      </c>
      <c r="F680">
        <v>84.36</v>
      </c>
      <c r="G680">
        <v>0</v>
      </c>
      <c r="I680" t="s">
        <v>29</v>
      </c>
      <c r="J680">
        <v>0</v>
      </c>
      <c r="K680">
        <v>0</v>
      </c>
      <c r="L680">
        <v>0</v>
      </c>
      <c r="M680">
        <v>82.67</v>
      </c>
      <c r="N680" t="s">
        <v>28</v>
      </c>
      <c r="O680" t="s">
        <v>29</v>
      </c>
      <c r="P680" t="s">
        <v>29</v>
      </c>
      <c r="Q680">
        <v>0</v>
      </c>
      <c r="R680">
        <v>0</v>
      </c>
      <c r="S680">
        <v>0</v>
      </c>
      <c r="T680">
        <v>0</v>
      </c>
      <c r="U680">
        <v>0</v>
      </c>
      <c r="V680" s="1" t="s">
        <v>1556</v>
      </c>
      <c r="W680">
        <v>0</v>
      </c>
    </row>
    <row r="681" spans="1:23" x14ac:dyDescent="0.2">
      <c r="A681">
        <v>729</v>
      </c>
      <c r="B681" s="1" t="s">
        <v>1558</v>
      </c>
      <c r="C681" t="s">
        <v>1559</v>
      </c>
      <c r="D681" t="s">
        <v>1510</v>
      </c>
      <c r="E681" t="s">
        <v>26</v>
      </c>
      <c r="F681">
        <v>61.56</v>
      </c>
      <c r="G681">
        <v>0</v>
      </c>
      <c r="I681" t="s">
        <v>29</v>
      </c>
      <c r="J681">
        <v>0</v>
      </c>
      <c r="K681">
        <v>0</v>
      </c>
      <c r="L681">
        <v>0.5</v>
      </c>
      <c r="M681">
        <v>60.33</v>
      </c>
      <c r="N681" t="s">
        <v>28</v>
      </c>
      <c r="O681" t="s">
        <v>29</v>
      </c>
      <c r="P681" t="s">
        <v>29</v>
      </c>
      <c r="Q681">
        <v>0</v>
      </c>
      <c r="R681">
        <v>0</v>
      </c>
      <c r="S681">
        <v>0</v>
      </c>
      <c r="T681">
        <v>0</v>
      </c>
      <c r="U681">
        <v>0</v>
      </c>
      <c r="V681" s="1" t="s">
        <v>1558</v>
      </c>
      <c r="W681">
        <v>0</v>
      </c>
    </row>
    <row r="682" spans="1:23" x14ac:dyDescent="0.2">
      <c r="A682">
        <v>734</v>
      </c>
      <c r="B682" s="1" t="s">
        <v>1560</v>
      </c>
      <c r="C682" t="s">
        <v>1561</v>
      </c>
      <c r="D682" t="s">
        <v>765</v>
      </c>
      <c r="E682" t="s">
        <v>36</v>
      </c>
      <c r="F682">
        <v>221.16</v>
      </c>
      <c r="G682">
        <v>0</v>
      </c>
      <c r="I682" t="s">
        <v>317</v>
      </c>
      <c r="J682">
        <v>0</v>
      </c>
      <c r="K682">
        <v>0</v>
      </c>
      <c r="L682">
        <v>56</v>
      </c>
      <c r="M682">
        <v>214.85149999999999</v>
      </c>
      <c r="N682" t="s">
        <v>28</v>
      </c>
      <c r="O682" t="s">
        <v>29</v>
      </c>
      <c r="P682" t="s">
        <v>29</v>
      </c>
      <c r="Q682">
        <v>0</v>
      </c>
      <c r="R682">
        <v>0</v>
      </c>
      <c r="S682">
        <v>0</v>
      </c>
      <c r="T682">
        <v>0</v>
      </c>
      <c r="U682">
        <v>0</v>
      </c>
      <c r="V682" s="1" t="s">
        <v>1560</v>
      </c>
      <c r="W682">
        <v>0</v>
      </c>
    </row>
    <row r="683" spans="1:23" x14ac:dyDescent="0.2">
      <c r="A683">
        <v>736</v>
      </c>
      <c r="B683" s="1" t="s">
        <v>1562</v>
      </c>
      <c r="C683" t="s">
        <v>1563</v>
      </c>
      <c r="D683" t="s">
        <v>765</v>
      </c>
      <c r="E683" t="s">
        <v>26</v>
      </c>
      <c r="F683">
        <v>1043.72</v>
      </c>
      <c r="G683">
        <v>0</v>
      </c>
      <c r="I683" t="s">
        <v>317</v>
      </c>
      <c r="J683">
        <v>0</v>
      </c>
      <c r="K683">
        <v>0</v>
      </c>
      <c r="L683">
        <v>0</v>
      </c>
      <c r="M683">
        <v>1022.2</v>
      </c>
      <c r="N683" t="s">
        <v>28</v>
      </c>
      <c r="O683" t="s">
        <v>29</v>
      </c>
      <c r="P683" t="s">
        <v>29</v>
      </c>
      <c r="Q683">
        <v>0</v>
      </c>
      <c r="R683">
        <v>0</v>
      </c>
      <c r="S683">
        <v>0</v>
      </c>
      <c r="T683">
        <v>0</v>
      </c>
      <c r="U683">
        <v>0</v>
      </c>
      <c r="V683" s="1" t="s">
        <v>1562</v>
      </c>
      <c r="W683">
        <v>0</v>
      </c>
    </row>
    <row r="684" spans="1:23" x14ac:dyDescent="0.2">
      <c r="A684">
        <v>738</v>
      </c>
      <c r="B684" s="1" t="s">
        <v>1564</v>
      </c>
      <c r="C684" t="s">
        <v>1565</v>
      </c>
      <c r="D684" t="s">
        <v>765</v>
      </c>
      <c r="E684" t="s">
        <v>36</v>
      </c>
      <c r="F684">
        <v>190.12</v>
      </c>
      <c r="G684">
        <v>0</v>
      </c>
      <c r="I684" t="s">
        <v>317</v>
      </c>
      <c r="J684">
        <v>0</v>
      </c>
      <c r="K684">
        <v>0</v>
      </c>
      <c r="L684">
        <v>57</v>
      </c>
      <c r="M684">
        <v>188.6849</v>
      </c>
      <c r="N684" t="s">
        <v>28</v>
      </c>
      <c r="O684" t="s">
        <v>29</v>
      </c>
      <c r="P684" t="s">
        <v>29</v>
      </c>
      <c r="Q684">
        <v>0</v>
      </c>
      <c r="R684">
        <v>0</v>
      </c>
      <c r="S684">
        <v>0</v>
      </c>
      <c r="T684">
        <v>0</v>
      </c>
      <c r="U684">
        <v>0</v>
      </c>
      <c r="V684" s="1" t="s">
        <v>1564</v>
      </c>
      <c r="W684">
        <v>0</v>
      </c>
    </row>
    <row r="685" spans="1:23" x14ac:dyDescent="0.2">
      <c r="A685">
        <v>739</v>
      </c>
      <c r="B685" s="1" t="s">
        <v>1566</v>
      </c>
      <c r="C685" t="s">
        <v>1567</v>
      </c>
      <c r="D685" t="s">
        <v>517</v>
      </c>
      <c r="E685" t="s">
        <v>38</v>
      </c>
      <c r="F685">
        <v>34.08</v>
      </c>
      <c r="G685">
        <v>0</v>
      </c>
      <c r="I685" t="s">
        <v>29</v>
      </c>
      <c r="J685">
        <v>0</v>
      </c>
      <c r="K685">
        <v>0</v>
      </c>
      <c r="L685">
        <v>14</v>
      </c>
      <c r="M685">
        <v>31.85</v>
      </c>
      <c r="N685" t="s">
        <v>28</v>
      </c>
      <c r="O685" t="s">
        <v>29</v>
      </c>
      <c r="P685" t="s">
        <v>29</v>
      </c>
      <c r="Q685">
        <v>0</v>
      </c>
      <c r="R685">
        <v>0</v>
      </c>
      <c r="S685">
        <v>0</v>
      </c>
      <c r="T685">
        <v>0</v>
      </c>
      <c r="U685">
        <v>0</v>
      </c>
      <c r="V685" s="1" t="s">
        <v>1566</v>
      </c>
      <c r="W685">
        <v>0</v>
      </c>
    </row>
    <row r="686" spans="1:23" x14ac:dyDescent="0.2">
      <c r="A686">
        <v>740</v>
      </c>
      <c r="B686" s="1" t="s">
        <v>1568</v>
      </c>
      <c r="C686" t="s">
        <v>1569</v>
      </c>
      <c r="D686" t="s">
        <v>517</v>
      </c>
      <c r="E686" t="s">
        <v>26</v>
      </c>
      <c r="F686">
        <v>610.53</v>
      </c>
      <c r="G686">
        <v>0</v>
      </c>
      <c r="I686" t="s">
        <v>27</v>
      </c>
      <c r="J686">
        <v>610.53</v>
      </c>
      <c r="K686">
        <v>0</v>
      </c>
      <c r="L686">
        <v>0</v>
      </c>
      <c r="M686">
        <v>570.59</v>
      </c>
      <c r="N686" t="s">
        <v>28</v>
      </c>
      <c r="O686" t="s">
        <v>29</v>
      </c>
      <c r="P686" t="s">
        <v>29</v>
      </c>
      <c r="Q686">
        <v>0</v>
      </c>
      <c r="R686">
        <v>0</v>
      </c>
      <c r="S686">
        <v>0</v>
      </c>
      <c r="T686">
        <v>0</v>
      </c>
      <c r="U686">
        <v>0</v>
      </c>
      <c r="V686" s="1" t="s">
        <v>1568</v>
      </c>
      <c r="W686">
        <v>0</v>
      </c>
    </row>
    <row r="687" spans="1:23" x14ac:dyDescent="0.2">
      <c r="A687">
        <v>741</v>
      </c>
      <c r="B687" s="1" t="s">
        <v>1570</v>
      </c>
      <c r="C687" t="s">
        <v>1571</v>
      </c>
      <c r="D687" t="s">
        <v>517</v>
      </c>
      <c r="E687" t="s">
        <v>26</v>
      </c>
      <c r="F687">
        <v>686.26</v>
      </c>
      <c r="G687">
        <v>0</v>
      </c>
      <c r="I687" t="s">
        <v>27</v>
      </c>
      <c r="J687">
        <v>0</v>
      </c>
      <c r="K687">
        <v>0</v>
      </c>
      <c r="L687">
        <v>0</v>
      </c>
      <c r="M687">
        <v>641.36</v>
      </c>
      <c r="N687" t="s">
        <v>28</v>
      </c>
      <c r="O687" t="s">
        <v>29</v>
      </c>
      <c r="P687" t="s">
        <v>29</v>
      </c>
      <c r="Q687">
        <v>0</v>
      </c>
      <c r="R687">
        <v>0</v>
      </c>
      <c r="S687">
        <v>0</v>
      </c>
      <c r="T687">
        <v>0</v>
      </c>
      <c r="U687">
        <v>0</v>
      </c>
      <c r="V687" s="1" t="s">
        <v>1570</v>
      </c>
      <c r="W687">
        <v>0</v>
      </c>
    </row>
    <row r="688" spans="1:23" x14ac:dyDescent="0.2">
      <c r="A688">
        <v>742</v>
      </c>
      <c r="B688" s="1" t="s">
        <v>1572</v>
      </c>
      <c r="C688" t="s">
        <v>1573</v>
      </c>
      <c r="D688" t="s">
        <v>1362</v>
      </c>
      <c r="E688" t="s">
        <v>1363</v>
      </c>
      <c r="F688">
        <v>365</v>
      </c>
      <c r="G688">
        <v>0</v>
      </c>
      <c r="I688" t="s">
        <v>1364</v>
      </c>
      <c r="J688">
        <v>0</v>
      </c>
      <c r="K688">
        <v>0</v>
      </c>
      <c r="L688">
        <v>0</v>
      </c>
      <c r="M688">
        <v>323</v>
      </c>
      <c r="N688" t="s">
        <v>28</v>
      </c>
      <c r="O688" t="s">
        <v>29</v>
      </c>
      <c r="P688" t="s">
        <v>29</v>
      </c>
      <c r="Q688">
        <v>0</v>
      </c>
      <c r="R688">
        <v>0</v>
      </c>
      <c r="S688">
        <v>0</v>
      </c>
      <c r="T688">
        <v>0</v>
      </c>
      <c r="U688">
        <v>0</v>
      </c>
      <c r="V688" s="1" t="s">
        <v>1572</v>
      </c>
      <c r="W688">
        <v>0</v>
      </c>
    </row>
    <row r="689" spans="1:23" x14ac:dyDescent="0.2">
      <c r="A689">
        <v>743</v>
      </c>
      <c r="B689" s="1" t="s">
        <v>1574</v>
      </c>
      <c r="C689" t="s">
        <v>1575</v>
      </c>
      <c r="D689" t="s">
        <v>517</v>
      </c>
      <c r="E689" t="s">
        <v>36</v>
      </c>
      <c r="F689">
        <v>121.16</v>
      </c>
      <c r="G689">
        <v>0</v>
      </c>
      <c r="I689" t="s">
        <v>29</v>
      </c>
      <c r="J689">
        <v>0</v>
      </c>
      <c r="K689">
        <v>0</v>
      </c>
      <c r="L689">
        <v>122</v>
      </c>
      <c r="M689">
        <v>113.23</v>
      </c>
      <c r="N689" t="s">
        <v>28</v>
      </c>
      <c r="O689" t="s">
        <v>29</v>
      </c>
      <c r="P689" t="s">
        <v>29</v>
      </c>
      <c r="Q689">
        <v>0</v>
      </c>
      <c r="R689">
        <v>0</v>
      </c>
      <c r="S689">
        <v>0</v>
      </c>
      <c r="T689">
        <v>0</v>
      </c>
      <c r="U689">
        <v>0</v>
      </c>
      <c r="V689" s="1" t="s">
        <v>1574</v>
      </c>
      <c r="W689">
        <v>0</v>
      </c>
    </row>
    <row r="690" spans="1:23" x14ac:dyDescent="0.2">
      <c r="A690">
        <v>744</v>
      </c>
      <c r="B690" s="1" t="s">
        <v>1576</v>
      </c>
      <c r="C690" t="s">
        <v>1577</v>
      </c>
      <c r="D690" t="s">
        <v>517</v>
      </c>
      <c r="E690" t="s">
        <v>38</v>
      </c>
      <c r="F690">
        <v>88.03</v>
      </c>
      <c r="G690">
        <v>0</v>
      </c>
      <c r="I690" t="s">
        <v>29</v>
      </c>
      <c r="J690">
        <v>0</v>
      </c>
      <c r="K690">
        <v>0</v>
      </c>
      <c r="L690">
        <v>84</v>
      </c>
      <c r="M690">
        <v>82.27</v>
      </c>
      <c r="N690" t="s">
        <v>28</v>
      </c>
      <c r="O690" t="s">
        <v>29</v>
      </c>
      <c r="P690" t="s">
        <v>29</v>
      </c>
      <c r="Q690">
        <v>0</v>
      </c>
      <c r="R690">
        <v>0</v>
      </c>
      <c r="S690">
        <v>0</v>
      </c>
      <c r="T690">
        <v>0</v>
      </c>
      <c r="U690">
        <v>0</v>
      </c>
      <c r="V690" s="1" t="s">
        <v>1576</v>
      </c>
      <c r="W690">
        <v>0</v>
      </c>
    </row>
    <row r="691" spans="1:23" x14ac:dyDescent="0.2">
      <c r="A691">
        <v>745</v>
      </c>
      <c r="B691" s="1" t="s">
        <v>1578</v>
      </c>
      <c r="C691" t="s">
        <v>1579</v>
      </c>
      <c r="D691" t="s">
        <v>65</v>
      </c>
      <c r="E691" t="s">
        <v>1244</v>
      </c>
      <c r="F691">
        <v>700</v>
      </c>
      <c r="G691">
        <v>0</v>
      </c>
      <c r="I691" t="s">
        <v>65</v>
      </c>
      <c r="J691">
        <v>700</v>
      </c>
      <c r="K691">
        <v>0</v>
      </c>
      <c r="L691">
        <v>0</v>
      </c>
      <c r="M691">
        <v>650</v>
      </c>
      <c r="N691" t="s">
        <v>28</v>
      </c>
      <c r="O691" t="s">
        <v>29</v>
      </c>
      <c r="P691" t="s">
        <v>29</v>
      </c>
      <c r="Q691">
        <v>0</v>
      </c>
      <c r="R691">
        <v>0</v>
      </c>
      <c r="S691">
        <v>0</v>
      </c>
      <c r="T691">
        <v>0</v>
      </c>
      <c r="U691">
        <v>0</v>
      </c>
      <c r="V691" s="1" t="s">
        <v>1578</v>
      </c>
      <c r="W691">
        <v>0</v>
      </c>
    </row>
    <row r="692" spans="1:23" x14ac:dyDescent="0.2">
      <c r="A692">
        <v>746</v>
      </c>
      <c r="B692" s="1" t="s">
        <v>1580</v>
      </c>
      <c r="C692" t="s">
        <v>1581</v>
      </c>
      <c r="D692" t="s">
        <v>1362</v>
      </c>
      <c r="E692" t="s">
        <v>1363</v>
      </c>
      <c r="F692">
        <v>397</v>
      </c>
      <c r="G692">
        <v>0</v>
      </c>
      <c r="I692" t="s">
        <v>1364</v>
      </c>
      <c r="J692">
        <v>0</v>
      </c>
      <c r="K692">
        <v>0</v>
      </c>
      <c r="L692">
        <v>2</v>
      </c>
      <c r="M692">
        <v>362.6</v>
      </c>
      <c r="N692" t="s">
        <v>28</v>
      </c>
      <c r="O692" t="s">
        <v>29</v>
      </c>
      <c r="P692" t="s">
        <v>29</v>
      </c>
      <c r="Q692">
        <v>0</v>
      </c>
      <c r="R692">
        <v>0</v>
      </c>
      <c r="S692">
        <v>0</v>
      </c>
      <c r="T692">
        <v>0</v>
      </c>
      <c r="U692">
        <v>0</v>
      </c>
      <c r="V692" s="1" t="s">
        <v>1580</v>
      </c>
      <c r="W692">
        <v>0</v>
      </c>
    </row>
    <row r="693" spans="1:23" x14ac:dyDescent="0.2">
      <c r="A693">
        <v>747</v>
      </c>
      <c r="B693" s="1" t="s">
        <v>1582</v>
      </c>
      <c r="C693" t="s">
        <v>1583</v>
      </c>
      <c r="D693" t="s">
        <v>65</v>
      </c>
      <c r="E693" t="s">
        <v>1244</v>
      </c>
      <c r="F693">
        <v>700</v>
      </c>
      <c r="G693">
        <v>0</v>
      </c>
      <c r="I693" t="s">
        <v>65</v>
      </c>
      <c r="J693">
        <v>700</v>
      </c>
      <c r="K693">
        <v>0</v>
      </c>
      <c r="L693">
        <v>0</v>
      </c>
      <c r="M693">
        <v>650</v>
      </c>
      <c r="N693" t="s">
        <v>28</v>
      </c>
      <c r="O693" t="s">
        <v>29</v>
      </c>
      <c r="P693" t="s">
        <v>29</v>
      </c>
      <c r="Q693">
        <v>0</v>
      </c>
      <c r="R693">
        <v>0</v>
      </c>
      <c r="S693">
        <v>0</v>
      </c>
      <c r="T693">
        <v>0</v>
      </c>
      <c r="U693">
        <v>0</v>
      </c>
      <c r="V693" s="1" t="s">
        <v>1582</v>
      </c>
      <c r="W693">
        <v>0</v>
      </c>
    </row>
    <row r="694" spans="1:23" x14ac:dyDescent="0.2">
      <c r="A694">
        <v>748</v>
      </c>
      <c r="B694" s="1" t="s">
        <v>1584</v>
      </c>
      <c r="C694" t="s">
        <v>1585</v>
      </c>
      <c r="D694" t="s">
        <v>65</v>
      </c>
      <c r="E694" t="s">
        <v>1244</v>
      </c>
      <c r="F694">
        <v>700</v>
      </c>
      <c r="G694">
        <v>0</v>
      </c>
      <c r="I694" t="s">
        <v>65</v>
      </c>
      <c r="J694">
        <v>700</v>
      </c>
      <c r="K694">
        <v>0</v>
      </c>
      <c r="L694">
        <v>10</v>
      </c>
      <c r="M694">
        <v>650</v>
      </c>
      <c r="N694" t="s">
        <v>28</v>
      </c>
      <c r="O694" t="s">
        <v>29</v>
      </c>
      <c r="P694" t="s">
        <v>29</v>
      </c>
      <c r="Q694">
        <v>0</v>
      </c>
      <c r="R694">
        <v>0</v>
      </c>
      <c r="S694">
        <v>0</v>
      </c>
      <c r="T694">
        <v>0</v>
      </c>
      <c r="U694">
        <v>0</v>
      </c>
      <c r="V694" s="1" t="s">
        <v>1584</v>
      </c>
      <c r="W694">
        <v>0</v>
      </c>
    </row>
    <row r="695" spans="1:23" x14ac:dyDescent="0.2">
      <c r="A695">
        <v>749</v>
      </c>
      <c r="B695" s="1" t="s">
        <v>1586</v>
      </c>
      <c r="C695" t="s">
        <v>1587</v>
      </c>
      <c r="D695" t="s">
        <v>1362</v>
      </c>
      <c r="E695" t="s">
        <v>1363</v>
      </c>
      <c r="F695">
        <v>525</v>
      </c>
      <c r="G695">
        <v>0</v>
      </c>
      <c r="I695" t="s">
        <v>1364</v>
      </c>
      <c r="J695">
        <v>0</v>
      </c>
      <c r="K695">
        <v>0</v>
      </c>
      <c r="L695">
        <v>2</v>
      </c>
      <c r="M695">
        <v>460.6</v>
      </c>
      <c r="N695" t="s">
        <v>28</v>
      </c>
      <c r="O695" t="s">
        <v>29</v>
      </c>
      <c r="P695" t="s">
        <v>29</v>
      </c>
      <c r="Q695">
        <v>0</v>
      </c>
      <c r="R695">
        <v>0</v>
      </c>
      <c r="S695">
        <v>0</v>
      </c>
      <c r="T695">
        <v>0</v>
      </c>
      <c r="U695">
        <v>0</v>
      </c>
      <c r="V695" s="1" t="s">
        <v>1586</v>
      </c>
      <c r="W695">
        <v>0</v>
      </c>
    </row>
    <row r="696" spans="1:23" x14ac:dyDescent="0.2">
      <c r="A696">
        <v>750</v>
      </c>
      <c r="B696" s="1" t="s">
        <v>1588</v>
      </c>
      <c r="C696" t="s">
        <v>1589</v>
      </c>
      <c r="D696" t="s">
        <v>65</v>
      </c>
      <c r="E696" t="s">
        <v>1244</v>
      </c>
      <c r="F696">
        <v>700</v>
      </c>
      <c r="G696">
        <v>0</v>
      </c>
      <c r="I696" t="s">
        <v>65</v>
      </c>
      <c r="J696">
        <v>700</v>
      </c>
      <c r="K696">
        <v>0</v>
      </c>
      <c r="L696">
        <v>12</v>
      </c>
      <c r="M696">
        <v>650</v>
      </c>
      <c r="N696" t="s">
        <v>28</v>
      </c>
      <c r="O696" t="s">
        <v>29</v>
      </c>
      <c r="P696" t="s">
        <v>29</v>
      </c>
      <c r="Q696">
        <v>0</v>
      </c>
      <c r="R696">
        <v>0</v>
      </c>
      <c r="S696">
        <v>0</v>
      </c>
      <c r="T696">
        <v>0</v>
      </c>
      <c r="U696">
        <v>0</v>
      </c>
      <c r="V696" s="1" t="s">
        <v>1588</v>
      </c>
      <c r="W696">
        <v>0</v>
      </c>
    </row>
    <row r="697" spans="1:23" x14ac:dyDescent="0.2">
      <c r="A697">
        <v>751</v>
      </c>
      <c r="B697" s="1" t="s">
        <v>1590</v>
      </c>
      <c r="C697" t="s">
        <v>1591</v>
      </c>
      <c r="D697" t="s">
        <v>1362</v>
      </c>
      <c r="E697" t="s">
        <v>1363</v>
      </c>
      <c r="F697">
        <v>665</v>
      </c>
      <c r="G697">
        <v>0</v>
      </c>
      <c r="I697" t="s">
        <v>1364</v>
      </c>
      <c r="J697">
        <v>0</v>
      </c>
      <c r="K697">
        <v>0</v>
      </c>
      <c r="L697">
        <v>4</v>
      </c>
      <c r="M697">
        <v>612.5</v>
      </c>
      <c r="N697" t="s">
        <v>28</v>
      </c>
      <c r="O697" t="s">
        <v>29</v>
      </c>
      <c r="P697" t="s">
        <v>29</v>
      </c>
      <c r="Q697">
        <v>0</v>
      </c>
      <c r="R697">
        <v>0</v>
      </c>
      <c r="S697">
        <v>0</v>
      </c>
      <c r="T697">
        <v>0</v>
      </c>
      <c r="U697">
        <v>0</v>
      </c>
      <c r="V697" s="1" t="s">
        <v>1590</v>
      </c>
      <c r="W697">
        <v>0</v>
      </c>
    </row>
    <row r="698" spans="1:23" x14ac:dyDescent="0.2">
      <c r="A698">
        <v>752</v>
      </c>
      <c r="B698" s="1" t="s">
        <v>1592</v>
      </c>
      <c r="C698" t="s">
        <v>1593</v>
      </c>
      <c r="D698" t="s">
        <v>65</v>
      </c>
      <c r="E698" t="s">
        <v>1244</v>
      </c>
      <c r="F698">
        <v>700</v>
      </c>
      <c r="G698">
        <v>0</v>
      </c>
      <c r="I698" t="s">
        <v>65</v>
      </c>
      <c r="J698">
        <v>700</v>
      </c>
      <c r="K698">
        <v>0</v>
      </c>
      <c r="L698">
        <v>15</v>
      </c>
      <c r="M698">
        <v>650</v>
      </c>
      <c r="N698" t="s">
        <v>28</v>
      </c>
      <c r="O698" t="s">
        <v>29</v>
      </c>
      <c r="P698" t="s">
        <v>29</v>
      </c>
      <c r="Q698">
        <v>0</v>
      </c>
      <c r="R698">
        <v>0</v>
      </c>
      <c r="S698">
        <v>0</v>
      </c>
      <c r="T698">
        <v>0</v>
      </c>
      <c r="U698">
        <v>0</v>
      </c>
      <c r="V698" s="1" t="s">
        <v>1592</v>
      </c>
      <c r="W698">
        <v>0</v>
      </c>
    </row>
    <row r="699" spans="1:23" x14ac:dyDescent="0.2">
      <c r="A699">
        <v>753</v>
      </c>
      <c r="B699" s="1" t="s">
        <v>1594</v>
      </c>
      <c r="C699" t="s">
        <v>1595</v>
      </c>
      <c r="D699" t="s">
        <v>517</v>
      </c>
      <c r="E699" t="s">
        <v>33</v>
      </c>
      <c r="F699">
        <v>214.52</v>
      </c>
      <c r="G699">
        <v>0</v>
      </c>
      <c r="I699" t="s">
        <v>29</v>
      </c>
      <c r="J699">
        <v>0</v>
      </c>
      <c r="K699">
        <v>0</v>
      </c>
      <c r="L699">
        <v>4</v>
      </c>
      <c r="M699">
        <v>193.26</v>
      </c>
      <c r="N699" t="s">
        <v>28</v>
      </c>
      <c r="O699" t="s">
        <v>29</v>
      </c>
      <c r="P699" t="s">
        <v>29</v>
      </c>
      <c r="Q699">
        <v>216.45</v>
      </c>
      <c r="R699">
        <v>0</v>
      </c>
      <c r="S699">
        <v>0</v>
      </c>
      <c r="T699">
        <v>0</v>
      </c>
      <c r="U699">
        <v>0</v>
      </c>
      <c r="V699" s="1" t="s">
        <v>1594</v>
      </c>
      <c r="W699">
        <v>0</v>
      </c>
    </row>
    <row r="700" spans="1:23" x14ac:dyDescent="0.2">
      <c r="A700">
        <v>754</v>
      </c>
      <c r="B700" s="1" t="s">
        <v>1596</v>
      </c>
      <c r="C700" t="s">
        <v>1597</v>
      </c>
      <c r="D700" t="s">
        <v>1362</v>
      </c>
      <c r="E700" t="s">
        <v>1363</v>
      </c>
      <c r="F700">
        <v>245</v>
      </c>
      <c r="G700">
        <v>0</v>
      </c>
      <c r="I700" t="s">
        <v>1364</v>
      </c>
      <c r="J700">
        <v>0</v>
      </c>
      <c r="K700">
        <v>0</v>
      </c>
      <c r="L700">
        <v>6</v>
      </c>
      <c r="M700">
        <v>205.8</v>
      </c>
      <c r="N700" t="s">
        <v>28</v>
      </c>
      <c r="O700" t="s">
        <v>29</v>
      </c>
      <c r="P700" t="s">
        <v>29</v>
      </c>
      <c r="Q700">
        <v>0</v>
      </c>
      <c r="R700">
        <v>0</v>
      </c>
      <c r="S700">
        <v>0</v>
      </c>
      <c r="T700">
        <v>0</v>
      </c>
      <c r="U700">
        <v>0</v>
      </c>
      <c r="V700" s="1" t="s">
        <v>1596</v>
      </c>
      <c r="W700">
        <v>0</v>
      </c>
    </row>
    <row r="701" spans="1:23" x14ac:dyDescent="0.2">
      <c r="A701">
        <v>755</v>
      </c>
      <c r="B701" s="1" t="s">
        <v>1598</v>
      </c>
      <c r="C701" t="s">
        <v>1599</v>
      </c>
      <c r="D701" t="s">
        <v>65</v>
      </c>
      <c r="E701" t="s">
        <v>1244</v>
      </c>
      <c r="F701">
        <v>700</v>
      </c>
      <c r="G701">
        <v>0</v>
      </c>
      <c r="I701" t="s">
        <v>65</v>
      </c>
      <c r="J701">
        <v>700</v>
      </c>
      <c r="K701">
        <v>0</v>
      </c>
      <c r="L701">
        <v>0</v>
      </c>
      <c r="M701">
        <v>650</v>
      </c>
      <c r="N701" t="s">
        <v>28</v>
      </c>
      <c r="O701" t="s">
        <v>29</v>
      </c>
      <c r="P701" t="s">
        <v>29</v>
      </c>
      <c r="Q701">
        <v>0</v>
      </c>
      <c r="R701">
        <v>0</v>
      </c>
      <c r="S701">
        <v>0</v>
      </c>
      <c r="T701">
        <v>0</v>
      </c>
      <c r="U701">
        <v>0</v>
      </c>
      <c r="V701" s="1" t="s">
        <v>1598</v>
      </c>
      <c r="W701">
        <v>0</v>
      </c>
    </row>
    <row r="702" spans="1:23" x14ac:dyDescent="0.2">
      <c r="A702">
        <v>756</v>
      </c>
      <c r="B702" s="1" t="s">
        <v>1600</v>
      </c>
      <c r="C702" t="s">
        <v>1601</v>
      </c>
      <c r="D702" t="s">
        <v>65</v>
      </c>
      <c r="E702" t="s">
        <v>1363</v>
      </c>
      <c r="F702">
        <v>4100</v>
      </c>
      <c r="G702">
        <v>0</v>
      </c>
      <c r="I702" t="s">
        <v>65</v>
      </c>
      <c r="J702">
        <v>4100</v>
      </c>
      <c r="K702">
        <v>0</v>
      </c>
      <c r="L702">
        <v>0</v>
      </c>
      <c r="M702">
        <v>3900</v>
      </c>
      <c r="N702" t="s">
        <v>28</v>
      </c>
      <c r="O702" t="s">
        <v>29</v>
      </c>
      <c r="P702" t="s">
        <v>29</v>
      </c>
      <c r="Q702">
        <v>0</v>
      </c>
      <c r="R702">
        <v>0</v>
      </c>
      <c r="S702">
        <v>0</v>
      </c>
      <c r="T702">
        <v>0</v>
      </c>
      <c r="U702">
        <v>0</v>
      </c>
      <c r="V702" s="1" t="s">
        <v>1600</v>
      </c>
      <c r="W702">
        <v>0</v>
      </c>
    </row>
    <row r="703" spans="1:23" x14ac:dyDescent="0.2">
      <c r="A703">
        <v>757</v>
      </c>
      <c r="B703" s="1" t="s">
        <v>1602</v>
      </c>
      <c r="C703" t="s">
        <v>1603</v>
      </c>
      <c r="D703" t="s">
        <v>1362</v>
      </c>
      <c r="E703" t="s">
        <v>1363</v>
      </c>
      <c r="F703">
        <v>410</v>
      </c>
      <c r="G703">
        <v>0</v>
      </c>
      <c r="I703" t="s">
        <v>1364</v>
      </c>
      <c r="J703">
        <v>0</v>
      </c>
      <c r="K703">
        <v>0</v>
      </c>
      <c r="L703">
        <v>0</v>
      </c>
      <c r="M703">
        <v>303.8</v>
      </c>
      <c r="N703" t="s">
        <v>28</v>
      </c>
      <c r="O703" t="s">
        <v>29</v>
      </c>
      <c r="P703" t="s">
        <v>29</v>
      </c>
      <c r="Q703">
        <v>0</v>
      </c>
      <c r="R703">
        <v>0</v>
      </c>
      <c r="S703">
        <v>0</v>
      </c>
      <c r="T703">
        <v>0</v>
      </c>
      <c r="U703">
        <v>0</v>
      </c>
      <c r="V703" s="1" t="s">
        <v>1602</v>
      </c>
      <c r="W703">
        <v>0</v>
      </c>
    </row>
    <row r="704" spans="1:23" x14ac:dyDescent="0.2">
      <c r="A704">
        <v>758</v>
      </c>
      <c r="B704" s="1" t="s">
        <v>1604</v>
      </c>
      <c r="C704" t="s">
        <v>1605</v>
      </c>
      <c r="D704" t="s">
        <v>1362</v>
      </c>
      <c r="E704" t="s">
        <v>1363</v>
      </c>
      <c r="F704">
        <v>525</v>
      </c>
      <c r="G704">
        <v>0</v>
      </c>
      <c r="I704" t="s">
        <v>1364</v>
      </c>
      <c r="J704">
        <v>0</v>
      </c>
      <c r="K704">
        <v>0</v>
      </c>
      <c r="L704">
        <v>2</v>
      </c>
      <c r="M704">
        <v>411.6</v>
      </c>
      <c r="N704" t="s">
        <v>28</v>
      </c>
      <c r="O704" t="s">
        <v>29</v>
      </c>
      <c r="P704" t="s">
        <v>29</v>
      </c>
      <c r="Q704">
        <v>0</v>
      </c>
      <c r="R704">
        <v>0</v>
      </c>
      <c r="S704">
        <v>0</v>
      </c>
      <c r="T704">
        <v>0</v>
      </c>
      <c r="U704">
        <v>0</v>
      </c>
      <c r="V704" s="1" t="s">
        <v>1604</v>
      </c>
      <c r="W704">
        <v>0</v>
      </c>
    </row>
    <row r="705" spans="1:23" x14ac:dyDescent="0.2">
      <c r="A705">
        <v>759</v>
      </c>
      <c r="B705" s="1" t="s">
        <v>1606</v>
      </c>
      <c r="C705" t="s">
        <v>1607</v>
      </c>
      <c r="D705" t="s">
        <v>1362</v>
      </c>
      <c r="E705" t="s">
        <v>1363</v>
      </c>
      <c r="F705">
        <v>535</v>
      </c>
      <c r="G705">
        <v>0</v>
      </c>
      <c r="I705" t="s">
        <v>1364</v>
      </c>
      <c r="J705">
        <v>0</v>
      </c>
      <c r="K705">
        <v>0</v>
      </c>
      <c r="L705">
        <v>5</v>
      </c>
      <c r="M705">
        <v>411.6</v>
      </c>
      <c r="N705" t="s">
        <v>28</v>
      </c>
      <c r="O705" t="s">
        <v>29</v>
      </c>
      <c r="P705" t="s">
        <v>29</v>
      </c>
      <c r="Q705">
        <v>0</v>
      </c>
      <c r="R705">
        <v>0</v>
      </c>
      <c r="S705">
        <v>0</v>
      </c>
      <c r="T705">
        <v>0</v>
      </c>
      <c r="U705">
        <v>0</v>
      </c>
      <c r="V705" s="1" t="s">
        <v>1606</v>
      </c>
      <c r="W705">
        <v>0</v>
      </c>
    </row>
    <row r="706" spans="1:23" x14ac:dyDescent="0.2">
      <c r="A706">
        <v>760</v>
      </c>
      <c r="B706" s="1" t="s">
        <v>1608</v>
      </c>
      <c r="C706" t="s">
        <v>1609</v>
      </c>
      <c r="D706" t="s">
        <v>65</v>
      </c>
      <c r="E706" t="s">
        <v>61</v>
      </c>
      <c r="F706">
        <v>47</v>
      </c>
      <c r="G706">
        <v>0</v>
      </c>
      <c r="I706" t="s">
        <v>65</v>
      </c>
      <c r="J706">
        <v>47</v>
      </c>
      <c r="K706">
        <v>0</v>
      </c>
      <c r="L706">
        <v>100</v>
      </c>
      <c r="M706">
        <v>30</v>
      </c>
      <c r="N706" t="s">
        <v>28</v>
      </c>
      <c r="O706" t="s">
        <v>38</v>
      </c>
      <c r="P706" t="s">
        <v>29</v>
      </c>
      <c r="Q706">
        <v>0</v>
      </c>
      <c r="R706">
        <v>0</v>
      </c>
      <c r="S706">
        <v>0</v>
      </c>
      <c r="T706">
        <v>0</v>
      </c>
      <c r="U706">
        <v>0</v>
      </c>
      <c r="V706" s="1" t="s">
        <v>1608</v>
      </c>
      <c r="W706">
        <v>0</v>
      </c>
    </row>
    <row r="707" spans="1:23" x14ac:dyDescent="0.2">
      <c r="A707">
        <v>761</v>
      </c>
      <c r="B707" s="1" t="s">
        <v>1610</v>
      </c>
      <c r="C707" t="s">
        <v>1611</v>
      </c>
      <c r="D707" t="s">
        <v>1362</v>
      </c>
      <c r="E707" t="s">
        <v>1363</v>
      </c>
      <c r="F707">
        <v>675</v>
      </c>
      <c r="G707">
        <v>0</v>
      </c>
      <c r="I707" t="s">
        <v>1364</v>
      </c>
      <c r="J707">
        <v>0</v>
      </c>
      <c r="K707">
        <v>0</v>
      </c>
      <c r="L707">
        <v>0</v>
      </c>
      <c r="M707">
        <v>514.5</v>
      </c>
      <c r="N707" t="s">
        <v>28</v>
      </c>
      <c r="O707" t="s">
        <v>29</v>
      </c>
      <c r="P707" t="s">
        <v>29</v>
      </c>
      <c r="Q707">
        <v>0</v>
      </c>
      <c r="R707">
        <v>0</v>
      </c>
      <c r="S707">
        <v>0</v>
      </c>
      <c r="T707">
        <v>0</v>
      </c>
      <c r="U707">
        <v>0</v>
      </c>
      <c r="V707" s="1" t="s">
        <v>1610</v>
      </c>
      <c r="W707">
        <v>0</v>
      </c>
    </row>
    <row r="708" spans="1:23" x14ac:dyDescent="0.2">
      <c r="A708">
        <v>762</v>
      </c>
      <c r="B708" s="1" t="s">
        <v>1612</v>
      </c>
      <c r="C708" t="s">
        <v>1613</v>
      </c>
      <c r="D708" t="s">
        <v>1362</v>
      </c>
      <c r="E708" t="s">
        <v>1363</v>
      </c>
      <c r="F708">
        <v>245</v>
      </c>
      <c r="G708">
        <v>0</v>
      </c>
      <c r="I708" t="s">
        <v>1364</v>
      </c>
      <c r="J708">
        <v>0</v>
      </c>
      <c r="K708">
        <v>0</v>
      </c>
      <c r="L708">
        <v>1</v>
      </c>
      <c r="M708">
        <v>205.8</v>
      </c>
      <c r="N708" t="s">
        <v>28</v>
      </c>
      <c r="O708" t="s">
        <v>29</v>
      </c>
      <c r="P708" t="s">
        <v>29</v>
      </c>
      <c r="Q708">
        <v>0</v>
      </c>
      <c r="R708">
        <v>0</v>
      </c>
      <c r="S708">
        <v>0</v>
      </c>
      <c r="T708">
        <v>0</v>
      </c>
      <c r="U708">
        <v>0</v>
      </c>
      <c r="V708" s="1" t="s">
        <v>1612</v>
      </c>
      <c r="W708">
        <v>0</v>
      </c>
    </row>
    <row r="709" spans="1:23" x14ac:dyDescent="0.2">
      <c r="A709">
        <v>763</v>
      </c>
      <c r="B709" s="1" t="s">
        <v>1614</v>
      </c>
      <c r="C709" t="s">
        <v>1615</v>
      </c>
      <c r="D709" t="s">
        <v>1362</v>
      </c>
      <c r="E709" t="s">
        <v>1363</v>
      </c>
      <c r="F709">
        <v>465</v>
      </c>
      <c r="G709">
        <v>0</v>
      </c>
      <c r="I709" t="s">
        <v>1364</v>
      </c>
      <c r="J709">
        <v>0</v>
      </c>
      <c r="K709">
        <v>0</v>
      </c>
      <c r="L709">
        <v>2</v>
      </c>
      <c r="M709">
        <v>333.2</v>
      </c>
      <c r="N709" t="s">
        <v>28</v>
      </c>
      <c r="O709" t="s">
        <v>29</v>
      </c>
      <c r="P709" t="s">
        <v>29</v>
      </c>
      <c r="Q709">
        <v>0</v>
      </c>
      <c r="R709">
        <v>0</v>
      </c>
      <c r="S709">
        <v>0</v>
      </c>
      <c r="T709">
        <v>0</v>
      </c>
      <c r="U709">
        <v>0</v>
      </c>
      <c r="V709" s="1" t="s">
        <v>1614</v>
      </c>
      <c r="W709">
        <v>0</v>
      </c>
    </row>
    <row r="710" spans="1:23" x14ac:dyDescent="0.2">
      <c r="A710">
        <v>764</v>
      </c>
      <c r="B710" s="1" t="s">
        <v>1616</v>
      </c>
      <c r="C710" t="s">
        <v>1617</v>
      </c>
      <c r="D710" t="s">
        <v>1362</v>
      </c>
      <c r="E710" t="s">
        <v>1363</v>
      </c>
      <c r="F710">
        <v>515</v>
      </c>
      <c r="G710">
        <v>0</v>
      </c>
      <c r="I710" t="s">
        <v>1364</v>
      </c>
      <c r="J710">
        <v>0</v>
      </c>
      <c r="K710">
        <v>0</v>
      </c>
      <c r="L710">
        <v>10</v>
      </c>
      <c r="M710">
        <v>387.1</v>
      </c>
      <c r="N710" t="s">
        <v>28</v>
      </c>
      <c r="O710" t="s">
        <v>29</v>
      </c>
      <c r="P710" t="s">
        <v>29</v>
      </c>
      <c r="Q710">
        <v>0</v>
      </c>
      <c r="R710">
        <v>0</v>
      </c>
      <c r="S710">
        <v>0</v>
      </c>
      <c r="T710">
        <v>0</v>
      </c>
      <c r="U710">
        <v>0</v>
      </c>
      <c r="V710" s="1" t="s">
        <v>1616</v>
      </c>
      <c r="W710">
        <v>0</v>
      </c>
    </row>
    <row r="711" spans="1:23" x14ac:dyDescent="0.2">
      <c r="A711">
        <v>765</v>
      </c>
      <c r="B711" s="1" t="s">
        <v>1618</v>
      </c>
      <c r="C711" t="s">
        <v>1619</v>
      </c>
      <c r="D711" t="s">
        <v>1362</v>
      </c>
      <c r="E711" t="s">
        <v>1363</v>
      </c>
      <c r="F711">
        <v>575</v>
      </c>
      <c r="G711">
        <v>0</v>
      </c>
      <c r="I711" t="s">
        <v>1364</v>
      </c>
      <c r="J711">
        <v>0</v>
      </c>
      <c r="K711">
        <v>0</v>
      </c>
      <c r="L711">
        <v>3</v>
      </c>
      <c r="M711">
        <v>436.1</v>
      </c>
      <c r="N711" t="s">
        <v>28</v>
      </c>
      <c r="O711" t="s">
        <v>29</v>
      </c>
      <c r="P711" t="s">
        <v>29</v>
      </c>
      <c r="Q711">
        <v>0</v>
      </c>
      <c r="R711">
        <v>0</v>
      </c>
      <c r="S711">
        <v>0</v>
      </c>
      <c r="T711">
        <v>0</v>
      </c>
      <c r="U711">
        <v>0</v>
      </c>
      <c r="V711" s="1" t="s">
        <v>1618</v>
      </c>
      <c r="W711">
        <v>0</v>
      </c>
    </row>
    <row r="712" spans="1:23" x14ac:dyDescent="0.2">
      <c r="A712">
        <v>766</v>
      </c>
      <c r="B712" s="1" t="s">
        <v>1620</v>
      </c>
      <c r="C712" t="s">
        <v>1621</v>
      </c>
      <c r="D712" t="s">
        <v>1362</v>
      </c>
      <c r="E712" t="s">
        <v>1363</v>
      </c>
      <c r="F712">
        <v>800</v>
      </c>
      <c r="G712">
        <v>0</v>
      </c>
      <c r="I712" t="s">
        <v>1364</v>
      </c>
      <c r="J712">
        <v>0</v>
      </c>
      <c r="K712">
        <v>0</v>
      </c>
      <c r="L712">
        <v>0</v>
      </c>
      <c r="M712">
        <v>607.6</v>
      </c>
      <c r="N712" t="s">
        <v>28</v>
      </c>
      <c r="O712" t="s">
        <v>29</v>
      </c>
      <c r="P712" t="s">
        <v>29</v>
      </c>
      <c r="Q712">
        <v>0</v>
      </c>
      <c r="R712">
        <v>0</v>
      </c>
      <c r="S712">
        <v>0</v>
      </c>
      <c r="T712">
        <v>0</v>
      </c>
      <c r="U712">
        <v>0</v>
      </c>
      <c r="V712" s="1" t="s">
        <v>1620</v>
      </c>
      <c r="W712">
        <v>0</v>
      </c>
    </row>
    <row r="713" spans="1:23" x14ac:dyDescent="0.2">
      <c r="A713">
        <v>767</v>
      </c>
      <c r="B713" s="1" t="s">
        <v>1622</v>
      </c>
      <c r="C713" t="s">
        <v>1623</v>
      </c>
      <c r="D713" t="s">
        <v>1362</v>
      </c>
      <c r="E713" t="s">
        <v>1363</v>
      </c>
      <c r="F713">
        <v>165</v>
      </c>
      <c r="G713">
        <v>0</v>
      </c>
      <c r="I713" t="s">
        <v>1364</v>
      </c>
      <c r="J713">
        <v>0</v>
      </c>
      <c r="K713">
        <v>0</v>
      </c>
      <c r="L713">
        <v>4</v>
      </c>
      <c r="M713">
        <v>130</v>
      </c>
      <c r="N713" t="s">
        <v>28</v>
      </c>
      <c r="O713" t="s">
        <v>29</v>
      </c>
      <c r="P713" t="s">
        <v>29</v>
      </c>
      <c r="Q713">
        <v>0</v>
      </c>
      <c r="R713">
        <v>0</v>
      </c>
      <c r="S713">
        <v>0</v>
      </c>
      <c r="T713">
        <v>0</v>
      </c>
      <c r="U713">
        <v>0</v>
      </c>
      <c r="V713" s="1" t="s">
        <v>1622</v>
      </c>
      <c r="W713">
        <v>0</v>
      </c>
    </row>
    <row r="714" spans="1:23" x14ac:dyDescent="0.2">
      <c r="A714">
        <v>768</v>
      </c>
      <c r="B714" s="1" t="s">
        <v>1624</v>
      </c>
      <c r="C714" t="s">
        <v>1625</v>
      </c>
      <c r="D714" t="s">
        <v>32</v>
      </c>
      <c r="E714" t="s">
        <v>36</v>
      </c>
      <c r="F714">
        <v>63.658200000000001</v>
      </c>
      <c r="G714">
        <v>0</v>
      </c>
      <c r="I714" t="s">
        <v>317</v>
      </c>
      <c r="J714">
        <v>62.41</v>
      </c>
      <c r="K714">
        <v>0</v>
      </c>
      <c r="L714">
        <v>0</v>
      </c>
      <c r="M714">
        <v>61.25</v>
      </c>
      <c r="N714" t="s">
        <v>28</v>
      </c>
      <c r="O714" t="s">
        <v>38</v>
      </c>
      <c r="P714" t="s">
        <v>29</v>
      </c>
      <c r="Q714">
        <v>0</v>
      </c>
      <c r="R714">
        <v>0</v>
      </c>
      <c r="S714">
        <v>0</v>
      </c>
      <c r="T714">
        <v>0</v>
      </c>
      <c r="U714">
        <v>0</v>
      </c>
      <c r="V714" s="1" t="s">
        <v>1624</v>
      </c>
      <c r="W714">
        <v>0</v>
      </c>
    </row>
    <row r="715" spans="1:23" x14ac:dyDescent="0.2">
      <c r="A715">
        <v>769</v>
      </c>
      <c r="B715" s="1" t="s">
        <v>1626</v>
      </c>
      <c r="C715" t="s">
        <v>1627</v>
      </c>
      <c r="D715" t="s">
        <v>1362</v>
      </c>
      <c r="E715" t="s">
        <v>1363</v>
      </c>
      <c r="F715">
        <v>335</v>
      </c>
      <c r="G715">
        <v>0</v>
      </c>
      <c r="I715" t="s">
        <v>1364</v>
      </c>
      <c r="J715">
        <v>0</v>
      </c>
      <c r="K715">
        <v>0</v>
      </c>
      <c r="L715">
        <v>1</v>
      </c>
      <c r="M715">
        <v>284.3</v>
      </c>
      <c r="N715" t="s">
        <v>28</v>
      </c>
      <c r="O715" t="s">
        <v>29</v>
      </c>
      <c r="P715" t="s">
        <v>29</v>
      </c>
      <c r="Q715">
        <v>0</v>
      </c>
      <c r="R715">
        <v>0</v>
      </c>
      <c r="S715">
        <v>0</v>
      </c>
      <c r="T715">
        <v>0</v>
      </c>
      <c r="U715">
        <v>0</v>
      </c>
      <c r="V715" s="1" t="s">
        <v>1626</v>
      </c>
      <c r="W715">
        <v>0</v>
      </c>
    </row>
    <row r="716" spans="1:23" x14ac:dyDescent="0.2">
      <c r="A716">
        <v>770</v>
      </c>
      <c r="B716" s="1" t="s">
        <v>1628</v>
      </c>
      <c r="C716" t="s">
        <v>1629</v>
      </c>
      <c r="D716" t="s">
        <v>1362</v>
      </c>
      <c r="E716" t="s">
        <v>1363</v>
      </c>
      <c r="F716">
        <v>20.5</v>
      </c>
      <c r="G716">
        <v>0</v>
      </c>
      <c r="I716" t="s">
        <v>1364</v>
      </c>
      <c r="J716">
        <v>0</v>
      </c>
      <c r="K716">
        <v>0</v>
      </c>
      <c r="L716">
        <v>0</v>
      </c>
      <c r="M716">
        <v>17.5</v>
      </c>
      <c r="N716" t="s">
        <v>28</v>
      </c>
      <c r="O716" t="s">
        <v>29</v>
      </c>
      <c r="P716" t="s">
        <v>29</v>
      </c>
      <c r="Q716">
        <v>0</v>
      </c>
      <c r="R716">
        <v>0</v>
      </c>
      <c r="S716">
        <v>0</v>
      </c>
      <c r="T716">
        <v>0</v>
      </c>
      <c r="U716">
        <v>0</v>
      </c>
      <c r="V716" s="1" t="s">
        <v>1628</v>
      </c>
      <c r="W716">
        <v>0</v>
      </c>
    </row>
    <row r="717" spans="1:23" x14ac:dyDescent="0.2">
      <c r="A717">
        <v>771</v>
      </c>
      <c r="B717" s="1" t="s">
        <v>1630</v>
      </c>
      <c r="C717" t="s">
        <v>1631</v>
      </c>
      <c r="D717" t="s">
        <v>1362</v>
      </c>
      <c r="E717" t="s">
        <v>1363</v>
      </c>
      <c r="F717">
        <v>31</v>
      </c>
      <c r="G717">
        <v>0</v>
      </c>
      <c r="I717" t="s">
        <v>1364</v>
      </c>
      <c r="J717">
        <v>0</v>
      </c>
      <c r="K717">
        <v>0</v>
      </c>
      <c r="L717">
        <v>1</v>
      </c>
      <c r="M717">
        <v>26.5</v>
      </c>
      <c r="N717" t="s">
        <v>28</v>
      </c>
      <c r="O717" t="s">
        <v>29</v>
      </c>
      <c r="P717" t="s">
        <v>29</v>
      </c>
      <c r="Q717">
        <v>0</v>
      </c>
      <c r="R717">
        <v>0</v>
      </c>
      <c r="S717">
        <v>0</v>
      </c>
      <c r="T717">
        <v>0</v>
      </c>
      <c r="U717">
        <v>0</v>
      </c>
      <c r="V717" s="1" t="s">
        <v>1630</v>
      </c>
      <c r="W717">
        <v>0</v>
      </c>
    </row>
    <row r="718" spans="1:23" x14ac:dyDescent="0.2">
      <c r="A718">
        <v>772</v>
      </c>
      <c r="B718" s="1" t="s">
        <v>1632</v>
      </c>
      <c r="C718" t="s">
        <v>1633</v>
      </c>
      <c r="D718" t="s">
        <v>1362</v>
      </c>
      <c r="E718" t="s">
        <v>1363</v>
      </c>
      <c r="F718">
        <v>40</v>
      </c>
      <c r="G718">
        <v>0</v>
      </c>
      <c r="I718" t="s">
        <v>1364</v>
      </c>
      <c r="J718">
        <v>0</v>
      </c>
      <c r="K718">
        <v>0</v>
      </c>
      <c r="L718">
        <v>4</v>
      </c>
      <c r="M718">
        <v>35</v>
      </c>
      <c r="N718" t="s">
        <v>28</v>
      </c>
      <c r="O718" t="s">
        <v>29</v>
      </c>
      <c r="P718" t="s">
        <v>29</v>
      </c>
      <c r="Q718">
        <v>0</v>
      </c>
      <c r="R718">
        <v>0</v>
      </c>
      <c r="S718">
        <v>0</v>
      </c>
      <c r="T718">
        <v>0</v>
      </c>
      <c r="U718">
        <v>0</v>
      </c>
      <c r="V718" s="1" t="s">
        <v>1632</v>
      </c>
      <c r="W718">
        <v>0</v>
      </c>
    </row>
    <row r="719" spans="1:23" x14ac:dyDescent="0.2">
      <c r="A719">
        <v>773</v>
      </c>
      <c r="B719" s="1" t="s">
        <v>1634</v>
      </c>
      <c r="C719" t="s">
        <v>1635</v>
      </c>
      <c r="D719" t="s">
        <v>1636</v>
      </c>
      <c r="E719" t="s">
        <v>1363</v>
      </c>
      <c r="F719">
        <v>566.79999999999995</v>
      </c>
      <c r="G719">
        <v>0</v>
      </c>
      <c r="I719" t="s">
        <v>1364</v>
      </c>
      <c r="J719">
        <v>566.79999999999995</v>
      </c>
      <c r="K719">
        <v>0</v>
      </c>
      <c r="L719">
        <v>3</v>
      </c>
      <c r="M719">
        <v>539</v>
      </c>
      <c r="N719" t="s">
        <v>28</v>
      </c>
      <c r="O719" t="s">
        <v>29</v>
      </c>
      <c r="P719" t="s">
        <v>29</v>
      </c>
      <c r="Q719">
        <v>0</v>
      </c>
      <c r="R719">
        <v>0</v>
      </c>
      <c r="S719">
        <v>0</v>
      </c>
      <c r="T719">
        <v>0</v>
      </c>
      <c r="U719">
        <v>0</v>
      </c>
      <c r="V719" s="1" t="s">
        <v>1634</v>
      </c>
      <c r="W719">
        <v>0</v>
      </c>
    </row>
    <row r="720" spans="1:23" x14ac:dyDescent="0.2">
      <c r="A720">
        <v>774</v>
      </c>
      <c r="B720" s="1" t="s">
        <v>1637</v>
      </c>
      <c r="C720" t="s">
        <v>1638</v>
      </c>
      <c r="D720" t="s">
        <v>1636</v>
      </c>
      <c r="E720" t="s">
        <v>36</v>
      </c>
      <c r="F720">
        <v>650</v>
      </c>
      <c r="G720">
        <v>0</v>
      </c>
      <c r="I720" t="s">
        <v>1364</v>
      </c>
      <c r="J720">
        <v>650</v>
      </c>
      <c r="K720">
        <v>0</v>
      </c>
      <c r="L720">
        <v>0</v>
      </c>
      <c r="M720">
        <v>640</v>
      </c>
      <c r="N720" t="s">
        <v>28</v>
      </c>
      <c r="O720" t="s">
        <v>29</v>
      </c>
      <c r="P720" t="s">
        <v>29</v>
      </c>
      <c r="Q720">
        <v>0</v>
      </c>
      <c r="R720">
        <v>0</v>
      </c>
      <c r="S720">
        <v>0</v>
      </c>
      <c r="T720">
        <v>0</v>
      </c>
      <c r="U720">
        <v>0</v>
      </c>
      <c r="V720" s="1" t="s">
        <v>1637</v>
      </c>
      <c r="W720">
        <v>0</v>
      </c>
    </row>
    <row r="721" spans="1:23" x14ac:dyDescent="0.2">
      <c r="A721">
        <v>775</v>
      </c>
      <c r="B721" s="1" t="s">
        <v>1639</v>
      </c>
      <c r="C721" t="s">
        <v>1640</v>
      </c>
      <c r="D721" t="s">
        <v>1636</v>
      </c>
      <c r="E721" t="s">
        <v>36</v>
      </c>
      <c r="F721">
        <v>858</v>
      </c>
      <c r="G721">
        <v>0</v>
      </c>
      <c r="I721" t="s">
        <v>1364</v>
      </c>
      <c r="J721">
        <v>858</v>
      </c>
      <c r="K721">
        <v>0</v>
      </c>
      <c r="L721">
        <v>0</v>
      </c>
      <c r="M721">
        <v>823.2</v>
      </c>
      <c r="N721" t="s">
        <v>28</v>
      </c>
      <c r="O721" t="s">
        <v>29</v>
      </c>
      <c r="P721" t="s">
        <v>29</v>
      </c>
      <c r="Q721">
        <v>0</v>
      </c>
      <c r="R721">
        <v>0</v>
      </c>
      <c r="S721">
        <v>0</v>
      </c>
      <c r="T721">
        <v>0</v>
      </c>
      <c r="U721">
        <v>0</v>
      </c>
      <c r="V721" s="1" t="s">
        <v>1639</v>
      </c>
      <c r="W721">
        <v>0</v>
      </c>
    </row>
    <row r="722" spans="1:23" x14ac:dyDescent="0.2">
      <c r="A722">
        <v>776</v>
      </c>
      <c r="B722" s="1" t="s">
        <v>1641</v>
      </c>
      <c r="C722" t="s">
        <v>1642</v>
      </c>
      <c r="D722" t="s">
        <v>65</v>
      </c>
      <c r="E722" t="s">
        <v>29</v>
      </c>
      <c r="F722">
        <v>220</v>
      </c>
      <c r="G722">
        <v>0</v>
      </c>
      <c r="I722" t="s">
        <v>65</v>
      </c>
      <c r="J722">
        <v>0</v>
      </c>
      <c r="K722">
        <v>0</v>
      </c>
      <c r="L722">
        <v>44</v>
      </c>
      <c r="M722">
        <v>215.6</v>
      </c>
      <c r="N722" t="s">
        <v>28</v>
      </c>
      <c r="O722" t="s">
        <v>29</v>
      </c>
      <c r="P722" t="s">
        <v>29</v>
      </c>
      <c r="Q722">
        <v>0</v>
      </c>
      <c r="R722">
        <v>0</v>
      </c>
      <c r="S722">
        <v>0</v>
      </c>
      <c r="T722">
        <v>0</v>
      </c>
      <c r="U722">
        <v>0</v>
      </c>
      <c r="V722" s="1" t="s">
        <v>1641</v>
      </c>
      <c r="W722">
        <v>0</v>
      </c>
    </row>
    <row r="723" spans="1:23" x14ac:dyDescent="0.2">
      <c r="A723">
        <v>777</v>
      </c>
      <c r="B723" s="1" t="s">
        <v>1643</v>
      </c>
      <c r="C723" t="s">
        <v>1644</v>
      </c>
      <c r="D723" t="s">
        <v>65</v>
      </c>
      <c r="E723" t="s">
        <v>29</v>
      </c>
      <c r="F723">
        <v>30</v>
      </c>
      <c r="G723">
        <v>0</v>
      </c>
      <c r="I723" t="s">
        <v>65</v>
      </c>
      <c r="J723">
        <v>0</v>
      </c>
      <c r="K723">
        <v>0</v>
      </c>
      <c r="L723">
        <v>998</v>
      </c>
      <c r="M723">
        <v>23.52</v>
      </c>
      <c r="N723" t="s">
        <v>28</v>
      </c>
      <c r="O723" t="s">
        <v>29</v>
      </c>
      <c r="P723" t="s">
        <v>29</v>
      </c>
      <c r="Q723">
        <v>0</v>
      </c>
      <c r="R723">
        <v>0</v>
      </c>
      <c r="S723">
        <v>0</v>
      </c>
      <c r="T723">
        <v>0</v>
      </c>
      <c r="U723">
        <v>0</v>
      </c>
      <c r="V723" s="1" t="s">
        <v>1643</v>
      </c>
      <c r="W723">
        <v>0</v>
      </c>
    </row>
    <row r="724" spans="1:23" x14ac:dyDescent="0.2">
      <c r="A724">
        <v>778</v>
      </c>
      <c r="B724" s="1" t="s">
        <v>1645</v>
      </c>
      <c r="C724" t="s">
        <v>1646</v>
      </c>
      <c r="D724" t="s">
        <v>65</v>
      </c>
      <c r="E724" t="s">
        <v>29</v>
      </c>
      <c r="F724">
        <v>4.25</v>
      </c>
      <c r="G724">
        <v>0</v>
      </c>
      <c r="I724" t="s">
        <v>65</v>
      </c>
      <c r="J724">
        <v>0</v>
      </c>
      <c r="K724">
        <v>0</v>
      </c>
      <c r="L724">
        <v>325</v>
      </c>
      <c r="M724">
        <v>3.95</v>
      </c>
      <c r="N724" t="s">
        <v>28</v>
      </c>
      <c r="O724" t="s">
        <v>954</v>
      </c>
      <c r="P724">
        <v>80</v>
      </c>
      <c r="Q724">
        <v>0</v>
      </c>
      <c r="R724">
        <v>0</v>
      </c>
      <c r="S724">
        <v>0</v>
      </c>
      <c r="T724">
        <v>0</v>
      </c>
      <c r="U724">
        <v>0</v>
      </c>
      <c r="V724" s="1" t="s">
        <v>1645</v>
      </c>
      <c r="W724">
        <v>0</v>
      </c>
    </row>
    <row r="725" spans="1:23" x14ac:dyDescent="0.2">
      <c r="A725">
        <v>779</v>
      </c>
      <c r="B725" s="1" t="s">
        <v>1647</v>
      </c>
      <c r="C725" t="s">
        <v>1648</v>
      </c>
      <c r="D725" t="s">
        <v>65</v>
      </c>
      <c r="E725" t="s">
        <v>29</v>
      </c>
      <c r="F725">
        <v>4.25</v>
      </c>
      <c r="G725">
        <v>0</v>
      </c>
      <c r="I725" t="s">
        <v>65</v>
      </c>
      <c r="J725">
        <v>0</v>
      </c>
      <c r="K725">
        <v>0</v>
      </c>
      <c r="L725">
        <v>0</v>
      </c>
      <c r="M725">
        <v>3.95</v>
      </c>
      <c r="N725" t="s">
        <v>28</v>
      </c>
      <c r="O725" t="s">
        <v>954</v>
      </c>
      <c r="P725">
        <v>100</v>
      </c>
      <c r="Q725">
        <v>0</v>
      </c>
      <c r="R725">
        <v>0</v>
      </c>
      <c r="S725">
        <v>0</v>
      </c>
      <c r="T725">
        <v>0</v>
      </c>
      <c r="U725">
        <v>0</v>
      </c>
      <c r="V725" s="1" t="s">
        <v>1647</v>
      </c>
      <c r="W725">
        <v>0</v>
      </c>
    </row>
    <row r="726" spans="1:23" x14ac:dyDescent="0.2">
      <c r="A726">
        <v>780</v>
      </c>
      <c r="B726" s="1" t="s">
        <v>1649</v>
      </c>
      <c r="C726" t="s">
        <v>1650</v>
      </c>
      <c r="D726" t="s">
        <v>65</v>
      </c>
      <c r="E726" t="s">
        <v>29</v>
      </c>
      <c r="F726">
        <v>4.25</v>
      </c>
      <c r="G726">
        <v>0</v>
      </c>
      <c r="I726" t="s">
        <v>65</v>
      </c>
      <c r="J726">
        <v>0</v>
      </c>
      <c r="K726">
        <v>0</v>
      </c>
      <c r="L726">
        <v>0</v>
      </c>
      <c r="M726">
        <v>3.95</v>
      </c>
      <c r="N726" t="s">
        <v>28</v>
      </c>
      <c r="O726" t="s">
        <v>954</v>
      </c>
      <c r="P726">
        <v>150</v>
      </c>
      <c r="Q726">
        <v>0</v>
      </c>
      <c r="R726">
        <v>0</v>
      </c>
      <c r="S726">
        <v>0</v>
      </c>
      <c r="T726">
        <v>0</v>
      </c>
      <c r="U726">
        <v>0</v>
      </c>
      <c r="V726" s="1" t="s">
        <v>1649</v>
      </c>
      <c r="W726">
        <v>0</v>
      </c>
    </row>
    <row r="727" spans="1:23" x14ac:dyDescent="0.2">
      <c r="A727">
        <v>781</v>
      </c>
      <c r="B727" s="1" t="s">
        <v>1651</v>
      </c>
      <c r="C727" t="s">
        <v>1652</v>
      </c>
      <c r="D727" t="s">
        <v>65</v>
      </c>
      <c r="E727" t="s">
        <v>29</v>
      </c>
      <c r="F727">
        <v>4.25</v>
      </c>
      <c r="G727">
        <v>0</v>
      </c>
      <c r="I727" t="s">
        <v>65</v>
      </c>
      <c r="J727">
        <v>0</v>
      </c>
      <c r="K727">
        <v>0</v>
      </c>
      <c r="L727">
        <v>0</v>
      </c>
      <c r="M727">
        <v>3.95</v>
      </c>
      <c r="N727" t="s">
        <v>28</v>
      </c>
      <c r="O727" t="s">
        <v>954</v>
      </c>
      <c r="P727">
        <v>180</v>
      </c>
      <c r="Q727">
        <v>0</v>
      </c>
      <c r="R727">
        <v>0</v>
      </c>
      <c r="S727">
        <v>0</v>
      </c>
      <c r="T727">
        <v>0</v>
      </c>
      <c r="U727">
        <v>0</v>
      </c>
      <c r="V727" s="1" t="s">
        <v>1651</v>
      </c>
      <c r="W727">
        <v>0</v>
      </c>
    </row>
    <row r="728" spans="1:23" x14ac:dyDescent="0.2">
      <c r="A728">
        <v>782</v>
      </c>
      <c r="B728" s="1" t="s">
        <v>1653</v>
      </c>
      <c r="C728" t="s">
        <v>1654</v>
      </c>
      <c r="D728" t="s">
        <v>65</v>
      </c>
      <c r="E728" t="s">
        <v>29</v>
      </c>
      <c r="F728">
        <v>4.25</v>
      </c>
      <c r="G728">
        <v>0</v>
      </c>
      <c r="I728" t="s">
        <v>65</v>
      </c>
      <c r="J728">
        <v>0</v>
      </c>
      <c r="K728">
        <v>0</v>
      </c>
      <c r="L728">
        <v>0</v>
      </c>
      <c r="M728">
        <v>3.95</v>
      </c>
      <c r="N728" t="s">
        <v>28</v>
      </c>
      <c r="O728" t="s">
        <v>954</v>
      </c>
      <c r="P728">
        <v>320</v>
      </c>
      <c r="Q728">
        <v>0</v>
      </c>
      <c r="R728">
        <v>0</v>
      </c>
      <c r="S728">
        <v>0</v>
      </c>
      <c r="T728">
        <v>0</v>
      </c>
      <c r="U728">
        <v>0</v>
      </c>
      <c r="V728" s="1" t="s">
        <v>1653</v>
      </c>
      <c r="W728">
        <v>0</v>
      </c>
    </row>
    <row r="729" spans="1:23" x14ac:dyDescent="0.2">
      <c r="A729">
        <v>783</v>
      </c>
      <c r="B729" s="1" t="s">
        <v>1655</v>
      </c>
      <c r="C729" t="s">
        <v>1656</v>
      </c>
      <c r="D729" t="s">
        <v>65</v>
      </c>
      <c r="E729" t="s">
        <v>29</v>
      </c>
      <c r="F729">
        <v>7.5</v>
      </c>
      <c r="G729">
        <v>0</v>
      </c>
      <c r="I729" t="s">
        <v>65</v>
      </c>
      <c r="J729">
        <v>0</v>
      </c>
      <c r="K729">
        <v>0</v>
      </c>
      <c r="L729">
        <v>1075</v>
      </c>
      <c r="M729">
        <v>7.25</v>
      </c>
      <c r="N729" t="s">
        <v>28</v>
      </c>
      <c r="O729" t="s">
        <v>954</v>
      </c>
      <c r="P729">
        <v>80</v>
      </c>
      <c r="Q729">
        <v>0</v>
      </c>
      <c r="R729">
        <v>0</v>
      </c>
      <c r="S729">
        <v>0</v>
      </c>
      <c r="T729">
        <v>0</v>
      </c>
      <c r="U729">
        <v>0</v>
      </c>
      <c r="V729" s="1" t="s">
        <v>1655</v>
      </c>
      <c r="W729">
        <v>0</v>
      </c>
    </row>
    <row r="730" spans="1:23" x14ac:dyDescent="0.2">
      <c r="A730">
        <v>784</v>
      </c>
      <c r="B730" s="1" t="s">
        <v>1657</v>
      </c>
      <c r="C730" t="s">
        <v>1658</v>
      </c>
      <c r="D730" t="s">
        <v>65</v>
      </c>
      <c r="E730" t="s">
        <v>29</v>
      </c>
      <c r="F730">
        <v>7.5</v>
      </c>
      <c r="G730">
        <v>0</v>
      </c>
      <c r="I730" t="s">
        <v>65</v>
      </c>
      <c r="J730">
        <v>0</v>
      </c>
      <c r="K730">
        <v>0</v>
      </c>
      <c r="L730">
        <v>8800</v>
      </c>
      <c r="M730">
        <v>7.25</v>
      </c>
      <c r="N730" t="s">
        <v>28</v>
      </c>
      <c r="O730" t="s">
        <v>954</v>
      </c>
      <c r="P730">
        <v>100</v>
      </c>
      <c r="Q730">
        <v>0</v>
      </c>
      <c r="R730">
        <v>0</v>
      </c>
      <c r="S730">
        <v>0</v>
      </c>
      <c r="T730">
        <v>0</v>
      </c>
      <c r="U730">
        <v>0</v>
      </c>
      <c r="V730" s="1" t="s">
        <v>1657</v>
      </c>
      <c r="W730">
        <v>0</v>
      </c>
    </row>
    <row r="731" spans="1:23" x14ac:dyDescent="0.2">
      <c r="A731">
        <v>785</v>
      </c>
      <c r="B731" s="1" t="s">
        <v>1659</v>
      </c>
      <c r="C731" t="s">
        <v>1660</v>
      </c>
      <c r="D731" t="s">
        <v>65</v>
      </c>
      <c r="E731" t="s">
        <v>29</v>
      </c>
      <c r="F731">
        <v>7.5</v>
      </c>
      <c r="G731">
        <v>0</v>
      </c>
      <c r="I731" t="s">
        <v>65</v>
      </c>
      <c r="J731">
        <v>0</v>
      </c>
      <c r="K731">
        <v>0</v>
      </c>
      <c r="L731">
        <v>0</v>
      </c>
      <c r="M731">
        <v>7.25</v>
      </c>
      <c r="N731" t="s">
        <v>28</v>
      </c>
      <c r="O731" t="s">
        <v>954</v>
      </c>
      <c r="P731">
        <v>150</v>
      </c>
      <c r="Q731">
        <v>0</v>
      </c>
      <c r="R731">
        <v>0</v>
      </c>
      <c r="S731">
        <v>0</v>
      </c>
      <c r="T731">
        <v>0</v>
      </c>
      <c r="U731">
        <v>0</v>
      </c>
      <c r="V731" s="1" t="s">
        <v>1659</v>
      </c>
      <c r="W731">
        <v>0</v>
      </c>
    </row>
    <row r="732" spans="1:23" x14ac:dyDescent="0.2">
      <c r="A732">
        <v>786</v>
      </c>
      <c r="B732" s="1" t="s">
        <v>1661</v>
      </c>
      <c r="C732" t="s">
        <v>1662</v>
      </c>
      <c r="D732" t="s">
        <v>65</v>
      </c>
      <c r="E732" t="s">
        <v>29</v>
      </c>
      <c r="F732">
        <v>7.5</v>
      </c>
      <c r="G732">
        <v>0</v>
      </c>
      <c r="I732" t="s">
        <v>65</v>
      </c>
      <c r="J732">
        <v>0</v>
      </c>
      <c r="K732">
        <v>0</v>
      </c>
      <c r="L732">
        <v>0</v>
      </c>
      <c r="M732">
        <v>7.25</v>
      </c>
      <c r="N732" t="s">
        <v>28</v>
      </c>
      <c r="O732" t="s">
        <v>954</v>
      </c>
      <c r="P732">
        <v>180</v>
      </c>
      <c r="Q732">
        <v>0</v>
      </c>
      <c r="R732">
        <v>0</v>
      </c>
      <c r="S732">
        <v>0</v>
      </c>
      <c r="T732">
        <v>0</v>
      </c>
      <c r="U732">
        <v>0</v>
      </c>
      <c r="V732" s="1" t="s">
        <v>1661</v>
      </c>
      <c r="W732">
        <v>0</v>
      </c>
    </row>
    <row r="733" spans="1:23" x14ac:dyDescent="0.2">
      <c r="A733">
        <v>787</v>
      </c>
      <c r="B733" s="1" t="s">
        <v>1663</v>
      </c>
      <c r="C733" t="s">
        <v>1664</v>
      </c>
      <c r="D733" t="s">
        <v>65</v>
      </c>
      <c r="E733" t="s">
        <v>29</v>
      </c>
      <c r="F733">
        <v>7.5</v>
      </c>
      <c r="G733">
        <v>0</v>
      </c>
      <c r="I733" t="s">
        <v>65</v>
      </c>
      <c r="J733">
        <v>0</v>
      </c>
      <c r="K733">
        <v>0</v>
      </c>
      <c r="L733">
        <v>0</v>
      </c>
      <c r="M733">
        <v>7.25</v>
      </c>
      <c r="N733" t="s">
        <v>28</v>
      </c>
      <c r="O733" t="s">
        <v>954</v>
      </c>
      <c r="P733">
        <v>320</v>
      </c>
      <c r="Q733">
        <v>0</v>
      </c>
      <c r="R733">
        <v>0</v>
      </c>
      <c r="S733">
        <v>0</v>
      </c>
      <c r="T733">
        <v>0</v>
      </c>
      <c r="U733">
        <v>0</v>
      </c>
      <c r="V733" s="1" t="s">
        <v>1663</v>
      </c>
      <c r="W733">
        <v>0</v>
      </c>
    </row>
    <row r="734" spans="1:23" x14ac:dyDescent="0.2">
      <c r="A734">
        <v>788</v>
      </c>
      <c r="B734" s="1" t="s">
        <v>1665</v>
      </c>
      <c r="C734" t="s">
        <v>1666</v>
      </c>
      <c r="D734" t="s">
        <v>65</v>
      </c>
      <c r="E734" t="s">
        <v>38</v>
      </c>
      <c r="F734">
        <v>61</v>
      </c>
      <c r="G734">
        <v>0</v>
      </c>
      <c r="I734" t="s">
        <v>65</v>
      </c>
      <c r="J734">
        <v>0</v>
      </c>
      <c r="K734">
        <v>0</v>
      </c>
      <c r="L734">
        <v>0.35499999999999998</v>
      </c>
      <c r="M734">
        <v>46</v>
      </c>
      <c r="N734" t="s">
        <v>28</v>
      </c>
      <c r="O734" t="s">
        <v>29</v>
      </c>
      <c r="P734" t="s">
        <v>29</v>
      </c>
      <c r="Q734">
        <v>0</v>
      </c>
      <c r="R734">
        <v>0</v>
      </c>
      <c r="S734">
        <v>0</v>
      </c>
      <c r="T734">
        <v>0</v>
      </c>
      <c r="U734">
        <v>0</v>
      </c>
      <c r="V734" s="1" t="s">
        <v>1665</v>
      </c>
      <c r="W734">
        <v>0</v>
      </c>
    </row>
    <row r="735" spans="1:23" x14ac:dyDescent="0.2">
      <c r="A735">
        <v>789</v>
      </c>
      <c r="B735" s="1" t="s">
        <v>1667</v>
      </c>
      <c r="C735" t="s">
        <v>1668</v>
      </c>
      <c r="D735" t="s">
        <v>65</v>
      </c>
      <c r="E735" t="s">
        <v>38</v>
      </c>
      <c r="F735">
        <v>72</v>
      </c>
      <c r="G735">
        <v>0</v>
      </c>
      <c r="I735" t="s">
        <v>65</v>
      </c>
      <c r="J735">
        <v>0</v>
      </c>
      <c r="K735">
        <v>0</v>
      </c>
      <c r="L735">
        <v>13.01</v>
      </c>
      <c r="M735">
        <v>50</v>
      </c>
      <c r="N735" t="s">
        <v>28</v>
      </c>
      <c r="O735" t="s">
        <v>29</v>
      </c>
      <c r="P735" t="s">
        <v>29</v>
      </c>
      <c r="Q735">
        <v>0</v>
      </c>
      <c r="R735">
        <v>0</v>
      </c>
      <c r="S735">
        <v>0</v>
      </c>
      <c r="T735">
        <v>0</v>
      </c>
      <c r="U735">
        <v>0</v>
      </c>
      <c r="V735" s="1" t="s">
        <v>1667</v>
      </c>
      <c r="W735">
        <v>0</v>
      </c>
    </row>
    <row r="736" spans="1:23" x14ac:dyDescent="0.2">
      <c r="A736">
        <v>790</v>
      </c>
      <c r="B736" s="1" t="s">
        <v>1669</v>
      </c>
      <c r="C736" t="s">
        <v>1670</v>
      </c>
      <c r="D736" t="s">
        <v>65</v>
      </c>
      <c r="E736" t="s">
        <v>38</v>
      </c>
      <c r="F736">
        <v>72</v>
      </c>
      <c r="G736">
        <v>0</v>
      </c>
      <c r="I736" t="s">
        <v>65</v>
      </c>
      <c r="J736">
        <v>0</v>
      </c>
      <c r="K736">
        <v>0</v>
      </c>
      <c r="L736">
        <v>248.95400000000001</v>
      </c>
      <c r="M736">
        <v>50</v>
      </c>
      <c r="N736" t="s">
        <v>28</v>
      </c>
      <c r="O736" t="s">
        <v>29</v>
      </c>
      <c r="P736" t="s">
        <v>29</v>
      </c>
      <c r="Q736">
        <v>0</v>
      </c>
      <c r="R736">
        <v>0</v>
      </c>
      <c r="S736">
        <v>0</v>
      </c>
      <c r="T736">
        <v>0</v>
      </c>
      <c r="U736">
        <v>0</v>
      </c>
      <c r="V736" s="1" t="s">
        <v>1669</v>
      </c>
      <c r="W736">
        <v>0</v>
      </c>
    </row>
    <row r="737" spans="1:23" x14ac:dyDescent="0.2">
      <c r="A737">
        <v>791</v>
      </c>
      <c r="B737" s="1" t="s">
        <v>1671</v>
      </c>
      <c r="C737" t="s">
        <v>1672</v>
      </c>
      <c r="D737" t="s">
        <v>65</v>
      </c>
      <c r="E737" t="s">
        <v>38</v>
      </c>
      <c r="F737">
        <v>72</v>
      </c>
      <c r="G737">
        <v>0</v>
      </c>
      <c r="I737" t="s">
        <v>65</v>
      </c>
      <c r="J737">
        <v>0</v>
      </c>
      <c r="K737">
        <v>0</v>
      </c>
      <c r="L737">
        <v>141.38499999999999</v>
      </c>
      <c r="M737">
        <v>51.47</v>
      </c>
      <c r="N737" t="s">
        <v>28</v>
      </c>
      <c r="O737" t="s">
        <v>29</v>
      </c>
      <c r="P737" t="s">
        <v>29</v>
      </c>
      <c r="Q737">
        <v>0</v>
      </c>
      <c r="R737">
        <v>0</v>
      </c>
      <c r="S737">
        <v>0</v>
      </c>
      <c r="T737">
        <v>0</v>
      </c>
      <c r="U737">
        <v>0</v>
      </c>
      <c r="V737" s="1" t="s">
        <v>1671</v>
      </c>
      <c r="W737">
        <v>0</v>
      </c>
    </row>
    <row r="738" spans="1:23" x14ac:dyDescent="0.2">
      <c r="A738">
        <v>792</v>
      </c>
      <c r="B738" s="1" t="s">
        <v>1673</v>
      </c>
      <c r="C738" t="s">
        <v>1674</v>
      </c>
      <c r="D738" t="s">
        <v>65</v>
      </c>
      <c r="E738" t="s">
        <v>29</v>
      </c>
      <c r="F738">
        <v>79</v>
      </c>
      <c r="G738">
        <v>0</v>
      </c>
      <c r="I738" t="s">
        <v>65</v>
      </c>
      <c r="J738">
        <v>0</v>
      </c>
      <c r="K738">
        <v>0</v>
      </c>
      <c r="L738">
        <v>53.895000000000003</v>
      </c>
      <c r="M738">
        <v>63</v>
      </c>
      <c r="N738" t="s">
        <v>28</v>
      </c>
      <c r="O738" t="s">
        <v>954</v>
      </c>
      <c r="P738">
        <v>150</v>
      </c>
      <c r="Q738">
        <v>0</v>
      </c>
      <c r="R738">
        <v>0</v>
      </c>
      <c r="S738">
        <v>0</v>
      </c>
      <c r="T738">
        <v>0</v>
      </c>
      <c r="U738">
        <v>0</v>
      </c>
      <c r="V738" s="1" t="s">
        <v>1673</v>
      </c>
      <c r="W738">
        <v>0</v>
      </c>
    </row>
    <row r="739" spans="1:23" x14ac:dyDescent="0.2">
      <c r="A739">
        <v>793</v>
      </c>
      <c r="B739" s="1" t="s">
        <v>1675</v>
      </c>
      <c r="C739" t="s">
        <v>1676</v>
      </c>
      <c r="D739" t="s">
        <v>65</v>
      </c>
      <c r="E739" t="s">
        <v>29</v>
      </c>
      <c r="F739">
        <v>82</v>
      </c>
      <c r="G739">
        <v>0</v>
      </c>
      <c r="I739" t="s">
        <v>65</v>
      </c>
      <c r="J739">
        <v>0</v>
      </c>
      <c r="K739">
        <v>0</v>
      </c>
      <c r="L739">
        <v>6.7649999999999997</v>
      </c>
      <c r="M739">
        <v>65</v>
      </c>
      <c r="N739" t="s">
        <v>28</v>
      </c>
      <c r="O739" t="s">
        <v>954</v>
      </c>
      <c r="P739">
        <v>180</v>
      </c>
      <c r="Q739">
        <v>0</v>
      </c>
      <c r="R739">
        <v>0</v>
      </c>
      <c r="S739">
        <v>0</v>
      </c>
      <c r="T739">
        <v>0</v>
      </c>
      <c r="U739">
        <v>0</v>
      </c>
      <c r="V739" s="1" t="s">
        <v>1675</v>
      </c>
      <c r="W739">
        <v>0</v>
      </c>
    </row>
    <row r="740" spans="1:23" x14ac:dyDescent="0.2">
      <c r="A740">
        <v>794</v>
      </c>
      <c r="B740" s="1" t="s">
        <v>1677</v>
      </c>
      <c r="C740" t="s">
        <v>1678</v>
      </c>
      <c r="D740" t="s">
        <v>65</v>
      </c>
      <c r="E740" t="s">
        <v>29</v>
      </c>
      <c r="F740">
        <v>110</v>
      </c>
      <c r="G740">
        <v>0</v>
      </c>
      <c r="I740" t="s">
        <v>65</v>
      </c>
      <c r="J740">
        <v>0</v>
      </c>
      <c r="K740">
        <v>0</v>
      </c>
      <c r="L740">
        <v>11.195</v>
      </c>
      <c r="M740">
        <v>68.48</v>
      </c>
      <c r="N740" t="s">
        <v>28</v>
      </c>
      <c r="O740" t="s">
        <v>954</v>
      </c>
      <c r="P740">
        <v>320</v>
      </c>
      <c r="Q740">
        <v>0</v>
      </c>
      <c r="R740">
        <v>0</v>
      </c>
      <c r="S740">
        <v>0</v>
      </c>
      <c r="T740">
        <v>0</v>
      </c>
      <c r="U740">
        <v>0</v>
      </c>
      <c r="V740" s="1" t="s">
        <v>1677</v>
      </c>
      <c r="W740">
        <v>0</v>
      </c>
    </row>
    <row r="741" spans="1:23" x14ac:dyDescent="0.2">
      <c r="A741">
        <v>795</v>
      </c>
      <c r="B741" s="1" t="s">
        <v>1679</v>
      </c>
      <c r="C741" t="s">
        <v>1680</v>
      </c>
      <c r="D741" t="s">
        <v>65</v>
      </c>
      <c r="E741" t="s">
        <v>29</v>
      </c>
      <c r="F741">
        <v>195</v>
      </c>
      <c r="G741">
        <v>0</v>
      </c>
      <c r="I741" t="s">
        <v>65</v>
      </c>
      <c r="J741">
        <v>0</v>
      </c>
      <c r="K741">
        <v>0</v>
      </c>
      <c r="L741">
        <v>25.23</v>
      </c>
      <c r="M741">
        <v>132</v>
      </c>
      <c r="N741" t="s">
        <v>28</v>
      </c>
      <c r="O741" t="s">
        <v>38</v>
      </c>
      <c r="P741" t="s">
        <v>29</v>
      </c>
      <c r="Q741">
        <v>0</v>
      </c>
      <c r="R741">
        <v>0</v>
      </c>
      <c r="S741">
        <v>0</v>
      </c>
      <c r="T741">
        <v>0</v>
      </c>
      <c r="U741">
        <v>0</v>
      </c>
      <c r="V741" s="1" t="s">
        <v>1679</v>
      </c>
      <c r="W741">
        <v>0</v>
      </c>
    </row>
    <row r="742" spans="1:23" x14ac:dyDescent="0.2">
      <c r="A742">
        <v>796</v>
      </c>
      <c r="B742" s="1" t="s">
        <v>1681</v>
      </c>
      <c r="C742" t="s">
        <v>1682</v>
      </c>
      <c r="D742" t="s">
        <v>65</v>
      </c>
      <c r="E742" t="s">
        <v>29</v>
      </c>
      <c r="F742">
        <v>195</v>
      </c>
      <c r="G742">
        <v>0</v>
      </c>
      <c r="I742" t="s">
        <v>65</v>
      </c>
      <c r="J742">
        <v>0</v>
      </c>
      <c r="K742">
        <v>0</v>
      </c>
      <c r="L742">
        <v>0</v>
      </c>
      <c r="M742">
        <v>190</v>
      </c>
      <c r="N742" t="s">
        <v>28</v>
      </c>
      <c r="O742" t="s">
        <v>954</v>
      </c>
      <c r="P742">
        <v>80</v>
      </c>
      <c r="Q742">
        <v>0</v>
      </c>
      <c r="R742">
        <v>0</v>
      </c>
      <c r="S742">
        <v>0</v>
      </c>
      <c r="T742">
        <v>0</v>
      </c>
      <c r="U742">
        <v>0</v>
      </c>
      <c r="V742" s="1" t="s">
        <v>1681</v>
      </c>
      <c r="W742">
        <v>0</v>
      </c>
    </row>
    <row r="743" spans="1:23" x14ac:dyDescent="0.2">
      <c r="A743">
        <v>797</v>
      </c>
      <c r="B743" s="1" t="s">
        <v>1683</v>
      </c>
      <c r="C743" t="s">
        <v>1684</v>
      </c>
      <c r="D743" t="s">
        <v>65</v>
      </c>
      <c r="E743" t="s">
        <v>26</v>
      </c>
      <c r="F743">
        <v>200</v>
      </c>
      <c r="G743">
        <v>0</v>
      </c>
      <c r="I743" t="s">
        <v>65</v>
      </c>
      <c r="J743">
        <v>0</v>
      </c>
      <c r="K743">
        <v>0</v>
      </c>
      <c r="L743">
        <v>0</v>
      </c>
      <c r="M743">
        <v>190</v>
      </c>
      <c r="N743" t="s">
        <v>28</v>
      </c>
      <c r="O743" t="s">
        <v>954</v>
      </c>
      <c r="P743">
        <v>150</v>
      </c>
      <c r="Q743">
        <v>0</v>
      </c>
      <c r="R743">
        <v>0</v>
      </c>
      <c r="S743">
        <v>0</v>
      </c>
      <c r="T743">
        <v>0</v>
      </c>
      <c r="U743">
        <v>0</v>
      </c>
      <c r="V743" s="1" t="s">
        <v>1683</v>
      </c>
      <c r="W743">
        <v>0</v>
      </c>
    </row>
    <row r="744" spans="1:23" x14ac:dyDescent="0.2">
      <c r="A744">
        <v>798</v>
      </c>
      <c r="B744" s="1" t="s">
        <v>1685</v>
      </c>
      <c r="C744" t="s">
        <v>1686</v>
      </c>
      <c r="D744" t="s">
        <v>65</v>
      </c>
      <c r="E744" t="s">
        <v>26</v>
      </c>
      <c r="F744">
        <v>200</v>
      </c>
      <c r="G744">
        <v>0</v>
      </c>
      <c r="I744" t="s">
        <v>65</v>
      </c>
      <c r="J744">
        <v>0</v>
      </c>
      <c r="K744">
        <v>0</v>
      </c>
      <c r="L744">
        <v>0</v>
      </c>
      <c r="M744">
        <v>190</v>
      </c>
      <c r="N744" t="s">
        <v>28</v>
      </c>
      <c r="O744" t="s">
        <v>954</v>
      </c>
      <c r="P744">
        <v>180</v>
      </c>
      <c r="Q744">
        <v>0</v>
      </c>
      <c r="R744">
        <v>0</v>
      </c>
      <c r="S744">
        <v>0</v>
      </c>
      <c r="T744">
        <v>0</v>
      </c>
      <c r="U744">
        <v>0</v>
      </c>
      <c r="V744" s="1" t="s">
        <v>1685</v>
      </c>
      <c r="W744">
        <v>0</v>
      </c>
    </row>
    <row r="745" spans="1:23" x14ac:dyDescent="0.2">
      <c r="A745">
        <v>799</v>
      </c>
      <c r="B745" s="1" t="s">
        <v>1687</v>
      </c>
      <c r="C745" t="s">
        <v>1688</v>
      </c>
      <c r="D745" t="s">
        <v>65</v>
      </c>
      <c r="E745" t="s">
        <v>29</v>
      </c>
      <c r="F745">
        <v>220</v>
      </c>
      <c r="G745">
        <v>0</v>
      </c>
      <c r="I745" t="s">
        <v>65</v>
      </c>
      <c r="J745">
        <v>0</v>
      </c>
      <c r="K745">
        <v>0</v>
      </c>
      <c r="L745">
        <v>0</v>
      </c>
      <c r="M745">
        <v>205</v>
      </c>
      <c r="N745" t="s">
        <v>28</v>
      </c>
      <c r="O745" t="s">
        <v>954</v>
      </c>
      <c r="P745">
        <v>320</v>
      </c>
      <c r="Q745">
        <v>0</v>
      </c>
      <c r="R745">
        <v>0</v>
      </c>
      <c r="S745">
        <v>0</v>
      </c>
      <c r="T745">
        <v>0</v>
      </c>
      <c r="U745">
        <v>0</v>
      </c>
      <c r="V745" s="1" t="s">
        <v>1687</v>
      </c>
      <c r="W745">
        <v>0</v>
      </c>
    </row>
    <row r="746" spans="1:23" x14ac:dyDescent="0.2">
      <c r="A746">
        <v>800</v>
      </c>
      <c r="B746" s="1" t="s">
        <v>1689</v>
      </c>
      <c r="C746" t="s">
        <v>1690</v>
      </c>
      <c r="D746" t="s">
        <v>65</v>
      </c>
      <c r="E746" t="s">
        <v>29</v>
      </c>
      <c r="F746">
        <v>154</v>
      </c>
      <c r="G746">
        <v>0</v>
      </c>
      <c r="I746" t="s">
        <v>65</v>
      </c>
      <c r="J746">
        <v>154</v>
      </c>
      <c r="K746">
        <v>0</v>
      </c>
      <c r="L746">
        <v>10.82</v>
      </c>
      <c r="M746">
        <v>145</v>
      </c>
      <c r="N746" t="s">
        <v>28</v>
      </c>
      <c r="O746" t="s">
        <v>29</v>
      </c>
      <c r="P746" t="s">
        <v>29</v>
      </c>
      <c r="Q746">
        <v>0</v>
      </c>
      <c r="R746">
        <v>0</v>
      </c>
      <c r="S746">
        <v>0</v>
      </c>
      <c r="T746">
        <v>0</v>
      </c>
      <c r="U746">
        <v>0</v>
      </c>
      <c r="V746" s="1" t="s">
        <v>1689</v>
      </c>
      <c r="W746">
        <v>0</v>
      </c>
    </row>
    <row r="747" spans="1:23" x14ac:dyDescent="0.2">
      <c r="A747">
        <v>801</v>
      </c>
      <c r="B747" s="1" t="s">
        <v>1691</v>
      </c>
      <c r="C747" t="s">
        <v>1692</v>
      </c>
      <c r="D747" t="s">
        <v>65</v>
      </c>
      <c r="E747" t="s">
        <v>29</v>
      </c>
      <c r="F747">
        <v>168</v>
      </c>
      <c r="G747">
        <v>0</v>
      </c>
      <c r="I747" t="s">
        <v>65</v>
      </c>
      <c r="J747">
        <v>168</v>
      </c>
      <c r="K747">
        <v>0</v>
      </c>
      <c r="L747">
        <v>97.8</v>
      </c>
      <c r="M747">
        <v>155</v>
      </c>
      <c r="N747" t="s">
        <v>28</v>
      </c>
      <c r="O747" t="s">
        <v>29</v>
      </c>
      <c r="P747" t="s">
        <v>29</v>
      </c>
      <c r="Q747">
        <v>0</v>
      </c>
      <c r="R747">
        <v>0</v>
      </c>
      <c r="S747">
        <v>0</v>
      </c>
      <c r="T747">
        <v>0</v>
      </c>
      <c r="U747">
        <v>0</v>
      </c>
      <c r="V747" s="1" t="s">
        <v>1691</v>
      </c>
      <c r="W747">
        <v>0</v>
      </c>
    </row>
    <row r="748" spans="1:23" x14ac:dyDescent="0.2">
      <c r="A748">
        <v>802</v>
      </c>
      <c r="B748" s="1" t="s">
        <v>1693</v>
      </c>
      <c r="C748" t="s">
        <v>1694</v>
      </c>
      <c r="D748" t="s">
        <v>65</v>
      </c>
      <c r="E748" t="s">
        <v>29</v>
      </c>
      <c r="F748">
        <v>177</v>
      </c>
      <c r="G748">
        <v>0</v>
      </c>
      <c r="I748" t="s">
        <v>65</v>
      </c>
      <c r="J748">
        <v>177</v>
      </c>
      <c r="K748">
        <v>0</v>
      </c>
      <c r="L748">
        <v>5.3</v>
      </c>
      <c r="M748">
        <v>170</v>
      </c>
      <c r="N748" t="s">
        <v>28</v>
      </c>
      <c r="O748" t="s">
        <v>29</v>
      </c>
      <c r="P748" t="s">
        <v>29</v>
      </c>
      <c r="Q748">
        <v>0</v>
      </c>
      <c r="R748">
        <v>0</v>
      </c>
      <c r="S748">
        <v>0</v>
      </c>
      <c r="T748">
        <v>0</v>
      </c>
      <c r="U748">
        <v>0</v>
      </c>
      <c r="V748" s="1" t="s">
        <v>1693</v>
      </c>
      <c r="W748">
        <v>0</v>
      </c>
    </row>
    <row r="749" spans="1:23" x14ac:dyDescent="0.2">
      <c r="A749">
        <v>803</v>
      </c>
      <c r="B749" s="1" t="s">
        <v>1695</v>
      </c>
      <c r="C749" t="s">
        <v>1696</v>
      </c>
      <c r="D749" t="s">
        <v>65</v>
      </c>
      <c r="E749" t="s">
        <v>29</v>
      </c>
      <c r="F749">
        <v>120</v>
      </c>
      <c r="G749">
        <v>0</v>
      </c>
      <c r="I749" t="s">
        <v>65</v>
      </c>
      <c r="J749">
        <v>0</v>
      </c>
      <c r="K749">
        <v>0</v>
      </c>
      <c r="L749">
        <v>0</v>
      </c>
      <c r="M749">
        <v>105</v>
      </c>
      <c r="N749" t="s">
        <v>28</v>
      </c>
      <c r="O749" t="s">
        <v>29</v>
      </c>
      <c r="P749" t="s">
        <v>29</v>
      </c>
      <c r="Q749">
        <v>0</v>
      </c>
      <c r="R749">
        <v>0</v>
      </c>
      <c r="S749">
        <v>0</v>
      </c>
      <c r="T749">
        <v>0</v>
      </c>
      <c r="U749">
        <v>0</v>
      </c>
      <c r="V749" s="1" t="s">
        <v>1695</v>
      </c>
      <c r="W749">
        <v>0</v>
      </c>
    </row>
    <row r="750" spans="1:23" x14ac:dyDescent="0.2">
      <c r="A750">
        <v>804</v>
      </c>
      <c r="B750" s="1" t="s">
        <v>1697</v>
      </c>
      <c r="C750" t="s">
        <v>1698</v>
      </c>
      <c r="D750" t="s">
        <v>65</v>
      </c>
      <c r="E750" t="s">
        <v>29</v>
      </c>
      <c r="F750">
        <v>129</v>
      </c>
      <c r="G750">
        <v>0</v>
      </c>
      <c r="I750" t="s">
        <v>65</v>
      </c>
      <c r="J750">
        <v>0</v>
      </c>
      <c r="K750">
        <v>0</v>
      </c>
      <c r="L750">
        <v>0</v>
      </c>
      <c r="M750">
        <v>125</v>
      </c>
      <c r="N750" t="s">
        <v>28</v>
      </c>
      <c r="O750" t="s">
        <v>29</v>
      </c>
      <c r="P750" t="s">
        <v>29</v>
      </c>
      <c r="Q750">
        <v>0</v>
      </c>
      <c r="R750">
        <v>0</v>
      </c>
      <c r="S750">
        <v>0</v>
      </c>
      <c r="T750">
        <v>0</v>
      </c>
      <c r="U750">
        <v>0</v>
      </c>
      <c r="V750" s="1" t="s">
        <v>1697</v>
      </c>
      <c r="W750">
        <v>0</v>
      </c>
    </row>
    <row r="751" spans="1:23" x14ac:dyDescent="0.2">
      <c r="A751">
        <v>805</v>
      </c>
      <c r="B751" s="1" t="s">
        <v>1699</v>
      </c>
      <c r="C751" t="s">
        <v>1700</v>
      </c>
      <c r="D751" t="s">
        <v>65</v>
      </c>
      <c r="E751" t="s">
        <v>29</v>
      </c>
      <c r="F751">
        <v>129</v>
      </c>
      <c r="G751">
        <v>0</v>
      </c>
      <c r="I751" t="s">
        <v>65</v>
      </c>
      <c r="J751">
        <v>129</v>
      </c>
      <c r="K751">
        <v>0</v>
      </c>
      <c r="L751">
        <v>0.72</v>
      </c>
      <c r="M751">
        <v>125</v>
      </c>
      <c r="N751" t="s">
        <v>28</v>
      </c>
      <c r="O751" t="s">
        <v>29</v>
      </c>
      <c r="P751" t="s">
        <v>29</v>
      </c>
      <c r="Q751">
        <v>0</v>
      </c>
      <c r="R751">
        <v>0</v>
      </c>
      <c r="S751">
        <v>0</v>
      </c>
      <c r="T751">
        <v>0</v>
      </c>
      <c r="U751">
        <v>0</v>
      </c>
      <c r="V751" s="1" t="s">
        <v>1699</v>
      </c>
      <c r="W751">
        <v>0</v>
      </c>
    </row>
    <row r="752" spans="1:23" x14ac:dyDescent="0.2">
      <c r="A752">
        <v>806</v>
      </c>
      <c r="B752" s="1" t="s">
        <v>1701</v>
      </c>
      <c r="C752" t="s">
        <v>1702</v>
      </c>
      <c r="D752" t="s">
        <v>65</v>
      </c>
      <c r="E752" t="s">
        <v>29</v>
      </c>
      <c r="F752">
        <v>129</v>
      </c>
      <c r="G752">
        <v>0</v>
      </c>
      <c r="I752" t="s">
        <v>65</v>
      </c>
      <c r="J752">
        <v>129</v>
      </c>
      <c r="K752">
        <v>0</v>
      </c>
      <c r="L752">
        <v>26.93</v>
      </c>
      <c r="M752">
        <v>125</v>
      </c>
      <c r="N752" t="s">
        <v>28</v>
      </c>
      <c r="O752" t="s">
        <v>29</v>
      </c>
      <c r="P752" t="s">
        <v>29</v>
      </c>
      <c r="Q752">
        <v>0</v>
      </c>
      <c r="R752">
        <v>0</v>
      </c>
      <c r="S752">
        <v>0</v>
      </c>
      <c r="T752">
        <v>0</v>
      </c>
      <c r="U752">
        <v>0</v>
      </c>
      <c r="V752" s="1" t="s">
        <v>1701</v>
      </c>
      <c r="W752">
        <v>0</v>
      </c>
    </row>
    <row r="753" spans="1:23" x14ac:dyDescent="0.2">
      <c r="A753">
        <v>807</v>
      </c>
      <c r="B753" s="1" t="s">
        <v>1703</v>
      </c>
      <c r="C753" t="s">
        <v>1704</v>
      </c>
      <c r="D753" t="s">
        <v>65</v>
      </c>
      <c r="E753" t="s">
        <v>29</v>
      </c>
      <c r="F753">
        <v>129</v>
      </c>
      <c r="G753">
        <v>0</v>
      </c>
      <c r="I753" t="s">
        <v>65</v>
      </c>
      <c r="J753">
        <v>129</v>
      </c>
      <c r="K753">
        <v>0</v>
      </c>
      <c r="L753">
        <v>47.21</v>
      </c>
      <c r="M753">
        <v>125</v>
      </c>
      <c r="N753" t="s">
        <v>28</v>
      </c>
      <c r="O753" t="s">
        <v>29</v>
      </c>
      <c r="P753" t="s">
        <v>29</v>
      </c>
      <c r="Q753">
        <v>0</v>
      </c>
      <c r="R753">
        <v>0</v>
      </c>
      <c r="S753">
        <v>0</v>
      </c>
      <c r="T753">
        <v>0</v>
      </c>
      <c r="U753">
        <v>0</v>
      </c>
      <c r="V753" s="1" t="s">
        <v>1703</v>
      </c>
      <c r="W753">
        <v>0</v>
      </c>
    </row>
    <row r="754" spans="1:23" x14ac:dyDescent="0.2">
      <c r="A754">
        <v>808</v>
      </c>
      <c r="B754" s="1" t="s">
        <v>1705</v>
      </c>
      <c r="C754" t="s">
        <v>1706</v>
      </c>
      <c r="D754" t="s">
        <v>65</v>
      </c>
      <c r="E754" t="s">
        <v>29</v>
      </c>
      <c r="F754">
        <v>156</v>
      </c>
      <c r="G754">
        <v>0</v>
      </c>
      <c r="I754" t="s">
        <v>65</v>
      </c>
      <c r="J754">
        <v>156</v>
      </c>
      <c r="K754">
        <v>0</v>
      </c>
      <c r="L754">
        <v>31.873999999999999</v>
      </c>
      <c r="M754">
        <v>149</v>
      </c>
      <c r="N754" t="s">
        <v>28</v>
      </c>
      <c r="O754" t="s">
        <v>29</v>
      </c>
      <c r="P754" t="s">
        <v>29</v>
      </c>
      <c r="Q754">
        <v>0</v>
      </c>
      <c r="R754">
        <v>0</v>
      </c>
      <c r="S754">
        <v>0</v>
      </c>
      <c r="T754">
        <v>0</v>
      </c>
      <c r="U754">
        <v>0</v>
      </c>
      <c r="V754" s="1" t="s">
        <v>1705</v>
      </c>
      <c r="W754">
        <v>0</v>
      </c>
    </row>
    <row r="755" spans="1:23" x14ac:dyDescent="0.2">
      <c r="A755">
        <v>809</v>
      </c>
      <c r="B755" s="1" t="s">
        <v>1707</v>
      </c>
      <c r="C755" t="s">
        <v>1708</v>
      </c>
      <c r="D755" t="s">
        <v>65</v>
      </c>
      <c r="E755" t="s">
        <v>38</v>
      </c>
      <c r="F755">
        <v>170</v>
      </c>
      <c r="G755">
        <v>0</v>
      </c>
      <c r="I755" t="s">
        <v>65</v>
      </c>
      <c r="J755">
        <v>170</v>
      </c>
      <c r="K755">
        <v>0</v>
      </c>
      <c r="L755">
        <v>8.66</v>
      </c>
      <c r="M755">
        <v>156</v>
      </c>
      <c r="N755" t="s">
        <v>28</v>
      </c>
      <c r="O755" t="s">
        <v>29</v>
      </c>
      <c r="P755" t="s">
        <v>29</v>
      </c>
      <c r="Q755">
        <v>0</v>
      </c>
      <c r="R755">
        <v>0</v>
      </c>
      <c r="S755">
        <v>0</v>
      </c>
      <c r="T755">
        <v>0</v>
      </c>
      <c r="U755">
        <v>0</v>
      </c>
      <c r="V755" s="1" t="s">
        <v>1707</v>
      </c>
      <c r="W755">
        <v>0</v>
      </c>
    </row>
    <row r="756" spans="1:23" x14ac:dyDescent="0.2">
      <c r="A756">
        <v>810</v>
      </c>
      <c r="B756" s="1" t="s">
        <v>1709</v>
      </c>
      <c r="C756" t="s">
        <v>1710</v>
      </c>
      <c r="D756" t="s">
        <v>65</v>
      </c>
      <c r="E756" t="s">
        <v>29</v>
      </c>
      <c r="F756">
        <v>180</v>
      </c>
      <c r="G756">
        <v>0</v>
      </c>
      <c r="I756" t="s">
        <v>65</v>
      </c>
      <c r="J756">
        <v>180</v>
      </c>
      <c r="K756">
        <v>0</v>
      </c>
      <c r="L756">
        <v>2.54</v>
      </c>
      <c r="M756">
        <v>156</v>
      </c>
      <c r="N756" t="s">
        <v>28</v>
      </c>
      <c r="O756" t="s">
        <v>29</v>
      </c>
      <c r="P756" t="s">
        <v>29</v>
      </c>
      <c r="Q756">
        <v>0</v>
      </c>
      <c r="R756">
        <v>0</v>
      </c>
      <c r="S756">
        <v>0</v>
      </c>
      <c r="T756">
        <v>0</v>
      </c>
      <c r="U756">
        <v>0</v>
      </c>
      <c r="V756" s="1" t="s">
        <v>1709</v>
      </c>
      <c r="W756">
        <v>0</v>
      </c>
    </row>
    <row r="757" spans="1:23" x14ac:dyDescent="0.2">
      <c r="A757">
        <v>811</v>
      </c>
      <c r="B757" s="1" t="s">
        <v>1711</v>
      </c>
      <c r="C757" t="s">
        <v>1712</v>
      </c>
      <c r="D757" t="s">
        <v>65</v>
      </c>
      <c r="E757" t="s">
        <v>29</v>
      </c>
      <c r="F757">
        <v>210</v>
      </c>
      <c r="G757">
        <v>0</v>
      </c>
      <c r="I757" t="s">
        <v>65</v>
      </c>
      <c r="J757">
        <v>210</v>
      </c>
      <c r="K757">
        <v>0</v>
      </c>
      <c r="L757">
        <v>8.48</v>
      </c>
      <c r="M757">
        <v>187</v>
      </c>
      <c r="N757" t="s">
        <v>28</v>
      </c>
      <c r="O757" t="s">
        <v>29</v>
      </c>
      <c r="P757" t="s">
        <v>29</v>
      </c>
      <c r="Q757">
        <v>0</v>
      </c>
      <c r="R757">
        <v>0</v>
      </c>
      <c r="S757">
        <v>0</v>
      </c>
      <c r="T757">
        <v>0</v>
      </c>
      <c r="U757">
        <v>0</v>
      </c>
      <c r="V757" s="1" t="s">
        <v>1711</v>
      </c>
      <c r="W757">
        <v>0</v>
      </c>
    </row>
    <row r="758" spans="1:23" x14ac:dyDescent="0.2">
      <c r="A758">
        <v>812</v>
      </c>
      <c r="B758" s="1" t="s">
        <v>1713</v>
      </c>
      <c r="C758" t="s">
        <v>1714</v>
      </c>
      <c r="D758" t="s">
        <v>65</v>
      </c>
      <c r="E758" t="s">
        <v>1244</v>
      </c>
      <c r="F758">
        <v>120</v>
      </c>
      <c r="G758">
        <v>0</v>
      </c>
      <c r="I758" t="s">
        <v>65</v>
      </c>
      <c r="J758">
        <v>0</v>
      </c>
      <c r="K758">
        <v>0</v>
      </c>
      <c r="L758">
        <v>0</v>
      </c>
      <c r="M758">
        <v>115</v>
      </c>
      <c r="N758" t="s">
        <v>28</v>
      </c>
      <c r="O758" t="s">
        <v>29</v>
      </c>
      <c r="P758" t="s">
        <v>29</v>
      </c>
      <c r="Q758">
        <v>0</v>
      </c>
      <c r="R758">
        <v>0</v>
      </c>
      <c r="S758">
        <v>0</v>
      </c>
      <c r="T758">
        <v>0</v>
      </c>
      <c r="U758">
        <v>0</v>
      </c>
      <c r="V758" s="1" t="s">
        <v>1713</v>
      </c>
      <c r="W758">
        <v>0</v>
      </c>
    </row>
    <row r="759" spans="1:23" x14ac:dyDescent="0.2">
      <c r="A759">
        <v>813</v>
      </c>
      <c r="B759" s="1" t="s">
        <v>1715</v>
      </c>
      <c r="C759" t="s">
        <v>1716</v>
      </c>
      <c r="D759" t="s">
        <v>65</v>
      </c>
      <c r="E759" t="s">
        <v>1244</v>
      </c>
      <c r="F759">
        <v>120</v>
      </c>
      <c r="G759">
        <v>0</v>
      </c>
      <c r="I759" t="s">
        <v>65</v>
      </c>
      <c r="J759">
        <v>0</v>
      </c>
      <c r="K759">
        <v>0</v>
      </c>
      <c r="L759">
        <v>0</v>
      </c>
      <c r="M759">
        <v>115</v>
      </c>
      <c r="N759" t="s">
        <v>28</v>
      </c>
      <c r="O759" t="s">
        <v>29</v>
      </c>
      <c r="P759" t="s">
        <v>29</v>
      </c>
      <c r="Q759">
        <v>0</v>
      </c>
      <c r="R759">
        <v>0</v>
      </c>
      <c r="S759">
        <v>0</v>
      </c>
      <c r="T759">
        <v>0</v>
      </c>
      <c r="U759">
        <v>0</v>
      </c>
      <c r="V759" s="1" t="s">
        <v>1715</v>
      </c>
      <c r="W759">
        <v>0</v>
      </c>
    </row>
    <row r="760" spans="1:23" x14ac:dyDescent="0.2">
      <c r="A760">
        <v>814</v>
      </c>
      <c r="B760" s="1" t="s">
        <v>1717</v>
      </c>
      <c r="C760" t="s">
        <v>1718</v>
      </c>
      <c r="D760" t="s">
        <v>65</v>
      </c>
      <c r="E760" t="s">
        <v>1244</v>
      </c>
      <c r="F760">
        <v>120</v>
      </c>
      <c r="G760">
        <v>0</v>
      </c>
      <c r="I760" t="s">
        <v>65</v>
      </c>
      <c r="J760">
        <v>0</v>
      </c>
      <c r="K760">
        <v>0</v>
      </c>
      <c r="L760">
        <v>27.5</v>
      </c>
      <c r="M760">
        <v>115</v>
      </c>
      <c r="N760" t="s">
        <v>28</v>
      </c>
      <c r="O760" t="s">
        <v>29</v>
      </c>
      <c r="P760" t="s">
        <v>29</v>
      </c>
      <c r="Q760">
        <v>0</v>
      </c>
      <c r="R760">
        <v>0</v>
      </c>
      <c r="S760">
        <v>0</v>
      </c>
      <c r="T760">
        <v>0</v>
      </c>
      <c r="U760">
        <v>0</v>
      </c>
      <c r="V760" s="1" t="s">
        <v>1717</v>
      </c>
      <c r="W760">
        <v>0</v>
      </c>
    </row>
    <row r="761" spans="1:23" x14ac:dyDescent="0.2">
      <c r="A761">
        <v>815</v>
      </c>
      <c r="B761" s="1" t="s">
        <v>1719</v>
      </c>
      <c r="C761" t="s">
        <v>1720</v>
      </c>
      <c r="D761" t="s">
        <v>65</v>
      </c>
      <c r="E761" t="s">
        <v>1244</v>
      </c>
      <c r="F761">
        <v>120</v>
      </c>
      <c r="G761">
        <v>0</v>
      </c>
      <c r="I761" t="s">
        <v>65</v>
      </c>
      <c r="J761">
        <v>0</v>
      </c>
      <c r="K761">
        <v>0</v>
      </c>
      <c r="L761">
        <v>1.7050000000000001</v>
      </c>
      <c r="M761">
        <v>115</v>
      </c>
      <c r="N761" t="s">
        <v>28</v>
      </c>
      <c r="O761" t="s">
        <v>29</v>
      </c>
      <c r="P761" t="s">
        <v>29</v>
      </c>
      <c r="Q761">
        <v>0</v>
      </c>
      <c r="R761">
        <v>0</v>
      </c>
      <c r="S761">
        <v>0</v>
      </c>
      <c r="T761">
        <v>0</v>
      </c>
      <c r="U761">
        <v>0</v>
      </c>
      <c r="V761" s="1" t="s">
        <v>1719</v>
      </c>
      <c r="W761">
        <v>0</v>
      </c>
    </row>
    <row r="762" spans="1:23" x14ac:dyDescent="0.2">
      <c r="A762">
        <v>816</v>
      </c>
      <c r="B762" s="1" t="s">
        <v>1721</v>
      </c>
      <c r="C762" t="s">
        <v>1722</v>
      </c>
      <c r="D762" t="s">
        <v>65</v>
      </c>
      <c r="E762" t="s">
        <v>1244</v>
      </c>
      <c r="F762">
        <v>140</v>
      </c>
      <c r="G762">
        <v>0</v>
      </c>
      <c r="I762" t="s">
        <v>65</v>
      </c>
      <c r="J762">
        <v>0</v>
      </c>
      <c r="K762">
        <v>0</v>
      </c>
      <c r="L762">
        <v>22.18</v>
      </c>
      <c r="M762">
        <v>135</v>
      </c>
      <c r="N762" t="s">
        <v>28</v>
      </c>
      <c r="O762" t="s">
        <v>29</v>
      </c>
      <c r="P762" t="s">
        <v>29</v>
      </c>
      <c r="Q762">
        <v>0</v>
      </c>
      <c r="R762">
        <v>0</v>
      </c>
      <c r="S762">
        <v>0</v>
      </c>
      <c r="T762">
        <v>0</v>
      </c>
      <c r="U762">
        <v>0</v>
      </c>
      <c r="V762" s="1" t="s">
        <v>1721</v>
      </c>
      <c r="W762">
        <v>0</v>
      </c>
    </row>
    <row r="763" spans="1:23" x14ac:dyDescent="0.2">
      <c r="A763">
        <v>817</v>
      </c>
      <c r="B763" s="1" t="s">
        <v>1723</v>
      </c>
      <c r="C763" t="s">
        <v>1724</v>
      </c>
      <c r="D763" t="s">
        <v>65</v>
      </c>
      <c r="E763" t="s">
        <v>1244</v>
      </c>
      <c r="F763">
        <v>140</v>
      </c>
      <c r="G763">
        <v>0</v>
      </c>
      <c r="I763" t="s">
        <v>65</v>
      </c>
      <c r="J763">
        <v>0</v>
      </c>
      <c r="K763">
        <v>0</v>
      </c>
      <c r="L763">
        <v>34.6</v>
      </c>
      <c r="M763">
        <v>135</v>
      </c>
      <c r="N763" t="s">
        <v>28</v>
      </c>
      <c r="O763" t="s">
        <v>29</v>
      </c>
      <c r="P763" t="s">
        <v>29</v>
      </c>
      <c r="Q763">
        <v>0</v>
      </c>
      <c r="R763">
        <v>0</v>
      </c>
      <c r="S763">
        <v>0</v>
      </c>
      <c r="T763">
        <v>0</v>
      </c>
      <c r="U763">
        <v>0</v>
      </c>
      <c r="V763" s="1" t="s">
        <v>1723</v>
      </c>
      <c r="W763">
        <v>0</v>
      </c>
    </row>
    <row r="764" spans="1:23" x14ac:dyDescent="0.2">
      <c r="A764">
        <v>818</v>
      </c>
      <c r="B764" s="1" t="s">
        <v>1725</v>
      </c>
      <c r="C764" t="s">
        <v>1726</v>
      </c>
      <c r="D764" t="s">
        <v>65</v>
      </c>
      <c r="E764" t="s">
        <v>1244</v>
      </c>
      <c r="F764">
        <v>150</v>
      </c>
      <c r="G764">
        <v>0</v>
      </c>
      <c r="I764" t="s">
        <v>65</v>
      </c>
      <c r="J764">
        <v>0</v>
      </c>
      <c r="K764">
        <v>0</v>
      </c>
      <c r="L764">
        <v>30.64</v>
      </c>
      <c r="M764">
        <v>143</v>
      </c>
      <c r="N764" t="s">
        <v>28</v>
      </c>
      <c r="O764" t="s">
        <v>29</v>
      </c>
      <c r="P764" t="s">
        <v>29</v>
      </c>
      <c r="Q764">
        <v>0</v>
      </c>
      <c r="R764">
        <v>0</v>
      </c>
      <c r="S764">
        <v>0</v>
      </c>
      <c r="T764">
        <v>0</v>
      </c>
      <c r="U764">
        <v>0</v>
      </c>
      <c r="V764" s="1" t="s">
        <v>1725</v>
      </c>
      <c r="W764">
        <v>0</v>
      </c>
    </row>
    <row r="765" spans="1:23" x14ac:dyDescent="0.2">
      <c r="A765">
        <v>819</v>
      </c>
      <c r="B765" s="1" t="s">
        <v>1727</v>
      </c>
      <c r="C765" t="s">
        <v>1728</v>
      </c>
      <c r="D765" t="s">
        <v>65</v>
      </c>
      <c r="E765" t="s">
        <v>1244</v>
      </c>
      <c r="F765">
        <v>185</v>
      </c>
      <c r="G765">
        <v>0</v>
      </c>
      <c r="I765" t="s">
        <v>65</v>
      </c>
      <c r="J765">
        <v>0</v>
      </c>
      <c r="K765">
        <v>0</v>
      </c>
      <c r="L765">
        <v>11</v>
      </c>
      <c r="M765">
        <v>180</v>
      </c>
      <c r="N765" t="s">
        <v>28</v>
      </c>
      <c r="O765" t="s">
        <v>29</v>
      </c>
      <c r="P765" t="s">
        <v>29</v>
      </c>
      <c r="Q765">
        <v>0</v>
      </c>
      <c r="R765">
        <v>0</v>
      </c>
      <c r="S765">
        <v>0</v>
      </c>
      <c r="T765">
        <v>0</v>
      </c>
      <c r="U765">
        <v>0</v>
      </c>
      <c r="V765" s="1" t="s">
        <v>1727</v>
      </c>
      <c r="W765">
        <v>0</v>
      </c>
    </row>
    <row r="766" spans="1:23" x14ac:dyDescent="0.2">
      <c r="A766">
        <v>820</v>
      </c>
      <c r="B766" s="1" t="s">
        <v>1729</v>
      </c>
      <c r="C766" t="s">
        <v>1730</v>
      </c>
      <c r="D766" t="s">
        <v>65</v>
      </c>
      <c r="E766" t="s">
        <v>1244</v>
      </c>
      <c r="F766">
        <v>855</v>
      </c>
      <c r="G766">
        <v>0</v>
      </c>
      <c r="I766" t="s">
        <v>65</v>
      </c>
      <c r="J766">
        <v>0</v>
      </c>
      <c r="K766">
        <v>0</v>
      </c>
      <c r="L766">
        <v>8</v>
      </c>
      <c r="M766">
        <v>818.75</v>
      </c>
      <c r="N766" t="s">
        <v>28</v>
      </c>
      <c r="O766" t="s">
        <v>954</v>
      </c>
      <c r="P766">
        <v>80</v>
      </c>
      <c r="Q766">
        <v>0</v>
      </c>
      <c r="R766">
        <v>0</v>
      </c>
      <c r="S766">
        <v>0</v>
      </c>
      <c r="T766">
        <v>0</v>
      </c>
      <c r="U766">
        <v>0</v>
      </c>
      <c r="V766" s="1" t="s">
        <v>1729</v>
      </c>
      <c r="W766">
        <v>0</v>
      </c>
    </row>
    <row r="767" spans="1:23" x14ac:dyDescent="0.2">
      <c r="A767">
        <v>821</v>
      </c>
      <c r="B767" s="1" t="s">
        <v>1731</v>
      </c>
      <c r="C767" t="s">
        <v>1732</v>
      </c>
      <c r="D767" t="s">
        <v>65</v>
      </c>
      <c r="E767" t="s">
        <v>1244</v>
      </c>
      <c r="F767">
        <v>855</v>
      </c>
      <c r="G767">
        <v>0</v>
      </c>
      <c r="I767" t="s">
        <v>65</v>
      </c>
      <c r="J767">
        <v>0</v>
      </c>
      <c r="K767">
        <v>0</v>
      </c>
      <c r="L767">
        <v>9</v>
      </c>
      <c r="M767">
        <v>718.75</v>
      </c>
      <c r="N767" t="s">
        <v>28</v>
      </c>
      <c r="O767" t="s">
        <v>954</v>
      </c>
      <c r="P767">
        <v>100</v>
      </c>
      <c r="Q767">
        <v>0</v>
      </c>
      <c r="R767">
        <v>0</v>
      </c>
      <c r="S767">
        <v>0</v>
      </c>
      <c r="T767">
        <v>0</v>
      </c>
      <c r="U767">
        <v>0</v>
      </c>
      <c r="V767" s="1" t="s">
        <v>1731</v>
      </c>
      <c r="W767">
        <v>0</v>
      </c>
    </row>
    <row r="768" spans="1:23" x14ac:dyDescent="0.2">
      <c r="A768">
        <v>822</v>
      </c>
      <c r="B768" s="1" t="s">
        <v>1733</v>
      </c>
      <c r="C768" t="s">
        <v>1734</v>
      </c>
      <c r="D768" t="s">
        <v>65</v>
      </c>
      <c r="E768" t="s">
        <v>1244</v>
      </c>
      <c r="F768">
        <v>855</v>
      </c>
      <c r="G768">
        <v>0</v>
      </c>
      <c r="I768" t="s">
        <v>65</v>
      </c>
      <c r="J768">
        <v>0</v>
      </c>
      <c r="K768">
        <v>0</v>
      </c>
      <c r="L768">
        <v>40</v>
      </c>
      <c r="M768">
        <v>818.75</v>
      </c>
      <c r="N768" t="s">
        <v>28</v>
      </c>
      <c r="O768" t="s">
        <v>954</v>
      </c>
      <c r="P768">
        <v>150</v>
      </c>
      <c r="Q768">
        <v>0</v>
      </c>
      <c r="R768">
        <v>0</v>
      </c>
      <c r="S768">
        <v>0</v>
      </c>
      <c r="T768">
        <v>0</v>
      </c>
      <c r="U768">
        <v>0</v>
      </c>
      <c r="V768" s="1" t="s">
        <v>1733</v>
      </c>
      <c r="W768">
        <v>0</v>
      </c>
    </row>
    <row r="769" spans="1:23" x14ac:dyDescent="0.2">
      <c r="A769">
        <v>823</v>
      </c>
      <c r="B769" s="1" t="s">
        <v>1735</v>
      </c>
      <c r="C769" t="s">
        <v>1736</v>
      </c>
      <c r="D769" t="s">
        <v>65</v>
      </c>
      <c r="E769" t="s">
        <v>1244</v>
      </c>
      <c r="F769">
        <v>855</v>
      </c>
      <c r="G769">
        <v>0</v>
      </c>
      <c r="I769" t="s">
        <v>65</v>
      </c>
      <c r="J769">
        <v>0</v>
      </c>
      <c r="K769">
        <v>0</v>
      </c>
      <c r="L769">
        <v>43</v>
      </c>
      <c r="M769">
        <v>818.75</v>
      </c>
      <c r="N769" t="s">
        <v>28</v>
      </c>
      <c r="O769" t="s">
        <v>954</v>
      </c>
      <c r="P769">
        <v>180</v>
      </c>
      <c r="Q769">
        <v>0</v>
      </c>
      <c r="R769">
        <v>0</v>
      </c>
      <c r="S769">
        <v>0</v>
      </c>
      <c r="T769">
        <v>0</v>
      </c>
      <c r="U769">
        <v>0</v>
      </c>
      <c r="V769" s="1" t="s">
        <v>1735</v>
      </c>
      <c r="W769">
        <v>0</v>
      </c>
    </row>
    <row r="770" spans="1:23" x14ac:dyDescent="0.2">
      <c r="A770">
        <v>824</v>
      </c>
      <c r="B770" s="1" t="s">
        <v>1737</v>
      </c>
      <c r="C770" t="s">
        <v>1738</v>
      </c>
      <c r="D770" t="s">
        <v>65</v>
      </c>
      <c r="E770" t="s">
        <v>1244</v>
      </c>
      <c r="F770">
        <v>855</v>
      </c>
      <c r="G770">
        <v>0</v>
      </c>
      <c r="I770" t="s">
        <v>65</v>
      </c>
      <c r="J770">
        <v>0</v>
      </c>
      <c r="K770">
        <v>0</v>
      </c>
      <c r="L770">
        <v>3</v>
      </c>
      <c r="M770">
        <v>731.25</v>
      </c>
      <c r="N770" t="s">
        <v>28</v>
      </c>
      <c r="O770" t="s">
        <v>954</v>
      </c>
      <c r="P770">
        <v>320</v>
      </c>
      <c r="Q770">
        <v>0</v>
      </c>
      <c r="R770">
        <v>0</v>
      </c>
      <c r="S770">
        <v>0</v>
      </c>
      <c r="T770">
        <v>0</v>
      </c>
      <c r="U770">
        <v>0</v>
      </c>
      <c r="V770" s="1" t="s">
        <v>1737</v>
      </c>
      <c r="W770">
        <v>0</v>
      </c>
    </row>
    <row r="771" spans="1:23" x14ac:dyDescent="0.2">
      <c r="A771">
        <v>825</v>
      </c>
      <c r="B771" s="1" t="s">
        <v>1739</v>
      </c>
      <c r="C771" t="s">
        <v>1740</v>
      </c>
      <c r="D771" t="s">
        <v>65</v>
      </c>
      <c r="E771" t="s">
        <v>1244</v>
      </c>
      <c r="F771">
        <v>675</v>
      </c>
      <c r="G771">
        <v>0</v>
      </c>
      <c r="I771" t="s">
        <v>65</v>
      </c>
      <c r="J771">
        <v>0</v>
      </c>
      <c r="K771">
        <v>0</v>
      </c>
      <c r="L771">
        <v>0</v>
      </c>
      <c r="M771">
        <v>563.5</v>
      </c>
      <c r="N771" t="s">
        <v>28</v>
      </c>
      <c r="O771" t="s">
        <v>954</v>
      </c>
      <c r="P771">
        <v>80</v>
      </c>
      <c r="Q771">
        <v>0</v>
      </c>
      <c r="R771">
        <v>0</v>
      </c>
      <c r="S771">
        <v>0</v>
      </c>
      <c r="T771">
        <v>0</v>
      </c>
      <c r="U771">
        <v>0</v>
      </c>
      <c r="V771" s="1" t="s">
        <v>1739</v>
      </c>
      <c r="W771">
        <v>0</v>
      </c>
    </row>
    <row r="772" spans="1:23" x14ac:dyDescent="0.2">
      <c r="A772">
        <v>826</v>
      </c>
      <c r="B772" s="1" t="s">
        <v>1741</v>
      </c>
      <c r="C772" t="s">
        <v>1742</v>
      </c>
      <c r="D772" t="s">
        <v>65</v>
      </c>
      <c r="E772" t="s">
        <v>1244</v>
      </c>
      <c r="F772">
        <v>675</v>
      </c>
      <c r="G772">
        <v>0</v>
      </c>
      <c r="I772" t="s">
        <v>65</v>
      </c>
      <c r="J772">
        <v>0</v>
      </c>
      <c r="K772">
        <v>0</v>
      </c>
      <c r="L772">
        <v>0</v>
      </c>
      <c r="M772">
        <v>563.5</v>
      </c>
      <c r="N772" t="s">
        <v>28</v>
      </c>
      <c r="O772" t="s">
        <v>954</v>
      </c>
      <c r="P772">
        <v>100</v>
      </c>
      <c r="Q772">
        <v>0</v>
      </c>
      <c r="R772">
        <v>0</v>
      </c>
      <c r="S772">
        <v>0</v>
      </c>
      <c r="T772">
        <v>0</v>
      </c>
      <c r="U772">
        <v>0</v>
      </c>
      <c r="V772" s="1" t="s">
        <v>1741</v>
      </c>
      <c r="W772">
        <v>0</v>
      </c>
    </row>
    <row r="773" spans="1:23" x14ac:dyDescent="0.2">
      <c r="A773">
        <v>827</v>
      </c>
      <c r="B773" s="1" t="s">
        <v>1743</v>
      </c>
      <c r="C773" t="s">
        <v>1744</v>
      </c>
      <c r="D773" t="s">
        <v>65</v>
      </c>
      <c r="E773" t="s">
        <v>1244</v>
      </c>
      <c r="F773">
        <v>675</v>
      </c>
      <c r="G773">
        <v>0</v>
      </c>
      <c r="I773" t="s">
        <v>65</v>
      </c>
      <c r="J773">
        <v>0</v>
      </c>
      <c r="K773">
        <v>0</v>
      </c>
      <c r="L773">
        <v>1</v>
      </c>
      <c r="M773">
        <v>563.5</v>
      </c>
      <c r="N773" t="s">
        <v>28</v>
      </c>
      <c r="O773" t="s">
        <v>954</v>
      </c>
      <c r="P773">
        <v>150</v>
      </c>
      <c r="Q773">
        <v>0</v>
      </c>
      <c r="R773">
        <v>0</v>
      </c>
      <c r="S773">
        <v>0</v>
      </c>
      <c r="T773">
        <v>0</v>
      </c>
      <c r="U773">
        <v>0</v>
      </c>
      <c r="V773" s="1" t="s">
        <v>1743</v>
      </c>
      <c r="W773">
        <v>0</v>
      </c>
    </row>
    <row r="774" spans="1:23" x14ac:dyDescent="0.2">
      <c r="A774">
        <v>828</v>
      </c>
      <c r="B774" s="1" t="s">
        <v>1745</v>
      </c>
      <c r="C774" t="s">
        <v>1746</v>
      </c>
      <c r="D774" t="s">
        <v>65</v>
      </c>
      <c r="E774" t="s">
        <v>1244</v>
      </c>
      <c r="F774">
        <v>675</v>
      </c>
      <c r="G774">
        <v>0</v>
      </c>
      <c r="I774" t="s">
        <v>65</v>
      </c>
      <c r="J774">
        <v>0</v>
      </c>
      <c r="K774">
        <v>0</v>
      </c>
      <c r="L774">
        <v>11</v>
      </c>
      <c r="M774">
        <v>563.5</v>
      </c>
      <c r="N774" t="s">
        <v>28</v>
      </c>
      <c r="O774" t="s">
        <v>954</v>
      </c>
      <c r="P774">
        <v>180</v>
      </c>
      <c r="Q774">
        <v>0</v>
      </c>
      <c r="R774">
        <v>0</v>
      </c>
      <c r="S774">
        <v>0</v>
      </c>
      <c r="T774">
        <v>0</v>
      </c>
      <c r="U774">
        <v>0</v>
      </c>
      <c r="V774" s="1" t="s">
        <v>1745</v>
      </c>
      <c r="W774">
        <v>0</v>
      </c>
    </row>
    <row r="775" spans="1:23" x14ac:dyDescent="0.2">
      <c r="A775">
        <v>829</v>
      </c>
      <c r="B775" s="1" t="s">
        <v>1747</v>
      </c>
      <c r="C775" t="s">
        <v>1748</v>
      </c>
      <c r="D775" t="s">
        <v>65</v>
      </c>
      <c r="E775" t="s">
        <v>1244</v>
      </c>
      <c r="F775">
        <v>675</v>
      </c>
      <c r="G775">
        <v>0</v>
      </c>
      <c r="I775" t="s">
        <v>65</v>
      </c>
      <c r="J775">
        <v>0</v>
      </c>
      <c r="K775">
        <v>0</v>
      </c>
      <c r="L775">
        <v>1</v>
      </c>
      <c r="M775">
        <v>563.5</v>
      </c>
      <c r="N775" t="s">
        <v>28</v>
      </c>
      <c r="O775" t="s">
        <v>954</v>
      </c>
      <c r="P775">
        <v>320</v>
      </c>
      <c r="Q775">
        <v>0</v>
      </c>
      <c r="R775">
        <v>0</v>
      </c>
      <c r="S775">
        <v>0</v>
      </c>
      <c r="T775">
        <v>0</v>
      </c>
      <c r="U775">
        <v>0</v>
      </c>
      <c r="V775" s="1" t="s">
        <v>1747</v>
      </c>
      <c r="W775">
        <v>0</v>
      </c>
    </row>
    <row r="776" spans="1:23" x14ac:dyDescent="0.2">
      <c r="A776">
        <v>830</v>
      </c>
      <c r="B776" s="1" t="s">
        <v>1749</v>
      </c>
      <c r="C776" t="s">
        <v>1750</v>
      </c>
      <c r="D776" t="s">
        <v>65</v>
      </c>
      <c r="E776" t="s">
        <v>29</v>
      </c>
      <c r="F776">
        <v>850</v>
      </c>
      <c r="G776">
        <v>0</v>
      </c>
      <c r="I776" t="s">
        <v>65</v>
      </c>
      <c r="J776">
        <v>0</v>
      </c>
      <c r="K776">
        <v>0</v>
      </c>
      <c r="L776">
        <v>0</v>
      </c>
      <c r="M776">
        <v>833</v>
      </c>
      <c r="N776" t="s">
        <v>28</v>
      </c>
      <c r="O776" t="s">
        <v>954</v>
      </c>
      <c r="P776">
        <v>80</v>
      </c>
      <c r="Q776">
        <v>0</v>
      </c>
      <c r="R776">
        <v>0</v>
      </c>
      <c r="S776">
        <v>0</v>
      </c>
      <c r="T776">
        <v>0</v>
      </c>
      <c r="U776">
        <v>0</v>
      </c>
      <c r="V776" s="1" t="s">
        <v>1749</v>
      </c>
      <c r="W776">
        <v>0</v>
      </c>
    </row>
    <row r="777" spans="1:23" x14ac:dyDescent="0.2">
      <c r="A777">
        <v>831</v>
      </c>
      <c r="B777" s="1" t="s">
        <v>1751</v>
      </c>
      <c r="C777" t="s">
        <v>1752</v>
      </c>
      <c r="D777" t="s">
        <v>65</v>
      </c>
      <c r="E777" t="s">
        <v>29</v>
      </c>
      <c r="F777">
        <v>850</v>
      </c>
      <c r="G777">
        <v>0</v>
      </c>
      <c r="I777" t="s">
        <v>65</v>
      </c>
      <c r="J777">
        <v>0</v>
      </c>
      <c r="K777">
        <v>0</v>
      </c>
      <c r="L777">
        <v>0</v>
      </c>
      <c r="M777">
        <v>833</v>
      </c>
      <c r="N777" t="s">
        <v>28</v>
      </c>
      <c r="O777" t="s">
        <v>954</v>
      </c>
      <c r="P777">
        <v>100</v>
      </c>
      <c r="Q777">
        <v>0</v>
      </c>
      <c r="R777">
        <v>0</v>
      </c>
      <c r="S777">
        <v>0</v>
      </c>
      <c r="T777">
        <v>0</v>
      </c>
      <c r="U777">
        <v>0</v>
      </c>
      <c r="V777" s="1" t="s">
        <v>1751</v>
      </c>
      <c r="W777">
        <v>0</v>
      </c>
    </row>
    <row r="778" spans="1:23" x14ac:dyDescent="0.2">
      <c r="A778">
        <v>832</v>
      </c>
      <c r="B778" s="1" t="s">
        <v>1753</v>
      </c>
      <c r="C778" t="s">
        <v>1754</v>
      </c>
      <c r="D778" t="s">
        <v>65</v>
      </c>
      <c r="E778" t="s">
        <v>29</v>
      </c>
      <c r="F778">
        <v>850</v>
      </c>
      <c r="G778">
        <v>0</v>
      </c>
      <c r="I778" t="s">
        <v>65</v>
      </c>
      <c r="J778">
        <v>0</v>
      </c>
      <c r="K778">
        <v>0</v>
      </c>
      <c r="L778">
        <v>0</v>
      </c>
      <c r="M778">
        <v>833</v>
      </c>
      <c r="N778" t="s">
        <v>28</v>
      </c>
      <c r="O778" t="s">
        <v>954</v>
      </c>
      <c r="P778">
        <v>150</v>
      </c>
      <c r="Q778">
        <v>0</v>
      </c>
      <c r="R778">
        <v>0</v>
      </c>
      <c r="S778">
        <v>0</v>
      </c>
      <c r="T778">
        <v>0</v>
      </c>
      <c r="U778">
        <v>0</v>
      </c>
      <c r="V778" s="1" t="s">
        <v>1753</v>
      </c>
      <c r="W778">
        <v>0</v>
      </c>
    </row>
    <row r="779" spans="1:23" x14ac:dyDescent="0.2">
      <c r="A779">
        <v>833</v>
      </c>
      <c r="B779" s="1" t="s">
        <v>1755</v>
      </c>
      <c r="C779" t="s">
        <v>1756</v>
      </c>
      <c r="D779" t="s">
        <v>65</v>
      </c>
      <c r="E779" t="s">
        <v>29</v>
      </c>
      <c r="F779">
        <v>850</v>
      </c>
      <c r="G779">
        <v>0</v>
      </c>
      <c r="I779" t="s">
        <v>65</v>
      </c>
      <c r="J779">
        <v>0</v>
      </c>
      <c r="K779">
        <v>0</v>
      </c>
      <c r="L779">
        <v>0</v>
      </c>
      <c r="M779">
        <v>833</v>
      </c>
      <c r="N779" t="s">
        <v>28</v>
      </c>
      <c r="O779" t="s">
        <v>954</v>
      </c>
      <c r="P779">
        <v>180</v>
      </c>
      <c r="Q779">
        <v>0</v>
      </c>
      <c r="R779">
        <v>0</v>
      </c>
      <c r="S779">
        <v>0</v>
      </c>
      <c r="T779">
        <v>0</v>
      </c>
      <c r="U779">
        <v>0</v>
      </c>
      <c r="V779" s="1" t="s">
        <v>1755</v>
      </c>
      <c r="W779">
        <v>0</v>
      </c>
    </row>
    <row r="780" spans="1:23" x14ac:dyDescent="0.2">
      <c r="A780">
        <v>834</v>
      </c>
      <c r="B780" s="1" t="s">
        <v>1757</v>
      </c>
      <c r="C780" t="s">
        <v>1758</v>
      </c>
      <c r="D780" t="s">
        <v>65</v>
      </c>
      <c r="E780" t="s">
        <v>29</v>
      </c>
      <c r="F780">
        <v>850</v>
      </c>
      <c r="G780">
        <v>0</v>
      </c>
      <c r="I780" t="s">
        <v>65</v>
      </c>
      <c r="J780">
        <v>0</v>
      </c>
      <c r="K780">
        <v>0</v>
      </c>
      <c r="L780">
        <v>0</v>
      </c>
      <c r="M780">
        <v>833</v>
      </c>
      <c r="N780" t="s">
        <v>28</v>
      </c>
      <c r="O780" t="s">
        <v>954</v>
      </c>
      <c r="P780">
        <v>320</v>
      </c>
      <c r="Q780">
        <v>0</v>
      </c>
      <c r="R780">
        <v>0</v>
      </c>
      <c r="S780">
        <v>0</v>
      </c>
      <c r="T780">
        <v>0</v>
      </c>
      <c r="U780">
        <v>0</v>
      </c>
      <c r="V780" s="1" t="s">
        <v>1757</v>
      </c>
      <c r="W780">
        <v>0</v>
      </c>
    </row>
    <row r="781" spans="1:23" x14ac:dyDescent="0.2">
      <c r="A781">
        <v>835</v>
      </c>
      <c r="B781" s="1" t="s">
        <v>1759</v>
      </c>
      <c r="C781" t="s">
        <v>1760</v>
      </c>
      <c r="D781" t="s">
        <v>65</v>
      </c>
      <c r="E781" t="s">
        <v>1244</v>
      </c>
      <c r="F781">
        <v>330</v>
      </c>
      <c r="G781">
        <v>0</v>
      </c>
      <c r="I781" t="s">
        <v>65</v>
      </c>
      <c r="J781">
        <v>0</v>
      </c>
      <c r="K781">
        <v>0</v>
      </c>
      <c r="L781">
        <v>0</v>
      </c>
      <c r="M781">
        <v>315</v>
      </c>
      <c r="N781" t="s">
        <v>28</v>
      </c>
      <c r="O781" t="s">
        <v>29</v>
      </c>
      <c r="P781">
        <v>80</v>
      </c>
      <c r="Q781">
        <v>0</v>
      </c>
      <c r="R781">
        <v>0</v>
      </c>
      <c r="S781">
        <v>0</v>
      </c>
      <c r="T781">
        <v>0</v>
      </c>
      <c r="U781">
        <v>0</v>
      </c>
      <c r="V781" s="1" t="s">
        <v>1759</v>
      </c>
      <c r="W781">
        <v>0</v>
      </c>
    </row>
    <row r="782" spans="1:23" x14ac:dyDescent="0.2">
      <c r="A782">
        <v>836</v>
      </c>
      <c r="B782" s="1" t="s">
        <v>1761</v>
      </c>
      <c r="C782" t="s">
        <v>1762</v>
      </c>
      <c r="D782" t="s">
        <v>65</v>
      </c>
      <c r="E782" t="s">
        <v>1244</v>
      </c>
      <c r="F782">
        <v>330</v>
      </c>
      <c r="G782">
        <v>0</v>
      </c>
      <c r="I782" t="s">
        <v>65</v>
      </c>
      <c r="J782">
        <v>0</v>
      </c>
      <c r="K782">
        <v>0</v>
      </c>
      <c r="L782">
        <v>0</v>
      </c>
      <c r="M782">
        <v>315</v>
      </c>
      <c r="N782" t="s">
        <v>28</v>
      </c>
      <c r="O782" t="s">
        <v>29</v>
      </c>
      <c r="P782">
        <v>100</v>
      </c>
      <c r="Q782">
        <v>0</v>
      </c>
      <c r="R782">
        <v>0</v>
      </c>
      <c r="S782">
        <v>0</v>
      </c>
      <c r="T782">
        <v>0</v>
      </c>
      <c r="U782">
        <v>0</v>
      </c>
      <c r="V782" s="1" t="s">
        <v>1761</v>
      </c>
      <c r="W782">
        <v>0</v>
      </c>
    </row>
    <row r="783" spans="1:23" x14ac:dyDescent="0.2">
      <c r="A783">
        <v>837</v>
      </c>
      <c r="B783" s="1" t="s">
        <v>1763</v>
      </c>
      <c r="C783" t="s">
        <v>1764</v>
      </c>
      <c r="D783" t="s">
        <v>65</v>
      </c>
      <c r="E783" t="s">
        <v>1244</v>
      </c>
      <c r="F783">
        <v>330</v>
      </c>
      <c r="G783">
        <v>0</v>
      </c>
      <c r="I783" t="s">
        <v>65</v>
      </c>
      <c r="J783">
        <v>0</v>
      </c>
      <c r="K783">
        <v>0</v>
      </c>
      <c r="L783">
        <v>0</v>
      </c>
      <c r="M783">
        <v>315</v>
      </c>
      <c r="N783" t="s">
        <v>28</v>
      </c>
      <c r="O783" t="s">
        <v>29</v>
      </c>
      <c r="P783">
        <v>150</v>
      </c>
      <c r="Q783">
        <v>0</v>
      </c>
      <c r="R783">
        <v>0</v>
      </c>
      <c r="S783">
        <v>0</v>
      </c>
      <c r="T783">
        <v>0</v>
      </c>
      <c r="U783">
        <v>0</v>
      </c>
      <c r="V783" s="1" t="s">
        <v>1763</v>
      </c>
      <c r="W783">
        <v>0</v>
      </c>
    </row>
    <row r="784" spans="1:23" x14ac:dyDescent="0.2">
      <c r="A784">
        <v>838</v>
      </c>
      <c r="B784" s="1" t="s">
        <v>1765</v>
      </c>
      <c r="C784" t="s">
        <v>1766</v>
      </c>
      <c r="D784" t="s">
        <v>65</v>
      </c>
      <c r="E784" t="s">
        <v>1244</v>
      </c>
      <c r="F784">
        <v>350</v>
      </c>
      <c r="G784">
        <v>0</v>
      </c>
      <c r="I784" t="s">
        <v>65</v>
      </c>
      <c r="J784">
        <v>350</v>
      </c>
      <c r="K784">
        <v>0</v>
      </c>
      <c r="L784">
        <v>0</v>
      </c>
      <c r="M784">
        <v>315</v>
      </c>
      <c r="N784" t="s">
        <v>28</v>
      </c>
      <c r="O784" t="s">
        <v>29</v>
      </c>
      <c r="P784">
        <v>180</v>
      </c>
      <c r="Q784">
        <v>0</v>
      </c>
      <c r="R784">
        <v>0</v>
      </c>
      <c r="S784">
        <v>0</v>
      </c>
      <c r="T784">
        <v>0</v>
      </c>
      <c r="U784">
        <v>0</v>
      </c>
      <c r="V784" s="1" t="s">
        <v>1765</v>
      </c>
      <c r="W784">
        <v>0</v>
      </c>
    </row>
    <row r="785" spans="1:23" x14ac:dyDescent="0.2">
      <c r="A785">
        <v>839</v>
      </c>
      <c r="B785" s="1" t="s">
        <v>1767</v>
      </c>
      <c r="C785" t="s">
        <v>1768</v>
      </c>
      <c r="D785" t="s">
        <v>65</v>
      </c>
      <c r="E785" t="s">
        <v>1244</v>
      </c>
      <c r="F785">
        <v>330</v>
      </c>
      <c r="G785">
        <v>0</v>
      </c>
      <c r="I785" t="s">
        <v>65</v>
      </c>
      <c r="J785">
        <v>0</v>
      </c>
      <c r="K785">
        <v>0</v>
      </c>
      <c r="L785">
        <v>0</v>
      </c>
      <c r="M785">
        <v>315</v>
      </c>
      <c r="N785" t="s">
        <v>28</v>
      </c>
      <c r="O785" t="s">
        <v>29</v>
      </c>
      <c r="P785">
        <v>320</v>
      </c>
      <c r="Q785">
        <v>0</v>
      </c>
      <c r="R785">
        <v>0</v>
      </c>
      <c r="S785">
        <v>0</v>
      </c>
      <c r="T785">
        <v>0</v>
      </c>
      <c r="U785">
        <v>0</v>
      </c>
      <c r="V785" s="1" t="s">
        <v>1767</v>
      </c>
      <c r="W785">
        <v>0</v>
      </c>
    </row>
    <row r="786" spans="1:23" x14ac:dyDescent="0.2">
      <c r="A786">
        <v>840</v>
      </c>
      <c r="B786" s="1" t="s">
        <v>1769</v>
      </c>
      <c r="C786" t="s">
        <v>1770</v>
      </c>
      <c r="D786" t="s">
        <v>65</v>
      </c>
      <c r="E786" t="s">
        <v>29</v>
      </c>
      <c r="F786">
        <v>650</v>
      </c>
      <c r="G786">
        <v>0</v>
      </c>
      <c r="I786" t="s">
        <v>65</v>
      </c>
      <c r="J786">
        <v>0</v>
      </c>
      <c r="K786">
        <v>0</v>
      </c>
      <c r="L786">
        <v>0</v>
      </c>
      <c r="M786">
        <v>637</v>
      </c>
      <c r="N786" t="s">
        <v>28</v>
      </c>
      <c r="O786" t="s">
        <v>954</v>
      </c>
      <c r="P786">
        <v>80</v>
      </c>
      <c r="Q786">
        <v>0</v>
      </c>
      <c r="R786">
        <v>0</v>
      </c>
      <c r="S786">
        <v>0</v>
      </c>
      <c r="T786">
        <v>0</v>
      </c>
      <c r="U786">
        <v>0</v>
      </c>
      <c r="V786" s="1" t="s">
        <v>1769</v>
      </c>
      <c r="W786">
        <v>0</v>
      </c>
    </row>
    <row r="787" spans="1:23" x14ac:dyDescent="0.2">
      <c r="A787">
        <v>841</v>
      </c>
      <c r="B787" s="1" t="s">
        <v>1771</v>
      </c>
      <c r="C787" t="s">
        <v>1772</v>
      </c>
      <c r="D787" t="s">
        <v>65</v>
      </c>
      <c r="E787" t="s">
        <v>29</v>
      </c>
      <c r="F787">
        <v>650</v>
      </c>
      <c r="G787">
        <v>0</v>
      </c>
      <c r="I787" t="s">
        <v>65</v>
      </c>
      <c r="J787">
        <v>0</v>
      </c>
      <c r="K787">
        <v>0</v>
      </c>
      <c r="L787">
        <v>0</v>
      </c>
      <c r="M787">
        <v>637</v>
      </c>
      <c r="N787" t="s">
        <v>28</v>
      </c>
      <c r="O787" t="s">
        <v>954</v>
      </c>
      <c r="P787">
        <v>100</v>
      </c>
      <c r="Q787">
        <v>0</v>
      </c>
      <c r="R787">
        <v>0</v>
      </c>
      <c r="S787">
        <v>0</v>
      </c>
      <c r="T787">
        <v>0</v>
      </c>
      <c r="U787">
        <v>0</v>
      </c>
      <c r="V787" s="1" t="s">
        <v>1771</v>
      </c>
      <c r="W787">
        <v>0</v>
      </c>
    </row>
    <row r="788" spans="1:23" x14ac:dyDescent="0.2">
      <c r="A788">
        <v>842</v>
      </c>
      <c r="B788" s="1" t="s">
        <v>1773</v>
      </c>
      <c r="C788" t="s">
        <v>1774</v>
      </c>
      <c r="D788" t="s">
        <v>65</v>
      </c>
      <c r="E788" t="s">
        <v>29</v>
      </c>
      <c r="F788">
        <v>650</v>
      </c>
      <c r="G788">
        <v>0</v>
      </c>
      <c r="I788" t="s">
        <v>65</v>
      </c>
      <c r="J788">
        <v>0</v>
      </c>
      <c r="K788">
        <v>0</v>
      </c>
      <c r="L788">
        <v>49</v>
      </c>
      <c r="M788">
        <v>637</v>
      </c>
      <c r="N788" t="s">
        <v>28</v>
      </c>
      <c r="O788" t="s">
        <v>954</v>
      </c>
      <c r="P788">
        <v>150</v>
      </c>
      <c r="Q788">
        <v>0</v>
      </c>
      <c r="R788">
        <v>0</v>
      </c>
      <c r="S788">
        <v>0</v>
      </c>
      <c r="T788">
        <v>0</v>
      </c>
      <c r="U788">
        <v>0</v>
      </c>
      <c r="V788" s="1" t="s">
        <v>1773</v>
      </c>
      <c r="W788">
        <v>0</v>
      </c>
    </row>
    <row r="789" spans="1:23" x14ac:dyDescent="0.2">
      <c r="A789">
        <v>843</v>
      </c>
      <c r="B789" s="1" t="s">
        <v>1775</v>
      </c>
      <c r="C789" t="s">
        <v>1776</v>
      </c>
      <c r="D789" t="s">
        <v>65</v>
      </c>
      <c r="E789" t="s">
        <v>29</v>
      </c>
      <c r="F789">
        <v>650</v>
      </c>
      <c r="G789">
        <v>0</v>
      </c>
      <c r="I789" t="s">
        <v>65</v>
      </c>
      <c r="J789">
        <v>0</v>
      </c>
      <c r="K789">
        <v>0</v>
      </c>
      <c r="L789">
        <v>0</v>
      </c>
      <c r="M789">
        <v>637</v>
      </c>
      <c r="N789" t="s">
        <v>28</v>
      </c>
      <c r="O789" t="s">
        <v>954</v>
      </c>
      <c r="P789">
        <v>320</v>
      </c>
      <c r="Q789">
        <v>0</v>
      </c>
      <c r="R789">
        <v>0</v>
      </c>
      <c r="S789">
        <v>0</v>
      </c>
      <c r="T789">
        <v>0</v>
      </c>
      <c r="U789">
        <v>0</v>
      </c>
      <c r="V789" s="1" t="s">
        <v>1775</v>
      </c>
      <c r="W789">
        <v>0</v>
      </c>
    </row>
    <row r="790" spans="1:23" x14ac:dyDescent="0.2">
      <c r="A790">
        <v>844</v>
      </c>
      <c r="B790" s="1" t="s">
        <v>1777</v>
      </c>
      <c r="C790" t="s">
        <v>1778</v>
      </c>
      <c r="D790" t="s">
        <v>65</v>
      </c>
      <c r="E790" t="s">
        <v>29</v>
      </c>
      <c r="F790">
        <v>4.75</v>
      </c>
      <c r="G790">
        <v>0</v>
      </c>
      <c r="I790" t="s">
        <v>65</v>
      </c>
      <c r="J790">
        <v>0</v>
      </c>
      <c r="K790">
        <v>0</v>
      </c>
      <c r="L790">
        <v>0</v>
      </c>
      <c r="M790">
        <v>4.5999999999999996</v>
      </c>
      <c r="N790" t="s">
        <v>28</v>
      </c>
      <c r="O790" t="s">
        <v>954</v>
      </c>
      <c r="P790">
        <v>80</v>
      </c>
      <c r="Q790">
        <v>0</v>
      </c>
      <c r="R790">
        <v>0</v>
      </c>
      <c r="S790">
        <v>0</v>
      </c>
      <c r="T790">
        <v>0</v>
      </c>
      <c r="U790">
        <v>0</v>
      </c>
      <c r="V790" s="1" t="s">
        <v>1777</v>
      </c>
      <c r="W790">
        <v>0</v>
      </c>
    </row>
    <row r="791" spans="1:23" x14ac:dyDescent="0.2">
      <c r="A791">
        <v>845</v>
      </c>
      <c r="B791" s="1" t="s">
        <v>1779</v>
      </c>
      <c r="C791" t="s">
        <v>1780</v>
      </c>
      <c r="D791" t="s">
        <v>65</v>
      </c>
      <c r="E791" t="s">
        <v>29</v>
      </c>
      <c r="F791">
        <v>4.75</v>
      </c>
      <c r="G791">
        <v>0</v>
      </c>
      <c r="I791" t="s">
        <v>65</v>
      </c>
      <c r="J791">
        <v>0</v>
      </c>
      <c r="K791">
        <v>0</v>
      </c>
      <c r="L791">
        <v>0</v>
      </c>
      <c r="M791">
        <v>4.5999999999999996</v>
      </c>
      <c r="N791" t="s">
        <v>28</v>
      </c>
      <c r="O791" t="s">
        <v>954</v>
      </c>
      <c r="P791">
        <v>100</v>
      </c>
      <c r="Q791">
        <v>0</v>
      </c>
      <c r="R791">
        <v>0</v>
      </c>
      <c r="S791">
        <v>0</v>
      </c>
      <c r="T791">
        <v>0</v>
      </c>
      <c r="U791">
        <v>0</v>
      </c>
      <c r="V791" s="1" t="s">
        <v>1779</v>
      </c>
      <c r="W791">
        <v>0</v>
      </c>
    </row>
    <row r="792" spans="1:23" x14ac:dyDescent="0.2">
      <c r="A792">
        <v>846</v>
      </c>
      <c r="B792" s="1" t="s">
        <v>1781</v>
      </c>
      <c r="C792" t="s">
        <v>1782</v>
      </c>
      <c r="D792" t="s">
        <v>65</v>
      </c>
      <c r="E792" t="s">
        <v>29</v>
      </c>
      <c r="F792">
        <v>4.75</v>
      </c>
      <c r="G792">
        <v>0</v>
      </c>
      <c r="I792" t="s">
        <v>65</v>
      </c>
      <c r="J792">
        <v>0</v>
      </c>
      <c r="K792">
        <v>0</v>
      </c>
      <c r="L792">
        <v>150</v>
      </c>
      <c r="M792">
        <v>4.5999999999999996</v>
      </c>
      <c r="N792" t="s">
        <v>28</v>
      </c>
      <c r="O792" t="s">
        <v>954</v>
      </c>
      <c r="P792">
        <v>180</v>
      </c>
      <c r="Q792">
        <v>0</v>
      </c>
      <c r="R792">
        <v>0</v>
      </c>
      <c r="S792">
        <v>0</v>
      </c>
      <c r="T792">
        <v>0</v>
      </c>
      <c r="U792">
        <v>0</v>
      </c>
      <c r="V792" s="1" t="s">
        <v>1781</v>
      </c>
      <c r="W792">
        <v>0</v>
      </c>
    </row>
    <row r="793" spans="1:23" x14ac:dyDescent="0.2">
      <c r="A793">
        <v>847</v>
      </c>
      <c r="B793" s="1" t="s">
        <v>1783</v>
      </c>
      <c r="C793" t="s">
        <v>1784</v>
      </c>
      <c r="D793" t="s">
        <v>65</v>
      </c>
      <c r="E793" t="s">
        <v>29</v>
      </c>
      <c r="F793">
        <v>4.75</v>
      </c>
      <c r="G793">
        <v>0</v>
      </c>
      <c r="I793" t="s">
        <v>65</v>
      </c>
      <c r="J793">
        <v>0</v>
      </c>
      <c r="K793">
        <v>0</v>
      </c>
      <c r="L793">
        <v>400</v>
      </c>
      <c r="M793">
        <v>4</v>
      </c>
      <c r="N793" t="s">
        <v>28</v>
      </c>
      <c r="O793" t="s">
        <v>954</v>
      </c>
      <c r="P793">
        <v>320</v>
      </c>
      <c r="Q793">
        <v>0</v>
      </c>
      <c r="R793">
        <v>0</v>
      </c>
      <c r="S793">
        <v>0</v>
      </c>
      <c r="T793">
        <v>0</v>
      </c>
      <c r="U793">
        <v>0</v>
      </c>
      <c r="V793" s="1" t="s">
        <v>1783</v>
      </c>
      <c r="W793">
        <v>0</v>
      </c>
    </row>
    <row r="794" spans="1:23" x14ac:dyDescent="0.2">
      <c r="A794">
        <v>848</v>
      </c>
      <c r="B794" s="1" t="s">
        <v>1785</v>
      </c>
      <c r="C794" t="s">
        <v>1786</v>
      </c>
      <c r="D794" t="s">
        <v>65</v>
      </c>
      <c r="E794" t="s">
        <v>29</v>
      </c>
      <c r="F794">
        <v>4.75</v>
      </c>
      <c r="G794">
        <v>0</v>
      </c>
      <c r="I794" t="s">
        <v>65</v>
      </c>
      <c r="J794">
        <v>0</v>
      </c>
      <c r="K794">
        <v>0</v>
      </c>
      <c r="L794">
        <v>0</v>
      </c>
      <c r="M794">
        <v>4.5999999999999996</v>
      </c>
      <c r="N794" t="s">
        <v>28</v>
      </c>
      <c r="O794" t="s">
        <v>954</v>
      </c>
      <c r="P794">
        <v>400</v>
      </c>
      <c r="Q794">
        <v>0</v>
      </c>
      <c r="R794">
        <v>0</v>
      </c>
      <c r="S794">
        <v>0</v>
      </c>
      <c r="T794">
        <v>0</v>
      </c>
      <c r="U794">
        <v>0</v>
      </c>
      <c r="V794" s="1" t="s">
        <v>1785</v>
      </c>
      <c r="W794">
        <v>0</v>
      </c>
    </row>
    <row r="795" spans="1:23" x14ac:dyDescent="0.2">
      <c r="A795">
        <v>849</v>
      </c>
      <c r="B795" s="1" t="s">
        <v>1787</v>
      </c>
      <c r="C795" t="s">
        <v>1788</v>
      </c>
      <c r="D795" t="s">
        <v>65</v>
      </c>
      <c r="E795" t="s">
        <v>29</v>
      </c>
      <c r="F795">
        <v>4.75</v>
      </c>
      <c r="G795">
        <v>0</v>
      </c>
      <c r="I795" t="s">
        <v>65</v>
      </c>
      <c r="J795">
        <v>0</v>
      </c>
      <c r="K795">
        <v>0</v>
      </c>
      <c r="L795">
        <v>0</v>
      </c>
      <c r="M795">
        <v>4.5999999999999996</v>
      </c>
      <c r="N795" t="s">
        <v>28</v>
      </c>
      <c r="O795" t="s">
        <v>954</v>
      </c>
      <c r="P795">
        <v>600</v>
      </c>
      <c r="Q795">
        <v>0</v>
      </c>
      <c r="R795">
        <v>0</v>
      </c>
      <c r="S795">
        <v>0</v>
      </c>
      <c r="T795">
        <v>0</v>
      </c>
      <c r="U795">
        <v>0</v>
      </c>
      <c r="V795" s="1" t="s">
        <v>1787</v>
      </c>
      <c r="W795">
        <v>0</v>
      </c>
    </row>
    <row r="796" spans="1:23" x14ac:dyDescent="0.2">
      <c r="A796">
        <v>850</v>
      </c>
      <c r="B796" s="1" t="s">
        <v>1789</v>
      </c>
      <c r="C796" t="s">
        <v>1790</v>
      </c>
      <c r="D796" t="s">
        <v>65</v>
      </c>
      <c r="E796" t="s">
        <v>29</v>
      </c>
      <c r="F796">
        <v>4.75</v>
      </c>
      <c r="G796">
        <v>0</v>
      </c>
      <c r="I796" t="s">
        <v>65</v>
      </c>
      <c r="J796">
        <v>0</v>
      </c>
      <c r="K796">
        <v>0</v>
      </c>
      <c r="L796">
        <v>0</v>
      </c>
      <c r="M796">
        <v>4.5999999999999996</v>
      </c>
      <c r="N796" t="s">
        <v>28</v>
      </c>
      <c r="O796" t="s">
        <v>954</v>
      </c>
      <c r="P796">
        <v>1000</v>
      </c>
      <c r="Q796">
        <v>0</v>
      </c>
      <c r="R796">
        <v>0</v>
      </c>
      <c r="S796">
        <v>0</v>
      </c>
      <c r="T796">
        <v>0</v>
      </c>
      <c r="U796">
        <v>0</v>
      </c>
      <c r="V796" s="1" t="s">
        <v>1789</v>
      </c>
      <c r="W796">
        <v>0</v>
      </c>
    </row>
    <row r="797" spans="1:23" x14ac:dyDescent="0.2">
      <c r="A797">
        <v>851</v>
      </c>
      <c r="B797" s="1" t="s">
        <v>1791</v>
      </c>
      <c r="C797" t="s">
        <v>1792</v>
      </c>
      <c r="D797" t="s">
        <v>65</v>
      </c>
      <c r="E797" t="s">
        <v>29</v>
      </c>
      <c r="F797">
        <v>4.75</v>
      </c>
      <c r="G797">
        <v>0</v>
      </c>
      <c r="I797" t="s">
        <v>65</v>
      </c>
      <c r="J797">
        <v>0</v>
      </c>
      <c r="K797">
        <v>0</v>
      </c>
      <c r="L797">
        <v>0</v>
      </c>
      <c r="M797">
        <v>4.5999999999999996</v>
      </c>
      <c r="N797" t="s">
        <v>28</v>
      </c>
      <c r="O797" t="s">
        <v>954</v>
      </c>
      <c r="P797">
        <v>1200</v>
      </c>
      <c r="Q797">
        <v>0</v>
      </c>
      <c r="R797">
        <v>0</v>
      </c>
      <c r="S797">
        <v>0</v>
      </c>
      <c r="T797">
        <v>0</v>
      </c>
      <c r="U797">
        <v>0</v>
      </c>
      <c r="V797" s="1" t="s">
        <v>1791</v>
      </c>
      <c r="W797">
        <v>0</v>
      </c>
    </row>
    <row r="798" spans="1:23" x14ac:dyDescent="0.2">
      <c r="A798">
        <v>852</v>
      </c>
      <c r="B798" s="1" t="s">
        <v>1793</v>
      </c>
      <c r="C798" t="s">
        <v>1794</v>
      </c>
      <c r="D798" t="s">
        <v>65</v>
      </c>
      <c r="E798" t="s">
        <v>29</v>
      </c>
      <c r="F798">
        <v>4.75</v>
      </c>
      <c r="G798">
        <v>0</v>
      </c>
      <c r="I798" t="s">
        <v>65</v>
      </c>
      <c r="J798">
        <v>0</v>
      </c>
      <c r="K798">
        <v>0</v>
      </c>
      <c r="L798">
        <v>0</v>
      </c>
      <c r="M798">
        <v>4.5999999999999996</v>
      </c>
      <c r="N798" t="s">
        <v>28</v>
      </c>
      <c r="O798" t="s">
        <v>954</v>
      </c>
      <c r="P798">
        <v>2000</v>
      </c>
      <c r="Q798">
        <v>0</v>
      </c>
      <c r="R798">
        <v>0</v>
      </c>
      <c r="S798">
        <v>0</v>
      </c>
      <c r="T798">
        <v>0</v>
      </c>
      <c r="U798">
        <v>0</v>
      </c>
      <c r="V798" s="1" t="s">
        <v>1793</v>
      </c>
      <c r="W798">
        <v>0</v>
      </c>
    </row>
    <row r="799" spans="1:23" x14ac:dyDescent="0.2">
      <c r="A799">
        <v>853</v>
      </c>
      <c r="B799" s="1" t="s">
        <v>1795</v>
      </c>
      <c r="C799" t="s">
        <v>1796</v>
      </c>
      <c r="D799" t="s">
        <v>65</v>
      </c>
      <c r="E799" t="s">
        <v>29</v>
      </c>
      <c r="F799">
        <v>4.75</v>
      </c>
      <c r="G799">
        <v>0</v>
      </c>
      <c r="I799" t="s">
        <v>65</v>
      </c>
      <c r="J799">
        <v>0</v>
      </c>
      <c r="K799">
        <v>0</v>
      </c>
      <c r="L799">
        <v>0</v>
      </c>
      <c r="M799">
        <v>4.5999999999999996</v>
      </c>
      <c r="N799" t="s">
        <v>28</v>
      </c>
      <c r="O799" t="s">
        <v>954</v>
      </c>
      <c r="P799">
        <v>2500</v>
      </c>
      <c r="Q799">
        <v>0</v>
      </c>
      <c r="R799">
        <v>0</v>
      </c>
      <c r="S799">
        <v>0</v>
      </c>
      <c r="T799">
        <v>0</v>
      </c>
      <c r="U799">
        <v>0</v>
      </c>
      <c r="V799" s="1" t="s">
        <v>1795</v>
      </c>
      <c r="W799">
        <v>0</v>
      </c>
    </row>
    <row r="800" spans="1:23" x14ac:dyDescent="0.2">
      <c r="A800">
        <v>854</v>
      </c>
      <c r="B800" s="1" t="s">
        <v>1797</v>
      </c>
      <c r="C800" t="s">
        <v>1798</v>
      </c>
      <c r="D800" t="s">
        <v>65</v>
      </c>
      <c r="E800" t="s">
        <v>29</v>
      </c>
      <c r="F800">
        <v>8.5</v>
      </c>
      <c r="G800">
        <v>0</v>
      </c>
      <c r="I800" t="s">
        <v>65</v>
      </c>
      <c r="J800">
        <v>0</v>
      </c>
      <c r="K800">
        <v>0</v>
      </c>
      <c r="L800">
        <v>0</v>
      </c>
      <c r="M800">
        <v>6</v>
      </c>
      <c r="N800" t="s">
        <v>28</v>
      </c>
      <c r="O800" t="s">
        <v>954</v>
      </c>
      <c r="P800">
        <v>80</v>
      </c>
      <c r="Q800">
        <v>0</v>
      </c>
      <c r="R800">
        <v>0</v>
      </c>
      <c r="S800">
        <v>0</v>
      </c>
      <c r="T800">
        <v>0</v>
      </c>
      <c r="U800">
        <v>0</v>
      </c>
      <c r="V800" s="1" t="s">
        <v>1797</v>
      </c>
      <c r="W800">
        <v>0</v>
      </c>
    </row>
    <row r="801" spans="1:23" x14ac:dyDescent="0.2">
      <c r="A801">
        <v>855</v>
      </c>
      <c r="B801" s="1" t="s">
        <v>1799</v>
      </c>
      <c r="C801" t="s">
        <v>1800</v>
      </c>
      <c r="D801" t="s">
        <v>65</v>
      </c>
      <c r="E801" t="s">
        <v>29</v>
      </c>
      <c r="F801">
        <v>8.5</v>
      </c>
      <c r="G801">
        <v>0</v>
      </c>
      <c r="I801" t="s">
        <v>65</v>
      </c>
      <c r="J801">
        <v>0</v>
      </c>
      <c r="K801">
        <v>0</v>
      </c>
      <c r="L801">
        <v>0</v>
      </c>
      <c r="M801">
        <v>7</v>
      </c>
      <c r="N801" t="s">
        <v>28</v>
      </c>
      <c r="O801" t="s">
        <v>954</v>
      </c>
      <c r="P801">
        <v>100</v>
      </c>
      <c r="Q801">
        <v>0</v>
      </c>
      <c r="R801">
        <v>0</v>
      </c>
      <c r="S801">
        <v>0</v>
      </c>
      <c r="T801">
        <v>0</v>
      </c>
      <c r="U801">
        <v>0</v>
      </c>
      <c r="V801" s="1" t="s">
        <v>1799</v>
      </c>
      <c r="W801">
        <v>0</v>
      </c>
    </row>
    <row r="802" spans="1:23" x14ac:dyDescent="0.2">
      <c r="A802">
        <v>856</v>
      </c>
      <c r="B802" s="1" t="s">
        <v>1801</v>
      </c>
      <c r="C802" t="s">
        <v>1802</v>
      </c>
      <c r="D802" t="s">
        <v>65</v>
      </c>
      <c r="E802" t="s">
        <v>29</v>
      </c>
      <c r="F802">
        <v>8.5</v>
      </c>
      <c r="G802">
        <v>0</v>
      </c>
      <c r="I802" t="s">
        <v>65</v>
      </c>
      <c r="J802">
        <v>0</v>
      </c>
      <c r="K802">
        <v>0</v>
      </c>
      <c r="L802">
        <v>200</v>
      </c>
      <c r="M802">
        <v>7</v>
      </c>
      <c r="N802" t="s">
        <v>28</v>
      </c>
      <c r="O802" t="s">
        <v>954</v>
      </c>
      <c r="P802">
        <v>150</v>
      </c>
      <c r="Q802">
        <v>0</v>
      </c>
      <c r="R802">
        <v>0</v>
      </c>
      <c r="S802">
        <v>0</v>
      </c>
      <c r="T802">
        <v>0</v>
      </c>
      <c r="U802">
        <v>0</v>
      </c>
      <c r="V802" s="1" t="s">
        <v>1801</v>
      </c>
      <c r="W802">
        <v>0</v>
      </c>
    </row>
    <row r="803" spans="1:23" x14ac:dyDescent="0.2">
      <c r="A803">
        <v>857</v>
      </c>
      <c r="B803" s="1" t="s">
        <v>1803</v>
      </c>
      <c r="C803" t="s">
        <v>1804</v>
      </c>
      <c r="D803" t="s">
        <v>65</v>
      </c>
      <c r="E803" t="s">
        <v>29</v>
      </c>
      <c r="F803">
        <v>8</v>
      </c>
      <c r="G803">
        <v>0</v>
      </c>
      <c r="I803" t="s">
        <v>65</v>
      </c>
      <c r="J803">
        <v>0</v>
      </c>
      <c r="K803">
        <v>0</v>
      </c>
      <c r="L803">
        <v>150</v>
      </c>
      <c r="M803">
        <v>6</v>
      </c>
      <c r="N803" t="s">
        <v>28</v>
      </c>
      <c r="O803" t="s">
        <v>954</v>
      </c>
      <c r="P803">
        <v>180</v>
      </c>
      <c r="Q803">
        <v>0</v>
      </c>
      <c r="R803">
        <v>0</v>
      </c>
      <c r="S803">
        <v>0</v>
      </c>
      <c r="T803">
        <v>0</v>
      </c>
      <c r="U803">
        <v>0</v>
      </c>
      <c r="V803" s="1" t="s">
        <v>1803</v>
      </c>
      <c r="W803">
        <v>0</v>
      </c>
    </row>
    <row r="804" spans="1:23" x14ac:dyDescent="0.2">
      <c r="A804">
        <v>858</v>
      </c>
      <c r="B804" s="1" t="s">
        <v>1805</v>
      </c>
      <c r="C804" t="s">
        <v>1806</v>
      </c>
      <c r="D804" t="s">
        <v>65</v>
      </c>
      <c r="E804" t="s">
        <v>29</v>
      </c>
      <c r="F804">
        <v>8</v>
      </c>
      <c r="G804">
        <v>0</v>
      </c>
      <c r="I804" t="s">
        <v>65</v>
      </c>
      <c r="J804">
        <v>0</v>
      </c>
      <c r="K804">
        <v>0</v>
      </c>
      <c r="L804">
        <v>400</v>
      </c>
      <c r="M804">
        <v>6</v>
      </c>
      <c r="N804" t="s">
        <v>28</v>
      </c>
      <c r="O804" t="s">
        <v>954</v>
      </c>
      <c r="P804">
        <v>320</v>
      </c>
      <c r="Q804">
        <v>0</v>
      </c>
      <c r="R804">
        <v>0</v>
      </c>
      <c r="S804">
        <v>0</v>
      </c>
      <c r="T804">
        <v>0</v>
      </c>
      <c r="U804">
        <v>0</v>
      </c>
      <c r="V804" s="1" t="s">
        <v>1805</v>
      </c>
      <c r="W804">
        <v>0</v>
      </c>
    </row>
    <row r="805" spans="1:23" x14ac:dyDescent="0.2">
      <c r="A805">
        <v>859</v>
      </c>
      <c r="B805" s="1" t="s">
        <v>1807</v>
      </c>
      <c r="C805" t="s">
        <v>1808</v>
      </c>
      <c r="D805" t="s">
        <v>65</v>
      </c>
      <c r="E805" t="s">
        <v>29</v>
      </c>
      <c r="F805">
        <v>8</v>
      </c>
      <c r="G805">
        <v>0</v>
      </c>
      <c r="I805" t="s">
        <v>65</v>
      </c>
      <c r="J805">
        <v>0</v>
      </c>
      <c r="K805">
        <v>0</v>
      </c>
      <c r="L805">
        <v>0</v>
      </c>
      <c r="M805">
        <v>6</v>
      </c>
      <c r="N805" t="s">
        <v>28</v>
      </c>
      <c r="O805" t="s">
        <v>954</v>
      </c>
      <c r="P805">
        <v>400</v>
      </c>
      <c r="Q805">
        <v>0</v>
      </c>
      <c r="R805">
        <v>0</v>
      </c>
      <c r="S805">
        <v>0</v>
      </c>
      <c r="T805">
        <v>0</v>
      </c>
      <c r="U805">
        <v>0</v>
      </c>
      <c r="V805" s="1" t="s">
        <v>1807</v>
      </c>
      <c r="W805">
        <v>0</v>
      </c>
    </row>
    <row r="806" spans="1:23" x14ac:dyDescent="0.2">
      <c r="A806">
        <v>860</v>
      </c>
      <c r="B806" s="1" t="s">
        <v>1809</v>
      </c>
      <c r="C806" t="s">
        <v>1810</v>
      </c>
      <c r="D806" t="s">
        <v>65</v>
      </c>
      <c r="E806" t="s">
        <v>29</v>
      </c>
      <c r="F806">
        <v>8</v>
      </c>
      <c r="G806">
        <v>0</v>
      </c>
      <c r="I806" t="s">
        <v>65</v>
      </c>
      <c r="J806">
        <v>0</v>
      </c>
      <c r="K806">
        <v>0</v>
      </c>
      <c r="L806">
        <v>0</v>
      </c>
      <c r="M806">
        <v>6</v>
      </c>
      <c r="N806" t="s">
        <v>28</v>
      </c>
      <c r="O806" t="s">
        <v>954</v>
      </c>
      <c r="P806">
        <v>600</v>
      </c>
      <c r="Q806">
        <v>0</v>
      </c>
      <c r="R806">
        <v>0</v>
      </c>
      <c r="S806">
        <v>0</v>
      </c>
      <c r="T806">
        <v>0</v>
      </c>
      <c r="U806">
        <v>0</v>
      </c>
      <c r="V806" s="1" t="s">
        <v>1809</v>
      </c>
      <c r="W806">
        <v>0</v>
      </c>
    </row>
    <row r="807" spans="1:23" x14ac:dyDescent="0.2">
      <c r="A807">
        <v>861</v>
      </c>
      <c r="B807" s="1" t="s">
        <v>1811</v>
      </c>
      <c r="C807" t="s">
        <v>1812</v>
      </c>
      <c r="D807" t="s">
        <v>65</v>
      </c>
      <c r="E807" t="s">
        <v>29</v>
      </c>
      <c r="F807">
        <v>8</v>
      </c>
      <c r="G807">
        <v>0</v>
      </c>
      <c r="I807" t="s">
        <v>65</v>
      </c>
      <c r="J807">
        <v>0</v>
      </c>
      <c r="K807">
        <v>0</v>
      </c>
      <c r="L807">
        <v>0</v>
      </c>
      <c r="M807">
        <v>5</v>
      </c>
      <c r="N807" t="s">
        <v>28</v>
      </c>
      <c r="O807" t="s">
        <v>954</v>
      </c>
      <c r="P807">
        <v>1000</v>
      </c>
      <c r="Q807">
        <v>0</v>
      </c>
      <c r="R807">
        <v>0</v>
      </c>
      <c r="S807">
        <v>0</v>
      </c>
      <c r="T807">
        <v>0</v>
      </c>
      <c r="U807">
        <v>0</v>
      </c>
      <c r="V807" s="1" t="s">
        <v>1811</v>
      </c>
      <c r="W807">
        <v>0</v>
      </c>
    </row>
    <row r="808" spans="1:23" x14ac:dyDescent="0.2">
      <c r="A808">
        <v>862</v>
      </c>
      <c r="B808" s="1" t="s">
        <v>1813</v>
      </c>
      <c r="C808" t="s">
        <v>1814</v>
      </c>
      <c r="D808" t="s">
        <v>65</v>
      </c>
      <c r="E808" t="s">
        <v>29</v>
      </c>
      <c r="F808">
        <v>8</v>
      </c>
      <c r="G808">
        <v>0</v>
      </c>
      <c r="I808" t="s">
        <v>65</v>
      </c>
      <c r="J808">
        <v>0</v>
      </c>
      <c r="K808">
        <v>0</v>
      </c>
      <c r="L808">
        <v>0</v>
      </c>
      <c r="M808">
        <v>5</v>
      </c>
      <c r="N808" t="s">
        <v>28</v>
      </c>
      <c r="O808" t="s">
        <v>954</v>
      </c>
      <c r="P808">
        <v>1200</v>
      </c>
      <c r="Q808">
        <v>0</v>
      </c>
      <c r="R808">
        <v>0</v>
      </c>
      <c r="S808">
        <v>0</v>
      </c>
      <c r="T808">
        <v>0</v>
      </c>
      <c r="U808">
        <v>0</v>
      </c>
      <c r="V808" s="1" t="s">
        <v>1813</v>
      </c>
      <c r="W808">
        <v>0</v>
      </c>
    </row>
    <row r="809" spans="1:23" x14ac:dyDescent="0.2">
      <c r="A809">
        <v>863</v>
      </c>
      <c r="B809" s="1" t="s">
        <v>1815</v>
      </c>
      <c r="C809" t="s">
        <v>1816</v>
      </c>
      <c r="D809" t="s">
        <v>65</v>
      </c>
      <c r="E809" t="s">
        <v>29</v>
      </c>
      <c r="F809">
        <v>8</v>
      </c>
      <c r="G809">
        <v>0</v>
      </c>
      <c r="I809" t="s">
        <v>65</v>
      </c>
      <c r="J809">
        <v>0</v>
      </c>
      <c r="K809">
        <v>0</v>
      </c>
      <c r="L809">
        <v>0</v>
      </c>
      <c r="M809">
        <v>6.75</v>
      </c>
      <c r="N809" t="s">
        <v>28</v>
      </c>
      <c r="O809" t="s">
        <v>954</v>
      </c>
      <c r="P809">
        <v>2000</v>
      </c>
      <c r="Q809">
        <v>0</v>
      </c>
      <c r="R809">
        <v>0</v>
      </c>
      <c r="S809">
        <v>0</v>
      </c>
      <c r="T809">
        <v>0</v>
      </c>
      <c r="U809">
        <v>0</v>
      </c>
      <c r="V809" s="1" t="s">
        <v>1815</v>
      </c>
      <c r="W809">
        <v>0</v>
      </c>
    </row>
    <row r="810" spans="1:23" x14ac:dyDescent="0.2">
      <c r="A810">
        <v>864</v>
      </c>
      <c r="B810" s="1" t="s">
        <v>1817</v>
      </c>
      <c r="C810" t="s">
        <v>1818</v>
      </c>
      <c r="D810" t="s">
        <v>65</v>
      </c>
      <c r="E810" t="s">
        <v>29</v>
      </c>
      <c r="F810">
        <v>8</v>
      </c>
      <c r="G810">
        <v>0</v>
      </c>
      <c r="I810" t="s">
        <v>65</v>
      </c>
      <c r="J810">
        <v>0</v>
      </c>
      <c r="K810">
        <v>0</v>
      </c>
      <c r="L810">
        <v>0</v>
      </c>
      <c r="M810">
        <v>6.75</v>
      </c>
      <c r="N810" t="s">
        <v>28</v>
      </c>
      <c r="O810" t="s">
        <v>954</v>
      </c>
      <c r="P810">
        <v>2500</v>
      </c>
      <c r="Q810">
        <v>0</v>
      </c>
      <c r="R810">
        <v>0</v>
      </c>
      <c r="S810">
        <v>0</v>
      </c>
      <c r="T810">
        <v>0</v>
      </c>
      <c r="U810">
        <v>0</v>
      </c>
      <c r="V810" s="1" t="s">
        <v>1817</v>
      </c>
      <c r="W810">
        <v>0</v>
      </c>
    </row>
    <row r="811" spans="1:23" x14ac:dyDescent="0.2">
      <c r="A811">
        <v>865</v>
      </c>
      <c r="B811" s="1" t="s">
        <v>1819</v>
      </c>
      <c r="C811" t="s">
        <v>1820</v>
      </c>
      <c r="D811" t="s">
        <v>65</v>
      </c>
      <c r="E811" t="s">
        <v>29</v>
      </c>
      <c r="F811">
        <v>4.75</v>
      </c>
      <c r="G811">
        <v>0</v>
      </c>
      <c r="I811" t="s">
        <v>65</v>
      </c>
      <c r="J811">
        <v>4.75</v>
      </c>
      <c r="K811">
        <v>0</v>
      </c>
      <c r="L811">
        <v>340</v>
      </c>
      <c r="M811">
        <v>2.95</v>
      </c>
      <c r="N811" t="s">
        <v>28</v>
      </c>
      <c r="O811" t="s">
        <v>954</v>
      </c>
      <c r="P811">
        <v>80</v>
      </c>
      <c r="Q811">
        <v>0</v>
      </c>
      <c r="R811">
        <v>0</v>
      </c>
      <c r="S811">
        <v>0</v>
      </c>
      <c r="T811">
        <v>0</v>
      </c>
      <c r="U811">
        <v>0</v>
      </c>
      <c r="V811" s="1" t="s">
        <v>1819</v>
      </c>
      <c r="W811">
        <v>0</v>
      </c>
    </row>
    <row r="812" spans="1:23" x14ac:dyDescent="0.2">
      <c r="A812">
        <v>866</v>
      </c>
      <c r="B812" s="1" t="s">
        <v>1821</v>
      </c>
      <c r="C812" t="s">
        <v>1822</v>
      </c>
      <c r="D812" t="s">
        <v>65</v>
      </c>
      <c r="E812" t="s">
        <v>29</v>
      </c>
      <c r="F812">
        <v>4.75</v>
      </c>
      <c r="G812">
        <v>0</v>
      </c>
      <c r="I812" t="s">
        <v>65</v>
      </c>
      <c r="J812">
        <v>4.75</v>
      </c>
      <c r="K812">
        <v>0</v>
      </c>
      <c r="L812">
        <v>225</v>
      </c>
      <c r="M812">
        <v>2.95</v>
      </c>
      <c r="N812" t="s">
        <v>28</v>
      </c>
      <c r="O812" t="s">
        <v>954</v>
      </c>
      <c r="P812">
        <v>100</v>
      </c>
      <c r="Q812">
        <v>0</v>
      </c>
      <c r="R812">
        <v>0</v>
      </c>
      <c r="S812">
        <v>0</v>
      </c>
      <c r="T812">
        <v>0</v>
      </c>
      <c r="U812">
        <v>0</v>
      </c>
      <c r="V812" s="1" t="s">
        <v>1821</v>
      </c>
      <c r="W812">
        <v>0</v>
      </c>
    </row>
    <row r="813" spans="1:23" x14ac:dyDescent="0.2">
      <c r="A813">
        <v>867</v>
      </c>
      <c r="B813" s="1" t="s">
        <v>1823</v>
      </c>
      <c r="C813" t="s">
        <v>1824</v>
      </c>
      <c r="D813" t="s">
        <v>65</v>
      </c>
      <c r="E813" t="s">
        <v>29</v>
      </c>
      <c r="F813">
        <v>4.75</v>
      </c>
      <c r="G813">
        <v>0</v>
      </c>
      <c r="I813" t="s">
        <v>65</v>
      </c>
      <c r="J813">
        <v>4.75</v>
      </c>
      <c r="K813">
        <v>0</v>
      </c>
      <c r="L813">
        <v>250</v>
      </c>
      <c r="M813">
        <v>2.95</v>
      </c>
      <c r="N813" t="s">
        <v>28</v>
      </c>
      <c r="O813" t="s">
        <v>954</v>
      </c>
      <c r="P813">
        <v>150</v>
      </c>
      <c r="Q813">
        <v>0</v>
      </c>
      <c r="R813">
        <v>0</v>
      </c>
      <c r="S813">
        <v>0</v>
      </c>
      <c r="T813">
        <v>0</v>
      </c>
      <c r="U813">
        <v>0</v>
      </c>
      <c r="V813" s="1" t="s">
        <v>1823</v>
      </c>
      <c r="W813">
        <v>0</v>
      </c>
    </row>
    <row r="814" spans="1:23" x14ac:dyDescent="0.2">
      <c r="A814">
        <v>868</v>
      </c>
      <c r="B814" s="1" t="s">
        <v>1825</v>
      </c>
      <c r="C814" t="s">
        <v>1826</v>
      </c>
      <c r="D814" t="s">
        <v>65</v>
      </c>
      <c r="E814" t="s">
        <v>29</v>
      </c>
      <c r="F814">
        <v>4.75</v>
      </c>
      <c r="G814">
        <v>0</v>
      </c>
      <c r="I814" t="s">
        <v>65</v>
      </c>
      <c r="J814">
        <v>4.75</v>
      </c>
      <c r="K814">
        <v>0</v>
      </c>
      <c r="L814">
        <v>1650</v>
      </c>
      <c r="M814">
        <v>2.95</v>
      </c>
      <c r="N814" t="s">
        <v>28</v>
      </c>
      <c r="O814" t="s">
        <v>954</v>
      </c>
      <c r="P814">
        <v>180</v>
      </c>
      <c r="Q814">
        <v>0</v>
      </c>
      <c r="R814">
        <v>0</v>
      </c>
      <c r="S814">
        <v>0</v>
      </c>
      <c r="T814">
        <v>0</v>
      </c>
      <c r="U814">
        <v>0</v>
      </c>
      <c r="V814" s="1" t="s">
        <v>1825</v>
      </c>
      <c r="W814">
        <v>0</v>
      </c>
    </row>
    <row r="815" spans="1:23" x14ac:dyDescent="0.2">
      <c r="A815">
        <v>869</v>
      </c>
      <c r="B815" s="1" t="s">
        <v>1827</v>
      </c>
      <c r="C815" t="s">
        <v>1828</v>
      </c>
      <c r="D815" t="s">
        <v>65</v>
      </c>
      <c r="E815" t="s">
        <v>29</v>
      </c>
      <c r="F815">
        <v>4.75</v>
      </c>
      <c r="G815">
        <v>0</v>
      </c>
      <c r="I815" t="s">
        <v>65</v>
      </c>
      <c r="J815">
        <v>4.75</v>
      </c>
      <c r="K815">
        <v>0</v>
      </c>
      <c r="L815">
        <v>2040</v>
      </c>
      <c r="M815">
        <v>2.95</v>
      </c>
      <c r="N815" t="s">
        <v>28</v>
      </c>
      <c r="O815" t="s">
        <v>954</v>
      </c>
      <c r="P815">
        <v>320</v>
      </c>
      <c r="Q815">
        <v>0</v>
      </c>
      <c r="R815">
        <v>0</v>
      </c>
      <c r="S815">
        <v>0</v>
      </c>
      <c r="T815">
        <v>0</v>
      </c>
      <c r="U815">
        <v>0</v>
      </c>
      <c r="V815" s="1" t="s">
        <v>1827</v>
      </c>
      <c r="W815">
        <v>0</v>
      </c>
    </row>
    <row r="816" spans="1:23" x14ac:dyDescent="0.2">
      <c r="A816">
        <v>870</v>
      </c>
      <c r="B816" s="1" t="s">
        <v>1829</v>
      </c>
      <c r="C816" t="s">
        <v>1830</v>
      </c>
      <c r="D816" t="s">
        <v>65</v>
      </c>
      <c r="E816" t="s">
        <v>29</v>
      </c>
      <c r="F816">
        <v>4.75</v>
      </c>
      <c r="G816">
        <v>0</v>
      </c>
      <c r="I816" t="s">
        <v>65</v>
      </c>
      <c r="J816">
        <v>4.75</v>
      </c>
      <c r="K816">
        <v>0</v>
      </c>
      <c r="L816">
        <v>945</v>
      </c>
      <c r="M816">
        <v>2.95</v>
      </c>
      <c r="N816" t="s">
        <v>28</v>
      </c>
      <c r="O816" t="s">
        <v>954</v>
      </c>
      <c r="P816">
        <v>400</v>
      </c>
      <c r="Q816">
        <v>0</v>
      </c>
      <c r="R816">
        <v>0</v>
      </c>
      <c r="S816">
        <v>0</v>
      </c>
      <c r="T816">
        <v>0</v>
      </c>
      <c r="U816">
        <v>0</v>
      </c>
      <c r="V816" s="1" t="s">
        <v>1829</v>
      </c>
      <c r="W816">
        <v>0</v>
      </c>
    </row>
    <row r="817" spans="1:23" x14ac:dyDescent="0.2">
      <c r="A817">
        <v>871</v>
      </c>
      <c r="B817" s="1" t="s">
        <v>1831</v>
      </c>
      <c r="C817" t="s">
        <v>1832</v>
      </c>
      <c r="D817" t="s">
        <v>65</v>
      </c>
      <c r="E817" t="s">
        <v>29</v>
      </c>
      <c r="F817">
        <v>4.75</v>
      </c>
      <c r="G817">
        <v>0</v>
      </c>
      <c r="I817" t="s">
        <v>65</v>
      </c>
      <c r="J817">
        <v>4.75</v>
      </c>
      <c r="K817">
        <v>0</v>
      </c>
      <c r="L817">
        <v>0</v>
      </c>
      <c r="M817">
        <v>2.95</v>
      </c>
      <c r="N817" t="s">
        <v>28</v>
      </c>
      <c r="O817" t="s">
        <v>954</v>
      </c>
      <c r="P817">
        <v>600</v>
      </c>
      <c r="Q817">
        <v>0</v>
      </c>
      <c r="R817">
        <v>0</v>
      </c>
      <c r="S817">
        <v>0</v>
      </c>
      <c r="T817">
        <v>0</v>
      </c>
      <c r="U817">
        <v>0</v>
      </c>
      <c r="V817" s="1" t="s">
        <v>1831</v>
      </c>
      <c r="W817">
        <v>0</v>
      </c>
    </row>
    <row r="818" spans="1:23" x14ac:dyDescent="0.2">
      <c r="A818">
        <v>872</v>
      </c>
      <c r="B818" s="1" t="s">
        <v>1833</v>
      </c>
      <c r="C818" t="s">
        <v>1834</v>
      </c>
      <c r="D818" t="s">
        <v>65</v>
      </c>
      <c r="E818" t="s">
        <v>29</v>
      </c>
      <c r="F818">
        <v>4.75</v>
      </c>
      <c r="G818">
        <v>0</v>
      </c>
      <c r="I818" t="s">
        <v>65</v>
      </c>
      <c r="J818">
        <v>4.75</v>
      </c>
      <c r="K818">
        <v>0</v>
      </c>
      <c r="L818">
        <v>430</v>
      </c>
      <c r="M818">
        <v>2.95</v>
      </c>
      <c r="N818" t="s">
        <v>28</v>
      </c>
      <c r="O818" t="s">
        <v>954</v>
      </c>
      <c r="P818">
        <v>1000</v>
      </c>
      <c r="Q818">
        <v>0</v>
      </c>
      <c r="R818">
        <v>0</v>
      </c>
      <c r="S818">
        <v>0</v>
      </c>
      <c r="T818">
        <v>0</v>
      </c>
      <c r="U818">
        <v>0</v>
      </c>
      <c r="V818" s="1" t="s">
        <v>1833</v>
      </c>
      <c r="W818">
        <v>0</v>
      </c>
    </row>
    <row r="819" spans="1:23" x14ac:dyDescent="0.2">
      <c r="A819">
        <v>873</v>
      </c>
      <c r="B819" s="1" t="s">
        <v>1835</v>
      </c>
      <c r="C819" t="s">
        <v>1836</v>
      </c>
      <c r="D819" t="s">
        <v>65</v>
      </c>
      <c r="E819" t="s">
        <v>29</v>
      </c>
      <c r="F819">
        <v>4.75</v>
      </c>
      <c r="G819">
        <v>0</v>
      </c>
      <c r="I819" t="s">
        <v>65</v>
      </c>
      <c r="J819">
        <v>4.75</v>
      </c>
      <c r="K819">
        <v>0</v>
      </c>
      <c r="L819">
        <v>200</v>
      </c>
      <c r="M819">
        <v>2.95</v>
      </c>
      <c r="N819" t="s">
        <v>28</v>
      </c>
      <c r="O819" t="s">
        <v>954</v>
      </c>
      <c r="P819">
        <v>1200</v>
      </c>
      <c r="Q819">
        <v>0</v>
      </c>
      <c r="R819">
        <v>0</v>
      </c>
      <c r="S819">
        <v>0</v>
      </c>
      <c r="T819">
        <v>0</v>
      </c>
      <c r="U819">
        <v>0</v>
      </c>
      <c r="V819" s="1" t="s">
        <v>1835</v>
      </c>
      <c r="W819">
        <v>0</v>
      </c>
    </row>
    <row r="820" spans="1:23" x14ac:dyDescent="0.2">
      <c r="A820">
        <v>874</v>
      </c>
      <c r="B820" s="1" t="s">
        <v>1837</v>
      </c>
      <c r="C820" t="s">
        <v>1838</v>
      </c>
      <c r="D820" t="s">
        <v>65</v>
      </c>
      <c r="E820" t="s">
        <v>29</v>
      </c>
      <c r="F820">
        <v>4.75</v>
      </c>
      <c r="G820">
        <v>0</v>
      </c>
      <c r="I820" t="s">
        <v>65</v>
      </c>
      <c r="J820">
        <v>4.75</v>
      </c>
      <c r="K820">
        <v>0</v>
      </c>
      <c r="L820">
        <v>0</v>
      </c>
      <c r="M820">
        <v>2.95</v>
      </c>
      <c r="N820" t="s">
        <v>28</v>
      </c>
      <c r="O820" t="s">
        <v>954</v>
      </c>
      <c r="P820">
        <v>2000</v>
      </c>
      <c r="Q820">
        <v>0</v>
      </c>
      <c r="R820">
        <v>0</v>
      </c>
      <c r="S820">
        <v>0</v>
      </c>
      <c r="T820">
        <v>0</v>
      </c>
      <c r="U820">
        <v>0</v>
      </c>
      <c r="V820" s="1" t="s">
        <v>1837</v>
      </c>
      <c r="W820">
        <v>0</v>
      </c>
    </row>
    <row r="821" spans="1:23" x14ac:dyDescent="0.2">
      <c r="A821">
        <v>875</v>
      </c>
      <c r="B821" s="1" t="s">
        <v>1839</v>
      </c>
      <c r="C821" t="s">
        <v>1840</v>
      </c>
      <c r="D821" t="s">
        <v>65</v>
      </c>
      <c r="E821" t="s">
        <v>29</v>
      </c>
      <c r="F821">
        <v>4.75</v>
      </c>
      <c r="G821">
        <v>0</v>
      </c>
      <c r="I821" t="s">
        <v>65</v>
      </c>
      <c r="J821">
        <v>4.75</v>
      </c>
      <c r="K821">
        <v>0</v>
      </c>
      <c r="L821">
        <v>0</v>
      </c>
      <c r="M821">
        <v>2.95</v>
      </c>
      <c r="N821" t="s">
        <v>28</v>
      </c>
      <c r="O821" t="s">
        <v>954</v>
      </c>
      <c r="P821">
        <v>2500</v>
      </c>
      <c r="Q821">
        <v>0</v>
      </c>
      <c r="R821">
        <v>0</v>
      </c>
      <c r="S821">
        <v>0</v>
      </c>
      <c r="T821">
        <v>0</v>
      </c>
      <c r="U821">
        <v>0</v>
      </c>
      <c r="V821" s="1" t="s">
        <v>1839</v>
      </c>
      <c r="W821">
        <v>0</v>
      </c>
    </row>
    <row r="822" spans="1:23" x14ac:dyDescent="0.2">
      <c r="A822">
        <v>877</v>
      </c>
      <c r="B822" s="1" t="s">
        <v>1841</v>
      </c>
      <c r="C822" t="s">
        <v>1842</v>
      </c>
      <c r="D822" t="s">
        <v>1843</v>
      </c>
      <c r="E822" t="s">
        <v>36</v>
      </c>
      <c r="F822">
        <v>135</v>
      </c>
      <c r="G822">
        <v>0</v>
      </c>
      <c r="I822" t="s">
        <v>1844</v>
      </c>
      <c r="J822">
        <v>0</v>
      </c>
      <c r="K822">
        <v>0</v>
      </c>
      <c r="L822">
        <v>7</v>
      </c>
      <c r="M822">
        <v>132.30000000000001</v>
      </c>
      <c r="N822" t="s">
        <v>28</v>
      </c>
      <c r="O822" t="s">
        <v>29</v>
      </c>
      <c r="P822" t="s">
        <v>29</v>
      </c>
      <c r="Q822">
        <v>0</v>
      </c>
      <c r="R822">
        <v>0</v>
      </c>
      <c r="S822">
        <v>0</v>
      </c>
      <c r="T822">
        <v>0</v>
      </c>
      <c r="U822">
        <v>0</v>
      </c>
      <c r="V822" s="1" t="s">
        <v>1841</v>
      </c>
      <c r="W822">
        <v>0</v>
      </c>
    </row>
    <row r="823" spans="1:23" x14ac:dyDescent="0.2">
      <c r="A823">
        <v>878</v>
      </c>
      <c r="B823" s="1" t="s">
        <v>1845</v>
      </c>
      <c r="C823" t="s">
        <v>1846</v>
      </c>
      <c r="D823" t="s">
        <v>1847</v>
      </c>
      <c r="E823" t="s">
        <v>36</v>
      </c>
      <c r="F823">
        <v>180</v>
      </c>
      <c r="G823">
        <v>0</v>
      </c>
      <c r="I823" t="s">
        <v>1327</v>
      </c>
      <c r="J823">
        <v>0</v>
      </c>
      <c r="K823">
        <v>0</v>
      </c>
      <c r="L823">
        <v>56</v>
      </c>
      <c r="M823">
        <v>150</v>
      </c>
      <c r="N823" t="s">
        <v>28</v>
      </c>
      <c r="O823" t="s">
        <v>29</v>
      </c>
      <c r="P823" t="s">
        <v>29</v>
      </c>
      <c r="Q823">
        <v>0</v>
      </c>
      <c r="R823">
        <v>0</v>
      </c>
      <c r="S823">
        <v>0</v>
      </c>
      <c r="T823">
        <v>0</v>
      </c>
      <c r="U823">
        <v>0</v>
      </c>
      <c r="V823" s="1" t="s">
        <v>1845</v>
      </c>
      <c r="W823">
        <v>0</v>
      </c>
    </row>
    <row r="824" spans="1:23" x14ac:dyDescent="0.2">
      <c r="A824">
        <v>879</v>
      </c>
      <c r="B824" s="1" t="s">
        <v>1848</v>
      </c>
      <c r="C824" t="s">
        <v>1849</v>
      </c>
      <c r="D824" t="s">
        <v>1847</v>
      </c>
      <c r="E824" t="s">
        <v>36</v>
      </c>
      <c r="F824">
        <v>180</v>
      </c>
      <c r="G824">
        <v>0</v>
      </c>
      <c r="I824" t="s">
        <v>1327</v>
      </c>
      <c r="J824">
        <v>0</v>
      </c>
      <c r="K824">
        <v>0</v>
      </c>
      <c r="L824">
        <v>55.08</v>
      </c>
      <c r="M824">
        <v>150</v>
      </c>
      <c r="N824" t="s">
        <v>28</v>
      </c>
      <c r="O824" t="s">
        <v>29</v>
      </c>
      <c r="P824" t="s">
        <v>29</v>
      </c>
      <c r="Q824">
        <v>0</v>
      </c>
      <c r="R824">
        <v>0</v>
      </c>
      <c r="S824">
        <v>0</v>
      </c>
      <c r="T824">
        <v>0</v>
      </c>
      <c r="U824">
        <v>0</v>
      </c>
      <c r="V824" s="1" t="s">
        <v>1848</v>
      </c>
      <c r="W824">
        <v>0</v>
      </c>
    </row>
    <row r="825" spans="1:23" x14ac:dyDescent="0.2">
      <c r="A825">
        <v>880</v>
      </c>
      <c r="B825" s="1" t="s">
        <v>1850</v>
      </c>
      <c r="C825" t="s">
        <v>1851</v>
      </c>
      <c r="D825" t="s">
        <v>1847</v>
      </c>
      <c r="E825" t="s">
        <v>36</v>
      </c>
      <c r="F825">
        <v>170</v>
      </c>
      <c r="G825">
        <v>0</v>
      </c>
      <c r="I825" t="s">
        <v>1327</v>
      </c>
      <c r="J825">
        <v>0</v>
      </c>
      <c r="K825">
        <v>0</v>
      </c>
      <c r="L825">
        <v>50</v>
      </c>
      <c r="M825">
        <v>140</v>
      </c>
      <c r="N825" t="s">
        <v>28</v>
      </c>
      <c r="O825" t="s">
        <v>29</v>
      </c>
      <c r="P825" t="s">
        <v>29</v>
      </c>
      <c r="Q825">
        <v>0</v>
      </c>
      <c r="R825">
        <v>0</v>
      </c>
      <c r="S825">
        <v>0</v>
      </c>
      <c r="T825">
        <v>0</v>
      </c>
      <c r="U825">
        <v>0</v>
      </c>
      <c r="V825" s="1" t="s">
        <v>1850</v>
      </c>
      <c r="W825">
        <v>0</v>
      </c>
    </row>
    <row r="826" spans="1:23" x14ac:dyDescent="0.2">
      <c r="A826">
        <v>881</v>
      </c>
      <c r="B826" s="1" t="s">
        <v>1852</v>
      </c>
      <c r="C826" t="s">
        <v>1853</v>
      </c>
      <c r="D826" t="s">
        <v>1847</v>
      </c>
      <c r="E826" t="s">
        <v>36</v>
      </c>
      <c r="F826">
        <v>170</v>
      </c>
      <c r="G826">
        <v>0</v>
      </c>
      <c r="I826" t="s">
        <v>1327</v>
      </c>
      <c r="J826">
        <v>0</v>
      </c>
      <c r="K826">
        <v>0</v>
      </c>
      <c r="L826">
        <v>29</v>
      </c>
      <c r="M826">
        <v>130</v>
      </c>
      <c r="N826" t="s">
        <v>28</v>
      </c>
      <c r="O826" t="s">
        <v>29</v>
      </c>
      <c r="P826" t="s">
        <v>29</v>
      </c>
      <c r="Q826">
        <v>0</v>
      </c>
      <c r="R826">
        <v>0</v>
      </c>
      <c r="S826">
        <v>0</v>
      </c>
      <c r="T826">
        <v>0</v>
      </c>
      <c r="U826">
        <v>0</v>
      </c>
      <c r="V826" s="1" t="s">
        <v>1852</v>
      </c>
      <c r="W826">
        <v>0</v>
      </c>
    </row>
    <row r="827" spans="1:23" x14ac:dyDescent="0.2">
      <c r="A827">
        <v>882</v>
      </c>
      <c r="B827" s="1" t="s">
        <v>1854</v>
      </c>
      <c r="C827" t="s">
        <v>1855</v>
      </c>
      <c r="D827" t="s">
        <v>1847</v>
      </c>
      <c r="E827" t="s">
        <v>36</v>
      </c>
      <c r="F827">
        <v>145</v>
      </c>
      <c r="G827">
        <v>0</v>
      </c>
      <c r="I827" t="s">
        <v>1327</v>
      </c>
      <c r="J827">
        <v>0</v>
      </c>
      <c r="K827">
        <v>0</v>
      </c>
      <c r="L827">
        <v>64</v>
      </c>
      <c r="M827">
        <v>115</v>
      </c>
      <c r="N827" t="s">
        <v>28</v>
      </c>
      <c r="O827" t="s">
        <v>29</v>
      </c>
      <c r="P827" t="s">
        <v>29</v>
      </c>
      <c r="Q827">
        <v>0</v>
      </c>
      <c r="R827">
        <v>0</v>
      </c>
      <c r="S827">
        <v>0</v>
      </c>
      <c r="T827">
        <v>0</v>
      </c>
      <c r="U827">
        <v>0</v>
      </c>
      <c r="V827" s="1" t="s">
        <v>1854</v>
      </c>
      <c r="W827">
        <v>0</v>
      </c>
    </row>
    <row r="828" spans="1:23" x14ac:dyDescent="0.2">
      <c r="A828">
        <v>883</v>
      </c>
      <c r="B828" s="1" t="s">
        <v>1856</v>
      </c>
      <c r="C828" t="s">
        <v>1857</v>
      </c>
      <c r="D828" t="s">
        <v>1847</v>
      </c>
      <c r="E828" t="s">
        <v>36</v>
      </c>
      <c r="F828">
        <v>145</v>
      </c>
      <c r="G828">
        <v>0</v>
      </c>
      <c r="I828" t="s">
        <v>1327</v>
      </c>
      <c r="J828">
        <v>0</v>
      </c>
      <c r="K828">
        <v>0</v>
      </c>
      <c r="L828">
        <v>27</v>
      </c>
      <c r="M828">
        <v>105</v>
      </c>
      <c r="N828" t="s">
        <v>28</v>
      </c>
      <c r="O828" t="s">
        <v>29</v>
      </c>
      <c r="P828" t="s">
        <v>29</v>
      </c>
      <c r="Q828">
        <v>0</v>
      </c>
      <c r="R828">
        <v>0</v>
      </c>
      <c r="S828">
        <v>0</v>
      </c>
      <c r="T828">
        <v>0</v>
      </c>
      <c r="U828">
        <v>0</v>
      </c>
      <c r="V828" s="1" t="s">
        <v>1856</v>
      </c>
      <c r="W828">
        <v>0</v>
      </c>
    </row>
    <row r="829" spans="1:23" x14ac:dyDescent="0.2">
      <c r="A829">
        <v>884</v>
      </c>
      <c r="B829" s="1" t="s">
        <v>1858</v>
      </c>
      <c r="C829" t="s">
        <v>1859</v>
      </c>
      <c r="D829" t="s">
        <v>1847</v>
      </c>
      <c r="E829" t="s">
        <v>36</v>
      </c>
      <c r="F829">
        <v>140</v>
      </c>
      <c r="G829">
        <v>0</v>
      </c>
      <c r="I829" t="s">
        <v>1327</v>
      </c>
      <c r="J829">
        <v>0</v>
      </c>
      <c r="K829">
        <v>0</v>
      </c>
      <c r="L829">
        <v>48</v>
      </c>
      <c r="M829">
        <v>110</v>
      </c>
      <c r="N829" t="s">
        <v>28</v>
      </c>
      <c r="O829" t="s">
        <v>29</v>
      </c>
      <c r="P829" t="s">
        <v>29</v>
      </c>
      <c r="Q829">
        <v>0</v>
      </c>
      <c r="R829">
        <v>0</v>
      </c>
      <c r="S829">
        <v>0</v>
      </c>
      <c r="T829">
        <v>0</v>
      </c>
      <c r="U829">
        <v>0</v>
      </c>
      <c r="V829" s="1" t="s">
        <v>1858</v>
      </c>
      <c r="W829">
        <v>0</v>
      </c>
    </row>
    <row r="830" spans="1:23" x14ac:dyDescent="0.2">
      <c r="A830">
        <v>885</v>
      </c>
      <c r="B830" s="1" t="s">
        <v>1860</v>
      </c>
      <c r="C830" t="s">
        <v>1861</v>
      </c>
      <c r="D830" t="s">
        <v>1847</v>
      </c>
      <c r="E830" t="s">
        <v>36</v>
      </c>
      <c r="F830">
        <v>140</v>
      </c>
      <c r="G830">
        <v>0</v>
      </c>
      <c r="I830" t="s">
        <v>1327</v>
      </c>
      <c r="J830">
        <v>0</v>
      </c>
      <c r="K830">
        <v>0</v>
      </c>
      <c r="L830">
        <v>7</v>
      </c>
      <c r="M830">
        <v>100</v>
      </c>
      <c r="N830" t="s">
        <v>28</v>
      </c>
      <c r="O830" t="s">
        <v>29</v>
      </c>
      <c r="P830" t="s">
        <v>29</v>
      </c>
      <c r="Q830">
        <v>0</v>
      </c>
      <c r="R830">
        <v>0</v>
      </c>
      <c r="S830">
        <v>0</v>
      </c>
      <c r="T830">
        <v>0</v>
      </c>
      <c r="U830">
        <v>0</v>
      </c>
      <c r="V830" s="1" t="s">
        <v>1860</v>
      </c>
      <c r="W830">
        <v>0</v>
      </c>
    </row>
    <row r="831" spans="1:23" x14ac:dyDescent="0.2">
      <c r="A831">
        <v>886</v>
      </c>
      <c r="B831" s="1" t="s">
        <v>1862</v>
      </c>
      <c r="C831" t="s">
        <v>1863</v>
      </c>
      <c r="D831" t="s">
        <v>65</v>
      </c>
      <c r="E831" t="s">
        <v>483</v>
      </c>
      <c r="F831">
        <v>58</v>
      </c>
      <c r="G831">
        <v>0</v>
      </c>
      <c r="I831" t="s">
        <v>65</v>
      </c>
      <c r="J831">
        <v>0</v>
      </c>
      <c r="K831">
        <v>0</v>
      </c>
      <c r="L831">
        <v>0</v>
      </c>
      <c r="M831">
        <v>52</v>
      </c>
      <c r="N831" t="s">
        <v>28</v>
      </c>
      <c r="O831" t="s">
        <v>29</v>
      </c>
      <c r="P831" t="s">
        <v>29</v>
      </c>
      <c r="Q831">
        <v>0</v>
      </c>
      <c r="R831">
        <v>0</v>
      </c>
      <c r="S831">
        <v>0</v>
      </c>
      <c r="T831">
        <v>0</v>
      </c>
      <c r="U831">
        <v>0</v>
      </c>
      <c r="V831" s="1" t="s">
        <v>1862</v>
      </c>
      <c r="W831">
        <v>0</v>
      </c>
    </row>
    <row r="832" spans="1:23" x14ac:dyDescent="0.2">
      <c r="A832">
        <v>887</v>
      </c>
      <c r="B832" s="1" t="s">
        <v>1864</v>
      </c>
      <c r="C832" t="s">
        <v>1865</v>
      </c>
      <c r="D832" t="s">
        <v>65</v>
      </c>
      <c r="E832" t="s">
        <v>483</v>
      </c>
      <c r="F832">
        <v>60</v>
      </c>
      <c r="G832">
        <v>0</v>
      </c>
      <c r="I832" t="s">
        <v>65</v>
      </c>
      <c r="J832">
        <v>60</v>
      </c>
      <c r="K832">
        <v>0</v>
      </c>
      <c r="L832">
        <v>442</v>
      </c>
      <c r="M832">
        <v>47.5</v>
      </c>
      <c r="N832" t="s">
        <v>28</v>
      </c>
      <c r="O832" t="s">
        <v>29</v>
      </c>
      <c r="P832" t="s">
        <v>29</v>
      </c>
      <c r="Q832">
        <v>0</v>
      </c>
      <c r="R832">
        <v>0</v>
      </c>
      <c r="S832">
        <v>0</v>
      </c>
      <c r="T832">
        <v>0</v>
      </c>
      <c r="U832">
        <v>0</v>
      </c>
      <c r="V832" s="1" t="s">
        <v>1864</v>
      </c>
      <c r="W832">
        <v>0</v>
      </c>
    </row>
    <row r="833" spans="1:23" x14ac:dyDescent="0.2">
      <c r="A833">
        <v>888</v>
      </c>
      <c r="B833" s="1" t="s">
        <v>1866</v>
      </c>
      <c r="C833" t="s">
        <v>1867</v>
      </c>
      <c r="D833" t="s">
        <v>65</v>
      </c>
      <c r="E833" t="s">
        <v>26</v>
      </c>
      <c r="F833">
        <v>65</v>
      </c>
      <c r="G833">
        <v>0</v>
      </c>
      <c r="I833" t="s">
        <v>65</v>
      </c>
      <c r="J833">
        <v>0</v>
      </c>
      <c r="K833">
        <v>0</v>
      </c>
      <c r="L833">
        <v>103</v>
      </c>
      <c r="M833">
        <v>45</v>
      </c>
      <c r="N833" t="s">
        <v>28</v>
      </c>
      <c r="O833" t="s">
        <v>29</v>
      </c>
      <c r="P833" t="s">
        <v>29</v>
      </c>
      <c r="Q833">
        <v>0</v>
      </c>
      <c r="R833">
        <v>0</v>
      </c>
      <c r="S833">
        <v>0</v>
      </c>
      <c r="T833">
        <v>0</v>
      </c>
      <c r="U833">
        <v>0</v>
      </c>
      <c r="V833" s="1" t="s">
        <v>1866</v>
      </c>
      <c r="W833">
        <v>0</v>
      </c>
    </row>
    <row r="834" spans="1:23" x14ac:dyDescent="0.2">
      <c r="A834">
        <v>889</v>
      </c>
      <c r="B834" s="1" t="s">
        <v>1868</v>
      </c>
      <c r="C834" t="s">
        <v>1869</v>
      </c>
      <c r="D834" t="s">
        <v>65</v>
      </c>
      <c r="E834" t="s">
        <v>36</v>
      </c>
      <c r="F834">
        <v>145</v>
      </c>
      <c r="G834">
        <v>0</v>
      </c>
      <c r="I834" t="s">
        <v>65</v>
      </c>
      <c r="J834">
        <v>0</v>
      </c>
      <c r="K834">
        <v>0</v>
      </c>
      <c r="L834">
        <v>4</v>
      </c>
      <c r="M834">
        <v>120</v>
      </c>
      <c r="N834" t="s">
        <v>28</v>
      </c>
      <c r="O834" t="s">
        <v>29</v>
      </c>
      <c r="P834" t="s">
        <v>29</v>
      </c>
      <c r="Q834">
        <v>0</v>
      </c>
      <c r="R834">
        <v>0</v>
      </c>
      <c r="S834">
        <v>0</v>
      </c>
      <c r="T834">
        <v>0</v>
      </c>
      <c r="U834">
        <v>0</v>
      </c>
      <c r="V834" s="1" t="s">
        <v>1868</v>
      </c>
      <c r="W834">
        <v>0</v>
      </c>
    </row>
    <row r="835" spans="1:23" x14ac:dyDescent="0.2">
      <c r="A835">
        <v>890</v>
      </c>
      <c r="B835" s="1" t="s">
        <v>1870</v>
      </c>
      <c r="C835" t="s">
        <v>1871</v>
      </c>
      <c r="D835" t="s">
        <v>1872</v>
      </c>
      <c r="E835" t="s">
        <v>38</v>
      </c>
      <c r="F835">
        <v>76.22</v>
      </c>
      <c r="G835">
        <v>0</v>
      </c>
      <c r="I835" t="s">
        <v>1873</v>
      </c>
      <c r="J835">
        <v>75.540000000000006</v>
      </c>
      <c r="K835">
        <v>0</v>
      </c>
      <c r="L835">
        <v>61</v>
      </c>
      <c r="M835">
        <v>72.39</v>
      </c>
      <c r="N835" t="s">
        <v>28</v>
      </c>
      <c r="O835" t="s">
        <v>29</v>
      </c>
      <c r="P835" t="s">
        <v>29</v>
      </c>
      <c r="Q835">
        <v>0</v>
      </c>
      <c r="R835">
        <v>0</v>
      </c>
      <c r="S835">
        <v>0</v>
      </c>
      <c r="T835">
        <v>0</v>
      </c>
      <c r="U835">
        <v>0</v>
      </c>
      <c r="V835" s="1" t="s">
        <v>1870</v>
      </c>
      <c r="W835">
        <v>0</v>
      </c>
    </row>
    <row r="836" spans="1:23" x14ac:dyDescent="0.2">
      <c r="A836">
        <v>891</v>
      </c>
      <c r="B836" s="1" t="s">
        <v>1874</v>
      </c>
      <c r="C836" t="s">
        <v>1875</v>
      </c>
      <c r="D836" t="s">
        <v>65</v>
      </c>
      <c r="E836" t="s">
        <v>26</v>
      </c>
      <c r="F836">
        <v>208</v>
      </c>
      <c r="G836">
        <v>0</v>
      </c>
      <c r="I836" t="s">
        <v>65</v>
      </c>
      <c r="J836">
        <v>0</v>
      </c>
      <c r="K836">
        <v>0</v>
      </c>
      <c r="L836">
        <v>0</v>
      </c>
      <c r="M836">
        <v>203.75</v>
      </c>
      <c r="N836" t="s">
        <v>28</v>
      </c>
      <c r="O836" t="s">
        <v>29</v>
      </c>
      <c r="P836" t="s">
        <v>29</v>
      </c>
      <c r="Q836">
        <v>0</v>
      </c>
      <c r="R836">
        <v>0</v>
      </c>
      <c r="S836">
        <v>0</v>
      </c>
      <c r="T836">
        <v>0</v>
      </c>
      <c r="U836">
        <v>0</v>
      </c>
      <c r="V836" s="1" t="s">
        <v>1874</v>
      </c>
      <c r="W836">
        <v>0</v>
      </c>
    </row>
    <row r="837" spans="1:23" x14ac:dyDescent="0.2">
      <c r="A837">
        <v>892</v>
      </c>
      <c r="B837" s="1" t="s">
        <v>1876</v>
      </c>
      <c r="C837" t="s">
        <v>1877</v>
      </c>
      <c r="D837" t="s">
        <v>65</v>
      </c>
      <c r="E837" t="s">
        <v>26</v>
      </c>
      <c r="F837">
        <v>172</v>
      </c>
      <c r="G837">
        <v>0</v>
      </c>
      <c r="I837" t="s">
        <v>65</v>
      </c>
      <c r="J837">
        <v>0</v>
      </c>
      <c r="K837">
        <v>0</v>
      </c>
      <c r="L837">
        <v>0</v>
      </c>
      <c r="M837">
        <v>168.56</v>
      </c>
      <c r="N837" t="s">
        <v>28</v>
      </c>
      <c r="O837" t="s">
        <v>29</v>
      </c>
      <c r="P837" t="s">
        <v>29</v>
      </c>
      <c r="Q837">
        <v>0</v>
      </c>
      <c r="R837">
        <v>0</v>
      </c>
      <c r="S837">
        <v>0</v>
      </c>
      <c r="T837">
        <v>0</v>
      </c>
      <c r="U837">
        <v>0</v>
      </c>
      <c r="V837" s="1" t="s">
        <v>1876</v>
      </c>
      <c r="W837">
        <v>0</v>
      </c>
    </row>
    <row r="838" spans="1:23" x14ac:dyDescent="0.2">
      <c r="A838">
        <v>893</v>
      </c>
      <c r="B838" s="1" t="s">
        <v>1878</v>
      </c>
      <c r="C838" t="s">
        <v>1879</v>
      </c>
      <c r="D838" t="s">
        <v>65</v>
      </c>
      <c r="E838" t="s">
        <v>33</v>
      </c>
      <c r="F838">
        <v>53.5</v>
      </c>
      <c r="G838">
        <v>0</v>
      </c>
      <c r="I838" t="s">
        <v>65</v>
      </c>
      <c r="J838">
        <v>0</v>
      </c>
      <c r="K838">
        <v>0</v>
      </c>
      <c r="L838">
        <v>0</v>
      </c>
      <c r="M838">
        <v>52.75</v>
      </c>
      <c r="N838" t="s">
        <v>28</v>
      </c>
      <c r="O838" t="s">
        <v>29</v>
      </c>
      <c r="P838" t="s">
        <v>29</v>
      </c>
      <c r="Q838">
        <v>0</v>
      </c>
      <c r="R838">
        <v>0</v>
      </c>
      <c r="S838">
        <v>0</v>
      </c>
      <c r="T838">
        <v>0</v>
      </c>
      <c r="U838">
        <v>0</v>
      </c>
      <c r="V838" s="1" t="s">
        <v>1878</v>
      </c>
      <c r="W838">
        <v>0</v>
      </c>
    </row>
    <row r="839" spans="1:23" x14ac:dyDescent="0.2">
      <c r="A839">
        <v>894</v>
      </c>
      <c r="B839" s="1" t="s">
        <v>1880</v>
      </c>
      <c r="C839" t="s">
        <v>1881</v>
      </c>
      <c r="D839" t="s">
        <v>65</v>
      </c>
      <c r="E839" t="s">
        <v>36</v>
      </c>
      <c r="F839">
        <v>155</v>
      </c>
      <c r="G839">
        <v>0</v>
      </c>
      <c r="I839" t="s">
        <v>65</v>
      </c>
      <c r="J839">
        <v>0</v>
      </c>
      <c r="K839">
        <v>0</v>
      </c>
      <c r="L839">
        <v>0</v>
      </c>
      <c r="M839">
        <v>147</v>
      </c>
      <c r="N839" t="s">
        <v>28</v>
      </c>
      <c r="O839" t="s">
        <v>29</v>
      </c>
      <c r="P839" t="s">
        <v>29</v>
      </c>
      <c r="Q839">
        <v>0</v>
      </c>
      <c r="R839">
        <v>0</v>
      </c>
      <c r="S839">
        <v>0</v>
      </c>
      <c r="T839">
        <v>0</v>
      </c>
      <c r="U839">
        <v>0</v>
      </c>
      <c r="V839" s="1" t="s">
        <v>1880</v>
      </c>
      <c r="W839">
        <v>0</v>
      </c>
    </row>
    <row r="840" spans="1:23" x14ac:dyDescent="0.2">
      <c r="A840">
        <v>895</v>
      </c>
      <c r="B840" s="1" t="s">
        <v>1882</v>
      </c>
      <c r="C840" t="s">
        <v>1883</v>
      </c>
      <c r="D840" t="s">
        <v>65</v>
      </c>
      <c r="E840" t="s">
        <v>36</v>
      </c>
      <c r="F840">
        <v>155</v>
      </c>
      <c r="G840">
        <v>0</v>
      </c>
      <c r="I840" t="s">
        <v>65</v>
      </c>
      <c r="J840">
        <v>0</v>
      </c>
      <c r="K840">
        <v>0</v>
      </c>
      <c r="L840">
        <v>0</v>
      </c>
      <c r="M840">
        <v>147</v>
      </c>
      <c r="N840" t="s">
        <v>28</v>
      </c>
      <c r="O840" t="s">
        <v>954</v>
      </c>
      <c r="P840" t="s">
        <v>138</v>
      </c>
      <c r="Q840">
        <v>0</v>
      </c>
      <c r="R840">
        <v>0</v>
      </c>
      <c r="S840">
        <v>0</v>
      </c>
      <c r="T840">
        <v>0</v>
      </c>
      <c r="U840">
        <v>0</v>
      </c>
      <c r="V840" s="1" t="s">
        <v>1882</v>
      </c>
      <c r="W840">
        <v>0</v>
      </c>
    </row>
    <row r="841" spans="1:23" x14ac:dyDescent="0.2">
      <c r="A841">
        <v>896</v>
      </c>
      <c r="B841" s="1" t="s">
        <v>1884</v>
      </c>
      <c r="C841" t="s">
        <v>1885</v>
      </c>
      <c r="D841" t="s">
        <v>65</v>
      </c>
      <c r="E841" t="s">
        <v>36</v>
      </c>
      <c r="F841">
        <v>155</v>
      </c>
      <c r="G841">
        <v>0</v>
      </c>
      <c r="I841" t="s">
        <v>65</v>
      </c>
      <c r="J841">
        <v>0</v>
      </c>
      <c r="K841">
        <v>0</v>
      </c>
      <c r="L841">
        <v>0</v>
      </c>
      <c r="M841">
        <v>147</v>
      </c>
      <c r="N841" t="s">
        <v>28</v>
      </c>
      <c r="O841" t="s">
        <v>954</v>
      </c>
      <c r="P841" t="s">
        <v>561</v>
      </c>
      <c r="Q841">
        <v>0</v>
      </c>
      <c r="R841">
        <v>0</v>
      </c>
      <c r="S841">
        <v>0</v>
      </c>
      <c r="T841">
        <v>0</v>
      </c>
      <c r="U841">
        <v>0</v>
      </c>
      <c r="V841" s="1" t="s">
        <v>1884</v>
      </c>
      <c r="W841">
        <v>0</v>
      </c>
    </row>
    <row r="842" spans="1:23" x14ac:dyDescent="0.2">
      <c r="A842">
        <v>897</v>
      </c>
      <c r="B842" s="1" t="s">
        <v>1886</v>
      </c>
      <c r="C842" t="s">
        <v>1887</v>
      </c>
      <c r="D842" t="s">
        <v>65</v>
      </c>
      <c r="E842" t="s">
        <v>36</v>
      </c>
      <c r="F842">
        <v>155</v>
      </c>
      <c r="G842">
        <v>0</v>
      </c>
      <c r="I842" t="s">
        <v>65</v>
      </c>
      <c r="J842">
        <v>0</v>
      </c>
      <c r="K842">
        <v>0</v>
      </c>
      <c r="L842">
        <v>0</v>
      </c>
      <c r="M842">
        <v>147</v>
      </c>
      <c r="N842" t="s">
        <v>28</v>
      </c>
      <c r="O842" t="s">
        <v>954</v>
      </c>
      <c r="P842" t="s">
        <v>564</v>
      </c>
      <c r="Q842">
        <v>0</v>
      </c>
      <c r="R842">
        <v>0</v>
      </c>
      <c r="S842">
        <v>0</v>
      </c>
      <c r="T842">
        <v>0</v>
      </c>
      <c r="U842">
        <v>0</v>
      </c>
      <c r="V842" s="1" t="s">
        <v>1886</v>
      </c>
      <c r="W842">
        <v>0</v>
      </c>
    </row>
    <row r="843" spans="1:23" x14ac:dyDescent="0.2">
      <c r="A843">
        <v>898</v>
      </c>
      <c r="B843" s="1" t="s">
        <v>1888</v>
      </c>
      <c r="C843" t="s">
        <v>1889</v>
      </c>
      <c r="D843" t="s">
        <v>65</v>
      </c>
      <c r="E843" t="s">
        <v>36</v>
      </c>
      <c r="F843">
        <v>155</v>
      </c>
      <c r="G843">
        <v>0</v>
      </c>
      <c r="I843" t="s">
        <v>65</v>
      </c>
      <c r="J843">
        <v>0</v>
      </c>
      <c r="K843">
        <v>0</v>
      </c>
      <c r="L843">
        <v>0</v>
      </c>
      <c r="M843">
        <v>147</v>
      </c>
      <c r="N843" t="s">
        <v>28</v>
      </c>
      <c r="O843" t="s">
        <v>954</v>
      </c>
      <c r="P843" t="s">
        <v>55</v>
      </c>
      <c r="Q843">
        <v>0</v>
      </c>
      <c r="R843">
        <v>0</v>
      </c>
      <c r="S843">
        <v>0</v>
      </c>
      <c r="T843">
        <v>0</v>
      </c>
      <c r="U843">
        <v>0</v>
      </c>
      <c r="V843" s="1" t="s">
        <v>1888</v>
      </c>
      <c r="W843">
        <v>0</v>
      </c>
    </row>
    <row r="844" spans="1:23" x14ac:dyDescent="0.2">
      <c r="A844">
        <v>899</v>
      </c>
      <c r="B844" s="1" t="s">
        <v>1890</v>
      </c>
      <c r="C844" t="s">
        <v>1891</v>
      </c>
      <c r="D844" t="s">
        <v>65</v>
      </c>
      <c r="E844" t="s">
        <v>36</v>
      </c>
      <c r="F844">
        <v>155</v>
      </c>
      <c r="G844">
        <v>0</v>
      </c>
      <c r="I844" t="s">
        <v>65</v>
      </c>
      <c r="J844">
        <v>0</v>
      </c>
      <c r="K844">
        <v>0</v>
      </c>
      <c r="L844">
        <v>0</v>
      </c>
      <c r="M844">
        <v>147</v>
      </c>
      <c r="N844" t="s">
        <v>28</v>
      </c>
      <c r="O844" t="s">
        <v>954</v>
      </c>
      <c r="P844" t="s">
        <v>570</v>
      </c>
      <c r="Q844">
        <v>0</v>
      </c>
      <c r="R844">
        <v>0</v>
      </c>
      <c r="S844">
        <v>0</v>
      </c>
      <c r="T844">
        <v>0</v>
      </c>
      <c r="U844">
        <v>0</v>
      </c>
      <c r="V844" s="1" t="s">
        <v>1890</v>
      </c>
      <c r="W844">
        <v>0</v>
      </c>
    </row>
    <row r="845" spans="1:23" x14ac:dyDescent="0.2">
      <c r="A845">
        <v>900</v>
      </c>
      <c r="B845" s="1" t="s">
        <v>1892</v>
      </c>
      <c r="C845" t="s">
        <v>1893</v>
      </c>
      <c r="D845" t="s">
        <v>65</v>
      </c>
      <c r="E845" t="s">
        <v>36</v>
      </c>
      <c r="F845">
        <v>155</v>
      </c>
      <c r="G845">
        <v>0</v>
      </c>
      <c r="I845" t="s">
        <v>65</v>
      </c>
      <c r="J845">
        <v>0</v>
      </c>
      <c r="K845">
        <v>0</v>
      </c>
      <c r="L845">
        <v>0</v>
      </c>
      <c r="M845">
        <v>147</v>
      </c>
      <c r="N845" t="s">
        <v>28</v>
      </c>
      <c r="O845" t="s">
        <v>954</v>
      </c>
      <c r="P845" t="s">
        <v>58</v>
      </c>
      <c r="Q845">
        <v>0</v>
      </c>
      <c r="R845">
        <v>0</v>
      </c>
      <c r="S845">
        <v>0</v>
      </c>
      <c r="T845">
        <v>0</v>
      </c>
      <c r="U845">
        <v>0</v>
      </c>
      <c r="V845" s="1" t="s">
        <v>1892</v>
      </c>
      <c r="W845">
        <v>0</v>
      </c>
    </row>
    <row r="846" spans="1:23" x14ac:dyDescent="0.2">
      <c r="A846">
        <v>901</v>
      </c>
      <c r="B846" s="1" t="s">
        <v>1894</v>
      </c>
      <c r="C846" t="s">
        <v>1895</v>
      </c>
      <c r="D846" t="s">
        <v>65</v>
      </c>
      <c r="E846" t="s">
        <v>36</v>
      </c>
      <c r="F846">
        <v>155</v>
      </c>
      <c r="G846">
        <v>0</v>
      </c>
      <c r="I846" t="s">
        <v>65</v>
      </c>
      <c r="J846">
        <v>0</v>
      </c>
      <c r="K846">
        <v>0</v>
      </c>
      <c r="L846">
        <v>0</v>
      </c>
      <c r="M846">
        <v>147</v>
      </c>
      <c r="N846" t="s">
        <v>28</v>
      </c>
      <c r="O846" t="s">
        <v>954</v>
      </c>
      <c r="P846" t="s">
        <v>575</v>
      </c>
      <c r="Q846">
        <v>0</v>
      </c>
      <c r="R846">
        <v>0</v>
      </c>
      <c r="S846">
        <v>0</v>
      </c>
      <c r="T846">
        <v>0</v>
      </c>
      <c r="U846">
        <v>0</v>
      </c>
      <c r="V846" s="1" t="s">
        <v>1894</v>
      </c>
      <c r="W846">
        <v>0</v>
      </c>
    </row>
    <row r="847" spans="1:23" x14ac:dyDescent="0.2">
      <c r="A847">
        <v>902</v>
      </c>
      <c r="B847" s="1" t="s">
        <v>1896</v>
      </c>
      <c r="C847" t="s">
        <v>1897</v>
      </c>
      <c r="D847" t="s">
        <v>65</v>
      </c>
      <c r="E847" t="s">
        <v>26</v>
      </c>
      <c r="F847">
        <v>405</v>
      </c>
      <c r="G847">
        <v>0</v>
      </c>
      <c r="I847" t="s">
        <v>65</v>
      </c>
      <c r="J847">
        <v>0</v>
      </c>
      <c r="K847">
        <v>0</v>
      </c>
      <c r="L847">
        <v>0</v>
      </c>
      <c r="M847">
        <v>385</v>
      </c>
      <c r="N847" t="s">
        <v>28</v>
      </c>
      <c r="O847" t="s">
        <v>29</v>
      </c>
      <c r="P847" t="s">
        <v>29</v>
      </c>
      <c r="Q847">
        <v>0</v>
      </c>
      <c r="R847">
        <v>0</v>
      </c>
      <c r="S847">
        <v>0</v>
      </c>
      <c r="T847">
        <v>0</v>
      </c>
      <c r="U847">
        <v>0</v>
      </c>
      <c r="V847" s="1" t="s">
        <v>1896</v>
      </c>
      <c r="W847">
        <v>0</v>
      </c>
    </row>
    <row r="848" spans="1:23" x14ac:dyDescent="0.2">
      <c r="A848">
        <v>903</v>
      </c>
      <c r="B848" s="1" t="s">
        <v>1898</v>
      </c>
      <c r="C848" t="s">
        <v>1899</v>
      </c>
      <c r="D848" t="s">
        <v>65</v>
      </c>
      <c r="E848" t="s">
        <v>33</v>
      </c>
      <c r="F848">
        <v>132</v>
      </c>
      <c r="G848">
        <v>0</v>
      </c>
      <c r="I848" t="s">
        <v>65</v>
      </c>
      <c r="J848">
        <v>0</v>
      </c>
      <c r="K848">
        <v>0</v>
      </c>
      <c r="L848">
        <v>0</v>
      </c>
      <c r="M848">
        <v>126</v>
      </c>
      <c r="N848" t="s">
        <v>28</v>
      </c>
      <c r="O848" t="s">
        <v>29</v>
      </c>
      <c r="P848" t="s">
        <v>29</v>
      </c>
      <c r="Q848">
        <v>0</v>
      </c>
      <c r="R848">
        <v>0</v>
      </c>
      <c r="S848">
        <v>0</v>
      </c>
      <c r="T848">
        <v>0</v>
      </c>
      <c r="U848">
        <v>0</v>
      </c>
      <c r="V848" s="1" t="s">
        <v>1898</v>
      </c>
      <c r="W848">
        <v>0</v>
      </c>
    </row>
    <row r="849" spans="1:23" x14ac:dyDescent="0.2">
      <c r="A849">
        <v>904</v>
      </c>
      <c r="B849" s="1" t="s">
        <v>1900</v>
      </c>
      <c r="C849" t="s">
        <v>1901</v>
      </c>
      <c r="D849" t="s">
        <v>65</v>
      </c>
      <c r="E849" t="s">
        <v>33</v>
      </c>
      <c r="F849">
        <v>50</v>
      </c>
      <c r="G849">
        <v>0</v>
      </c>
      <c r="I849" t="s">
        <v>65</v>
      </c>
      <c r="J849">
        <v>0</v>
      </c>
      <c r="K849">
        <v>0</v>
      </c>
      <c r="L849">
        <v>125</v>
      </c>
      <c r="M849">
        <v>40</v>
      </c>
      <c r="N849" t="s">
        <v>28</v>
      </c>
      <c r="O849" t="s">
        <v>29</v>
      </c>
      <c r="P849" t="s">
        <v>29</v>
      </c>
      <c r="Q849">
        <v>0</v>
      </c>
      <c r="R849">
        <v>0</v>
      </c>
      <c r="S849">
        <v>0</v>
      </c>
      <c r="T849">
        <v>0</v>
      </c>
      <c r="U849">
        <v>0</v>
      </c>
      <c r="V849" s="1" t="s">
        <v>1900</v>
      </c>
      <c r="W849">
        <v>0</v>
      </c>
    </row>
    <row r="850" spans="1:23" x14ac:dyDescent="0.2">
      <c r="A850">
        <v>905</v>
      </c>
      <c r="B850" s="1" t="s">
        <v>1902</v>
      </c>
      <c r="C850" t="s">
        <v>1903</v>
      </c>
      <c r="D850" t="s">
        <v>65</v>
      </c>
      <c r="E850" t="s">
        <v>33</v>
      </c>
      <c r="F850">
        <v>50</v>
      </c>
      <c r="G850">
        <v>0</v>
      </c>
      <c r="I850" t="s">
        <v>65</v>
      </c>
      <c r="J850">
        <v>0</v>
      </c>
      <c r="K850">
        <v>0</v>
      </c>
      <c r="L850">
        <v>47</v>
      </c>
      <c r="M850">
        <v>35</v>
      </c>
      <c r="N850" t="s">
        <v>28</v>
      </c>
      <c r="O850" t="s">
        <v>29</v>
      </c>
      <c r="P850" t="s">
        <v>29</v>
      </c>
      <c r="Q850">
        <v>0</v>
      </c>
      <c r="R850">
        <v>0</v>
      </c>
      <c r="S850">
        <v>0</v>
      </c>
      <c r="T850">
        <v>0</v>
      </c>
      <c r="U850">
        <v>0</v>
      </c>
      <c r="V850" s="1" t="s">
        <v>1902</v>
      </c>
      <c r="W850">
        <v>0</v>
      </c>
    </row>
    <row r="851" spans="1:23" x14ac:dyDescent="0.2">
      <c r="A851">
        <v>906</v>
      </c>
      <c r="B851" s="1" t="s">
        <v>1904</v>
      </c>
      <c r="C851" t="s">
        <v>1905</v>
      </c>
      <c r="D851" t="s">
        <v>65</v>
      </c>
      <c r="E851" t="s">
        <v>36</v>
      </c>
      <c r="F851">
        <v>140</v>
      </c>
      <c r="G851">
        <v>0</v>
      </c>
      <c r="I851" t="s">
        <v>65</v>
      </c>
      <c r="J851">
        <v>0</v>
      </c>
      <c r="K851">
        <v>0</v>
      </c>
      <c r="L851">
        <v>11</v>
      </c>
      <c r="M851">
        <v>85</v>
      </c>
      <c r="N851" t="s">
        <v>28</v>
      </c>
      <c r="O851" t="s">
        <v>29</v>
      </c>
      <c r="P851" t="s">
        <v>29</v>
      </c>
      <c r="Q851">
        <v>0</v>
      </c>
      <c r="R851">
        <v>0</v>
      </c>
      <c r="S851">
        <v>0</v>
      </c>
      <c r="T851">
        <v>0</v>
      </c>
      <c r="U851">
        <v>0</v>
      </c>
      <c r="V851" s="1" t="s">
        <v>1904</v>
      </c>
      <c r="W851">
        <v>0</v>
      </c>
    </row>
    <row r="852" spans="1:23" x14ac:dyDescent="0.2">
      <c r="A852">
        <v>907</v>
      </c>
      <c r="B852" s="1" t="s">
        <v>1906</v>
      </c>
      <c r="C852" t="s">
        <v>1907</v>
      </c>
      <c r="D852" t="s">
        <v>65</v>
      </c>
      <c r="E852" t="s">
        <v>36</v>
      </c>
      <c r="F852">
        <v>140</v>
      </c>
      <c r="G852">
        <v>0</v>
      </c>
      <c r="I852" t="s">
        <v>65</v>
      </c>
      <c r="J852">
        <v>0</v>
      </c>
      <c r="K852">
        <v>0</v>
      </c>
      <c r="L852">
        <v>9</v>
      </c>
      <c r="M852">
        <v>80</v>
      </c>
      <c r="N852" t="s">
        <v>28</v>
      </c>
      <c r="O852" t="s">
        <v>29</v>
      </c>
      <c r="P852" t="s">
        <v>29</v>
      </c>
      <c r="Q852">
        <v>0</v>
      </c>
      <c r="R852">
        <v>0</v>
      </c>
      <c r="S852">
        <v>0</v>
      </c>
      <c r="T852">
        <v>0</v>
      </c>
      <c r="U852">
        <v>0</v>
      </c>
      <c r="V852" s="1" t="s">
        <v>1906</v>
      </c>
      <c r="W852">
        <v>0</v>
      </c>
    </row>
    <row r="853" spans="1:23" x14ac:dyDescent="0.2">
      <c r="A853">
        <v>908</v>
      </c>
      <c r="B853" s="1" t="s">
        <v>1908</v>
      </c>
      <c r="C853" t="s">
        <v>1909</v>
      </c>
      <c r="D853" t="s">
        <v>65</v>
      </c>
      <c r="E853" t="s">
        <v>483</v>
      </c>
      <c r="F853">
        <v>220</v>
      </c>
      <c r="G853">
        <v>0</v>
      </c>
      <c r="I853" t="s">
        <v>65</v>
      </c>
      <c r="J853">
        <v>0</v>
      </c>
      <c r="K853">
        <v>0</v>
      </c>
      <c r="L853">
        <v>54</v>
      </c>
      <c r="M853">
        <v>120</v>
      </c>
      <c r="N853" t="s">
        <v>28</v>
      </c>
      <c r="O853" t="s">
        <v>29</v>
      </c>
      <c r="P853" t="s">
        <v>29</v>
      </c>
      <c r="Q853">
        <v>0</v>
      </c>
      <c r="R853">
        <v>0</v>
      </c>
      <c r="S853">
        <v>0</v>
      </c>
      <c r="T853">
        <v>0</v>
      </c>
      <c r="U853">
        <v>0</v>
      </c>
      <c r="V853" s="1" t="s">
        <v>1908</v>
      </c>
      <c r="W853">
        <v>0</v>
      </c>
    </row>
    <row r="854" spans="1:23" x14ac:dyDescent="0.2">
      <c r="A854">
        <v>909</v>
      </c>
      <c r="B854" s="1" t="s">
        <v>1910</v>
      </c>
      <c r="C854" t="s">
        <v>1911</v>
      </c>
      <c r="D854" t="s">
        <v>65</v>
      </c>
      <c r="E854" t="s">
        <v>483</v>
      </c>
      <c r="F854">
        <v>265</v>
      </c>
      <c r="G854">
        <v>0</v>
      </c>
      <c r="I854" t="s">
        <v>65</v>
      </c>
      <c r="J854">
        <v>0</v>
      </c>
      <c r="K854">
        <v>0</v>
      </c>
      <c r="L854">
        <v>2</v>
      </c>
      <c r="M854">
        <v>145</v>
      </c>
      <c r="N854" t="s">
        <v>28</v>
      </c>
      <c r="O854" t="s">
        <v>29</v>
      </c>
      <c r="P854" t="s">
        <v>29</v>
      </c>
      <c r="Q854">
        <v>0</v>
      </c>
      <c r="R854">
        <v>0</v>
      </c>
      <c r="S854">
        <v>0</v>
      </c>
      <c r="T854">
        <v>0</v>
      </c>
      <c r="U854">
        <v>0</v>
      </c>
      <c r="V854" s="1" t="s">
        <v>1910</v>
      </c>
      <c r="W854">
        <v>0</v>
      </c>
    </row>
    <row r="855" spans="1:23" x14ac:dyDescent="0.2">
      <c r="A855">
        <v>910</v>
      </c>
      <c r="B855" s="1" t="s">
        <v>1912</v>
      </c>
      <c r="C855" t="s">
        <v>1913</v>
      </c>
      <c r="D855" t="s">
        <v>65</v>
      </c>
      <c r="E855" t="s">
        <v>483</v>
      </c>
      <c r="F855">
        <v>325</v>
      </c>
      <c r="G855">
        <v>0</v>
      </c>
      <c r="I855" t="s">
        <v>65</v>
      </c>
      <c r="J855">
        <v>0</v>
      </c>
      <c r="K855">
        <v>0</v>
      </c>
      <c r="L855">
        <v>286</v>
      </c>
      <c r="M855">
        <v>245</v>
      </c>
      <c r="N855" t="s">
        <v>28</v>
      </c>
      <c r="O855" t="s">
        <v>29</v>
      </c>
      <c r="P855" t="s">
        <v>29</v>
      </c>
      <c r="Q855">
        <v>0</v>
      </c>
      <c r="R855">
        <v>0</v>
      </c>
      <c r="S855">
        <v>0</v>
      </c>
      <c r="T855">
        <v>0</v>
      </c>
      <c r="U855">
        <v>0</v>
      </c>
      <c r="V855" s="1" t="s">
        <v>1912</v>
      </c>
      <c r="W855">
        <v>0</v>
      </c>
    </row>
    <row r="856" spans="1:23" x14ac:dyDescent="0.2">
      <c r="A856">
        <v>911</v>
      </c>
      <c r="B856" s="1" t="s">
        <v>1914</v>
      </c>
      <c r="C856" t="s">
        <v>1915</v>
      </c>
      <c r="D856" t="s">
        <v>65</v>
      </c>
      <c r="E856" t="s">
        <v>483</v>
      </c>
      <c r="F856">
        <v>275</v>
      </c>
      <c r="G856">
        <v>0</v>
      </c>
      <c r="I856" t="s">
        <v>65</v>
      </c>
      <c r="J856">
        <v>0</v>
      </c>
      <c r="K856">
        <v>0</v>
      </c>
      <c r="L856">
        <v>159</v>
      </c>
      <c r="M856">
        <v>165</v>
      </c>
      <c r="N856" t="s">
        <v>28</v>
      </c>
      <c r="O856" t="s">
        <v>29</v>
      </c>
      <c r="P856" t="s">
        <v>29</v>
      </c>
      <c r="Q856">
        <v>0</v>
      </c>
      <c r="R856">
        <v>0</v>
      </c>
      <c r="S856">
        <v>0</v>
      </c>
      <c r="T856">
        <v>0</v>
      </c>
      <c r="U856">
        <v>0</v>
      </c>
      <c r="V856" s="1" t="s">
        <v>1914</v>
      </c>
      <c r="W856">
        <v>0</v>
      </c>
    </row>
    <row r="857" spans="1:23" x14ac:dyDescent="0.2">
      <c r="A857">
        <v>912</v>
      </c>
      <c r="B857" s="1" t="s">
        <v>1916</v>
      </c>
      <c r="C857" t="s">
        <v>1917</v>
      </c>
      <c r="D857" t="s">
        <v>65</v>
      </c>
      <c r="E857" t="s">
        <v>483</v>
      </c>
      <c r="F857">
        <v>150</v>
      </c>
      <c r="G857">
        <v>0</v>
      </c>
      <c r="I857" t="s">
        <v>65</v>
      </c>
      <c r="J857">
        <v>0</v>
      </c>
      <c r="K857">
        <v>0</v>
      </c>
      <c r="L857">
        <v>73</v>
      </c>
      <c r="M857">
        <v>85</v>
      </c>
      <c r="N857" t="s">
        <v>28</v>
      </c>
      <c r="O857" t="s">
        <v>29</v>
      </c>
      <c r="P857" t="s">
        <v>29</v>
      </c>
      <c r="Q857">
        <v>0</v>
      </c>
      <c r="R857">
        <v>0</v>
      </c>
      <c r="S857">
        <v>0</v>
      </c>
      <c r="T857">
        <v>0</v>
      </c>
      <c r="U857">
        <v>0</v>
      </c>
      <c r="V857" s="1" t="s">
        <v>1916</v>
      </c>
      <c r="W857">
        <v>0</v>
      </c>
    </row>
    <row r="858" spans="1:23" x14ac:dyDescent="0.2">
      <c r="A858">
        <v>913</v>
      </c>
      <c r="B858" s="1" t="s">
        <v>1918</v>
      </c>
      <c r="C858" t="s">
        <v>1919</v>
      </c>
      <c r="D858" t="s">
        <v>65</v>
      </c>
      <c r="E858" t="s">
        <v>483</v>
      </c>
      <c r="F858">
        <v>265</v>
      </c>
      <c r="G858">
        <v>0</v>
      </c>
      <c r="I858" t="s">
        <v>65</v>
      </c>
      <c r="J858">
        <v>0</v>
      </c>
      <c r="K858">
        <v>0</v>
      </c>
      <c r="L858">
        <v>0</v>
      </c>
      <c r="M858">
        <v>204.25</v>
      </c>
      <c r="N858" t="s">
        <v>28</v>
      </c>
      <c r="O858" t="s">
        <v>29</v>
      </c>
      <c r="P858" t="s">
        <v>29</v>
      </c>
      <c r="Q858">
        <v>0</v>
      </c>
      <c r="R858">
        <v>0</v>
      </c>
      <c r="S858">
        <v>0</v>
      </c>
      <c r="T858">
        <v>0</v>
      </c>
      <c r="U858">
        <v>0</v>
      </c>
      <c r="V858" s="1" t="s">
        <v>1918</v>
      </c>
      <c r="W858">
        <v>0</v>
      </c>
    </row>
    <row r="859" spans="1:23" x14ac:dyDescent="0.2">
      <c r="A859">
        <v>914</v>
      </c>
      <c r="B859" s="1" t="s">
        <v>1920</v>
      </c>
      <c r="C859" t="s">
        <v>1921</v>
      </c>
      <c r="D859" t="s">
        <v>65</v>
      </c>
      <c r="E859" t="s">
        <v>38</v>
      </c>
      <c r="F859">
        <v>72</v>
      </c>
      <c r="G859">
        <v>0</v>
      </c>
      <c r="I859" t="s">
        <v>65</v>
      </c>
      <c r="J859">
        <v>72</v>
      </c>
      <c r="K859">
        <v>0</v>
      </c>
      <c r="L859">
        <v>70.7</v>
      </c>
      <c r="M859">
        <v>57</v>
      </c>
      <c r="N859" t="s">
        <v>28</v>
      </c>
      <c r="O859" t="s">
        <v>29</v>
      </c>
      <c r="P859" t="s">
        <v>29</v>
      </c>
      <c r="Q859">
        <v>0</v>
      </c>
      <c r="R859">
        <v>0</v>
      </c>
      <c r="S859">
        <v>0</v>
      </c>
      <c r="T859">
        <v>0</v>
      </c>
      <c r="U859">
        <v>0</v>
      </c>
      <c r="V859" s="1" t="s">
        <v>1920</v>
      </c>
      <c r="W859">
        <v>0</v>
      </c>
    </row>
    <row r="860" spans="1:23" x14ac:dyDescent="0.2">
      <c r="A860">
        <v>915</v>
      </c>
      <c r="B860" s="1" t="s">
        <v>1922</v>
      </c>
      <c r="C860" t="s">
        <v>1923</v>
      </c>
      <c r="D860" t="s">
        <v>65</v>
      </c>
      <c r="E860" t="s">
        <v>38</v>
      </c>
      <c r="F860">
        <v>70</v>
      </c>
      <c r="G860">
        <v>0</v>
      </c>
      <c r="I860" t="s">
        <v>65</v>
      </c>
      <c r="J860">
        <v>70</v>
      </c>
      <c r="K860">
        <v>0</v>
      </c>
      <c r="L860">
        <v>46.5</v>
      </c>
      <c r="M860">
        <v>57</v>
      </c>
      <c r="N860" t="s">
        <v>28</v>
      </c>
      <c r="O860" t="s">
        <v>29</v>
      </c>
      <c r="P860" t="s">
        <v>29</v>
      </c>
      <c r="Q860">
        <v>0</v>
      </c>
      <c r="R860">
        <v>0</v>
      </c>
      <c r="S860">
        <v>0</v>
      </c>
      <c r="T860">
        <v>0</v>
      </c>
      <c r="U860">
        <v>0</v>
      </c>
      <c r="V860" s="1" t="s">
        <v>1922</v>
      </c>
      <c r="W860">
        <v>0</v>
      </c>
    </row>
    <row r="861" spans="1:23" x14ac:dyDescent="0.2">
      <c r="A861">
        <v>916</v>
      </c>
      <c r="B861" s="1" t="s">
        <v>1924</v>
      </c>
      <c r="C861" t="s">
        <v>1925</v>
      </c>
      <c r="D861" t="s">
        <v>65</v>
      </c>
      <c r="E861" t="s">
        <v>38</v>
      </c>
      <c r="F861">
        <v>77</v>
      </c>
      <c r="G861">
        <v>0</v>
      </c>
      <c r="I861" t="s">
        <v>65</v>
      </c>
      <c r="J861">
        <v>77</v>
      </c>
      <c r="K861">
        <v>0</v>
      </c>
      <c r="L861">
        <v>0</v>
      </c>
      <c r="M861">
        <v>60</v>
      </c>
      <c r="N861" t="s">
        <v>28</v>
      </c>
      <c r="O861" t="s">
        <v>29</v>
      </c>
      <c r="P861" t="s">
        <v>29</v>
      </c>
      <c r="Q861">
        <v>0</v>
      </c>
      <c r="R861">
        <v>0</v>
      </c>
      <c r="S861">
        <v>0</v>
      </c>
      <c r="T861">
        <v>0</v>
      </c>
      <c r="U861">
        <v>0</v>
      </c>
      <c r="V861" s="1" t="s">
        <v>1924</v>
      </c>
      <c r="W861">
        <v>0</v>
      </c>
    </row>
    <row r="862" spans="1:23" x14ac:dyDescent="0.2">
      <c r="A862">
        <v>917</v>
      </c>
      <c r="B862" s="1" t="s">
        <v>1926</v>
      </c>
      <c r="C862" t="s">
        <v>1927</v>
      </c>
      <c r="D862" t="s">
        <v>65</v>
      </c>
      <c r="E862" t="s">
        <v>38</v>
      </c>
      <c r="F862">
        <v>71</v>
      </c>
      <c r="G862">
        <v>0</v>
      </c>
      <c r="I862" t="s">
        <v>65</v>
      </c>
      <c r="J862">
        <v>71</v>
      </c>
      <c r="K862">
        <v>0</v>
      </c>
      <c r="L862">
        <v>0</v>
      </c>
      <c r="M862">
        <v>53</v>
      </c>
      <c r="N862" t="s">
        <v>28</v>
      </c>
      <c r="O862" t="s">
        <v>29</v>
      </c>
      <c r="P862" t="s">
        <v>29</v>
      </c>
      <c r="Q862">
        <v>0</v>
      </c>
      <c r="R862">
        <v>0</v>
      </c>
      <c r="S862">
        <v>0</v>
      </c>
      <c r="T862">
        <v>0</v>
      </c>
      <c r="U862">
        <v>0</v>
      </c>
      <c r="V862" s="1" t="s">
        <v>1926</v>
      </c>
      <c r="W862">
        <v>0</v>
      </c>
    </row>
    <row r="863" spans="1:23" x14ac:dyDescent="0.2">
      <c r="A863">
        <v>918</v>
      </c>
      <c r="B863" s="1" t="s">
        <v>1928</v>
      </c>
      <c r="C863" t="s">
        <v>1929</v>
      </c>
      <c r="D863" t="s">
        <v>65</v>
      </c>
      <c r="E863" t="s">
        <v>38</v>
      </c>
      <c r="F863">
        <v>59</v>
      </c>
      <c r="G863">
        <v>0</v>
      </c>
      <c r="I863" t="s">
        <v>65</v>
      </c>
      <c r="J863">
        <v>59</v>
      </c>
      <c r="K863">
        <v>0</v>
      </c>
      <c r="L863">
        <v>0</v>
      </c>
      <c r="M863">
        <v>47</v>
      </c>
      <c r="N863" t="s">
        <v>28</v>
      </c>
      <c r="O863" t="s">
        <v>29</v>
      </c>
      <c r="P863" t="s">
        <v>29</v>
      </c>
      <c r="Q863">
        <v>0</v>
      </c>
      <c r="R863">
        <v>0</v>
      </c>
      <c r="S863">
        <v>0</v>
      </c>
      <c r="T863">
        <v>0</v>
      </c>
      <c r="U863">
        <v>0</v>
      </c>
      <c r="V863" s="1" t="s">
        <v>1928</v>
      </c>
      <c r="W863">
        <v>0</v>
      </c>
    </row>
    <row r="864" spans="1:23" x14ac:dyDescent="0.2">
      <c r="A864">
        <v>919</v>
      </c>
      <c r="B864" s="1" t="s">
        <v>1930</v>
      </c>
      <c r="C864" t="s">
        <v>1931</v>
      </c>
      <c r="D864" t="s">
        <v>65</v>
      </c>
      <c r="E864" t="s">
        <v>36</v>
      </c>
      <c r="F864">
        <v>48</v>
      </c>
      <c r="G864">
        <v>0</v>
      </c>
      <c r="I864" t="s">
        <v>65</v>
      </c>
      <c r="J864">
        <v>0</v>
      </c>
      <c r="K864">
        <v>0</v>
      </c>
      <c r="L864">
        <v>0</v>
      </c>
      <c r="M864">
        <v>36</v>
      </c>
      <c r="N864" t="s">
        <v>28</v>
      </c>
      <c r="O864" t="s">
        <v>29</v>
      </c>
      <c r="P864" t="s">
        <v>29</v>
      </c>
      <c r="Q864">
        <v>0</v>
      </c>
      <c r="R864">
        <v>0</v>
      </c>
      <c r="S864">
        <v>0</v>
      </c>
      <c r="T864">
        <v>0</v>
      </c>
      <c r="U864">
        <v>0</v>
      </c>
      <c r="V864" s="1" t="s">
        <v>1930</v>
      </c>
      <c r="W864">
        <v>0</v>
      </c>
    </row>
    <row r="865" spans="1:23" x14ac:dyDescent="0.2">
      <c r="A865">
        <v>920</v>
      </c>
      <c r="B865" s="1" t="s">
        <v>1932</v>
      </c>
      <c r="C865" t="s">
        <v>1933</v>
      </c>
      <c r="D865" t="s">
        <v>65</v>
      </c>
      <c r="E865" t="s">
        <v>36</v>
      </c>
      <c r="F865">
        <v>120</v>
      </c>
      <c r="G865">
        <v>0</v>
      </c>
      <c r="I865" t="s">
        <v>65</v>
      </c>
      <c r="J865">
        <v>120</v>
      </c>
      <c r="K865">
        <v>0</v>
      </c>
      <c r="L865">
        <v>355</v>
      </c>
      <c r="M865">
        <v>92</v>
      </c>
      <c r="N865" t="s">
        <v>28</v>
      </c>
      <c r="O865" t="s">
        <v>29</v>
      </c>
      <c r="P865" t="s">
        <v>29</v>
      </c>
      <c r="Q865">
        <v>0</v>
      </c>
      <c r="R865">
        <v>0</v>
      </c>
      <c r="S865">
        <v>0</v>
      </c>
      <c r="T865">
        <v>0</v>
      </c>
      <c r="U865">
        <v>0</v>
      </c>
      <c r="V865" s="1" t="s">
        <v>1932</v>
      </c>
      <c r="W865">
        <v>0</v>
      </c>
    </row>
    <row r="866" spans="1:23" x14ac:dyDescent="0.2">
      <c r="A866">
        <v>921</v>
      </c>
      <c r="B866" s="1" t="s">
        <v>1934</v>
      </c>
      <c r="C866" t="s">
        <v>1935</v>
      </c>
      <c r="D866" t="s">
        <v>65</v>
      </c>
      <c r="E866" t="s">
        <v>38</v>
      </c>
      <c r="F866">
        <v>225</v>
      </c>
      <c r="G866">
        <v>0</v>
      </c>
      <c r="I866" t="s">
        <v>65</v>
      </c>
      <c r="J866">
        <v>0</v>
      </c>
      <c r="K866">
        <v>0</v>
      </c>
      <c r="L866">
        <v>0</v>
      </c>
      <c r="M866">
        <v>175</v>
      </c>
      <c r="N866" t="s">
        <v>28</v>
      </c>
      <c r="O866" t="s">
        <v>29</v>
      </c>
      <c r="P866" t="s">
        <v>29</v>
      </c>
      <c r="Q866">
        <v>0</v>
      </c>
      <c r="R866">
        <v>0</v>
      </c>
      <c r="S866">
        <v>0</v>
      </c>
      <c r="T866">
        <v>0</v>
      </c>
      <c r="U866">
        <v>0</v>
      </c>
      <c r="V866" s="1" t="s">
        <v>1934</v>
      </c>
      <c r="W866">
        <v>0</v>
      </c>
    </row>
    <row r="867" spans="1:23" x14ac:dyDescent="0.2">
      <c r="A867">
        <v>922</v>
      </c>
      <c r="B867" s="1" t="s">
        <v>1936</v>
      </c>
      <c r="C867" t="s">
        <v>1937</v>
      </c>
      <c r="D867" t="s">
        <v>65</v>
      </c>
      <c r="E867" t="s">
        <v>38</v>
      </c>
      <c r="F867">
        <v>225</v>
      </c>
      <c r="G867">
        <v>0</v>
      </c>
      <c r="I867" t="s">
        <v>65</v>
      </c>
      <c r="J867">
        <v>0</v>
      </c>
      <c r="K867">
        <v>0</v>
      </c>
      <c r="L867">
        <v>13</v>
      </c>
      <c r="M867">
        <v>175</v>
      </c>
      <c r="N867" t="s">
        <v>28</v>
      </c>
      <c r="O867" t="s">
        <v>29</v>
      </c>
      <c r="P867" t="s">
        <v>29</v>
      </c>
      <c r="Q867">
        <v>0</v>
      </c>
      <c r="R867">
        <v>0</v>
      </c>
      <c r="S867">
        <v>0</v>
      </c>
      <c r="T867">
        <v>0</v>
      </c>
      <c r="U867">
        <v>0</v>
      </c>
      <c r="V867" s="1" t="s">
        <v>1936</v>
      </c>
      <c r="W867">
        <v>0</v>
      </c>
    </row>
    <row r="868" spans="1:23" x14ac:dyDescent="0.2">
      <c r="A868">
        <v>923</v>
      </c>
      <c r="B868" s="1" t="s">
        <v>1938</v>
      </c>
      <c r="C868" t="s">
        <v>1939</v>
      </c>
      <c r="D868" t="s">
        <v>65</v>
      </c>
      <c r="E868" t="s">
        <v>38</v>
      </c>
      <c r="F868">
        <v>225</v>
      </c>
      <c r="G868">
        <v>0</v>
      </c>
      <c r="I868" t="s">
        <v>65</v>
      </c>
      <c r="J868">
        <v>0</v>
      </c>
      <c r="K868">
        <v>0</v>
      </c>
      <c r="L868">
        <v>0</v>
      </c>
      <c r="M868">
        <v>175</v>
      </c>
      <c r="N868" t="s">
        <v>28</v>
      </c>
      <c r="O868" t="s">
        <v>29</v>
      </c>
      <c r="P868" t="s">
        <v>29</v>
      </c>
      <c r="Q868">
        <v>0</v>
      </c>
      <c r="R868">
        <v>0</v>
      </c>
      <c r="S868">
        <v>0</v>
      </c>
      <c r="T868">
        <v>0</v>
      </c>
      <c r="U868">
        <v>0</v>
      </c>
      <c r="V868" s="1" t="s">
        <v>1938</v>
      </c>
      <c r="W868">
        <v>0</v>
      </c>
    </row>
    <row r="869" spans="1:23" x14ac:dyDescent="0.2">
      <c r="A869">
        <v>924</v>
      </c>
      <c r="B869" s="1" t="s">
        <v>1940</v>
      </c>
      <c r="C869" t="s">
        <v>1941</v>
      </c>
      <c r="D869" t="s">
        <v>65</v>
      </c>
      <c r="E869" t="s">
        <v>38</v>
      </c>
      <c r="F869">
        <v>225</v>
      </c>
      <c r="G869">
        <v>0</v>
      </c>
      <c r="I869" t="s">
        <v>65</v>
      </c>
      <c r="J869">
        <v>0</v>
      </c>
      <c r="K869">
        <v>0</v>
      </c>
      <c r="L869">
        <v>6</v>
      </c>
      <c r="M869">
        <v>175</v>
      </c>
      <c r="N869" t="s">
        <v>28</v>
      </c>
      <c r="O869" t="s">
        <v>29</v>
      </c>
      <c r="P869" t="s">
        <v>29</v>
      </c>
      <c r="Q869">
        <v>0</v>
      </c>
      <c r="R869">
        <v>0</v>
      </c>
      <c r="S869">
        <v>0</v>
      </c>
      <c r="T869">
        <v>0</v>
      </c>
      <c r="U869">
        <v>0</v>
      </c>
      <c r="V869" s="1" t="s">
        <v>1940</v>
      </c>
      <c r="W869">
        <v>0</v>
      </c>
    </row>
    <row r="870" spans="1:23" x14ac:dyDescent="0.2">
      <c r="A870">
        <v>925</v>
      </c>
      <c r="B870" s="1" t="s">
        <v>1942</v>
      </c>
      <c r="C870" t="s">
        <v>1943</v>
      </c>
      <c r="D870" t="s">
        <v>65</v>
      </c>
      <c r="E870" t="s">
        <v>38</v>
      </c>
      <c r="F870">
        <v>335</v>
      </c>
      <c r="G870">
        <v>0</v>
      </c>
      <c r="I870" t="s">
        <v>65</v>
      </c>
      <c r="J870">
        <v>0</v>
      </c>
      <c r="K870">
        <v>0</v>
      </c>
      <c r="L870">
        <v>9</v>
      </c>
      <c r="M870">
        <v>298</v>
      </c>
      <c r="N870" t="s">
        <v>28</v>
      </c>
      <c r="O870" t="s">
        <v>29</v>
      </c>
      <c r="P870" t="s">
        <v>29</v>
      </c>
      <c r="Q870">
        <v>0</v>
      </c>
      <c r="R870">
        <v>0</v>
      </c>
      <c r="S870">
        <v>0</v>
      </c>
      <c r="T870">
        <v>0</v>
      </c>
      <c r="U870">
        <v>0</v>
      </c>
      <c r="V870" s="1" t="s">
        <v>1942</v>
      </c>
      <c r="W870">
        <v>0</v>
      </c>
    </row>
    <row r="871" spans="1:23" x14ac:dyDescent="0.2">
      <c r="A871">
        <v>926</v>
      </c>
      <c r="B871" s="1" t="s">
        <v>1944</v>
      </c>
      <c r="C871" t="s">
        <v>1945</v>
      </c>
      <c r="D871" t="s">
        <v>65</v>
      </c>
      <c r="E871" t="s">
        <v>38</v>
      </c>
      <c r="F871">
        <v>335</v>
      </c>
      <c r="G871">
        <v>0</v>
      </c>
      <c r="I871" t="s">
        <v>65</v>
      </c>
      <c r="J871">
        <v>0</v>
      </c>
      <c r="K871">
        <v>0</v>
      </c>
      <c r="L871">
        <v>0</v>
      </c>
      <c r="M871">
        <v>284.2</v>
      </c>
      <c r="N871" t="s">
        <v>28</v>
      </c>
      <c r="O871" t="s">
        <v>29</v>
      </c>
      <c r="P871" t="s">
        <v>29</v>
      </c>
      <c r="Q871">
        <v>0</v>
      </c>
      <c r="R871">
        <v>0</v>
      </c>
      <c r="S871">
        <v>0</v>
      </c>
      <c r="T871">
        <v>0</v>
      </c>
      <c r="U871">
        <v>0</v>
      </c>
      <c r="V871" s="1" t="s">
        <v>1944</v>
      </c>
      <c r="W871">
        <v>0</v>
      </c>
    </row>
    <row r="872" spans="1:23" x14ac:dyDescent="0.2">
      <c r="A872">
        <v>927</v>
      </c>
      <c r="B872" s="1" t="s">
        <v>1946</v>
      </c>
      <c r="C872" t="s">
        <v>1947</v>
      </c>
      <c r="D872" t="s">
        <v>65</v>
      </c>
      <c r="E872" t="s">
        <v>38</v>
      </c>
      <c r="F872">
        <v>335</v>
      </c>
      <c r="G872">
        <v>0</v>
      </c>
      <c r="I872" t="s">
        <v>65</v>
      </c>
      <c r="J872">
        <v>0</v>
      </c>
      <c r="K872">
        <v>0</v>
      </c>
      <c r="L872">
        <v>5</v>
      </c>
      <c r="M872">
        <v>285</v>
      </c>
      <c r="N872" t="s">
        <v>28</v>
      </c>
      <c r="O872" t="s">
        <v>29</v>
      </c>
      <c r="P872" t="s">
        <v>29</v>
      </c>
      <c r="Q872">
        <v>0</v>
      </c>
      <c r="R872">
        <v>0</v>
      </c>
      <c r="S872">
        <v>0</v>
      </c>
      <c r="T872">
        <v>0</v>
      </c>
      <c r="U872">
        <v>0</v>
      </c>
      <c r="V872" s="1" t="s">
        <v>1946</v>
      </c>
      <c r="W872">
        <v>0</v>
      </c>
    </row>
    <row r="873" spans="1:23" x14ac:dyDescent="0.2">
      <c r="A873">
        <v>928</v>
      </c>
      <c r="B873" s="1" t="s">
        <v>1948</v>
      </c>
      <c r="C873" t="s">
        <v>1949</v>
      </c>
      <c r="D873" t="s">
        <v>65</v>
      </c>
      <c r="E873" t="s">
        <v>38</v>
      </c>
      <c r="F873">
        <v>335</v>
      </c>
      <c r="G873">
        <v>0</v>
      </c>
      <c r="I873" t="s">
        <v>65</v>
      </c>
      <c r="J873">
        <v>0</v>
      </c>
      <c r="K873">
        <v>0</v>
      </c>
      <c r="L873">
        <v>2</v>
      </c>
      <c r="M873">
        <v>285</v>
      </c>
      <c r="N873" t="s">
        <v>28</v>
      </c>
      <c r="O873" t="s">
        <v>29</v>
      </c>
      <c r="P873" t="s">
        <v>29</v>
      </c>
      <c r="Q873">
        <v>0</v>
      </c>
      <c r="R873">
        <v>0</v>
      </c>
      <c r="S873">
        <v>0</v>
      </c>
      <c r="T873">
        <v>0</v>
      </c>
      <c r="U873">
        <v>0</v>
      </c>
      <c r="V873" s="1" t="s">
        <v>1948</v>
      </c>
      <c r="W873">
        <v>0</v>
      </c>
    </row>
    <row r="874" spans="1:23" x14ac:dyDescent="0.2">
      <c r="A874">
        <v>929</v>
      </c>
      <c r="B874" s="1" t="s">
        <v>1950</v>
      </c>
      <c r="C874" t="s">
        <v>1951</v>
      </c>
      <c r="D874" t="s">
        <v>65</v>
      </c>
      <c r="E874" t="s">
        <v>38</v>
      </c>
      <c r="F874">
        <v>270</v>
      </c>
      <c r="G874">
        <v>0</v>
      </c>
      <c r="I874" t="s">
        <v>65</v>
      </c>
      <c r="J874">
        <v>0</v>
      </c>
      <c r="K874">
        <v>0</v>
      </c>
      <c r="L874">
        <v>18</v>
      </c>
      <c r="M874">
        <v>260</v>
      </c>
      <c r="N874" t="s">
        <v>28</v>
      </c>
      <c r="O874" t="s">
        <v>29</v>
      </c>
      <c r="P874" t="s">
        <v>29</v>
      </c>
      <c r="Q874">
        <v>0</v>
      </c>
      <c r="R874">
        <v>0</v>
      </c>
      <c r="S874">
        <v>0</v>
      </c>
      <c r="T874">
        <v>0</v>
      </c>
      <c r="U874">
        <v>0</v>
      </c>
      <c r="V874" s="1" t="s">
        <v>1950</v>
      </c>
      <c r="W874">
        <v>0</v>
      </c>
    </row>
    <row r="875" spans="1:23" x14ac:dyDescent="0.2">
      <c r="A875">
        <v>930</v>
      </c>
      <c r="B875" s="1" t="s">
        <v>1952</v>
      </c>
      <c r="C875" t="s">
        <v>1953</v>
      </c>
      <c r="D875" t="s">
        <v>1238</v>
      </c>
      <c r="E875" t="s">
        <v>36</v>
      </c>
      <c r="F875">
        <v>26.12</v>
      </c>
      <c r="G875">
        <v>0</v>
      </c>
      <c r="I875" t="s">
        <v>29</v>
      </c>
      <c r="J875">
        <v>0</v>
      </c>
      <c r="K875">
        <v>0</v>
      </c>
      <c r="L875">
        <v>238</v>
      </c>
      <c r="M875">
        <v>17.7</v>
      </c>
      <c r="N875" t="s">
        <v>28</v>
      </c>
      <c r="O875" t="s">
        <v>29</v>
      </c>
      <c r="P875" t="s">
        <v>29</v>
      </c>
      <c r="Q875">
        <v>0</v>
      </c>
      <c r="R875">
        <v>0</v>
      </c>
      <c r="S875">
        <v>0</v>
      </c>
      <c r="T875">
        <v>0</v>
      </c>
      <c r="U875">
        <v>0</v>
      </c>
      <c r="V875" s="1" t="s">
        <v>1952</v>
      </c>
      <c r="W875">
        <v>0</v>
      </c>
    </row>
    <row r="876" spans="1:23" x14ac:dyDescent="0.2">
      <c r="A876">
        <v>931</v>
      </c>
      <c r="B876" s="1" t="s">
        <v>1954</v>
      </c>
      <c r="C876" t="s">
        <v>1955</v>
      </c>
      <c r="D876" t="s">
        <v>1238</v>
      </c>
      <c r="E876" t="s">
        <v>38</v>
      </c>
      <c r="F876">
        <v>42.94</v>
      </c>
      <c r="G876">
        <v>0</v>
      </c>
      <c r="I876" t="s">
        <v>29</v>
      </c>
      <c r="J876">
        <v>0</v>
      </c>
      <c r="K876">
        <v>0</v>
      </c>
      <c r="L876">
        <v>0</v>
      </c>
      <c r="M876">
        <v>29.33</v>
      </c>
      <c r="N876" t="s">
        <v>28</v>
      </c>
      <c r="O876" t="s">
        <v>29</v>
      </c>
      <c r="P876" t="s">
        <v>29</v>
      </c>
      <c r="Q876">
        <v>0</v>
      </c>
      <c r="R876">
        <v>0</v>
      </c>
      <c r="S876">
        <v>0</v>
      </c>
      <c r="T876">
        <v>0</v>
      </c>
      <c r="U876">
        <v>0</v>
      </c>
      <c r="V876" s="1" t="s">
        <v>1954</v>
      </c>
      <c r="W876">
        <v>0</v>
      </c>
    </row>
    <row r="877" spans="1:23" x14ac:dyDescent="0.2">
      <c r="A877">
        <v>932</v>
      </c>
      <c r="B877" s="1" t="s">
        <v>1956</v>
      </c>
      <c r="C877" t="s">
        <v>1957</v>
      </c>
      <c r="D877" t="s">
        <v>1238</v>
      </c>
      <c r="E877" t="s">
        <v>33</v>
      </c>
      <c r="F877">
        <v>110.83</v>
      </c>
      <c r="G877">
        <v>0</v>
      </c>
      <c r="I877" t="s">
        <v>29</v>
      </c>
      <c r="J877">
        <v>0</v>
      </c>
      <c r="K877">
        <v>0</v>
      </c>
      <c r="L877">
        <v>0</v>
      </c>
      <c r="M877">
        <v>77.900000000000006</v>
      </c>
      <c r="N877" t="s">
        <v>28</v>
      </c>
      <c r="O877" t="s">
        <v>29</v>
      </c>
      <c r="P877" t="s">
        <v>29</v>
      </c>
      <c r="Q877">
        <v>0</v>
      </c>
      <c r="R877">
        <v>0</v>
      </c>
      <c r="S877">
        <v>0</v>
      </c>
      <c r="T877">
        <v>0</v>
      </c>
      <c r="U877">
        <v>0</v>
      </c>
      <c r="V877" s="1" t="s">
        <v>1956</v>
      </c>
      <c r="W877">
        <v>0</v>
      </c>
    </row>
    <row r="878" spans="1:23" x14ac:dyDescent="0.2">
      <c r="A878">
        <v>933</v>
      </c>
      <c r="B878" s="1" t="s">
        <v>1958</v>
      </c>
      <c r="C878" t="s">
        <v>1959</v>
      </c>
      <c r="D878" t="s">
        <v>1238</v>
      </c>
      <c r="E878" t="s">
        <v>26</v>
      </c>
      <c r="F878">
        <v>575</v>
      </c>
      <c r="G878">
        <v>0</v>
      </c>
      <c r="I878" t="s">
        <v>29</v>
      </c>
      <c r="J878">
        <v>0</v>
      </c>
      <c r="K878">
        <v>0</v>
      </c>
      <c r="L878">
        <v>0</v>
      </c>
      <c r="M878">
        <v>439.45</v>
      </c>
      <c r="N878" t="s">
        <v>28</v>
      </c>
      <c r="O878" t="s">
        <v>29</v>
      </c>
      <c r="P878" t="s">
        <v>29</v>
      </c>
      <c r="Q878">
        <v>0</v>
      </c>
      <c r="R878">
        <v>0</v>
      </c>
      <c r="S878">
        <v>0</v>
      </c>
      <c r="T878">
        <v>0</v>
      </c>
      <c r="U878">
        <v>0</v>
      </c>
      <c r="V878" s="1" t="s">
        <v>1958</v>
      </c>
      <c r="W878">
        <v>0</v>
      </c>
    </row>
    <row r="879" spans="1:23" x14ac:dyDescent="0.2">
      <c r="A879">
        <v>935</v>
      </c>
      <c r="B879" s="1" t="s">
        <v>1960</v>
      </c>
      <c r="C879" t="s">
        <v>1961</v>
      </c>
      <c r="D879" t="s">
        <v>1962</v>
      </c>
      <c r="E879" t="s">
        <v>33</v>
      </c>
      <c r="F879">
        <v>624.96</v>
      </c>
      <c r="G879">
        <v>0</v>
      </c>
      <c r="I879" t="s">
        <v>29</v>
      </c>
      <c r="J879">
        <v>624.96</v>
      </c>
      <c r="K879">
        <v>0</v>
      </c>
      <c r="L879">
        <v>28</v>
      </c>
      <c r="M879">
        <v>597.54999999999995</v>
      </c>
      <c r="N879" t="s">
        <v>28</v>
      </c>
      <c r="O879" t="s">
        <v>29</v>
      </c>
      <c r="P879" t="s">
        <v>29</v>
      </c>
      <c r="Q879">
        <v>0</v>
      </c>
      <c r="R879">
        <v>0</v>
      </c>
      <c r="S879">
        <v>0</v>
      </c>
      <c r="T879">
        <v>0</v>
      </c>
      <c r="U879">
        <v>0</v>
      </c>
      <c r="V879" s="1" t="s">
        <v>1960</v>
      </c>
      <c r="W879">
        <v>0</v>
      </c>
    </row>
    <row r="880" spans="1:23" x14ac:dyDescent="0.2">
      <c r="A880">
        <v>936</v>
      </c>
      <c r="B880" s="1" t="s">
        <v>1963</v>
      </c>
      <c r="C880" t="s">
        <v>1964</v>
      </c>
      <c r="D880" t="s">
        <v>65</v>
      </c>
      <c r="E880" t="s">
        <v>38</v>
      </c>
      <c r="F880">
        <v>50</v>
      </c>
      <c r="G880">
        <v>0</v>
      </c>
      <c r="I880" t="s">
        <v>65</v>
      </c>
      <c r="J880">
        <v>0</v>
      </c>
      <c r="K880">
        <v>0</v>
      </c>
      <c r="L880">
        <v>0</v>
      </c>
      <c r="M880">
        <v>45</v>
      </c>
      <c r="N880" t="s">
        <v>28</v>
      </c>
      <c r="O880" t="s">
        <v>29</v>
      </c>
      <c r="P880" t="s">
        <v>29</v>
      </c>
      <c r="Q880">
        <v>0</v>
      </c>
      <c r="R880">
        <v>0</v>
      </c>
      <c r="S880">
        <v>0</v>
      </c>
      <c r="T880">
        <v>0</v>
      </c>
      <c r="U880">
        <v>0</v>
      </c>
      <c r="V880" s="1" t="s">
        <v>1963</v>
      </c>
      <c r="W880">
        <v>0</v>
      </c>
    </row>
    <row r="881" spans="1:23" x14ac:dyDescent="0.2">
      <c r="A881">
        <v>937</v>
      </c>
      <c r="B881" s="1" t="s">
        <v>1965</v>
      </c>
      <c r="C881" t="s">
        <v>1966</v>
      </c>
      <c r="D881" t="s">
        <v>65</v>
      </c>
      <c r="E881" t="s">
        <v>38</v>
      </c>
      <c r="F881">
        <v>50</v>
      </c>
      <c r="G881">
        <v>0</v>
      </c>
      <c r="I881" t="s">
        <v>65</v>
      </c>
      <c r="J881">
        <v>0</v>
      </c>
      <c r="K881">
        <v>0</v>
      </c>
      <c r="L881">
        <v>0</v>
      </c>
      <c r="M881">
        <v>45</v>
      </c>
      <c r="N881" t="s">
        <v>28</v>
      </c>
      <c r="O881" t="s">
        <v>29</v>
      </c>
      <c r="P881" t="s">
        <v>29</v>
      </c>
      <c r="Q881">
        <v>0</v>
      </c>
      <c r="R881">
        <v>0</v>
      </c>
      <c r="S881">
        <v>0</v>
      </c>
      <c r="T881">
        <v>0</v>
      </c>
      <c r="U881">
        <v>0</v>
      </c>
      <c r="V881" s="1" t="s">
        <v>1965</v>
      </c>
      <c r="W881">
        <v>0</v>
      </c>
    </row>
    <row r="882" spans="1:23" x14ac:dyDescent="0.2">
      <c r="A882">
        <v>938</v>
      </c>
      <c r="B882" s="1" t="s">
        <v>1967</v>
      </c>
      <c r="C882" t="s">
        <v>1968</v>
      </c>
      <c r="D882" t="s">
        <v>65</v>
      </c>
      <c r="E882" t="s">
        <v>38</v>
      </c>
      <c r="F882">
        <v>50</v>
      </c>
      <c r="G882">
        <v>0</v>
      </c>
      <c r="I882" t="s">
        <v>65</v>
      </c>
      <c r="J882">
        <v>0</v>
      </c>
      <c r="K882">
        <v>0</v>
      </c>
      <c r="L882">
        <v>0</v>
      </c>
      <c r="M882">
        <v>45</v>
      </c>
      <c r="N882" t="s">
        <v>28</v>
      </c>
      <c r="O882" t="s">
        <v>29</v>
      </c>
      <c r="P882" t="s">
        <v>29</v>
      </c>
      <c r="Q882">
        <v>0</v>
      </c>
      <c r="R882">
        <v>0</v>
      </c>
      <c r="S882">
        <v>0</v>
      </c>
      <c r="T882">
        <v>0</v>
      </c>
      <c r="U882">
        <v>0</v>
      </c>
      <c r="V882" s="1" t="s">
        <v>1967</v>
      </c>
      <c r="W882">
        <v>0</v>
      </c>
    </row>
    <row r="883" spans="1:23" x14ac:dyDescent="0.2">
      <c r="A883">
        <v>939</v>
      </c>
      <c r="B883" s="1" t="s">
        <v>1969</v>
      </c>
      <c r="C883" t="s">
        <v>1970</v>
      </c>
      <c r="D883" t="s">
        <v>65</v>
      </c>
      <c r="E883" t="s">
        <v>38</v>
      </c>
      <c r="F883">
        <v>50</v>
      </c>
      <c r="G883">
        <v>0</v>
      </c>
      <c r="I883" t="s">
        <v>65</v>
      </c>
      <c r="J883">
        <v>0</v>
      </c>
      <c r="K883">
        <v>0</v>
      </c>
      <c r="L883">
        <v>0</v>
      </c>
      <c r="M883">
        <v>45</v>
      </c>
      <c r="N883" t="s">
        <v>28</v>
      </c>
      <c r="O883" t="s">
        <v>29</v>
      </c>
      <c r="P883" t="s">
        <v>29</v>
      </c>
      <c r="Q883">
        <v>0</v>
      </c>
      <c r="R883">
        <v>0</v>
      </c>
      <c r="S883">
        <v>0</v>
      </c>
      <c r="T883">
        <v>0</v>
      </c>
      <c r="U883">
        <v>0</v>
      </c>
      <c r="V883" s="1" t="s">
        <v>1969</v>
      </c>
      <c r="W883">
        <v>0</v>
      </c>
    </row>
    <row r="884" spans="1:23" x14ac:dyDescent="0.2">
      <c r="A884">
        <v>940</v>
      </c>
      <c r="B884" s="1" t="s">
        <v>1971</v>
      </c>
      <c r="C884" t="s">
        <v>1972</v>
      </c>
      <c r="D884" t="s">
        <v>65</v>
      </c>
      <c r="E884" t="s">
        <v>38</v>
      </c>
      <c r="F884">
        <v>50</v>
      </c>
      <c r="G884">
        <v>0</v>
      </c>
      <c r="I884" t="s">
        <v>65</v>
      </c>
      <c r="J884">
        <v>0</v>
      </c>
      <c r="K884">
        <v>0</v>
      </c>
      <c r="L884">
        <v>0</v>
      </c>
      <c r="M884">
        <v>45</v>
      </c>
      <c r="N884" t="s">
        <v>28</v>
      </c>
      <c r="O884" t="s">
        <v>29</v>
      </c>
      <c r="P884" t="s">
        <v>29</v>
      </c>
      <c r="Q884">
        <v>0</v>
      </c>
      <c r="R884">
        <v>0</v>
      </c>
      <c r="S884">
        <v>0</v>
      </c>
      <c r="T884">
        <v>0</v>
      </c>
      <c r="U884">
        <v>0</v>
      </c>
      <c r="V884" s="1" t="s">
        <v>1971</v>
      </c>
      <c r="W884">
        <v>0</v>
      </c>
    </row>
    <row r="885" spans="1:23" x14ac:dyDescent="0.2">
      <c r="A885">
        <v>941</v>
      </c>
      <c r="B885" s="1" t="s">
        <v>1973</v>
      </c>
      <c r="C885" t="s">
        <v>1974</v>
      </c>
      <c r="D885" t="s">
        <v>65</v>
      </c>
      <c r="E885" t="s">
        <v>38</v>
      </c>
      <c r="F885">
        <v>50</v>
      </c>
      <c r="G885">
        <v>0</v>
      </c>
      <c r="I885" t="s">
        <v>65</v>
      </c>
      <c r="J885">
        <v>0</v>
      </c>
      <c r="K885">
        <v>0</v>
      </c>
      <c r="L885">
        <v>0</v>
      </c>
      <c r="M885">
        <v>45</v>
      </c>
      <c r="N885" t="s">
        <v>28</v>
      </c>
      <c r="O885" t="s">
        <v>29</v>
      </c>
      <c r="P885" t="s">
        <v>29</v>
      </c>
      <c r="Q885">
        <v>0</v>
      </c>
      <c r="R885">
        <v>0</v>
      </c>
      <c r="S885">
        <v>0</v>
      </c>
      <c r="T885">
        <v>0</v>
      </c>
      <c r="U885">
        <v>0</v>
      </c>
      <c r="V885" s="1" t="s">
        <v>1973</v>
      </c>
      <c r="W885">
        <v>0</v>
      </c>
    </row>
    <row r="886" spans="1:23" x14ac:dyDescent="0.2">
      <c r="A886">
        <v>942</v>
      </c>
      <c r="B886" s="1" t="s">
        <v>1975</v>
      </c>
      <c r="C886" t="s">
        <v>1976</v>
      </c>
      <c r="D886" t="s">
        <v>65</v>
      </c>
      <c r="E886" t="s">
        <v>38</v>
      </c>
      <c r="F886">
        <v>50</v>
      </c>
      <c r="G886">
        <v>0</v>
      </c>
      <c r="I886" t="s">
        <v>65</v>
      </c>
      <c r="J886">
        <v>0</v>
      </c>
      <c r="K886">
        <v>0</v>
      </c>
      <c r="L886">
        <v>0</v>
      </c>
      <c r="M886">
        <v>45</v>
      </c>
      <c r="N886" t="s">
        <v>28</v>
      </c>
      <c r="O886" t="s">
        <v>29</v>
      </c>
      <c r="P886" t="s">
        <v>29</v>
      </c>
      <c r="Q886">
        <v>0</v>
      </c>
      <c r="R886">
        <v>0</v>
      </c>
      <c r="S886">
        <v>0</v>
      </c>
      <c r="T886">
        <v>0</v>
      </c>
      <c r="U886">
        <v>0</v>
      </c>
      <c r="V886" s="1" t="s">
        <v>1975</v>
      </c>
      <c r="W886">
        <v>0</v>
      </c>
    </row>
    <row r="887" spans="1:23" x14ac:dyDescent="0.2">
      <c r="A887">
        <v>943</v>
      </c>
      <c r="B887" s="1" t="s">
        <v>1977</v>
      </c>
      <c r="C887" t="s">
        <v>1978</v>
      </c>
      <c r="D887" t="s">
        <v>65</v>
      </c>
      <c r="E887" t="s">
        <v>38</v>
      </c>
      <c r="F887">
        <v>50</v>
      </c>
      <c r="G887">
        <v>0</v>
      </c>
      <c r="I887" t="s">
        <v>65</v>
      </c>
      <c r="J887">
        <v>0</v>
      </c>
      <c r="K887">
        <v>0</v>
      </c>
      <c r="L887">
        <v>0</v>
      </c>
      <c r="M887">
        <v>45</v>
      </c>
      <c r="N887" t="s">
        <v>28</v>
      </c>
      <c r="O887" t="s">
        <v>29</v>
      </c>
      <c r="P887" t="s">
        <v>29</v>
      </c>
      <c r="Q887">
        <v>0</v>
      </c>
      <c r="R887">
        <v>0</v>
      </c>
      <c r="S887">
        <v>0</v>
      </c>
      <c r="T887">
        <v>0</v>
      </c>
      <c r="U887">
        <v>0</v>
      </c>
      <c r="V887" s="1" t="s">
        <v>1977</v>
      </c>
      <c r="W887">
        <v>0</v>
      </c>
    </row>
    <row r="888" spans="1:23" x14ac:dyDescent="0.2">
      <c r="A888">
        <v>944</v>
      </c>
      <c r="B888" s="1" t="s">
        <v>1979</v>
      </c>
      <c r="C888" t="s">
        <v>1980</v>
      </c>
      <c r="D888" t="s">
        <v>65</v>
      </c>
      <c r="E888" t="s">
        <v>38</v>
      </c>
      <c r="F888">
        <v>50</v>
      </c>
      <c r="G888">
        <v>0</v>
      </c>
      <c r="I888" t="s">
        <v>65</v>
      </c>
      <c r="J888">
        <v>0</v>
      </c>
      <c r="K888">
        <v>0</v>
      </c>
      <c r="L888">
        <v>0</v>
      </c>
      <c r="M888">
        <v>45</v>
      </c>
      <c r="N888" t="s">
        <v>28</v>
      </c>
      <c r="O888" t="s">
        <v>29</v>
      </c>
      <c r="P888" t="s">
        <v>29</v>
      </c>
      <c r="Q888">
        <v>0</v>
      </c>
      <c r="R888">
        <v>0</v>
      </c>
      <c r="S888">
        <v>0</v>
      </c>
      <c r="T888">
        <v>0</v>
      </c>
      <c r="U888">
        <v>0</v>
      </c>
      <c r="V888" s="1" t="s">
        <v>1979</v>
      </c>
      <c r="W888">
        <v>0</v>
      </c>
    </row>
    <row r="889" spans="1:23" x14ac:dyDescent="0.2">
      <c r="A889">
        <v>945</v>
      </c>
      <c r="B889" s="1" t="s">
        <v>1981</v>
      </c>
      <c r="C889" t="s">
        <v>1982</v>
      </c>
      <c r="D889" t="s">
        <v>65</v>
      </c>
      <c r="E889" t="s">
        <v>38</v>
      </c>
      <c r="F889">
        <v>150</v>
      </c>
      <c r="G889">
        <v>0</v>
      </c>
      <c r="I889" t="s">
        <v>65</v>
      </c>
      <c r="J889">
        <v>0</v>
      </c>
      <c r="K889">
        <v>0</v>
      </c>
      <c r="L889">
        <v>18</v>
      </c>
      <c r="M889">
        <v>105</v>
      </c>
      <c r="N889" t="s">
        <v>28</v>
      </c>
      <c r="O889" t="s">
        <v>29</v>
      </c>
      <c r="P889" t="s">
        <v>29</v>
      </c>
      <c r="Q889">
        <v>0</v>
      </c>
      <c r="R889">
        <v>0</v>
      </c>
      <c r="S889">
        <v>0</v>
      </c>
      <c r="T889">
        <v>0</v>
      </c>
      <c r="U889">
        <v>0</v>
      </c>
      <c r="V889" s="1" t="s">
        <v>1981</v>
      </c>
      <c r="W889">
        <v>0</v>
      </c>
    </row>
    <row r="890" spans="1:23" x14ac:dyDescent="0.2">
      <c r="A890">
        <v>946</v>
      </c>
      <c r="B890" s="1" t="s">
        <v>1983</v>
      </c>
      <c r="C890" t="s">
        <v>1984</v>
      </c>
      <c r="D890" t="s">
        <v>65</v>
      </c>
      <c r="E890" t="s">
        <v>38</v>
      </c>
      <c r="F890">
        <v>150</v>
      </c>
      <c r="G890">
        <v>0</v>
      </c>
      <c r="I890" t="s">
        <v>65</v>
      </c>
      <c r="J890">
        <v>0</v>
      </c>
      <c r="K890">
        <v>0</v>
      </c>
      <c r="L890">
        <v>21</v>
      </c>
      <c r="M890">
        <v>105</v>
      </c>
      <c r="N890" t="s">
        <v>28</v>
      </c>
      <c r="O890" t="s">
        <v>29</v>
      </c>
      <c r="P890" t="s">
        <v>29</v>
      </c>
      <c r="Q890">
        <v>0</v>
      </c>
      <c r="R890">
        <v>0</v>
      </c>
      <c r="S890">
        <v>0</v>
      </c>
      <c r="T890">
        <v>0</v>
      </c>
      <c r="U890">
        <v>0</v>
      </c>
      <c r="V890" s="1" t="s">
        <v>1983</v>
      </c>
      <c r="W890">
        <v>0</v>
      </c>
    </row>
    <row r="891" spans="1:23" x14ac:dyDescent="0.2">
      <c r="A891">
        <v>947</v>
      </c>
      <c r="B891" s="1" t="s">
        <v>1985</v>
      </c>
      <c r="C891" t="s">
        <v>1986</v>
      </c>
      <c r="D891" t="s">
        <v>65</v>
      </c>
      <c r="E891" t="s">
        <v>38</v>
      </c>
      <c r="F891">
        <v>150</v>
      </c>
      <c r="G891">
        <v>0</v>
      </c>
      <c r="I891" t="s">
        <v>65</v>
      </c>
      <c r="J891">
        <v>0</v>
      </c>
      <c r="K891">
        <v>0</v>
      </c>
      <c r="L891">
        <v>20</v>
      </c>
      <c r="M891">
        <v>105</v>
      </c>
      <c r="N891" t="s">
        <v>28</v>
      </c>
      <c r="O891" t="s">
        <v>29</v>
      </c>
      <c r="P891" t="s">
        <v>29</v>
      </c>
      <c r="Q891">
        <v>0</v>
      </c>
      <c r="R891">
        <v>0</v>
      </c>
      <c r="S891">
        <v>0</v>
      </c>
      <c r="T891">
        <v>0</v>
      </c>
      <c r="U891">
        <v>0</v>
      </c>
      <c r="V891" s="1" t="s">
        <v>1985</v>
      </c>
      <c r="W891">
        <v>0</v>
      </c>
    </row>
    <row r="892" spans="1:23" x14ac:dyDescent="0.2">
      <c r="A892">
        <v>948</v>
      </c>
      <c r="B892" s="1" t="s">
        <v>1987</v>
      </c>
      <c r="C892" t="s">
        <v>1988</v>
      </c>
      <c r="D892" t="s">
        <v>65</v>
      </c>
      <c r="E892" t="s">
        <v>38</v>
      </c>
      <c r="F892">
        <v>220</v>
      </c>
      <c r="G892">
        <v>0</v>
      </c>
      <c r="I892" t="s">
        <v>65</v>
      </c>
      <c r="J892">
        <v>0</v>
      </c>
      <c r="K892">
        <v>0</v>
      </c>
      <c r="L892">
        <v>0</v>
      </c>
      <c r="M892">
        <v>195</v>
      </c>
      <c r="N892" t="s">
        <v>28</v>
      </c>
      <c r="O892" t="s">
        <v>29</v>
      </c>
      <c r="P892" t="s">
        <v>29</v>
      </c>
      <c r="Q892">
        <v>0</v>
      </c>
      <c r="R892">
        <v>0</v>
      </c>
      <c r="S892">
        <v>0</v>
      </c>
      <c r="T892">
        <v>0</v>
      </c>
      <c r="U892">
        <v>0</v>
      </c>
      <c r="V892" s="1" t="s">
        <v>1987</v>
      </c>
      <c r="W892">
        <v>0</v>
      </c>
    </row>
    <row r="893" spans="1:23" x14ac:dyDescent="0.2">
      <c r="A893">
        <v>949</v>
      </c>
      <c r="B893" s="1" t="s">
        <v>1989</v>
      </c>
      <c r="C893" t="s">
        <v>1990</v>
      </c>
      <c r="D893" t="s">
        <v>65</v>
      </c>
      <c r="E893" t="s">
        <v>38</v>
      </c>
      <c r="F893">
        <v>220</v>
      </c>
      <c r="G893">
        <v>0</v>
      </c>
      <c r="I893" t="s">
        <v>65</v>
      </c>
      <c r="J893">
        <v>0</v>
      </c>
      <c r="K893">
        <v>0</v>
      </c>
      <c r="L893">
        <v>0</v>
      </c>
      <c r="M893">
        <v>195</v>
      </c>
      <c r="N893" t="s">
        <v>28</v>
      </c>
      <c r="O893" t="s">
        <v>29</v>
      </c>
      <c r="P893" t="s">
        <v>29</v>
      </c>
      <c r="Q893">
        <v>0</v>
      </c>
      <c r="R893">
        <v>0</v>
      </c>
      <c r="S893">
        <v>0</v>
      </c>
      <c r="T893">
        <v>0</v>
      </c>
      <c r="U893">
        <v>0</v>
      </c>
      <c r="V893" s="1" t="s">
        <v>1989</v>
      </c>
      <c r="W893">
        <v>0</v>
      </c>
    </row>
    <row r="894" spans="1:23" x14ac:dyDescent="0.2">
      <c r="A894">
        <v>950</v>
      </c>
      <c r="B894" s="1" t="s">
        <v>1991</v>
      </c>
      <c r="C894" t="s">
        <v>1992</v>
      </c>
      <c r="D894" t="s">
        <v>65</v>
      </c>
      <c r="E894" t="s">
        <v>38</v>
      </c>
      <c r="F894">
        <v>220</v>
      </c>
      <c r="G894">
        <v>0</v>
      </c>
      <c r="I894" t="s">
        <v>65</v>
      </c>
      <c r="J894">
        <v>0</v>
      </c>
      <c r="K894">
        <v>0</v>
      </c>
      <c r="L894">
        <v>0</v>
      </c>
      <c r="M894">
        <v>195</v>
      </c>
      <c r="N894" t="s">
        <v>28</v>
      </c>
      <c r="O894" t="s">
        <v>29</v>
      </c>
      <c r="P894" t="s">
        <v>29</v>
      </c>
      <c r="Q894">
        <v>0</v>
      </c>
      <c r="R894">
        <v>0</v>
      </c>
      <c r="S894">
        <v>0</v>
      </c>
      <c r="T894">
        <v>0</v>
      </c>
      <c r="U894">
        <v>0</v>
      </c>
      <c r="V894" s="1" t="s">
        <v>1991</v>
      </c>
      <c r="W894">
        <v>0</v>
      </c>
    </row>
    <row r="895" spans="1:23" x14ac:dyDescent="0.2">
      <c r="A895">
        <v>951</v>
      </c>
      <c r="B895" s="1" t="s">
        <v>1993</v>
      </c>
      <c r="C895" t="s">
        <v>1994</v>
      </c>
      <c r="D895" t="s">
        <v>65</v>
      </c>
      <c r="E895" t="s">
        <v>38</v>
      </c>
      <c r="F895">
        <v>220</v>
      </c>
      <c r="G895">
        <v>0</v>
      </c>
      <c r="I895" t="s">
        <v>65</v>
      </c>
      <c r="J895">
        <v>0</v>
      </c>
      <c r="K895">
        <v>0</v>
      </c>
      <c r="L895">
        <v>0</v>
      </c>
      <c r="M895">
        <v>195</v>
      </c>
      <c r="N895" t="s">
        <v>28</v>
      </c>
      <c r="O895" t="s">
        <v>29</v>
      </c>
      <c r="P895" t="s">
        <v>29</v>
      </c>
      <c r="Q895">
        <v>0</v>
      </c>
      <c r="R895">
        <v>0</v>
      </c>
      <c r="S895">
        <v>0</v>
      </c>
      <c r="T895">
        <v>0</v>
      </c>
      <c r="U895">
        <v>0</v>
      </c>
      <c r="V895" s="1" t="s">
        <v>1993</v>
      </c>
      <c r="W895">
        <v>0</v>
      </c>
    </row>
    <row r="896" spans="1:23" x14ac:dyDescent="0.2">
      <c r="A896">
        <v>952</v>
      </c>
      <c r="B896" s="1" t="s">
        <v>1995</v>
      </c>
      <c r="C896" t="s">
        <v>1996</v>
      </c>
      <c r="D896" t="s">
        <v>65</v>
      </c>
      <c r="E896" t="s">
        <v>38</v>
      </c>
      <c r="F896">
        <v>220</v>
      </c>
      <c r="G896">
        <v>0</v>
      </c>
      <c r="I896" t="s">
        <v>65</v>
      </c>
      <c r="J896">
        <v>0</v>
      </c>
      <c r="K896">
        <v>0</v>
      </c>
      <c r="L896">
        <v>0</v>
      </c>
      <c r="M896">
        <v>195</v>
      </c>
      <c r="N896" t="s">
        <v>28</v>
      </c>
      <c r="O896" t="s">
        <v>29</v>
      </c>
      <c r="P896" t="s">
        <v>29</v>
      </c>
      <c r="Q896">
        <v>0</v>
      </c>
      <c r="R896">
        <v>0</v>
      </c>
      <c r="S896">
        <v>0</v>
      </c>
      <c r="T896">
        <v>0</v>
      </c>
      <c r="U896">
        <v>0</v>
      </c>
      <c r="V896" s="1" t="s">
        <v>1995</v>
      </c>
      <c r="W896">
        <v>0</v>
      </c>
    </row>
    <row r="897" spans="1:23" x14ac:dyDescent="0.2">
      <c r="A897">
        <v>953</v>
      </c>
      <c r="B897" s="1" t="s">
        <v>1997</v>
      </c>
      <c r="C897" t="s">
        <v>1998</v>
      </c>
      <c r="D897" t="s">
        <v>65</v>
      </c>
      <c r="E897" t="s">
        <v>38</v>
      </c>
      <c r="F897">
        <v>50</v>
      </c>
      <c r="G897">
        <v>0</v>
      </c>
      <c r="I897" t="s">
        <v>65</v>
      </c>
      <c r="J897">
        <v>0</v>
      </c>
      <c r="K897">
        <v>0</v>
      </c>
      <c r="L897">
        <v>0</v>
      </c>
      <c r="M897">
        <v>47.5</v>
      </c>
      <c r="N897" t="s">
        <v>28</v>
      </c>
      <c r="O897" t="s">
        <v>29</v>
      </c>
      <c r="P897" t="s">
        <v>29</v>
      </c>
      <c r="Q897">
        <v>0</v>
      </c>
      <c r="R897">
        <v>0</v>
      </c>
      <c r="S897">
        <v>0</v>
      </c>
      <c r="T897">
        <v>0</v>
      </c>
      <c r="U897">
        <v>0</v>
      </c>
      <c r="V897" s="1" t="s">
        <v>1997</v>
      </c>
      <c r="W897">
        <v>0</v>
      </c>
    </row>
    <row r="898" spans="1:23" x14ac:dyDescent="0.2">
      <c r="A898">
        <v>954</v>
      </c>
      <c r="B898" s="1" t="s">
        <v>1999</v>
      </c>
      <c r="C898" t="s">
        <v>2000</v>
      </c>
      <c r="D898" t="s">
        <v>2001</v>
      </c>
      <c r="E898" t="s">
        <v>36</v>
      </c>
      <c r="F898">
        <v>282</v>
      </c>
      <c r="G898">
        <v>0</v>
      </c>
      <c r="I898" t="s">
        <v>44</v>
      </c>
      <c r="J898">
        <v>282</v>
      </c>
      <c r="K898">
        <v>0</v>
      </c>
      <c r="L898">
        <v>4</v>
      </c>
      <c r="M898">
        <v>270.72000000000003</v>
      </c>
      <c r="N898" t="s">
        <v>28</v>
      </c>
      <c r="O898" t="s">
        <v>166</v>
      </c>
      <c r="P898" t="s">
        <v>29</v>
      </c>
      <c r="Q898">
        <v>0</v>
      </c>
      <c r="R898">
        <v>0</v>
      </c>
      <c r="S898">
        <v>0</v>
      </c>
      <c r="T898">
        <v>0</v>
      </c>
      <c r="U898">
        <v>0</v>
      </c>
      <c r="V898" s="1" t="s">
        <v>1999</v>
      </c>
      <c r="W898">
        <v>0</v>
      </c>
    </row>
    <row r="899" spans="1:23" x14ac:dyDescent="0.2">
      <c r="A899">
        <v>955</v>
      </c>
      <c r="B899" s="1" t="s">
        <v>2002</v>
      </c>
      <c r="C899" t="s">
        <v>2003</v>
      </c>
      <c r="D899" t="s">
        <v>2001</v>
      </c>
      <c r="E899" t="s">
        <v>36</v>
      </c>
      <c r="F899">
        <v>400</v>
      </c>
      <c r="G899">
        <v>0</v>
      </c>
      <c r="I899" t="s">
        <v>44</v>
      </c>
      <c r="J899">
        <v>400</v>
      </c>
      <c r="K899">
        <v>0</v>
      </c>
      <c r="L899">
        <v>3</v>
      </c>
      <c r="M899">
        <v>384</v>
      </c>
      <c r="N899" t="s">
        <v>28</v>
      </c>
      <c r="O899" t="s">
        <v>108</v>
      </c>
      <c r="P899" t="s">
        <v>29</v>
      </c>
      <c r="Q899">
        <v>0</v>
      </c>
      <c r="R899">
        <v>0</v>
      </c>
      <c r="S899">
        <v>0</v>
      </c>
      <c r="T899">
        <v>0</v>
      </c>
      <c r="U899">
        <v>0</v>
      </c>
      <c r="V899" s="1" t="s">
        <v>2002</v>
      </c>
      <c r="W899">
        <v>0</v>
      </c>
    </row>
    <row r="900" spans="1:23" x14ac:dyDescent="0.2">
      <c r="A900">
        <v>956</v>
      </c>
      <c r="B900" s="1" t="s">
        <v>2004</v>
      </c>
      <c r="C900" t="s">
        <v>2005</v>
      </c>
      <c r="D900" t="s">
        <v>2001</v>
      </c>
      <c r="E900" t="s">
        <v>36</v>
      </c>
      <c r="F900">
        <v>445</v>
      </c>
      <c r="G900">
        <v>0</v>
      </c>
      <c r="I900" t="s">
        <v>44</v>
      </c>
      <c r="J900">
        <v>445</v>
      </c>
      <c r="K900">
        <v>0</v>
      </c>
      <c r="L900">
        <v>0</v>
      </c>
      <c r="M900">
        <v>427.2</v>
      </c>
      <c r="N900" t="s">
        <v>28</v>
      </c>
      <c r="O900" t="s">
        <v>61</v>
      </c>
      <c r="P900" t="s">
        <v>29</v>
      </c>
      <c r="Q900">
        <v>0</v>
      </c>
      <c r="R900">
        <v>0</v>
      </c>
      <c r="S900">
        <v>0</v>
      </c>
      <c r="T900">
        <v>0</v>
      </c>
      <c r="U900">
        <v>0</v>
      </c>
      <c r="V900" s="1" t="s">
        <v>2004</v>
      </c>
      <c r="W900">
        <v>0</v>
      </c>
    </row>
    <row r="901" spans="1:23" x14ac:dyDescent="0.2">
      <c r="A901">
        <v>957</v>
      </c>
      <c r="B901" s="1" t="s">
        <v>2006</v>
      </c>
      <c r="C901" t="s">
        <v>2007</v>
      </c>
      <c r="D901" t="s">
        <v>2001</v>
      </c>
      <c r="E901" t="s">
        <v>33</v>
      </c>
      <c r="F901">
        <v>135</v>
      </c>
      <c r="G901">
        <v>0</v>
      </c>
      <c r="I901" t="s">
        <v>44</v>
      </c>
      <c r="J901">
        <v>135</v>
      </c>
      <c r="K901">
        <v>0</v>
      </c>
      <c r="L901">
        <v>0</v>
      </c>
      <c r="M901">
        <v>106.5</v>
      </c>
      <c r="N901" t="s">
        <v>28</v>
      </c>
      <c r="O901" t="s">
        <v>33</v>
      </c>
      <c r="P901" t="s">
        <v>29</v>
      </c>
      <c r="Q901">
        <v>0</v>
      </c>
      <c r="R901">
        <v>0</v>
      </c>
      <c r="S901">
        <v>0</v>
      </c>
      <c r="T901">
        <v>0</v>
      </c>
      <c r="U901">
        <v>0</v>
      </c>
      <c r="V901" s="1" t="s">
        <v>2006</v>
      </c>
      <c r="W901">
        <v>0</v>
      </c>
    </row>
    <row r="902" spans="1:23" x14ac:dyDescent="0.2">
      <c r="A902">
        <v>958</v>
      </c>
      <c r="B902" s="1" t="s">
        <v>2008</v>
      </c>
      <c r="C902" t="s">
        <v>2009</v>
      </c>
      <c r="D902" t="s">
        <v>2001</v>
      </c>
      <c r="E902" t="s">
        <v>26</v>
      </c>
      <c r="F902">
        <v>480</v>
      </c>
      <c r="G902">
        <v>0</v>
      </c>
      <c r="I902" t="s">
        <v>44</v>
      </c>
      <c r="J902">
        <v>480</v>
      </c>
      <c r="K902">
        <v>0</v>
      </c>
      <c r="L902">
        <v>0</v>
      </c>
      <c r="M902">
        <v>465</v>
      </c>
      <c r="N902" t="s">
        <v>28</v>
      </c>
      <c r="O902" t="s">
        <v>101</v>
      </c>
      <c r="P902" t="s">
        <v>29</v>
      </c>
      <c r="Q902">
        <v>0</v>
      </c>
      <c r="R902">
        <v>0</v>
      </c>
      <c r="S902">
        <v>0</v>
      </c>
      <c r="T902">
        <v>0</v>
      </c>
      <c r="U902">
        <v>0</v>
      </c>
      <c r="V902" s="1" t="s">
        <v>2008</v>
      </c>
      <c r="W902">
        <v>0</v>
      </c>
    </row>
    <row r="903" spans="1:23" x14ac:dyDescent="0.2">
      <c r="A903">
        <v>959</v>
      </c>
      <c r="B903" s="1" t="s">
        <v>2010</v>
      </c>
      <c r="C903" t="s">
        <v>2011</v>
      </c>
      <c r="D903" t="s">
        <v>2001</v>
      </c>
      <c r="E903" t="s">
        <v>26</v>
      </c>
      <c r="F903">
        <v>337</v>
      </c>
      <c r="G903">
        <v>0</v>
      </c>
      <c r="I903" t="s">
        <v>44</v>
      </c>
      <c r="J903">
        <v>337</v>
      </c>
      <c r="K903">
        <v>0</v>
      </c>
      <c r="L903">
        <v>0</v>
      </c>
      <c r="M903">
        <v>325</v>
      </c>
      <c r="N903" t="s">
        <v>28</v>
      </c>
      <c r="O903" t="s">
        <v>101</v>
      </c>
      <c r="P903" t="s">
        <v>29</v>
      </c>
      <c r="Q903">
        <v>0</v>
      </c>
      <c r="R903">
        <v>0</v>
      </c>
      <c r="S903">
        <v>0</v>
      </c>
      <c r="T903">
        <v>0</v>
      </c>
      <c r="U903">
        <v>0</v>
      </c>
      <c r="V903" s="1" t="s">
        <v>2010</v>
      </c>
      <c r="W903">
        <v>0</v>
      </c>
    </row>
    <row r="904" spans="1:23" x14ac:dyDescent="0.2">
      <c r="A904">
        <v>960</v>
      </c>
      <c r="B904" s="1" t="s">
        <v>2012</v>
      </c>
      <c r="C904" t="s">
        <v>2013</v>
      </c>
      <c r="D904" t="s">
        <v>2001</v>
      </c>
      <c r="E904" t="s">
        <v>26</v>
      </c>
      <c r="F904">
        <v>660</v>
      </c>
      <c r="G904">
        <v>0</v>
      </c>
      <c r="I904" t="s">
        <v>44</v>
      </c>
      <c r="J904">
        <v>660</v>
      </c>
      <c r="K904">
        <v>0</v>
      </c>
      <c r="L904">
        <v>0</v>
      </c>
      <c r="M904">
        <v>640</v>
      </c>
      <c r="N904" t="s">
        <v>28</v>
      </c>
      <c r="O904" t="s">
        <v>101</v>
      </c>
      <c r="P904" t="s">
        <v>29</v>
      </c>
      <c r="Q904">
        <v>0</v>
      </c>
      <c r="R904">
        <v>0</v>
      </c>
      <c r="S904">
        <v>0</v>
      </c>
      <c r="T904">
        <v>0</v>
      </c>
      <c r="U904">
        <v>0</v>
      </c>
      <c r="V904" s="1" t="s">
        <v>2012</v>
      </c>
      <c r="W904">
        <v>0</v>
      </c>
    </row>
    <row r="905" spans="1:23" x14ac:dyDescent="0.2">
      <c r="A905">
        <v>961</v>
      </c>
      <c r="B905" s="1" t="s">
        <v>2014</v>
      </c>
      <c r="C905" t="s">
        <v>2015</v>
      </c>
      <c r="D905" t="s">
        <v>2001</v>
      </c>
      <c r="E905" t="s">
        <v>26</v>
      </c>
      <c r="F905">
        <v>820</v>
      </c>
      <c r="G905">
        <v>0</v>
      </c>
      <c r="I905" t="s">
        <v>44</v>
      </c>
      <c r="J905">
        <v>820</v>
      </c>
      <c r="K905">
        <v>0</v>
      </c>
      <c r="L905">
        <v>2</v>
      </c>
      <c r="M905">
        <v>768</v>
      </c>
      <c r="N905" t="s">
        <v>28</v>
      </c>
      <c r="O905" t="s">
        <v>101</v>
      </c>
      <c r="P905" t="s">
        <v>29</v>
      </c>
      <c r="Q905">
        <v>0</v>
      </c>
      <c r="R905">
        <v>0</v>
      </c>
      <c r="S905">
        <v>0</v>
      </c>
      <c r="T905">
        <v>0</v>
      </c>
      <c r="U905">
        <v>0</v>
      </c>
      <c r="V905" s="1" t="s">
        <v>2014</v>
      </c>
      <c r="W905">
        <v>0</v>
      </c>
    </row>
    <row r="906" spans="1:23" x14ac:dyDescent="0.2">
      <c r="A906">
        <v>962</v>
      </c>
      <c r="B906" s="1" t="s">
        <v>2016</v>
      </c>
      <c r="C906" t="s">
        <v>2017</v>
      </c>
      <c r="D906" t="s">
        <v>2001</v>
      </c>
      <c r="E906" t="s">
        <v>26</v>
      </c>
      <c r="F906">
        <v>1010</v>
      </c>
      <c r="G906">
        <v>0</v>
      </c>
      <c r="I906" t="s">
        <v>44</v>
      </c>
      <c r="J906">
        <v>1010</v>
      </c>
      <c r="K906">
        <v>0</v>
      </c>
      <c r="L906">
        <v>0</v>
      </c>
      <c r="M906">
        <v>969.6</v>
      </c>
      <c r="N906" t="s">
        <v>28</v>
      </c>
      <c r="O906" t="s">
        <v>101</v>
      </c>
      <c r="P906" t="s">
        <v>29</v>
      </c>
      <c r="Q906">
        <v>0</v>
      </c>
      <c r="R906">
        <v>0</v>
      </c>
      <c r="S906">
        <v>0</v>
      </c>
      <c r="T906">
        <v>0</v>
      </c>
      <c r="U906">
        <v>0</v>
      </c>
      <c r="V906" s="1" t="s">
        <v>2016</v>
      </c>
      <c r="W906">
        <v>0</v>
      </c>
    </row>
    <row r="907" spans="1:23" x14ac:dyDescent="0.2">
      <c r="A907">
        <v>963</v>
      </c>
      <c r="B907" s="1" t="s">
        <v>2018</v>
      </c>
      <c r="C907" t="s">
        <v>2019</v>
      </c>
      <c r="D907" t="s">
        <v>2001</v>
      </c>
      <c r="E907" t="s">
        <v>26</v>
      </c>
      <c r="F907">
        <v>1700</v>
      </c>
      <c r="G907">
        <v>0</v>
      </c>
      <c r="I907" t="s">
        <v>44</v>
      </c>
      <c r="J907">
        <v>1700</v>
      </c>
      <c r="K907">
        <v>0</v>
      </c>
      <c r="L907">
        <v>1</v>
      </c>
      <c r="M907">
        <v>1635</v>
      </c>
      <c r="N907" t="s">
        <v>28</v>
      </c>
      <c r="O907" t="s">
        <v>101</v>
      </c>
      <c r="P907" t="s">
        <v>29</v>
      </c>
      <c r="Q907">
        <v>0</v>
      </c>
      <c r="R907">
        <v>0</v>
      </c>
      <c r="S907">
        <v>0</v>
      </c>
      <c r="T907">
        <v>0</v>
      </c>
      <c r="U907">
        <v>0</v>
      </c>
      <c r="V907" s="1" t="s">
        <v>2018</v>
      </c>
      <c r="W907">
        <v>0</v>
      </c>
    </row>
    <row r="908" spans="1:23" x14ac:dyDescent="0.2">
      <c r="A908">
        <v>964</v>
      </c>
      <c r="B908" s="1" t="s">
        <v>2020</v>
      </c>
      <c r="C908" t="s">
        <v>2021</v>
      </c>
      <c r="D908" t="s">
        <v>2022</v>
      </c>
      <c r="E908" t="s">
        <v>33</v>
      </c>
      <c r="F908">
        <v>21.66</v>
      </c>
      <c r="G908">
        <v>0</v>
      </c>
      <c r="I908" t="s">
        <v>116</v>
      </c>
      <c r="J908">
        <v>0</v>
      </c>
      <c r="K908">
        <v>0</v>
      </c>
      <c r="L908">
        <v>0</v>
      </c>
      <c r="M908">
        <v>19</v>
      </c>
      <c r="N908" t="s">
        <v>28</v>
      </c>
      <c r="O908" t="s">
        <v>29</v>
      </c>
      <c r="P908" t="s">
        <v>29</v>
      </c>
      <c r="Q908">
        <v>0</v>
      </c>
      <c r="R908">
        <v>0</v>
      </c>
      <c r="S908">
        <v>0</v>
      </c>
      <c r="T908">
        <v>0</v>
      </c>
      <c r="U908">
        <v>0</v>
      </c>
      <c r="V908" s="1" t="s">
        <v>2020</v>
      </c>
      <c r="W908">
        <v>0</v>
      </c>
    </row>
    <row r="909" spans="1:23" x14ac:dyDescent="0.2">
      <c r="A909">
        <v>965</v>
      </c>
      <c r="B909" s="1" t="s">
        <v>2023</v>
      </c>
      <c r="C909" t="s">
        <v>2024</v>
      </c>
      <c r="D909" t="s">
        <v>2001</v>
      </c>
      <c r="E909" t="s">
        <v>26</v>
      </c>
      <c r="F909">
        <v>4150</v>
      </c>
      <c r="G909">
        <v>0</v>
      </c>
      <c r="I909" t="s">
        <v>44</v>
      </c>
      <c r="J909">
        <v>4150</v>
      </c>
      <c r="K909">
        <v>0</v>
      </c>
      <c r="L909">
        <v>0</v>
      </c>
      <c r="M909">
        <v>3984</v>
      </c>
      <c r="N909" t="s">
        <v>28</v>
      </c>
      <c r="O909" t="s">
        <v>101</v>
      </c>
      <c r="P909" t="s">
        <v>29</v>
      </c>
      <c r="Q909">
        <v>0</v>
      </c>
      <c r="R909">
        <v>0</v>
      </c>
      <c r="S909">
        <v>0</v>
      </c>
      <c r="T909">
        <v>0</v>
      </c>
      <c r="U909">
        <v>0</v>
      </c>
      <c r="V909" s="1" t="s">
        <v>2023</v>
      </c>
      <c r="W909">
        <v>0</v>
      </c>
    </row>
    <row r="910" spans="1:23" x14ac:dyDescent="0.2">
      <c r="A910">
        <v>966</v>
      </c>
      <c r="B910" s="1" t="s">
        <v>2025</v>
      </c>
      <c r="C910" t="s">
        <v>2026</v>
      </c>
      <c r="D910" t="s">
        <v>2001</v>
      </c>
      <c r="E910" t="s">
        <v>36</v>
      </c>
      <c r="F910">
        <v>412</v>
      </c>
      <c r="G910">
        <v>0</v>
      </c>
      <c r="I910" t="s">
        <v>44</v>
      </c>
      <c r="J910">
        <v>412</v>
      </c>
      <c r="K910">
        <v>0</v>
      </c>
      <c r="L910">
        <v>0</v>
      </c>
      <c r="M910">
        <v>395.52</v>
      </c>
      <c r="N910" t="s">
        <v>28</v>
      </c>
      <c r="O910" t="s">
        <v>38</v>
      </c>
      <c r="P910" t="s">
        <v>29</v>
      </c>
      <c r="Q910">
        <v>0</v>
      </c>
      <c r="R910">
        <v>0</v>
      </c>
      <c r="S910">
        <v>0</v>
      </c>
      <c r="T910">
        <v>0</v>
      </c>
      <c r="U910">
        <v>0</v>
      </c>
      <c r="V910" s="1" t="s">
        <v>2025</v>
      </c>
      <c r="W910">
        <v>0</v>
      </c>
    </row>
    <row r="911" spans="1:23" x14ac:dyDescent="0.2">
      <c r="A911">
        <v>967</v>
      </c>
      <c r="B911" s="1" t="s">
        <v>2027</v>
      </c>
      <c r="C911" t="s">
        <v>2028</v>
      </c>
      <c r="D911" t="s">
        <v>2001</v>
      </c>
      <c r="E911" t="s">
        <v>33</v>
      </c>
      <c r="F911">
        <v>125</v>
      </c>
      <c r="G911">
        <v>0</v>
      </c>
      <c r="I911" t="s">
        <v>44</v>
      </c>
      <c r="J911">
        <v>125</v>
      </c>
      <c r="K911">
        <v>0</v>
      </c>
      <c r="L911">
        <v>0</v>
      </c>
      <c r="M911">
        <v>120</v>
      </c>
      <c r="N911" t="s">
        <v>28</v>
      </c>
      <c r="O911" t="s">
        <v>33</v>
      </c>
      <c r="P911" t="s">
        <v>29</v>
      </c>
      <c r="Q911">
        <v>0</v>
      </c>
      <c r="R911">
        <v>0</v>
      </c>
      <c r="S911">
        <v>0</v>
      </c>
      <c r="T911">
        <v>0</v>
      </c>
      <c r="U911">
        <v>0</v>
      </c>
      <c r="V911" s="1" t="s">
        <v>2027</v>
      </c>
      <c r="W911">
        <v>0</v>
      </c>
    </row>
    <row r="912" spans="1:23" x14ac:dyDescent="0.2">
      <c r="A912">
        <v>968</v>
      </c>
      <c r="B912" s="1" t="s">
        <v>2029</v>
      </c>
      <c r="C912" t="s">
        <v>2030</v>
      </c>
      <c r="D912" t="s">
        <v>2001</v>
      </c>
      <c r="E912" t="s">
        <v>26</v>
      </c>
      <c r="F912">
        <v>445</v>
      </c>
      <c r="G912">
        <v>0</v>
      </c>
      <c r="I912" t="s">
        <v>44</v>
      </c>
      <c r="J912">
        <v>445</v>
      </c>
      <c r="K912">
        <v>0</v>
      </c>
      <c r="L912">
        <v>0</v>
      </c>
      <c r="M912">
        <v>427.2</v>
      </c>
      <c r="N912" t="s">
        <v>28</v>
      </c>
      <c r="O912" t="s">
        <v>101</v>
      </c>
      <c r="P912" t="s">
        <v>29</v>
      </c>
      <c r="Q912">
        <v>0</v>
      </c>
      <c r="R912">
        <v>0</v>
      </c>
      <c r="S912">
        <v>0</v>
      </c>
      <c r="T912">
        <v>0</v>
      </c>
      <c r="U912">
        <v>0</v>
      </c>
      <c r="V912" s="1" t="s">
        <v>2029</v>
      </c>
      <c r="W912">
        <v>0</v>
      </c>
    </row>
    <row r="913" spans="1:23" x14ac:dyDescent="0.2">
      <c r="A913">
        <v>969</v>
      </c>
      <c r="B913" s="1" t="s">
        <v>2031</v>
      </c>
      <c r="C913" t="s">
        <v>2032</v>
      </c>
      <c r="D913" t="s">
        <v>2001</v>
      </c>
      <c r="E913" t="s">
        <v>26</v>
      </c>
      <c r="F913">
        <v>930</v>
      </c>
      <c r="G913">
        <v>0</v>
      </c>
      <c r="I913" t="s">
        <v>44</v>
      </c>
      <c r="J913">
        <v>930</v>
      </c>
      <c r="K913">
        <v>0</v>
      </c>
      <c r="L913">
        <v>0</v>
      </c>
      <c r="M913">
        <v>892.8</v>
      </c>
      <c r="N913" t="s">
        <v>28</v>
      </c>
      <c r="O913" t="s">
        <v>101</v>
      </c>
      <c r="P913" t="s">
        <v>29</v>
      </c>
      <c r="Q913">
        <v>0</v>
      </c>
      <c r="R913">
        <v>0</v>
      </c>
      <c r="S913">
        <v>0</v>
      </c>
      <c r="T913">
        <v>0</v>
      </c>
      <c r="U913">
        <v>0</v>
      </c>
      <c r="V913" s="1" t="s">
        <v>2031</v>
      </c>
      <c r="W913">
        <v>0</v>
      </c>
    </row>
    <row r="914" spans="1:23" x14ac:dyDescent="0.2">
      <c r="A914">
        <v>970</v>
      </c>
      <c r="B914" s="1" t="s">
        <v>2033</v>
      </c>
      <c r="C914" t="s">
        <v>2034</v>
      </c>
      <c r="D914" t="s">
        <v>2001</v>
      </c>
      <c r="E914" t="s">
        <v>26</v>
      </c>
      <c r="F914">
        <v>1590</v>
      </c>
      <c r="G914">
        <v>0</v>
      </c>
      <c r="I914" t="s">
        <v>44</v>
      </c>
      <c r="J914">
        <v>1590</v>
      </c>
      <c r="K914">
        <v>0</v>
      </c>
      <c r="L914">
        <v>0</v>
      </c>
      <c r="M914">
        <v>1526.4</v>
      </c>
      <c r="N914" t="s">
        <v>28</v>
      </c>
      <c r="O914" t="s">
        <v>101</v>
      </c>
      <c r="P914" t="s">
        <v>29</v>
      </c>
      <c r="Q914">
        <v>0</v>
      </c>
      <c r="R914">
        <v>0</v>
      </c>
      <c r="S914">
        <v>0</v>
      </c>
      <c r="T914">
        <v>0</v>
      </c>
      <c r="U914">
        <v>0</v>
      </c>
      <c r="V914" s="1" t="s">
        <v>2033</v>
      </c>
      <c r="W914">
        <v>0</v>
      </c>
    </row>
    <row r="915" spans="1:23" x14ac:dyDescent="0.2">
      <c r="A915">
        <v>971</v>
      </c>
      <c r="B915" s="1" t="s">
        <v>2035</v>
      </c>
      <c r="C915" t="s">
        <v>2036</v>
      </c>
      <c r="D915" t="s">
        <v>2001</v>
      </c>
      <c r="E915" t="s">
        <v>36</v>
      </c>
      <c r="F915">
        <v>385</v>
      </c>
      <c r="G915">
        <v>0</v>
      </c>
      <c r="I915" t="s">
        <v>44</v>
      </c>
      <c r="J915">
        <v>385</v>
      </c>
      <c r="K915">
        <v>0</v>
      </c>
      <c r="L915">
        <v>0</v>
      </c>
      <c r="M915">
        <v>369.6</v>
      </c>
      <c r="N915" t="s">
        <v>28</v>
      </c>
      <c r="O915" t="s">
        <v>38</v>
      </c>
      <c r="P915" t="s">
        <v>29</v>
      </c>
      <c r="Q915">
        <v>0</v>
      </c>
      <c r="R915">
        <v>0</v>
      </c>
      <c r="S915">
        <v>0</v>
      </c>
      <c r="T915">
        <v>0</v>
      </c>
      <c r="U915">
        <v>0</v>
      </c>
      <c r="V915" s="1" t="s">
        <v>2035</v>
      </c>
      <c r="W915">
        <v>0</v>
      </c>
    </row>
    <row r="916" spans="1:23" x14ac:dyDescent="0.2">
      <c r="A916">
        <v>972</v>
      </c>
      <c r="B916" s="1" t="s">
        <v>2037</v>
      </c>
      <c r="C916" t="s">
        <v>2038</v>
      </c>
      <c r="D916" t="s">
        <v>2001</v>
      </c>
      <c r="E916" t="s">
        <v>26</v>
      </c>
      <c r="F916">
        <v>445</v>
      </c>
      <c r="G916">
        <v>0</v>
      </c>
      <c r="I916" t="s">
        <v>44</v>
      </c>
      <c r="J916">
        <v>445</v>
      </c>
      <c r="K916">
        <v>0</v>
      </c>
      <c r="L916">
        <v>1</v>
      </c>
      <c r="M916">
        <v>417.6</v>
      </c>
      <c r="N916" t="s">
        <v>28</v>
      </c>
      <c r="O916" t="s">
        <v>38</v>
      </c>
      <c r="P916" t="s">
        <v>29</v>
      </c>
      <c r="Q916">
        <v>0</v>
      </c>
      <c r="R916">
        <v>0</v>
      </c>
      <c r="S916">
        <v>0</v>
      </c>
      <c r="T916">
        <v>0</v>
      </c>
      <c r="U916">
        <v>0</v>
      </c>
      <c r="V916" s="1" t="s">
        <v>2037</v>
      </c>
      <c r="W916">
        <v>0</v>
      </c>
    </row>
    <row r="917" spans="1:23" x14ac:dyDescent="0.2">
      <c r="A917">
        <v>973</v>
      </c>
      <c r="B917" s="1" t="s">
        <v>2039</v>
      </c>
      <c r="C917" t="s">
        <v>2040</v>
      </c>
      <c r="D917" t="s">
        <v>2001</v>
      </c>
      <c r="E917" t="s">
        <v>36</v>
      </c>
      <c r="F917">
        <v>113</v>
      </c>
      <c r="G917">
        <v>0</v>
      </c>
      <c r="I917" t="s">
        <v>44</v>
      </c>
      <c r="J917">
        <v>113</v>
      </c>
      <c r="K917">
        <v>0</v>
      </c>
      <c r="L917">
        <v>4</v>
      </c>
      <c r="M917">
        <v>108.48</v>
      </c>
      <c r="N917" t="s">
        <v>28</v>
      </c>
      <c r="O917" t="s">
        <v>38</v>
      </c>
      <c r="P917" t="s">
        <v>29</v>
      </c>
      <c r="Q917">
        <v>0</v>
      </c>
      <c r="R917">
        <v>0</v>
      </c>
      <c r="S917">
        <v>0</v>
      </c>
      <c r="T917">
        <v>0</v>
      </c>
      <c r="U917">
        <v>0</v>
      </c>
      <c r="V917" s="1" t="s">
        <v>2039</v>
      </c>
      <c r="W917">
        <v>0</v>
      </c>
    </row>
    <row r="918" spans="1:23" x14ac:dyDescent="0.2">
      <c r="A918">
        <v>974</v>
      </c>
      <c r="B918" s="1" t="s">
        <v>2041</v>
      </c>
      <c r="C918" t="s">
        <v>2042</v>
      </c>
      <c r="D918" t="s">
        <v>2001</v>
      </c>
      <c r="E918" t="s">
        <v>26</v>
      </c>
      <c r="F918">
        <v>297</v>
      </c>
      <c r="G918">
        <v>0</v>
      </c>
      <c r="I918" t="s">
        <v>44</v>
      </c>
      <c r="J918">
        <v>297</v>
      </c>
      <c r="K918">
        <v>0</v>
      </c>
      <c r="L918">
        <v>5</v>
      </c>
      <c r="M918">
        <v>285</v>
      </c>
      <c r="N918" t="s">
        <v>28</v>
      </c>
      <c r="O918" t="s">
        <v>101</v>
      </c>
      <c r="P918" t="s">
        <v>29</v>
      </c>
      <c r="Q918">
        <v>0</v>
      </c>
      <c r="R918">
        <v>0</v>
      </c>
      <c r="S918">
        <v>0</v>
      </c>
      <c r="T918">
        <v>0</v>
      </c>
      <c r="U918">
        <v>0</v>
      </c>
      <c r="V918" s="1" t="s">
        <v>2041</v>
      </c>
      <c r="W918">
        <v>0</v>
      </c>
    </row>
    <row r="919" spans="1:23" x14ac:dyDescent="0.2">
      <c r="A919">
        <v>975</v>
      </c>
      <c r="B919" s="1" t="s">
        <v>2043</v>
      </c>
      <c r="C919" t="s">
        <v>2044</v>
      </c>
      <c r="D919" t="s">
        <v>2001</v>
      </c>
      <c r="E919" t="s">
        <v>26</v>
      </c>
      <c r="F919">
        <v>428</v>
      </c>
      <c r="G919">
        <v>0</v>
      </c>
      <c r="I919" t="s">
        <v>44</v>
      </c>
      <c r="J919">
        <v>428</v>
      </c>
      <c r="K919">
        <v>0</v>
      </c>
      <c r="L919">
        <v>8</v>
      </c>
      <c r="M919">
        <v>410.88</v>
      </c>
      <c r="N919" t="s">
        <v>28</v>
      </c>
      <c r="O919" t="s">
        <v>101</v>
      </c>
      <c r="P919" t="s">
        <v>29</v>
      </c>
      <c r="Q919">
        <v>0</v>
      </c>
      <c r="R919">
        <v>0</v>
      </c>
      <c r="S919">
        <v>0</v>
      </c>
      <c r="T919">
        <v>0</v>
      </c>
      <c r="U919">
        <v>0</v>
      </c>
      <c r="V919" s="1" t="s">
        <v>2043</v>
      </c>
      <c r="W919">
        <v>0</v>
      </c>
    </row>
    <row r="920" spans="1:23" x14ac:dyDescent="0.2">
      <c r="A920">
        <v>976</v>
      </c>
      <c r="B920" s="1" t="s">
        <v>2045</v>
      </c>
      <c r="C920" t="s">
        <v>2046</v>
      </c>
      <c r="D920" t="s">
        <v>2001</v>
      </c>
      <c r="E920" t="s">
        <v>26</v>
      </c>
      <c r="F920">
        <v>585</v>
      </c>
      <c r="G920">
        <v>0</v>
      </c>
      <c r="I920" t="s">
        <v>44</v>
      </c>
      <c r="J920">
        <v>585</v>
      </c>
      <c r="K920">
        <v>0</v>
      </c>
      <c r="L920">
        <v>0</v>
      </c>
      <c r="M920">
        <v>561.6</v>
      </c>
      <c r="N920" t="s">
        <v>28</v>
      </c>
      <c r="O920" t="s">
        <v>101</v>
      </c>
      <c r="P920" t="s">
        <v>29</v>
      </c>
      <c r="Q920">
        <v>0</v>
      </c>
      <c r="R920">
        <v>0</v>
      </c>
      <c r="S920">
        <v>0</v>
      </c>
      <c r="T920">
        <v>0</v>
      </c>
      <c r="U920">
        <v>0</v>
      </c>
      <c r="V920" s="1" t="s">
        <v>2045</v>
      </c>
      <c r="W920">
        <v>0</v>
      </c>
    </row>
    <row r="921" spans="1:23" x14ac:dyDescent="0.2">
      <c r="A921">
        <v>977</v>
      </c>
      <c r="B921" s="1" t="s">
        <v>2047</v>
      </c>
      <c r="C921" t="s">
        <v>2048</v>
      </c>
      <c r="D921" t="s">
        <v>2001</v>
      </c>
      <c r="E921" t="s">
        <v>26</v>
      </c>
      <c r="F921">
        <v>880</v>
      </c>
      <c r="G921">
        <v>0</v>
      </c>
      <c r="I921" t="s">
        <v>44</v>
      </c>
      <c r="J921">
        <v>880</v>
      </c>
      <c r="K921">
        <v>0</v>
      </c>
      <c r="L921">
        <v>0</v>
      </c>
      <c r="M921">
        <v>844.8</v>
      </c>
      <c r="N921" t="s">
        <v>28</v>
      </c>
      <c r="O921" t="s">
        <v>101</v>
      </c>
      <c r="P921" t="s">
        <v>29</v>
      </c>
      <c r="Q921">
        <v>0</v>
      </c>
      <c r="R921">
        <v>0</v>
      </c>
      <c r="S921">
        <v>0</v>
      </c>
      <c r="T921">
        <v>0</v>
      </c>
      <c r="U921">
        <v>0</v>
      </c>
      <c r="V921" s="1" t="s">
        <v>2047</v>
      </c>
      <c r="W921">
        <v>0</v>
      </c>
    </row>
    <row r="922" spans="1:23" x14ac:dyDescent="0.2">
      <c r="A922">
        <v>978</v>
      </c>
      <c r="B922" s="1" t="s">
        <v>2049</v>
      </c>
      <c r="C922" t="s">
        <v>2050</v>
      </c>
      <c r="D922" t="s">
        <v>2001</v>
      </c>
      <c r="E922" t="s">
        <v>26</v>
      </c>
      <c r="F922">
        <v>1500</v>
      </c>
      <c r="G922">
        <v>0</v>
      </c>
      <c r="I922" t="s">
        <v>44</v>
      </c>
      <c r="J922">
        <v>1500</v>
      </c>
      <c r="K922">
        <v>0</v>
      </c>
      <c r="L922">
        <v>4</v>
      </c>
      <c r="M922">
        <v>1440</v>
      </c>
      <c r="N922" t="s">
        <v>28</v>
      </c>
      <c r="O922" t="s">
        <v>101</v>
      </c>
      <c r="P922" t="s">
        <v>29</v>
      </c>
      <c r="Q922">
        <v>0</v>
      </c>
      <c r="R922">
        <v>0</v>
      </c>
      <c r="S922">
        <v>0</v>
      </c>
      <c r="T922">
        <v>0</v>
      </c>
      <c r="U922">
        <v>0</v>
      </c>
      <c r="V922" s="1" t="s">
        <v>2049</v>
      </c>
      <c r="W922">
        <v>0</v>
      </c>
    </row>
    <row r="923" spans="1:23" x14ac:dyDescent="0.2">
      <c r="A923">
        <v>979</v>
      </c>
      <c r="B923" s="1" t="s">
        <v>2051</v>
      </c>
      <c r="C923" t="s">
        <v>2052</v>
      </c>
      <c r="D923" t="s">
        <v>2001</v>
      </c>
      <c r="E923" t="s">
        <v>26</v>
      </c>
      <c r="F923">
        <v>3675</v>
      </c>
      <c r="G923">
        <v>0</v>
      </c>
      <c r="I923" t="s">
        <v>44</v>
      </c>
      <c r="J923">
        <v>3675</v>
      </c>
      <c r="K923">
        <v>0</v>
      </c>
      <c r="L923">
        <v>0</v>
      </c>
      <c r="M923">
        <v>3528</v>
      </c>
      <c r="N923" t="s">
        <v>28</v>
      </c>
      <c r="O923" t="s">
        <v>101</v>
      </c>
      <c r="P923" t="s">
        <v>29</v>
      </c>
      <c r="Q923">
        <v>0</v>
      </c>
      <c r="R923">
        <v>0</v>
      </c>
      <c r="S923">
        <v>0</v>
      </c>
      <c r="T923">
        <v>0</v>
      </c>
      <c r="U923">
        <v>0</v>
      </c>
      <c r="V923" s="1" t="s">
        <v>2051</v>
      </c>
      <c r="W923">
        <v>0</v>
      </c>
    </row>
    <row r="924" spans="1:23" x14ac:dyDescent="0.2">
      <c r="A924">
        <v>980</v>
      </c>
      <c r="B924" s="1" t="s">
        <v>2053</v>
      </c>
      <c r="C924" t="s">
        <v>2054</v>
      </c>
      <c r="D924" t="s">
        <v>2001</v>
      </c>
      <c r="E924" t="s">
        <v>36</v>
      </c>
      <c r="F924">
        <v>445</v>
      </c>
      <c r="G924">
        <v>0</v>
      </c>
      <c r="I924" t="s">
        <v>44</v>
      </c>
      <c r="J924">
        <v>445</v>
      </c>
      <c r="K924">
        <v>0</v>
      </c>
      <c r="L924">
        <v>1</v>
      </c>
      <c r="M924">
        <v>354</v>
      </c>
      <c r="N924" t="s">
        <v>28</v>
      </c>
      <c r="O924" t="s">
        <v>38</v>
      </c>
      <c r="P924" t="s">
        <v>29</v>
      </c>
      <c r="Q924">
        <v>0</v>
      </c>
      <c r="R924">
        <v>0</v>
      </c>
      <c r="S924">
        <v>0</v>
      </c>
      <c r="T924">
        <v>0</v>
      </c>
      <c r="U924">
        <v>0</v>
      </c>
      <c r="V924" s="1" t="s">
        <v>2053</v>
      </c>
      <c r="W924">
        <v>0</v>
      </c>
    </row>
    <row r="925" spans="1:23" x14ac:dyDescent="0.2">
      <c r="A925">
        <v>981</v>
      </c>
      <c r="B925" s="1" t="s">
        <v>2055</v>
      </c>
      <c r="C925" t="s">
        <v>2056</v>
      </c>
      <c r="D925" t="s">
        <v>2001</v>
      </c>
      <c r="E925" t="s">
        <v>33</v>
      </c>
      <c r="F925">
        <v>135</v>
      </c>
      <c r="G925">
        <v>0</v>
      </c>
      <c r="I925" t="s">
        <v>44</v>
      </c>
      <c r="J925">
        <v>135</v>
      </c>
      <c r="K925">
        <v>0</v>
      </c>
      <c r="L925">
        <v>0</v>
      </c>
      <c r="M925">
        <v>129.5</v>
      </c>
      <c r="N925" t="s">
        <v>28</v>
      </c>
      <c r="O925" t="s">
        <v>33</v>
      </c>
      <c r="P925" t="s">
        <v>29</v>
      </c>
      <c r="Q925">
        <v>0</v>
      </c>
      <c r="R925">
        <v>0</v>
      </c>
      <c r="S925">
        <v>0</v>
      </c>
      <c r="T925">
        <v>0</v>
      </c>
      <c r="U925">
        <v>0</v>
      </c>
      <c r="V925" s="1" t="s">
        <v>2055</v>
      </c>
      <c r="W925">
        <v>0</v>
      </c>
    </row>
    <row r="926" spans="1:23" x14ac:dyDescent="0.2">
      <c r="A926">
        <v>982</v>
      </c>
      <c r="B926" s="1" t="s">
        <v>2057</v>
      </c>
      <c r="C926" t="s">
        <v>2058</v>
      </c>
      <c r="D926" t="s">
        <v>2001</v>
      </c>
      <c r="E926" t="s">
        <v>26</v>
      </c>
      <c r="F926">
        <v>337</v>
      </c>
      <c r="G926">
        <v>0</v>
      </c>
      <c r="I926" t="s">
        <v>44</v>
      </c>
      <c r="J926">
        <v>337</v>
      </c>
      <c r="K926">
        <v>0</v>
      </c>
      <c r="L926">
        <v>0</v>
      </c>
      <c r="M926">
        <v>323.52</v>
      </c>
      <c r="N926" t="s">
        <v>28</v>
      </c>
      <c r="O926" t="s">
        <v>101</v>
      </c>
      <c r="P926" t="s">
        <v>29</v>
      </c>
      <c r="Q926">
        <v>0</v>
      </c>
      <c r="R926">
        <v>0</v>
      </c>
      <c r="S926">
        <v>0</v>
      </c>
      <c r="T926">
        <v>0</v>
      </c>
      <c r="U926">
        <v>0</v>
      </c>
      <c r="V926" s="1" t="s">
        <v>2057</v>
      </c>
      <c r="W926">
        <v>0</v>
      </c>
    </row>
    <row r="927" spans="1:23" x14ac:dyDescent="0.2">
      <c r="A927">
        <v>983</v>
      </c>
      <c r="B927" s="1" t="s">
        <v>2059</v>
      </c>
      <c r="C927" t="s">
        <v>2060</v>
      </c>
      <c r="D927" t="s">
        <v>2001</v>
      </c>
      <c r="E927" t="s">
        <v>26</v>
      </c>
      <c r="F927">
        <v>445</v>
      </c>
      <c r="G927">
        <v>0</v>
      </c>
      <c r="I927" t="s">
        <v>44</v>
      </c>
      <c r="J927">
        <v>445</v>
      </c>
      <c r="K927">
        <v>0</v>
      </c>
      <c r="L927">
        <v>0</v>
      </c>
      <c r="M927">
        <v>427.2</v>
      </c>
      <c r="N927" t="s">
        <v>28</v>
      </c>
      <c r="O927" t="s">
        <v>101</v>
      </c>
      <c r="P927" t="s">
        <v>29</v>
      </c>
      <c r="Q927">
        <v>0</v>
      </c>
      <c r="R927">
        <v>0</v>
      </c>
      <c r="S927">
        <v>0</v>
      </c>
      <c r="T927">
        <v>0</v>
      </c>
      <c r="U927">
        <v>0</v>
      </c>
      <c r="V927" s="1" t="s">
        <v>2059</v>
      </c>
      <c r="W927">
        <v>0</v>
      </c>
    </row>
    <row r="928" spans="1:23" x14ac:dyDescent="0.2">
      <c r="A928">
        <v>984</v>
      </c>
      <c r="B928" s="1" t="s">
        <v>2061</v>
      </c>
      <c r="C928" t="s">
        <v>2062</v>
      </c>
      <c r="D928" t="s">
        <v>2001</v>
      </c>
      <c r="E928" t="s">
        <v>26</v>
      </c>
      <c r="F928">
        <v>1010</v>
      </c>
      <c r="G928">
        <v>0</v>
      </c>
      <c r="I928" t="s">
        <v>44</v>
      </c>
      <c r="J928">
        <v>1010</v>
      </c>
      <c r="K928">
        <v>0</v>
      </c>
      <c r="L928">
        <v>0</v>
      </c>
      <c r="M928">
        <v>969.6</v>
      </c>
      <c r="N928" t="s">
        <v>28</v>
      </c>
      <c r="O928" t="s">
        <v>101</v>
      </c>
      <c r="P928" t="s">
        <v>29</v>
      </c>
      <c r="Q928">
        <v>0</v>
      </c>
      <c r="R928">
        <v>0</v>
      </c>
      <c r="S928">
        <v>0</v>
      </c>
      <c r="T928">
        <v>0</v>
      </c>
      <c r="U928">
        <v>0</v>
      </c>
      <c r="V928" s="1" t="s">
        <v>2061</v>
      </c>
      <c r="W928">
        <v>0</v>
      </c>
    </row>
    <row r="929" spans="1:23" x14ac:dyDescent="0.2">
      <c r="A929">
        <v>985</v>
      </c>
      <c r="B929" s="1" t="s">
        <v>2063</v>
      </c>
      <c r="C929" t="s">
        <v>2064</v>
      </c>
      <c r="D929" t="s">
        <v>2001</v>
      </c>
      <c r="E929" t="s">
        <v>26</v>
      </c>
      <c r="F929">
        <v>1700</v>
      </c>
      <c r="G929">
        <v>0</v>
      </c>
      <c r="I929" t="s">
        <v>44</v>
      </c>
      <c r="J929">
        <v>1700</v>
      </c>
      <c r="K929">
        <v>0</v>
      </c>
      <c r="L929">
        <v>1</v>
      </c>
      <c r="M929">
        <v>1632</v>
      </c>
      <c r="N929" t="s">
        <v>28</v>
      </c>
      <c r="O929" t="s">
        <v>101</v>
      </c>
      <c r="P929" t="s">
        <v>29</v>
      </c>
      <c r="Q929">
        <v>0</v>
      </c>
      <c r="R929">
        <v>0</v>
      </c>
      <c r="S929">
        <v>0</v>
      </c>
      <c r="T929">
        <v>0</v>
      </c>
      <c r="U929">
        <v>0</v>
      </c>
      <c r="V929" s="1" t="s">
        <v>2063</v>
      </c>
      <c r="W929">
        <v>0</v>
      </c>
    </row>
    <row r="930" spans="1:23" x14ac:dyDescent="0.2">
      <c r="A930">
        <v>986</v>
      </c>
      <c r="B930" s="1" t="s">
        <v>2065</v>
      </c>
      <c r="C930" t="s">
        <v>2066</v>
      </c>
      <c r="D930" t="s">
        <v>2001</v>
      </c>
      <c r="E930" t="s">
        <v>26</v>
      </c>
      <c r="F930">
        <v>4150</v>
      </c>
      <c r="G930">
        <v>0</v>
      </c>
      <c r="I930" t="s">
        <v>44</v>
      </c>
      <c r="J930">
        <v>4150</v>
      </c>
      <c r="K930">
        <v>0</v>
      </c>
      <c r="L930">
        <v>0</v>
      </c>
      <c r="M930">
        <v>3984</v>
      </c>
      <c r="N930" t="s">
        <v>28</v>
      </c>
      <c r="O930" t="s">
        <v>101</v>
      </c>
      <c r="P930" t="s">
        <v>29</v>
      </c>
      <c r="Q930">
        <v>0</v>
      </c>
      <c r="R930">
        <v>0</v>
      </c>
      <c r="S930">
        <v>0</v>
      </c>
      <c r="T930">
        <v>0</v>
      </c>
      <c r="U930">
        <v>0</v>
      </c>
      <c r="V930" s="1" t="s">
        <v>2065</v>
      </c>
      <c r="W930">
        <v>0</v>
      </c>
    </row>
    <row r="931" spans="1:23" x14ac:dyDescent="0.2">
      <c r="A931">
        <v>987</v>
      </c>
      <c r="B931" s="1" t="s">
        <v>2067</v>
      </c>
      <c r="C931" t="s">
        <v>2068</v>
      </c>
      <c r="D931" t="s">
        <v>2069</v>
      </c>
      <c r="E931" t="s">
        <v>554</v>
      </c>
      <c r="F931">
        <v>225</v>
      </c>
      <c r="G931">
        <v>0</v>
      </c>
      <c r="I931" t="s">
        <v>2070</v>
      </c>
      <c r="J931">
        <v>0</v>
      </c>
      <c r="K931">
        <v>0</v>
      </c>
      <c r="L931">
        <v>0</v>
      </c>
      <c r="M931">
        <v>169.35</v>
      </c>
      <c r="N931" t="s">
        <v>28</v>
      </c>
      <c r="O931" t="s">
        <v>556</v>
      </c>
      <c r="P931" t="s">
        <v>2071</v>
      </c>
      <c r="Q931">
        <v>0</v>
      </c>
      <c r="R931">
        <v>0</v>
      </c>
      <c r="S931">
        <v>0</v>
      </c>
      <c r="T931">
        <v>0</v>
      </c>
      <c r="U931">
        <v>0</v>
      </c>
      <c r="V931" s="1" t="s">
        <v>2067</v>
      </c>
      <c r="W931">
        <v>0</v>
      </c>
    </row>
    <row r="932" spans="1:23" x14ac:dyDescent="0.2">
      <c r="A932">
        <v>988</v>
      </c>
      <c r="B932" s="1" t="s">
        <v>2072</v>
      </c>
      <c r="C932" t="s">
        <v>2073</v>
      </c>
      <c r="D932" t="s">
        <v>2069</v>
      </c>
      <c r="E932" t="s">
        <v>554</v>
      </c>
      <c r="F932">
        <v>225</v>
      </c>
      <c r="G932">
        <v>0</v>
      </c>
      <c r="I932" t="s">
        <v>2070</v>
      </c>
      <c r="J932">
        <v>0</v>
      </c>
      <c r="K932">
        <v>0</v>
      </c>
      <c r="L932">
        <v>26</v>
      </c>
      <c r="M932">
        <v>186</v>
      </c>
      <c r="N932" t="s">
        <v>28</v>
      </c>
      <c r="O932" t="s">
        <v>556</v>
      </c>
      <c r="P932" t="s">
        <v>2074</v>
      </c>
      <c r="Q932">
        <v>0</v>
      </c>
      <c r="R932">
        <v>0</v>
      </c>
      <c r="S932">
        <v>0</v>
      </c>
      <c r="T932">
        <v>0</v>
      </c>
      <c r="U932">
        <v>0</v>
      </c>
      <c r="V932" s="1" t="s">
        <v>2072</v>
      </c>
      <c r="W932">
        <v>0</v>
      </c>
    </row>
    <row r="933" spans="1:23" x14ac:dyDescent="0.2">
      <c r="A933">
        <v>989</v>
      </c>
      <c r="B933" s="1" t="s">
        <v>2075</v>
      </c>
      <c r="C933" t="s">
        <v>2076</v>
      </c>
      <c r="D933" t="s">
        <v>2069</v>
      </c>
      <c r="E933" t="s">
        <v>554</v>
      </c>
      <c r="F933">
        <v>225</v>
      </c>
      <c r="G933">
        <v>0</v>
      </c>
      <c r="I933" t="s">
        <v>2070</v>
      </c>
      <c r="J933">
        <v>0</v>
      </c>
      <c r="K933">
        <v>0</v>
      </c>
      <c r="L933">
        <v>0</v>
      </c>
      <c r="M933">
        <v>169.35</v>
      </c>
      <c r="N933" t="s">
        <v>28</v>
      </c>
      <c r="O933" t="s">
        <v>556</v>
      </c>
      <c r="P933">
        <v>206</v>
      </c>
      <c r="Q933">
        <v>0</v>
      </c>
      <c r="R933">
        <v>0</v>
      </c>
      <c r="S933">
        <v>0</v>
      </c>
      <c r="T933">
        <v>0</v>
      </c>
      <c r="U933">
        <v>0</v>
      </c>
      <c r="V933" s="1" t="s">
        <v>2075</v>
      </c>
      <c r="W933">
        <v>0</v>
      </c>
    </row>
    <row r="934" spans="1:23" x14ac:dyDescent="0.2">
      <c r="A934">
        <v>990</v>
      </c>
      <c r="B934" s="1" t="s">
        <v>2077</v>
      </c>
      <c r="C934" t="s">
        <v>2078</v>
      </c>
      <c r="D934" t="s">
        <v>2069</v>
      </c>
      <c r="E934" t="s">
        <v>554</v>
      </c>
      <c r="F934">
        <v>225</v>
      </c>
      <c r="G934">
        <v>0</v>
      </c>
      <c r="I934" t="s">
        <v>2070</v>
      </c>
      <c r="J934">
        <v>0</v>
      </c>
      <c r="K934">
        <v>0</v>
      </c>
      <c r="L934">
        <v>51</v>
      </c>
      <c r="M934">
        <v>186</v>
      </c>
      <c r="N934" t="s">
        <v>28</v>
      </c>
      <c r="O934" t="s">
        <v>556</v>
      </c>
      <c r="P934" t="s">
        <v>2079</v>
      </c>
      <c r="Q934">
        <v>0</v>
      </c>
      <c r="R934">
        <v>0</v>
      </c>
      <c r="S934">
        <v>0</v>
      </c>
      <c r="T934">
        <v>0</v>
      </c>
      <c r="U934">
        <v>0</v>
      </c>
      <c r="V934" s="1" t="s">
        <v>2077</v>
      </c>
      <c r="W934">
        <v>0</v>
      </c>
    </row>
    <row r="935" spans="1:23" x14ac:dyDescent="0.2">
      <c r="A935">
        <v>992</v>
      </c>
      <c r="B935" s="1" t="s">
        <v>2080</v>
      </c>
      <c r="C935" t="s">
        <v>2081</v>
      </c>
      <c r="D935" t="s">
        <v>2069</v>
      </c>
      <c r="E935" t="s">
        <v>554</v>
      </c>
      <c r="F935">
        <v>225</v>
      </c>
      <c r="G935">
        <v>0</v>
      </c>
      <c r="I935" t="s">
        <v>2070</v>
      </c>
      <c r="J935">
        <v>0</v>
      </c>
      <c r="K935">
        <v>0</v>
      </c>
      <c r="L935">
        <v>6</v>
      </c>
      <c r="M935">
        <v>169.35</v>
      </c>
      <c r="N935" t="s">
        <v>28</v>
      </c>
      <c r="O935" t="s">
        <v>556</v>
      </c>
      <c r="P935">
        <v>209</v>
      </c>
      <c r="Q935">
        <v>0</v>
      </c>
      <c r="R935">
        <v>0</v>
      </c>
      <c r="S935">
        <v>0</v>
      </c>
      <c r="T935">
        <v>0</v>
      </c>
      <c r="U935">
        <v>0</v>
      </c>
      <c r="V935" s="1" t="s">
        <v>2080</v>
      </c>
      <c r="W935">
        <v>0</v>
      </c>
    </row>
    <row r="936" spans="1:23" x14ac:dyDescent="0.2">
      <c r="A936">
        <v>993</v>
      </c>
      <c r="B936" s="1" t="s">
        <v>2082</v>
      </c>
      <c r="C936" t="s">
        <v>2083</v>
      </c>
      <c r="D936" t="s">
        <v>2069</v>
      </c>
      <c r="E936" t="s">
        <v>554</v>
      </c>
      <c r="F936">
        <v>225</v>
      </c>
      <c r="G936">
        <v>0</v>
      </c>
      <c r="I936" t="s">
        <v>2070</v>
      </c>
      <c r="J936">
        <v>0</v>
      </c>
      <c r="K936">
        <v>0</v>
      </c>
      <c r="L936">
        <v>0</v>
      </c>
      <c r="M936">
        <v>169.35</v>
      </c>
      <c r="N936" t="s">
        <v>28</v>
      </c>
      <c r="O936" t="s">
        <v>556</v>
      </c>
      <c r="P936">
        <v>210</v>
      </c>
      <c r="Q936">
        <v>0</v>
      </c>
      <c r="R936">
        <v>0</v>
      </c>
      <c r="S936">
        <v>0</v>
      </c>
      <c r="T936">
        <v>0</v>
      </c>
      <c r="U936">
        <v>0</v>
      </c>
      <c r="V936" s="1" t="s">
        <v>2082</v>
      </c>
      <c r="W936">
        <v>0</v>
      </c>
    </row>
    <row r="937" spans="1:23" x14ac:dyDescent="0.2">
      <c r="A937">
        <v>994</v>
      </c>
      <c r="B937" s="1" t="s">
        <v>2084</v>
      </c>
      <c r="C937" t="s">
        <v>2085</v>
      </c>
      <c r="D937" t="s">
        <v>2069</v>
      </c>
      <c r="E937" t="s">
        <v>554</v>
      </c>
      <c r="F937">
        <v>225</v>
      </c>
      <c r="G937">
        <v>0</v>
      </c>
      <c r="I937" t="s">
        <v>2070</v>
      </c>
      <c r="J937">
        <v>0</v>
      </c>
      <c r="K937">
        <v>0</v>
      </c>
      <c r="L937">
        <v>0</v>
      </c>
      <c r="M937">
        <v>169.35</v>
      </c>
      <c r="N937" t="s">
        <v>28</v>
      </c>
      <c r="O937" t="s">
        <v>556</v>
      </c>
      <c r="P937">
        <v>11</v>
      </c>
      <c r="Q937">
        <v>0</v>
      </c>
      <c r="R937">
        <v>0</v>
      </c>
      <c r="S937">
        <v>0</v>
      </c>
      <c r="T937">
        <v>0</v>
      </c>
      <c r="U937">
        <v>0</v>
      </c>
      <c r="V937" s="1" t="s">
        <v>2084</v>
      </c>
      <c r="W937">
        <v>0</v>
      </c>
    </row>
    <row r="938" spans="1:23" x14ac:dyDescent="0.2">
      <c r="A938">
        <v>995</v>
      </c>
      <c r="B938" s="1" t="s">
        <v>2086</v>
      </c>
      <c r="C938" t="s">
        <v>2087</v>
      </c>
      <c r="D938" t="s">
        <v>2069</v>
      </c>
      <c r="E938" t="s">
        <v>554</v>
      </c>
      <c r="F938">
        <v>225</v>
      </c>
      <c r="G938">
        <v>0</v>
      </c>
      <c r="I938" t="s">
        <v>2070</v>
      </c>
      <c r="J938">
        <v>0</v>
      </c>
      <c r="K938">
        <v>0</v>
      </c>
      <c r="L938">
        <v>0</v>
      </c>
      <c r="M938">
        <v>169.35</v>
      </c>
      <c r="N938" t="s">
        <v>28</v>
      </c>
      <c r="O938" t="s">
        <v>556</v>
      </c>
      <c r="P938">
        <v>312</v>
      </c>
      <c r="Q938">
        <v>0</v>
      </c>
      <c r="R938">
        <v>0</v>
      </c>
      <c r="S938">
        <v>0</v>
      </c>
      <c r="T938">
        <v>0</v>
      </c>
      <c r="U938">
        <v>0</v>
      </c>
      <c r="V938" s="1" t="s">
        <v>2086</v>
      </c>
      <c r="W938">
        <v>0</v>
      </c>
    </row>
    <row r="939" spans="1:23" x14ac:dyDescent="0.2">
      <c r="A939">
        <v>996</v>
      </c>
      <c r="B939" s="1" t="s">
        <v>2088</v>
      </c>
      <c r="C939" t="s">
        <v>2089</v>
      </c>
      <c r="D939" t="s">
        <v>2069</v>
      </c>
      <c r="E939" t="s">
        <v>554</v>
      </c>
      <c r="F939">
        <v>225</v>
      </c>
      <c r="G939">
        <v>0</v>
      </c>
      <c r="I939" t="s">
        <v>2070</v>
      </c>
      <c r="J939">
        <v>0</v>
      </c>
      <c r="K939">
        <v>0</v>
      </c>
      <c r="L939">
        <v>14</v>
      </c>
      <c r="M939">
        <v>169.35</v>
      </c>
      <c r="N939" t="s">
        <v>28</v>
      </c>
      <c r="O939" t="s">
        <v>556</v>
      </c>
      <c r="P939" t="s">
        <v>2090</v>
      </c>
      <c r="Q939">
        <v>0</v>
      </c>
      <c r="R939">
        <v>0</v>
      </c>
      <c r="S939">
        <v>0</v>
      </c>
      <c r="T939">
        <v>0</v>
      </c>
      <c r="U939">
        <v>0</v>
      </c>
      <c r="V939" s="1" t="s">
        <v>2088</v>
      </c>
      <c r="W939">
        <v>0</v>
      </c>
    </row>
    <row r="940" spans="1:23" x14ac:dyDescent="0.2">
      <c r="A940">
        <v>997</v>
      </c>
      <c r="B940" s="1" t="s">
        <v>2091</v>
      </c>
      <c r="C940" t="s">
        <v>2092</v>
      </c>
      <c r="D940" t="s">
        <v>2069</v>
      </c>
      <c r="E940" t="s">
        <v>554</v>
      </c>
      <c r="F940">
        <v>225</v>
      </c>
      <c r="G940">
        <v>0</v>
      </c>
      <c r="I940" t="s">
        <v>2070</v>
      </c>
      <c r="J940">
        <v>0</v>
      </c>
      <c r="K940">
        <v>0</v>
      </c>
      <c r="L940">
        <v>14</v>
      </c>
      <c r="M940">
        <v>207</v>
      </c>
      <c r="N940" t="s">
        <v>28</v>
      </c>
      <c r="O940" t="s">
        <v>556</v>
      </c>
      <c r="P940" t="s">
        <v>2093</v>
      </c>
      <c r="Q940">
        <v>0</v>
      </c>
      <c r="R940">
        <v>0</v>
      </c>
      <c r="S940">
        <v>0</v>
      </c>
      <c r="T940">
        <v>0</v>
      </c>
      <c r="U940">
        <v>0</v>
      </c>
      <c r="V940" s="1" t="s">
        <v>2091</v>
      </c>
      <c r="W940">
        <v>0</v>
      </c>
    </row>
    <row r="941" spans="1:23" x14ac:dyDescent="0.2">
      <c r="A941">
        <v>998</v>
      </c>
      <c r="B941" s="1" t="s">
        <v>2094</v>
      </c>
      <c r="C941" t="s">
        <v>2095</v>
      </c>
      <c r="D941" t="s">
        <v>2069</v>
      </c>
      <c r="E941" t="s">
        <v>554</v>
      </c>
      <c r="F941">
        <v>225</v>
      </c>
      <c r="G941">
        <v>0</v>
      </c>
      <c r="I941" t="s">
        <v>2070</v>
      </c>
      <c r="J941">
        <v>0</v>
      </c>
      <c r="K941">
        <v>0</v>
      </c>
      <c r="L941">
        <v>0</v>
      </c>
      <c r="M941">
        <v>169.35</v>
      </c>
      <c r="N941" t="s">
        <v>28</v>
      </c>
      <c r="O941" t="s">
        <v>556</v>
      </c>
      <c r="P941">
        <v>317</v>
      </c>
      <c r="Q941">
        <v>0</v>
      </c>
      <c r="R941">
        <v>0</v>
      </c>
      <c r="S941">
        <v>0</v>
      </c>
      <c r="T941">
        <v>0</v>
      </c>
      <c r="U941">
        <v>0</v>
      </c>
      <c r="V941" s="1" t="s">
        <v>2094</v>
      </c>
      <c r="W941">
        <v>0</v>
      </c>
    </row>
    <row r="942" spans="1:23" x14ac:dyDescent="0.2">
      <c r="A942">
        <v>999</v>
      </c>
      <c r="B942" s="1" t="s">
        <v>2096</v>
      </c>
      <c r="C942" t="s">
        <v>2097</v>
      </c>
      <c r="D942" t="s">
        <v>2069</v>
      </c>
      <c r="E942" t="s">
        <v>554</v>
      </c>
      <c r="F942">
        <v>225</v>
      </c>
      <c r="G942">
        <v>0</v>
      </c>
      <c r="I942" t="s">
        <v>2070</v>
      </c>
      <c r="J942">
        <v>0</v>
      </c>
      <c r="K942">
        <v>0</v>
      </c>
      <c r="L942">
        <v>0</v>
      </c>
      <c r="M942">
        <v>169.35</v>
      </c>
      <c r="N942" t="s">
        <v>28</v>
      </c>
      <c r="O942" t="s">
        <v>556</v>
      </c>
      <c r="P942">
        <v>318</v>
      </c>
      <c r="Q942">
        <v>0</v>
      </c>
      <c r="R942">
        <v>0</v>
      </c>
      <c r="S942">
        <v>0</v>
      </c>
      <c r="T942">
        <v>0</v>
      </c>
      <c r="U942">
        <v>0</v>
      </c>
      <c r="V942" s="1" t="s">
        <v>2096</v>
      </c>
      <c r="W942">
        <v>0</v>
      </c>
    </row>
    <row r="943" spans="1:23" x14ac:dyDescent="0.2">
      <c r="A943">
        <v>1000</v>
      </c>
      <c r="B943" s="1" t="s">
        <v>2098</v>
      </c>
      <c r="C943" t="s">
        <v>2099</v>
      </c>
      <c r="D943" t="s">
        <v>2069</v>
      </c>
      <c r="E943" t="s">
        <v>554</v>
      </c>
      <c r="F943">
        <v>225</v>
      </c>
      <c r="G943">
        <v>0</v>
      </c>
      <c r="I943" t="s">
        <v>2070</v>
      </c>
      <c r="J943">
        <v>0</v>
      </c>
      <c r="K943">
        <v>0</v>
      </c>
      <c r="L943">
        <v>15</v>
      </c>
      <c r="M943">
        <v>207</v>
      </c>
      <c r="N943" t="s">
        <v>28</v>
      </c>
      <c r="O943" t="s">
        <v>556</v>
      </c>
      <c r="P943" t="s">
        <v>2100</v>
      </c>
      <c r="Q943">
        <v>0</v>
      </c>
      <c r="R943">
        <v>0</v>
      </c>
      <c r="S943">
        <v>0</v>
      </c>
      <c r="T943">
        <v>0</v>
      </c>
      <c r="U943">
        <v>0</v>
      </c>
      <c r="V943" s="1" t="s">
        <v>2098</v>
      </c>
      <c r="W943">
        <v>0</v>
      </c>
    </row>
    <row r="944" spans="1:23" x14ac:dyDescent="0.2">
      <c r="A944">
        <v>1001</v>
      </c>
      <c r="B944" s="1" t="s">
        <v>2101</v>
      </c>
      <c r="C944" t="s">
        <v>2102</v>
      </c>
      <c r="D944" t="s">
        <v>2069</v>
      </c>
      <c r="E944" t="s">
        <v>554</v>
      </c>
      <c r="F944">
        <v>225</v>
      </c>
      <c r="G944">
        <v>0</v>
      </c>
      <c r="I944" t="s">
        <v>2070</v>
      </c>
      <c r="J944">
        <v>0</v>
      </c>
      <c r="K944">
        <v>0</v>
      </c>
      <c r="L944">
        <v>48</v>
      </c>
      <c r="M944">
        <v>186</v>
      </c>
      <c r="N944" t="s">
        <v>28</v>
      </c>
      <c r="O944" t="s">
        <v>556</v>
      </c>
      <c r="P944" t="s">
        <v>2103</v>
      </c>
      <c r="Q944">
        <v>0</v>
      </c>
      <c r="R944">
        <v>0</v>
      </c>
      <c r="S944">
        <v>0</v>
      </c>
      <c r="T944">
        <v>0</v>
      </c>
      <c r="U944">
        <v>0</v>
      </c>
      <c r="V944" s="1" t="s">
        <v>2101</v>
      </c>
      <c r="W944">
        <v>0</v>
      </c>
    </row>
    <row r="945" spans="1:23" x14ac:dyDescent="0.2">
      <c r="A945">
        <v>1002</v>
      </c>
      <c r="B945" s="1" t="s">
        <v>2104</v>
      </c>
      <c r="C945" t="s">
        <v>2105</v>
      </c>
      <c r="D945" t="s">
        <v>2069</v>
      </c>
      <c r="E945" t="s">
        <v>554</v>
      </c>
      <c r="F945">
        <v>225</v>
      </c>
      <c r="G945">
        <v>0</v>
      </c>
      <c r="I945" t="s">
        <v>2070</v>
      </c>
      <c r="J945">
        <v>0</v>
      </c>
      <c r="K945">
        <v>0</v>
      </c>
      <c r="L945">
        <v>32</v>
      </c>
      <c r="M945">
        <v>207</v>
      </c>
      <c r="N945" t="s">
        <v>28</v>
      </c>
      <c r="O945" t="s">
        <v>556</v>
      </c>
      <c r="P945" t="s">
        <v>2106</v>
      </c>
      <c r="Q945">
        <v>0</v>
      </c>
      <c r="R945">
        <v>0</v>
      </c>
      <c r="S945">
        <v>0</v>
      </c>
      <c r="T945">
        <v>0</v>
      </c>
      <c r="U945">
        <v>0</v>
      </c>
      <c r="V945" s="1" t="s">
        <v>2104</v>
      </c>
      <c r="W945">
        <v>0</v>
      </c>
    </row>
    <row r="946" spans="1:23" x14ac:dyDescent="0.2">
      <c r="A946">
        <v>1003</v>
      </c>
      <c r="B946" s="1" t="s">
        <v>2107</v>
      </c>
      <c r="C946" t="s">
        <v>2108</v>
      </c>
      <c r="D946" t="s">
        <v>2069</v>
      </c>
      <c r="E946" t="s">
        <v>554</v>
      </c>
      <c r="F946">
        <v>225</v>
      </c>
      <c r="G946">
        <v>0</v>
      </c>
      <c r="I946" t="s">
        <v>2070</v>
      </c>
      <c r="J946">
        <v>0</v>
      </c>
      <c r="K946">
        <v>0</v>
      </c>
      <c r="L946">
        <v>39</v>
      </c>
      <c r="M946">
        <v>207</v>
      </c>
      <c r="N946" t="s">
        <v>28</v>
      </c>
      <c r="O946" t="s">
        <v>556</v>
      </c>
      <c r="P946" t="s">
        <v>2109</v>
      </c>
      <c r="Q946">
        <v>0</v>
      </c>
      <c r="R946">
        <v>0</v>
      </c>
      <c r="S946">
        <v>0</v>
      </c>
      <c r="T946">
        <v>0</v>
      </c>
      <c r="U946">
        <v>0</v>
      </c>
      <c r="V946" s="1" t="s">
        <v>2107</v>
      </c>
      <c r="W946">
        <v>0</v>
      </c>
    </row>
    <row r="947" spans="1:23" x14ac:dyDescent="0.2">
      <c r="A947">
        <v>1004</v>
      </c>
      <c r="B947" s="1" t="s">
        <v>2110</v>
      </c>
      <c r="C947" t="s">
        <v>2111</v>
      </c>
      <c r="D947" t="s">
        <v>2069</v>
      </c>
      <c r="E947" t="s">
        <v>554</v>
      </c>
      <c r="F947">
        <v>225</v>
      </c>
      <c r="G947">
        <v>0</v>
      </c>
      <c r="I947" t="s">
        <v>2070</v>
      </c>
      <c r="J947">
        <v>0</v>
      </c>
      <c r="K947">
        <v>0</v>
      </c>
      <c r="L947">
        <v>11</v>
      </c>
      <c r="M947">
        <v>186</v>
      </c>
      <c r="N947" t="s">
        <v>28</v>
      </c>
      <c r="O947" t="s">
        <v>556</v>
      </c>
      <c r="P947" t="s">
        <v>2112</v>
      </c>
      <c r="Q947">
        <v>0</v>
      </c>
      <c r="R947">
        <v>0</v>
      </c>
      <c r="S947">
        <v>0</v>
      </c>
      <c r="T947">
        <v>0</v>
      </c>
      <c r="U947">
        <v>0</v>
      </c>
      <c r="V947" s="1" t="s">
        <v>2110</v>
      </c>
      <c r="W947">
        <v>0</v>
      </c>
    </row>
    <row r="948" spans="1:23" x14ac:dyDescent="0.2">
      <c r="A948">
        <v>1005</v>
      </c>
      <c r="B948" s="1" t="s">
        <v>2113</v>
      </c>
      <c r="C948" t="s">
        <v>2114</v>
      </c>
      <c r="D948" t="s">
        <v>2069</v>
      </c>
      <c r="E948" t="s">
        <v>554</v>
      </c>
      <c r="F948">
        <v>225</v>
      </c>
      <c r="G948">
        <v>0</v>
      </c>
      <c r="I948" t="s">
        <v>2070</v>
      </c>
      <c r="J948">
        <v>0</v>
      </c>
      <c r="K948">
        <v>0</v>
      </c>
      <c r="L948">
        <v>0</v>
      </c>
      <c r="M948">
        <v>169.35</v>
      </c>
      <c r="N948" t="s">
        <v>28</v>
      </c>
      <c r="O948" t="s">
        <v>556</v>
      </c>
      <c r="P948">
        <v>2</v>
      </c>
      <c r="Q948">
        <v>0</v>
      </c>
      <c r="R948">
        <v>0</v>
      </c>
      <c r="S948">
        <v>0</v>
      </c>
      <c r="T948">
        <v>0</v>
      </c>
      <c r="U948">
        <v>0</v>
      </c>
      <c r="V948" s="1" t="s">
        <v>2113</v>
      </c>
      <c r="W948">
        <v>0</v>
      </c>
    </row>
    <row r="949" spans="1:23" x14ac:dyDescent="0.2">
      <c r="A949">
        <v>1006</v>
      </c>
      <c r="B949" s="1" t="s">
        <v>2115</v>
      </c>
      <c r="C949" t="s">
        <v>2116</v>
      </c>
      <c r="D949" t="s">
        <v>2069</v>
      </c>
      <c r="E949" t="s">
        <v>554</v>
      </c>
      <c r="F949">
        <v>225</v>
      </c>
      <c r="G949">
        <v>0</v>
      </c>
      <c r="I949" t="s">
        <v>2070</v>
      </c>
      <c r="J949">
        <v>0</v>
      </c>
      <c r="K949">
        <v>0</v>
      </c>
      <c r="L949">
        <v>0</v>
      </c>
      <c r="M949">
        <v>169.35</v>
      </c>
      <c r="N949" t="s">
        <v>28</v>
      </c>
      <c r="O949" t="s">
        <v>556</v>
      </c>
      <c r="P949">
        <v>3</v>
      </c>
      <c r="Q949">
        <v>0</v>
      </c>
      <c r="R949">
        <v>0</v>
      </c>
      <c r="S949">
        <v>0</v>
      </c>
      <c r="T949">
        <v>0</v>
      </c>
      <c r="U949">
        <v>0</v>
      </c>
      <c r="V949" s="1" t="s">
        <v>2115</v>
      </c>
      <c r="W949">
        <v>0</v>
      </c>
    </row>
    <row r="950" spans="1:23" x14ac:dyDescent="0.2">
      <c r="A950">
        <v>1007</v>
      </c>
      <c r="B950" s="1" t="s">
        <v>2117</v>
      </c>
      <c r="C950" t="s">
        <v>2118</v>
      </c>
      <c r="D950" t="s">
        <v>2069</v>
      </c>
      <c r="E950" t="s">
        <v>554</v>
      </c>
      <c r="F950">
        <v>225</v>
      </c>
      <c r="G950">
        <v>0</v>
      </c>
      <c r="I950" t="s">
        <v>2070</v>
      </c>
      <c r="J950">
        <v>0</v>
      </c>
      <c r="K950">
        <v>0</v>
      </c>
      <c r="L950">
        <v>0</v>
      </c>
      <c r="M950">
        <v>169.35</v>
      </c>
      <c r="N950" t="s">
        <v>28</v>
      </c>
      <c r="O950" t="s">
        <v>556</v>
      </c>
      <c r="P950">
        <v>4</v>
      </c>
      <c r="Q950">
        <v>0</v>
      </c>
      <c r="R950">
        <v>0</v>
      </c>
      <c r="S950">
        <v>0</v>
      </c>
      <c r="T950">
        <v>0</v>
      </c>
      <c r="U950">
        <v>0</v>
      </c>
      <c r="V950" s="1" t="s">
        <v>2117</v>
      </c>
      <c r="W950">
        <v>0</v>
      </c>
    </row>
    <row r="951" spans="1:23" x14ac:dyDescent="0.2">
      <c r="A951">
        <v>1008</v>
      </c>
      <c r="B951" s="1" t="s">
        <v>2119</v>
      </c>
      <c r="C951" t="s">
        <v>2120</v>
      </c>
      <c r="D951" t="s">
        <v>2069</v>
      </c>
      <c r="E951" t="s">
        <v>554</v>
      </c>
      <c r="F951">
        <v>225</v>
      </c>
      <c r="G951">
        <v>0</v>
      </c>
      <c r="I951" t="s">
        <v>2070</v>
      </c>
      <c r="J951">
        <v>0</v>
      </c>
      <c r="K951">
        <v>0</v>
      </c>
      <c r="L951">
        <v>0</v>
      </c>
      <c r="M951">
        <v>169.35</v>
      </c>
      <c r="N951" t="s">
        <v>28</v>
      </c>
      <c r="O951" t="s">
        <v>556</v>
      </c>
      <c r="P951">
        <v>6</v>
      </c>
      <c r="Q951">
        <v>0</v>
      </c>
      <c r="R951">
        <v>0</v>
      </c>
      <c r="S951">
        <v>0</v>
      </c>
      <c r="T951">
        <v>0</v>
      </c>
      <c r="U951">
        <v>0</v>
      </c>
      <c r="V951" s="1" t="s">
        <v>2119</v>
      </c>
      <c r="W951">
        <v>0</v>
      </c>
    </row>
    <row r="952" spans="1:23" x14ac:dyDescent="0.2">
      <c r="A952">
        <v>1009</v>
      </c>
      <c r="B952" s="1" t="s">
        <v>2121</v>
      </c>
      <c r="C952" t="s">
        <v>2122</v>
      </c>
      <c r="D952" t="s">
        <v>2069</v>
      </c>
      <c r="E952" t="s">
        <v>554</v>
      </c>
      <c r="F952">
        <v>225</v>
      </c>
      <c r="G952">
        <v>0</v>
      </c>
      <c r="I952" t="s">
        <v>2070</v>
      </c>
      <c r="J952">
        <v>0</v>
      </c>
      <c r="K952">
        <v>0</v>
      </c>
      <c r="L952">
        <v>0</v>
      </c>
      <c r="M952">
        <v>169.35</v>
      </c>
      <c r="N952" t="s">
        <v>28</v>
      </c>
      <c r="O952" t="s">
        <v>556</v>
      </c>
      <c r="P952">
        <v>7</v>
      </c>
      <c r="Q952">
        <v>0</v>
      </c>
      <c r="R952">
        <v>0</v>
      </c>
      <c r="S952">
        <v>0</v>
      </c>
      <c r="T952">
        <v>0</v>
      </c>
      <c r="U952">
        <v>0</v>
      </c>
      <c r="V952" s="1" t="s">
        <v>2121</v>
      </c>
      <c r="W952">
        <v>0</v>
      </c>
    </row>
    <row r="953" spans="1:23" x14ac:dyDescent="0.2">
      <c r="A953">
        <v>1010</v>
      </c>
      <c r="B953" s="1" t="s">
        <v>2123</v>
      </c>
      <c r="C953" t="s">
        <v>2124</v>
      </c>
      <c r="D953" t="s">
        <v>2069</v>
      </c>
      <c r="E953" t="s">
        <v>554</v>
      </c>
      <c r="F953">
        <v>225</v>
      </c>
      <c r="G953">
        <v>0</v>
      </c>
      <c r="I953" t="s">
        <v>2070</v>
      </c>
      <c r="J953">
        <v>0</v>
      </c>
      <c r="K953">
        <v>0</v>
      </c>
      <c r="L953">
        <v>0</v>
      </c>
      <c r="M953">
        <v>169.35</v>
      </c>
      <c r="N953" t="s">
        <v>28</v>
      </c>
      <c r="O953" t="s">
        <v>556</v>
      </c>
      <c r="P953">
        <v>9</v>
      </c>
      <c r="Q953">
        <v>0</v>
      </c>
      <c r="R953">
        <v>0</v>
      </c>
      <c r="S953">
        <v>0</v>
      </c>
      <c r="T953">
        <v>0</v>
      </c>
      <c r="U953">
        <v>0</v>
      </c>
      <c r="V953" s="1" t="s">
        <v>2123</v>
      </c>
      <c r="W953">
        <v>0</v>
      </c>
    </row>
    <row r="954" spans="1:23" x14ac:dyDescent="0.2">
      <c r="A954">
        <v>1011</v>
      </c>
      <c r="B954" s="1" t="s">
        <v>2125</v>
      </c>
      <c r="C954" t="s">
        <v>2126</v>
      </c>
      <c r="D954" t="s">
        <v>2069</v>
      </c>
      <c r="E954" t="s">
        <v>554</v>
      </c>
      <c r="F954">
        <v>225</v>
      </c>
      <c r="G954">
        <v>0</v>
      </c>
      <c r="I954" t="s">
        <v>2070</v>
      </c>
      <c r="J954">
        <v>0</v>
      </c>
      <c r="K954">
        <v>0</v>
      </c>
      <c r="L954">
        <v>0</v>
      </c>
      <c r="M954">
        <v>169.35</v>
      </c>
      <c r="N954" t="s">
        <v>28</v>
      </c>
      <c r="O954" t="s">
        <v>556</v>
      </c>
      <c r="P954">
        <v>10</v>
      </c>
      <c r="Q954">
        <v>0</v>
      </c>
      <c r="R954">
        <v>0</v>
      </c>
      <c r="S954">
        <v>0</v>
      </c>
      <c r="T954">
        <v>0</v>
      </c>
      <c r="U954">
        <v>0</v>
      </c>
      <c r="V954" s="1" t="s">
        <v>2125</v>
      </c>
      <c r="W954">
        <v>0</v>
      </c>
    </row>
    <row r="955" spans="1:23" x14ac:dyDescent="0.2">
      <c r="A955">
        <v>1012</v>
      </c>
      <c r="B955" s="1" t="s">
        <v>2127</v>
      </c>
      <c r="C955" t="s">
        <v>2128</v>
      </c>
      <c r="D955" t="s">
        <v>2069</v>
      </c>
      <c r="E955" t="s">
        <v>554</v>
      </c>
      <c r="F955">
        <v>225</v>
      </c>
      <c r="G955">
        <v>0</v>
      </c>
      <c r="I955" t="s">
        <v>2070</v>
      </c>
      <c r="J955">
        <v>0</v>
      </c>
      <c r="K955">
        <v>0</v>
      </c>
      <c r="L955">
        <v>0</v>
      </c>
      <c r="M955">
        <v>169.35</v>
      </c>
      <c r="N955" t="s">
        <v>28</v>
      </c>
      <c r="O955" t="s">
        <v>556</v>
      </c>
      <c r="P955">
        <v>11</v>
      </c>
      <c r="Q955">
        <v>0</v>
      </c>
      <c r="R955">
        <v>0</v>
      </c>
      <c r="S955">
        <v>0</v>
      </c>
      <c r="T955">
        <v>0</v>
      </c>
      <c r="U955">
        <v>0</v>
      </c>
      <c r="V955" s="1" t="s">
        <v>2127</v>
      </c>
      <c r="W955">
        <v>0</v>
      </c>
    </row>
    <row r="956" spans="1:23" x14ac:dyDescent="0.2">
      <c r="A956">
        <v>1013</v>
      </c>
      <c r="B956" s="1" t="s">
        <v>2129</v>
      </c>
      <c r="C956" t="s">
        <v>2130</v>
      </c>
      <c r="D956" t="s">
        <v>2069</v>
      </c>
      <c r="E956" t="s">
        <v>554</v>
      </c>
      <c r="F956">
        <v>225</v>
      </c>
      <c r="G956">
        <v>0</v>
      </c>
      <c r="I956" t="s">
        <v>2070</v>
      </c>
      <c r="J956">
        <v>0</v>
      </c>
      <c r="K956">
        <v>0</v>
      </c>
      <c r="L956">
        <v>0</v>
      </c>
      <c r="M956">
        <v>169.35</v>
      </c>
      <c r="N956" t="s">
        <v>28</v>
      </c>
      <c r="O956" t="s">
        <v>556</v>
      </c>
      <c r="P956">
        <v>13</v>
      </c>
      <c r="Q956">
        <v>0</v>
      </c>
      <c r="R956">
        <v>0</v>
      </c>
      <c r="S956">
        <v>0</v>
      </c>
      <c r="T956">
        <v>0</v>
      </c>
      <c r="U956">
        <v>0</v>
      </c>
      <c r="V956" s="1" t="s">
        <v>2129</v>
      </c>
      <c r="W956">
        <v>0</v>
      </c>
    </row>
    <row r="957" spans="1:23" x14ac:dyDescent="0.2">
      <c r="A957">
        <v>1014</v>
      </c>
      <c r="B957" s="1" t="s">
        <v>2131</v>
      </c>
      <c r="C957" t="s">
        <v>2132</v>
      </c>
      <c r="D957" t="s">
        <v>2069</v>
      </c>
      <c r="E957" t="s">
        <v>554</v>
      </c>
      <c r="F957">
        <v>225</v>
      </c>
      <c r="G957">
        <v>0</v>
      </c>
      <c r="I957" t="s">
        <v>2070</v>
      </c>
      <c r="J957">
        <v>0</v>
      </c>
      <c r="K957">
        <v>0</v>
      </c>
      <c r="L957">
        <v>0</v>
      </c>
      <c r="M957">
        <v>169.35</v>
      </c>
      <c r="N957" t="s">
        <v>28</v>
      </c>
      <c r="O957" t="s">
        <v>556</v>
      </c>
      <c r="P957">
        <v>15</v>
      </c>
      <c r="Q957">
        <v>0</v>
      </c>
      <c r="R957">
        <v>0</v>
      </c>
      <c r="S957">
        <v>0</v>
      </c>
      <c r="T957">
        <v>0</v>
      </c>
      <c r="U957">
        <v>0</v>
      </c>
      <c r="V957" s="1" t="s">
        <v>2131</v>
      </c>
      <c r="W957">
        <v>0</v>
      </c>
    </row>
    <row r="958" spans="1:23" x14ac:dyDescent="0.2">
      <c r="A958">
        <v>1015</v>
      </c>
      <c r="B958" s="1" t="s">
        <v>2133</v>
      </c>
      <c r="C958" t="s">
        <v>2134</v>
      </c>
      <c r="D958" t="s">
        <v>2069</v>
      </c>
      <c r="E958" t="s">
        <v>554</v>
      </c>
      <c r="F958">
        <v>225</v>
      </c>
      <c r="G958">
        <v>0</v>
      </c>
      <c r="I958" t="s">
        <v>2070</v>
      </c>
      <c r="J958">
        <v>0</v>
      </c>
      <c r="K958">
        <v>0</v>
      </c>
      <c r="L958">
        <v>0</v>
      </c>
      <c r="M958">
        <v>169.35</v>
      </c>
      <c r="N958" t="s">
        <v>28</v>
      </c>
      <c r="O958" t="s">
        <v>556</v>
      </c>
      <c r="P958">
        <v>16</v>
      </c>
      <c r="Q958">
        <v>0</v>
      </c>
      <c r="R958">
        <v>0</v>
      </c>
      <c r="S958">
        <v>0</v>
      </c>
      <c r="T958">
        <v>0</v>
      </c>
      <c r="U958">
        <v>0</v>
      </c>
      <c r="V958" s="1" t="s">
        <v>2133</v>
      </c>
      <c r="W958">
        <v>0</v>
      </c>
    </row>
    <row r="959" spans="1:23" x14ac:dyDescent="0.2">
      <c r="A959">
        <v>1016</v>
      </c>
      <c r="B959" s="1" t="s">
        <v>2135</v>
      </c>
      <c r="C959" t="s">
        <v>2136</v>
      </c>
      <c r="D959" t="s">
        <v>2069</v>
      </c>
      <c r="E959" t="s">
        <v>554</v>
      </c>
      <c r="F959">
        <v>225</v>
      </c>
      <c r="G959">
        <v>0</v>
      </c>
      <c r="I959" t="s">
        <v>2070</v>
      </c>
      <c r="J959">
        <v>0</v>
      </c>
      <c r="K959">
        <v>0</v>
      </c>
      <c r="L959">
        <v>0</v>
      </c>
      <c r="M959">
        <v>169.35</v>
      </c>
      <c r="N959" t="s">
        <v>28</v>
      </c>
      <c r="O959" t="s">
        <v>556</v>
      </c>
      <c r="P959">
        <v>18</v>
      </c>
      <c r="Q959">
        <v>0</v>
      </c>
      <c r="R959">
        <v>0</v>
      </c>
      <c r="S959">
        <v>0</v>
      </c>
      <c r="T959">
        <v>0</v>
      </c>
      <c r="U959">
        <v>0</v>
      </c>
      <c r="V959" s="1" t="s">
        <v>2135</v>
      </c>
      <c r="W959">
        <v>0</v>
      </c>
    </row>
    <row r="960" spans="1:23" x14ac:dyDescent="0.2">
      <c r="A960">
        <v>1017</v>
      </c>
      <c r="B960" s="1" t="s">
        <v>2137</v>
      </c>
      <c r="C960" t="s">
        <v>2138</v>
      </c>
      <c r="D960" t="s">
        <v>2069</v>
      </c>
      <c r="E960" t="s">
        <v>554</v>
      </c>
      <c r="F960">
        <v>225</v>
      </c>
      <c r="G960">
        <v>0</v>
      </c>
      <c r="I960" t="s">
        <v>2070</v>
      </c>
      <c r="J960">
        <v>0</v>
      </c>
      <c r="K960">
        <v>0</v>
      </c>
      <c r="L960">
        <v>0</v>
      </c>
      <c r="M960">
        <v>169.35</v>
      </c>
      <c r="N960" t="s">
        <v>28</v>
      </c>
      <c r="O960" t="s">
        <v>556</v>
      </c>
      <c r="P960">
        <v>19</v>
      </c>
      <c r="Q960">
        <v>0</v>
      </c>
      <c r="R960">
        <v>0</v>
      </c>
      <c r="S960">
        <v>0</v>
      </c>
      <c r="T960">
        <v>0</v>
      </c>
      <c r="U960">
        <v>0</v>
      </c>
      <c r="V960" s="1" t="s">
        <v>2137</v>
      </c>
      <c r="W960">
        <v>0</v>
      </c>
    </row>
    <row r="961" spans="1:23" x14ac:dyDescent="0.2">
      <c r="A961">
        <v>1018</v>
      </c>
      <c r="B961" s="1" t="s">
        <v>2139</v>
      </c>
      <c r="C961" t="s">
        <v>2140</v>
      </c>
      <c r="D961" t="s">
        <v>2069</v>
      </c>
      <c r="E961" t="s">
        <v>554</v>
      </c>
      <c r="F961">
        <v>225</v>
      </c>
      <c r="G961">
        <v>0</v>
      </c>
      <c r="I961" t="s">
        <v>2070</v>
      </c>
      <c r="J961">
        <v>0</v>
      </c>
      <c r="K961">
        <v>0</v>
      </c>
      <c r="L961">
        <v>0</v>
      </c>
      <c r="M961">
        <v>169.35</v>
      </c>
      <c r="N961" t="s">
        <v>28</v>
      </c>
      <c r="O961" t="s">
        <v>556</v>
      </c>
      <c r="P961">
        <v>20</v>
      </c>
      <c r="Q961">
        <v>0</v>
      </c>
      <c r="R961">
        <v>0</v>
      </c>
      <c r="S961">
        <v>0</v>
      </c>
      <c r="T961">
        <v>0</v>
      </c>
      <c r="U961">
        <v>0</v>
      </c>
      <c r="V961" s="1" t="s">
        <v>2139</v>
      </c>
      <c r="W961">
        <v>0</v>
      </c>
    </row>
    <row r="962" spans="1:23" x14ac:dyDescent="0.2">
      <c r="A962">
        <v>1019</v>
      </c>
      <c r="B962" s="1" t="s">
        <v>2141</v>
      </c>
      <c r="C962" t="s">
        <v>2142</v>
      </c>
      <c r="D962" t="s">
        <v>2069</v>
      </c>
      <c r="E962" t="s">
        <v>554</v>
      </c>
      <c r="F962">
        <v>225</v>
      </c>
      <c r="G962">
        <v>0</v>
      </c>
      <c r="I962" t="s">
        <v>2070</v>
      </c>
      <c r="J962">
        <v>0</v>
      </c>
      <c r="K962">
        <v>0</v>
      </c>
      <c r="L962">
        <v>2</v>
      </c>
      <c r="M962">
        <v>0</v>
      </c>
      <c r="N962" t="s">
        <v>28</v>
      </c>
      <c r="O962" t="s">
        <v>556</v>
      </c>
      <c r="P962">
        <v>21</v>
      </c>
      <c r="Q962">
        <v>0</v>
      </c>
      <c r="R962">
        <v>0</v>
      </c>
      <c r="S962">
        <v>0</v>
      </c>
      <c r="T962">
        <v>0</v>
      </c>
      <c r="U962">
        <v>0</v>
      </c>
      <c r="V962" s="1" t="s">
        <v>2141</v>
      </c>
      <c r="W962">
        <v>0</v>
      </c>
    </row>
    <row r="963" spans="1:23" x14ac:dyDescent="0.2">
      <c r="A963">
        <v>1020</v>
      </c>
      <c r="B963" s="1" t="s">
        <v>2143</v>
      </c>
      <c r="C963" t="s">
        <v>2144</v>
      </c>
      <c r="D963" t="s">
        <v>2069</v>
      </c>
      <c r="E963" t="s">
        <v>554</v>
      </c>
      <c r="F963">
        <v>225</v>
      </c>
      <c r="G963">
        <v>0</v>
      </c>
      <c r="I963" t="s">
        <v>2070</v>
      </c>
      <c r="J963">
        <v>0</v>
      </c>
      <c r="K963">
        <v>0</v>
      </c>
      <c r="L963">
        <v>0</v>
      </c>
      <c r="M963">
        <v>169.35</v>
      </c>
      <c r="N963" t="s">
        <v>28</v>
      </c>
      <c r="O963" t="s">
        <v>556</v>
      </c>
      <c r="P963">
        <v>22</v>
      </c>
      <c r="Q963">
        <v>0</v>
      </c>
      <c r="R963">
        <v>0</v>
      </c>
      <c r="S963">
        <v>0</v>
      </c>
      <c r="T963">
        <v>0</v>
      </c>
      <c r="U963">
        <v>0</v>
      </c>
      <c r="V963" s="1" t="s">
        <v>2143</v>
      </c>
      <c r="W963">
        <v>0</v>
      </c>
    </row>
    <row r="964" spans="1:23" x14ac:dyDescent="0.2">
      <c r="A964">
        <v>1021</v>
      </c>
      <c r="B964" s="1" t="s">
        <v>2145</v>
      </c>
      <c r="C964" t="s">
        <v>2146</v>
      </c>
      <c r="D964" t="s">
        <v>2069</v>
      </c>
      <c r="E964" t="s">
        <v>554</v>
      </c>
      <c r="F964">
        <v>225</v>
      </c>
      <c r="G964">
        <v>0</v>
      </c>
      <c r="I964" t="s">
        <v>2070</v>
      </c>
      <c r="J964">
        <v>0</v>
      </c>
      <c r="K964">
        <v>0</v>
      </c>
      <c r="L964">
        <v>0</v>
      </c>
      <c r="M964">
        <v>169.35</v>
      </c>
      <c r="N964" t="s">
        <v>28</v>
      </c>
      <c r="O964" t="s">
        <v>556</v>
      </c>
      <c r="P964">
        <v>23</v>
      </c>
      <c r="Q964">
        <v>0</v>
      </c>
      <c r="R964">
        <v>0</v>
      </c>
      <c r="S964">
        <v>0</v>
      </c>
      <c r="T964">
        <v>0</v>
      </c>
      <c r="U964">
        <v>0</v>
      </c>
      <c r="V964" s="1" t="s">
        <v>2145</v>
      </c>
      <c r="W964">
        <v>0</v>
      </c>
    </row>
    <row r="965" spans="1:23" x14ac:dyDescent="0.2">
      <c r="A965">
        <v>1022</v>
      </c>
      <c r="B965" s="1" t="s">
        <v>2147</v>
      </c>
      <c r="C965" t="s">
        <v>2148</v>
      </c>
      <c r="D965" t="s">
        <v>2022</v>
      </c>
      <c r="E965" t="s">
        <v>554</v>
      </c>
      <c r="F965">
        <v>150</v>
      </c>
      <c r="G965">
        <v>0</v>
      </c>
      <c r="I965" t="s">
        <v>2070</v>
      </c>
      <c r="J965">
        <v>0</v>
      </c>
      <c r="K965">
        <v>0</v>
      </c>
      <c r="L965">
        <v>0</v>
      </c>
      <c r="M965">
        <v>131.6</v>
      </c>
      <c r="N965" t="s">
        <v>28</v>
      </c>
      <c r="O965" t="s">
        <v>2149</v>
      </c>
      <c r="P965" t="s">
        <v>2150</v>
      </c>
      <c r="Q965">
        <v>0</v>
      </c>
      <c r="R965">
        <v>0</v>
      </c>
      <c r="S965">
        <v>0</v>
      </c>
      <c r="T965">
        <v>0</v>
      </c>
      <c r="U965">
        <v>0</v>
      </c>
      <c r="V965" s="1" t="s">
        <v>2147</v>
      </c>
      <c r="W965">
        <v>0</v>
      </c>
    </row>
    <row r="966" spans="1:23" x14ac:dyDescent="0.2">
      <c r="A966">
        <v>1023</v>
      </c>
      <c r="B966" s="1" t="s">
        <v>2151</v>
      </c>
      <c r="C966" t="s">
        <v>2152</v>
      </c>
      <c r="D966" t="s">
        <v>65</v>
      </c>
      <c r="E966" t="s">
        <v>38</v>
      </c>
      <c r="F966">
        <v>14</v>
      </c>
      <c r="G966">
        <v>0</v>
      </c>
      <c r="I966" t="s">
        <v>65</v>
      </c>
      <c r="J966">
        <v>0</v>
      </c>
      <c r="K966">
        <v>0</v>
      </c>
      <c r="L966">
        <v>0</v>
      </c>
      <c r="M966">
        <v>12.5</v>
      </c>
      <c r="N966" t="s">
        <v>28</v>
      </c>
      <c r="O966" t="s">
        <v>29</v>
      </c>
      <c r="P966" t="s">
        <v>29</v>
      </c>
      <c r="Q966">
        <v>0</v>
      </c>
      <c r="R966">
        <v>0</v>
      </c>
      <c r="S966">
        <v>0</v>
      </c>
      <c r="T966">
        <v>0</v>
      </c>
      <c r="U966">
        <v>0</v>
      </c>
      <c r="V966" s="1" t="s">
        <v>2151</v>
      </c>
      <c r="W966">
        <v>0</v>
      </c>
    </row>
    <row r="967" spans="1:23" x14ac:dyDescent="0.2">
      <c r="A967">
        <v>1024</v>
      </c>
      <c r="B967" s="1" t="s">
        <v>2153</v>
      </c>
      <c r="C967" t="s">
        <v>2154</v>
      </c>
      <c r="D967" t="s">
        <v>65</v>
      </c>
      <c r="E967" t="s">
        <v>38</v>
      </c>
      <c r="F967">
        <v>20</v>
      </c>
      <c r="G967">
        <v>0</v>
      </c>
      <c r="I967" t="s">
        <v>65</v>
      </c>
      <c r="J967">
        <v>0</v>
      </c>
      <c r="K967">
        <v>0</v>
      </c>
      <c r="L967">
        <v>0</v>
      </c>
      <c r="M967">
        <v>15</v>
      </c>
      <c r="N967" t="s">
        <v>28</v>
      </c>
      <c r="O967" t="s">
        <v>29</v>
      </c>
      <c r="P967" t="s">
        <v>29</v>
      </c>
      <c r="Q967">
        <v>0</v>
      </c>
      <c r="R967">
        <v>0</v>
      </c>
      <c r="S967">
        <v>0</v>
      </c>
      <c r="T967">
        <v>0</v>
      </c>
      <c r="U967">
        <v>0</v>
      </c>
      <c r="V967" s="1" t="s">
        <v>2153</v>
      </c>
      <c r="W967">
        <v>0</v>
      </c>
    </row>
    <row r="968" spans="1:23" x14ac:dyDescent="0.2">
      <c r="A968">
        <v>1025</v>
      </c>
      <c r="B968" s="1" t="s">
        <v>2155</v>
      </c>
      <c r="C968" t="s">
        <v>2156</v>
      </c>
      <c r="D968" t="s">
        <v>65</v>
      </c>
      <c r="E968" t="s">
        <v>38</v>
      </c>
      <c r="F968">
        <v>16</v>
      </c>
      <c r="G968">
        <v>0</v>
      </c>
      <c r="I968" t="s">
        <v>65</v>
      </c>
      <c r="J968">
        <v>0</v>
      </c>
      <c r="K968">
        <v>0</v>
      </c>
      <c r="L968">
        <v>477.81</v>
      </c>
      <c r="M968">
        <v>9.14</v>
      </c>
      <c r="N968" t="s">
        <v>28</v>
      </c>
      <c r="O968" t="s">
        <v>29</v>
      </c>
      <c r="P968" t="s">
        <v>29</v>
      </c>
      <c r="Q968">
        <v>0</v>
      </c>
      <c r="R968">
        <v>0</v>
      </c>
      <c r="S968">
        <v>0</v>
      </c>
      <c r="T968">
        <v>0</v>
      </c>
      <c r="U968">
        <v>0</v>
      </c>
      <c r="V968" s="1" t="s">
        <v>2155</v>
      </c>
      <c r="W968">
        <v>0</v>
      </c>
    </row>
    <row r="969" spans="1:23" x14ac:dyDescent="0.2">
      <c r="A969">
        <v>1026</v>
      </c>
      <c r="B969" s="1" t="s">
        <v>2157</v>
      </c>
      <c r="C969" t="s">
        <v>2158</v>
      </c>
      <c r="D969" t="s">
        <v>65</v>
      </c>
      <c r="E969" t="s">
        <v>29</v>
      </c>
      <c r="F969">
        <v>1575</v>
      </c>
      <c r="G969">
        <v>0</v>
      </c>
      <c r="I969" t="s">
        <v>65</v>
      </c>
      <c r="J969">
        <v>0</v>
      </c>
      <c r="K969">
        <v>0</v>
      </c>
      <c r="L969">
        <v>0</v>
      </c>
      <c r="M969">
        <v>1450</v>
      </c>
      <c r="N969" t="s">
        <v>28</v>
      </c>
      <c r="O969" t="s">
        <v>29</v>
      </c>
      <c r="P969" t="s">
        <v>29</v>
      </c>
      <c r="Q969">
        <v>0</v>
      </c>
      <c r="R969">
        <v>0</v>
      </c>
      <c r="S969">
        <v>0</v>
      </c>
      <c r="T969">
        <v>0</v>
      </c>
      <c r="U969">
        <v>0</v>
      </c>
      <c r="V969" s="1" t="s">
        <v>2157</v>
      </c>
      <c r="W969">
        <v>0</v>
      </c>
    </row>
    <row r="970" spans="1:23" x14ac:dyDescent="0.2">
      <c r="A970">
        <v>1027</v>
      </c>
      <c r="B970" s="1" t="s">
        <v>2159</v>
      </c>
      <c r="C970" t="s">
        <v>2160</v>
      </c>
      <c r="D970" t="s">
        <v>65</v>
      </c>
      <c r="E970" t="s">
        <v>29</v>
      </c>
      <c r="F970">
        <v>50</v>
      </c>
      <c r="G970">
        <v>0</v>
      </c>
      <c r="I970" t="s">
        <v>65</v>
      </c>
      <c r="J970">
        <v>0</v>
      </c>
      <c r="K970">
        <v>0</v>
      </c>
      <c r="L970">
        <v>2</v>
      </c>
      <c r="M970">
        <v>47</v>
      </c>
      <c r="N970" t="s">
        <v>28</v>
      </c>
      <c r="O970" t="s">
        <v>29</v>
      </c>
      <c r="P970" t="s">
        <v>29</v>
      </c>
      <c r="Q970">
        <v>0</v>
      </c>
      <c r="R970">
        <v>0</v>
      </c>
      <c r="S970">
        <v>0</v>
      </c>
      <c r="T970">
        <v>0</v>
      </c>
      <c r="U970">
        <v>0</v>
      </c>
      <c r="V970" s="1" t="s">
        <v>2159</v>
      </c>
      <c r="W970">
        <v>0</v>
      </c>
    </row>
    <row r="971" spans="1:23" x14ac:dyDescent="0.2">
      <c r="A971">
        <v>1028</v>
      </c>
      <c r="B971" s="1" t="s">
        <v>2161</v>
      </c>
      <c r="C971" t="s">
        <v>2162</v>
      </c>
      <c r="D971" t="s">
        <v>65</v>
      </c>
      <c r="E971" t="s">
        <v>29</v>
      </c>
      <c r="F971">
        <v>55</v>
      </c>
      <c r="G971">
        <v>0</v>
      </c>
      <c r="I971" t="s">
        <v>65</v>
      </c>
      <c r="J971">
        <v>0</v>
      </c>
      <c r="K971">
        <v>0</v>
      </c>
      <c r="L971">
        <v>25</v>
      </c>
      <c r="M971">
        <v>47</v>
      </c>
      <c r="N971" t="s">
        <v>28</v>
      </c>
      <c r="O971" t="s">
        <v>29</v>
      </c>
      <c r="P971" t="s">
        <v>29</v>
      </c>
      <c r="Q971">
        <v>0</v>
      </c>
      <c r="R971">
        <v>0</v>
      </c>
      <c r="S971">
        <v>0</v>
      </c>
      <c r="T971">
        <v>0</v>
      </c>
      <c r="U971">
        <v>0</v>
      </c>
      <c r="V971" s="1" t="s">
        <v>2161</v>
      </c>
      <c r="W971">
        <v>0</v>
      </c>
    </row>
    <row r="972" spans="1:23" x14ac:dyDescent="0.2">
      <c r="A972">
        <v>1029</v>
      </c>
      <c r="B972" s="1" t="s">
        <v>2163</v>
      </c>
      <c r="C972" t="s">
        <v>2164</v>
      </c>
      <c r="D972" t="s">
        <v>65</v>
      </c>
      <c r="E972" t="s">
        <v>29</v>
      </c>
      <c r="F972">
        <v>90</v>
      </c>
      <c r="G972">
        <v>0</v>
      </c>
      <c r="I972" t="s">
        <v>65</v>
      </c>
      <c r="J972">
        <v>0</v>
      </c>
      <c r="K972">
        <v>0</v>
      </c>
      <c r="L972">
        <v>0</v>
      </c>
      <c r="M972">
        <v>80</v>
      </c>
      <c r="N972" t="s">
        <v>28</v>
      </c>
      <c r="O972" t="s">
        <v>29</v>
      </c>
      <c r="P972" t="s">
        <v>29</v>
      </c>
      <c r="Q972">
        <v>0</v>
      </c>
      <c r="R972">
        <v>0</v>
      </c>
      <c r="S972">
        <v>0</v>
      </c>
      <c r="T972">
        <v>0</v>
      </c>
      <c r="U972">
        <v>0</v>
      </c>
      <c r="V972" s="1" t="s">
        <v>2163</v>
      </c>
      <c r="W972">
        <v>0</v>
      </c>
    </row>
    <row r="973" spans="1:23" x14ac:dyDescent="0.2">
      <c r="A973">
        <v>1030</v>
      </c>
      <c r="B973" s="1" t="s">
        <v>2165</v>
      </c>
      <c r="C973" t="s">
        <v>2166</v>
      </c>
      <c r="D973" t="s">
        <v>65</v>
      </c>
      <c r="E973" t="s">
        <v>29</v>
      </c>
      <c r="F973">
        <v>125</v>
      </c>
      <c r="G973">
        <v>0</v>
      </c>
      <c r="I973" t="s">
        <v>65</v>
      </c>
      <c r="J973">
        <v>125</v>
      </c>
      <c r="K973">
        <v>0</v>
      </c>
      <c r="L973">
        <v>2</v>
      </c>
      <c r="M973">
        <v>105</v>
      </c>
      <c r="N973" t="s">
        <v>28</v>
      </c>
      <c r="O973" t="s">
        <v>29</v>
      </c>
      <c r="P973" t="s">
        <v>29</v>
      </c>
      <c r="Q973">
        <v>0</v>
      </c>
      <c r="R973">
        <v>0</v>
      </c>
      <c r="S973">
        <v>0</v>
      </c>
      <c r="T973">
        <v>0</v>
      </c>
      <c r="U973">
        <v>0</v>
      </c>
      <c r="V973" s="1" t="s">
        <v>2165</v>
      </c>
      <c r="W973">
        <v>0</v>
      </c>
    </row>
    <row r="974" spans="1:23" x14ac:dyDescent="0.2">
      <c r="A974">
        <v>1031</v>
      </c>
      <c r="B974" s="1" t="s">
        <v>2167</v>
      </c>
      <c r="C974" t="s">
        <v>2168</v>
      </c>
      <c r="D974" t="s">
        <v>2022</v>
      </c>
      <c r="E974" t="s">
        <v>554</v>
      </c>
      <c r="F974">
        <v>33.5</v>
      </c>
      <c r="G974">
        <v>0</v>
      </c>
      <c r="I974" t="s">
        <v>2070</v>
      </c>
      <c r="J974">
        <v>0</v>
      </c>
      <c r="K974">
        <v>0</v>
      </c>
      <c r="L974">
        <v>0</v>
      </c>
      <c r="M974">
        <v>29.4</v>
      </c>
      <c r="N974" t="s">
        <v>28</v>
      </c>
      <c r="O974" t="s">
        <v>2149</v>
      </c>
      <c r="P974" t="s">
        <v>561</v>
      </c>
      <c r="Q974">
        <v>0</v>
      </c>
      <c r="R974">
        <v>0</v>
      </c>
      <c r="S974">
        <v>0</v>
      </c>
      <c r="T974">
        <v>0</v>
      </c>
      <c r="U974">
        <v>0</v>
      </c>
      <c r="V974" s="1" t="s">
        <v>2167</v>
      </c>
      <c r="W974">
        <v>0</v>
      </c>
    </row>
    <row r="975" spans="1:23" x14ac:dyDescent="0.2">
      <c r="A975">
        <v>1032</v>
      </c>
      <c r="B975" s="1" t="s">
        <v>2169</v>
      </c>
      <c r="C975" t="s">
        <v>2170</v>
      </c>
      <c r="D975" t="s">
        <v>65</v>
      </c>
      <c r="E975" t="s">
        <v>29</v>
      </c>
      <c r="F975">
        <v>138</v>
      </c>
      <c r="G975">
        <v>0</v>
      </c>
      <c r="I975" t="s">
        <v>65</v>
      </c>
      <c r="J975">
        <v>0</v>
      </c>
      <c r="K975">
        <v>0</v>
      </c>
      <c r="L975">
        <v>0</v>
      </c>
      <c r="M975">
        <v>115</v>
      </c>
      <c r="N975" t="s">
        <v>28</v>
      </c>
      <c r="O975" t="s">
        <v>29</v>
      </c>
      <c r="P975" t="s">
        <v>29</v>
      </c>
      <c r="Q975">
        <v>0</v>
      </c>
      <c r="R975">
        <v>0</v>
      </c>
      <c r="S975">
        <v>0</v>
      </c>
      <c r="T975">
        <v>0</v>
      </c>
      <c r="U975">
        <v>0</v>
      </c>
      <c r="V975" s="1" t="s">
        <v>2169</v>
      </c>
      <c r="W975">
        <v>0</v>
      </c>
    </row>
    <row r="976" spans="1:23" x14ac:dyDescent="0.2">
      <c r="A976">
        <v>1033</v>
      </c>
      <c r="B976" s="1" t="s">
        <v>2171</v>
      </c>
      <c r="C976" t="s">
        <v>2172</v>
      </c>
      <c r="D976" t="s">
        <v>65</v>
      </c>
      <c r="E976" t="s">
        <v>29</v>
      </c>
      <c r="F976">
        <v>21.5</v>
      </c>
      <c r="G976">
        <v>0</v>
      </c>
      <c r="I976" t="s">
        <v>65</v>
      </c>
      <c r="J976">
        <v>0</v>
      </c>
      <c r="K976">
        <v>0</v>
      </c>
      <c r="L976">
        <v>156</v>
      </c>
      <c r="M976">
        <v>8.25</v>
      </c>
      <c r="N976" t="s">
        <v>28</v>
      </c>
      <c r="O976" t="s">
        <v>29</v>
      </c>
      <c r="P976" t="s">
        <v>29</v>
      </c>
      <c r="Q976">
        <v>0</v>
      </c>
      <c r="R976">
        <v>0</v>
      </c>
      <c r="S976">
        <v>0</v>
      </c>
      <c r="T976">
        <v>0</v>
      </c>
      <c r="U976">
        <v>0</v>
      </c>
      <c r="V976" s="1" t="s">
        <v>2171</v>
      </c>
      <c r="W976">
        <v>0</v>
      </c>
    </row>
    <row r="977" spans="1:23" x14ac:dyDescent="0.2">
      <c r="A977">
        <v>1034</v>
      </c>
      <c r="B977" s="1" t="s">
        <v>2173</v>
      </c>
      <c r="C977" t="s">
        <v>2174</v>
      </c>
      <c r="D977" t="s">
        <v>32</v>
      </c>
      <c r="E977" t="s">
        <v>556</v>
      </c>
      <c r="F977">
        <v>20.399999999999999</v>
      </c>
      <c r="G977">
        <v>0</v>
      </c>
      <c r="I977" t="s">
        <v>293</v>
      </c>
      <c r="J977">
        <v>20</v>
      </c>
      <c r="K977">
        <v>0</v>
      </c>
      <c r="L977">
        <v>1</v>
      </c>
      <c r="M977">
        <v>13</v>
      </c>
      <c r="N977" t="s">
        <v>28</v>
      </c>
      <c r="O977" t="s">
        <v>29</v>
      </c>
      <c r="P977" t="s">
        <v>29</v>
      </c>
      <c r="Q977">
        <v>0</v>
      </c>
      <c r="R977">
        <v>0</v>
      </c>
      <c r="S977">
        <v>0</v>
      </c>
      <c r="T977">
        <v>0</v>
      </c>
      <c r="U977">
        <v>0</v>
      </c>
      <c r="V977" s="1" t="s">
        <v>2173</v>
      </c>
      <c r="W977">
        <v>0</v>
      </c>
    </row>
    <row r="978" spans="1:23" x14ac:dyDescent="0.2">
      <c r="A978">
        <v>1035</v>
      </c>
      <c r="B978" s="1" t="s">
        <v>2175</v>
      </c>
      <c r="C978" t="s">
        <v>2176</v>
      </c>
      <c r="D978" t="s">
        <v>32</v>
      </c>
      <c r="E978" t="s">
        <v>556</v>
      </c>
      <c r="F978">
        <v>35.700000000000003</v>
      </c>
      <c r="G978">
        <v>0</v>
      </c>
      <c r="I978" t="s">
        <v>293</v>
      </c>
      <c r="J978">
        <v>35</v>
      </c>
      <c r="K978">
        <v>0</v>
      </c>
      <c r="L978">
        <v>78</v>
      </c>
      <c r="M978">
        <v>28</v>
      </c>
      <c r="N978" t="s">
        <v>28</v>
      </c>
      <c r="O978" t="s">
        <v>29</v>
      </c>
      <c r="P978" t="s">
        <v>29</v>
      </c>
      <c r="Q978">
        <v>0</v>
      </c>
      <c r="R978">
        <v>0</v>
      </c>
      <c r="S978">
        <v>0</v>
      </c>
      <c r="T978">
        <v>0</v>
      </c>
      <c r="U978">
        <v>0</v>
      </c>
      <c r="V978" s="1" t="s">
        <v>2175</v>
      </c>
      <c r="W978">
        <v>0</v>
      </c>
    </row>
    <row r="979" spans="1:23" x14ac:dyDescent="0.2">
      <c r="A979">
        <v>1036</v>
      </c>
      <c r="B979" s="1" t="s">
        <v>2177</v>
      </c>
      <c r="C979" t="s">
        <v>2178</v>
      </c>
      <c r="D979" t="s">
        <v>32</v>
      </c>
      <c r="E979" t="s">
        <v>556</v>
      </c>
      <c r="F979">
        <v>20.399999999999999</v>
      </c>
      <c r="G979">
        <v>0</v>
      </c>
      <c r="I979" t="s">
        <v>293</v>
      </c>
      <c r="J979">
        <v>20</v>
      </c>
      <c r="K979">
        <v>0</v>
      </c>
      <c r="L979">
        <v>0</v>
      </c>
      <c r="M979">
        <v>13</v>
      </c>
      <c r="N979" t="s">
        <v>28</v>
      </c>
      <c r="O979" t="s">
        <v>29</v>
      </c>
      <c r="P979" t="s">
        <v>29</v>
      </c>
      <c r="Q979">
        <v>0</v>
      </c>
      <c r="R979">
        <v>0</v>
      </c>
      <c r="S979">
        <v>0</v>
      </c>
      <c r="T979">
        <v>0</v>
      </c>
      <c r="U979">
        <v>0</v>
      </c>
      <c r="V979" s="1" t="s">
        <v>2177</v>
      </c>
      <c r="W979">
        <v>0</v>
      </c>
    </row>
    <row r="980" spans="1:23" x14ac:dyDescent="0.2">
      <c r="A980">
        <v>1037</v>
      </c>
      <c r="B980" s="1" t="s">
        <v>2179</v>
      </c>
      <c r="C980" t="s">
        <v>2180</v>
      </c>
      <c r="D980" t="s">
        <v>32</v>
      </c>
      <c r="E980" t="s">
        <v>556</v>
      </c>
      <c r="F980">
        <v>35.700000000000003</v>
      </c>
      <c r="G980">
        <v>0</v>
      </c>
      <c r="I980" t="s">
        <v>293</v>
      </c>
      <c r="J980">
        <v>35</v>
      </c>
      <c r="K980">
        <v>0</v>
      </c>
      <c r="L980">
        <v>0</v>
      </c>
      <c r="M980">
        <v>28</v>
      </c>
      <c r="N980" t="s">
        <v>28</v>
      </c>
      <c r="O980" t="s">
        <v>29</v>
      </c>
      <c r="P980" t="s">
        <v>29</v>
      </c>
      <c r="Q980">
        <v>0</v>
      </c>
      <c r="R980">
        <v>0</v>
      </c>
      <c r="S980">
        <v>0</v>
      </c>
      <c r="T980">
        <v>0</v>
      </c>
      <c r="U980">
        <v>0</v>
      </c>
      <c r="V980" s="1" t="s">
        <v>2179</v>
      </c>
      <c r="W980">
        <v>0</v>
      </c>
    </row>
    <row r="981" spans="1:23" x14ac:dyDescent="0.2">
      <c r="A981">
        <v>1038</v>
      </c>
      <c r="B981" s="1" t="s">
        <v>2181</v>
      </c>
      <c r="C981" t="s">
        <v>2182</v>
      </c>
      <c r="D981" t="s">
        <v>65</v>
      </c>
      <c r="E981" t="s">
        <v>38</v>
      </c>
      <c r="F981">
        <v>65</v>
      </c>
      <c r="G981">
        <v>0</v>
      </c>
      <c r="I981" t="s">
        <v>65</v>
      </c>
      <c r="J981">
        <v>0</v>
      </c>
      <c r="K981">
        <v>0</v>
      </c>
      <c r="L981">
        <v>421.95</v>
      </c>
      <c r="M981">
        <v>45</v>
      </c>
      <c r="N981" t="s">
        <v>28</v>
      </c>
      <c r="O981" t="s">
        <v>29</v>
      </c>
      <c r="P981" t="s">
        <v>29</v>
      </c>
      <c r="Q981">
        <v>0</v>
      </c>
      <c r="R981">
        <v>0</v>
      </c>
      <c r="S981">
        <v>0</v>
      </c>
      <c r="T981">
        <v>0</v>
      </c>
      <c r="U981">
        <v>0</v>
      </c>
      <c r="V981" s="1" t="s">
        <v>2181</v>
      </c>
      <c r="W981">
        <v>0</v>
      </c>
    </row>
    <row r="982" spans="1:23" x14ac:dyDescent="0.2">
      <c r="A982">
        <v>1039</v>
      </c>
      <c r="B982" s="1" t="s">
        <v>2183</v>
      </c>
      <c r="C982" t="s">
        <v>2184</v>
      </c>
      <c r="D982" t="s">
        <v>65</v>
      </c>
      <c r="E982" t="s">
        <v>38</v>
      </c>
      <c r="F982">
        <v>340</v>
      </c>
      <c r="G982">
        <v>0</v>
      </c>
      <c r="I982" t="s">
        <v>65</v>
      </c>
      <c r="J982">
        <v>0</v>
      </c>
      <c r="K982">
        <v>0</v>
      </c>
      <c r="L982">
        <v>38.1</v>
      </c>
      <c r="M982">
        <v>195</v>
      </c>
      <c r="N982" t="s">
        <v>28</v>
      </c>
      <c r="O982" t="s">
        <v>29</v>
      </c>
      <c r="P982" t="s">
        <v>29</v>
      </c>
      <c r="Q982">
        <v>0</v>
      </c>
      <c r="R982">
        <v>0</v>
      </c>
      <c r="S982">
        <v>0</v>
      </c>
      <c r="T982">
        <v>0</v>
      </c>
      <c r="U982">
        <v>0</v>
      </c>
      <c r="V982" s="1" t="s">
        <v>2183</v>
      </c>
      <c r="W982">
        <v>0</v>
      </c>
    </row>
    <row r="983" spans="1:23" x14ac:dyDescent="0.2">
      <c r="A983">
        <v>1040</v>
      </c>
      <c r="B983" s="1" t="s">
        <v>2185</v>
      </c>
      <c r="C983" t="s">
        <v>2186</v>
      </c>
      <c r="D983" t="s">
        <v>65</v>
      </c>
      <c r="E983" t="s">
        <v>483</v>
      </c>
      <c r="F983">
        <v>10</v>
      </c>
      <c r="G983">
        <v>0</v>
      </c>
      <c r="I983" t="s">
        <v>65</v>
      </c>
      <c r="J983">
        <v>0</v>
      </c>
      <c r="K983">
        <v>0</v>
      </c>
      <c r="L983">
        <v>0</v>
      </c>
      <c r="M983">
        <v>5.75</v>
      </c>
      <c r="N983" t="s">
        <v>28</v>
      </c>
      <c r="O983" t="s">
        <v>29</v>
      </c>
      <c r="P983" t="s">
        <v>29</v>
      </c>
      <c r="Q983">
        <v>0</v>
      </c>
      <c r="R983">
        <v>0</v>
      </c>
      <c r="S983">
        <v>0</v>
      </c>
      <c r="T983">
        <v>0</v>
      </c>
      <c r="U983">
        <v>0</v>
      </c>
      <c r="V983" s="1" t="s">
        <v>2185</v>
      </c>
      <c r="W983">
        <v>0</v>
      </c>
    </row>
    <row r="984" spans="1:23" x14ac:dyDescent="0.2">
      <c r="A984">
        <v>1041</v>
      </c>
      <c r="B984" s="1" t="s">
        <v>2187</v>
      </c>
      <c r="C984" t="s">
        <v>2188</v>
      </c>
      <c r="D984" t="s">
        <v>65</v>
      </c>
      <c r="E984" t="s">
        <v>483</v>
      </c>
      <c r="F984">
        <v>30</v>
      </c>
      <c r="G984">
        <v>0</v>
      </c>
      <c r="I984" t="s">
        <v>65</v>
      </c>
      <c r="J984">
        <v>0</v>
      </c>
      <c r="K984">
        <v>0</v>
      </c>
      <c r="L984">
        <v>49</v>
      </c>
      <c r="M984">
        <v>20</v>
      </c>
      <c r="N984" t="s">
        <v>28</v>
      </c>
      <c r="O984" t="s">
        <v>29</v>
      </c>
      <c r="P984" t="s">
        <v>29</v>
      </c>
      <c r="Q984">
        <v>0</v>
      </c>
      <c r="R984">
        <v>0</v>
      </c>
      <c r="S984">
        <v>0</v>
      </c>
      <c r="T984">
        <v>0</v>
      </c>
      <c r="U984">
        <v>0</v>
      </c>
      <c r="V984" s="1" t="s">
        <v>2187</v>
      </c>
      <c r="W984">
        <v>0</v>
      </c>
    </row>
    <row r="985" spans="1:23" x14ac:dyDescent="0.2">
      <c r="A985">
        <v>1042</v>
      </c>
      <c r="B985" s="1" t="s">
        <v>2189</v>
      </c>
      <c r="C985" t="s">
        <v>2190</v>
      </c>
      <c r="D985" t="s">
        <v>65</v>
      </c>
      <c r="E985" t="s">
        <v>483</v>
      </c>
      <c r="F985">
        <v>25</v>
      </c>
      <c r="G985">
        <v>0</v>
      </c>
      <c r="I985" t="s">
        <v>65</v>
      </c>
      <c r="J985">
        <v>0</v>
      </c>
      <c r="K985">
        <v>0</v>
      </c>
      <c r="L985">
        <v>44</v>
      </c>
      <c r="M985">
        <v>20.58</v>
      </c>
      <c r="N985" t="s">
        <v>28</v>
      </c>
      <c r="O985" t="s">
        <v>29</v>
      </c>
      <c r="P985" t="s">
        <v>29</v>
      </c>
      <c r="Q985">
        <v>0</v>
      </c>
      <c r="R985">
        <v>0</v>
      </c>
      <c r="S985">
        <v>0</v>
      </c>
      <c r="T985">
        <v>0</v>
      </c>
      <c r="U985">
        <v>0</v>
      </c>
      <c r="V985" s="1" t="s">
        <v>2189</v>
      </c>
      <c r="W985">
        <v>0</v>
      </c>
    </row>
    <row r="986" spans="1:23" x14ac:dyDescent="0.2">
      <c r="A986">
        <v>1043</v>
      </c>
      <c r="B986" s="1" t="s">
        <v>2191</v>
      </c>
      <c r="C986" t="s">
        <v>2192</v>
      </c>
      <c r="D986" t="s">
        <v>65</v>
      </c>
      <c r="E986" t="s">
        <v>483</v>
      </c>
      <c r="F986">
        <v>30</v>
      </c>
      <c r="G986">
        <v>0</v>
      </c>
      <c r="I986" t="s">
        <v>65</v>
      </c>
      <c r="J986">
        <v>0</v>
      </c>
      <c r="K986">
        <v>0</v>
      </c>
      <c r="L986">
        <v>42</v>
      </c>
      <c r="M986">
        <v>17.5</v>
      </c>
      <c r="N986" t="s">
        <v>28</v>
      </c>
      <c r="O986" t="s">
        <v>29</v>
      </c>
      <c r="P986" t="s">
        <v>29</v>
      </c>
      <c r="Q986">
        <v>0</v>
      </c>
      <c r="R986">
        <v>0</v>
      </c>
      <c r="S986">
        <v>0</v>
      </c>
      <c r="T986">
        <v>0</v>
      </c>
      <c r="U986">
        <v>0</v>
      </c>
      <c r="V986" s="1" t="s">
        <v>2191</v>
      </c>
      <c r="W986">
        <v>0</v>
      </c>
    </row>
    <row r="987" spans="1:23" x14ac:dyDescent="0.2">
      <c r="A987">
        <v>1044</v>
      </c>
      <c r="B987" s="1" t="s">
        <v>2193</v>
      </c>
      <c r="C987" t="s">
        <v>2194</v>
      </c>
      <c r="D987" t="s">
        <v>1636</v>
      </c>
      <c r="E987" t="s">
        <v>483</v>
      </c>
      <c r="F987">
        <v>592</v>
      </c>
      <c r="G987">
        <v>0</v>
      </c>
      <c r="I987" t="s">
        <v>2195</v>
      </c>
      <c r="J987">
        <v>0</v>
      </c>
      <c r="K987">
        <v>0</v>
      </c>
      <c r="L987">
        <v>5</v>
      </c>
      <c r="M987">
        <v>422</v>
      </c>
      <c r="N987" t="s">
        <v>28</v>
      </c>
      <c r="O987" t="s">
        <v>29</v>
      </c>
      <c r="P987" t="s">
        <v>29</v>
      </c>
      <c r="Q987">
        <v>0</v>
      </c>
      <c r="R987">
        <v>0</v>
      </c>
      <c r="S987">
        <v>0</v>
      </c>
      <c r="T987">
        <v>0</v>
      </c>
      <c r="U987">
        <v>0</v>
      </c>
      <c r="V987" s="1" t="s">
        <v>2193</v>
      </c>
      <c r="W987">
        <v>0</v>
      </c>
    </row>
    <row r="988" spans="1:23" x14ac:dyDescent="0.2">
      <c r="A988">
        <v>1045</v>
      </c>
      <c r="B988" s="1" t="s">
        <v>2196</v>
      </c>
      <c r="C988" t="s">
        <v>2197</v>
      </c>
      <c r="D988" t="s">
        <v>1636</v>
      </c>
      <c r="E988" t="s">
        <v>483</v>
      </c>
      <c r="F988">
        <v>582</v>
      </c>
      <c r="G988">
        <v>0</v>
      </c>
      <c r="I988" t="s">
        <v>2195</v>
      </c>
      <c r="J988">
        <v>0</v>
      </c>
      <c r="K988">
        <v>0</v>
      </c>
      <c r="L988">
        <v>7</v>
      </c>
      <c r="M988">
        <v>412</v>
      </c>
      <c r="N988" t="s">
        <v>28</v>
      </c>
      <c r="O988" t="s">
        <v>29</v>
      </c>
      <c r="P988" t="s">
        <v>29</v>
      </c>
      <c r="Q988">
        <v>0</v>
      </c>
      <c r="R988">
        <v>0</v>
      </c>
      <c r="S988">
        <v>0</v>
      </c>
      <c r="T988">
        <v>0</v>
      </c>
      <c r="U988">
        <v>0</v>
      </c>
      <c r="V988" s="1" t="s">
        <v>2196</v>
      </c>
      <c r="W988">
        <v>0</v>
      </c>
    </row>
    <row r="989" spans="1:23" x14ac:dyDescent="0.2">
      <c r="A989">
        <v>1046</v>
      </c>
      <c r="B989" s="1" t="s">
        <v>2198</v>
      </c>
      <c r="C989" t="s">
        <v>2199</v>
      </c>
      <c r="D989" t="s">
        <v>1636</v>
      </c>
      <c r="E989" t="s">
        <v>483</v>
      </c>
      <c r="F989">
        <v>582</v>
      </c>
      <c r="G989">
        <v>0</v>
      </c>
      <c r="I989" t="s">
        <v>2195</v>
      </c>
      <c r="J989">
        <v>0</v>
      </c>
      <c r="K989">
        <v>0</v>
      </c>
      <c r="L989">
        <v>4</v>
      </c>
      <c r="M989">
        <v>420</v>
      </c>
      <c r="N989" t="s">
        <v>28</v>
      </c>
      <c r="O989" t="s">
        <v>29</v>
      </c>
      <c r="P989" t="s">
        <v>29</v>
      </c>
      <c r="Q989">
        <v>0</v>
      </c>
      <c r="R989">
        <v>0</v>
      </c>
      <c r="S989">
        <v>0</v>
      </c>
      <c r="T989">
        <v>0</v>
      </c>
      <c r="U989">
        <v>0</v>
      </c>
      <c r="V989" s="1" t="s">
        <v>2198</v>
      </c>
      <c r="W989">
        <v>0</v>
      </c>
    </row>
    <row r="990" spans="1:23" x14ac:dyDescent="0.2">
      <c r="A990">
        <v>1047</v>
      </c>
      <c r="B990" s="1" t="s">
        <v>2200</v>
      </c>
      <c r="C990" t="s">
        <v>2201</v>
      </c>
      <c r="D990" t="s">
        <v>1636</v>
      </c>
      <c r="E990" t="s">
        <v>483</v>
      </c>
      <c r="F990">
        <v>582</v>
      </c>
      <c r="G990">
        <v>0</v>
      </c>
      <c r="I990" t="s">
        <v>2195</v>
      </c>
      <c r="J990">
        <v>0</v>
      </c>
      <c r="K990">
        <v>0</v>
      </c>
      <c r="L990">
        <v>109</v>
      </c>
      <c r="M990">
        <v>420</v>
      </c>
      <c r="N990" t="s">
        <v>28</v>
      </c>
      <c r="O990" t="s">
        <v>29</v>
      </c>
      <c r="P990" t="s">
        <v>29</v>
      </c>
      <c r="Q990">
        <v>0</v>
      </c>
      <c r="R990">
        <v>0</v>
      </c>
      <c r="S990">
        <v>0</v>
      </c>
      <c r="T990">
        <v>0</v>
      </c>
      <c r="U990">
        <v>0</v>
      </c>
      <c r="V990" s="1" t="s">
        <v>2200</v>
      </c>
      <c r="W990">
        <v>0</v>
      </c>
    </row>
    <row r="991" spans="1:23" x14ac:dyDescent="0.2">
      <c r="A991">
        <v>1048</v>
      </c>
      <c r="B991" s="1" t="s">
        <v>2202</v>
      </c>
      <c r="C991" t="s">
        <v>2203</v>
      </c>
      <c r="D991" t="s">
        <v>1636</v>
      </c>
      <c r="E991" t="s">
        <v>483</v>
      </c>
      <c r="F991">
        <v>582</v>
      </c>
      <c r="G991">
        <v>0</v>
      </c>
      <c r="I991" t="s">
        <v>2195</v>
      </c>
      <c r="J991">
        <v>0</v>
      </c>
      <c r="K991">
        <v>0</v>
      </c>
      <c r="L991">
        <v>3</v>
      </c>
      <c r="M991">
        <v>420</v>
      </c>
      <c r="N991" t="s">
        <v>28</v>
      </c>
      <c r="O991" t="s">
        <v>29</v>
      </c>
      <c r="P991" t="s">
        <v>29</v>
      </c>
      <c r="Q991">
        <v>0</v>
      </c>
      <c r="R991">
        <v>0</v>
      </c>
      <c r="S991">
        <v>0</v>
      </c>
      <c r="T991">
        <v>0</v>
      </c>
      <c r="U991">
        <v>0</v>
      </c>
      <c r="V991" s="1" t="s">
        <v>2202</v>
      </c>
      <c r="W991">
        <v>0</v>
      </c>
    </row>
    <row r="992" spans="1:23" x14ac:dyDescent="0.2">
      <c r="A992">
        <v>1049</v>
      </c>
      <c r="B992" s="1" t="s">
        <v>2204</v>
      </c>
      <c r="C992" t="s">
        <v>2205</v>
      </c>
      <c r="D992" t="s">
        <v>1636</v>
      </c>
      <c r="E992" t="s">
        <v>483</v>
      </c>
      <c r="F992">
        <v>582</v>
      </c>
      <c r="G992">
        <v>0</v>
      </c>
      <c r="I992" t="s">
        <v>2195</v>
      </c>
      <c r="J992">
        <v>0</v>
      </c>
      <c r="K992">
        <v>0</v>
      </c>
      <c r="L992">
        <v>9</v>
      </c>
      <c r="M992">
        <v>412</v>
      </c>
      <c r="N992" t="s">
        <v>28</v>
      </c>
      <c r="O992" t="s">
        <v>29</v>
      </c>
      <c r="P992" t="s">
        <v>29</v>
      </c>
      <c r="Q992">
        <v>0</v>
      </c>
      <c r="R992">
        <v>0</v>
      </c>
      <c r="S992">
        <v>0</v>
      </c>
      <c r="T992">
        <v>0</v>
      </c>
      <c r="U992">
        <v>0</v>
      </c>
      <c r="V992" s="1" t="s">
        <v>2204</v>
      </c>
      <c r="W992">
        <v>0</v>
      </c>
    </row>
    <row r="993" spans="1:23" x14ac:dyDescent="0.2">
      <c r="A993">
        <v>1050</v>
      </c>
      <c r="B993" s="1" t="s">
        <v>2206</v>
      </c>
      <c r="C993" t="s">
        <v>2207</v>
      </c>
      <c r="D993" t="s">
        <v>1636</v>
      </c>
      <c r="E993" t="s">
        <v>483</v>
      </c>
      <c r="F993">
        <v>582</v>
      </c>
      <c r="G993">
        <v>0</v>
      </c>
      <c r="I993" t="s">
        <v>2195</v>
      </c>
      <c r="J993">
        <v>0</v>
      </c>
      <c r="K993">
        <v>0</v>
      </c>
      <c r="L993">
        <v>9</v>
      </c>
      <c r="M993">
        <v>420</v>
      </c>
      <c r="N993" t="s">
        <v>28</v>
      </c>
      <c r="O993" t="s">
        <v>29</v>
      </c>
      <c r="P993" t="s">
        <v>29</v>
      </c>
      <c r="Q993">
        <v>0</v>
      </c>
      <c r="R993">
        <v>0</v>
      </c>
      <c r="S993">
        <v>0</v>
      </c>
      <c r="T993">
        <v>0</v>
      </c>
      <c r="U993">
        <v>0</v>
      </c>
      <c r="V993" s="1" t="s">
        <v>2206</v>
      </c>
      <c r="W993">
        <v>0</v>
      </c>
    </row>
    <row r="994" spans="1:23" x14ac:dyDescent="0.2">
      <c r="A994">
        <v>1051</v>
      </c>
      <c r="B994" s="1" t="s">
        <v>2208</v>
      </c>
      <c r="C994" t="s">
        <v>2209</v>
      </c>
      <c r="D994" t="s">
        <v>25</v>
      </c>
      <c r="E994" t="s">
        <v>33</v>
      </c>
      <c r="F994">
        <v>146.1</v>
      </c>
      <c r="G994">
        <v>0</v>
      </c>
      <c r="I994" t="s">
        <v>116</v>
      </c>
      <c r="J994">
        <v>146.1</v>
      </c>
      <c r="K994">
        <v>0</v>
      </c>
      <c r="L994">
        <v>0</v>
      </c>
      <c r="M994">
        <v>142.30000000000001</v>
      </c>
      <c r="N994" t="s">
        <v>28</v>
      </c>
      <c r="O994" t="s">
        <v>33</v>
      </c>
      <c r="P994" t="s">
        <v>29</v>
      </c>
      <c r="Q994">
        <v>0</v>
      </c>
      <c r="R994">
        <v>0</v>
      </c>
      <c r="S994">
        <v>0</v>
      </c>
      <c r="T994">
        <v>0</v>
      </c>
      <c r="U994">
        <v>0</v>
      </c>
      <c r="V994" s="1" t="s">
        <v>2208</v>
      </c>
      <c r="W994">
        <v>0</v>
      </c>
    </row>
    <row r="995" spans="1:23" x14ac:dyDescent="0.2">
      <c r="A995">
        <v>1054</v>
      </c>
      <c r="B995" s="1" t="s">
        <v>2210</v>
      </c>
      <c r="C995" t="s">
        <v>2211</v>
      </c>
      <c r="D995" t="s">
        <v>25</v>
      </c>
      <c r="E995" t="s">
        <v>38</v>
      </c>
      <c r="F995">
        <v>160</v>
      </c>
      <c r="G995">
        <v>0</v>
      </c>
      <c r="I995" t="s">
        <v>2212</v>
      </c>
      <c r="J995">
        <v>869.4</v>
      </c>
      <c r="K995">
        <v>0</v>
      </c>
      <c r="L995">
        <v>0</v>
      </c>
      <c r="M995">
        <v>141.12</v>
      </c>
      <c r="N995" t="s">
        <v>28</v>
      </c>
      <c r="O995" t="s">
        <v>38</v>
      </c>
      <c r="P995" t="s">
        <v>98</v>
      </c>
      <c r="Q995">
        <v>0</v>
      </c>
      <c r="R995">
        <v>0</v>
      </c>
      <c r="S995">
        <v>0</v>
      </c>
      <c r="T995">
        <v>0</v>
      </c>
      <c r="U995">
        <v>0</v>
      </c>
      <c r="V995" s="1" t="s">
        <v>2210</v>
      </c>
      <c r="W995">
        <v>0</v>
      </c>
    </row>
    <row r="996" spans="1:23" x14ac:dyDescent="0.2">
      <c r="A996">
        <v>1055</v>
      </c>
      <c r="B996" s="1" t="s">
        <v>2213</v>
      </c>
      <c r="C996" t="s">
        <v>2214</v>
      </c>
      <c r="D996" t="s">
        <v>2022</v>
      </c>
      <c r="E996" t="s">
        <v>38</v>
      </c>
      <c r="F996">
        <v>18</v>
      </c>
      <c r="G996">
        <v>0</v>
      </c>
      <c r="I996" t="s">
        <v>27</v>
      </c>
      <c r="J996">
        <v>0</v>
      </c>
      <c r="K996">
        <v>0</v>
      </c>
      <c r="L996">
        <v>0</v>
      </c>
      <c r="M996">
        <v>15</v>
      </c>
      <c r="N996" t="s">
        <v>28</v>
      </c>
      <c r="O996" t="s">
        <v>2149</v>
      </c>
      <c r="P996" t="s">
        <v>2103</v>
      </c>
      <c r="Q996">
        <v>0</v>
      </c>
      <c r="R996">
        <v>0</v>
      </c>
      <c r="S996">
        <v>0</v>
      </c>
      <c r="T996">
        <v>0</v>
      </c>
      <c r="U996">
        <v>0</v>
      </c>
      <c r="V996" s="1" t="s">
        <v>2213</v>
      </c>
      <c r="W996">
        <v>0</v>
      </c>
    </row>
    <row r="997" spans="1:23" x14ac:dyDescent="0.2">
      <c r="A997">
        <v>1056</v>
      </c>
      <c r="B997" s="1" t="s">
        <v>2215</v>
      </c>
      <c r="C997" t="s">
        <v>2216</v>
      </c>
      <c r="D997" t="s">
        <v>25</v>
      </c>
      <c r="E997" t="s">
        <v>36</v>
      </c>
      <c r="F997">
        <v>1051.97</v>
      </c>
      <c r="G997">
        <v>0</v>
      </c>
      <c r="I997" t="s">
        <v>2212</v>
      </c>
      <c r="J997">
        <v>1051.97</v>
      </c>
      <c r="K997">
        <v>0</v>
      </c>
      <c r="L997">
        <v>0</v>
      </c>
      <c r="M997">
        <v>1024.53</v>
      </c>
      <c r="N997" t="s">
        <v>28</v>
      </c>
      <c r="O997" t="s">
        <v>61</v>
      </c>
      <c r="P997" t="s">
        <v>98</v>
      </c>
      <c r="Q997">
        <v>0</v>
      </c>
      <c r="R997">
        <v>0</v>
      </c>
      <c r="S997">
        <v>0</v>
      </c>
      <c r="T997">
        <v>0</v>
      </c>
      <c r="U997">
        <v>0</v>
      </c>
      <c r="V997" s="1" t="s">
        <v>2215</v>
      </c>
      <c r="W997">
        <v>0</v>
      </c>
    </row>
    <row r="998" spans="1:23" x14ac:dyDescent="0.2">
      <c r="A998">
        <v>1057</v>
      </c>
      <c r="B998" s="1" t="s">
        <v>2217</v>
      </c>
      <c r="C998" t="s">
        <v>2218</v>
      </c>
      <c r="D998" t="s">
        <v>25</v>
      </c>
      <c r="E998" t="s">
        <v>36</v>
      </c>
      <c r="F998">
        <v>1051.97</v>
      </c>
      <c r="G998">
        <v>0</v>
      </c>
      <c r="I998" t="s">
        <v>2212</v>
      </c>
      <c r="J998">
        <v>1051.97</v>
      </c>
      <c r="K998">
        <v>0</v>
      </c>
      <c r="L998">
        <v>0</v>
      </c>
      <c r="M998">
        <v>1024.53</v>
      </c>
      <c r="N998" t="s">
        <v>28</v>
      </c>
      <c r="O998" t="s">
        <v>38</v>
      </c>
      <c r="P998" t="s">
        <v>963</v>
      </c>
      <c r="Q998">
        <v>0</v>
      </c>
      <c r="R998">
        <v>0</v>
      </c>
      <c r="S998">
        <v>0</v>
      </c>
      <c r="T998">
        <v>0</v>
      </c>
      <c r="U998">
        <v>0</v>
      </c>
      <c r="V998" s="1" t="s">
        <v>2217</v>
      </c>
      <c r="W998">
        <v>0</v>
      </c>
    </row>
    <row r="999" spans="1:23" x14ac:dyDescent="0.2">
      <c r="A999">
        <v>1058</v>
      </c>
      <c r="B999" s="1" t="s">
        <v>2219</v>
      </c>
      <c r="C999" t="s">
        <v>2220</v>
      </c>
      <c r="D999" t="s">
        <v>25</v>
      </c>
      <c r="E999" t="s">
        <v>33</v>
      </c>
      <c r="F999">
        <v>480.58</v>
      </c>
      <c r="G999">
        <v>0</v>
      </c>
      <c r="I999" t="s">
        <v>2212</v>
      </c>
      <c r="J999">
        <v>480.58</v>
      </c>
      <c r="K999">
        <v>0</v>
      </c>
      <c r="L999">
        <v>0</v>
      </c>
      <c r="M999">
        <v>468.05</v>
      </c>
      <c r="N999" t="s">
        <v>28</v>
      </c>
      <c r="O999" t="s">
        <v>33</v>
      </c>
      <c r="P999" t="s">
        <v>98</v>
      </c>
      <c r="Q999">
        <v>0</v>
      </c>
      <c r="R999">
        <v>0</v>
      </c>
      <c r="S999">
        <v>0</v>
      </c>
      <c r="T999">
        <v>0</v>
      </c>
      <c r="U999">
        <v>0</v>
      </c>
      <c r="V999" s="1" t="s">
        <v>2219</v>
      </c>
      <c r="W999">
        <v>0</v>
      </c>
    </row>
    <row r="1000" spans="1:23" x14ac:dyDescent="0.2">
      <c r="A1000">
        <v>1059</v>
      </c>
      <c r="B1000" s="1" t="s">
        <v>2221</v>
      </c>
      <c r="C1000" t="s">
        <v>2222</v>
      </c>
      <c r="D1000" t="s">
        <v>25</v>
      </c>
      <c r="E1000" t="s">
        <v>33</v>
      </c>
      <c r="F1000">
        <v>480.58</v>
      </c>
      <c r="G1000">
        <v>0</v>
      </c>
      <c r="I1000" t="s">
        <v>2212</v>
      </c>
      <c r="J1000">
        <v>480.58</v>
      </c>
      <c r="K1000">
        <v>0</v>
      </c>
      <c r="L1000">
        <v>0</v>
      </c>
      <c r="M1000">
        <v>468.05</v>
      </c>
      <c r="N1000" t="s">
        <v>28</v>
      </c>
      <c r="O1000" t="s">
        <v>33</v>
      </c>
      <c r="P1000" t="s">
        <v>963</v>
      </c>
      <c r="Q1000">
        <v>0</v>
      </c>
      <c r="R1000">
        <v>0</v>
      </c>
      <c r="S1000">
        <v>0</v>
      </c>
      <c r="T1000">
        <v>0</v>
      </c>
      <c r="U1000">
        <v>0</v>
      </c>
      <c r="V1000" s="1" t="s">
        <v>2221</v>
      </c>
      <c r="W1000">
        <v>0</v>
      </c>
    </row>
    <row r="1001" spans="1:23" x14ac:dyDescent="0.2">
      <c r="A1001">
        <v>1060</v>
      </c>
      <c r="B1001" s="1" t="s">
        <v>2223</v>
      </c>
      <c r="C1001" t="s">
        <v>2224</v>
      </c>
      <c r="D1001" t="s">
        <v>1636</v>
      </c>
      <c r="E1001" t="s">
        <v>2225</v>
      </c>
      <c r="F1001">
        <v>41</v>
      </c>
      <c r="G1001">
        <v>0</v>
      </c>
      <c r="I1001" t="s">
        <v>2195</v>
      </c>
      <c r="J1001">
        <v>0</v>
      </c>
      <c r="K1001">
        <v>0</v>
      </c>
      <c r="L1001">
        <v>2</v>
      </c>
      <c r="M1001">
        <v>37</v>
      </c>
      <c r="N1001" t="s">
        <v>28</v>
      </c>
      <c r="O1001" t="s">
        <v>954</v>
      </c>
      <c r="P1001" t="s">
        <v>2226</v>
      </c>
      <c r="Q1001">
        <v>0</v>
      </c>
      <c r="R1001">
        <v>0</v>
      </c>
      <c r="S1001">
        <v>0</v>
      </c>
      <c r="T1001">
        <v>0</v>
      </c>
      <c r="U1001">
        <v>0</v>
      </c>
      <c r="V1001" s="1" t="s">
        <v>2223</v>
      </c>
      <c r="W1001">
        <v>0</v>
      </c>
    </row>
    <row r="1002" spans="1:23" x14ac:dyDescent="0.2">
      <c r="A1002">
        <v>1061</v>
      </c>
      <c r="B1002" s="1" t="s">
        <v>2227</v>
      </c>
      <c r="C1002" t="s">
        <v>2228</v>
      </c>
      <c r="D1002" t="s">
        <v>1636</v>
      </c>
      <c r="E1002" t="s">
        <v>2225</v>
      </c>
      <c r="F1002">
        <v>41</v>
      </c>
      <c r="G1002">
        <v>0</v>
      </c>
      <c r="I1002" t="s">
        <v>2195</v>
      </c>
      <c r="J1002">
        <v>0</v>
      </c>
      <c r="K1002">
        <v>0</v>
      </c>
      <c r="L1002">
        <v>13</v>
      </c>
      <c r="M1002">
        <v>35</v>
      </c>
      <c r="N1002" t="s">
        <v>28</v>
      </c>
      <c r="O1002" t="s">
        <v>954</v>
      </c>
      <c r="P1002" t="s">
        <v>2229</v>
      </c>
      <c r="Q1002">
        <v>0</v>
      </c>
      <c r="R1002">
        <v>0</v>
      </c>
      <c r="S1002">
        <v>0</v>
      </c>
      <c r="T1002">
        <v>0</v>
      </c>
      <c r="U1002">
        <v>0</v>
      </c>
      <c r="V1002" s="1" t="s">
        <v>2227</v>
      </c>
      <c r="W1002">
        <v>0</v>
      </c>
    </row>
    <row r="1003" spans="1:23" x14ac:dyDescent="0.2">
      <c r="A1003">
        <v>1062</v>
      </c>
      <c r="B1003" s="1" t="s">
        <v>2230</v>
      </c>
      <c r="C1003" t="s">
        <v>2231</v>
      </c>
      <c r="D1003" t="s">
        <v>1636</v>
      </c>
      <c r="E1003" t="s">
        <v>2225</v>
      </c>
      <c r="F1003">
        <v>41</v>
      </c>
      <c r="G1003">
        <v>0</v>
      </c>
      <c r="I1003" t="s">
        <v>2195</v>
      </c>
      <c r="J1003">
        <v>0</v>
      </c>
      <c r="K1003">
        <v>0</v>
      </c>
      <c r="L1003">
        <v>36</v>
      </c>
      <c r="M1003">
        <v>37</v>
      </c>
      <c r="N1003" t="s">
        <v>28</v>
      </c>
      <c r="O1003" t="s">
        <v>954</v>
      </c>
      <c r="P1003" t="s">
        <v>2232</v>
      </c>
      <c r="Q1003">
        <v>0</v>
      </c>
      <c r="R1003">
        <v>0</v>
      </c>
      <c r="S1003">
        <v>0</v>
      </c>
      <c r="T1003">
        <v>0</v>
      </c>
      <c r="U1003">
        <v>0</v>
      </c>
      <c r="V1003" s="1" t="s">
        <v>2230</v>
      </c>
      <c r="W1003">
        <v>0</v>
      </c>
    </row>
    <row r="1004" spans="1:23" x14ac:dyDescent="0.2">
      <c r="A1004">
        <v>1063</v>
      </c>
      <c r="B1004" s="1" t="s">
        <v>2233</v>
      </c>
      <c r="C1004" t="s">
        <v>2234</v>
      </c>
      <c r="D1004" t="s">
        <v>1636</v>
      </c>
      <c r="E1004" t="s">
        <v>2225</v>
      </c>
      <c r="F1004">
        <v>41</v>
      </c>
      <c r="G1004">
        <v>0</v>
      </c>
      <c r="I1004" t="s">
        <v>2195</v>
      </c>
      <c r="J1004">
        <v>0</v>
      </c>
      <c r="K1004">
        <v>0</v>
      </c>
      <c r="L1004">
        <v>85</v>
      </c>
      <c r="M1004">
        <v>35</v>
      </c>
      <c r="N1004" t="s">
        <v>28</v>
      </c>
      <c r="O1004" t="s">
        <v>954</v>
      </c>
      <c r="P1004" t="s">
        <v>2235</v>
      </c>
      <c r="Q1004">
        <v>0</v>
      </c>
      <c r="R1004">
        <v>0</v>
      </c>
      <c r="S1004">
        <v>0</v>
      </c>
      <c r="T1004">
        <v>0</v>
      </c>
      <c r="U1004">
        <v>0</v>
      </c>
      <c r="V1004" s="1" t="s">
        <v>2233</v>
      </c>
      <c r="W1004">
        <v>0</v>
      </c>
    </row>
    <row r="1005" spans="1:23" x14ac:dyDescent="0.2">
      <c r="A1005">
        <v>1064</v>
      </c>
      <c r="B1005" s="1" t="s">
        <v>2236</v>
      </c>
      <c r="C1005" t="s">
        <v>2237</v>
      </c>
      <c r="D1005" t="s">
        <v>1636</v>
      </c>
      <c r="E1005" t="s">
        <v>2225</v>
      </c>
      <c r="F1005">
        <v>41</v>
      </c>
      <c r="G1005">
        <v>0</v>
      </c>
      <c r="I1005" t="s">
        <v>2195</v>
      </c>
      <c r="J1005">
        <v>0</v>
      </c>
      <c r="K1005">
        <v>0</v>
      </c>
      <c r="L1005">
        <v>105</v>
      </c>
      <c r="M1005">
        <v>35</v>
      </c>
      <c r="N1005" t="s">
        <v>28</v>
      </c>
      <c r="O1005" t="s">
        <v>954</v>
      </c>
      <c r="P1005" t="s">
        <v>2238</v>
      </c>
      <c r="Q1005">
        <v>0</v>
      </c>
      <c r="R1005">
        <v>0</v>
      </c>
      <c r="S1005">
        <v>0</v>
      </c>
      <c r="T1005">
        <v>0</v>
      </c>
      <c r="U1005">
        <v>0</v>
      </c>
      <c r="V1005" s="1" t="s">
        <v>2236</v>
      </c>
      <c r="W1005">
        <v>0</v>
      </c>
    </row>
    <row r="1006" spans="1:23" x14ac:dyDescent="0.2">
      <c r="A1006">
        <v>1065</v>
      </c>
      <c r="B1006" s="1" t="s">
        <v>2239</v>
      </c>
      <c r="C1006" t="s">
        <v>2240</v>
      </c>
      <c r="D1006" t="s">
        <v>1636</v>
      </c>
      <c r="E1006" t="s">
        <v>2225</v>
      </c>
      <c r="F1006">
        <v>41</v>
      </c>
      <c r="G1006">
        <v>0</v>
      </c>
      <c r="I1006" t="s">
        <v>2195</v>
      </c>
      <c r="J1006">
        <v>0</v>
      </c>
      <c r="K1006">
        <v>0</v>
      </c>
      <c r="L1006">
        <v>228</v>
      </c>
      <c r="M1006">
        <v>36.5</v>
      </c>
      <c r="N1006" t="s">
        <v>28</v>
      </c>
      <c r="O1006" t="s">
        <v>954</v>
      </c>
      <c r="P1006" t="s">
        <v>2241</v>
      </c>
      <c r="Q1006">
        <v>0</v>
      </c>
      <c r="R1006">
        <v>0</v>
      </c>
      <c r="S1006">
        <v>0</v>
      </c>
      <c r="T1006">
        <v>0</v>
      </c>
      <c r="U1006">
        <v>0</v>
      </c>
      <c r="V1006" s="1" t="s">
        <v>2239</v>
      </c>
      <c r="W1006">
        <v>0</v>
      </c>
    </row>
    <row r="1007" spans="1:23" x14ac:dyDescent="0.2">
      <c r="A1007">
        <v>1066</v>
      </c>
      <c r="B1007" s="1" t="s">
        <v>2242</v>
      </c>
      <c r="C1007" t="s">
        <v>2243</v>
      </c>
      <c r="D1007" t="s">
        <v>2022</v>
      </c>
      <c r="E1007" t="s">
        <v>33</v>
      </c>
      <c r="F1007">
        <v>158</v>
      </c>
      <c r="G1007">
        <v>0</v>
      </c>
      <c r="I1007" t="s">
        <v>146</v>
      </c>
      <c r="J1007">
        <v>0</v>
      </c>
      <c r="K1007">
        <v>0</v>
      </c>
      <c r="L1007">
        <v>0</v>
      </c>
      <c r="M1007">
        <v>138.6</v>
      </c>
      <c r="N1007" t="s">
        <v>28</v>
      </c>
      <c r="O1007" t="s">
        <v>33</v>
      </c>
      <c r="P1007" t="s">
        <v>29</v>
      </c>
      <c r="Q1007">
        <v>0</v>
      </c>
      <c r="R1007">
        <v>0</v>
      </c>
      <c r="S1007">
        <v>0</v>
      </c>
      <c r="T1007">
        <v>0</v>
      </c>
      <c r="U1007">
        <v>0</v>
      </c>
      <c r="V1007" s="1" t="s">
        <v>2242</v>
      </c>
      <c r="W1007">
        <v>0</v>
      </c>
    </row>
    <row r="1008" spans="1:23" x14ac:dyDescent="0.2">
      <c r="A1008">
        <v>1067</v>
      </c>
      <c r="B1008" s="1" t="s">
        <v>2244</v>
      </c>
      <c r="C1008" t="s">
        <v>2245</v>
      </c>
      <c r="D1008" t="s">
        <v>1636</v>
      </c>
      <c r="E1008" t="s">
        <v>2225</v>
      </c>
      <c r="F1008">
        <v>55.2</v>
      </c>
      <c r="G1008">
        <v>0</v>
      </c>
      <c r="I1008" t="s">
        <v>2195</v>
      </c>
      <c r="J1008">
        <v>0</v>
      </c>
      <c r="K1008">
        <v>0</v>
      </c>
      <c r="L1008">
        <v>29</v>
      </c>
      <c r="M1008">
        <v>40.299999999999997</v>
      </c>
      <c r="N1008" t="s">
        <v>28</v>
      </c>
      <c r="O1008" t="s">
        <v>954</v>
      </c>
      <c r="P1008" t="s">
        <v>2235</v>
      </c>
      <c r="Q1008">
        <v>0</v>
      </c>
      <c r="R1008">
        <v>0</v>
      </c>
      <c r="S1008">
        <v>0</v>
      </c>
      <c r="T1008">
        <v>0</v>
      </c>
      <c r="U1008">
        <v>0</v>
      </c>
      <c r="V1008" s="1" t="s">
        <v>2244</v>
      </c>
      <c r="W1008">
        <v>0</v>
      </c>
    </row>
    <row r="1009" spans="1:23" x14ac:dyDescent="0.2">
      <c r="A1009">
        <v>1068</v>
      </c>
      <c r="B1009" s="1" t="s">
        <v>2246</v>
      </c>
      <c r="C1009" t="s">
        <v>2247</v>
      </c>
      <c r="D1009" t="s">
        <v>1636</v>
      </c>
      <c r="E1009" t="s">
        <v>2225</v>
      </c>
      <c r="F1009">
        <v>55.2</v>
      </c>
      <c r="G1009">
        <v>0</v>
      </c>
      <c r="I1009" t="s">
        <v>2195</v>
      </c>
      <c r="J1009">
        <v>0</v>
      </c>
      <c r="K1009">
        <v>0</v>
      </c>
      <c r="L1009">
        <v>38</v>
      </c>
      <c r="M1009">
        <v>40.299999999999997</v>
      </c>
      <c r="N1009" t="s">
        <v>28</v>
      </c>
      <c r="O1009" t="s">
        <v>954</v>
      </c>
      <c r="P1009" t="s">
        <v>2238</v>
      </c>
      <c r="Q1009">
        <v>0</v>
      </c>
      <c r="R1009">
        <v>0</v>
      </c>
      <c r="S1009">
        <v>0</v>
      </c>
      <c r="T1009">
        <v>0</v>
      </c>
      <c r="U1009">
        <v>0</v>
      </c>
      <c r="V1009" s="1" t="s">
        <v>2246</v>
      </c>
      <c r="W1009">
        <v>0</v>
      </c>
    </row>
    <row r="1010" spans="1:23" x14ac:dyDescent="0.2">
      <c r="A1010">
        <v>1069</v>
      </c>
      <c r="B1010" s="1" t="s">
        <v>2248</v>
      </c>
      <c r="C1010" t="s">
        <v>2249</v>
      </c>
      <c r="D1010" t="s">
        <v>1636</v>
      </c>
      <c r="E1010" t="s">
        <v>2225</v>
      </c>
      <c r="F1010">
        <v>28.75</v>
      </c>
      <c r="G1010">
        <v>0</v>
      </c>
      <c r="I1010" t="s">
        <v>2195</v>
      </c>
      <c r="J1010">
        <v>0</v>
      </c>
      <c r="K1010">
        <v>0</v>
      </c>
      <c r="L1010">
        <v>230</v>
      </c>
      <c r="M1010">
        <v>20.65</v>
      </c>
      <c r="N1010" t="s">
        <v>28</v>
      </c>
      <c r="O1010" t="s">
        <v>29</v>
      </c>
      <c r="P1010" t="s">
        <v>29</v>
      </c>
      <c r="Q1010">
        <v>0</v>
      </c>
      <c r="R1010">
        <v>0</v>
      </c>
      <c r="S1010">
        <v>0</v>
      </c>
      <c r="T1010">
        <v>0</v>
      </c>
      <c r="U1010">
        <v>0</v>
      </c>
      <c r="V1010" s="1" t="s">
        <v>2248</v>
      </c>
      <c r="W1010">
        <v>0</v>
      </c>
    </row>
    <row r="1011" spans="1:23" x14ac:dyDescent="0.2">
      <c r="A1011">
        <v>1070</v>
      </c>
      <c r="B1011" s="1" t="s">
        <v>2250</v>
      </c>
      <c r="C1011" t="s">
        <v>2251</v>
      </c>
      <c r="D1011" t="s">
        <v>1636</v>
      </c>
      <c r="E1011" t="s">
        <v>2225</v>
      </c>
      <c r="F1011">
        <v>55.2</v>
      </c>
      <c r="G1011">
        <v>0</v>
      </c>
      <c r="I1011" t="s">
        <v>2195</v>
      </c>
      <c r="J1011">
        <v>0</v>
      </c>
      <c r="K1011">
        <v>0</v>
      </c>
      <c r="L1011">
        <v>53</v>
      </c>
      <c r="M1011">
        <v>40.299999999999997</v>
      </c>
      <c r="N1011" t="s">
        <v>28</v>
      </c>
      <c r="O1011" t="s">
        <v>29</v>
      </c>
      <c r="P1011" t="s">
        <v>29</v>
      </c>
      <c r="Q1011">
        <v>0</v>
      </c>
      <c r="R1011">
        <v>0</v>
      </c>
      <c r="S1011">
        <v>0</v>
      </c>
      <c r="T1011">
        <v>0</v>
      </c>
      <c r="U1011">
        <v>0</v>
      </c>
      <c r="V1011" s="1" t="s">
        <v>2250</v>
      </c>
      <c r="W1011">
        <v>0</v>
      </c>
    </row>
    <row r="1012" spans="1:23" x14ac:dyDescent="0.2">
      <c r="A1012">
        <v>1071</v>
      </c>
      <c r="B1012" s="1" t="s">
        <v>2252</v>
      </c>
      <c r="C1012" t="s">
        <v>2253</v>
      </c>
      <c r="D1012" t="s">
        <v>1636</v>
      </c>
      <c r="E1012" t="s">
        <v>2225</v>
      </c>
      <c r="F1012">
        <v>28.75</v>
      </c>
      <c r="G1012">
        <v>0</v>
      </c>
      <c r="I1012" t="s">
        <v>2195</v>
      </c>
      <c r="J1012">
        <v>0</v>
      </c>
      <c r="K1012">
        <v>0</v>
      </c>
      <c r="L1012">
        <v>26</v>
      </c>
      <c r="M1012">
        <v>20.5</v>
      </c>
      <c r="N1012" t="s">
        <v>28</v>
      </c>
      <c r="O1012" t="s">
        <v>29</v>
      </c>
      <c r="P1012" t="s">
        <v>29</v>
      </c>
      <c r="Q1012">
        <v>0</v>
      </c>
      <c r="R1012">
        <v>0</v>
      </c>
      <c r="S1012">
        <v>0</v>
      </c>
      <c r="T1012">
        <v>0</v>
      </c>
      <c r="U1012">
        <v>0</v>
      </c>
      <c r="V1012" s="1" t="s">
        <v>2252</v>
      </c>
      <c r="W1012">
        <v>0</v>
      </c>
    </row>
    <row r="1013" spans="1:23" x14ac:dyDescent="0.2">
      <c r="A1013">
        <v>1072</v>
      </c>
      <c r="B1013" s="1" t="s">
        <v>2254</v>
      </c>
      <c r="C1013" t="s">
        <v>2255</v>
      </c>
      <c r="D1013" t="s">
        <v>1636</v>
      </c>
      <c r="E1013" t="s">
        <v>2225</v>
      </c>
      <c r="F1013">
        <v>55.2</v>
      </c>
      <c r="G1013">
        <v>0</v>
      </c>
      <c r="I1013" t="s">
        <v>2195</v>
      </c>
      <c r="J1013">
        <v>0</v>
      </c>
      <c r="K1013">
        <v>0</v>
      </c>
      <c r="L1013">
        <v>52</v>
      </c>
      <c r="M1013">
        <v>40.299999999999997</v>
      </c>
      <c r="N1013" t="s">
        <v>28</v>
      </c>
      <c r="O1013" t="s">
        <v>29</v>
      </c>
      <c r="P1013" t="s">
        <v>29</v>
      </c>
      <c r="Q1013">
        <v>0</v>
      </c>
      <c r="R1013">
        <v>0</v>
      </c>
      <c r="S1013">
        <v>0</v>
      </c>
      <c r="T1013">
        <v>0</v>
      </c>
      <c r="U1013">
        <v>0</v>
      </c>
      <c r="V1013" s="1" t="s">
        <v>2254</v>
      </c>
      <c r="W1013">
        <v>0</v>
      </c>
    </row>
    <row r="1014" spans="1:23" x14ac:dyDescent="0.2">
      <c r="A1014">
        <v>1074</v>
      </c>
      <c r="B1014" s="1" t="s">
        <v>2256</v>
      </c>
      <c r="C1014" t="s">
        <v>2257</v>
      </c>
      <c r="D1014" t="s">
        <v>1636</v>
      </c>
      <c r="E1014" t="s">
        <v>2225</v>
      </c>
      <c r="F1014">
        <v>31</v>
      </c>
      <c r="G1014">
        <v>0</v>
      </c>
      <c r="I1014" t="s">
        <v>2195</v>
      </c>
      <c r="J1014">
        <v>0</v>
      </c>
      <c r="K1014">
        <v>0</v>
      </c>
      <c r="L1014">
        <v>76</v>
      </c>
      <c r="M1014">
        <v>23.75</v>
      </c>
      <c r="N1014" t="s">
        <v>28</v>
      </c>
      <c r="O1014" t="s">
        <v>954</v>
      </c>
      <c r="P1014" t="s">
        <v>2235</v>
      </c>
      <c r="Q1014">
        <v>0</v>
      </c>
      <c r="R1014">
        <v>0</v>
      </c>
      <c r="S1014">
        <v>0</v>
      </c>
      <c r="T1014">
        <v>0</v>
      </c>
      <c r="U1014">
        <v>0</v>
      </c>
      <c r="V1014" s="1" t="s">
        <v>2256</v>
      </c>
      <c r="W1014">
        <v>0</v>
      </c>
    </row>
    <row r="1015" spans="1:23" x14ac:dyDescent="0.2">
      <c r="A1015">
        <v>1075</v>
      </c>
      <c r="B1015" s="1" t="s">
        <v>2258</v>
      </c>
      <c r="C1015" t="s">
        <v>2259</v>
      </c>
      <c r="D1015" t="s">
        <v>1636</v>
      </c>
      <c r="E1015" t="s">
        <v>2225</v>
      </c>
      <c r="F1015">
        <v>31</v>
      </c>
      <c r="G1015">
        <v>0</v>
      </c>
      <c r="I1015" t="s">
        <v>2195</v>
      </c>
      <c r="J1015">
        <v>0</v>
      </c>
      <c r="K1015">
        <v>0</v>
      </c>
      <c r="L1015">
        <v>38</v>
      </c>
      <c r="M1015">
        <v>23.75</v>
      </c>
      <c r="N1015" t="s">
        <v>28</v>
      </c>
      <c r="O1015" t="s">
        <v>954</v>
      </c>
      <c r="P1015" t="s">
        <v>2238</v>
      </c>
      <c r="Q1015">
        <v>0</v>
      </c>
      <c r="R1015">
        <v>0</v>
      </c>
      <c r="S1015">
        <v>0</v>
      </c>
      <c r="T1015">
        <v>0</v>
      </c>
      <c r="U1015">
        <v>0</v>
      </c>
      <c r="V1015" s="1" t="s">
        <v>2258</v>
      </c>
      <c r="W1015">
        <v>0</v>
      </c>
    </row>
    <row r="1016" spans="1:23" x14ac:dyDescent="0.2">
      <c r="A1016">
        <v>1076</v>
      </c>
      <c r="B1016" s="1" t="s">
        <v>2260</v>
      </c>
      <c r="C1016" t="s">
        <v>2261</v>
      </c>
      <c r="D1016" t="s">
        <v>1636</v>
      </c>
      <c r="E1016" t="s">
        <v>2225</v>
      </c>
      <c r="F1016">
        <v>31</v>
      </c>
      <c r="G1016">
        <v>0</v>
      </c>
      <c r="I1016" t="s">
        <v>2195</v>
      </c>
      <c r="J1016">
        <v>0</v>
      </c>
      <c r="K1016">
        <v>0</v>
      </c>
      <c r="L1016">
        <v>45</v>
      </c>
      <c r="M1016">
        <v>23.75</v>
      </c>
      <c r="N1016" t="s">
        <v>28</v>
      </c>
      <c r="O1016" t="s">
        <v>954</v>
      </c>
      <c r="P1016" t="s">
        <v>2262</v>
      </c>
      <c r="Q1016">
        <v>0</v>
      </c>
      <c r="R1016">
        <v>0</v>
      </c>
      <c r="S1016">
        <v>0</v>
      </c>
      <c r="T1016">
        <v>0</v>
      </c>
      <c r="U1016">
        <v>0</v>
      </c>
      <c r="V1016" s="1" t="s">
        <v>2260</v>
      </c>
      <c r="W1016">
        <v>0</v>
      </c>
    </row>
    <row r="1017" spans="1:23" x14ac:dyDescent="0.2">
      <c r="A1017">
        <v>1077</v>
      </c>
      <c r="B1017" s="1" t="s">
        <v>2263</v>
      </c>
      <c r="C1017" t="s">
        <v>2264</v>
      </c>
      <c r="D1017" t="s">
        <v>1636</v>
      </c>
      <c r="E1017" t="s">
        <v>2225</v>
      </c>
      <c r="F1017">
        <v>31</v>
      </c>
      <c r="G1017">
        <v>0</v>
      </c>
      <c r="I1017" t="s">
        <v>2195</v>
      </c>
      <c r="J1017">
        <v>0</v>
      </c>
      <c r="K1017">
        <v>0</v>
      </c>
      <c r="L1017">
        <v>55</v>
      </c>
      <c r="M1017">
        <v>23.75</v>
      </c>
      <c r="N1017" t="s">
        <v>28</v>
      </c>
      <c r="O1017" t="s">
        <v>954</v>
      </c>
      <c r="P1017" t="s">
        <v>2265</v>
      </c>
      <c r="Q1017">
        <v>0</v>
      </c>
      <c r="R1017">
        <v>0</v>
      </c>
      <c r="S1017">
        <v>0</v>
      </c>
      <c r="T1017">
        <v>0</v>
      </c>
      <c r="U1017">
        <v>0</v>
      </c>
      <c r="V1017" s="1" t="s">
        <v>2263</v>
      </c>
      <c r="W1017">
        <v>0</v>
      </c>
    </row>
    <row r="1018" spans="1:23" x14ac:dyDescent="0.2">
      <c r="A1018">
        <v>1078</v>
      </c>
      <c r="B1018" s="1" t="s">
        <v>2266</v>
      </c>
      <c r="C1018" t="s">
        <v>2267</v>
      </c>
      <c r="D1018" t="s">
        <v>1636</v>
      </c>
      <c r="E1018" t="s">
        <v>1363</v>
      </c>
      <c r="F1018">
        <v>335</v>
      </c>
      <c r="G1018">
        <v>0</v>
      </c>
      <c r="I1018" t="s">
        <v>1364</v>
      </c>
      <c r="J1018">
        <v>0</v>
      </c>
      <c r="K1018">
        <v>0</v>
      </c>
      <c r="L1018">
        <v>118</v>
      </c>
      <c r="M1018">
        <v>225</v>
      </c>
      <c r="N1018" t="s">
        <v>28</v>
      </c>
      <c r="O1018" t="s">
        <v>29</v>
      </c>
      <c r="P1018" t="s">
        <v>29</v>
      </c>
      <c r="Q1018">
        <v>0</v>
      </c>
      <c r="R1018">
        <v>0</v>
      </c>
      <c r="S1018">
        <v>0</v>
      </c>
      <c r="T1018">
        <v>0</v>
      </c>
      <c r="U1018">
        <v>0</v>
      </c>
      <c r="V1018" s="1" t="s">
        <v>2266</v>
      </c>
      <c r="W1018">
        <v>0</v>
      </c>
    </row>
    <row r="1019" spans="1:23" x14ac:dyDescent="0.2">
      <c r="A1019">
        <v>1079</v>
      </c>
      <c r="B1019" s="1" t="s">
        <v>2268</v>
      </c>
      <c r="C1019" t="s">
        <v>2269</v>
      </c>
      <c r="D1019" t="s">
        <v>2022</v>
      </c>
      <c r="E1019" t="s">
        <v>38</v>
      </c>
      <c r="F1019">
        <v>85</v>
      </c>
      <c r="G1019">
        <v>0</v>
      </c>
      <c r="I1019" t="s">
        <v>27</v>
      </c>
      <c r="J1019">
        <v>0</v>
      </c>
      <c r="K1019">
        <v>0</v>
      </c>
      <c r="L1019">
        <v>0</v>
      </c>
      <c r="M1019">
        <v>73.849999999999994</v>
      </c>
      <c r="N1019" t="s">
        <v>28</v>
      </c>
      <c r="O1019" t="s">
        <v>2149</v>
      </c>
      <c r="P1019" t="s">
        <v>963</v>
      </c>
      <c r="Q1019">
        <v>0</v>
      </c>
      <c r="R1019">
        <v>0</v>
      </c>
      <c r="S1019">
        <v>0</v>
      </c>
      <c r="T1019">
        <v>0</v>
      </c>
      <c r="U1019">
        <v>0</v>
      </c>
      <c r="V1019" s="1" t="s">
        <v>2268</v>
      </c>
      <c r="W1019">
        <v>0</v>
      </c>
    </row>
    <row r="1020" spans="1:23" x14ac:dyDescent="0.2">
      <c r="A1020">
        <v>1080</v>
      </c>
      <c r="B1020" s="1" t="s">
        <v>2270</v>
      </c>
      <c r="C1020" t="s">
        <v>2271</v>
      </c>
      <c r="D1020" t="s">
        <v>1636</v>
      </c>
      <c r="E1020" t="s">
        <v>1363</v>
      </c>
      <c r="F1020">
        <v>665</v>
      </c>
      <c r="G1020">
        <v>0</v>
      </c>
      <c r="I1020" t="s">
        <v>1364</v>
      </c>
      <c r="J1020">
        <v>0</v>
      </c>
      <c r="K1020">
        <v>0</v>
      </c>
      <c r="L1020">
        <v>0</v>
      </c>
      <c r="M1020">
        <v>525</v>
      </c>
      <c r="N1020" t="s">
        <v>28</v>
      </c>
      <c r="O1020" t="s">
        <v>29</v>
      </c>
      <c r="P1020" t="s">
        <v>29</v>
      </c>
      <c r="Q1020">
        <v>0</v>
      </c>
      <c r="R1020">
        <v>0</v>
      </c>
      <c r="S1020">
        <v>0</v>
      </c>
      <c r="T1020">
        <v>0</v>
      </c>
      <c r="U1020">
        <v>0</v>
      </c>
      <c r="V1020" s="1" t="s">
        <v>2270</v>
      </c>
      <c r="W1020">
        <v>0</v>
      </c>
    </row>
    <row r="1021" spans="1:23" x14ac:dyDescent="0.2">
      <c r="A1021">
        <v>1081</v>
      </c>
      <c r="B1021" s="1" t="s">
        <v>2272</v>
      </c>
      <c r="C1021" t="s">
        <v>2273</v>
      </c>
      <c r="D1021" t="s">
        <v>2022</v>
      </c>
      <c r="E1021" t="s">
        <v>33</v>
      </c>
      <c r="F1021">
        <v>252</v>
      </c>
      <c r="G1021">
        <v>0</v>
      </c>
      <c r="I1021" t="s">
        <v>27</v>
      </c>
      <c r="J1021">
        <v>0</v>
      </c>
      <c r="K1021">
        <v>0</v>
      </c>
      <c r="L1021">
        <v>0</v>
      </c>
      <c r="M1021">
        <v>220.5</v>
      </c>
      <c r="N1021" t="s">
        <v>28</v>
      </c>
      <c r="O1021" t="s">
        <v>2149</v>
      </c>
      <c r="P1021" t="s">
        <v>963</v>
      </c>
      <c r="Q1021">
        <v>0</v>
      </c>
      <c r="R1021">
        <v>0</v>
      </c>
      <c r="S1021">
        <v>0</v>
      </c>
      <c r="T1021">
        <v>0</v>
      </c>
      <c r="U1021">
        <v>0</v>
      </c>
      <c r="V1021" s="1" t="s">
        <v>2272</v>
      </c>
      <c r="W1021">
        <v>0</v>
      </c>
    </row>
    <row r="1022" spans="1:23" x14ac:dyDescent="0.2">
      <c r="A1022">
        <v>1082</v>
      </c>
      <c r="B1022" s="1" t="s">
        <v>2274</v>
      </c>
      <c r="C1022" t="s">
        <v>2275</v>
      </c>
      <c r="D1022" t="s">
        <v>1636</v>
      </c>
      <c r="E1022" t="s">
        <v>1363</v>
      </c>
      <c r="F1022">
        <v>665</v>
      </c>
      <c r="G1022">
        <v>0</v>
      </c>
      <c r="I1022" t="s">
        <v>1364</v>
      </c>
      <c r="J1022">
        <v>0</v>
      </c>
      <c r="K1022">
        <v>0</v>
      </c>
      <c r="L1022">
        <v>5</v>
      </c>
      <c r="M1022">
        <v>525</v>
      </c>
      <c r="N1022" t="s">
        <v>28</v>
      </c>
      <c r="O1022" t="s">
        <v>29</v>
      </c>
      <c r="P1022" t="s">
        <v>29</v>
      </c>
      <c r="Q1022">
        <v>0</v>
      </c>
      <c r="R1022">
        <v>0</v>
      </c>
      <c r="S1022">
        <v>0</v>
      </c>
      <c r="T1022">
        <v>0</v>
      </c>
      <c r="U1022">
        <v>0</v>
      </c>
      <c r="V1022" s="1" t="s">
        <v>2274</v>
      </c>
      <c r="W1022">
        <v>0</v>
      </c>
    </row>
    <row r="1023" spans="1:23" x14ac:dyDescent="0.2">
      <c r="A1023">
        <v>1083</v>
      </c>
      <c r="B1023" s="1" t="s">
        <v>2276</v>
      </c>
      <c r="C1023" t="s">
        <v>2277</v>
      </c>
      <c r="D1023" t="s">
        <v>65</v>
      </c>
      <c r="E1023" t="s">
        <v>1363</v>
      </c>
      <c r="F1023">
        <v>300</v>
      </c>
      <c r="G1023">
        <v>0</v>
      </c>
      <c r="I1023" t="s">
        <v>65</v>
      </c>
      <c r="J1023">
        <v>0</v>
      </c>
      <c r="K1023">
        <v>0</v>
      </c>
      <c r="L1023">
        <v>0</v>
      </c>
      <c r="M1023">
        <v>260</v>
      </c>
      <c r="N1023" t="s">
        <v>28</v>
      </c>
      <c r="O1023" t="s">
        <v>29</v>
      </c>
      <c r="P1023" t="s">
        <v>29</v>
      </c>
      <c r="Q1023">
        <v>0</v>
      </c>
      <c r="R1023">
        <v>0</v>
      </c>
      <c r="S1023">
        <v>0</v>
      </c>
      <c r="T1023">
        <v>0</v>
      </c>
      <c r="U1023">
        <v>0</v>
      </c>
      <c r="V1023" s="1" t="s">
        <v>2276</v>
      </c>
      <c r="W1023">
        <v>0</v>
      </c>
    </row>
    <row r="1024" spans="1:23" x14ac:dyDescent="0.2">
      <c r="A1024">
        <v>1084</v>
      </c>
      <c r="B1024" s="1" t="s">
        <v>2278</v>
      </c>
      <c r="C1024" t="s">
        <v>2279</v>
      </c>
      <c r="D1024" t="s">
        <v>65</v>
      </c>
      <c r="E1024" t="s">
        <v>1363</v>
      </c>
      <c r="F1024">
        <v>285</v>
      </c>
      <c r="G1024">
        <v>0</v>
      </c>
      <c r="I1024" t="s">
        <v>65</v>
      </c>
      <c r="J1024">
        <v>0</v>
      </c>
      <c r="K1024">
        <v>0</v>
      </c>
      <c r="L1024">
        <v>0</v>
      </c>
      <c r="M1024">
        <v>270.75</v>
      </c>
      <c r="N1024" t="s">
        <v>28</v>
      </c>
      <c r="O1024" t="s">
        <v>29</v>
      </c>
      <c r="P1024" t="s">
        <v>29</v>
      </c>
      <c r="Q1024">
        <v>0</v>
      </c>
      <c r="R1024">
        <v>0</v>
      </c>
      <c r="S1024">
        <v>0</v>
      </c>
      <c r="T1024">
        <v>0</v>
      </c>
      <c r="U1024">
        <v>0</v>
      </c>
      <c r="V1024" s="1" t="s">
        <v>2278</v>
      </c>
      <c r="W1024">
        <v>0</v>
      </c>
    </row>
    <row r="1025" spans="1:23" x14ac:dyDescent="0.2">
      <c r="A1025">
        <v>1085</v>
      </c>
      <c r="B1025" s="1" t="s">
        <v>2280</v>
      </c>
      <c r="C1025" t="s">
        <v>2281</v>
      </c>
      <c r="D1025" t="s">
        <v>65</v>
      </c>
      <c r="E1025" t="s">
        <v>29</v>
      </c>
      <c r="F1025">
        <v>28</v>
      </c>
      <c r="G1025">
        <v>0</v>
      </c>
      <c r="I1025" t="s">
        <v>65</v>
      </c>
      <c r="J1025">
        <v>0</v>
      </c>
      <c r="K1025">
        <v>0</v>
      </c>
      <c r="L1025">
        <v>0</v>
      </c>
      <c r="M1025">
        <v>24.4</v>
      </c>
      <c r="N1025" t="s">
        <v>28</v>
      </c>
      <c r="O1025" t="s">
        <v>29</v>
      </c>
      <c r="P1025" t="s">
        <v>29</v>
      </c>
      <c r="Q1025">
        <v>0</v>
      </c>
      <c r="R1025">
        <v>0</v>
      </c>
      <c r="S1025">
        <v>0</v>
      </c>
      <c r="T1025">
        <v>0</v>
      </c>
      <c r="U1025">
        <v>0</v>
      </c>
      <c r="V1025" s="1" t="s">
        <v>2280</v>
      </c>
      <c r="W1025">
        <v>0</v>
      </c>
    </row>
    <row r="1026" spans="1:23" x14ac:dyDescent="0.2">
      <c r="A1026">
        <v>1086</v>
      </c>
      <c r="B1026" s="1" t="s">
        <v>2282</v>
      </c>
      <c r="C1026" t="s">
        <v>2283</v>
      </c>
      <c r="D1026" t="s">
        <v>65</v>
      </c>
      <c r="E1026" t="s">
        <v>29</v>
      </c>
      <c r="F1026">
        <v>14.5</v>
      </c>
      <c r="G1026">
        <v>0</v>
      </c>
      <c r="I1026" t="s">
        <v>65</v>
      </c>
      <c r="J1026">
        <v>0</v>
      </c>
      <c r="K1026">
        <v>0</v>
      </c>
      <c r="L1026">
        <v>0</v>
      </c>
      <c r="M1026">
        <v>13.75</v>
      </c>
      <c r="N1026" t="s">
        <v>28</v>
      </c>
      <c r="O1026" t="s">
        <v>29</v>
      </c>
      <c r="P1026" t="s">
        <v>29</v>
      </c>
      <c r="Q1026">
        <v>0</v>
      </c>
      <c r="R1026">
        <v>0</v>
      </c>
      <c r="S1026">
        <v>0</v>
      </c>
      <c r="T1026">
        <v>0</v>
      </c>
      <c r="U1026">
        <v>0</v>
      </c>
      <c r="V1026" s="1" t="s">
        <v>2282</v>
      </c>
      <c r="W1026">
        <v>0</v>
      </c>
    </row>
    <row r="1027" spans="1:23" x14ac:dyDescent="0.2">
      <c r="A1027">
        <v>1087</v>
      </c>
      <c r="B1027" s="1" t="s">
        <v>2284</v>
      </c>
      <c r="C1027" t="s">
        <v>2285</v>
      </c>
      <c r="D1027" t="s">
        <v>65</v>
      </c>
      <c r="E1027" t="s">
        <v>29</v>
      </c>
      <c r="F1027">
        <v>16.5</v>
      </c>
      <c r="G1027">
        <v>0</v>
      </c>
      <c r="I1027" t="s">
        <v>65</v>
      </c>
      <c r="J1027">
        <v>0</v>
      </c>
      <c r="K1027">
        <v>0</v>
      </c>
      <c r="L1027">
        <v>0</v>
      </c>
      <c r="M1027">
        <v>15.65</v>
      </c>
      <c r="N1027" t="s">
        <v>28</v>
      </c>
      <c r="O1027" t="s">
        <v>29</v>
      </c>
      <c r="P1027" t="s">
        <v>29</v>
      </c>
      <c r="Q1027">
        <v>0</v>
      </c>
      <c r="R1027">
        <v>0</v>
      </c>
      <c r="S1027">
        <v>0</v>
      </c>
      <c r="T1027">
        <v>0</v>
      </c>
      <c r="U1027">
        <v>0</v>
      </c>
      <c r="V1027" s="1" t="s">
        <v>2284</v>
      </c>
      <c r="W1027">
        <v>0</v>
      </c>
    </row>
    <row r="1028" spans="1:23" x14ac:dyDescent="0.2">
      <c r="A1028">
        <v>1088</v>
      </c>
      <c r="B1028" s="1" t="s">
        <v>2286</v>
      </c>
      <c r="C1028" t="s">
        <v>2287</v>
      </c>
      <c r="D1028" t="s">
        <v>65</v>
      </c>
      <c r="E1028" t="s">
        <v>29</v>
      </c>
      <c r="F1028">
        <v>17.5</v>
      </c>
      <c r="G1028">
        <v>0</v>
      </c>
      <c r="I1028" t="s">
        <v>65</v>
      </c>
      <c r="J1028">
        <v>0</v>
      </c>
      <c r="K1028">
        <v>0</v>
      </c>
      <c r="L1028">
        <v>0</v>
      </c>
      <c r="M1028">
        <v>16.63</v>
      </c>
      <c r="N1028" t="s">
        <v>28</v>
      </c>
      <c r="O1028" t="s">
        <v>29</v>
      </c>
      <c r="P1028" t="s">
        <v>29</v>
      </c>
      <c r="Q1028">
        <v>0</v>
      </c>
      <c r="R1028">
        <v>0</v>
      </c>
      <c r="S1028">
        <v>0</v>
      </c>
      <c r="T1028">
        <v>0</v>
      </c>
      <c r="U1028">
        <v>0</v>
      </c>
      <c r="V1028" s="1" t="s">
        <v>2286</v>
      </c>
      <c r="W1028">
        <v>0</v>
      </c>
    </row>
    <row r="1029" spans="1:23" x14ac:dyDescent="0.2">
      <c r="A1029">
        <v>1089</v>
      </c>
      <c r="B1029" s="1" t="s">
        <v>2288</v>
      </c>
      <c r="C1029" t="s">
        <v>2289</v>
      </c>
      <c r="D1029" t="s">
        <v>65</v>
      </c>
      <c r="E1029" t="s">
        <v>29</v>
      </c>
      <c r="F1029">
        <v>20.5</v>
      </c>
      <c r="G1029">
        <v>0</v>
      </c>
      <c r="I1029" t="s">
        <v>65</v>
      </c>
      <c r="J1029">
        <v>0</v>
      </c>
      <c r="K1029">
        <v>0</v>
      </c>
      <c r="L1029">
        <v>0</v>
      </c>
      <c r="M1029">
        <v>19.47</v>
      </c>
      <c r="N1029" t="s">
        <v>28</v>
      </c>
      <c r="O1029" t="s">
        <v>29</v>
      </c>
      <c r="P1029" t="s">
        <v>29</v>
      </c>
      <c r="Q1029">
        <v>0</v>
      </c>
      <c r="R1029">
        <v>0</v>
      </c>
      <c r="S1029">
        <v>0</v>
      </c>
      <c r="T1029">
        <v>0</v>
      </c>
      <c r="U1029">
        <v>0</v>
      </c>
      <c r="V1029" s="1" t="s">
        <v>2288</v>
      </c>
      <c r="W1029">
        <v>0</v>
      </c>
    </row>
    <row r="1030" spans="1:23" x14ac:dyDescent="0.2">
      <c r="A1030">
        <v>1090</v>
      </c>
      <c r="B1030" s="1" t="s">
        <v>2290</v>
      </c>
      <c r="C1030" t="s">
        <v>2291</v>
      </c>
      <c r="D1030" t="s">
        <v>65</v>
      </c>
      <c r="E1030" t="s">
        <v>29</v>
      </c>
      <c r="F1030">
        <v>18.5</v>
      </c>
      <c r="G1030">
        <v>0</v>
      </c>
      <c r="I1030" t="s">
        <v>65</v>
      </c>
      <c r="J1030">
        <v>0</v>
      </c>
      <c r="K1030">
        <v>0</v>
      </c>
      <c r="L1030">
        <v>0</v>
      </c>
      <c r="M1030">
        <v>17.600000000000001</v>
      </c>
      <c r="N1030" t="s">
        <v>28</v>
      </c>
      <c r="O1030" t="s">
        <v>29</v>
      </c>
      <c r="P1030" t="s">
        <v>29</v>
      </c>
      <c r="Q1030">
        <v>0</v>
      </c>
      <c r="R1030">
        <v>0</v>
      </c>
      <c r="S1030">
        <v>0</v>
      </c>
      <c r="T1030">
        <v>0</v>
      </c>
      <c r="U1030">
        <v>0</v>
      </c>
      <c r="V1030" s="1" t="s">
        <v>2290</v>
      </c>
      <c r="W1030">
        <v>0</v>
      </c>
    </row>
    <row r="1031" spans="1:23" x14ac:dyDescent="0.2">
      <c r="A1031">
        <v>1091</v>
      </c>
      <c r="B1031" s="1" t="s">
        <v>2292</v>
      </c>
      <c r="C1031" t="s">
        <v>2293</v>
      </c>
      <c r="D1031" t="s">
        <v>65</v>
      </c>
      <c r="E1031" t="s">
        <v>29</v>
      </c>
      <c r="F1031">
        <v>22.5</v>
      </c>
      <c r="G1031">
        <v>0</v>
      </c>
      <c r="I1031" t="s">
        <v>65</v>
      </c>
      <c r="J1031">
        <v>0</v>
      </c>
      <c r="K1031">
        <v>0</v>
      </c>
      <c r="L1031">
        <v>0</v>
      </c>
      <c r="M1031">
        <v>21.37</v>
      </c>
      <c r="N1031" t="s">
        <v>28</v>
      </c>
      <c r="O1031" t="s">
        <v>29</v>
      </c>
      <c r="P1031" t="s">
        <v>29</v>
      </c>
      <c r="Q1031">
        <v>0</v>
      </c>
      <c r="R1031">
        <v>0</v>
      </c>
      <c r="S1031">
        <v>0</v>
      </c>
      <c r="T1031">
        <v>0</v>
      </c>
      <c r="U1031">
        <v>0</v>
      </c>
      <c r="V1031" s="1" t="s">
        <v>2292</v>
      </c>
      <c r="W1031">
        <v>0</v>
      </c>
    </row>
    <row r="1032" spans="1:23" x14ac:dyDescent="0.2">
      <c r="A1032">
        <v>1092</v>
      </c>
      <c r="B1032" s="1" t="s">
        <v>2294</v>
      </c>
      <c r="C1032" t="s">
        <v>2295</v>
      </c>
      <c r="D1032" t="s">
        <v>65</v>
      </c>
      <c r="E1032" t="s">
        <v>29</v>
      </c>
      <c r="F1032">
        <v>21</v>
      </c>
      <c r="G1032">
        <v>0</v>
      </c>
      <c r="I1032" t="s">
        <v>65</v>
      </c>
      <c r="J1032">
        <v>0</v>
      </c>
      <c r="K1032">
        <v>0</v>
      </c>
      <c r="L1032">
        <v>0</v>
      </c>
      <c r="M1032">
        <v>19.5</v>
      </c>
      <c r="N1032" t="s">
        <v>28</v>
      </c>
      <c r="O1032" t="s">
        <v>29</v>
      </c>
      <c r="P1032" t="s">
        <v>29</v>
      </c>
      <c r="Q1032">
        <v>0</v>
      </c>
      <c r="R1032">
        <v>0</v>
      </c>
      <c r="S1032">
        <v>0</v>
      </c>
      <c r="T1032">
        <v>0</v>
      </c>
      <c r="U1032">
        <v>0</v>
      </c>
      <c r="V1032" s="1" t="s">
        <v>2294</v>
      </c>
      <c r="W1032">
        <v>0</v>
      </c>
    </row>
    <row r="1033" spans="1:23" x14ac:dyDescent="0.2">
      <c r="A1033">
        <v>1093</v>
      </c>
      <c r="B1033" s="1" t="s">
        <v>2296</v>
      </c>
      <c r="C1033" t="s">
        <v>2297</v>
      </c>
      <c r="D1033" t="s">
        <v>65</v>
      </c>
      <c r="E1033" t="s">
        <v>29</v>
      </c>
      <c r="F1033">
        <v>23</v>
      </c>
      <c r="G1033">
        <v>0</v>
      </c>
      <c r="I1033" t="s">
        <v>65</v>
      </c>
      <c r="J1033">
        <v>0</v>
      </c>
      <c r="K1033">
        <v>0</v>
      </c>
      <c r="L1033">
        <v>0</v>
      </c>
      <c r="M1033">
        <v>22.5</v>
      </c>
      <c r="N1033" t="s">
        <v>28</v>
      </c>
      <c r="O1033" t="s">
        <v>29</v>
      </c>
      <c r="P1033" t="s">
        <v>29</v>
      </c>
      <c r="Q1033">
        <v>0</v>
      </c>
      <c r="R1033">
        <v>0</v>
      </c>
      <c r="S1033">
        <v>0</v>
      </c>
      <c r="T1033">
        <v>0</v>
      </c>
      <c r="U1033">
        <v>0</v>
      </c>
      <c r="V1033" s="1" t="s">
        <v>2296</v>
      </c>
      <c r="W1033">
        <v>0</v>
      </c>
    </row>
    <row r="1034" spans="1:23" x14ac:dyDescent="0.2">
      <c r="A1034">
        <v>1094</v>
      </c>
      <c r="B1034" s="1" t="s">
        <v>2298</v>
      </c>
      <c r="C1034" t="s">
        <v>2299</v>
      </c>
      <c r="D1034" t="s">
        <v>65</v>
      </c>
      <c r="E1034" t="s">
        <v>29</v>
      </c>
      <c r="F1034">
        <v>46</v>
      </c>
      <c r="G1034">
        <v>0</v>
      </c>
      <c r="I1034" t="s">
        <v>65</v>
      </c>
      <c r="J1034">
        <v>0</v>
      </c>
      <c r="K1034">
        <v>0</v>
      </c>
      <c r="L1034">
        <v>0</v>
      </c>
      <c r="M1034">
        <v>40</v>
      </c>
      <c r="N1034" t="s">
        <v>28</v>
      </c>
      <c r="O1034" t="s">
        <v>29</v>
      </c>
      <c r="P1034" t="s">
        <v>29</v>
      </c>
      <c r="Q1034">
        <v>0</v>
      </c>
      <c r="R1034">
        <v>0</v>
      </c>
      <c r="S1034">
        <v>0</v>
      </c>
      <c r="T1034">
        <v>0</v>
      </c>
      <c r="U1034">
        <v>0</v>
      </c>
      <c r="V1034" s="1" t="s">
        <v>2298</v>
      </c>
      <c r="W1034">
        <v>0</v>
      </c>
    </row>
    <row r="1035" spans="1:23" x14ac:dyDescent="0.2">
      <c r="A1035">
        <v>1095</v>
      </c>
      <c r="B1035" s="1" t="s">
        <v>2300</v>
      </c>
      <c r="C1035" t="s">
        <v>2301</v>
      </c>
      <c r="D1035" t="s">
        <v>65</v>
      </c>
      <c r="E1035" t="s">
        <v>29</v>
      </c>
      <c r="F1035">
        <v>27</v>
      </c>
      <c r="G1035">
        <v>0</v>
      </c>
      <c r="I1035" t="s">
        <v>65</v>
      </c>
      <c r="J1035">
        <v>0</v>
      </c>
      <c r="K1035">
        <v>0</v>
      </c>
      <c r="L1035">
        <v>0</v>
      </c>
      <c r="M1035">
        <v>23</v>
      </c>
      <c r="N1035" t="s">
        <v>28</v>
      </c>
      <c r="O1035" t="s">
        <v>29</v>
      </c>
      <c r="P1035" t="s">
        <v>29</v>
      </c>
      <c r="Q1035">
        <v>0</v>
      </c>
      <c r="R1035">
        <v>0</v>
      </c>
      <c r="S1035">
        <v>0</v>
      </c>
      <c r="T1035">
        <v>0</v>
      </c>
      <c r="U1035">
        <v>0</v>
      </c>
      <c r="V1035" s="1" t="s">
        <v>2300</v>
      </c>
      <c r="W1035">
        <v>0</v>
      </c>
    </row>
    <row r="1036" spans="1:23" x14ac:dyDescent="0.2">
      <c r="A1036">
        <v>1096</v>
      </c>
      <c r="B1036" s="1" t="s">
        <v>2302</v>
      </c>
      <c r="C1036" t="s">
        <v>2303</v>
      </c>
      <c r="D1036" t="s">
        <v>65</v>
      </c>
      <c r="E1036" t="s">
        <v>29</v>
      </c>
      <c r="F1036">
        <v>55</v>
      </c>
      <c r="G1036">
        <v>0</v>
      </c>
      <c r="I1036" t="s">
        <v>65</v>
      </c>
      <c r="J1036">
        <v>0</v>
      </c>
      <c r="K1036">
        <v>0</v>
      </c>
      <c r="L1036">
        <v>0</v>
      </c>
      <c r="M1036">
        <v>45</v>
      </c>
      <c r="N1036" t="s">
        <v>28</v>
      </c>
      <c r="O1036" t="s">
        <v>29</v>
      </c>
      <c r="P1036" t="s">
        <v>29</v>
      </c>
      <c r="Q1036">
        <v>0</v>
      </c>
      <c r="R1036">
        <v>0</v>
      </c>
      <c r="S1036">
        <v>0</v>
      </c>
      <c r="T1036">
        <v>0</v>
      </c>
      <c r="U1036">
        <v>0</v>
      </c>
      <c r="V1036" s="1" t="s">
        <v>2302</v>
      </c>
      <c r="W1036">
        <v>0</v>
      </c>
    </row>
    <row r="1037" spans="1:23" x14ac:dyDescent="0.2">
      <c r="A1037">
        <v>1097</v>
      </c>
      <c r="B1037" s="1" t="s">
        <v>2304</v>
      </c>
      <c r="C1037" t="s">
        <v>2305</v>
      </c>
      <c r="D1037" t="s">
        <v>65</v>
      </c>
      <c r="E1037" t="s">
        <v>29</v>
      </c>
      <c r="F1037">
        <v>36</v>
      </c>
      <c r="G1037">
        <v>0</v>
      </c>
      <c r="I1037" t="s">
        <v>65</v>
      </c>
      <c r="J1037">
        <v>36</v>
      </c>
      <c r="K1037">
        <v>0</v>
      </c>
      <c r="L1037">
        <v>265</v>
      </c>
      <c r="M1037">
        <v>14</v>
      </c>
      <c r="N1037" t="s">
        <v>28</v>
      </c>
      <c r="O1037" t="s">
        <v>29</v>
      </c>
      <c r="P1037" t="s">
        <v>29</v>
      </c>
      <c r="Q1037">
        <v>0</v>
      </c>
      <c r="R1037">
        <v>0</v>
      </c>
      <c r="S1037">
        <v>0</v>
      </c>
      <c r="T1037">
        <v>0</v>
      </c>
      <c r="U1037">
        <v>0</v>
      </c>
      <c r="V1037" s="1" t="s">
        <v>2304</v>
      </c>
      <c r="W1037">
        <v>0</v>
      </c>
    </row>
    <row r="1038" spans="1:23" x14ac:dyDescent="0.2">
      <c r="A1038">
        <v>1098</v>
      </c>
      <c r="B1038" s="1" t="s">
        <v>2306</v>
      </c>
      <c r="C1038" t="s">
        <v>2307</v>
      </c>
      <c r="D1038" t="s">
        <v>65</v>
      </c>
      <c r="E1038" t="s">
        <v>1186</v>
      </c>
      <c r="F1038">
        <v>165</v>
      </c>
      <c r="G1038">
        <v>0</v>
      </c>
      <c r="I1038" t="s">
        <v>65</v>
      </c>
      <c r="J1038">
        <v>165</v>
      </c>
      <c r="K1038">
        <v>0</v>
      </c>
      <c r="L1038">
        <v>6</v>
      </c>
      <c r="M1038">
        <v>125</v>
      </c>
      <c r="N1038" t="s">
        <v>28</v>
      </c>
      <c r="O1038" t="s">
        <v>29</v>
      </c>
      <c r="P1038" t="s">
        <v>29</v>
      </c>
      <c r="Q1038">
        <v>0</v>
      </c>
      <c r="R1038">
        <v>0</v>
      </c>
      <c r="S1038">
        <v>0</v>
      </c>
      <c r="T1038">
        <v>0</v>
      </c>
      <c r="U1038">
        <v>0</v>
      </c>
      <c r="V1038" s="1" t="s">
        <v>2306</v>
      </c>
      <c r="W1038">
        <v>0</v>
      </c>
    </row>
    <row r="1039" spans="1:23" x14ac:dyDescent="0.2">
      <c r="A1039">
        <v>1099</v>
      </c>
      <c r="B1039" s="1" t="s">
        <v>2308</v>
      </c>
      <c r="C1039" t="s">
        <v>2309</v>
      </c>
      <c r="D1039" t="s">
        <v>65</v>
      </c>
      <c r="E1039" t="s">
        <v>1186</v>
      </c>
      <c r="F1039">
        <v>110</v>
      </c>
      <c r="G1039">
        <v>0</v>
      </c>
      <c r="I1039" t="s">
        <v>65</v>
      </c>
      <c r="J1039">
        <v>0</v>
      </c>
      <c r="K1039">
        <v>0</v>
      </c>
      <c r="L1039">
        <v>0</v>
      </c>
      <c r="M1039">
        <v>100</v>
      </c>
      <c r="N1039" t="s">
        <v>28</v>
      </c>
      <c r="O1039" t="s">
        <v>29</v>
      </c>
      <c r="P1039" t="s">
        <v>29</v>
      </c>
      <c r="Q1039">
        <v>0</v>
      </c>
      <c r="R1039">
        <v>0</v>
      </c>
      <c r="S1039">
        <v>0</v>
      </c>
      <c r="T1039">
        <v>0</v>
      </c>
      <c r="U1039">
        <v>0</v>
      </c>
      <c r="V1039" s="1" t="s">
        <v>2308</v>
      </c>
      <c r="W1039">
        <v>0</v>
      </c>
    </row>
    <row r="1040" spans="1:23" x14ac:dyDescent="0.2">
      <c r="A1040">
        <v>1100</v>
      </c>
      <c r="B1040" s="1" t="s">
        <v>2310</v>
      </c>
      <c r="C1040" t="s">
        <v>2311</v>
      </c>
      <c r="D1040" t="s">
        <v>65</v>
      </c>
      <c r="E1040" t="s">
        <v>1186</v>
      </c>
      <c r="F1040">
        <v>80</v>
      </c>
      <c r="G1040">
        <v>0</v>
      </c>
      <c r="I1040" t="s">
        <v>65</v>
      </c>
      <c r="J1040">
        <v>0</v>
      </c>
      <c r="K1040">
        <v>0</v>
      </c>
      <c r="L1040">
        <v>0</v>
      </c>
      <c r="M1040">
        <v>70</v>
      </c>
      <c r="N1040" t="s">
        <v>28</v>
      </c>
      <c r="O1040" t="s">
        <v>29</v>
      </c>
      <c r="P1040" t="s">
        <v>29</v>
      </c>
      <c r="Q1040">
        <v>0</v>
      </c>
      <c r="R1040">
        <v>0</v>
      </c>
      <c r="S1040">
        <v>0</v>
      </c>
      <c r="T1040">
        <v>0</v>
      </c>
      <c r="U1040">
        <v>0</v>
      </c>
      <c r="V1040" s="1" t="s">
        <v>2310</v>
      </c>
      <c r="W1040">
        <v>0</v>
      </c>
    </row>
    <row r="1041" spans="1:23" x14ac:dyDescent="0.2">
      <c r="A1041">
        <v>1101</v>
      </c>
      <c r="B1041" s="1" t="s">
        <v>2312</v>
      </c>
      <c r="C1041" t="s">
        <v>2313</v>
      </c>
      <c r="D1041" t="s">
        <v>65</v>
      </c>
      <c r="E1041" t="s">
        <v>1186</v>
      </c>
      <c r="F1041">
        <v>70</v>
      </c>
      <c r="G1041">
        <v>0</v>
      </c>
      <c r="I1041" t="s">
        <v>65</v>
      </c>
      <c r="J1041">
        <v>0</v>
      </c>
      <c r="K1041">
        <v>0</v>
      </c>
      <c r="L1041">
        <v>0</v>
      </c>
      <c r="M1041">
        <v>65</v>
      </c>
      <c r="N1041" t="s">
        <v>28</v>
      </c>
      <c r="O1041" t="s">
        <v>29</v>
      </c>
      <c r="P1041" t="s">
        <v>29</v>
      </c>
      <c r="Q1041">
        <v>0</v>
      </c>
      <c r="R1041">
        <v>0</v>
      </c>
      <c r="S1041">
        <v>0</v>
      </c>
      <c r="T1041">
        <v>0</v>
      </c>
      <c r="U1041">
        <v>0</v>
      </c>
      <c r="V1041" s="1" t="s">
        <v>2312</v>
      </c>
      <c r="W1041">
        <v>0</v>
      </c>
    </row>
    <row r="1042" spans="1:23" x14ac:dyDescent="0.2">
      <c r="A1042">
        <v>1102</v>
      </c>
      <c r="B1042" s="1" t="s">
        <v>2314</v>
      </c>
      <c r="C1042" t="s">
        <v>2315</v>
      </c>
      <c r="D1042" t="s">
        <v>65</v>
      </c>
      <c r="E1042" t="s">
        <v>1186</v>
      </c>
      <c r="F1042">
        <v>100</v>
      </c>
      <c r="G1042">
        <v>0</v>
      </c>
      <c r="I1042" t="s">
        <v>65</v>
      </c>
      <c r="J1042">
        <v>0</v>
      </c>
      <c r="K1042">
        <v>0</v>
      </c>
      <c r="L1042">
        <v>0</v>
      </c>
      <c r="M1042">
        <v>90</v>
      </c>
      <c r="N1042" t="s">
        <v>28</v>
      </c>
      <c r="O1042" t="s">
        <v>29</v>
      </c>
      <c r="P1042" t="s">
        <v>29</v>
      </c>
      <c r="Q1042">
        <v>0</v>
      </c>
      <c r="R1042">
        <v>0</v>
      </c>
      <c r="S1042">
        <v>0</v>
      </c>
      <c r="T1042">
        <v>0</v>
      </c>
      <c r="U1042">
        <v>0</v>
      </c>
      <c r="V1042" s="1" t="s">
        <v>2314</v>
      </c>
      <c r="W1042">
        <v>0</v>
      </c>
    </row>
    <row r="1043" spans="1:23" x14ac:dyDescent="0.2">
      <c r="A1043">
        <v>1103</v>
      </c>
      <c r="B1043" s="1" t="s">
        <v>2316</v>
      </c>
      <c r="C1043" t="s">
        <v>2317</v>
      </c>
      <c r="D1043" t="s">
        <v>65</v>
      </c>
      <c r="E1043" t="s">
        <v>1186</v>
      </c>
      <c r="F1043">
        <v>165</v>
      </c>
      <c r="G1043">
        <v>0</v>
      </c>
      <c r="I1043" t="s">
        <v>65</v>
      </c>
      <c r="J1043">
        <v>0</v>
      </c>
      <c r="K1043">
        <v>0</v>
      </c>
      <c r="L1043">
        <v>0</v>
      </c>
      <c r="M1043">
        <v>155</v>
      </c>
      <c r="N1043" t="s">
        <v>28</v>
      </c>
      <c r="O1043" t="s">
        <v>29</v>
      </c>
      <c r="P1043" t="s">
        <v>29</v>
      </c>
      <c r="Q1043">
        <v>0</v>
      </c>
      <c r="R1043">
        <v>0</v>
      </c>
      <c r="S1043">
        <v>0</v>
      </c>
      <c r="T1043">
        <v>0</v>
      </c>
      <c r="U1043">
        <v>0</v>
      </c>
      <c r="V1043" s="1" t="s">
        <v>2316</v>
      </c>
      <c r="W1043">
        <v>0</v>
      </c>
    </row>
    <row r="1044" spans="1:23" x14ac:dyDescent="0.2">
      <c r="A1044">
        <v>1104</v>
      </c>
      <c r="B1044" s="1" t="s">
        <v>2318</v>
      </c>
      <c r="C1044" t="s">
        <v>2319</v>
      </c>
      <c r="D1044" t="s">
        <v>65</v>
      </c>
      <c r="E1044" t="s">
        <v>1186</v>
      </c>
      <c r="F1044">
        <v>223</v>
      </c>
      <c r="G1044">
        <v>0</v>
      </c>
      <c r="I1044" t="s">
        <v>65</v>
      </c>
      <c r="J1044">
        <v>0</v>
      </c>
      <c r="K1044">
        <v>0</v>
      </c>
      <c r="L1044">
        <v>0</v>
      </c>
      <c r="M1044">
        <v>215</v>
      </c>
      <c r="N1044" t="s">
        <v>28</v>
      </c>
      <c r="O1044" t="s">
        <v>29</v>
      </c>
      <c r="P1044" t="s">
        <v>29</v>
      </c>
      <c r="Q1044">
        <v>0</v>
      </c>
      <c r="R1044">
        <v>0</v>
      </c>
      <c r="S1044">
        <v>0</v>
      </c>
      <c r="T1044">
        <v>0</v>
      </c>
      <c r="U1044">
        <v>0</v>
      </c>
      <c r="V1044" s="1" t="s">
        <v>2318</v>
      </c>
      <c r="W1044">
        <v>0</v>
      </c>
    </row>
    <row r="1045" spans="1:23" x14ac:dyDescent="0.2">
      <c r="A1045">
        <v>1105</v>
      </c>
      <c r="B1045" s="1" t="s">
        <v>2320</v>
      </c>
      <c r="C1045" t="s">
        <v>2321</v>
      </c>
      <c r="D1045" t="s">
        <v>65</v>
      </c>
      <c r="E1045" t="s">
        <v>1186</v>
      </c>
      <c r="F1045">
        <v>175</v>
      </c>
      <c r="G1045">
        <v>0</v>
      </c>
      <c r="I1045" t="s">
        <v>65</v>
      </c>
      <c r="J1045">
        <v>0</v>
      </c>
      <c r="K1045">
        <v>0</v>
      </c>
      <c r="L1045">
        <v>0</v>
      </c>
      <c r="M1045">
        <v>160</v>
      </c>
      <c r="N1045" t="s">
        <v>28</v>
      </c>
      <c r="O1045" t="s">
        <v>29</v>
      </c>
      <c r="P1045" t="s">
        <v>29</v>
      </c>
      <c r="Q1045">
        <v>0</v>
      </c>
      <c r="R1045">
        <v>0</v>
      </c>
      <c r="S1045">
        <v>0</v>
      </c>
      <c r="T1045">
        <v>0</v>
      </c>
      <c r="U1045">
        <v>0</v>
      </c>
      <c r="V1045" s="1" t="s">
        <v>2320</v>
      </c>
      <c r="W1045">
        <v>0</v>
      </c>
    </row>
    <row r="1046" spans="1:23" x14ac:dyDescent="0.2">
      <c r="A1046">
        <v>1106</v>
      </c>
      <c r="B1046" s="1" t="s">
        <v>2322</v>
      </c>
      <c r="C1046" t="s">
        <v>2323</v>
      </c>
      <c r="D1046" t="s">
        <v>65</v>
      </c>
      <c r="E1046" t="s">
        <v>1186</v>
      </c>
      <c r="F1046">
        <v>130</v>
      </c>
      <c r="G1046">
        <v>0</v>
      </c>
      <c r="I1046" t="s">
        <v>65</v>
      </c>
      <c r="J1046">
        <v>0</v>
      </c>
      <c r="K1046">
        <v>0</v>
      </c>
      <c r="L1046">
        <v>0</v>
      </c>
      <c r="M1046">
        <v>125</v>
      </c>
      <c r="N1046" t="s">
        <v>28</v>
      </c>
      <c r="O1046" t="s">
        <v>29</v>
      </c>
      <c r="P1046" t="s">
        <v>29</v>
      </c>
      <c r="Q1046">
        <v>0</v>
      </c>
      <c r="R1046">
        <v>0</v>
      </c>
      <c r="S1046">
        <v>0</v>
      </c>
      <c r="T1046">
        <v>0</v>
      </c>
      <c r="U1046">
        <v>0</v>
      </c>
      <c r="V1046" s="1" t="s">
        <v>2322</v>
      </c>
      <c r="W1046">
        <v>0</v>
      </c>
    </row>
    <row r="1047" spans="1:23" x14ac:dyDescent="0.2">
      <c r="A1047">
        <v>1107</v>
      </c>
      <c r="B1047" s="1" t="s">
        <v>2324</v>
      </c>
      <c r="C1047" t="s">
        <v>2325</v>
      </c>
      <c r="D1047" t="s">
        <v>65</v>
      </c>
      <c r="E1047" t="s">
        <v>1186</v>
      </c>
      <c r="F1047">
        <v>150</v>
      </c>
      <c r="G1047">
        <v>0</v>
      </c>
      <c r="I1047" t="s">
        <v>65</v>
      </c>
      <c r="J1047">
        <v>0</v>
      </c>
      <c r="K1047">
        <v>0</v>
      </c>
      <c r="L1047">
        <v>0</v>
      </c>
      <c r="M1047">
        <v>143</v>
      </c>
      <c r="N1047" t="s">
        <v>28</v>
      </c>
      <c r="O1047" t="s">
        <v>29</v>
      </c>
      <c r="P1047" t="s">
        <v>29</v>
      </c>
      <c r="Q1047">
        <v>0</v>
      </c>
      <c r="R1047">
        <v>0</v>
      </c>
      <c r="S1047">
        <v>0</v>
      </c>
      <c r="T1047">
        <v>0</v>
      </c>
      <c r="U1047">
        <v>0</v>
      </c>
      <c r="V1047" s="1" t="s">
        <v>2324</v>
      </c>
      <c r="W1047">
        <v>0</v>
      </c>
    </row>
    <row r="1048" spans="1:23" x14ac:dyDescent="0.2">
      <c r="A1048">
        <v>1108</v>
      </c>
      <c r="B1048" s="1" t="s">
        <v>2326</v>
      </c>
      <c r="C1048" t="s">
        <v>2327</v>
      </c>
      <c r="D1048" t="s">
        <v>65</v>
      </c>
      <c r="E1048" t="s">
        <v>1186</v>
      </c>
      <c r="F1048">
        <v>190</v>
      </c>
      <c r="G1048">
        <v>0</v>
      </c>
      <c r="I1048" t="s">
        <v>65</v>
      </c>
      <c r="J1048">
        <v>0</v>
      </c>
      <c r="K1048">
        <v>0</v>
      </c>
      <c r="L1048">
        <v>0</v>
      </c>
      <c r="M1048">
        <v>186</v>
      </c>
      <c r="N1048" t="s">
        <v>28</v>
      </c>
      <c r="O1048" t="s">
        <v>29</v>
      </c>
      <c r="P1048" t="s">
        <v>29</v>
      </c>
      <c r="Q1048">
        <v>0</v>
      </c>
      <c r="R1048">
        <v>0</v>
      </c>
      <c r="S1048">
        <v>0</v>
      </c>
      <c r="T1048">
        <v>0</v>
      </c>
      <c r="U1048">
        <v>0</v>
      </c>
      <c r="V1048" s="1" t="s">
        <v>2326</v>
      </c>
      <c r="W1048">
        <v>0</v>
      </c>
    </row>
    <row r="1049" spans="1:23" x14ac:dyDescent="0.2">
      <c r="A1049">
        <v>1109</v>
      </c>
      <c r="B1049" s="1" t="s">
        <v>2328</v>
      </c>
      <c r="C1049" t="s">
        <v>2329</v>
      </c>
      <c r="D1049" t="s">
        <v>65</v>
      </c>
      <c r="E1049" t="s">
        <v>1186</v>
      </c>
      <c r="F1049">
        <v>98</v>
      </c>
      <c r="G1049">
        <v>0</v>
      </c>
      <c r="I1049" t="s">
        <v>65</v>
      </c>
      <c r="J1049">
        <v>0</v>
      </c>
      <c r="K1049">
        <v>0</v>
      </c>
      <c r="L1049">
        <v>0</v>
      </c>
      <c r="M1049">
        <v>96</v>
      </c>
      <c r="N1049" t="s">
        <v>28</v>
      </c>
      <c r="O1049" t="s">
        <v>29</v>
      </c>
      <c r="P1049" t="s">
        <v>29</v>
      </c>
      <c r="Q1049">
        <v>0</v>
      </c>
      <c r="R1049">
        <v>0</v>
      </c>
      <c r="S1049">
        <v>0</v>
      </c>
      <c r="T1049">
        <v>0</v>
      </c>
      <c r="U1049">
        <v>0</v>
      </c>
      <c r="V1049" s="1" t="s">
        <v>2328</v>
      </c>
      <c r="W1049">
        <v>0</v>
      </c>
    </row>
    <row r="1050" spans="1:23" x14ac:dyDescent="0.2">
      <c r="A1050">
        <v>1110</v>
      </c>
      <c r="B1050" s="1" t="s">
        <v>2330</v>
      </c>
      <c r="C1050" t="s">
        <v>2331</v>
      </c>
      <c r="D1050" t="s">
        <v>2332</v>
      </c>
      <c r="E1050" t="s">
        <v>36</v>
      </c>
      <c r="F1050">
        <v>100</v>
      </c>
      <c r="G1050">
        <v>0</v>
      </c>
      <c r="I1050" t="s">
        <v>2212</v>
      </c>
      <c r="J1050">
        <v>100</v>
      </c>
      <c r="K1050">
        <v>0</v>
      </c>
      <c r="L1050">
        <v>11</v>
      </c>
      <c r="M1050">
        <v>75</v>
      </c>
      <c r="N1050" t="s">
        <v>28</v>
      </c>
      <c r="O1050" t="s">
        <v>166</v>
      </c>
      <c r="P1050">
        <v>4</v>
      </c>
      <c r="Q1050">
        <v>0</v>
      </c>
      <c r="R1050">
        <v>0</v>
      </c>
      <c r="S1050">
        <v>0</v>
      </c>
      <c r="T1050">
        <v>0</v>
      </c>
      <c r="U1050">
        <v>0</v>
      </c>
      <c r="V1050" s="1" t="s">
        <v>2330</v>
      </c>
      <c r="W1050">
        <v>0</v>
      </c>
    </row>
    <row r="1051" spans="1:23" x14ac:dyDescent="0.2">
      <c r="A1051">
        <v>1111</v>
      </c>
      <c r="B1051" s="1" t="s">
        <v>2333</v>
      </c>
      <c r="C1051" t="s">
        <v>2334</v>
      </c>
      <c r="D1051" t="s">
        <v>2332</v>
      </c>
      <c r="E1051" t="s">
        <v>36</v>
      </c>
      <c r="F1051">
        <v>100</v>
      </c>
      <c r="G1051">
        <v>0</v>
      </c>
      <c r="I1051" t="s">
        <v>2212</v>
      </c>
      <c r="J1051">
        <v>100</v>
      </c>
      <c r="K1051">
        <v>0</v>
      </c>
      <c r="L1051">
        <v>3</v>
      </c>
      <c r="M1051">
        <v>75</v>
      </c>
      <c r="N1051" t="s">
        <v>28</v>
      </c>
      <c r="O1051" t="s">
        <v>166</v>
      </c>
      <c r="P1051">
        <v>7</v>
      </c>
      <c r="Q1051">
        <v>0</v>
      </c>
      <c r="R1051">
        <v>0</v>
      </c>
      <c r="S1051">
        <v>0</v>
      </c>
      <c r="T1051">
        <v>0</v>
      </c>
      <c r="U1051">
        <v>0</v>
      </c>
      <c r="V1051" s="1" t="s">
        <v>2333</v>
      </c>
      <c r="W1051">
        <v>0</v>
      </c>
    </row>
    <row r="1052" spans="1:23" x14ac:dyDescent="0.2">
      <c r="A1052">
        <v>1112</v>
      </c>
      <c r="B1052" s="1" t="s">
        <v>2335</v>
      </c>
      <c r="C1052" t="s">
        <v>2336</v>
      </c>
      <c r="D1052" t="s">
        <v>2332</v>
      </c>
      <c r="E1052" t="s">
        <v>36</v>
      </c>
      <c r="F1052">
        <v>100</v>
      </c>
      <c r="G1052">
        <v>0</v>
      </c>
      <c r="I1052" t="s">
        <v>2212</v>
      </c>
      <c r="J1052">
        <v>100</v>
      </c>
      <c r="K1052">
        <v>0</v>
      </c>
      <c r="L1052">
        <v>0</v>
      </c>
      <c r="M1052">
        <v>96.04</v>
      </c>
      <c r="N1052" t="s">
        <v>28</v>
      </c>
      <c r="O1052" t="s">
        <v>166</v>
      </c>
      <c r="P1052">
        <v>11</v>
      </c>
      <c r="Q1052">
        <v>0</v>
      </c>
      <c r="R1052">
        <v>0</v>
      </c>
      <c r="S1052">
        <v>0</v>
      </c>
      <c r="T1052">
        <v>0</v>
      </c>
      <c r="U1052">
        <v>0</v>
      </c>
      <c r="V1052" s="1" t="s">
        <v>2335</v>
      </c>
      <c r="W1052">
        <v>0</v>
      </c>
    </row>
    <row r="1053" spans="1:23" x14ac:dyDescent="0.2">
      <c r="A1053">
        <v>1113</v>
      </c>
      <c r="B1053" s="1" t="s">
        <v>2337</v>
      </c>
      <c r="C1053" t="s">
        <v>2338</v>
      </c>
      <c r="D1053" t="s">
        <v>2332</v>
      </c>
      <c r="E1053" t="s">
        <v>36</v>
      </c>
      <c r="F1053">
        <v>100</v>
      </c>
      <c r="G1053">
        <v>0</v>
      </c>
      <c r="I1053" t="s">
        <v>2212</v>
      </c>
      <c r="J1053">
        <v>100</v>
      </c>
      <c r="K1053">
        <v>0</v>
      </c>
      <c r="L1053">
        <v>2</v>
      </c>
      <c r="M1053">
        <v>75</v>
      </c>
      <c r="N1053" t="s">
        <v>28</v>
      </c>
      <c r="O1053" t="s">
        <v>166</v>
      </c>
      <c r="P1053">
        <v>58</v>
      </c>
      <c r="Q1053">
        <v>0</v>
      </c>
      <c r="R1053">
        <v>0</v>
      </c>
      <c r="S1053">
        <v>0</v>
      </c>
      <c r="T1053">
        <v>0</v>
      </c>
      <c r="U1053">
        <v>0</v>
      </c>
      <c r="V1053" s="1" t="s">
        <v>2337</v>
      </c>
      <c r="W1053">
        <v>0</v>
      </c>
    </row>
    <row r="1054" spans="1:23" x14ac:dyDescent="0.2">
      <c r="A1054">
        <v>1114</v>
      </c>
      <c r="B1054" s="1" t="s">
        <v>2339</v>
      </c>
      <c r="C1054" t="s">
        <v>2340</v>
      </c>
      <c r="D1054" t="s">
        <v>2332</v>
      </c>
      <c r="E1054" t="s">
        <v>36</v>
      </c>
      <c r="F1054">
        <v>100</v>
      </c>
      <c r="G1054">
        <v>0</v>
      </c>
      <c r="I1054" t="s">
        <v>2212</v>
      </c>
      <c r="J1054">
        <v>100</v>
      </c>
      <c r="K1054">
        <v>0</v>
      </c>
      <c r="L1054">
        <v>1</v>
      </c>
      <c r="M1054">
        <v>96.04</v>
      </c>
      <c r="N1054" t="s">
        <v>28</v>
      </c>
      <c r="O1054" t="s">
        <v>166</v>
      </c>
      <c r="P1054">
        <v>9</v>
      </c>
      <c r="Q1054">
        <v>0</v>
      </c>
      <c r="R1054">
        <v>0</v>
      </c>
      <c r="S1054">
        <v>0</v>
      </c>
      <c r="T1054">
        <v>0</v>
      </c>
      <c r="U1054">
        <v>0</v>
      </c>
      <c r="V1054" s="1" t="s">
        <v>2339</v>
      </c>
      <c r="W1054">
        <v>0</v>
      </c>
    </row>
    <row r="1055" spans="1:23" x14ac:dyDescent="0.2">
      <c r="A1055">
        <v>1115</v>
      </c>
      <c r="B1055" s="1" t="s">
        <v>2341</v>
      </c>
      <c r="C1055" t="s">
        <v>2342</v>
      </c>
      <c r="D1055" t="s">
        <v>2332</v>
      </c>
      <c r="E1055" t="s">
        <v>153</v>
      </c>
      <c r="F1055">
        <v>29</v>
      </c>
      <c r="G1055">
        <v>0</v>
      </c>
      <c r="I1055" t="s">
        <v>2212</v>
      </c>
      <c r="J1055">
        <v>0</v>
      </c>
      <c r="K1055">
        <v>0</v>
      </c>
      <c r="L1055">
        <v>13</v>
      </c>
      <c r="M1055">
        <v>24.25</v>
      </c>
      <c r="N1055" t="s">
        <v>28</v>
      </c>
      <c r="O1055" t="s">
        <v>2332</v>
      </c>
      <c r="P1055">
        <v>4</v>
      </c>
      <c r="Q1055">
        <v>0</v>
      </c>
      <c r="R1055">
        <v>0</v>
      </c>
      <c r="S1055">
        <v>0</v>
      </c>
      <c r="T1055">
        <v>0</v>
      </c>
      <c r="U1055">
        <v>0</v>
      </c>
      <c r="V1055" s="1" t="s">
        <v>2341</v>
      </c>
      <c r="W1055">
        <v>0</v>
      </c>
    </row>
    <row r="1056" spans="1:23" x14ac:dyDescent="0.2">
      <c r="A1056">
        <v>1116</v>
      </c>
      <c r="B1056" s="1" t="s">
        <v>2343</v>
      </c>
      <c r="C1056" t="s">
        <v>2344</v>
      </c>
      <c r="D1056" t="s">
        <v>2332</v>
      </c>
      <c r="E1056" t="s">
        <v>153</v>
      </c>
      <c r="F1056">
        <v>29</v>
      </c>
      <c r="G1056">
        <v>0</v>
      </c>
      <c r="I1056" t="s">
        <v>2212</v>
      </c>
      <c r="J1056">
        <v>0</v>
      </c>
      <c r="K1056">
        <v>0</v>
      </c>
      <c r="L1056">
        <v>42</v>
      </c>
      <c r="M1056">
        <v>24.25</v>
      </c>
      <c r="N1056" t="s">
        <v>28</v>
      </c>
      <c r="O1056" t="s">
        <v>2332</v>
      </c>
      <c r="P1056">
        <v>7</v>
      </c>
      <c r="Q1056">
        <v>0</v>
      </c>
      <c r="R1056">
        <v>0</v>
      </c>
      <c r="S1056">
        <v>0</v>
      </c>
      <c r="T1056">
        <v>0</v>
      </c>
      <c r="U1056">
        <v>0</v>
      </c>
      <c r="V1056" s="1" t="s">
        <v>2343</v>
      </c>
      <c r="W1056">
        <v>0</v>
      </c>
    </row>
    <row r="1057" spans="1:23" x14ac:dyDescent="0.2">
      <c r="A1057">
        <v>1117</v>
      </c>
      <c r="B1057" s="1" t="s">
        <v>2345</v>
      </c>
      <c r="C1057" t="s">
        <v>2346</v>
      </c>
      <c r="D1057" t="s">
        <v>2332</v>
      </c>
      <c r="E1057" t="s">
        <v>153</v>
      </c>
      <c r="F1057">
        <v>29</v>
      </c>
      <c r="G1057">
        <v>0</v>
      </c>
      <c r="I1057" t="s">
        <v>2212</v>
      </c>
      <c r="J1057">
        <v>0</v>
      </c>
      <c r="K1057">
        <v>0</v>
      </c>
      <c r="L1057">
        <v>0</v>
      </c>
      <c r="M1057">
        <v>24.25</v>
      </c>
      <c r="N1057" t="s">
        <v>28</v>
      </c>
      <c r="O1057" t="s">
        <v>2332</v>
      </c>
      <c r="P1057">
        <v>11</v>
      </c>
      <c r="Q1057">
        <v>0</v>
      </c>
      <c r="R1057">
        <v>0</v>
      </c>
      <c r="S1057">
        <v>0</v>
      </c>
      <c r="T1057">
        <v>0</v>
      </c>
      <c r="U1057">
        <v>0</v>
      </c>
      <c r="V1057" s="1" t="s">
        <v>2345</v>
      </c>
      <c r="W1057">
        <v>0</v>
      </c>
    </row>
    <row r="1058" spans="1:23" x14ac:dyDescent="0.2">
      <c r="A1058">
        <v>1118</v>
      </c>
      <c r="B1058" s="1" t="s">
        <v>2347</v>
      </c>
      <c r="C1058" t="s">
        <v>2348</v>
      </c>
      <c r="D1058" t="s">
        <v>2332</v>
      </c>
      <c r="E1058" t="s">
        <v>153</v>
      </c>
      <c r="F1058">
        <v>29</v>
      </c>
      <c r="G1058">
        <v>0</v>
      </c>
      <c r="I1058" t="s">
        <v>2212</v>
      </c>
      <c r="J1058">
        <v>0</v>
      </c>
      <c r="K1058">
        <v>0</v>
      </c>
      <c r="L1058">
        <v>0</v>
      </c>
      <c r="M1058">
        <v>24.25</v>
      </c>
      <c r="N1058" t="s">
        <v>28</v>
      </c>
      <c r="O1058" t="s">
        <v>2332</v>
      </c>
      <c r="P1058">
        <v>58</v>
      </c>
      <c r="Q1058">
        <v>0</v>
      </c>
      <c r="R1058">
        <v>0</v>
      </c>
      <c r="S1058">
        <v>0</v>
      </c>
      <c r="T1058">
        <v>0</v>
      </c>
      <c r="U1058">
        <v>0</v>
      </c>
      <c r="V1058" s="1" t="s">
        <v>2347</v>
      </c>
      <c r="W1058">
        <v>0</v>
      </c>
    </row>
    <row r="1059" spans="1:23" x14ac:dyDescent="0.2">
      <c r="A1059">
        <v>1119</v>
      </c>
      <c r="B1059" s="1" t="s">
        <v>2349</v>
      </c>
      <c r="C1059" t="s">
        <v>2350</v>
      </c>
      <c r="D1059" t="s">
        <v>2332</v>
      </c>
      <c r="E1059" t="s">
        <v>153</v>
      </c>
      <c r="F1059">
        <v>29</v>
      </c>
      <c r="G1059">
        <v>0</v>
      </c>
      <c r="I1059" t="s">
        <v>2212</v>
      </c>
      <c r="J1059">
        <v>0</v>
      </c>
      <c r="K1059">
        <v>0</v>
      </c>
      <c r="L1059">
        <v>6</v>
      </c>
      <c r="M1059">
        <v>24.25</v>
      </c>
      <c r="N1059" t="s">
        <v>28</v>
      </c>
      <c r="O1059" t="s">
        <v>2332</v>
      </c>
      <c r="P1059">
        <v>9</v>
      </c>
      <c r="Q1059">
        <v>0</v>
      </c>
      <c r="R1059">
        <v>0</v>
      </c>
      <c r="S1059">
        <v>0</v>
      </c>
      <c r="T1059">
        <v>0</v>
      </c>
      <c r="U1059">
        <v>0</v>
      </c>
      <c r="V1059" s="1" t="s">
        <v>2349</v>
      </c>
      <c r="W1059">
        <v>0</v>
      </c>
    </row>
    <row r="1060" spans="1:23" x14ac:dyDescent="0.2">
      <c r="A1060">
        <v>1120</v>
      </c>
      <c r="B1060" s="1" t="s">
        <v>2351</v>
      </c>
      <c r="C1060" t="s">
        <v>2352</v>
      </c>
      <c r="D1060" t="s">
        <v>2332</v>
      </c>
      <c r="E1060" t="s">
        <v>153</v>
      </c>
      <c r="F1060">
        <v>29</v>
      </c>
      <c r="G1060">
        <v>0</v>
      </c>
      <c r="I1060" t="s">
        <v>2212</v>
      </c>
      <c r="J1060">
        <v>0</v>
      </c>
      <c r="K1060">
        <v>0</v>
      </c>
      <c r="L1060">
        <v>0</v>
      </c>
      <c r="M1060">
        <v>24.25</v>
      </c>
      <c r="N1060" t="s">
        <v>28</v>
      </c>
      <c r="O1060" t="s">
        <v>2332</v>
      </c>
      <c r="P1060">
        <v>1</v>
      </c>
      <c r="Q1060">
        <v>0</v>
      </c>
      <c r="R1060">
        <v>0</v>
      </c>
      <c r="S1060">
        <v>0</v>
      </c>
      <c r="T1060">
        <v>0</v>
      </c>
      <c r="U1060">
        <v>0</v>
      </c>
      <c r="V1060" s="1" t="s">
        <v>2351</v>
      </c>
      <c r="W1060">
        <v>0</v>
      </c>
    </row>
    <row r="1061" spans="1:23" x14ac:dyDescent="0.2">
      <c r="A1061">
        <v>1121</v>
      </c>
      <c r="B1061" s="1" t="s">
        <v>2353</v>
      </c>
      <c r="C1061" t="s">
        <v>2354</v>
      </c>
      <c r="D1061" t="s">
        <v>2355</v>
      </c>
      <c r="E1061" t="s">
        <v>153</v>
      </c>
      <c r="F1061">
        <v>86.82</v>
      </c>
      <c r="G1061">
        <v>0</v>
      </c>
      <c r="I1061" t="s">
        <v>154</v>
      </c>
      <c r="J1061">
        <v>0</v>
      </c>
      <c r="K1061">
        <v>0</v>
      </c>
      <c r="L1061">
        <v>3</v>
      </c>
      <c r="M1061">
        <v>84.13</v>
      </c>
      <c r="N1061" t="s">
        <v>28</v>
      </c>
      <c r="O1061" t="s">
        <v>2356</v>
      </c>
      <c r="P1061">
        <v>4</v>
      </c>
      <c r="Q1061">
        <v>0</v>
      </c>
      <c r="R1061">
        <v>0</v>
      </c>
      <c r="S1061">
        <v>0</v>
      </c>
      <c r="T1061">
        <v>0</v>
      </c>
      <c r="U1061">
        <v>0</v>
      </c>
      <c r="V1061" s="1" t="s">
        <v>2353</v>
      </c>
      <c r="W1061">
        <v>0</v>
      </c>
    </row>
    <row r="1062" spans="1:23" x14ac:dyDescent="0.2">
      <c r="A1062">
        <v>1122</v>
      </c>
      <c r="B1062" s="1" t="s">
        <v>2357</v>
      </c>
      <c r="C1062" t="s">
        <v>2358</v>
      </c>
      <c r="D1062" t="s">
        <v>2355</v>
      </c>
      <c r="E1062" t="s">
        <v>153</v>
      </c>
      <c r="F1062">
        <v>86.82</v>
      </c>
      <c r="G1062">
        <v>0</v>
      </c>
      <c r="I1062" t="s">
        <v>154</v>
      </c>
      <c r="J1062">
        <v>0</v>
      </c>
      <c r="K1062">
        <v>0</v>
      </c>
      <c r="L1062">
        <v>7</v>
      </c>
      <c r="M1062">
        <v>84.13</v>
      </c>
      <c r="N1062" t="s">
        <v>28</v>
      </c>
      <c r="O1062" t="s">
        <v>2356</v>
      </c>
      <c r="P1062">
        <v>7</v>
      </c>
      <c r="Q1062">
        <v>0</v>
      </c>
      <c r="R1062">
        <v>0</v>
      </c>
      <c r="S1062">
        <v>0</v>
      </c>
      <c r="T1062">
        <v>0</v>
      </c>
      <c r="U1062">
        <v>0</v>
      </c>
      <c r="V1062" s="1" t="s">
        <v>2357</v>
      </c>
      <c r="W1062">
        <v>0</v>
      </c>
    </row>
    <row r="1063" spans="1:23" x14ac:dyDescent="0.2">
      <c r="A1063">
        <v>1123</v>
      </c>
      <c r="B1063" s="1" t="s">
        <v>2359</v>
      </c>
      <c r="C1063" t="s">
        <v>2360</v>
      </c>
      <c r="D1063" t="s">
        <v>2355</v>
      </c>
      <c r="E1063" t="s">
        <v>153</v>
      </c>
      <c r="F1063">
        <v>86.82</v>
      </c>
      <c r="G1063">
        <v>0</v>
      </c>
      <c r="I1063" t="s">
        <v>154</v>
      </c>
      <c r="J1063">
        <v>0</v>
      </c>
      <c r="K1063">
        <v>0</v>
      </c>
      <c r="L1063">
        <v>0</v>
      </c>
      <c r="M1063">
        <v>84.13</v>
      </c>
      <c r="N1063" t="s">
        <v>28</v>
      </c>
      <c r="O1063" t="s">
        <v>2356</v>
      </c>
      <c r="P1063">
        <v>11</v>
      </c>
      <c r="Q1063">
        <v>0</v>
      </c>
      <c r="R1063">
        <v>0</v>
      </c>
      <c r="S1063">
        <v>0</v>
      </c>
      <c r="T1063">
        <v>0</v>
      </c>
      <c r="U1063">
        <v>0</v>
      </c>
      <c r="V1063" s="1" t="s">
        <v>2359</v>
      </c>
      <c r="W1063">
        <v>0</v>
      </c>
    </row>
    <row r="1064" spans="1:23" x14ac:dyDescent="0.2">
      <c r="A1064">
        <v>1124</v>
      </c>
      <c r="B1064" s="1" t="s">
        <v>2361</v>
      </c>
      <c r="C1064" t="s">
        <v>2362</v>
      </c>
      <c r="D1064" t="s">
        <v>2355</v>
      </c>
      <c r="E1064" t="s">
        <v>153</v>
      </c>
      <c r="F1064">
        <v>86.82</v>
      </c>
      <c r="G1064">
        <v>0</v>
      </c>
      <c r="I1064" t="s">
        <v>154</v>
      </c>
      <c r="J1064">
        <v>0</v>
      </c>
      <c r="K1064">
        <v>0</v>
      </c>
      <c r="L1064">
        <v>0</v>
      </c>
      <c r="M1064">
        <v>84.13</v>
      </c>
      <c r="N1064" t="s">
        <v>28</v>
      </c>
      <c r="O1064" t="s">
        <v>2356</v>
      </c>
      <c r="P1064">
        <v>58</v>
      </c>
      <c r="Q1064">
        <v>0</v>
      </c>
      <c r="R1064">
        <v>0</v>
      </c>
      <c r="S1064">
        <v>0</v>
      </c>
      <c r="T1064">
        <v>0</v>
      </c>
      <c r="U1064">
        <v>0</v>
      </c>
      <c r="V1064" s="1" t="s">
        <v>2361</v>
      </c>
      <c r="W1064">
        <v>0</v>
      </c>
    </row>
    <row r="1065" spans="1:23" x14ac:dyDescent="0.2">
      <c r="A1065">
        <v>1125</v>
      </c>
      <c r="B1065" s="1" t="s">
        <v>2363</v>
      </c>
      <c r="C1065" t="s">
        <v>2364</v>
      </c>
      <c r="D1065" t="s">
        <v>2355</v>
      </c>
      <c r="E1065" t="s">
        <v>153</v>
      </c>
      <c r="F1065">
        <v>86.82</v>
      </c>
      <c r="G1065">
        <v>0</v>
      </c>
      <c r="I1065" t="s">
        <v>154</v>
      </c>
      <c r="J1065">
        <v>0</v>
      </c>
      <c r="K1065">
        <v>0</v>
      </c>
      <c r="L1065">
        <v>0</v>
      </c>
      <c r="M1065">
        <v>84.13</v>
      </c>
      <c r="N1065" t="s">
        <v>28</v>
      </c>
      <c r="O1065" t="s">
        <v>2356</v>
      </c>
      <c r="P1065">
        <v>9</v>
      </c>
      <c r="Q1065">
        <v>0</v>
      </c>
      <c r="R1065">
        <v>0</v>
      </c>
      <c r="S1065">
        <v>0</v>
      </c>
      <c r="T1065">
        <v>0</v>
      </c>
      <c r="U1065">
        <v>0</v>
      </c>
      <c r="V1065" s="1" t="s">
        <v>2363</v>
      </c>
      <c r="W1065">
        <v>0</v>
      </c>
    </row>
    <row r="1066" spans="1:23" x14ac:dyDescent="0.2">
      <c r="A1066">
        <v>1126</v>
      </c>
      <c r="B1066" s="1" t="s">
        <v>2365</v>
      </c>
      <c r="C1066" t="s">
        <v>2366</v>
      </c>
      <c r="D1066" t="s">
        <v>2355</v>
      </c>
      <c r="E1066" t="s">
        <v>153</v>
      </c>
      <c r="F1066">
        <v>86.82</v>
      </c>
      <c r="G1066">
        <v>0</v>
      </c>
      <c r="I1066" t="s">
        <v>154</v>
      </c>
      <c r="J1066">
        <v>0</v>
      </c>
      <c r="K1066">
        <v>0</v>
      </c>
      <c r="L1066">
        <v>0</v>
      </c>
      <c r="M1066">
        <v>84.13</v>
      </c>
      <c r="N1066" t="s">
        <v>28</v>
      </c>
      <c r="O1066" t="s">
        <v>2356</v>
      </c>
      <c r="P1066">
        <v>3</v>
      </c>
      <c r="Q1066">
        <v>0</v>
      </c>
      <c r="R1066">
        <v>0</v>
      </c>
      <c r="S1066">
        <v>0</v>
      </c>
      <c r="T1066">
        <v>0</v>
      </c>
      <c r="U1066">
        <v>0</v>
      </c>
      <c r="V1066" s="1" t="s">
        <v>2365</v>
      </c>
      <c r="W1066">
        <v>0</v>
      </c>
    </row>
    <row r="1067" spans="1:23" x14ac:dyDescent="0.2">
      <c r="A1067">
        <v>1127</v>
      </c>
      <c r="B1067" s="1" t="s">
        <v>2367</v>
      </c>
      <c r="C1067" t="s">
        <v>2368</v>
      </c>
      <c r="D1067" t="s">
        <v>2355</v>
      </c>
      <c r="E1067" t="s">
        <v>153</v>
      </c>
      <c r="F1067">
        <v>86.82</v>
      </c>
      <c r="G1067">
        <v>0</v>
      </c>
      <c r="I1067" t="s">
        <v>154</v>
      </c>
      <c r="J1067">
        <v>0</v>
      </c>
      <c r="K1067">
        <v>0</v>
      </c>
      <c r="L1067">
        <v>0</v>
      </c>
      <c r="M1067">
        <v>84.13</v>
      </c>
      <c r="N1067" t="s">
        <v>28</v>
      </c>
      <c r="O1067" t="s">
        <v>2356</v>
      </c>
      <c r="P1067">
        <v>13</v>
      </c>
      <c r="Q1067">
        <v>0</v>
      </c>
      <c r="R1067">
        <v>0</v>
      </c>
      <c r="S1067">
        <v>0</v>
      </c>
      <c r="T1067">
        <v>0</v>
      </c>
      <c r="U1067">
        <v>0</v>
      </c>
      <c r="V1067" s="1" t="s">
        <v>2367</v>
      </c>
      <c r="W1067">
        <v>0</v>
      </c>
    </row>
    <row r="1068" spans="1:23" x14ac:dyDescent="0.2">
      <c r="A1068">
        <v>1128</v>
      </c>
      <c r="B1068" s="1" t="s">
        <v>2369</v>
      </c>
      <c r="C1068" t="s">
        <v>2370</v>
      </c>
      <c r="D1068" t="s">
        <v>2355</v>
      </c>
      <c r="E1068" t="s">
        <v>36</v>
      </c>
      <c r="F1068">
        <v>297.79000000000002</v>
      </c>
      <c r="G1068">
        <v>0</v>
      </c>
      <c r="I1068" t="s">
        <v>154</v>
      </c>
      <c r="J1068">
        <v>0</v>
      </c>
      <c r="K1068">
        <v>0</v>
      </c>
      <c r="L1068">
        <v>0</v>
      </c>
      <c r="M1068">
        <v>288.58</v>
      </c>
      <c r="N1068" t="s">
        <v>28</v>
      </c>
      <c r="O1068" t="s">
        <v>166</v>
      </c>
      <c r="P1068">
        <v>4</v>
      </c>
      <c r="Q1068">
        <v>0</v>
      </c>
      <c r="R1068">
        <v>0</v>
      </c>
      <c r="S1068">
        <v>0</v>
      </c>
      <c r="T1068">
        <v>0</v>
      </c>
      <c r="U1068">
        <v>0</v>
      </c>
      <c r="V1068" s="1" t="s">
        <v>2369</v>
      </c>
      <c r="W1068">
        <v>0</v>
      </c>
    </row>
    <row r="1069" spans="1:23" x14ac:dyDescent="0.2">
      <c r="A1069">
        <v>1129</v>
      </c>
      <c r="B1069" s="1" t="s">
        <v>2371</v>
      </c>
      <c r="C1069" t="s">
        <v>2372</v>
      </c>
      <c r="D1069" t="s">
        <v>2355</v>
      </c>
      <c r="E1069" t="s">
        <v>36</v>
      </c>
      <c r="F1069">
        <v>297.79000000000002</v>
      </c>
      <c r="G1069">
        <v>0</v>
      </c>
      <c r="I1069" t="s">
        <v>154</v>
      </c>
      <c r="J1069">
        <v>0</v>
      </c>
      <c r="K1069">
        <v>0</v>
      </c>
      <c r="L1069">
        <v>0</v>
      </c>
      <c r="M1069">
        <v>288.58</v>
      </c>
      <c r="N1069" t="s">
        <v>28</v>
      </c>
      <c r="O1069" t="s">
        <v>166</v>
      </c>
      <c r="P1069">
        <v>7</v>
      </c>
      <c r="Q1069">
        <v>0</v>
      </c>
      <c r="R1069">
        <v>0</v>
      </c>
      <c r="S1069">
        <v>0</v>
      </c>
      <c r="T1069">
        <v>0</v>
      </c>
      <c r="U1069">
        <v>0</v>
      </c>
      <c r="V1069" s="1" t="s">
        <v>2371</v>
      </c>
      <c r="W1069">
        <v>0</v>
      </c>
    </row>
    <row r="1070" spans="1:23" x14ac:dyDescent="0.2">
      <c r="A1070">
        <v>1130</v>
      </c>
      <c r="B1070" s="1" t="s">
        <v>2373</v>
      </c>
      <c r="C1070" t="s">
        <v>2374</v>
      </c>
      <c r="D1070" t="s">
        <v>2355</v>
      </c>
      <c r="E1070" t="s">
        <v>36</v>
      </c>
      <c r="F1070">
        <v>297.79000000000002</v>
      </c>
      <c r="G1070">
        <v>0</v>
      </c>
      <c r="I1070" t="s">
        <v>154</v>
      </c>
      <c r="J1070">
        <v>0</v>
      </c>
      <c r="K1070">
        <v>0</v>
      </c>
      <c r="L1070">
        <v>0</v>
      </c>
      <c r="M1070">
        <v>288.58</v>
      </c>
      <c r="N1070" t="s">
        <v>28</v>
      </c>
      <c r="O1070" t="s">
        <v>166</v>
      </c>
      <c r="P1070">
        <v>11</v>
      </c>
      <c r="Q1070">
        <v>0</v>
      </c>
      <c r="R1070">
        <v>0</v>
      </c>
      <c r="S1070">
        <v>0</v>
      </c>
      <c r="T1070">
        <v>0</v>
      </c>
      <c r="U1070">
        <v>0</v>
      </c>
      <c r="V1070" s="1" t="s">
        <v>2373</v>
      </c>
      <c r="W1070">
        <v>0</v>
      </c>
    </row>
    <row r="1071" spans="1:23" x14ac:dyDescent="0.2">
      <c r="A1071">
        <v>1131</v>
      </c>
      <c r="B1071" s="1" t="s">
        <v>2375</v>
      </c>
      <c r="C1071" t="s">
        <v>2376</v>
      </c>
      <c r="D1071" t="s">
        <v>2355</v>
      </c>
      <c r="E1071" t="s">
        <v>36</v>
      </c>
      <c r="F1071">
        <v>297.79000000000002</v>
      </c>
      <c r="G1071">
        <v>0</v>
      </c>
      <c r="I1071" t="s">
        <v>154</v>
      </c>
      <c r="J1071">
        <v>0</v>
      </c>
      <c r="K1071">
        <v>0</v>
      </c>
      <c r="L1071">
        <v>0</v>
      </c>
      <c r="M1071">
        <v>288.58</v>
      </c>
      <c r="N1071" t="s">
        <v>28</v>
      </c>
      <c r="O1071" t="s">
        <v>166</v>
      </c>
      <c r="P1071">
        <v>58</v>
      </c>
      <c r="Q1071">
        <v>0</v>
      </c>
      <c r="R1071">
        <v>0</v>
      </c>
      <c r="S1071">
        <v>0</v>
      </c>
      <c r="T1071">
        <v>0</v>
      </c>
      <c r="U1071">
        <v>0</v>
      </c>
      <c r="V1071" s="1" t="s">
        <v>2375</v>
      </c>
      <c r="W1071">
        <v>0</v>
      </c>
    </row>
    <row r="1072" spans="1:23" x14ac:dyDescent="0.2">
      <c r="A1072">
        <v>1132</v>
      </c>
      <c r="B1072" s="1" t="s">
        <v>2377</v>
      </c>
      <c r="C1072" t="s">
        <v>2378</v>
      </c>
      <c r="D1072" t="s">
        <v>2355</v>
      </c>
      <c r="E1072" t="s">
        <v>36</v>
      </c>
      <c r="F1072">
        <v>297.79000000000002</v>
      </c>
      <c r="G1072">
        <v>0</v>
      </c>
      <c r="I1072" t="s">
        <v>154</v>
      </c>
      <c r="J1072">
        <v>0</v>
      </c>
      <c r="K1072">
        <v>0</v>
      </c>
      <c r="L1072">
        <v>0</v>
      </c>
      <c r="M1072">
        <v>288.58</v>
      </c>
      <c r="N1072" t="s">
        <v>28</v>
      </c>
      <c r="O1072" t="s">
        <v>166</v>
      </c>
      <c r="P1072">
        <v>9</v>
      </c>
      <c r="Q1072">
        <v>0</v>
      </c>
      <c r="R1072">
        <v>0</v>
      </c>
      <c r="S1072">
        <v>0</v>
      </c>
      <c r="T1072">
        <v>0</v>
      </c>
      <c r="U1072">
        <v>0</v>
      </c>
      <c r="V1072" s="1" t="s">
        <v>2377</v>
      </c>
      <c r="W1072">
        <v>0</v>
      </c>
    </row>
    <row r="1073" spans="1:23" x14ac:dyDescent="0.2">
      <c r="A1073">
        <v>1133</v>
      </c>
      <c r="B1073" s="1" t="s">
        <v>2379</v>
      </c>
      <c r="C1073" t="s">
        <v>2380</v>
      </c>
      <c r="D1073" t="s">
        <v>2355</v>
      </c>
      <c r="E1073" t="s">
        <v>36</v>
      </c>
      <c r="F1073">
        <v>297.79000000000002</v>
      </c>
      <c r="G1073">
        <v>0</v>
      </c>
      <c r="I1073" t="s">
        <v>154</v>
      </c>
      <c r="J1073">
        <v>0</v>
      </c>
      <c r="K1073">
        <v>0</v>
      </c>
      <c r="L1073">
        <v>7</v>
      </c>
      <c r="M1073">
        <v>288.58</v>
      </c>
      <c r="N1073" t="s">
        <v>28</v>
      </c>
      <c r="O1073" t="s">
        <v>166</v>
      </c>
      <c r="P1073">
        <v>3</v>
      </c>
      <c r="Q1073">
        <v>0</v>
      </c>
      <c r="R1073">
        <v>0</v>
      </c>
      <c r="S1073">
        <v>0</v>
      </c>
      <c r="T1073">
        <v>0</v>
      </c>
      <c r="U1073">
        <v>0</v>
      </c>
      <c r="V1073" s="1" t="s">
        <v>2379</v>
      </c>
      <c r="W1073">
        <v>0</v>
      </c>
    </row>
    <row r="1074" spans="1:23" x14ac:dyDescent="0.2">
      <c r="A1074">
        <v>1134</v>
      </c>
      <c r="B1074" s="1" t="s">
        <v>2381</v>
      </c>
      <c r="C1074" t="s">
        <v>2382</v>
      </c>
      <c r="D1074" t="s">
        <v>2355</v>
      </c>
      <c r="E1074" t="s">
        <v>36</v>
      </c>
      <c r="F1074">
        <v>297.79000000000002</v>
      </c>
      <c r="G1074">
        <v>0</v>
      </c>
      <c r="I1074" t="s">
        <v>154</v>
      </c>
      <c r="J1074">
        <v>0</v>
      </c>
      <c r="K1074">
        <v>0</v>
      </c>
      <c r="L1074">
        <v>0</v>
      </c>
      <c r="M1074">
        <v>288.58</v>
      </c>
      <c r="N1074" t="s">
        <v>28</v>
      </c>
      <c r="O1074" t="s">
        <v>166</v>
      </c>
      <c r="P1074">
        <v>13</v>
      </c>
      <c r="Q1074">
        <v>0</v>
      </c>
      <c r="R1074">
        <v>0</v>
      </c>
      <c r="S1074">
        <v>0</v>
      </c>
      <c r="T1074">
        <v>0</v>
      </c>
      <c r="U1074">
        <v>0</v>
      </c>
      <c r="V1074" s="1" t="s">
        <v>2381</v>
      </c>
      <c r="W1074">
        <v>0</v>
      </c>
    </row>
    <row r="1075" spans="1:23" x14ac:dyDescent="0.2">
      <c r="A1075">
        <v>1135</v>
      </c>
      <c r="B1075" s="1" t="s">
        <v>2383</v>
      </c>
      <c r="C1075" t="s">
        <v>2384</v>
      </c>
      <c r="D1075" t="s">
        <v>2332</v>
      </c>
      <c r="E1075" t="s">
        <v>36</v>
      </c>
      <c r="F1075">
        <v>29</v>
      </c>
      <c r="G1075">
        <v>0</v>
      </c>
      <c r="I1075" t="s">
        <v>2212</v>
      </c>
      <c r="J1075">
        <v>0</v>
      </c>
      <c r="K1075">
        <v>0</v>
      </c>
      <c r="L1075">
        <v>6</v>
      </c>
      <c r="M1075">
        <v>24.25</v>
      </c>
      <c r="N1075" t="s">
        <v>28</v>
      </c>
      <c r="O1075" t="s">
        <v>29</v>
      </c>
      <c r="P1075" t="s">
        <v>29</v>
      </c>
      <c r="Q1075">
        <v>0</v>
      </c>
      <c r="R1075">
        <v>0</v>
      </c>
      <c r="S1075">
        <v>0</v>
      </c>
      <c r="T1075">
        <v>0</v>
      </c>
      <c r="U1075">
        <v>0</v>
      </c>
      <c r="V1075" s="1" t="s">
        <v>2383</v>
      </c>
      <c r="W1075">
        <v>0</v>
      </c>
    </row>
    <row r="1076" spans="1:23" x14ac:dyDescent="0.2">
      <c r="A1076">
        <v>1136</v>
      </c>
      <c r="B1076" s="1" t="s">
        <v>2385</v>
      </c>
      <c r="C1076" t="s">
        <v>2386</v>
      </c>
      <c r="D1076" t="s">
        <v>2332</v>
      </c>
      <c r="E1076" t="s">
        <v>36</v>
      </c>
      <c r="F1076">
        <v>29</v>
      </c>
      <c r="G1076">
        <v>0</v>
      </c>
      <c r="I1076" t="s">
        <v>2212</v>
      </c>
      <c r="J1076">
        <v>0</v>
      </c>
      <c r="K1076">
        <v>0</v>
      </c>
      <c r="L1076">
        <v>6</v>
      </c>
      <c r="M1076">
        <v>24.25</v>
      </c>
      <c r="N1076" t="s">
        <v>28</v>
      </c>
      <c r="O1076" t="s">
        <v>29</v>
      </c>
      <c r="P1076" t="s">
        <v>29</v>
      </c>
      <c r="Q1076">
        <v>0</v>
      </c>
      <c r="R1076">
        <v>0</v>
      </c>
      <c r="S1076">
        <v>0</v>
      </c>
      <c r="T1076">
        <v>0</v>
      </c>
      <c r="U1076">
        <v>0</v>
      </c>
      <c r="V1076" s="1" t="s">
        <v>2385</v>
      </c>
      <c r="W1076">
        <v>0</v>
      </c>
    </row>
    <row r="1077" spans="1:23" x14ac:dyDescent="0.2">
      <c r="A1077">
        <v>1137</v>
      </c>
      <c r="B1077" s="1" t="s">
        <v>2387</v>
      </c>
      <c r="C1077" t="s">
        <v>2388</v>
      </c>
      <c r="D1077" t="s">
        <v>2332</v>
      </c>
      <c r="E1077" t="s">
        <v>36</v>
      </c>
      <c r="F1077">
        <v>29</v>
      </c>
      <c r="G1077">
        <v>0</v>
      </c>
      <c r="I1077" t="s">
        <v>2212</v>
      </c>
      <c r="J1077">
        <v>0</v>
      </c>
      <c r="K1077">
        <v>0</v>
      </c>
      <c r="L1077">
        <v>6</v>
      </c>
      <c r="M1077">
        <v>24.25</v>
      </c>
      <c r="N1077" t="s">
        <v>28</v>
      </c>
      <c r="O1077" t="s">
        <v>29</v>
      </c>
      <c r="P1077" t="s">
        <v>29</v>
      </c>
      <c r="Q1077">
        <v>0</v>
      </c>
      <c r="R1077">
        <v>0</v>
      </c>
      <c r="S1077">
        <v>0</v>
      </c>
      <c r="T1077">
        <v>0</v>
      </c>
      <c r="U1077">
        <v>0</v>
      </c>
      <c r="V1077" s="1" t="s">
        <v>2387</v>
      </c>
      <c r="W1077">
        <v>0</v>
      </c>
    </row>
    <row r="1078" spans="1:23" x14ac:dyDescent="0.2">
      <c r="A1078">
        <v>1138</v>
      </c>
      <c r="B1078" s="1" t="s">
        <v>2389</v>
      </c>
      <c r="C1078" t="s">
        <v>2390</v>
      </c>
      <c r="D1078" t="s">
        <v>2332</v>
      </c>
      <c r="E1078" t="s">
        <v>36</v>
      </c>
      <c r="F1078">
        <v>29</v>
      </c>
      <c r="G1078">
        <v>0</v>
      </c>
      <c r="I1078" t="s">
        <v>2212</v>
      </c>
      <c r="J1078">
        <v>0</v>
      </c>
      <c r="K1078">
        <v>0</v>
      </c>
      <c r="L1078">
        <v>0</v>
      </c>
      <c r="M1078">
        <v>24.25</v>
      </c>
      <c r="N1078" t="s">
        <v>28</v>
      </c>
      <c r="O1078" t="s">
        <v>29</v>
      </c>
      <c r="P1078" t="s">
        <v>29</v>
      </c>
      <c r="Q1078">
        <v>0</v>
      </c>
      <c r="R1078">
        <v>0</v>
      </c>
      <c r="S1078">
        <v>0</v>
      </c>
      <c r="T1078">
        <v>0</v>
      </c>
      <c r="U1078">
        <v>0</v>
      </c>
      <c r="V1078" s="1" t="s">
        <v>2389</v>
      </c>
      <c r="W1078">
        <v>0</v>
      </c>
    </row>
    <row r="1079" spans="1:23" x14ac:dyDescent="0.2">
      <c r="A1079">
        <v>1139</v>
      </c>
      <c r="B1079" s="1" t="s">
        <v>2391</v>
      </c>
      <c r="C1079" t="s">
        <v>2392</v>
      </c>
      <c r="D1079" t="s">
        <v>2332</v>
      </c>
      <c r="E1079" t="s">
        <v>36</v>
      </c>
      <c r="F1079">
        <v>29</v>
      </c>
      <c r="G1079">
        <v>0</v>
      </c>
      <c r="I1079" t="s">
        <v>2212</v>
      </c>
      <c r="J1079">
        <v>0</v>
      </c>
      <c r="K1079">
        <v>0</v>
      </c>
      <c r="L1079">
        <v>0</v>
      </c>
      <c r="M1079">
        <v>24.25</v>
      </c>
      <c r="N1079" t="s">
        <v>28</v>
      </c>
      <c r="O1079" t="s">
        <v>29</v>
      </c>
      <c r="P1079" t="s">
        <v>29</v>
      </c>
      <c r="Q1079">
        <v>0</v>
      </c>
      <c r="R1079">
        <v>0</v>
      </c>
      <c r="S1079">
        <v>0</v>
      </c>
      <c r="T1079">
        <v>0</v>
      </c>
      <c r="U1079">
        <v>0</v>
      </c>
      <c r="V1079" s="1" t="s">
        <v>2391</v>
      </c>
      <c r="W1079">
        <v>0</v>
      </c>
    </row>
    <row r="1080" spans="1:23" x14ac:dyDescent="0.2">
      <c r="A1080">
        <v>1140</v>
      </c>
      <c r="B1080" s="1" t="s">
        <v>2393</v>
      </c>
      <c r="C1080" t="s">
        <v>2394</v>
      </c>
      <c r="D1080" t="s">
        <v>1238</v>
      </c>
      <c r="E1080" t="s">
        <v>36</v>
      </c>
      <c r="F1080">
        <v>627</v>
      </c>
      <c r="G1080">
        <v>0</v>
      </c>
      <c r="I1080" t="s">
        <v>29</v>
      </c>
      <c r="J1080">
        <v>0</v>
      </c>
      <c r="K1080">
        <v>0</v>
      </c>
      <c r="L1080">
        <v>4.3316999999999997</v>
      </c>
      <c r="M1080">
        <v>425</v>
      </c>
      <c r="N1080" t="s">
        <v>28</v>
      </c>
      <c r="O1080" t="s">
        <v>29</v>
      </c>
      <c r="P1080" t="s">
        <v>29</v>
      </c>
      <c r="Q1080">
        <v>0</v>
      </c>
      <c r="R1080">
        <v>0</v>
      </c>
      <c r="S1080">
        <v>0</v>
      </c>
      <c r="T1080">
        <v>0</v>
      </c>
      <c r="U1080">
        <v>0</v>
      </c>
      <c r="V1080" s="1" t="s">
        <v>2393</v>
      </c>
      <c r="W1080">
        <v>0</v>
      </c>
    </row>
    <row r="1081" spans="1:23" x14ac:dyDescent="0.2">
      <c r="A1081">
        <v>1141</v>
      </c>
      <c r="B1081" s="1" t="s">
        <v>2395</v>
      </c>
      <c r="C1081" t="s">
        <v>2396</v>
      </c>
      <c r="D1081" t="s">
        <v>1238</v>
      </c>
      <c r="E1081" t="s">
        <v>36</v>
      </c>
      <c r="F1081">
        <v>536.75</v>
      </c>
      <c r="G1081">
        <v>0</v>
      </c>
      <c r="I1081" t="s">
        <v>29</v>
      </c>
      <c r="J1081">
        <v>0</v>
      </c>
      <c r="K1081">
        <v>0</v>
      </c>
      <c r="L1081">
        <v>0</v>
      </c>
      <c r="M1081">
        <v>340</v>
      </c>
      <c r="N1081" t="s">
        <v>28</v>
      </c>
      <c r="O1081" t="s">
        <v>29</v>
      </c>
      <c r="P1081" t="s">
        <v>29</v>
      </c>
      <c r="Q1081">
        <v>0</v>
      </c>
      <c r="R1081">
        <v>0</v>
      </c>
      <c r="S1081">
        <v>0</v>
      </c>
      <c r="T1081">
        <v>0</v>
      </c>
      <c r="U1081">
        <v>0</v>
      </c>
      <c r="V1081" s="1" t="s">
        <v>2395</v>
      </c>
      <c r="W1081">
        <v>0</v>
      </c>
    </row>
    <row r="1082" spans="1:23" x14ac:dyDescent="0.2">
      <c r="A1082">
        <v>1142</v>
      </c>
      <c r="B1082" s="1" t="s">
        <v>2397</v>
      </c>
      <c r="C1082" t="s">
        <v>2398</v>
      </c>
      <c r="D1082" t="s">
        <v>2399</v>
      </c>
      <c r="E1082" t="s">
        <v>36</v>
      </c>
      <c r="F1082">
        <v>119.28959999999999</v>
      </c>
      <c r="G1082">
        <v>0</v>
      </c>
      <c r="I1082" t="s">
        <v>37</v>
      </c>
      <c r="J1082">
        <v>119.28959999999999</v>
      </c>
      <c r="K1082">
        <v>0</v>
      </c>
      <c r="L1082">
        <v>0</v>
      </c>
      <c r="M1082">
        <v>104.64</v>
      </c>
      <c r="N1082" t="s">
        <v>28</v>
      </c>
      <c r="O1082" t="s">
        <v>166</v>
      </c>
      <c r="P1082" t="s">
        <v>138</v>
      </c>
      <c r="Q1082">
        <v>0</v>
      </c>
      <c r="R1082">
        <v>0</v>
      </c>
      <c r="S1082">
        <v>0</v>
      </c>
      <c r="T1082">
        <v>0</v>
      </c>
      <c r="U1082">
        <v>0</v>
      </c>
      <c r="V1082" s="1" t="s">
        <v>2397</v>
      </c>
      <c r="W1082">
        <v>0</v>
      </c>
    </row>
    <row r="1083" spans="1:23" x14ac:dyDescent="0.2">
      <c r="A1083">
        <v>1143</v>
      </c>
      <c r="B1083" s="1" t="s">
        <v>2400</v>
      </c>
      <c r="C1083" t="s">
        <v>2401</v>
      </c>
      <c r="D1083" t="s">
        <v>2399</v>
      </c>
      <c r="E1083" t="s">
        <v>36</v>
      </c>
      <c r="F1083">
        <v>119.28959999999999</v>
      </c>
      <c r="G1083">
        <v>0</v>
      </c>
      <c r="I1083" t="s">
        <v>37</v>
      </c>
      <c r="J1083">
        <v>119.28959999999999</v>
      </c>
      <c r="K1083">
        <v>0</v>
      </c>
      <c r="L1083">
        <v>4</v>
      </c>
      <c r="M1083">
        <v>104.64</v>
      </c>
      <c r="N1083" t="s">
        <v>28</v>
      </c>
      <c r="O1083" t="s">
        <v>166</v>
      </c>
      <c r="P1083" t="s">
        <v>52</v>
      </c>
      <c r="Q1083">
        <v>0</v>
      </c>
      <c r="R1083">
        <v>0</v>
      </c>
      <c r="S1083">
        <v>0</v>
      </c>
      <c r="T1083">
        <v>0</v>
      </c>
      <c r="U1083">
        <v>0</v>
      </c>
      <c r="V1083" s="1" t="s">
        <v>2400</v>
      </c>
      <c r="W1083">
        <v>0</v>
      </c>
    </row>
    <row r="1084" spans="1:23" x14ac:dyDescent="0.2">
      <c r="A1084">
        <v>1144</v>
      </c>
      <c r="B1084" s="1" t="s">
        <v>2402</v>
      </c>
      <c r="C1084" t="s">
        <v>2403</v>
      </c>
      <c r="D1084" t="s">
        <v>2399</v>
      </c>
      <c r="E1084" t="s">
        <v>36</v>
      </c>
      <c r="F1084">
        <v>119.28959999999999</v>
      </c>
      <c r="G1084">
        <v>0</v>
      </c>
      <c r="I1084" t="s">
        <v>37</v>
      </c>
      <c r="J1084">
        <v>119.28959999999999</v>
      </c>
      <c r="K1084">
        <v>0</v>
      </c>
      <c r="L1084">
        <v>7</v>
      </c>
      <c r="M1084">
        <v>104.64</v>
      </c>
      <c r="N1084" t="s">
        <v>28</v>
      </c>
      <c r="O1084" t="s">
        <v>166</v>
      </c>
      <c r="P1084" t="s">
        <v>561</v>
      </c>
      <c r="Q1084">
        <v>0</v>
      </c>
      <c r="R1084">
        <v>0</v>
      </c>
      <c r="S1084">
        <v>0</v>
      </c>
      <c r="T1084">
        <v>0</v>
      </c>
      <c r="U1084">
        <v>0</v>
      </c>
      <c r="V1084" s="1" t="s">
        <v>2402</v>
      </c>
      <c r="W1084">
        <v>0</v>
      </c>
    </row>
    <row r="1085" spans="1:23" x14ac:dyDescent="0.2">
      <c r="A1085">
        <v>1145</v>
      </c>
      <c r="B1085" s="1" t="s">
        <v>2404</v>
      </c>
      <c r="C1085" t="s">
        <v>2405</v>
      </c>
      <c r="D1085" t="s">
        <v>2399</v>
      </c>
      <c r="E1085" t="s">
        <v>36</v>
      </c>
      <c r="F1085">
        <v>119.28959999999999</v>
      </c>
      <c r="G1085">
        <v>0</v>
      </c>
      <c r="I1085" t="s">
        <v>37</v>
      </c>
      <c r="J1085">
        <v>119.28959999999999</v>
      </c>
      <c r="K1085">
        <v>0</v>
      </c>
      <c r="L1085">
        <v>5</v>
      </c>
      <c r="M1085">
        <v>104.64</v>
      </c>
      <c r="N1085" t="s">
        <v>28</v>
      </c>
      <c r="O1085" t="s">
        <v>166</v>
      </c>
      <c r="P1085" t="s">
        <v>55</v>
      </c>
      <c r="Q1085">
        <v>0</v>
      </c>
      <c r="R1085">
        <v>0</v>
      </c>
      <c r="S1085">
        <v>0</v>
      </c>
      <c r="T1085">
        <v>0</v>
      </c>
      <c r="U1085">
        <v>0</v>
      </c>
      <c r="V1085" s="1" t="s">
        <v>2404</v>
      </c>
      <c r="W1085">
        <v>0</v>
      </c>
    </row>
    <row r="1086" spans="1:23" x14ac:dyDescent="0.2">
      <c r="A1086">
        <v>1146</v>
      </c>
      <c r="B1086" s="1" t="s">
        <v>2406</v>
      </c>
      <c r="C1086" t="s">
        <v>2407</v>
      </c>
      <c r="D1086" t="s">
        <v>2399</v>
      </c>
      <c r="E1086" t="s">
        <v>36</v>
      </c>
      <c r="F1086">
        <v>119.28959999999999</v>
      </c>
      <c r="G1086">
        <v>0</v>
      </c>
      <c r="I1086" t="s">
        <v>37</v>
      </c>
      <c r="J1086">
        <v>119.28959999999999</v>
      </c>
      <c r="K1086">
        <v>0</v>
      </c>
      <c r="L1086">
        <v>0</v>
      </c>
      <c r="M1086">
        <v>104.64</v>
      </c>
      <c r="N1086" t="s">
        <v>28</v>
      </c>
      <c r="O1086" t="s">
        <v>166</v>
      </c>
      <c r="P1086" t="s">
        <v>58</v>
      </c>
      <c r="Q1086">
        <v>0</v>
      </c>
      <c r="R1086">
        <v>0</v>
      </c>
      <c r="S1086">
        <v>0</v>
      </c>
      <c r="T1086">
        <v>0</v>
      </c>
      <c r="U1086">
        <v>0</v>
      </c>
      <c r="V1086" s="1" t="s">
        <v>2406</v>
      </c>
      <c r="W1086">
        <v>0</v>
      </c>
    </row>
    <row r="1087" spans="1:23" x14ac:dyDescent="0.2">
      <c r="A1087">
        <v>1147</v>
      </c>
      <c r="B1087" s="1" t="s">
        <v>2408</v>
      </c>
      <c r="C1087" t="s">
        <v>2409</v>
      </c>
      <c r="D1087" t="s">
        <v>2399</v>
      </c>
      <c r="E1087" t="s">
        <v>36</v>
      </c>
      <c r="F1087">
        <v>125</v>
      </c>
      <c r="G1087">
        <v>0</v>
      </c>
      <c r="I1087" t="s">
        <v>141</v>
      </c>
      <c r="J1087">
        <v>125</v>
      </c>
      <c r="K1087">
        <v>0</v>
      </c>
      <c r="L1087">
        <v>0</v>
      </c>
      <c r="M1087">
        <v>102.6</v>
      </c>
      <c r="N1087" t="s">
        <v>28</v>
      </c>
      <c r="O1087" t="s">
        <v>166</v>
      </c>
      <c r="P1087" t="s">
        <v>29</v>
      </c>
      <c r="Q1087">
        <v>0</v>
      </c>
      <c r="R1087">
        <v>0</v>
      </c>
      <c r="S1087">
        <v>0</v>
      </c>
      <c r="T1087">
        <v>0</v>
      </c>
      <c r="U1087">
        <v>0</v>
      </c>
      <c r="V1087" s="1" t="s">
        <v>2408</v>
      </c>
      <c r="W1087">
        <v>0</v>
      </c>
    </row>
    <row r="1088" spans="1:23" x14ac:dyDescent="0.2">
      <c r="A1088">
        <v>1148</v>
      </c>
      <c r="B1088" s="1" t="s">
        <v>2410</v>
      </c>
      <c r="C1088" t="s">
        <v>2411</v>
      </c>
      <c r="D1088" t="s">
        <v>2399</v>
      </c>
      <c r="E1088" t="s">
        <v>36</v>
      </c>
      <c r="F1088">
        <v>245</v>
      </c>
      <c r="G1088">
        <v>0</v>
      </c>
      <c r="I1088" t="s">
        <v>141</v>
      </c>
      <c r="J1088">
        <v>245</v>
      </c>
      <c r="K1088">
        <v>0</v>
      </c>
      <c r="L1088">
        <v>0</v>
      </c>
      <c r="M1088">
        <v>217.2</v>
      </c>
      <c r="N1088" t="s">
        <v>28</v>
      </c>
      <c r="O1088" t="s">
        <v>108</v>
      </c>
      <c r="P1088" t="s">
        <v>29</v>
      </c>
      <c r="Q1088">
        <v>0</v>
      </c>
      <c r="R1088">
        <v>0</v>
      </c>
      <c r="S1088">
        <v>0</v>
      </c>
      <c r="T1088">
        <v>0</v>
      </c>
      <c r="U1088">
        <v>0</v>
      </c>
      <c r="V1088" s="1" t="s">
        <v>2410</v>
      </c>
      <c r="W1088">
        <v>0</v>
      </c>
    </row>
    <row r="1089" spans="1:23" x14ac:dyDescent="0.2">
      <c r="A1089">
        <v>1150</v>
      </c>
      <c r="B1089" s="1" t="s">
        <v>2412</v>
      </c>
      <c r="C1089" t="s">
        <v>2413</v>
      </c>
      <c r="D1089" t="s">
        <v>2399</v>
      </c>
      <c r="E1089" t="s">
        <v>26</v>
      </c>
      <c r="F1089">
        <v>130</v>
      </c>
      <c r="G1089">
        <v>0</v>
      </c>
      <c r="I1089" t="s">
        <v>27</v>
      </c>
      <c r="J1089">
        <v>130</v>
      </c>
      <c r="K1089">
        <v>0</v>
      </c>
      <c r="L1089">
        <v>0</v>
      </c>
      <c r="M1089">
        <v>76.400000000000006</v>
      </c>
      <c r="N1089" t="s">
        <v>28</v>
      </c>
      <c r="O1089" t="s">
        <v>101</v>
      </c>
      <c r="P1089" t="s">
        <v>29</v>
      </c>
      <c r="Q1089">
        <v>0</v>
      </c>
      <c r="R1089">
        <v>0</v>
      </c>
      <c r="S1089">
        <v>0</v>
      </c>
      <c r="T1089">
        <v>0</v>
      </c>
      <c r="U1089">
        <v>0</v>
      </c>
      <c r="V1089" s="1" t="s">
        <v>2412</v>
      </c>
      <c r="W1089">
        <v>0</v>
      </c>
    </row>
    <row r="1090" spans="1:23" x14ac:dyDescent="0.2">
      <c r="A1090">
        <v>1151</v>
      </c>
      <c r="B1090" s="1" t="s">
        <v>2414</v>
      </c>
      <c r="C1090" t="s">
        <v>2415</v>
      </c>
      <c r="D1090" t="s">
        <v>2416</v>
      </c>
      <c r="E1090" t="s">
        <v>26</v>
      </c>
      <c r="F1090">
        <v>126</v>
      </c>
      <c r="G1090">
        <v>0</v>
      </c>
      <c r="I1090" t="s">
        <v>116</v>
      </c>
      <c r="J1090">
        <v>0</v>
      </c>
      <c r="K1090">
        <v>0</v>
      </c>
      <c r="L1090">
        <v>119</v>
      </c>
      <c r="M1090">
        <v>119.61</v>
      </c>
      <c r="N1090" t="s">
        <v>28</v>
      </c>
      <c r="O1090" t="s">
        <v>29</v>
      </c>
      <c r="P1090" t="s">
        <v>29</v>
      </c>
      <c r="Q1090">
        <v>0</v>
      </c>
      <c r="R1090">
        <v>0</v>
      </c>
      <c r="S1090">
        <v>0</v>
      </c>
      <c r="T1090">
        <v>0</v>
      </c>
      <c r="U1090">
        <v>0</v>
      </c>
      <c r="V1090" s="1" t="s">
        <v>2414</v>
      </c>
      <c r="W1090">
        <v>0</v>
      </c>
    </row>
    <row r="1091" spans="1:23" x14ac:dyDescent="0.2">
      <c r="A1091">
        <v>1152</v>
      </c>
      <c r="B1091" s="1" t="s">
        <v>2417</v>
      </c>
      <c r="C1091" t="s">
        <v>2418</v>
      </c>
      <c r="D1091" t="s">
        <v>2399</v>
      </c>
      <c r="E1091" t="s">
        <v>483</v>
      </c>
      <c r="F1091">
        <v>97.5</v>
      </c>
      <c r="G1091">
        <v>0</v>
      </c>
      <c r="I1091" t="s">
        <v>116</v>
      </c>
      <c r="J1091">
        <v>97.5</v>
      </c>
      <c r="K1091">
        <v>0</v>
      </c>
      <c r="L1091">
        <v>305</v>
      </c>
      <c r="M1091">
        <v>94.56</v>
      </c>
      <c r="N1091" t="s">
        <v>28</v>
      </c>
      <c r="O1091" t="s">
        <v>483</v>
      </c>
      <c r="P1091" t="s">
        <v>29</v>
      </c>
      <c r="Q1091">
        <v>0</v>
      </c>
      <c r="R1091">
        <v>0</v>
      </c>
      <c r="S1091">
        <v>0</v>
      </c>
      <c r="T1091">
        <v>0</v>
      </c>
      <c r="U1091">
        <v>0</v>
      </c>
      <c r="V1091" s="1" t="s">
        <v>2417</v>
      </c>
      <c r="W1091">
        <v>0</v>
      </c>
    </row>
    <row r="1092" spans="1:23" x14ac:dyDescent="0.2">
      <c r="A1092">
        <v>1153</v>
      </c>
      <c r="B1092" s="1" t="s">
        <v>2419</v>
      </c>
      <c r="C1092" t="s">
        <v>2420</v>
      </c>
      <c r="D1092" t="s">
        <v>2416</v>
      </c>
      <c r="E1092" t="s">
        <v>483</v>
      </c>
      <c r="F1092">
        <v>102.5</v>
      </c>
      <c r="G1092">
        <v>0</v>
      </c>
      <c r="I1092" t="s">
        <v>116</v>
      </c>
      <c r="J1092">
        <v>102.5</v>
      </c>
      <c r="K1092">
        <v>0</v>
      </c>
      <c r="L1092">
        <v>94</v>
      </c>
      <c r="M1092">
        <v>96</v>
      </c>
      <c r="N1092" t="s">
        <v>28</v>
      </c>
      <c r="O1092" t="s">
        <v>29</v>
      </c>
      <c r="P1092" t="s">
        <v>29</v>
      </c>
      <c r="Q1092">
        <v>0</v>
      </c>
      <c r="R1092">
        <v>0</v>
      </c>
      <c r="S1092">
        <v>0</v>
      </c>
      <c r="T1092">
        <v>0</v>
      </c>
      <c r="U1092">
        <v>0</v>
      </c>
      <c r="V1092" s="1" t="s">
        <v>2419</v>
      </c>
      <c r="W1092">
        <v>0</v>
      </c>
    </row>
    <row r="1093" spans="1:23" x14ac:dyDescent="0.2">
      <c r="A1093">
        <v>1154</v>
      </c>
      <c r="B1093" s="1" t="s">
        <v>2421</v>
      </c>
      <c r="C1093" t="s">
        <v>2422</v>
      </c>
      <c r="D1093" t="s">
        <v>2416</v>
      </c>
      <c r="E1093" t="s">
        <v>26</v>
      </c>
      <c r="F1093">
        <v>174.5</v>
      </c>
      <c r="G1093">
        <v>0</v>
      </c>
      <c r="I1093" t="s">
        <v>116</v>
      </c>
      <c r="J1093">
        <v>174.5</v>
      </c>
      <c r="K1093">
        <v>0</v>
      </c>
      <c r="L1093">
        <v>25</v>
      </c>
      <c r="M1093">
        <v>166.26</v>
      </c>
      <c r="N1093" t="s">
        <v>28</v>
      </c>
      <c r="O1093" t="s">
        <v>29</v>
      </c>
      <c r="P1093" t="s">
        <v>29</v>
      </c>
      <c r="Q1093">
        <v>0</v>
      </c>
      <c r="R1093">
        <v>0</v>
      </c>
      <c r="S1093">
        <v>0</v>
      </c>
      <c r="T1093">
        <v>0</v>
      </c>
      <c r="U1093">
        <v>0</v>
      </c>
      <c r="V1093" s="1" t="s">
        <v>2421</v>
      </c>
      <c r="W1093">
        <v>0</v>
      </c>
    </row>
    <row r="1094" spans="1:23" x14ac:dyDescent="0.2">
      <c r="A1094">
        <v>1155</v>
      </c>
      <c r="B1094" s="1" t="s">
        <v>2423</v>
      </c>
      <c r="C1094" t="s">
        <v>2424</v>
      </c>
      <c r="D1094" t="s">
        <v>2399</v>
      </c>
      <c r="E1094" t="s">
        <v>36</v>
      </c>
      <c r="F1094">
        <v>86.457599999999999</v>
      </c>
      <c r="G1094">
        <v>0</v>
      </c>
      <c r="I1094" t="s">
        <v>27</v>
      </c>
      <c r="J1094">
        <v>86.457599999999999</v>
      </c>
      <c r="K1094">
        <v>0</v>
      </c>
      <c r="L1094">
        <v>3</v>
      </c>
      <c r="M1094">
        <v>75.84</v>
      </c>
      <c r="N1094" t="s">
        <v>28</v>
      </c>
      <c r="O1094" t="s">
        <v>166</v>
      </c>
      <c r="P1094" t="s">
        <v>29</v>
      </c>
      <c r="Q1094">
        <v>0</v>
      </c>
      <c r="R1094">
        <v>0</v>
      </c>
      <c r="S1094">
        <v>0</v>
      </c>
      <c r="T1094">
        <v>0</v>
      </c>
      <c r="U1094">
        <v>0</v>
      </c>
      <c r="V1094" s="1" t="s">
        <v>2423</v>
      </c>
      <c r="W1094">
        <v>0</v>
      </c>
    </row>
    <row r="1095" spans="1:23" x14ac:dyDescent="0.2">
      <c r="A1095">
        <v>1156</v>
      </c>
      <c r="B1095" s="1" t="s">
        <v>2425</v>
      </c>
      <c r="C1095" t="s">
        <v>2426</v>
      </c>
      <c r="D1095" t="s">
        <v>2416</v>
      </c>
      <c r="E1095" t="s">
        <v>483</v>
      </c>
      <c r="F1095">
        <v>78</v>
      </c>
      <c r="G1095">
        <v>0</v>
      </c>
      <c r="I1095" t="s">
        <v>116</v>
      </c>
      <c r="J1095">
        <v>78</v>
      </c>
      <c r="K1095">
        <v>0</v>
      </c>
      <c r="L1095">
        <v>0</v>
      </c>
      <c r="M1095">
        <v>76.16</v>
      </c>
      <c r="N1095" t="s">
        <v>28</v>
      </c>
      <c r="O1095" t="s">
        <v>29</v>
      </c>
      <c r="P1095" t="s">
        <v>29</v>
      </c>
      <c r="Q1095">
        <v>0</v>
      </c>
      <c r="R1095">
        <v>0</v>
      </c>
      <c r="S1095">
        <v>0</v>
      </c>
      <c r="T1095">
        <v>0</v>
      </c>
      <c r="U1095">
        <v>0</v>
      </c>
      <c r="V1095" s="1" t="s">
        <v>2425</v>
      </c>
      <c r="W1095">
        <v>0</v>
      </c>
    </row>
    <row r="1096" spans="1:23" x14ac:dyDescent="0.2">
      <c r="A1096">
        <v>1157</v>
      </c>
      <c r="B1096" s="1" t="s">
        <v>2427</v>
      </c>
      <c r="C1096" t="s">
        <v>2428</v>
      </c>
      <c r="D1096" t="s">
        <v>2399</v>
      </c>
      <c r="E1096" t="s">
        <v>36</v>
      </c>
      <c r="F1096">
        <v>162.9288</v>
      </c>
      <c r="G1096">
        <v>0</v>
      </c>
      <c r="I1096" t="s">
        <v>27</v>
      </c>
      <c r="J1096">
        <v>162.9288</v>
      </c>
      <c r="K1096">
        <v>0</v>
      </c>
      <c r="L1096">
        <v>0</v>
      </c>
      <c r="M1096">
        <v>142.91999999999999</v>
      </c>
      <c r="N1096" t="s">
        <v>28</v>
      </c>
      <c r="O1096" t="s">
        <v>108</v>
      </c>
      <c r="P1096" t="s">
        <v>29</v>
      </c>
      <c r="Q1096">
        <v>0</v>
      </c>
      <c r="R1096">
        <v>0</v>
      </c>
      <c r="S1096">
        <v>0</v>
      </c>
      <c r="T1096">
        <v>0</v>
      </c>
      <c r="U1096">
        <v>0</v>
      </c>
      <c r="V1096" s="1" t="s">
        <v>2427</v>
      </c>
      <c r="W1096">
        <v>0</v>
      </c>
    </row>
    <row r="1097" spans="1:23" x14ac:dyDescent="0.2">
      <c r="A1097">
        <v>1158</v>
      </c>
      <c r="B1097" s="1" t="s">
        <v>2429</v>
      </c>
      <c r="C1097" t="s">
        <v>2430</v>
      </c>
      <c r="D1097" t="s">
        <v>2399</v>
      </c>
      <c r="E1097" t="s">
        <v>36</v>
      </c>
      <c r="F1097">
        <v>310.26240000000001</v>
      </c>
      <c r="G1097">
        <v>0</v>
      </c>
      <c r="I1097" t="s">
        <v>27</v>
      </c>
      <c r="J1097">
        <v>310.26240000000001</v>
      </c>
      <c r="K1097">
        <v>0</v>
      </c>
      <c r="L1097">
        <v>0</v>
      </c>
      <c r="M1097">
        <v>272.16000000000003</v>
      </c>
      <c r="N1097" t="s">
        <v>28</v>
      </c>
      <c r="O1097" t="s">
        <v>29</v>
      </c>
      <c r="P1097" t="s">
        <v>29</v>
      </c>
      <c r="Q1097">
        <v>0</v>
      </c>
      <c r="R1097">
        <v>0</v>
      </c>
      <c r="S1097">
        <v>0</v>
      </c>
      <c r="T1097">
        <v>0</v>
      </c>
      <c r="U1097">
        <v>0</v>
      </c>
      <c r="V1097" s="1" t="s">
        <v>2429</v>
      </c>
      <c r="W1097">
        <v>0</v>
      </c>
    </row>
    <row r="1098" spans="1:23" x14ac:dyDescent="0.2">
      <c r="A1098">
        <v>1159</v>
      </c>
      <c r="B1098" s="1" t="s">
        <v>2431</v>
      </c>
      <c r="C1098" t="s">
        <v>2432</v>
      </c>
      <c r="D1098" t="s">
        <v>2433</v>
      </c>
      <c r="E1098" t="s">
        <v>33</v>
      </c>
      <c r="F1098">
        <v>159.57</v>
      </c>
      <c r="G1098">
        <v>0</v>
      </c>
      <c r="I1098" t="s">
        <v>29</v>
      </c>
      <c r="J1098">
        <v>159.57</v>
      </c>
      <c r="K1098">
        <v>0</v>
      </c>
      <c r="L1098">
        <v>0</v>
      </c>
      <c r="M1098">
        <v>154.74</v>
      </c>
      <c r="N1098" t="s">
        <v>28</v>
      </c>
      <c r="O1098" t="s">
        <v>33</v>
      </c>
      <c r="P1098" t="s">
        <v>29</v>
      </c>
      <c r="Q1098">
        <v>0</v>
      </c>
      <c r="R1098">
        <v>0</v>
      </c>
      <c r="S1098">
        <v>0</v>
      </c>
      <c r="T1098">
        <v>0</v>
      </c>
      <c r="U1098">
        <v>0</v>
      </c>
      <c r="V1098" s="1" t="s">
        <v>2431</v>
      </c>
      <c r="W1098">
        <v>0</v>
      </c>
    </row>
    <row r="1099" spans="1:23" x14ac:dyDescent="0.2">
      <c r="A1099">
        <v>1160</v>
      </c>
      <c r="B1099" s="1" t="s">
        <v>2434</v>
      </c>
      <c r="C1099" t="s">
        <v>2435</v>
      </c>
      <c r="D1099" t="s">
        <v>2399</v>
      </c>
      <c r="E1099" t="s">
        <v>36</v>
      </c>
      <c r="F1099">
        <v>125</v>
      </c>
      <c r="G1099">
        <v>0</v>
      </c>
      <c r="I1099" t="s">
        <v>37</v>
      </c>
      <c r="J1099">
        <v>125</v>
      </c>
      <c r="K1099">
        <v>0</v>
      </c>
      <c r="L1099">
        <v>0</v>
      </c>
      <c r="M1099">
        <v>109.9</v>
      </c>
      <c r="N1099" t="s">
        <v>28</v>
      </c>
      <c r="O1099" t="s">
        <v>38</v>
      </c>
      <c r="P1099" t="s">
        <v>29</v>
      </c>
      <c r="Q1099">
        <v>0</v>
      </c>
      <c r="R1099">
        <v>0</v>
      </c>
      <c r="S1099">
        <v>0</v>
      </c>
      <c r="T1099">
        <v>0</v>
      </c>
      <c r="U1099">
        <v>0</v>
      </c>
      <c r="V1099" s="1" t="s">
        <v>2434</v>
      </c>
      <c r="W1099">
        <v>0</v>
      </c>
    </row>
    <row r="1100" spans="1:23" x14ac:dyDescent="0.2">
      <c r="A1100">
        <v>1161</v>
      </c>
      <c r="B1100" s="1" t="s">
        <v>2436</v>
      </c>
      <c r="C1100" t="s">
        <v>2437</v>
      </c>
      <c r="D1100" t="s">
        <v>2416</v>
      </c>
      <c r="E1100" t="s">
        <v>26</v>
      </c>
      <c r="F1100">
        <v>375.2</v>
      </c>
      <c r="G1100">
        <v>0</v>
      </c>
      <c r="I1100" t="s">
        <v>2438</v>
      </c>
      <c r="J1100">
        <v>0</v>
      </c>
      <c r="K1100">
        <v>0</v>
      </c>
      <c r="L1100">
        <v>0</v>
      </c>
      <c r="M1100">
        <v>367.74310000000003</v>
      </c>
      <c r="N1100" t="s">
        <v>28</v>
      </c>
      <c r="O1100" t="s">
        <v>29</v>
      </c>
      <c r="P1100" t="s">
        <v>29</v>
      </c>
      <c r="Q1100">
        <v>0</v>
      </c>
      <c r="R1100">
        <v>0</v>
      </c>
      <c r="S1100">
        <v>0</v>
      </c>
      <c r="T1100">
        <v>0</v>
      </c>
      <c r="U1100">
        <v>0</v>
      </c>
      <c r="V1100" s="1" t="s">
        <v>2436</v>
      </c>
      <c r="W1100">
        <v>0</v>
      </c>
    </row>
    <row r="1101" spans="1:23" x14ac:dyDescent="0.2">
      <c r="A1101">
        <v>1162</v>
      </c>
      <c r="B1101" s="1" t="s">
        <v>2439</v>
      </c>
      <c r="C1101" t="s">
        <v>2440</v>
      </c>
      <c r="D1101" t="s">
        <v>2416</v>
      </c>
      <c r="E1101" t="s">
        <v>33</v>
      </c>
      <c r="F1101">
        <v>115</v>
      </c>
      <c r="G1101">
        <v>0</v>
      </c>
      <c r="I1101" t="s">
        <v>2438</v>
      </c>
      <c r="J1101">
        <v>115</v>
      </c>
      <c r="K1101">
        <v>0</v>
      </c>
      <c r="L1101">
        <v>0</v>
      </c>
      <c r="M1101">
        <v>110.88</v>
      </c>
      <c r="N1101" t="s">
        <v>28</v>
      </c>
      <c r="O1101" t="s">
        <v>29</v>
      </c>
      <c r="P1101" t="s">
        <v>29</v>
      </c>
      <c r="Q1101">
        <v>0</v>
      </c>
      <c r="R1101">
        <v>0</v>
      </c>
      <c r="S1101">
        <v>0</v>
      </c>
      <c r="T1101">
        <v>0</v>
      </c>
      <c r="U1101">
        <v>0</v>
      </c>
      <c r="V1101" s="1" t="s">
        <v>2439</v>
      </c>
      <c r="W1101">
        <v>0</v>
      </c>
    </row>
    <row r="1102" spans="1:23" x14ac:dyDescent="0.2">
      <c r="A1102">
        <v>1163</v>
      </c>
      <c r="B1102" s="1" t="s">
        <v>2441</v>
      </c>
      <c r="C1102" t="s">
        <v>2442</v>
      </c>
      <c r="D1102" t="s">
        <v>2416</v>
      </c>
      <c r="E1102" t="s">
        <v>26</v>
      </c>
      <c r="F1102">
        <v>537.6</v>
      </c>
      <c r="G1102">
        <v>0</v>
      </c>
      <c r="I1102" t="s">
        <v>2438</v>
      </c>
      <c r="J1102">
        <v>0</v>
      </c>
      <c r="K1102">
        <v>0</v>
      </c>
      <c r="L1102">
        <v>1</v>
      </c>
      <c r="M1102">
        <v>521.94200000000001</v>
      </c>
      <c r="N1102" t="s">
        <v>28</v>
      </c>
      <c r="O1102" t="s">
        <v>29</v>
      </c>
      <c r="P1102" t="s">
        <v>29</v>
      </c>
      <c r="Q1102">
        <v>0</v>
      </c>
      <c r="R1102">
        <v>0</v>
      </c>
      <c r="S1102">
        <v>0</v>
      </c>
      <c r="T1102">
        <v>0</v>
      </c>
      <c r="U1102">
        <v>0</v>
      </c>
      <c r="V1102" s="1" t="s">
        <v>2441</v>
      </c>
      <c r="W1102">
        <v>0</v>
      </c>
    </row>
    <row r="1103" spans="1:23" x14ac:dyDescent="0.2">
      <c r="A1103">
        <v>1164</v>
      </c>
      <c r="B1103" s="1" t="s">
        <v>2443</v>
      </c>
      <c r="C1103" t="s">
        <v>2444</v>
      </c>
      <c r="D1103" t="s">
        <v>2416</v>
      </c>
      <c r="E1103" t="s">
        <v>33</v>
      </c>
      <c r="F1103">
        <v>162</v>
      </c>
      <c r="G1103">
        <v>0</v>
      </c>
      <c r="I1103" t="s">
        <v>2438</v>
      </c>
      <c r="J1103">
        <v>162</v>
      </c>
      <c r="K1103">
        <v>0</v>
      </c>
      <c r="L1103">
        <v>0</v>
      </c>
      <c r="M1103">
        <v>154</v>
      </c>
      <c r="N1103" t="s">
        <v>28</v>
      </c>
      <c r="O1103" t="s">
        <v>29</v>
      </c>
      <c r="P1103" t="s">
        <v>29</v>
      </c>
      <c r="Q1103">
        <v>0</v>
      </c>
      <c r="R1103">
        <v>0</v>
      </c>
      <c r="S1103">
        <v>0</v>
      </c>
      <c r="T1103">
        <v>0</v>
      </c>
      <c r="U1103">
        <v>0</v>
      </c>
      <c r="V1103" s="1" t="s">
        <v>2443</v>
      </c>
      <c r="W1103">
        <v>0</v>
      </c>
    </row>
    <row r="1104" spans="1:23" x14ac:dyDescent="0.2">
      <c r="A1104">
        <v>1165</v>
      </c>
      <c r="B1104" s="1" t="s">
        <v>2445</v>
      </c>
      <c r="C1104" t="s">
        <v>2446</v>
      </c>
      <c r="D1104" t="s">
        <v>65</v>
      </c>
      <c r="E1104" t="s">
        <v>1363</v>
      </c>
      <c r="F1104">
        <v>285</v>
      </c>
      <c r="G1104">
        <v>0</v>
      </c>
      <c r="I1104" t="s">
        <v>65</v>
      </c>
      <c r="J1104">
        <v>0</v>
      </c>
      <c r="K1104">
        <v>0</v>
      </c>
      <c r="L1104">
        <v>0</v>
      </c>
      <c r="M1104">
        <v>279.3</v>
      </c>
      <c r="N1104" t="s">
        <v>28</v>
      </c>
      <c r="O1104" t="s">
        <v>29</v>
      </c>
      <c r="P1104" t="s">
        <v>29</v>
      </c>
      <c r="Q1104">
        <v>0</v>
      </c>
      <c r="R1104">
        <v>0</v>
      </c>
      <c r="S1104">
        <v>0</v>
      </c>
      <c r="T1104">
        <v>0</v>
      </c>
      <c r="U1104">
        <v>0</v>
      </c>
      <c r="V1104" s="1" t="s">
        <v>2445</v>
      </c>
      <c r="W1104">
        <v>0</v>
      </c>
    </row>
    <row r="1105" spans="1:23" x14ac:dyDescent="0.2">
      <c r="A1105">
        <v>1166</v>
      </c>
      <c r="B1105" s="1" t="s">
        <v>2447</v>
      </c>
      <c r="C1105" t="s">
        <v>2448</v>
      </c>
      <c r="D1105" t="s">
        <v>2416</v>
      </c>
      <c r="E1105" t="s">
        <v>36</v>
      </c>
      <c r="F1105">
        <v>186.45</v>
      </c>
      <c r="G1105">
        <v>0</v>
      </c>
      <c r="I1105" t="s">
        <v>2449</v>
      </c>
      <c r="J1105">
        <v>0</v>
      </c>
      <c r="K1105">
        <v>0</v>
      </c>
      <c r="L1105">
        <v>0</v>
      </c>
      <c r="M1105">
        <v>184.8</v>
      </c>
      <c r="N1105" t="s">
        <v>28</v>
      </c>
      <c r="O1105" t="s">
        <v>29</v>
      </c>
      <c r="P1105" t="s">
        <v>29</v>
      </c>
      <c r="Q1105">
        <v>0</v>
      </c>
      <c r="R1105">
        <v>0</v>
      </c>
      <c r="S1105">
        <v>0</v>
      </c>
      <c r="T1105">
        <v>0</v>
      </c>
      <c r="U1105">
        <v>0</v>
      </c>
      <c r="V1105" s="1" t="s">
        <v>2447</v>
      </c>
      <c r="W1105">
        <v>0</v>
      </c>
    </row>
    <row r="1106" spans="1:23" x14ac:dyDescent="0.2">
      <c r="A1106">
        <v>1167</v>
      </c>
      <c r="B1106" s="1" t="s">
        <v>2450</v>
      </c>
      <c r="C1106" t="s">
        <v>2451</v>
      </c>
      <c r="D1106" t="s">
        <v>2416</v>
      </c>
      <c r="E1106" t="s">
        <v>33</v>
      </c>
      <c r="F1106">
        <v>99.44</v>
      </c>
      <c r="G1106">
        <v>0</v>
      </c>
      <c r="I1106" t="s">
        <v>2449</v>
      </c>
      <c r="J1106">
        <v>0</v>
      </c>
      <c r="K1106">
        <v>0</v>
      </c>
      <c r="L1106">
        <v>0</v>
      </c>
      <c r="M1106">
        <v>98.56</v>
      </c>
      <c r="N1106" t="s">
        <v>28</v>
      </c>
      <c r="O1106" t="s">
        <v>29</v>
      </c>
      <c r="P1106" t="s">
        <v>29</v>
      </c>
      <c r="Q1106">
        <v>0</v>
      </c>
      <c r="R1106">
        <v>0</v>
      </c>
      <c r="S1106">
        <v>0</v>
      </c>
      <c r="T1106">
        <v>0</v>
      </c>
      <c r="U1106">
        <v>0</v>
      </c>
      <c r="V1106" s="1" t="s">
        <v>2450</v>
      </c>
      <c r="W1106">
        <v>0</v>
      </c>
    </row>
    <row r="1107" spans="1:23" x14ac:dyDescent="0.2">
      <c r="A1107">
        <v>1168</v>
      </c>
      <c r="B1107" s="1" t="s">
        <v>2452</v>
      </c>
      <c r="C1107" t="s">
        <v>2453</v>
      </c>
      <c r="D1107" t="s">
        <v>2416</v>
      </c>
      <c r="E1107" t="s">
        <v>33</v>
      </c>
      <c r="F1107">
        <v>168.37</v>
      </c>
      <c r="G1107">
        <v>0</v>
      </c>
      <c r="I1107" t="s">
        <v>2449</v>
      </c>
      <c r="J1107">
        <v>0</v>
      </c>
      <c r="K1107">
        <v>0</v>
      </c>
      <c r="L1107">
        <v>0</v>
      </c>
      <c r="M1107">
        <v>166.88</v>
      </c>
      <c r="N1107" t="s">
        <v>28</v>
      </c>
      <c r="O1107" t="s">
        <v>29</v>
      </c>
      <c r="P1107" t="s">
        <v>29</v>
      </c>
      <c r="Q1107">
        <v>0</v>
      </c>
      <c r="R1107">
        <v>0</v>
      </c>
      <c r="S1107">
        <v>0</v>
      </c>
      <c r="T1107">
        <v>0</v>
      </c>
      <c r="U1107">
        <v>0</v>
      </c>
      <c r="V1107" s="1" t="s">
        <v>2452</v>
      </c>
      <c r="W1107">
        <v>0</v>
      </c>
    </row>
    <row r="1108" spans="1:23" x14ac:dyDescent="0.2">
      <c r="A1108">
        <v>1170</v>
      </c>
      <c r="B1108" s="1" t="s">
        <v>2454</v>
      </c>
      <c r="C1108" t="s">
        <v>2455</v>
      </c>
      <c r="D1108" t="s">
        <v>2416</v>
      </c>
      <c r="E1108" t="s">
        <v>33</v>
      </c>
      <c r="F1108">
        <v>158.19999999999999</v>
      </c>
      <c r="G1108">
        <v>0</v>
      </c>
      <c r="I1108" t="s">
        <v>2449</v>
      </c>
      <c r="J1108">
        <v>0</v>
      </c>
      <c r="K1108">
        <v>0</v>
      </c>
      <c r="L1108">
        <v>0</v>
      </c>
      <c r="M1108">
        <v>156.80000000000001</v>
      </c>
      <c r="N1108" t="s">
        <v>28</v>
      </c>
      <c r="O1108" t="s">
        <v>29</v>
      </c>
      <c r="P1108" t="s">
        <v>29</v>
      </c>
      <c r="Q1108">
        <v>0</v>
      </c>
      <c r="R1108">
        <v>0</v>
      </c>
      <c r="S1108">
        <v>0</v>
      </c>
      <c r="T1108">
        <v>0</v>
      </c>
      <c r="U1108">
        <v>0</v>
      </c>
      <c r="V1108" s="1" t="s">
        <v>2454</v>
      </c>
      <c r="W1108">
        <v>0</v>
      </c>
    </row>
    <row r="1109" spans="1:23" x14ac:dyDescent="0.2">
      <c r="A1109">
        <v>1171</v>
      </c>
      <c r="B1109" s="1" t="s">
        <v>2456</v>
      </c>
      <c r="C1109" t="s">
        <v>2457</v>
      </c>
      <c r="D1109" t="s">
        <v>2416</v>
      </c>
      <c r="E1109" t="s">
        <v>33</v>
      </c>
      <c r="F1109">
        <v>276.85000000000002</v>
      </c>
      <c r="G1109">
        <v>0</v>
      </c>
      <c r="I1109" t="s">
        <v>2449</v>
      </c>
      <c r="J1109">
        <v>0</v>
      </c>
      <c r="K1109">
        <v>0</v>
      </c>
      <c r="L1109">
        <v>0</v>
      </c>
      <c r="M1109">
        <v>274.39999999999998</v>
      </c>
      <c r="N1109" t="s">
        <v>28</v>
      </c>
      <c r="O1109" t="s">
        <v>29</v>
      </c>
      <c r="P1109" t="s">
        <v>29</v>
      </c>
      <c r="Q1109">
        <v>0</v>
      </c>
      <c r="R1109">
        <v>0</v>
      </c>
      <c r="S1109">
        <v>0</v>
      </c>
      <c r="T1109">
        <v>0</v>
      </c>
      <c r="U1109">
        <v>0</v>
      </c>
      <c r="V1109" s="1" t="s">
        <v>2456</v>
      </c>
      <c r="W1109">
        <v>0</v>
      </c>
    </row>
    <row r="1110" spans="1:23" x14ac:dyDescent="0.2">
      <c r="A1110">
        <v>1172</v>
      </c>
      <c r="B1110" s="1" t="s">
        <v>2458</v>
      </c>
      <c r="C1110" t="s">
        <v>2459</v>
      </c>
      <c r="D1110" t="s">
        <v>2399</v>
      </c>
      <c r="E1110" t="s">
        <v>36</v>
      </c>
      <c r="F1110">
        <v>277.2</v>
      </c>
      <c r="G1110">
        <v>0</v>
      </c>
      <c r="I1110" t="s">
        <v>37</v>
      </c>
      <c r="J1110">
        <v>277.2</v>
      </c>
      <c r="K1110">
        <v>0</v>
      </c>
      <c r="L1110">
        <v>0</v>
      </c>
      <c r="M1110">
        <v>252</v>
      </c>
      <c r="N1110" t="s">
        <v>28</v>
      </c>
      <c r="O1110" t="s">
        <v>166</v>
      </c>
      <c r="P1110" t="s">
        <v>29</v>
      </c>
      <c r="Q1110">
        <v>0</v>
      </c>
      <c r="R1110">
        <v>0</v>
      </c>
      <c r="S1110">
        <v>0</v>
      </c>
      <c r="T1110">
        <v>0</v>
      </c>
      <c r="U1110">
        <v>0</v>
      </c>
      <c r="V1110" s="1" t="s">
        <v>2458</v>
      </c>
      <c r="W1110">
        <v>0</v>
      </c>
    </row>
    <row r="1111" spans="1:23" x14ac:dyDescent="0.2">
      <c r="A1111">
        <v>1173</v>
      </c>
      <c r="B1111" s="1" t="s">
        <v>2460</v>
      </c>
      <c r="C1111" t="s">
        <v>2461</v>
      </c>
      <c r="D1111" t="s">
        <v>2399</v>
      </c>
      <c r="E1111" t="s">
        <v>36</v>
      </c>
      <c r="F1111">
        <v>203.80799999999999</v>
      </c>
      <c r="G1111">
        <v>0</v>
      </c>
      <c r="I1111" t="s">
        <v>37</v>
      </c>
      <c r="J1111">
        <v>203.80799999999999</v>
      </c>
      <c r="K1111">
        <v>0</v>
      </c>
      <c r="L1111">
        <v>0</v>
      </c>
      <c r="M1111">
        <v>185.28</v>
      </c>
      <c r="N1111" t="s">
        <v>28</v>
      </c>
      <c r="O1111" t="s">
        <v>29</v>
      </c>
      <c r="P1111" t="s">
        <v>29</v>
      </c>
      <c r="Q1111">
        <v>0</v>
      </c>
      <c r="R1111">
        <v>0</v>
      </c>
      <c r="S1111">
        <v>0</v>
      </c>
      <c r="T1111">
        <v>0</v>
      </c>
      <c r="U1111">
        <v>0</v>
      </c>
      <c r="V1111" s="1" t="s">
        <v>2460</v>
      </c>
      <c r="W1111">
        <v>0</v>
      </c>
    </row>
    <row r="1112" spans="1:23" x14ac:dyDescent="0.2">
      <c r="A1112">
        <v>1174</v>
      </c>
      <c r="B1112" s="1" t="s">
        <v>2462</v>
      </c>
      <c r="C1112" t="s">
        <v>2463</v>
      </c>
      <c r="D1112" t="s">
        <v>2399</v>
      </c>
      <c r="E1112" t="s">
        <v>36</v>
      </c>
      <c r="F1112">
        <v>525.096</v>
      </c>
      <c r="G1112">
        <v>0</v>
      </c>
      <c r="I1112" t="s">
        <v>37</v>
      </c>
      <c r="J1112">
        <v>525.096</v>
      </c>
      <c r="K1112">
        <v>0</v>
      </c>
      <c r="L1112">
        <v>0</v>
      </c>
      <c r="M1112">
        <v>477.36</v>
      </c>
      <c r="N1112" t="s">
        <v>28</v>
      </c>
      <c r="O1112" t="s">
        <v>108</v>
      </c>
      <c r="P1112" t="s">
        <v>29</v>
      </c>
      <c r="Q1112">
        <v>0</v>
      </c>
      <c r="R1112">
        <v>0</v>
      </c>
      <c r="S1112">
        <v>0</v>
      </c>
      <c r="T1112">
        <v>0</v>
      </c>
      <c r="U1112">
        <v>0</v>
      </c>
      <c r="V1112" s="1" t="s">
        <v>2462</v>
      </c>
      <c r="W1112">
        <v>0</v>
      </c>
    </row>
    <row r="1113" spans="1:23" x14ac:dyDescent="0.2">
      <c r="A1113">
        <v>1175</v>
      </c>
      <c r="B1113" s="1" t="s">
        <v>2464</v>
      </c>
      <c r="C1113" t="s">
        <v>2465</v>
      </c>
      <c r="D1113" t="s">
        <v>2399</v>
      </c>
      <c r="E1113" t="s">
        <v>36</v>
      </c>
      <c r="F1113">
        <v>504.43799999999999</v>
      </c>
      <c r="G1113">
        <v>0</v>
      </c>
      <c r="I1113" t="s">
        <v>37</v>
      </c>
      <c r="J1113">
        <v>504.43799999999999</v>
      </c>
      <c r="K1113">
        <v>0</v>
      </c>
      <c r="L1113">
        <v>0</v>
      </c>
      <c r="M1113">
        <v>458.58</v>
      </c>
      <c r="N1113" t="s">
        <v>28</v>
      </c>
      <c r="O1113" t="s">
        <v>38</v>
      </c>
      <c r="P1113" t="s">
        <v>29</v>
      </c>
      <c r="Q1113">
        <v>0</v>
      </c>
      <c r="R1113">
        <v>0</v>
      </c>
      <c r="S1113">
        <v>0</v>
      </c>
      <c r="T1113">
        <v>0</v>
      </c>
      <c r="U1113">
        <v>0</v>
      </c>
      <c r="V1113" s="1" t="s">
        <v>2464</v>
      </c>
      <c r="W1113">
        <v>0</v>
      </c>
    </row>
    <row r="1114" spans="1:23" x14ac:dyDescent="0.2">
      <c r="A1114">
        <v>1176</v>
      </c>
      <c r="B1114" s="1" t="s">
        <v>2466</v>
      </c>
      <c r="C1114" t="s">
        <v>2467</v>
      </c>
      <c r="D1114" t="s">
        <v>1962</v>
      </c>
      <c r="E1114" t="s">
        <v>36</v>
      </c>
      <c r="F1114">
        <v>280.85000000000002</v>
      </c>
      <c r="G1114">
        <v>0</v>
      </c>
      <c r="I1114" t="s">
        <v>1317</v>
      </c>
      <c r="J1114">
        <v>280.85000000000002</v>
      </c>
      <c r="K1114">
        <v>0</v>
      </c>
      <c r="L1114">
        <v>0</v>
      </c>
      <c r="M1114">
        <v>268.52999999999997</v>
      </c>
      <c r="N1114" t="s">
        <v>28</v>
      </c>
      <c r="O1114" t="s">
        <v>29</v>
      </c>
      <c r="P1114" t="s">
        <v>29</v>
      </c>
      <c r="Q1114">
        <v>0</v>
      </c>
      <c r="R1114">
        <v>0</v>
      </c>
      <c r="S1114">
        <v>0</v>
      </c>
      <c r="T1114">
        <v>0</v>
      </c>
      <c r="U1114">
        <v>0</v>
      </c>
      <c r="V1114" s="1" t="s">
        <v>2466</v>
      </c>
      <c r="W1114">
        <v>0</v>
      </c>
    </row>
    <row r="1115" spans="1:23" x14ac:dyDescent="0.2">
      <c r="A1115">
        <v>1177</v>
      </c>
      <c r="B1115" s="1" t="s">
        <v>2468</v>
      </c>
      <c r="C1115" t="s">
        <v>2469</v>
      </c>
      <c r="D1115" t="s">
        <v>1962</v>
      </c>
      <c r="E1115" t="s">
        <v>33</v>
      </c>
      <c r="F1115">
        <v>166.2</v>
      </c>
      <c r="G1115">
        <v>0</v>
      </c>
      <c r="I1115" t="s">
        <v>1317</v>
      </c>
      <c r="J1115">
        <v>0</v>
      </c>
      <c r="K1115">
        <v>0</v>
      </c>
      <c r="L1115">
        <v>8</v>
      </c>
      <c r="M1115">
        <v>160.21129999999999</v>
      </c>
      <c r="N1115" t="s">
        <v>28</v>
      </c>
      <c r="O1115" t="s">
        <v>29</v>
      </c>
      <c r="P1115" t="s">
        <v>29</v>
      </c>
      <c r="Q1115">
        <v>0</v>
      </c>
      <c r="R1115">
        <v>0</v>
      </c>
      <c r="S1115">
        <v>0</v>
      </c>
      <c r="T1115">
        <v>0</v>
      </c>
      <c r="U1115">
        <v>0</v>
      </c>
      <c r="V1115" s="1" t="s">
        <v>2468</v>
      </c>
      <c r="W1115">
        <v>0</v>
      </c>
    </row>
    <row r="1116" spans="1:23" x14ac:dyDescent="0.2">
      <c r="A1116">
        <v>1178</v>
      </c>
      <c r="B1116" s="1" t="s">
        <v>2470</v>
      </c>
      <c r="C1116" t="s">
        <v>2471</v>
      </c>
      <c r="D1116" t="s">
        <v>1962</v>
      </c>
      <c r="E1116" t="s">
        <v>38</v>
      </c>
      <c r="F1116">
        <v>42.67</v>
      </c>
      <c r="G1116">
        <v>0</v>
      </c>
      <c r="I1116" t="s">
        <v>1317</v>
      </c>
      <c r="J1116">
        <v>42.67</v>
      </c>
      <c r="K1116">
        <v>0</v>
      </c>
      <c r="L1116">
        <v>54</v>
      </c>
      <c r="M1116">
        <v>40.050199999999997</v>
      </c>
      <c r="N1116" t="s">
        <v>28</v>
      </c>
      <c r="O1116" t="s">
        <v>29</v>
      </c>
      <c r="P1116" t="s">
        <v>29</v>
      </c>
      <c r="Q1116">
        <v>0</v>
      </c>
      <c r="R1116">
        <v>0</v>
      </c>
      <c r="S1116">
        <v>0</v>
      </c>
      <c r="T1116">
        <v>0</v>
      </c>
      <c r="U1116">
        <v>0</v>
      </c>
      <c r="V1116" s="1" t="s">
        <v>2470</v>
      </c>
      <c r="W1116">
        <v>0</v>
      </c>
    </row>
    <row r="1117" spans="1:23" x14ac:dyDescent="0.2">
      <c r="A1117">
        <v>1180</v>
      </c>
      <c r="B1117" s="1" t="s">
        <v>2472</v>
      </c>
      <c r="C1117" t="s">
        <v>2473</v>
      </c>
      <c r="D1117" t="s">
        <v>1962</v>
      </c>
      <c r="E1117" t="s">
        <v>33</v>
      </c>
      <c r="F1117">
        <v>114.06</v>
      </c>
      <c r="G1117">
        <v>0</v>
      </c>
      <c r="I1117" t="s">
        <v>27</v>
      </c>
      <c r="J1117">
        <v>114.06</v>
      </c>
      <c r="K1117">
        <v>0</v>
      </c>
      <c r="L1117">
        <v>0</v>
      </c>
      <c r="M1117">
        <v>109.05</v>
      </c>
      <c r="N1117" t="s">
        <v>28</v>
      </c>
      <c r="O1117" t="s">
        <v>29</v>
      </c>
      <c r="P1117" t="s">
        <v>29</v>
      </c>
      <c r="Q1117">
        <v>0</v>
      </c>
      <c r="R1117">
        <v>0</v>
      </c>
      <c r="S1117">
        <v>0</v>
      </c>
      <c r="T1117">
        <v>0</v>
      </c>
      <c r="U1117">
        <v>0</v>
      </c>
      <c r="V1117" s="1" t="s">
        <v>2472</v>
      </c>
      <c r="W1117">
        <v>0</v>
      </c>
    </row>
    <row r="1118" spans="1:23" x14ac:dyDescent="0.2">
      <c r="A1118">
        <v>1181</v>
      </c>
      <c r="B1118" s="1" t="s">
        <v>2474</v>
      </c>
      <c r="C1118" t="s">
        <v>2475</v>
      </c>
      <c r="D1118" t="s">
        <v>1962</v>
      </c>
      <c r="E1118" t="s">
        <v>26</v>
      </c>
      <c r="F1118">
        <v>374.43</v>
      </c>
      <c r="G1118">
        <v>0</v>
      </c>
      <c r="I1118" t="s">
        <v>27</v>
      </c>
      <c r="J1118">
        <v>0</v>
      </c>
      <c r="K1118">
        <v>0</v>
      </c>
      <c r="L1118">
        <v>5</v>
      </c>
      <c r="M1118">
        <v>344.54</v>
      </c>
      <c r="N1118" t="s">
        <v>28</v>
      </c>
      <c r="O1118" t="s">
        <v>29</v>
      </c>
      <c r="P1118" t="s">
        <v>29</v>
      </c>
      <c r="Q1118">
        <v>0</v>
      </c>
      <c r="R1118">
        <v>0</v>
      </c>
      <c r="S1118">
        <v>0</v>
      </c>
      <c r="T1118">
        <v>0</v>
      </c>
      <c r="U1118">
        <v>0</v>
      </c>
      <c r="V1118" s="1" t="s">
        <v>2474</v>
      </c>
      <c r="W1118">
        <v>0</v>
      </c>
    </row>
    <row r="1119" spans="1:23" x14ac:dyDescent="0.2">
      <c r="A1119">
        <v>1182</v>
      </c>
      <c r="B1119" s="1" t="s">
        <v>2476</v>
      </c>
      <c r="C1119" t="s">
        <v>2477</v>
      </c>
      <c r="D1119" t="s">
        <v>1962</v>
      </c>
      <c r="E1119" t="s">
        <v>38</v>
      </c>
      <c r="F1119">
        <v>38.020000000000003</v>
      </c>
      <c r="G1119">
        <v>0</v>
      </c>
      <c r="I1119" t="s">
        <v>37</v>
      </c>
      <c r="J1119">
        <v>38.020000000000003</v>
      </c>
      <c r="K1119">
        <v>0</v>
      </c>
      <c r="L1119">
        <v>6</v>
      </c>
      <c r="M1119">
        <v>36.35</v>
      </c>
      <c r="N1119" t="s">
        <v>28</v>
      </c>
      <c r="O1119" t="s">
        <v>29</v>
      </c>
      <c r="P1119" t="s">
        <v>29</v>
      </c>
      <c r="Q1119">
        <v>0</v>
      </c>
      <c r="R1119">
        <v>0</v>
      </c>
      <c r="S1119">
        <v>0</v>
      </c>
      <c r="T1119">
        <v>0</v>
      </c>
      <c r="U1119">
        <v>0</v>
      </c>
      <c r="V1119" s="1" t="s">
        <v>2476</v>
      </c>
      <c r="W1119">
        <v>0</v>
      </c>
    </row>
    <row r="1120" spans="1:23" x14ac:dyDescent="0.2">
      <c r="A1120">
        <v>1183</v>
      </c>
      <c r="B1120" s="1" t="s">
        <v>2478</v>
      </c>
      <c r="C1120" t="s">
        <v>2479</v>
      </c>
      <c r="D1120" t="s">
        <v>1962</v>
      </c>
      <c r="E1120" t="s">
        <v>33</v>
      </c>
      <c r="F1120">
        <v>111.44</v>
      </c>
      <c r="G1120">
        <v>0</v>
      </c>
      <c r="I1120" t="s">
        <v>37</v>
      </c>
      <c r="J1120">
        <v>111.44</v>
      </c>
      <c r="K1120">
        <v>0</v>
      </c>
      <c r="L1120">
        <v>22</v>
      </c>
      <c r="M1120">
        <v>106.55</v>
      </c>
      <c r="N1120" t="s">
        <v>28</v>
      </c>
      <c r="O1120" t="s">
        <v>29</v>
      </c>
      <c r="P1120" t="s">
        <v>29</v>
      </c>
      <c r="Q1120">
        <v>0</v>
      </c>
      <c r="R1120">
        <v>0</v>
      </c>
      <c r="S1120">
        <v>0</v>
      </c>
      <c r="T1120">
        <v>0</v>
      </c>
      <c r="U1120">
        <v>0</v>
      </c>
      <c r="V1120" s="1" t="s">
        <v>2478</v>
      </c>
      <c r="W1120">
        <v>0</v>
      </c>
    </row>
    <row r="1121" spans="1:23" x14ac:dyDescent="0.2">
      <c r="A1121">
        <v>1184</v>
      </c>
      <c r="B1121" s="1" t="s">
        <v>2480</v>
      </c>
      <c r="C1121" t="s">
        <v>2481</v>
      </c>
      <c r="D1121" t="s">
        <v>1962</v>
      </c>
      <c r="E1121" t="s">
        <v>33</v>
      </c>
      <c r="F1121">
        <v>191.47499999999999</v>
      </c>
      <c r="G1121">
        <v>0</v>
      </c>
      <c r="I1121" t="s">
        <v>37</v>
      </c>
      <c r="J1121">
        <v>0</v>
      </c>
      <c r="K1121">
        <v>0</v>
      </c>
      <c r="L1121">
        <v>104</v>
      </c>
      <c r="M1121">
        <v>188.03</v>
      </c>
      <c r="N1121" t="s">
        <v>28</v>
      </c>
      <c r="O1121" t="s">
        <v>29</v>
      </c>
      <c r="P1121" t="s">
        <v>29</v>
      </c>
      <c r="Q1121">
        <v>0</v>
      </c>
      <c r="R1121">
        <v>0</v>
      </c>
      <c r="S1121">
        <v>0</v>
      </c>
      <c r="T1121">
        <v>0</v>
      </c>
      <c r="U1121">
        <v>0</v>
      </c>
      <c r="V1121" s="1" t="s">
        <v>2480</v>
      </c>
      <c r="W1121">
        <v>0</v>
      </c>
    </row>
    <row r="1122" spans="1:23" x14ac:dyDescent="0.2">
      <c r="A1122">
        <v>1186</v>
      </c>
      <c r="B1122" s="1" t="s">
        <v>2482</v>
      </c>
      <c r="C1122" t="s">
        <v>2483</v>
      </c>
      <c r="D1122" t="s">
        <v>1962</v>
      </c>
      <c r="E1122" t="s">
        <v>611</v>
      </c>
      <c r="F1122">
        <v>34.090000000000003</v>
      </c>
      <c r="G1122">
        <v>0</v>
      </c>
      <c r="I1122" t="s">
        <v>37</v>
      </c>
      <c r="J1122">
        <v>0</v>
      </c>
      <c r="K1122">
        <v>0</v>
      </c>
      <c r="L1122">
        <v>0</v>
      </c>
      <c r="M1122">
        <v>29.9</v>
      </c>
      <c r="N1122" t="s">
        <v>28</v>
      </c>
      <c r="O1122" t="s">
        <v>29</v>
      </c>
      <c r="P1122" t="s">
        <v>29</v>
      </c>
      <c r="Q1122">
        <v>0</v>
      </c>
      <c r="R1122">
        <v>0</v>
      </c>
      <c r="S1122">
        <v>0</v>
      </c>
      <c r="T1122">
        <v>0</v>
      </c>
      <c r="U1122">
        <v>0</v>
      </c>
      <c r="V1122" s="1" t="s">
        <v>2482</v>
      </c>
      <c r="W1122">
        <v>0</v>
      </c>
    </row>
    <row r="1123" spans="1:23" x14ac:dyDescent="0.2">
      <c r="A1123">
        <v>1187</v>
      </c>
      <c r="B1123" s="1" t="s">
        <v>2484</v>
      </c>
      <c r="C1123" t="s">
        <v>2485</v>
      </c>
      <c r="D1123" t="s">
        <v>1962</v>
      </c>
      <c r="E1123" t="s">
        <v>38</v>
      </c>
      <c r="F1123">
        <v>64.239999999999995</v>
      </c>
      <c r="G1123">
        <v>0</v>
      </c>
      <c r="I1123" t="s">
        <v>37</v>
      </c>
      <c r="J1123">
        <v>64.239999999999995</v>
      </c>
      <c r="K1123">
        <v>0</v>
      </c>
      <c r="L1123">
        <v>30</v>
      </c>
      <c r="M1123">
        <v>61.42</v>
      </c>
      <c r="N1123" t="s">
        <v>28</v>
      </c>
      <c r="O1123" t="s">
        <v>29</v>
      </c>
      <c r="P1123" t="s">
        <v>29</v>
      </c>
      <c r="Q1123">
        <v>0</v>
      </c>
      <c r="R1123">
        <v>0</v>
      </c>
      <c r="S1123">
        <v>0</v>
      </c>
      <c r="T1123">
        <v>0</v>
      </c>
      <c r="U1123">
        <v>0</v>
      </c>
      <c r="V1123" s="1" t="s">
        <v>2484</v>
      </c>
      <c r="W1123">
        <v>0</v>
      </c>
    </row>
    <row r="1124" spans="1:23" x14ac:dyDescent="0.2">
      <c r="A1124">
        <v>1188</v>
      </c>
      <c r="B1124" s="1" t="s">
        <v>2486</v>
      </c>
      <c r="C1124" t="s">
        <v>2487</v>
      </c>
      <c r="D1124" t="s">
        <v>1962</v>
      </c>
      <c r="E1124" t="s">
        <v>33</v>
      </c>
      <c r="F1124">
        <v>177.32</v>
      </c>
      <c r="G1124">
        <v>0</v>
      </c>
      <c r="I1124" t="s">
        <v>37</v>
      </c>
      <c r="J1124">
        <v>177.32</v>
      </c>
      <c r="K1124">
        <v>0</v>
      </c>
      <c r="L1124">
        <v>20</v>
      </c>
      <c r="M1124">
        <v>169.54</v>
      </c>
      <c r="N1124" t="s">
        <v>28</v>
      </c>
      <c r="O1124" t="s">
        <v>29</v>
      </c>
      <c r="P1124" t="s">
        <v>29</v>
      </c>
      <c r="Q1124">
        <v>0</v>
      </c>
      <c r="R1124">
        <v>0</v>
      </c>
      <c r="S1124">
        <v>0</v>
      </c>
      <c r="T1124">
        <v>0</v>
      </c>
      <c r="U1124">
        <v>0</v>
      </c>
      <c r="V1124" s="1" t="s">
        <v>2486</v>
      </c>
      <c r="W1124">
        <v>0</v>
      </c>
    </row>
    <row r="1125" spans="1:23" x14ac:dyDescent="0.2">
      <c r="A1125">
        <v>1189</v>
      </c>
      <c r="B1125" s="1" t="s">
        <v>2488</v>
      </c>
      <c r="C1125" t="s">
        <v>2489</v>
      </c>
      <c r="D1125" t="s">
        <v>1962</v>
      </c>
      <c r="E1125" t="s">
        <v>33</v>
      </c>
      <c r="F1125">
        <v>305.08350000000002</v>
      </c>
      <c r="G1125">
        <v>0</v>
      </c>
      <c r="I1125" t="s">
        <v>37</v>
      </c>
      <c r="J1125">
        <v>0</v>
      </c>
      <c r="K1125">
        <v>0</v>
      </c>
      <c r="L1125">
        <v>54</v>
      </c>
      <c r="M1125">
        <v>299.58999999999997</v>
      </c>
      <c r="N1125" t="s">
        <v>28</v>
      </c>
      <c r="O1125" t="s">
        <v>29</v>
      </c>
      <c r="P1125" t="s">
        <v>29</v>
      </c>
      <c r="Q1125">
        <v>0</v>
      </c>
      <c r="R1125">
        <v>0</v>
      </c>
      <c r="S1125">
        <v>0</v>
      </c>
      <c r="T1125">
        <v>0</v>
      </c>
      <c r="U1125">
        <v>0</v>
      </c>
      <c r="V1125" s="1" t="s">
        <v>2488</v>
      </c>
      <c r="W1125">
        <v>0</v>
      </c>
    </row>
    <row r="1126" spans="1:23" x14ac:dyDescent="0.2">
      <c r="A1126">
        <v>1190</v>
      </c>
      <c r="B1126" s="1" t="s">
        <v>2490</v>
      </c>
      <c r="C1126" t="s">
        <v>2491</v>
      </c>
      <c r="D1126" t="s">
        <v>1962</v>
      </c>
      <c r="E1126" t="s">
        <v>26</v>
      </c>
      <c r="F1126">
        <v>662.2</v>
      </c>
      <c r="G1126">
        <v>0</v>
      </c>
      <c r="I1126" t="s">
        <v>37</v>
      </c>
      <c r="J1126">
        <v>662.2</v>
      </c>
      <c r="K1126">
        <v>0</v>
      </c>
      <c r="L1126">
        <v>0</v>
      </c>
      <c r="M1126">
        <v>656.18</v>
      </c>
      <c r="N1126" t="s">
        <v>28</v>
      </c>
      <c r="O1126" t="s">
        <v>29</v>
      </c>
      <c r="P1126" t="s">
        <v>29</v>
      </c>
      <c r="Q1126">
        <v>0</v>
      </c>
      <c r="R1126">
        <v>0</v>
      </c>
      <c r="S1126">
        <v>0</v>
      </c>
      <c r="T1126">
        <v>0</v>
      </c>
      <c r="U1126">
        <v>0</v>
      </c>
      <c r="V1126" s="1" t="s">
        <v>2490</v>
      </c>
      <c r="W1126">
        <v>0</v>
      </c>
    </row>
    <row r="1127" spans="1:23" x14ac:dyDescent="0.2">
      <c r="A1127">
        <v>1191</v>
      </c>
      <c r="B1127" s="1" t="s">
        <v>2492</v>
      </c>
      <c r="C1127" t="s">
        <v>2493</v>
      </c>
      <c r="D1127" t="s">
        <v>1962</v>
      </c>
      <c r="E1127" t="s">
        <v>36</v>
      </c>
      <c r="F1127">
        <v>361.84</v>
      </c>
      <c r="G1127">
        <v>0</v>
      </c>
      <c r="I1127" t="s">
        <v>37</v>
      </c>
      <c r="J1127">
        <v>361.84</v>
      </c>
      <c r="K1127">
        <v>0</v>
      </c>
      <c r="L1127">
        <v>0</v>
      </c>
      <c r="M1127">
        <v>345.97</v>
      </c>
      <c r="N1127" t="s">
        <v>28</v>
      </c>
      <c r="O1127" t="s">
        <v>108</v>
      </c>
      <c r="P1127" t="s">
        <v>2494</v>
      </c>
      <c r="Q1127">
        <v>0</v>
      </c>
      <c r="R1127">
        <v>0</v>
      </c>
      <c r="S1127">
        <v>0</v>
      </c>
      <c r="T1127">
        <v>0</v>
      </c>
      <c r="U1127">
        <v>0</v>
      </c>
      <c r="V1127" s="1" t="s">
        <v>2492</v>
      </c>
      <c r="W1127">
        <v>0</v>
      </c>
    </row>
    <row r="1128" spans="1:23" x14ac:dyDescent="0.2">
      <c r="A1128">
        <v>1192</v>
      </c>
      <c r="B1128" s="1" t="s">
        <v>2495</v>
      </c>
      <c r="C1128" t="s">
        <v>2496</v>
      </c>
      <c r="D1128" t="s">
        <v>1962</v>
      </c>
      <c r="E1128" t="s">
        <v>36</v>
      </c>
      <c r="F1128">
        <v>361.84</v>
      </c>
      <c r="G1128">
        <v>0</v>
      </c>
      <c r="I1128" t="s">
        <v>37</v>
      </c>
      <c r="J1128">
        <v>361.84</v>
      </c>
      <c r="K1128">
        <v>0</v>
      </c>
      <c r="L1128">
        <v>0.5</v>
      </c>
      <c r="M1128">
        <v>345.97</v>
      </c>
      <c r="N1128" t="s">
        <v>28</v>
      </c>
      <c r="O1128" t="s">
        <v>108</v>
      </c>
      <c r="P1128" t="s">
        <v>2497</v>
      </c>
      <c r="Q1128">
        <v>0</v>
      </c>
      <c r="R1128">
        <v>0</v>
      </c>
      <c r="S1128">
        <v>0</v>
      </c>
      <c r="T1128">
        <v>0</v>
      </c>
      <c r="U1128">
        <v>0</v>
      </c>
      <c r="V1128" s="1" t="s">
        <v>2495</v>
      </c>
      <c r="W1128">
        <v>0</v>
      </c>
    </row>
    <row r="1129" spans="1:23" x14ac:dyDescent="0.2">
      <c r="A1129">
        <v>1193</v>
      </c>
      <c r="B1129" s="1" t="s">
        <v>2498</v>
      </c>
      <c r="C1129" t="s">
        <v>2499</v>
      </c>
      <c r="D1129" t="s">
        <v>1962</v>
      </c>
      <c r="E1129" t="s">
        <v>36</v>
      </c>
      <c r="F1129">
        <v>361.84</v>
      </c>
      <c r="G1129">
        <v>0</v>
      </c>
      <c r="I1129" t="s">
        <v>37</v>
      </c>
      <c r="J1129">
        <v>361.84</v>
      </c>
      <c r="K1129">
        <v>0</v>
      </c>
      <c r="L1129">
        <v>0</v>
      </c>
      <c r="M1129">
        <v>345.97</v>
      </c>
      <c r="N1129" t="s">
        <v>28</v>
      </c>
      <c r="O1129" t="s">
        <v>108</v>
      </c>
      <c r="P1129" t="s">
        <v>2500</v>
      </c>
      <c r="Q1129">
        <v>0</v>
      </c>
      <c r="R1129">
        <v>0</v>
      </c>
      <c r="S1129">
        <v>0</v>
      </c>
      <c r="T1129">
        <v>0</v>
      </c>
      <c r="U1129">
        <v>0</v>
      </c>
      <c r="V1129" s="1" t="s">
        <v>2498</v>
      </c>
      <c r="W1129">
        <v>0</v>
      </c>
    </row>
    <row r="1130" spans="1:23" x14ac:dyDescent="0.2">
      <c r="A1130">
        <v>1194</v>
      </c>
      <c r="B1130" s="1" t="s">
        <v>2501</v>
      </c>
      <c r="C1130" t="s">
        <v>2502</v>
      </c>
      <c r="D1130" t="s">
        <v>1962</v>
      </c>
      <c r="E1130" t="s">
        <v>36</v>
      </c>
      <c r="F1130">
        <v>361.84</v>
      </c>
      <c r="G1130">
        <v>0</v>
      </c>
      <c r="I1130" t="s">
        <v>37</v>
      </c>
      <c r="J1130">
        <v>361.84</v>
      </c>
      <c r="K1130">
        <v>0</v>
      </c>
      <c r="L1130">
        <v>0</v>
      </c>
      <c r="M1130">
        <v>345.97</v>
      </c>
      <c r="N1130" t="s">
        <v>28</v>
      </c>
      <c r="O1130" t="s">
        <v>108</v>
      </c>
      <c r="P1130" t="s">
        <v>2503</v>
      </c>
      <c r="Q1130">
        <v>0</v>
      </c>
      <c r="R1130">
        <v>0</v>
      </c>
      <c r="S1130">
        <v>0</v>
      </c>
      <c r="T1130">
        <v>0</v>
      </c>
      <c r="U1130">
        <v>0</v>
      </c>
      <c r="V1130" s="1" t="s">
        <v>2501</v>
      </c>
      <c r="W1130">
        <v>0</v>
      </c>
    </row>
    <row r="1131" spans="1:23" x14ac:dyDescent="0.2">
      <c r="A1131">
        <v>1195</v>
      </c>
      <c r="B1131" s="1" t="s">
        <v>2504</v>
      </c>
      <c r="C1131" t="s">
        <v>2505</v>
      </c>
      <c r="D1131" t="s">
        <v>1962</v>
      </c>
      <c r="E1131" t="s">
        <v>36</v>
      </c>
      <c r="F1131">
        <v>361.84</v>
      </c>
      <c r="G1131">
        <v>0</v>
      </c>
      <c r="I1131" t="s">
        <v>37</v>
      </c>
      <c r="J1131">
        <v>361.84</v>
      </c>
      <c r="K1131">
        <v>0</v>
      </c>
      <c r="L1131">
        <v>0</v>
      </c>
      <c r="M1131">
        <v>345.97</v>
      </c>
      <c r="N1131" t="s">
        <v>28</v>
      </c>
      <c r="O1131" t="s">
        <v>108</v>
      </c>
      <c r="P1131" t="s">
        <v>2506</v>
      </c>
      <c r="Q1131">
        <v>0</v>
      </c>
      <c r="R1131">
        <v>0</v>
      </c>
      <c r="S1131">
        <v>0</v>
      </c>
      <c r="T1131">
        <v>0</v>
      </c>
      <c r="U1131">
        <v>0</v>
      </c>
      <c r="V1131" s="1" t="s">
        <v>2504</v>
      </c>
      <c r="W1131">
        <v>0</v>
      </c>
    </row>
    <row r="1132" spans="1:23" x14ac:dyDescent="0.2">
      <c r="A1132">
        <v>1201</v>
      </c>
      <c r="B1132" s="1" t="s">
        <v>2507</v>
      </c>
      <c r="C1132" t="s">
        <v>2508</v>
      </c>
      <c r="D1132" t="s">
        <v>1962</v>
      </c>
      <c r="E1132" t="s">
        <v>38</v>
      </c>
      <c r="F1132">
        <v>47.2</v>
      </c>
      <c r="G1132">
        <v>0</v>
      </c>
      <c r="I1132" t="s">
        <v>37</v>
      </c>
      <c r="J1132">
        <v>47.2</v>
      </c>
      <c r="K1132">
        <v>0</v>
      </c>
      <c r="L1132">
        <v>30</v>
      </c>
      <c r="M1132">
        <v>45.13</v>
      </c>
      <c r="N1132" t="s">
        <v>28</v>
      </c>
      <c r="O1132" t="s">
        <v>2509</v>
      </c>
      <c r="P1132" t="s">
        <v>2494</v>
      </c>
      <c r="Q1132">
        <v>0</v>
      </c>
      <c r="R1132">
        <v>0</v>
      </c>
      <c r="S1132">
        <v>0</v>
      </c>
      <c r="T1132">
        <v>0</v>
      </c>
      <c r="U1132">
        <v>0</v>
      </c>
      <c r="V1132" s="1" t="s">
        <v>2507</v>
      </c>
      <c r="W1132">
        <v>0</v>
      </c>
    </row>
    <row r="1133" spans="1:23" x14ac:dyDescent="0.2">
      <c r="A1133">
        <v>1202</v>
      </c>
      <c r="B1133" s="1" t="s">
        <v>2510</v>
      </c>
      <c r="C1133" t="s">
        <v>2511</v>
      </c>
      <c r="D1133" t="s">
        <v>1962</v>
      </c>
      <c r="E1133" t="s">
        <v>38</v>
      </c>
      <c r="F1133">
        <v>47.2</v>
      </c>
      <c r="G1133">
        <v>0</v>
      </c>
      <c r="I1133" t="s">
        <v>37</v>
      </c>
      <c r="J1133">
        <v>47.2</v>
      </c>
      <c r="K1133">
        <v>0</v>
      </c>
      <c r="L1133">
        <v>48</v>
      </c>
      <c r="M1133">
        <v>45.13</v>
      </c>
      <c r="N1133" t="s">
        <v>28</v>
      </c>
      <c r="O1133" t="s">
        <v>2509</v>
      </c>
      <c r="P1133" t="s">
        <v>2497</v>
      </c>
      <c r="Q1133">
        <v>0</v>
      </c>
      <c r="R1133">
        <v>0</v>
      </c>
      <c r="S1133">
        <v>0</v>
      </c>
      <c r="T1133">
        <v>0</v>
      </c>
      <c r="U1133">
        <v>0</v>
      </c>
      <c r="V1133" s="1" t="s">
        <v>2510</v>
      </c>
      <c r="W1133">
        <v>0</v>
      </c>
    </row>
    <row r="1134" spans="1:23" x14ac:dyDescent="0.2">
      <c r="A1134">
        <v>1203</v>
      </c>
      <c r="B1134" s="1" t="s">
        <v>2512</v>
      </c>
      <c r="C1134" t="s">
        <v>2513</v>
      </c>
      <c r="D1134" t="s">
        <v>1962</v>
      </c>
      <c r="E1134" t="s">
        <v>38</v>
      </c>
      <c r="F1134">
        <v>47.2</v>
      </c>
      <c r="G1134">
        <v>0</v>
      </c>
      <c r="I1134" t="s">
        <v>37</v>
      </c>
      <c r="J1134">
        <v>47.2</v>
      </c>
      <c r="K1134">
        <v>0</v>
      </c>
      <c r="L1134">
        <v>42</v>
      </c>
      <c r="M1134">
        <v>45.13</v>
      </c>
      <c r="N1134" t="s">
        <v>28</v>
      </c>
      <c r="O1134" t="s">
        <v>2509</v>
      </c>
      <c r="P1134" t="s">
        <v>2500</v>
      </c>
      <c r="Q1134">
        <v>0</v>
      </c>
      <c r="R1134">
        <v>0</v>
      </c>
      <c r="S1134">
        <v>0</v>
      </c>
      <c r="T1134">
        <v>0</v>
      </c>
      <c r="U1134">
        <v>0</v>
      </c>
      <c r="V1134" s="1" t="s">
        <v>2512</v>
      </c>
      <c r="W1134">
        <v>0</v>
      </c>
    </row>
    <row r="1135" spans="1:23" x14ac:dyDescent="0.2">
      <c r="A1135">
        <v>1204</v>
      </c>
      <c r="B1135" s="1" t="s">
        <v>2514</v>
      </c>
      <c r="C1135" t="s">
        <v>2515</v>
      </c>
      <c r="D1135" t="s">
        <v>1962</v>
      </c>
      <c r="E1135" t="s">
        <v>38</v>
      </c>
      <c r="F1135">
        <v>47.2</v>
      </c>
      <c r="G1135">
        <v>0</v>
      </c>
      <c r="I1135" t="s">
        <v>37</v>
      </c>
      <c r="J1135">
        <v>47.2</v>
      </c>
      <c r="K1135">
        <v>0</v>
      </c>
      <c r="L1135">
        <v>30</v>
      </c>
      <c r="M1135">
        <v>45.13</v>
      </c>
      <c r="N1135" t="s">
        <v>28</v>
      </c>
      <c r="O1135" t="s">
        <v>2509</v>
      </c>
      <c r="P1135" t="s">
        <v>2503</v>
      </c>
      <c r="Q1135">
        <v>0</v>
      </c>
      <c r="R1135">
        <v>0</v>
      </c>
      <c r="S1135">
        <v>0</v>
      </c>
      <c r="T1135">
        <v>0</v>
      </c>
      <c r="U1135">
        <v>0</v>
      </c>
      <c r="V1135" s="1" t="s">
        <v>2514</v>
      </c>
      <c r="W1135">
        <v>0</v>
      </c>
    </row>
    <row r="1136" spans="1:23" x14ac:dyDescent="0.2">
      <c r="A1136">
        <v>1205</v>
      </c>
      <c r="B1136" s="1" t="s">
        <v>2516</v>
      </c>
      <c r="C1136" t="s">
        <v>2517</v>
      </c>
      <c r="D1136" t="s">
        <v>1962</v>
      </c>
      <c r="E1136" t="s">
        <v>38</v>
      </c>
      <c r="F1136">
        <v>47.2</v>
      </c>
      <c r="G1136">
        <v>0</v>
      </c>
      <c r="I1136" t="s">
        <v>37</v>
      </c>
      <c r="J1136">
        <v>47.2</v>
      </c>
      <c r="K1136">
        <v>0</v>
      </c>
      <c r="L1136">
        <v>114</v>
      </c>
      <c r="M1136">
        <v>45.13</v>
      </c>
      <c r="N1136" t="s">
        <v>28</v>
      </c>
      <c r="O1136" t="s">
        <v>2509</v>
      </c>
      <c r="P1136" t="s">
        <v>2506</v>
      </c>
      <c r="Q1136">
        <v>0</v>
      </c>
      <c r="R1136">
        <v>0</v>
      </c>
      <c r="S1136">
        <v>0</v>
      </c>
      <c r="T1136">
        <v>0</v>
      </c>
      <c r="U1136">
        <v>0</v>
      </c>
      <c r="V1136" s="1" t="s">
        <v>2516</v>
      </c>
      <c r="W1136">
        <v>0</v>
      </c>
    </row>
    <row r="1137" spans="1:23" x14ac:dyDescent="0.2">
      <c r="A1137">
        <v>1206</v>
      </c>
      <c r="B1137" s="1" t="s">
        <v>2518</v>
      </c>
      <c r="C1137" t="s">
        <v>2519</v>
      </c>
      <c r="D1137" t="s">
        <v>1962</v>
      </c>
      <c r="E1137" t="s">
        <v>33</v>
      </c>
      <c r="F1137">
        <v>120.61</v>
      </c>
      <c r="G1137">
        <v>0</v>
      </c>
      <c r="I1137" t="s">
        <v>37</v>
      </c>
      <c r="J1137">
        <v>120.61</v>
      </c>
      <c r="K1137">
        <v>0</v>
      </c>
      <c r="L1137">
        <v>0</v>
      </c>
      <c r="M1137">
        <v>115.32</v>
      </c>
      <c r="N1137" t="s">
        <v>28</v>
      </c>
      <c r="O1137" t="s">
        <v>2509</v>
      </c>
      <c r="P1137" t="s">
        <v>2494</v>
      </c>
      <c r="Q1137">
        <v>0</v>
      </c>
      <c r="R1137">
        <v>0</v>
      </c>
      <c r="S1137">
        <v>0</v>
      </c>
      <c r="T1137">
        <v>0</v>
      </c>
      <c r="U1137">
        <v>0</v>
      </c>
      <c r="V1137" s="1" t="s">
        <v>2518</v>
      </c>
      <c r="W1137">
        <v>0</v>
      </c>
    </row>
    <row r="1138" spans="1:23" x14ac:dyDescent="0.2">
      <c r="A1138">
        <v>1207</v>
      </c>
      <c r="B1138" s="1" t="s">
        <v>2520</v>
      </c>
      <c r="C1138" t="s">
        <v>2521</v>
      </c>
      <c r="D1138" t="s">
        <v>1962</v>
      </c>
      <c r="E1138" t="s">
        <v>33</v>
      </c>
      <c r="F1138">
        <v>120.61</v>
      </c>
      <c r="G1138">
        <v>0</v>
      </c>
      <c r="I1138" t="s">
        <v>37</v>
      </c>
      <c r="J1138">
        <v>120.61</v>
      </c>
      <c r="K1138">
        <v>0</v>
      </c>
      <c r="L1138">
        <v>0</v>
      </c>
      <c r="M1138">
        <v>115.32</v>
      </c>
      <c r="N1138" t="s">
        <v>28</v>
      </c>
      <c r="O1138" t="s">
        <v>2509</v>
      </c>
      <c r="P1138" t="s">
        <v>2497</v>
      </c>
      <c r="Q1138">
        <v>0</v>
      </c>
      <c r="R1138">
        <v>0</v>
      </c>
      <c r="S1138">
        <v>0</v>
      </c>
      <c r="T1138">
        <v>0</v>
      </c>
      <c r="U1138">
        <v>0</v>
      </c>
      <c r="V1138" s="1" t="s">
        <v>2520</v>
      </c>
      <c r="W1138">
        <v>0</v>
      </c>
    </row>
    <row r="1139" spans="1:23" x14ac:dyDescent="0.2">
      <c r="A1139">
        <v>1208</v>
      </c>
      <c r="B1139" s="1" t="s">
        <v>2522</v>
      </c>
      <c r="C1139" t="s">
        <v>2523</v>
      </c>
      <c r="D1139" t="s">
        <v>1962</v>
      </c>
      <c r="E1139" t="s">
        <v>33</v>
      </c>
      <c r="F1139">
        <v>120.61</v>
      </c>
      <c r="G1139">
        <v>0</v>
      </c>
      <c r="I1139" t="s">
        <v>37</v>
      </c>
      <c r="J1139">
        <v>120.61</v>
      </c>
      <c r="K1139">
        <v>0</v>
      </c>
      <c r="L1139">
        <v>0</v>
      </c>
      <c r="M1139">
        <v>115.32</v>
      </c>
      <c r="N1139" t="s">
        <v>28</v>
      </c>
      <c r="O1139" t="s">
        <v>2509</v>
      </c>
      <c r="P1139" t="s">
        <v>2500</v>
      </c>
      <c r="Q1139">
        <v>0</v>
      </c>
      <c r="R1139">
        <v>0</v>
      </c>
      <c r="S1139">
        <v>0</v>
      </c>
      <c r="T1139">
        <v>0</v>
      </c>
      <c r="U1139">
        <v>0</v>
      </c>
      <c r="V1139" s="1" t="s">
        <v>2522</v>
      </c>
      <c r="W1139">
        <v>0</v>
      </c>
    </row>
    <row r="1140" spans="1:23" x14ac:dyDescent="0.2">
      <c r="A1140">
        <v>1209</v>
      </c>
      <c r="B1140" s="1" t="s">
        <v>2524</v>
      </c>
      <c r="C1140" t="s">
        <v>2525</v>
      </c>
      <c r="D1140" t="s">
        <v>1962</v>
      </c>
      <c r="E1140" t="s">
        <v>33</v>
      </c>
      <c r="F1140">
        <v>120.61</v>
      </c>
      <c r="G1140">
        <v>0</v>
      </c>
      <c r="I1140" t="s">
        <v>37</v>
      </c>
      <c r="J1140">
        <v>120.61</v>
      </c>
      <c r="K1140">
        <v>0</v>
      </c>
      <c r="L1140">
        <v>8</v>
      </c>
      <c r="M1140">
        <v>115.32</v>
      </c>
      <c r="N1140" t="s">
        <v>28</v>
      </c>
      <c r="O1140" t="s">
        <v>2509</v>
      </c>
      <c r="P1140" t="s">
        <v>2506</v>
      </c>
      <c r="Q1140">
        <v>0</v>
      </c>
      <c r="R1140">
        <v>0</v>
      </c>
      <c r="S1140">
        <v>0</v>
      </c>
      <c r="T1140">
        <v>0</v>
      </c>
      <c r="U1140">
        <v>0</v>
      </c>
      <c r="V1140" s="1" t="s">
        <v>2524</v>
      </c>
      <c r="W1140">
        <v>0</v>
      </c>
    </row>
    <row r="1141" spans="1:23" x14ac:dyDescent="0.2">
      <c r="A1141">
        <v>1210</v>
      </c>
      <c r="B1141" s="1" t="s">
        <v>2526</v>
      </c>
      <c r="C1141" t="s">
        <v>2527</v>
      </c>
      <c r="D1141" t="s">
        <v>1962</v>
      </c>
      <c r="E1141" t="s">
        <v>38</v>
      </c>
      <c r="F1141">
        <v>46.81</v>
      </c>
      <c r="G1141">
        <v>0</v>
      </c>
      <c r="I1141" t="s">
        <v>29</v>
      </c>
      <c r="J1141">
        <v>46.81</v>
      </c>
      <c r="K1141">
        <v>0</v>
      </c>
      <c r="L1141">
        <v>117</v>
      </c>
      <c r="M1141">
        <v>44.76</v>
      </c>
      <c r="N1141" t="s">
        <v>28</v>
      </c>
      <c r="O1141" t="s">
        <v>29</v>
      </c>
      <c r="P1141" t="s">
        <v>29</v>
      </c>
      <c r="Q1141">
        <v>0</v>
      </c>
      <c r="R1141">
        <v>0</v>
      </c>
      <c r="S1141">
        <v>0</v>
      </c>
      <c r="T1141">
        <v>0</v>
      </c>
      <c r="U1141">
        <v>0</v>
      </c>
      <c r="V1141" s="1" t="s">
        <v>2526</v>
      </c>
      <c r="W1141">
        <v>0</v>
      </c>
    </row>
    <row r="1142" spans="1:23" x14ac:dyDescent="0.2">
      <c r="A1142">
        <v>1211</v>
      </c>
      <c r="B1142" s="1" t="s">
        <v>2528</v>
      </c>
      <c r="C1142" t="s">
        <v>2529</v>
      </c>
      <c r="D1142" t="s">
        <v>1962</v>
      </c>
      <c r="E1142" t="s">
        <v>33</v>
      </c>
      <c r="F1142">
        <v>209.24</v>
      </c>
      <c r="G1142">
        <v>0</v>
      </c>
      <c r="I1142" t="s">
        <v>29</v>
      </c>
      <c r="J1142">
        <v>209.24</v>
      </c>
      <c r="K1142">
        <v>0</v>
      </c>
      <c r="L1142">
        <v>12</v>
      </c>
      <c r="M1142">
        <v>200.06</v>
      </c>
      <c r="N1142" t="s">
        <v>28</v>
      </c>
      <c r="O1142" t="s">
        <v>29</v>
      </c>
      <c r="P1142" t="s">
        <v>29</v>
      </c>
      <c r="Q1142">
        <v>0</v>
      </c>
      <c r="R1142">
        <v>0</v>
      </c>
      <c r="S1142">
        <v>0</v>
      </c>
      <c r="T1142">
        <v>0</v>
      </c>
      <c r="U1142">
        <v>0</v>
      </c>
      <c r="V1142" s="1" t="s">
        <v>2528</v>
      </c>
      <c r="W1142">
        <v>0</v>
      </c>
    </row>
    <row r="1143" spans="1:23" x14ac:dyDescent="0.2">
      <c r="A1143">
        <v>1212</v>
      </c>
      <c r="B1143" s="1" t="s">
        <v>2530</v>
      </c>
      <c r="C1143" t="s">
        <v>2531</v>
      </c>
      <c r="D1143" t="s">
        <v>1962</v>
      </c>
      <c r="E1143" t="s">
        <v>38</v>
      </c>
      <c r="F1143">
        <v>17.7</v>
      </c>
      <c r="G1143">
        <v>0</v>
      </c>
      <c r="I1143" t="s">
        <v>2532</v>
      </c>
      <c r="J1143">
        <v>17.7</v>
      </c>
      <c r="K1143">
        <v>0</v>
      </c>
      <c r="L1143">
        <v>60</v>
      </c>
      <c r="M1143">
        <v>16.93</v>
      </c>
      <c r="N1143" t="s">
        <v>28</v>
      </c>
      <c r="O1143" t="s">
        <v>29</v>
      </c>
      <c r="P1143" t="s">
        <v>29</v>
      </c>
      <c r="Q1143">
        <v>0</v>
      </c>
      <c r="R1143">
        <v>0</v>
      </c>
      <c r="S1143">
        <v>0</v>
      </c>
      <c r="T1143">
        <v>0</v>
      </c>
      <c r="U1143">
        <v>0</v>
      </c>
      <c r="V1143" s="1" t="s">
        <v>2530</v>
      </c>
      <c r="W1143">
        <v>0</v>
      </c>
    </row>
    <row r="1144" spans="1:23" x14ac:dyDescent="0.2">
      <c r="A1144">
        <v>1213</v>
      </c>
      <c r="B1144" s="1" t="s">
        <v>2533</v>
      </c>
      <c r="C1144" t="s">
        <v>2534</v>
      </c>
      <c r="D1144" t="s">
        <v>1962</v>
      </c>
      <c r="E1144" t="s">
        <v>38</v>
      </c>
      <c r="F1144">
        <v>33.299999999999997</v>
      </c>
      <c r="G1144">
        <v>0</v>
      </c>
      <c r="I1144" t="s">
        <v>2532</v>
      </c>
      <c r="J1144">
        <v>33.299999999999997</v>
      </c>
      <c r="K1144">
        <v>0</v>
      </c>
      <c r="L1144">
        <v>102</v>
      </c>
      <c r="M1144">
        <v>31.84</v>
      </c>
      <c r="N1144" t="s">
        <v>28</v>
      </c>
      <c r="O1144" t="s">
        <v>29</v>
      </c>
      <c r="P1144" t="s">
        <v>29</v>
      </c>
      <c r="Q1144">
        <v>0</v>
      </c>
      <c r="R1144">
        <v>0</v>
      </c>
      <c r="S1144">
        <v>0</v>
      </c>
      <c r="T1144">
        <v>0</v>
      </c>
      <c r="U1144">
        <v>0</v>
      </c>
      <c r="V1144" s="1" t="s">
        <v>2533</v>
      </c>
      <c r="W1144">
        <v>0</v>
      </c>
    </row>
    <row r="1145" spans="1:23" x14ac:dyDescent="0.2">
      <c r="A1145">
        <v>1214</v>
      </c>
      <c r="B1145" s="1" t="s">
        <v>2535</v>
      </c>
      <c r="C1145" t="s">
        <v>2536</v>
      </c>
      <c r="D1145" t="s">
        <v>1962</v>
      </c>
      <c r="E1145" t="s">
        <v>33</v>
      </c>
      <c r="F1145">
        <v>120.42</v>
      </c>
      <c r="G1145">
        <v>0</v>
      </c>
      <c r="I1145" t="s">
        <v>2532</v>
      </c>
      <c r="J1145">
        <v>120.42</v>
      </c>
      <c r="K1145">
        <v>0</v>
      </c>
      <c r="L1145">
        <v>8</v>
      </c>
      <c r="M1145">
        <v>115.14</v>
      </c>
      <c r="N1145" t="s">
        <v>28</v>
      </c>
      <c r="O1145" t="s">
        <v>29</v>
      </c>
      <c r="P1145" t="s">
        <v>29</v>
      </c>
      <c r="Q1145">
        <v>0</v>
      </c>
      <c r="R1145">
        <v>0</v>
      </c>
      <c r="S1145">
        <v>0</v>
      </c>
      <c r="T1145">
        <v>0</v>
      </c>
      <c r="U1145">
        <v>0</v>
      </c>
      <c r="V1145" s="1" t="s">
        <v>2535</v>
      </c>
      <c r="W1145">
        <v>0</v>
      </c>
    </row>
    <row r="1146" spans="1:23" x14ac:dyDescent="0.2">
      <c r="A1146">
        <v>1215</v>
      </c>
      <c r="B1146" s="1" t="s">
        <v>2537</v>
      </c>
      <c r="C1146" t="s">
        <v>2538</v>
      </c>
      <c r="D1146" t="s">
        <v>1962</v>
      </c>
      <c r="E1146" t="s">
        <v>36</v>
      </c>
      <c r="F1146">
        <v>24.78</v>
      </c>
      <c r="G1146">
        <v>0</v>
      </c>
      <c r="I1146" t="s">
        <v>2532</v>
      </c>
      <c r="J1146">
        <v>24.78</v>
      </c>
      <c r="K1146">
        <v>0</v>
      </c>
      <c r="L1146">
        <v>12</v>
      </c>
      <c r="M1146">
        <v>23.7</v>
      </c>
      <c r="N1146" t="s">
        <v>28</v>
      </c>
      <c r="O1146" t="s">
        <v>29</v>
      </c>
      <c r="P1146" t="s">
        <v>29</v>
      </c>
      <c r="Q1146">
        <v>0</v>
      </c>
      <c r="R1146">
        <v>0</v>
      </c>
      <c r="S1146">
        <v>0</v>
      </c>
      <c r="T1146">
        <v>0</v>
      </c>
      <c r="U1146">
        <v>0</v>
      </c>
      <c r="V1146" s="1" t="s">
        <v>2537</v>
      </c>
      <c r="W1146">
        <v>0</v>
      </c>
    </row>
    <row r="1147" spans="1:23" x14ac:dyDescent="0.2">
      <c r="A1147">
        <v>1216</v>
      </c>
      <c r="B1147" s="1" t="s">
        <v>2539</v>
      </c>
      <c r="C1147" t="s">
        <v>2540</v>
      </c>
      <c r="D1147" t="s">
        <v>1962</v>
      </c>
      <c r="E1147" t="s">
        <v>38</v>
      </c>
      <c r="F1147">
        <v>49.17</v>
      </c>
      <c r="G1147">
        <v>0</v>
      </c>
      <c r="I1147" t="s">
        <v>2532</v>
      </c>
      <c r="J1147">
        <v>49.17</v>
      </c>
      <c r="K1147">
        <v>0</v>
      </c>
      <c r="L1147">
        <v>12</v>
      </c>
      <c r="M1147">
        <v>47.01</v>
      </c>
      <c r="N1147" t="s">
        <v>28</v>
      </c>
      <c r="O1147" t="s">
        <v>29</v>
      </c>
      <c r="P1147" t="s">
        <v>29</v>
      </c>
      <c r="Q1147">
        <v>0</v>
      </c>
      <c r="R1147">
        <v>0</v>
      </c>
      <c r="S1147">
        <v>0</v>
      </c>
      <c r="T1147">
        <v>0</v>
      </c>
      <c r="U1147">
        <v>0</v>
      </c>
      <c r="V1147" s="1" t="s">
        <v>2539</v>
      </c>
      <c r="W1147">
        <v>0</v>
      </c>
    </row>
    <row r="1148" spans="1:23" x14ac:dyDescent="0.2">
      <c r="A1148">
        <v>1217</v>
      </c>
      <c r="B1148" s="1" t="s">
        <v>2541</v>
      </c>
      <c r="C1148" t="s">
        <v>2542</v>
      </c>
      <c r="D1148" t="s">
        <v>1962</v>
      </c>
      <c r="E1148" t="s">
        <v>33</v>
      </c>
      <c r="F1148">
        <v>181.51</v>
      </c>
      <c r="G1148">
        <v>0</v>
      </c>
      <c r="I1148" t="s">
        <v>2532</v>
      </c>
      <c r="J1148">
        <v>181.51</v>
      </c>
      <c r="K1148">
        <v>0</v>
      </c>
      <c r="L1148">
        <v>5</v>
      </c>
      <c r="M1148">
        <v>173.55</v>
      </c>
      <c r="N1148" t="s">
        <v>28</v>
      </c>
      <c r="O1148" t="s">
        <v>29</v>
      </c>
      <c r="P1148" t="s">
        <v>29</v>
      </c>
      <c r="Q1148">
        <v>0</v>
      </c>
      <c r="R1148">
        <v>0</v>
      </c>
      <c r="S1148">
        <v>0</v>
      </c>
      <c r="T1148">
        <v>0</v>
      </c>
      <c r="U1148">
        <v>0</v>
      </c>
      <c r="V1148" s="1" t="s">
        <v>2541</v>
      </c>
      <c r="W1148">
        <v>0</v>
      </c>
    </row>
    <row r="1149" spans="1:23" x14ac:dyDescent="0.2">
      <c r="A1149">
        <v>1218</v>
      </c>
      <c r="B1149" s="1" t="s">
        <v>2543</v>
      </c>
      <c r="C1149" t="s">
        <v>2544</v>
      </c>
      <c r="D1149" t="s">
        <v>758</v>
      </c>
      <c r="E1149" t="s">
        <v>36</v>
      </c>
      <c r="F1149">
        <v>418.05</v>
      </c>
      <c r="G1149">
        <v>0</v>
      </c>
      <c r="I1149" t="s">
        <v>146</v>
      </c>
      <c r="J1149">
        <v>418.05</v>
      </c>
      <c r="K1149">
        <v>0</v>
      </c>
      <c r="L1149">
        <v>12.996</v>
      </c>
      <c r="M1149">
        <v>367.97</v>
      </c>
      <c r="N1149" t="s">
        <v>28</v>
      </c>
      <c r="O1149" t="s">
        <v>29</v>
      </c>
      <c r="P1149" t="s">
        <v>29</v>
      </c>
      <c r="Q1149">
        <v>0</v>
      </c>
      <c r="R1149">
        <v>0</v>
      </c>
      <c r="S1149">
        <v>0</v>
      </c>
      <c r="T1149">
        <v>0</v>
      </c>
      <c r="U1149">
        <v>0</v>
      </c>
      <c r="V1149" s="1" t="s">
        <v>2543</v>
      </c>
      <c r="W1149">
        <v>0</v>
      </c>
    </row>
    <row r="1150" spans="1:23" x14ac:dyDescent="0.2">
      <c r="A1150">
        <v>1219</v>
      </c>
      <c r="B1150" s="1" t="s">
        <v>2545</v>
      </c>
      <c r="C1150" t="s">
        <v>2546</v>
      </c>
      <c r="D1150" t="s">
        <v>758</v>
      </c>
      <c r="E1150" t="s">
        <v>33</v>
      </c>
      <c r="F1150">
        <v>232.07</v>
      </c>
      <c r="G1150">
        <v>0</v>
      </c>
      <c r="I1150" t="s">
        <v>146</v>
      </c>
      <c r="J1150">
        <v>232.07</v>
      </c>
      <c r="K1150">
        <v>0</v>
      </c>
      <c r="L1150">
        <v>36</v>
      </c>
      <c r="M1150">
        <v>231.47</v>
      </c>
      <c r="N1150" t="s">
        <v>28</v>
      </c>
      <c r="O1150" t="s">
        <v>29</v>
      </c>
      <c r="P1150" t="s">
        <v>29</v>
      </c>
      <c r="Q1150">
        <v>0</v>
      </c>
      <c r="R1150">
        <v>0</v>
      </c>
      <c r="S1150">
        <v>0</v>
      </c>
      <c r="T1150">
        <v>0</v>
      </c>
      <c r="U1150">
        <v>0</v>
      </c>
      <c r="V1150" s="1" t="s">
        <v>2545</v>
      </c>
      <c r="W1150">
        <v>0</v>
      </c>
    </row>
    <row r="1151" spans="1:23" x14ac:dyDescent="0.2">
      <c r="A1151">
        <v>1220</v>
      </c>
      <c r="B1151" s="1" t="s">
        <v>2547</v>
      </c>
      <c r="C1151" t="s">
        <v>2548</v>
      </c>
      <c r="D1151" t="s">
        <v>758</v>
      </c>
      <c r="E1151" t="s">
        <v>36</v>
      </c>
      <c r="F1151">
        <v>244.91</v>
      </c>
      <c r="G1151">
        <v>0</v>
      </c>
      <c r="I1151" t="s">
        <v>146</v>
      </c>
      <c r="J1151">
        <v>244.91</v>
      </c>
      <c r="K1151">
        <v>0</v>
      </c>
      <c r="L1151">
        <v>0</v>
      </c>
      <c r="M1151">
        <v>244.27</v>
      </c>
      <c r="N1151" t="s">
        <v>28</v>
      </c>
      <c r="O1151" t="s">
        <v>29</v>
      </c>
      <c r="P1151" t="s">
        <v>29</v>
      </c>
      <c r="Q1151">
        <v>0</v>
      </c>
      <c r="R1151">
        <v>0</v>
      </c>
      <c r="S1151">
        <v>0</v>
      </c>
      <c r="T1151">
        <v>0</v>
      </c>
      <c r="U1151">
        <v>0</v>
      </c>
      <c r="V1151" s="1" t="s">
        <v>2547</v>
      </c>
      <c r="W1151">
        <v>0</v>
      </c>
    </row>
    <row r="1152" spans="1:23" x14ac:dyDescent="0.2">
      <c r="A1152">
        <v>1221</v>
      </c>
      <c r="B1152" s="1" t="s">
        <v>2549</v>
      </c>
      <c r="C1152" t="s">
        <v>2550</v>
      </c>
      <c r="D1152" t="s">
        <v>758</v>
      </c>
      <c r="E1152" t="s">
        <v>26</v>
      </c>
      <c r="F1152">
        <v>890.97</v>
      </c>
      <c r="G1152">
        <v>0</v>
      </c>
      <c r="I1152" t="s">
        <v>146</v>
      </c>
      <c r="J1152">
        <v>890.97</v>
      </c>
      <c r="K1152">
        <v>0</v>
      </c>
      <c r="L1152">
        <v>0</v>
      </c>
      <c r="M1152">
        <v>888.65</v>
      </c>
      <c r="N1152" t="s">
        <v>28</v>
      </c>
      <c r="O1152" t="s">
        <v>29</v>
      </c>
      <c r="P1152" t="s">
        <v>29</v>
      </c>
      <c r="Q1152">
        <v>0</v>
      </c>
      <c r="R1152">
        <v>0</v>
      </c>
      <c r="S1152">
        <v>0</v>
      </c>
      <c r="T1152">
        <v>0</v>
      </c>
      <c r="U1152">
        <v>0</v>
      </c>
      <c r="V1152" s="1" t="s">
        <v>2549</v>
      </c>
      <c r="W1152">
        <v>0</v>
      </c>
    </row>
    <row r="1153" spans="1:23" x14ac:dyDescent="0.2">
      <c r="A1153">
        <v>1222</v>
      </c>
      <c r="B1153" s="1" t="s">
        <v>2551</v>
      </c>
      <c r="C1153" t="s">
        <v>2552</v>
      </c>
      <c r="D1153" t="s">
        <v>758</v>
      </c>
      <c r="E1153" t="s">
        <v>36</v>
      </c>
      <c r="F1153">
        <v>338.58</v>
      </c>
      <c r="G1153">
        <v>0</v>
      </c>
      <c r="I1153" t="s">
        <v>141</v>
      </c>
      <c r="J1153">
        <v>338.58</v>
      </c>
      <c r="K1153">
        <v>0</v>
      </c>
      <c r="L1153">
        <v>16</v>
      </c>
      <c r="M1153">
        <v>325.04000000000002</v>
      </c>
      <c r="N1153" t="s">
        <v>28</v>
      </c>
      <c r="O1153" t="s">
        <v>29</v>
      </c>
      <c r="P1153" t="s">
        <v>29</v>
      </c>
      <c r="Q1153">
        <v>0</v>
      </c>
      <c r="R1153">
        <v>0</v>
      </c>
      <c r="S1153">
        <v>0</v>
      </c>
      <c r="T1153">
        <v>0</v>
      </c>
      <c r="U1153">
        <v>0</v>
      </c>
      <c r="V1153" s="1" t="s">
        <v>2551</v>
      </c>
      <c r="W1153">
        <v>0</v>
      </c>
    </row>
    <row r="1154" spans="1:23" x14ac:dyDescent="0.2">
      <c r="A1154">
        <v>1223</v>
      </c>
      <c r="B1154" s="1" t="s">
        <v>2553</v>
      </c>
      <c r="C1154" t="s">
        <v>2554</v>
      </c>
      <c r="D1154" t="s">
        <v>758</v>
      </c>
      <c r="E1154" t="s">
        <v>33</v>
      </c>
      <c r="F1154">
        <v>161.88</v>
      </c>
      <c r="G1154">
        <v>0</v>
      </c>
      <c r="I1154" t="s">
        <v>141</v>
      </c>
      <c r="J1154">
        <v>161.88</v>
      </c>
      <c r="K1154">
        <v>0</v>
      </c>
      <c r="L1154">
        <v>16</v>
      </c>
      <c r="M1154">
        <v>155.4</v>
      </c>
      <c r="N1154" t="s">
        <v>28</v>
      </c>
      <c r="O1154" t="s">
        <v>29</v>
      </c>
      <c r="P1154" t="s">
        <v>29</v>
      </c>
      <c r="Q1154">
        <v>0</v>
      </c>
      <c r="R1154">
        <v>0</v>
      </c>
      <c r="S1154">
        <v>0</v>
      </c>
      <c r="T1154">
        <v>0</v>
      </c>
      <c r="U1154">
        <v>0</v>
      </c>
      <c r="V1154" s="1" t="s">
        <v>2553</v>
      </c>
      <c r="W1154">
        <v>0</v>
      </c>
    </row>
    <row r="1155" spans="1:23" x14ac:dyDescent="0.2">
      <c r="A1155">
        <v>1226</v>
      </c>
      <c r="B1155" s="1" t="s">
        <v>2555</v>
      </c>
      <c r="C1155" t="s">
        <v>2556</v>
      </c>
      <c r="D1155" t="s">
        <v>758</v>
      </c>
      <c r="E1155" t="s">
        <v>33</v>
      </c>
      <c r="F1155">
        <v>137.94</v>
      </c>
      <c r="G1155">
        <v>0</v>
      </c>
      <c r="I1155" t="s">
        <v>141</v>
      </c>
      <c r="J1155">
        <v>137.94</v>
      </c>
      <c r="K1155">
        <v>0</v>
      </c>
      <c r="L1155">
        <v>14</v>
      </c>
      <c r="M1155">
        <v>132.41999999999999</v>
      </c>
      <c r="N1155" t="s">
        <v>28</v>
      </c>
      <c r="O1155" t="s">
        <v>29</v>
      </c>
      <c r="P1155" t="s">
        <v>29</v>
      </c>
      <c r="Q1155">
        <v>0</v>
      </c>
      <c r="R1155">
        <v>0</v>
      </c>
      <c r="S1155">
        <v>0</v>
      </c>
      <c r="T1155">
        <v>0</v>
      </c>
      <c r="U1155">
        <v>0</v>
      </c>
      <c r="V1155" s="1" t="s">
        <v>2555</v>
      </c>
      <c r="W1155">
        <v>0</v>
      </c>
    </row>
    <row r="1156" spans="1:23" x14ac:dyDescent="0.2">
      <c r="A1156">
        <v>1227</v>
      </c>
      <c r="B1156" s="1" t="s">
        <v>2557</v>
      </c>
      <c r="C1156" t="s">
        <v>2558</v>
      </c>
      <c r="D1156" t="s">
        <v>758</v>
      </c>
      <c r="E1156" t="s">
        <v>36</v>
      </c>
      <c r="F1156">
        <v>345.01</v>
      </c>
      <c r="G1156">
        <v>0</v>
      </c>
      <c r="I1156" t="s">
        <v>141</v>
      </c>
      <c r="J1156">
        <v>345.01</v>
      </c>
      <c r="K1156">
        <v>0</v>
      </c>
      <c r="L1156">
        <v>0</v>
      </c>
      <c r="M1156">
        <v>341.45</v>
      </c>
      <c r="N1156" t="s">
        <v>28</v>
      </c>
      <c r="O1156" t="s">
        <v>29</v>
      </c>
      <c r="P1156" t="s">
        <v>29</v>
      </c>
      <c r="Q1156">
        <v>0</v>
      </c>
      <c r="R1156">
        <v>0</v>
      </c>
      <c r="S1156">
        <v>0</v>
      </c>
      <c r="T1156">
        <v>0</v>
      </c>
      <c r="U1156">
        <v>0</v>
      </c>
      <c r="V1156" s="1" t="s">
        <v>2557</v>
      </c>
      <c r="W1156">
        <v>0</v>
      </c>
    </row>
    <row r="1157" spans="1:23" x14ac:dyDescent="0.2">
      <c r="A1157">
        <v>1228</v>
      </c>
      <c r="B1157" s="1" t="s">
        <v>2559</v>
      </c>
      <c r="C1157" t="s">
        <v>2560</v>
      </c>
      <c r="D1157" t="s">
        <v>758</v>
      </c>
      <c r="E1157" t="s">
        <v>36</v>
      </c>
      <c r="F1157">
        <v>336.72</v>
      </c>
      <c r="G1157">
        <v>0</v>
      </c>
      <c r="I1157" t="s">
        <v>141</v>
      </c>
      <c r="J1157">
        <v>336.72</v>
      </c>
      <c r="K1157">
        <v>0</v>
      </c>
      <c r="L1157">
        <v>0</v>
      </c>
      <c r="M1157">
        <v>333.24</v>
      </c>
      <c r="N1157" t="s">
        <v>28</v>
      </c>
      <c r="O1157" t="s">
        <v>29</v>
      </c>
      <c r="P1157" t="s">
        <v>29</v>
      </c>
      <c r="Q1157">
        <v>0</v>
      </c>
      <c r="R1157">
        <v>0</v>
      </c>
      <c r="S1157">
        <v>0</v>
      </c>
      <c r="T1157">
        <v>0</v>
      </c>
      <c r="U1157">
        <v>0</v>
      </c>
      <c r="V1157" s="1" t="s">
        <v>2559</v>
      </c>
      <c r="W1157">
        <v>0</v>
      </c>
    </row>
    <row r="1158" spans="1:23" x14ac:dyDescent="0.2">
      <c r="A1158">
        <v>1229</v>
      </c>
      <c r="B1158" s="1" t="s">
        <v>2561</v>
      </c>
      <c r="C1158" t="s">
        <v>2562</v>
      </c>
      <c r="D1158" t="s">
        <v>758</v>
      </c>
      <c r="E1158" t="s">
        <v>33</v>
      </c>
      <c r="F1158">
        <v>200.15</v>
      </c>
      <c r="G1158">
        <v>0</v>
      </c>
      <c r="I1158" t="s">
        <v>141</v>
      </c>
      <c r="J1158">
        <v>200.15</v>
      </c>
      <c r="K1158">
        <v>0</v>
      </c>
      <c r="L1158">
        <v>0</v>
      </c>
      <c r="M1158">
        <v>198.09</v>
      </c>
      <c r="N1158" t="s">
        <v>28</v>
      </c>
      <c r="O1158" t="s">
        <v>29</v>
      </c>
      <c r="P1158" t="s">
        <v>29</v>
      </c>
      <c r="Q1158">
        <v>0</v>
      </c>
      <c r="R1158">
        <v>0</v>
      </c>
      <c r="S1158">
        <v>0</v>
      </c>
      <c r="T1158">
        <v>0</v>
      </c>
      <c r="U1158">
        <v>0</v>
      </c>
      <c r="V1158" s="1" t="s">
        <v>2561</v>
      </c>
      <c r="W1158">
        <v>0</v>
      </c>
    </row>
    <row r="1159" spans="1:23" x14ac:dyDescent="0.2">
      <c r="A1159">
        <v>1230</v>
      </c>
      <c r="B1159" s="1" t="s">
        <v>2563</v>
      </c>
      <c r="C1159" t="s">
        <v>2564</v>
      </c>
      <c r="D1159" t="s">
        <v>758</v>
      </c>
      <c r="E1159" t="s">
        <v>33</v>
      </c>
      <c r="F1159">
        <v>192.41</v>
      </c>
      <c r="G1159">
        <v>0</v>
      </c>
      <c r="I1159" t="s">
        <v>141</v>
      </c>
      <c r="J1159">
        <v>192.41</v>
      </c>
      <c r="K1159">
        <v>0</v>
      </c>
      <c r="L1159">
        <v>0</v>
      </c>
      <c r="M1159">
        <v>190.43</v>
      </c>
      <c r="N1159" t="s">
        <v>28</v>
      </c>
      <c r="O1159" t="s">
        <v>29</v>
      </c>
      <c r="P1159" t="s">
        <v>29</v>
      </c>
      <c r="Q1159">
        <v>0</v>
      </c>
      <c r="R1159">
        <v>0</v>
      </c>
      <c r="S1159">
        <v>0</v>
      </c>
      <c r="T1159">
        <v>0</v>
      </c>
      <c r="U1159">
        <v>0</v>
      </c>
      <c r="V1159" s="1" t="s">
        <v>2563</v>
      </c>
      <c r="W1159">
        <v>0</v>
      </c>
    </row>
    <row r="1160" spans="1:23" x14ac:dyDescent="0.2">
      <c r="A1160">
        <v>1235</v>
      </c>
      <c r="B1160" s="1" t="s">
        <v>2565</v>
      </c>
      <c r="C1160" t="s">
        <v>2566</v>
      </c>
      <c r="D1160" t="s">
        <v>758</v>
      </c>
      <c r="E1160" t="s">
        <v>36</v>
      </c>
      <c r="F1160">
        <v>514.85</v>
      </c>
      <c r="G1160">
        <v>0</v>
      </c>
      <c r="I1160" t="s">
        <v>134</v>
      </c>
      <c r="J1160">
        <v>514.85</v>
      </c>
      <c r="K1160">
        <v>0</v>
      </c>
      <c r="L1160">
        <v>18</v>
      </c>
      <c r="M1160">
        <v>512.17999999999995</v>
      </c>
      <c r="N1160" t="s">
        <v>28</v>
      </c>
      <c r="O1160" t="s">
        <v>29</v>
      </c>
      <c r="P1160" t="s">
        <v>29</v>
      </c>
      <c r="Q1160">
        <v>0</v>
      </c>
      <c r="R1160">
        <v>0</v>
      </c>
      <c r="S1160">
        <v>0</v>
      </c>
      <c r="T1160">
        <v>0</v>
      </c>
      <c r="U1160">
        <v>0</v>
      </c>
      <c r="V1160" s="1" t="s">
        <v>2565</v>
      </c>
      <c r="W1160">
        <v>0</v>
      </c>
    </row>
    <row r="1161" spans="1:23" x14ac:dyDescent="0.2">
      <c r="A1161">
        <v>1236</v>
      </c>
      <c r="B1161" s="1" t="s">
        <v>2567</v>
      </c>
      <c r="C1161" t="s">
        <v>2568</v>
      </c>
      <c r="D1161" t="s">
        <v>758</v>
      </c>
      <c r="E1161" t="s">
        <v>36</v>
      </c>
      <c r="F1161">
        <v>514.85</v>
      </c>
      <c r="G1161">
        <v>0</v>
      </c>
      <c r="I1161" t="s">
        <v>134</v>
      </c>
      <c r="J1161">
        <v>514.85</v>
      </c>
      <c r="K1161">
        <v>0</v>
      </c>
      <c r="L1161">
        <v>0</v>
      </c>
      <c r="M1161">
        <v>512.17999999999995</v>
      </c>
      <c r="N1161" t="s">
        <v>28</v>
      </c>
      <c r="O1161" t="s">
        <v>29</v>
      </c>
      <c r="P1161" t="s">
        <v>29</v>
      </c>
      <c r="Q1161">
        <v>0</v>
      </c>
      <c r="R1161">
        <v>0</v>
      </c>
      <c r="S1161">
        <v>0</v>
      </c>
      <c r="T1161">
        <v>0</v>
      </c>
      <c r="U1161">
        <v>0</v>
      </c>
      <c r="V1161" s="1" t="s">
        <v>2567</v>
      </c>
      <c r="W1161">
        <v>0</v>
      </c>
    </row>
    <row r="1162" spans="1:23" x14ac:dyDescent="0.2">
      <c r="A1162">
        <v>1237</v>
      </c>
      <c r="B1162" s="1" t="s">
        <v>2569</v>
      </c>
      <c r="C1162" t="s">
        <v>2570</v>
      </c>
      <c r="D1162" t="s">
        <v>758</v>
      </c>
      <c r="E1162" t="s">
        <v>36</v>
      </c>
      <c r="F1162">
        <v>422.44</v>
      </c>
      <c r="G1162">
        <v>0</v>
      </c>
      <c r="I1162" t="s">
        <v>134</v>
      </c>
      <c r="J1162">
        <v>422.44</v>
      </c>
      <c r="K1162">
        <v>0</v>
      </c>
      <c r="L1162">
        <v>22</v>
      </c>
      <c r="M1162">
        <v>420.25</v>
      </c>
      <c r="N1162" t="s">
        <v>28</v>
      </c>
      <c r="O1162" t="s">
        <v>29</v>
      </c>
      <c r="P1162" t="s">
        <v>29</v>
      </c>
      <c r="Q1162">
        <v>0</v>
      </c>
      <c r="R1162">
        <v>0</v>
      </c>
      <c r="S1162">
        <v>0</v>
      </c>
      <c r="T1162">
        <v>0</v>
      </c>
      <c r="U1162">
        <v>0</v>
      </c>
      <c r="V1162" s="1" t="s">
        <v>2569</v>
      </c>
      <c r="W1162">
        <v>0</v>
      </c>
    </row>
    <row r="1163" spans="1:23" x14ac:dyDescent="0.2">
      <c r="A1163">
        <v>1238</v>
      </c>
      <c r="B1163" s="1" t="s">
        <v>2571</v>
      </c>
      <c r="C1163" t="s">
        <v>2572</v>
      </c>
      <c r="D1163" t="s">
        <v>758</v>
      </c>
      <c r="E1163" t="s">
        <v>36</v>
      </c>
      <c r="F1163">
        <v>422.44</v>
      </c>
      <c r="G1163">
        <v>0</v>
      </c>
      <c r="I1163" t="s">
        <v>134</v>
      </c>
      <c r="J1163">
        <v>422.44</v>
      </c>
      <c r="K1163">
        <v>0</v>
      </c>
      <c r="L1163">
        <v>0</v>
      </c>
      <c r="M1163">
        <v>420.25</v>
      </c>
      <c r="N1163" t="s">
        <v>28</v>
      </c>
      <c r="O1163" t="s">
        <v>29</v>
      </c>
      <c r="P1163" t="s">
        <v>29</v>
      </c>
      <c r="Q1163">
        <v>0</v>
      </c>
      <c r="R1163">
        <v>0</v>
      </c>
      <c r="S1163">
        <v>0</v>
      </c>
      <c r="T1163">
        <v>0</v>
      </c>
      <c r="U1163">
        <v>0</v>
      </c>
      <c r="V1163" s="1" t="s">
        <v>2571</v>
      </c>
      <c r="W1163">
        <v>0</v>
      </c>
    </row>
    <row r="1164" spans="1:23" x14ac:dyDescent="0.2">
      <c r="A1164">
        <v>1239</v>
      </c>
      <c r="B1164" s="1" t="s">
        <v>2573</v>
      </c>
      <c r="C1164" t="s">
        <v>2574</v>
      </c>
      <c r="D1164" t="s">
        <v>758</v>
      </c>
      <c r="E1164" t="s">
        <v>36</v>
      </c>
      <c r="F1164">
        <v>432.2</v>
      </c>
      <c r="G1164">
        <v>0</v>
      </c>
      <c r="I1164" t="s">
        <v>134</v>
      </c>
      <c r="J1164">
        <v>432.2</v>
      </c>
      <c r="K1164">
        <v>0</v>
      </c>
      <c r="L1164">
        <v>148</v>
      </c>
      <c r="M1164">
        <v>429</v>
      </c>
      <c r="N1164" t="s">
        <v>28</v>
      </c>
      <c r="O1164" t="s">
        <v>29</v>
      </c>
      <c r="P1164" t="s">
        <v>29</v>
      </c>
      <c r="Q1164">
        <v>0</v>
      </c>
      <c r="R1164">
        <v>0</v>
      </c>
      <c r="S1164">
        <v>0</v>
      </c>
      <c r="T1164">
        <v>0</v>
      </c>
      <c r="U1164">
        <v>0</v>
      </c>
      <c r="V1164" s="1" t="s">
        <v>2573</v>
      </c>
      <c r="W1164">
        <v>0</v>
      </c>
    </row>
    <row r="1165" spans="1:23" x14ac:dyDescent="0.2">
      <c r="A1165">
        <v>1240</v>
      </c>
      <c r="B1165" s="1" t="s">
        <v>2575</v>
      </c>
      <c r="C1165" t="s">
        <v>2576</v>
      </c>
      <c r="D1165" t="s">
        <v>758</v>
      </c>
      <c r="E1165" t="s">
        <v>36</v>
      </c>
      <c r="F1165">
        <v>432.2</v>
      </c>
      <c r="G1165">
        <v>0</v>
      </c>
      <c r="I1165" t="s">
        <v>134</v>
      </c>
      <c r="J1165">
        <v>432.2</v>
      </c>
      <c r="K1165">
        <v>0</v>
      </c>
      <c r="L1165">
        <v>0</v>
      </c>
      <c r="M1165">
        <v>429</v>
      </c>
      <c r="N1165" t="s">
        <v>28</v>
      </c>
      <c r="O1165" t="s">
        <v>29</v>
      </c>
      <c r="P1165" t="s">
        <v>29</v>
      </c>
      <c r="Q1165">
        <v>0</v>
      </c>
      <c r="R1165">
        <v>0</v>
      </c>
      <c r="S1165">
        <v>0</v>
      </c>
      <c r="T1165">
        <v>0</v>
      </c>
      <c r="U1165">
        <v>0</v>
      </c>
      <c r="V1165" s="1" t="s">
        <v>2575</v>
      </c>
      <c r="W1165">
        <v>0</v>
      </c>
    </row>
    <row r="1166" spans="1:23" x14ac:dyDescent="0.2">
      <c r="A1166">
        <v>1241</v>
      </c>
      <c r="B1166" s="1" t="s">
        <v>2577</v>
      </c>
      <c r="C1166" t="s">
        <v>2578</v>
      </c>
      <c r="D1166" t="s">
        <v>758</v>
      </c>
      <c r="E1166" t="s">
        <v>36</v>
      </c>
      <c r="F1166">
        <v>310.22000000000003</v>
      </c>
      <c r="G1166">
        <v>0</v>
      </c>
      <c r="I1166" t="s">
        <v>134</v>
      </c>
      <c r="J1166">
        <v>310.22000000000003</v>
      </c>
      <c r="K1166">
        <v>0</v>
      </c>
      <c r="L1166">
        <v>0</v>
      </c>
      <c r="M1166">
        <v>308.62</v>
      </c>
      <c r="N1166" t="s">
        <v>28</v>
      </c>
      <c r="O1166" t="s">
        <v>29</v>
      </c>
      <c r="P1166" t="s">
        <v>29</v>
      </c>
      <c r="Q1166">
        <v>0</v>
      </c>
      <c r="R1166">
        <v>0</v>
      </c>
      <c r="S1166">
        <v>0</v>
      </c>
      <c r="T1166">
        <v>0</v>
      </c>
      <c r="U1166">
        <v>0</v>
      </c>
      <c r="V1166" s="1" t="s">
        <v>2577</v>
      </c>
      <c r="W1166">
        <v>0</v>
      </c>
    </row>
    <row r="1167" spans="1:23" x14ac:dyDescent="0.2">
      <c r="A1167">
        <v>1242</v>
      </c>
      <c r="B1167" s="1" t="s">
        <v>2579</v>
      </c>
      <c r="C1167" t="s">
        <v>2580</v>
      </c>
      <c r="D1167" t="s">
        <v>758</v>
      </c>
      <c r="E1167" t="s">
        <v>36</v>
      </c>
      <c r="F1167">
        <v>310.22000000000003</v>
      </c>
      <c r="G1167">
        <v>0</v>
      </c>
      <c r="I1167" t="s">
        <v>134</v>
      </c>
      <c r="J1167">
        <v>310.22000000000003</v>
      </c>
      <c r="K1167">
        <v>0</v>
      </c>
      <c r="L1167">
        <v>0.5</v>
      </c>
      <c r="M1167">
        <v>308.62</v>
      </c>
      <c r="N1167" t="s">
        <v>28</v>
      </c>
      <c r="O1167" t="s">
        <v>29</v>
      </c>
      <c r="P1167" t="s">
        <v>29</v>
      </c>
      <c r="Q1167">
        <v>0</v>
      </c>
      <c r="R1167">
        <v>0</v>
      </c>
      <c r="S1167">
        <v>0</v>
      </c>
      <c r="T1167">
        <v>0</v>
      </c>
      <c r="U1167">
        <v>0</v>
      </c>
      <c r="V1167" s="1" t="s">
        <v>2579</v>
      </c>
      <c r="W1167">
        <v>0</v>
      </c>
    </row>
    <row r="1168" spans="1:23" x14ac:dyDescent="0.2">
      <c r="A1168">
        <v>1243</v>
      </c>
      <c r="B1168" s="1" t="s">
        <v>2581</v>
      </c>
      <c r="C1168" t="s">
        <v>2582</v>
      </c>
      <c r="D1168" t="s">
        <v>758</v>
      </c>
      <c r="E1168" t="s">
        <v>36</v>
      </c>
      <c r="F1168">
        <v>300.82</v>
      </c>
      <c r="G1168">
        <v>0</v>
      </c>
      <c r="I1168" t="s">
        <v>134</v>
      </c>
      <c r="J1168">
        <v>300.82</v>
      </c>
      <c r="K1168">
        <v>0</v>
      </c>
      <c r="L1168">
        <v>1</v>
      </c>
      <c r="M1168">
        <v>300.04000000000002</v>
      </c>
      <c r="N1168" t="s">
        <v>28</v>
      </c>
      <c r="O1168" t="s">
        <v>29</v>
      </c>
      <c r="P1168" t="s">
        <v>29</v>
      </c>
      <c r="Q1168">
        <v>0</v>
      </c>
      <c r="R1168">
        <v>0</v>
      </c>
      <c r="S1168">
        <v>0</v>
      </c>
      <c r="T1168">
        <v>0</v>
      </c>
      <c r="U1168">
        <v>0</v>
      </c>
      <c r="V1168" s="1" t="s">
        <v>2581</v>
      </c>
      <c r="W1168">
        <v>0</v>
      </c>
    </row>
    <row r="1169" spans="1:23" x14ac:dyDescent="0.2">
      <c r="A1169">
        <v>1244</v>
      </c>
      <c r="B1169" s="1" t="s">
        <v>2583</v>
      </c>
      <c r="C1169" t="s">
        <v>2584</v>
      </c>
      <c r="D1169" t="s">
        <v>758</v>
      </c>
      <c r="E1169" t="s">
        <v>36</v>
      </c>
      <c r="F1169">
        <v>136.51</v>
      </c>
      <c r="G1169">
        <v>0</v>
      </c>
      <c r="I1169" t="s">
        <v>134</v>
      </c>
      <c r="J1169">
        <v>136.51</v>
      </c>
      <c r="K1169">
        <v>0</v>
      </c>
      <c r="L1169">
        <v>0</v>
      </c>
      <c r="M1169">
        <v>135.1</v>
      </c>
      <c r="N1169" t="s">
        <v>28</v>
      </c>
      <c r="O1169" t="s">
        <v>29</v>
      </c>
      <c r="P1169" t="s">
        <v>29</v>
      </c>
      <c r="Q1169">
        <v>0</v>
      </c>
      <c r="R1169">
        <v>0</v>
      </c>
      <c r="S1169">
        <v>0</v>
      </c>
      <c r="T1169">
        <v>0</v>
      </c>
      <c r="U1169">
        <v>0</v>
      </c>
      <c r="V1169" s="1" t="s">
        <v>2583</v>
      </c>
      <c r="W1169">
        <v>0</v>
      </c>
    </row>
    <row r="1170" spans="1:23" x14ac:dyDescent="0.2">
      <c r="A1170">
        <v>1245</v>
      </c>
      <c r="B1170" s="1" t="s">
        <v>2585</v>
      </c>
      <c r="C1170" t="s">
        <v>2586</v>
      </c>
      <c r="D1170" t="s">
        <v>758</v>
      </c>
      <c r="E1170" t="s">
        <v>36</v>
      </c>
      <c r="F1170">
        <v>190.15</v>
      </c>
      <c r="G1170">
        <v>0</v>
      </c>
      <c r="I1170" t="s">
        <v>424</v>
      </c>
      <c r="J1170">
        <v>190.15</v>
      </c>
      <c r="K1170">
        <v>0</v>
      </c>
      <c r="L1170">
        <v>0</v>
      </c>
      <c r="M1170">
        <v>182.54</v>
      </c>
      <c r="N1170" t="s">
        <v>28</v>
      </c>
      <c r="O1170" t="s">
        <v>166</v>
      </c>
      <c r="P1170" t="s">
        <v>98</v>
      </c>
      <c r="Q1170">
        <v>0</v>
      </c>
      <c r="R1170">
        <v>0</v>
      </c>
      <c r="S1170">
        <v>0</v>
      </c>
      <c r="T1170">
        <v>0</v>
      </c>
      <c r="U1170">
        <v>0</v>
      </c>
      <c r="V1170" s="1" t="s">
        <v>2585</v>
      </c>
      <c r="W1170">
        <v>0</v>
      </c>
    </row>
    <row r="1171" spans="1:23" x14ac:dyDescent="0.2">
      <c r="A1171">
        <v>1246</v>
      </c>
      <c r="B1171" s="1" t="s">
        <v>2587</v>
      </c>
      <c r="C1171" t="s">
        <v>2588</v>
      </c>
      <c r="D1171" t="s">
        <v>758</v>
      </c>
      <c r="E1171" t="s">
        <v>36</v>
      </c>
      <c r="F1171">
        <v>190.15</v>
      </c>
      <c r="G1171">
        <v>0</v>
      </c>
      <c r="I1171" t="s">
        <v>424</v>
      </c>
      <c r="J1171">
        <v>190.15</v>
      </c>
      <c r="K1171">
        <v>0</v>
      </c>
      <c r="L1171">
        <v>0</v>
      </c>
      <c r="M1171">
        <v>182.54</v>
      </c>
      <c r="N1171" t="s">
        <v>28</v>
      </c>
      <c r="O1171" t="s">
        <v>166</v>
      </c>
      <c r="P1171" t="s">
        <v>963</v>
      </c>
      <c r="Q1171">
        <v>0</v>
      </c>
      <c r="R1171">
        <v>0</v>
      </c>
      <c r="S1171">
        <v>0</v>
      </c>
      <c r="T1171">
        <v>0</v>
      </c>
      <c r="U1171">
        <v>0</v>
      </c>
      <c r="V1171" s="1" t="s">
        <v>2587</v>
      </c>
      <c r="W1171">
        <v>0</v>
      </c>
    </row>
    <row r="1172" spans="1:23" x14ac:dyDescent="0.2">
      <c r="A1172">
        <v>1247</v>
      </c>
      <c r="B1172" s="1" t="s">
        <v>2589</v>
      </c>
      <c r="C1172" t="s">
        <v>2590</v>
      </c>
      <c r="D1172" t="s">
        <v>758</v>
      </c>
      <c r="E1172" t="s">
        <v>36</v>
      </c>
      <c r="F1172">
        <v>214.32</v>
      </c>
      <c r="G1172">
        <v>0</v>
      </c>
      <c r="I1172" t="s">
        <v>424</v>
      </c>
      <c r="J1172">
        <v>214.32</v>
      </c>
      <c r="K1172">
        <v>0</v>
      </c>
      <c r="L1172">
        <v>0</v>
      </c>
      <c r="M1172">
        <v>205.75</v>
      </c>
      <c r="N1172" t="s">
        <v>28</v>
      </c>
      <c r="O1172" t="s">
        <v>108</v>
      </c>
      <c r="P1172" t="s">
        <v>98</v>
      </c>
      <c r="Q1172">
        <v>0</v>
      </c>
      <c r="R1172">
        <v>0</v>
      </c>
      <c r="S1172">
        <v>0</v>
      </c>
      <c r="T1172">
        <v>0</v>
      </c>
      <c r="U1172">
        <v>0</v>
      </c>
      <c r="V1172" s="1" t="s">
        <v>2589</v>
      </c>
      <c r="W1172">
        <v>0</v>
      </c>
    </row>
    <row r="1173" spans="1:23" x14ac:dyDescent="0.2">
      <c r="A1173">
        <v>1248</v>
      </c>
      <c r="B1173" s="1" t="s">
        <v>2591</v>
      </c>
      <c r="C1173" t="s">
        <v>2592</v>
      </c>
      <c r="D1173" t="s">
        <v>758</v>
      </c>
      <c r="E1173" t="s">
        <v>36</v>
      </c>
      <c r="F1173">
        <v>214.32</v>
      </c>
      <c r="G1173">
        <v>0</v>
      </c>
      <c r="I1173" t="s">
        <v>424</v>
      </c>
      <c r="J1173">
        <v>214.32</v>
      </c>
      <c r="K1173">
        <v>0</v>
      </c>
      <c r="L1173">
        <v>5</v>
      </c>
      <c r="M1173">
        <v>239.12</v>
      </c>
      <c r="N1173" t="s">
        <v>28</v>
      </c>
      <c r="O1173" t="s">
        <v>108</v>
      </c>
      <c r="P1173" t="s">
        <v>963</v>
      </c>
      <c r="Q1173">
        <v>0</v>
      </c>
      <c r="R1173">
        <v>0</v>
      </c>
      <c r="S1173">
        <v>0</v>
      </c>
      <c r="T1173">
        <v>0</v>
      </c>
      <c r="U1173">
        <v>0</v>
      </c>
      <c r="V1173" s="1" t="s">
        <v>2591</v>
      </c>
      <c r="W1173">
        <v>0</v>
      </c>
    </row>
    <row r="1174" spans="1:23" x14ac:dyDescent="0.2">
      <c r="A1174">
        <v>1249</v>
      </c>
      <c r="B1174" s="1" t="s">
        <v>2593</v>
      </c>
      <c r="C1174" t="s">
        <v>2594</v>
      </c>
      <c r="D1174" t="s">
        <v>758</v>
      </c>
      <c r="E1174" t="s">
        <v>36</v>
      </c>
      <c r="F1174">
        <v>214.32</v>
      </c>
      <c r="G1174">
        <v>0</v>
      </c>
      <c r="I1174" t="s">
        <v>424</v>
      </c>
      <c r="J1174">
        <v>214.32</v>
      </c>
      <c r="K1174">
        <v>0</v>
      </c>
      <c r="L1174">
        <v>4</v>
      </c>
      <c r="M1174">
        <v>205.75</v>
      </c>
      <c r="N1174" t="s">
        <v>28</v>
      </c>
      <c r="O1174" t="s">
        <v>108</v>
      </c>
      <c r="P1174" t="s">
        <v>425</v>
      </c>
      <c r="Q1174">
        <v>0</v>
      </c>
      <c r="R1174">
        <v>0</v>
      </c>
      <c r="S1174">
        <v>0</v>
      </c>
      <c r="T1174">
        <v>0</v>
      </c>
      <c r="U1174">
        <v>0</v>
      </c>
      <c r="V1174" s="1" t="s">
        <v>2593</v>
      </c>
      <c r="W1174">
        <v>0</v>
      </c>
    </row>
    <row r="1175" spans="1:23" x14ac:dyDescent="0.2">
      <c r="A1175">
        <v>1251</v>
      </c>
      <c r="B1175" s="1" t="s">
        <v>2595</v>
      </c>
      <c r="C1175" t="s">
        <v>2596</v>
      </c>
      <c r="D1175" t="s">
        <v>758</v>
      </c>
      <c r="E1175" t="s">
        <v>36</v>
      </c>
      <c r="F1175">
        <v>50.16</v>
      </c>
      <c r="G1175">
        <v>0</v>
      </c>
      <c r="I1175" t="s">
        <v>424</v>
      </c>
      <c r="J1175">
        <v>50.16</v>
      </c>
      <c r="K1175">
        <v>0</v>
      </c>
      <c r="L1175">
        <v>48</v>
      </c>
      <c r="M1175">
        <v>48.15</v>
      </c>
      <c r="N1175" t="s">
        <v>28</v>
      </c>
      <c r="O1175" t="s">
        <v>29</v>
      </c>
      <c r="P1175" t="s">
        <v>963</v>
      </c>
      <c r="Q1175">
        <v>0</v>
      </c>
      <c r="R1175">
        <v>0</v>
      </c>
      <c r="S1175">
        <v>0</v>
      </c>
      <c r="T1175">
        <v>0</v>
      </c>
      <c r="U1175">
        <v>0</v>
      </c>
      <c r="V1175" s="1" t="s">
        <v>2595</v>
      </c>
      <c r="W1175">
        <v>0</v>
      </c>
    </row>
    <row r="1176" spans="1:23" x14ac:dyDescent="0.2">
      <c r="A1176">
        <v>1252</v>
      </c>
      <c r="B1176" s="1" t="s">
        <v>2597</v>
      </c>
      <c r="C1176" t="s">
        <v>2598</v>
      </c>
      <c r="D1176" t="s">
        <v>758</v>
      </c>
      <c r="E1176" t="s">
        <v>36</v>
      </c>
      <c r="F1176">
        <v>483.75</v>
      </c>
      <c r="G1176">
        <v>0</v>
      </c>
      <c r="I1176" t="s">
        <v>141</v>
      </c>
      <c r="J1176">
        <v>483.75</v>
      </c>
      <c r="K1176">
        <v>0</v>
      </c>
      <c r="L1176">
        <v>0</v>
      </c>
      <c r="M1176">
        <v>464.4</v>
      </c>
      <c r="N1176" t="s">
        <v>28</v>
      </c>
      <c r="O1176" t="s">
        <v>29</v>
      </c>
      <c r="P1176" t="s">
        <v>29</v>
      </c>
      <c r="Q1176">
        <v>0</v>
      </c>
      <c r="R1176">
        <v>0</v>
      </c>
      <c r="S1176">
        <v>0</v>
      </c>
      <c r="T1176">
        <v>0</v>
      </c>
      <c r="U1176">
        <v>0</v>
      </c>
      <c r="V1176" s="1" t="s">
        <v>2597</v>
      </c>
      <c r="W1176">
        <v>0</v>
      </c>
    </row>
    <row r="1177" spans="1:23" x14ac:dyDescent="0.2">
      <c r="A1177">
        <v>1253</v>
      </c>
      <c r="B1177" s="1" t="s">
        <v>2599</v>
      </c>
      <c r="C1177" t="s">
        <v>2600</v>
      </c>
      <c r="D1177" t="s">
        <v>758</v>
      </c>
      <c r="E1177" t="s">
        <v>36</v>
      </c>
      <c r="F1177">
        <v>228.51</v>
      </c>
      <c r="G1177">
        <v>0</v>
      </c>
      <c r="I1177" t="s">
        <v>146</v>
      </c>
      <c r="J1177">
        <v>228.51</v>
      </c>
      <c r="K1177">
        <v>0</v>
      </c>
      <c r="L1177">
        <v>1</v>
      </c>
      <c r="M1177">
        <v>210.23</v>
      </c>
      <c r="N1177" t="s">
        <v>28</v>
      </c>
      <c r="O1177" t="s">
        <v>29</v>
      </c>
      <c r="P1177" t="s">
        <v>29</v>
      </c>
      <c r="Q1177">
        <v>0</v>
      </c>
      <c r="R1177">
        <v>0</v>
      </c>
      <c r="S1177">
        <v>0</v>
      </c>
      <c r="T1177">
        <v>0</v>
      </c>
      <c r="U1177">
        <v>0</v>
      </c>
      <c r="V1177" s="1" t="s">
        <v>2599</v>
      </c>
      <c r="W1177">
        <v>0</v>
      </c>
    </row>
    <row r="1178" spans="1:23" x14ac:dyDescent="0.2">
      <c r="A1178">
        <v>1254</v>
      </c>
      <c r="B1178" s="1" t="s">
        <v>2601</v>
      </c>
      <c r="C1178" t="s">
        <v>2602</v>
      </c>
      <c r="D1178" t="s">
        <v>758</v>
      </c>
      <c r="E1178" t="s">
        <v>36</v>
      </c>
      <c r="F1178">
        <v>341.72</v>
      </c>
      <c r="G1178">
        <v>0</v>
      </c>
      <c r="I1178" t="s">
        <v>146</v>
      </c>
      <c r="J1178">
        <v>341.72</v>
      </c>
      <c r="K1178">
        <v>0</v>
      </c>
      <c r="L1178">
        <v>4</v>
      </c>
      <c r="M1178">
        <v>328.05</v>
      </c>
      <c r="N1178" t="s">
        <v>28</v>
      </c>
      <c r="O1178" t="s">
        <v>29</v>
      </c>
      <c r="P1178" t="s">
        <v>29</v>
      </c>
      <c r="Q1178">
        <v>0</v>
      </c>
      <c r="R1178">
        <v>0</v>
      </c>
      <c r="S1178">
        <v>0</v>
      </c>
      <c r="T1178">
        <v>0</v>
      </c>
      <c r="U1178">
        <v>0</v>
      </c>
      <c r="V1178" s="1" t="s">
        <v>2601</v>
      </c>
      <c r="W1178">
        <v>0</v>
      </c>
    </row>
    <row r="1179" spans="1:23" x14ac:dyDescent="0.2">
      <c r="A1179">
        <v>1255</v>
      </c>
      <c r="B1179" s="1" t="s">
        <v>2603</v>
      </c>
      <c r="C1179" t="s">
        <v>2604</v>
      </c>
      <c r="D1179" t="s">
        <v>32</v>
      </c>
      <c r="E1179" t="s">
        <v>38</v>
      </c>
      <c r="F1179">
        <v>197.69640000000001</v>
      </c>
      <c r="G1179">
        <v>0</v>
      </c>
      <c r="I1179" t="s">
        <v>389</v>
      </c>
      <c r="J1179">
        <v>193.82</v>
      </c>
      <c r="K1179">
        <v>0</v>
      </c>
      <c r="L1179">
        <v>0</v>
      </c>
      <c r="M1179">
        <v>190.2</v>
      </c>
      <c r="N1179" t="s">
        <v>28</v>
      </c>
      <c r="O1179" t="s">
        <v>32</v>
      </c>
      <c r="P1179" t="s">
        <v>2605</v>
      </c>
      <c r="Q1179">
        <v>0</v>
      </c>
      <c r="R1179">
        <v>0</v>
      </c>
      <c r="S1179">
        <v>0</v>
      </c>
      <c r="T1179">
        <v>0</v>
      </c>
      <c r="U1179">
        <v>0</v>
      </c>
      <c r="V1179" s="1" t="s">
        <v>2603</v>
      </c>
      <c r="W1179">
        <v>0</v>
      </c>
    </row>
    <row r="1180" spans="1:23" x14ac:dyDescent="0.2">
      <c r="A1180">
        <v>1256</v>
      </c>
      <c r="B1180" s="1" t="s">
        <v>2606</v>
      </c>
      <c r="C1180" t="s">
        <v>2607</v>
      </c>
      <c r="D1180" t="s">
        <v>32</v>
      </c>
      <c r="E1180" t="s">
        <v>38</v>
      </c>
      <c r="F1180">
        <v>197.69640000000001</v>
      </c>
      <c r="G1180">
        <v>0</v>
      </c>
      <c r="I1180" t="s">
        <v>389</v>
      </c>
      <c r="J1180">
        <v>193.82</v>
      </c>
      <c r="K1180">
        <v>0</v>
      </c>
      <c r="L1180">
        <v>0</v>
      </c>
      <c r="M1180">
        <v>190.2</v>
      </c>
      <c r="N1180" t="s">
        <v>28</v>
      </c>
      <c r="O1180" t="s">
        <v>32</v>
      </c>
      <c r="P1180" t="s">
        <v>2608</v>
      </c>
      <c r="Q1180">
        <v>0</v>
      </c>
      <c r="R1180">
        <v>0</v>
      </c>
      <c r="S1180">
        <v>0</v>
      </c>
      <c r="T1180">
        <v>0</v>
      </c>
      <c r="U1180">
        <v>0</v>
      </c>
      <c r="V1180" s="1" t="s">
        <v>2606</v>
      </c>
      <c r="W1180">
        <v>0</v>
      </c>
    </row>
    <row r="1181" spans="1:23" x14ac:dyDescent="0.2">
      <c r="A1181">
        <v>1257</v>
      </c>
      <c r="B1181" s="1" t="s">
        <v>2609</v>
      </c>
      <c r="C1181" t="s">
        <v>2610</v>
      </c>
      <c r="D1181" t="s">
        <v>32</v>
      </c>
      <c r="E1181" t="s">
        <v>38</v>
      </c>
      <c r="F1181">
        <v>197.69640000000001</v>
      </c>
      <c r="G1181">
        <v>0</v>
      </c>
      <c r="I1181" t="s">
        <v>389</v>
      </c>
      <c r="J1181">
        <v>193.82</v>
      </c>
      <c r="K1181">
        <v>0</v>
      </c>
      <c r="L1181">
        <v>0</v>
      </c>
      <c r="M1181">
        <v>190.2</v>
      </c>
      <c r="N1181" t="s">
        <v>28</v>
      </c>
      <c r="O1181" t="s">
        <v>32</v>
      </c>
      <c r="P1181" t="s">
        <v>2611</v>
      </c>
      <c r="Q1181">
        <v>0</v>
      </c>
      <c r="R1181">
        <v>0</v>
      </c>
      <c r="S1181">
        <v>0</v>
      </c>
      <c r="T1181">
        <v>0</v>
      </c>
      <c r="U1181">
        <v>0</v>
      </c>
      <c r="V1181" s="1" t="s">
        <v>2609</v>
      </c>
      <c r="W1181">
        <v>0</v>
      </c>
    </row>
    <row r="1182" spans="1:23" x14ac:dyDescent="0.2">
      <c r="A1182">
        <v>1258</v>
      </c>
      <c r="B1182" s="1" t="s">
        <v>2612</v>
      </c>
      <c r="C1182" t="s">
        <v>2613</v>
      </c>
      <c r="D1182" t="s">
        <v>32</v>
      </c>
      <c r="E1182" t="s">
        <v>38</v>
      </c>
      <c r="F1182">
        <v>197.69640000000001</v>
      </c>
      <c r="G1182">
        <v>0</v>
      </c>
      <c r="I1182" t="s">
        <v>389</v>
      </c>
      <c r="J1182">
        <v>193.82</v>
      </c>
      <c r="K1182">
        <v>0</v>
      </c>
      <c r="L1182">
        <v>0</v>
      </c>
      <c r="M1182">
        <v>190.2</v>
      </c>
      <c r="N1182" t="s">
        <v>28</v>
      </c>
      <c r="O1182" t="s">
        <v>32</v>
      </c>
      <c r="P1182" t="s">
        <v>2614</v>
      </c>
      <c r="Q1182">
        <v>0</v>
      </c>
      <c r="R1182">
        <v>0</v>
      </c>
      <c r="S1182">
        <v>0</v>
      </c>
      <c r="T1182">
        <v>0</v>
      </c>
      <c r="U1182">
        <v>0</v>
      </c>
      <c r="V1182" s="1" t="s">
        <v>2612</v>
      </c>
      <c r="W1182">
        <v>0</v>
      </c>
    </row>
    <row r="1183" spans="1:23" x14ac:dyDescent="0.2">
      <c r="A1183">
        <v>1259</v>
      </c>
      <c r="B1183" s="1" t="s">
        <v>2615</v>
      </c>
      <c r="C1183" t="s">
        <v>2616</v>
      </c>
      <c r="D1183" t="s">
        <v>32</v>
      </c>
      <c r="E1183" t="s">
        <v>38</v>
      </c>
      <c r="F1183">
        <v>197.7</v>
      </c>
      <c r="G1183">
        <v>0</v>
      </c>
      <c r="I1183" t="s">
        <v>389</v>
      </c>
      <c r="J1183">
        <v>193.82</v>
      </c>
      <c r="K1183">
        <v>0</v>
      </c>
      <c r="L1183">
        <v>0</v>
      </c>
      <c r="M1183">
        <v>190.2</v>
      </c>
      <c r="N1183" t="s">
        <v>28</v>
      </c>
      <c r="O1183" t="s">
        <v>32</v>
      </c>
      <c r="P1183" t="s">
        <v>2617</v>
      </c>
      <c r="Q1183">
        <v>0</v>
      </c>
      <c r="R1183">
        <v>0</v>
      </c>
      <c r="S1183">
        <v>0</v>
      </c>
      <c r="T1183">
        <v>0</v>
      </c>
      <c r="U1183">
        <v>0</v>
      </c>
      <c r="V1183" s="1" t="s">
        <v>2615</v>
      </c>
      <c r="W1183">
        <v>0</v>
      </c>
    </row>
    <row r="1184" spans="1:23" x14ac:dyDescent="0.2">
      <c r="A1184">
        <v>1260</v>
      </c>
      <c r="B1184" s="1" t="s">
        <v>2618</v>
      </c>
      <c r="C1184" t="s">
        <v>2619</v>
      </c>
      <c r="D1184" t="s">
        <v>32</v>
      </c>
      <c r="E1184" t="s">
        <v>38</v>
      </c>
      <c r="F1184">
        <v>197.69640000000001</v>
      </c>
      <c r="G1184">
        <v>0</v>
      </c>
      <c r="I1184" t="s">
        <v>389</v>
      </c>
      <c r="J1184">
        <v>193.82</v>
      </c>
      <c r="K1184">
        <v>0</v>
      </c>
      <c r="L1184">
        <v>0</v>
      </c>
      <c r="M1184">
        <v>190.2</v>
      </c>
      <c r="N1184" t="s">
        <v>28</v>
      </c>
      <c r="O1184" t="s">
        <v>32</v>
      </c>
      <c r="P1184" t="s">
        <v>2620</v>
      </c>
      <c r="Q1184">
        <v>0</v>
      </c>
      <c r="R1184">
        <v>0</v>
      </c>
      <c r="S1184">
        <v>0</v>
      </c>
      <c r="T1184">
        <v>0</v>
      </c>
      <c r="U1184">
        <v>0</v>
      </c>
      <c r="V1184" s="1" t="s">
        <v>2618</v>
      </c>
      <c r="W1184">
        <v>0</v>
      </c>
    </row>
    <row r="1185" spans="1:23" x14ac:dyDescent="0.2">
      <c r="A1185">
        <v>1261</v>
      </c>
      <c r="B1185" s="1" t="s">
        <v>2621</v>
      </c>
      <c r="C1185" t="s">
        <v>2622</v>
      </c>
      <c r="D1185" t="s">
        <v>32</v>
      </c>
      <c r="E1185" t="s">
        <v>38</v>
      </c>
      <c r="F1185">
        <v>197.7</v>
      </c>
      <c r="G1185">
        <v>0</v>
      </c>
      <c r="I1185" t="s">
        <v>389</v>
      </c>
      <c r="J1185">
        <v>193.82</v>
      </c>
      <c r="K1185">
        <v>0</v>
      </c>
      <c r="L1185">
        <v>0</v>
      </c>
      <c r="M1185">
        <v>190.2</v>
      </c>
      <c r="N1185" t="s">
        <v>28</v>
      </c>
      <c r="O1185" t="s">
        <v>32</v>
      </c>
      <c r="P1185" t="s">
        <v>2623</v>
      </c>
      <c r="Q1185">
        <v>0</v>
      </c>
      <c r="R1185">
        <v>0</v>
      </c>
      <c r="S1185">
        <v>0</v>
      </c>
      <c r="T1185">
        <v>0</v>
      </c>
      <c r="U1185">
        <v>0</v>
      </c>
      <c r="V1185" s="1" t="s">
        <v>2621</v>
      </c>
      <c r="W1185">
        <v>0</v>
      </c>
    </row>
    <row r="1186" spans="1:23" x14ac:dyDescent="0.2">
      <c r="A1186">
        <v>1262</v>
      </c>
      <c r="B1186" s="1" t="s">
        <v>2624</v>
      </c>
      <c r="C1186" t="s">
        <v>2625</v>
      </c>
      <c r="D1186" t="s">
        <v>32</v>
      </c>
      <c r="E1186" t="s">
        <v>38</v>
      </c>
      <c r="F1186">
        <v>160.84379999999999</v>
      </c>
      <c r="G1186">
        <v>0</v>
      </c>
      <c r="I1186" t="s">
        <v>389</v>
      </c>
      <c r="J1186">
        <v>157.69</v>
      </c>
      <c r="K1186">
        <v>0</v>
      </c>
      <c r="L1186">
        <v>0</v>
      </c>
      <c r="M1186">
        <v>38.69</v>
      </c>
      <c r="N1186" t="s">
        <v>28</v>
      </c>
      <c r="O1186" t="s">
        <v>32</v>
      </c>
      <c r="P1186" t="s">
        <v>2626</v>
      </c>
      <c r="Q1186">
        <v>0</v>
      </c>
      <c r="R1186">
        <v>0</v>
      </c>
      <c r="S1186">
        <v>0</v>
      </c>
      <c r="T1186">
        <v>0</v>
      </c>
      <c r="U1186">
        <v>0</v>
      </c>
      <c r="V1186" s="1" t="s">
        <v>2624</v>
      </c>
      <c r="W1186">
        <v>0</v>
      </c>
    </row>
    <row r="1187" spans="1:23" x14ac:dyDescent="0.2">
      <c r="A1187">
        <v>1263</v>
      </c>
      <c r="B1187" s="1" t="s">
        <v>2627</v>
      </c>
      <c r="C1187" t="s">
        <v>2628</v>
      </c>
      <c r="D1187" t="s">
        <v>32</v>
      </c>
      <c r="E1187" t="s">
        <v>38</v>
      </c>
      <c r="F1187">
        <v>197.69640000000001</v>
      </c>
      <c r="G1187">
        <v>0</v>
      </c>
      <c r="I1187" t="s">
        <v>389</v>
      </c>
      <c r="J1187">
        <v>193.82</v>
      </c>
      <c r="K1187">
        <v>0</v>
      </c>
      <c r="L1187">
        <v>0</v>
      </c>
      <c r="M1187">
        <v>190.2</v>
      </c>
      <c r="N1187" t="s">
        <v>28</v>
      </c>
      <c r="O1187" t="s">
        <v>32</v>
      </c>
      <c r="P1187" t="s">
        <v>2629</v>
      </c>
      <c r="Q1187">
        <v>0</v>
      </c>
      <c r="R1187">
        <v>0</v>
      </c>
      <c r="S1187">
        <v>0</v>
      </c>
      <c r="T1187">
        <v>0</v>
      </c>
      <c r="U1187">
        <v>0</v>
      </c>
      <c r="V1187" s="1" t="s">
        <v>2627</v>
      </c>
      <c r="W1187">
        <v>0</v>
      </c>
    </row>
    <row r="1188" spans="1:23" x14ac:dyDescent="0.2">
      <c r="A1188">
        <v>1264</v>
      </c>
      <c r="B1188" s="1" t="s">
        <v>2630</v>
      </c>
      <c r="C1188" t="s">
        <v>2631</v>
      </c>
      <c r="D1188" t="s">
        <v>32</v>
      </c>
      <c r="E1188" t="s">
        <v>38</v>
      </c>
      <c r="F1188">
        <v>197.69640000000001</v>
      </c>
      <c r="G1188">
        <v>0</v>
      </c>
      <c r="I1188" t="s">
        <v>389</v>
      </c>
      <c r="J1188">
        <v>193.82</v>
      </c>
      <c r="K1188">
        <v>0</v>
      </c>
      <c r="L1188">
        <v>0</v>
      </c>
      <c r="M1188">
        <v>190.2</v>
      </c>
      <c r="N1188" t="s">
        <v>28</v>
      </c>
      <c r="O1188" t="s">
        <v>32</v>
      </c>
      <c r="P1188" t="s">
        <v>2632</v>
      </c>
      <c r="Q1188">
        <v>0</v>
      </c>
      <c r="R1188">
        <v>0</v>
      </c>
      <c r="S1188">
        <v>0</v>
      </c>
      <c r="T1188">
        <v>0</v>
      </c>
      <c r="U1188">
        <v>0</v>
      </c>
      <c r="V1188" s="1" t="s">
        <v>2630</v>
      </c>
      <c r="W1188">
        <v>0</v>
      </c>
    </row>
    <row r="1189" spans="1:23" x14ac:dyDescent="0.2">
      <c r="A1189">
        <v>1265</v>
      </c>
      <c r="B1189" s="1" t="s">
        <v>2633</v>
      </c>
      <c r="C1189" t="s">
        <v>2634</v>
      </c>
      <c r="D1189" t="s">
        <v>32</v>
      </c>
      <c r="E1189" t="s">
        <v>38</v>
      </c>
      <c r="F1189">
        <v>197.69640000000001</v>
      </c>
      <c r="G1189">
        <v>0</v>
      </c>
      <c r="I1189" t="s">
        <v>389</v>
      </c>
      <c r="J1189">
        <v>193.82</v>
      </c>
      <c r="K1189">
        <v>0</v>
      </c>
      <c r="L1189">
        <v>0</v>
      </c>
      <c r="M1189">
        <v>190.2</v>
      </c>
      <c r="N1189" t="s">
        <v>28</v>
      </c>
      <c r="O1189" t="s">
        <v>32</v>
      </c>
      <c r="P1189" t="s">
        <v>2635</v>
      </c>
      <c r="Q1189">
        <v>0</v>
      </c>
      <c r="R1189">
        <v>0</v>
      </c>
      <c r="S1189">
        <v>0</v>
      </c>
      <c r="T1189">
        <v>0</v>
      </c>
      <c r="U1189">
        <v>0</v>
      </c>
      <c r="V1189" s="1" t="s">
        <v>2633</v>
      </c>
      <c r="W1189">
        <v>0</v>
      </c>
    </row>
    <row r="1190" spans="1:23" x14ac:dyDescent="0.2">
      <c r="A1190">
        <v>1266</v>
      </c>
      <c r="B1190" s="1" t="s">
        <v>2636</v>
      </c>
      <c r="C1190" t="s">
        <v>2637</v>
      </c>
      <c r="D1190" t="s">
        <v>32</v>
      </c>
      <c r="E1190" t="s">
        <v>38</v>
      </c>
      <c r="F1190">
        <v>197.69640000000001</v>
      </c>
      <c r="G1190">
        <v>0</v>
      </c>
      <c r="I1190" t="s">
        <v>389</v>
      </c>
      <c r="J1190">
        <v>193.82</v>
      </c>
      <c r="K1190">
        <v>0</v>
      </c>
      <c r="L1190">
        <v>0</v>
      </c>
      <c r="M1190">
        <v>190.2</v>
      </c>
      <c r="N1190" t="s">
        <v>28</v>
      </c>
      <c r="O1190" t="s">
        <v>32</v>
      </c>
      <c r="P1190" t="s">
        <v>2638</v>
      </c>
      <c r="Q1190">
        <v>0</v>
      </c>
      <c r="R1190">
        <v>0</v>
      </c>
      <c r="S1190">
        <v>0</v>
      </c>
      <c r="T1190">
        <v>0</v>
      </c>
      <c r="U1190">
        <v>0</v>
      </c>
      <c r="V1190" s="1" t="s">
        <v>2636</v>
      </c>
      <c r="W1190">
        <v>0</v>
      </c>
    </row>
    <row r="1191" spans="1:23" x14ac:dyDescent="0.2">
      <c r="A1191">
        <v>1267</v>
      </c>
      <c r="B1191" s="1" t="s">
        <v>2639</v>
      </c>
      <c r="C1191" t="s">
        <v>2640</v>
      </c>
      <c r="D1191" t="s">
        <v>32</v>
      </c>
      <c r="E1191" t="s">
        <v>38</v>
      </c>
      <c r="F1191">
        <v>197.69640000000001</v>
      </c>
      <c r="G1191">
        <v>0</v>
      </c>
      <c r="I1191" t="s">
        <v>389</v>
      </c>
      <c r="J1191">
        <v>193.82</v>
      </c>
      <c r="K1191">
        <v>0</v>
      </c>
      <c r="L1191">
        <v>0</v>
      </c>
      <c r="M1191">
        <v>190.2</v>
      </c>
      <c r="N1191" t="s">
        <v>28</v>
      </c>
      <c r="O1191" t="s">
        <v>32</v>
      </c>
      <c r="P1191" t="s">
        <v>2641</v>
      </c>
      <c r="Q1191">
        <v>0</v>
      </c>
      <c r="R1191">
        <v>0</v>
      </c>
      <c r="S1191">
        <v>0</v>
      </c>
      <c r="T1191">
        <v>0</v>
      </c>
      <c r="U1191">
        <v>0</v>
      </c>
      <c r="V1191" s="1" t="s">
        <v>2639</v>
      </c>
      <c r="W1191">
        <v>0</v>
      </c>
    </row>
    <row r="1192" spans="1:23" x14ac:dyDescent="0.2">
      <c r="A1192">
        <v>1268</v>
      </c>
      <c r="B1192" s="1" t="s">
        <v>2642</v>
      </c>
      <c r="C1192" t="s">
        <v>2643</v>
      </c>
      <c r="D1192" t="s">
        <v>32</v>
      </c>
      <c r="E1192" t="s">
        <v>38</v>
      </c>
      <c r="F1192">
        <v>189.56700000000001</v>
      </c>
      <c r="G1192">
        <v>0</v>
      </c>
      <c r="I1192" t="s">
        <v>389</v>
      </c>
      <c r="J1192">
        <v>185.85</v>
      </c>
      <c r="K1192">
        <v>0</v>
      </c>
      <c r="L1192">
        <v>0</v>
      </c>
      <c r="M1192">
        <v>182.37</v>
      </c>
      <c r="N1192" t="s">
        <v>28</v>
      </c>
      <c r="O1192" t="s">
        <v>32</v>
      </c>
      <c r="P1192">
        <v>228</v>
      </c>
      <c r="Q1192">
        <v>0</v>
      </c>
      <c r="R1192">
        <v>0</v>
      </c>
      <c r="S1192">
        <v>0</v>
      </c>
      <c r="T1192">
        <v>0</v>
      </c>
      <c r="U1192">
        <v>0</v>
      </c>
      <c r="V1192" s="1" t="s">
        <v>2642</v>
      </c>
      <c r="W1192">
        <v>0</v>
      </c>
    </row>
    <row r="1193" spans="1:23" x14ac:dyDescent="0.2">
      <c r="A1193">
        <v>1269</v>
      </c>
      <c r="B1193" s="1" t="s">
        <v>2644</v>
      </c>
      <c r="C1193" t="s">
        <v>2645</v>
      </c>
      <c r="D1193" t="s">
        <v>32</v>
      </c>
      <c r="E1193" t="s">
        <v>38</v>
      </c>
      <c r="F1193">
        <v>189.56700000000001</v>
      </c>
      <c r="G1193">
        <v>0</v>
      </c>
      <c r="I1193" t="s">
        <v>389</v>
      </c>
      <c r="J1193">
        <v>185.85</v>
      </c>
      <c r="K1193">
        <v>0</v>
      </c>
      <c r="L1193">
        <v>0</v>
      </c>
      <c r="M1193">
        <v>182.37</v>
      </c>
      <c r="N1193" t="s">
        <v>28</v>
      </c>
      <c r="O1193" t="s">
        <v>32</v>
      </c>
      <c r="P1193">
        <v>222</v>
      </c>
      <c r="Q1193">
        <v>0</v>
      </c>
      <c r="R1193">
        <v>0</v>
      </c>
      <c r="S1193">
        <v>0</v>
      </c>
      <c r="T1193">
        <v>0</v>
      </c>
      <c r="U1193">
        <v>0</v>
      </c>
      <c r="V1193" s="1" t="s">
        <v>2644</v>
      </c>
      <c r="W1193">
        <v>0</v>
      </c>
    </row>
    <row r="1194" spans="1:23" x14ac:dyDescent="0.2">
      <c r="A1194">
        <v>1270</v>
      </c>
      <c r="B1194" s="1" t="s">
        <v>2646</v>
      </c>
      <c r="C1194" t="s">
        <v>2647</v>
      </c>
      <c r="D1194" t="s">
        <v>32</v>
      </c>
      <c r="E1194" t="s">
        <v>38</v>
      </c>
      <c r="F1194">
        <v>189.56700000000001</v>
      </c>
      <c r="G1194">
        <v>0</v>
      </c>
      <c r="I1194" t="s">
        <v>389</v>
      </c>
      <c r="J1194">
        <v>185.85</v>
      </c>
      <c r="K1194">
        <v>0</v>
      </c>
      <c r="L1194">
        <v>0</v>
      </c>
      <c r="M1194">
        <v>182.37</v>
      </c>
      <c r="N1194" t="s">
        <v>28</v>
      </c>
      <c r="O1194" t="s">
        <v>32</v>
      </c>
      <c r="P1194">
        <v>225</v>
      </c>
      <c r="Q1194">
        <v>0</v>
      </c>
      <c r="R1194">
        <v>0</v>
      </c>
      <c r="S1194">
        <v>0</v>
      </c>
      <c r="T1194">
        <v>0</v>
      </c>
      <c r="U1194">
        <v>0</v>
      </c>
      <c r="V1194" s="1" t="s">
        <v>2646</v>
      </c>
      <c r="W1194">
        <v>0</v>
      </c>
    </row>
    <row r="1195" spans="1:23" x14ac:dyDescent="0.2">
      <c r="A1195">
        <v>1271</v>
      </c>
      <c r="B1195" s="1" t="s">
        <v>2648</v>
      </c>
      <c r="C1195" t="s">
        <v>2649</v>
      </c>
      <c r="D1195" t="s">
        <v>32</v>
      </c>
      <c r="E1195" t="s">
        <v>38</v>
      </c>
      <c r="F1195">
        <v>189.56700000000001</v>
      </c>
      <c r="G1195">
        <v>0</v>
      </c>
      <c r="I1195" t="s">
        <v>389</v>
      </c>
      <c r="J1195">
        <v>185.85</v>
      </c>
      <c r="K1195">
        <v>0</v>
      </c>
      <c r="L1195">
        <v>0</v>
      </c>
      <c r="M1195">
        <v>182.37</v>
      </c>
      <c r="N1195" t="s">
        <v>28</v>
      </c>
      <c r="O1195" t="s">
        <v>32</v>
      </c>
      <c r="P1195">
        <v>632</v>
      </c>
      <c r="Q1195">
        <v>0</v>
      </c>
      <c r="R1195">
        <v>0</v>
      </c>
      <c r="S1195">
        <v>0</v>
      </c>
      <c r="T1195">
        <v>0</v>
      </c>
      <c r="U1195">
        <v>0</v>
      </c>
      <c r="V1195" s="1" t="s">
        <v>2648</v>
      </c>
      <c r="W1195">
        <v>0</v>
      </c>
    </row>
    <row r="1196" spans="1:23" x14ac:dyDescent="0.2">
      <c r="A1196">
        <v>1272</v>
      </c>
      <c r="B1196" s="1" t="s">
        <v>2650</v>
      </c>
      <c r="C1196" t="s">
        <v>2651</v>
      </c>
      <c r="D1196" t="s">
        <v>32</v>
      </c>
      <c r="E1196" t="s">
        <v>38</v>
      </c>
      <c r="F1196">
        <v>189.56700000000001</v>
      </c>
      <c r="G1196">
        <v>0</v>
      </c>
      <c r="I1196" t="s">
        <v>389</v>
      </c>
      <c r="J1196">
        <v>185.85</v>
      </c>
      <c r="K1196">
        <v>0</v>
      </c>
      <c r="L1196">
        <v>0</v>
      </c>
      <c r="M1196">
        <v>182.37</v>
      </c>
      <c r="N1196" t="s">
        <v>28</v>
      </c>
      <c r="O1196" t="s">
        <v>32</v>
      </c>
      <c r="P1196">
        <v>644</v>
      </c>
      <c r="Q1196">
        <v>0</v>
      </c>
      <c r="R1196">
        <v>0</v>
      </c>
      <c r="S1196">
        <v>0</v>
      </c>
      <c r="T1196">
        <v>0</v>
      </c>
      <c r="U1196">
        <v>0</v>
      </c>
      <c r="V1196" s="1" t="s">
        <v>2650</v>
      </c>
      <c r="W1196">
        <v>0</v>
      </c>
    </row>
    <row r="1197" spans="1:23" x14ac:dyDescent="0.2">
      <c r="A1197">
        <v>1273</v>
      </c>
      <c r="B1197" s="1" t="s">
        <v>2652</v>
      </c>
      <c r="C1197" t="s">
        <v>2653</v>
      </c>
      <c r="D1197" t="s">
        <v>32</v>
      </c>
      <c r="E1197" t="s">
        <v>38</v>
      </c>
      <c r="F1197">
        <v>189.57</v>
      </c>
      <c r="G1197">
        <v>0</v>
      </c>
      <c r="I1197" t="s">
        <v>389</v>
      </c>
      <c r="J1197">
        <v>185.85</v>
      </c>
      <c r="K1197">
        <v>0</v>
      </c>
      <c r="L1197">
        <v>0</v>
      </c>
      <c r="M1197">
        <v>182.37</v>
      </c>
      <c r="N1197" t="s">
        <v>28</v>
      </c>
      <c r="O1197" t="s">
        <v>32</v>
      </c>
      <c r="P1197">
        <v>456</v>
      </c>
      <c r="Q1197">
        <v>0</v>
      </c>
      <c r="R1197">
        <v>0</v>
      </c>
      <c r="S1197">
        <v>0</v>
      </c>
      <c r="T1197">
        <v>0</v>
      </c>
      <c r="U1197">
        <v>0</v>
      </c>
      <c r="V1197" s="1" t="s">
        <v>2652</v>
      </c>
      <c r="W1197">
        <v>0</v>
      </c>
    </row>
    <row r="1198" spans="1:23" x14ac:dyDescent="0.2">
      <c r="A1198">
        <v>1274</v>
      </c>
      <c r="B1198" s="1" t="s">
        <v>2654</v>
      </c>
      <c r="C1198" t="s">
        <v>2655</v>
      </c>
      <c r="D1198" t="s">
        <v>65</v>
      </c>
      <c r="E1198" t="s">
        <v>26</v>
      </c>
      <c r="F1198">
        <v>0</v>
      </c>
      <c r="G1198">
        <v>0</v>
      </c>
      <c r="I1198" t="s">
        <v>65</v>
      </c>
      <c r="J1198">
        <v>0</v>
      </c>
      <c r="K1198">
        <v>0</v>
      </c>
      <c r="L1198">
        <v>0</v>
      </c>
      <c r="M1198">
        <v>0</v>
      </c>
      <c r="N1198" t="s">
        <v>28</v>
      </c>
      <c r="O1198" t="s">
        <v>101</v>
      </c>
      <c r="P1198">
        <v>641</v>
      </c>
      <c r="Q1198">
        <v>0</v>
      </c>
      <c r="R1198">
        <v>0</v>
      </c>
      <c r="S1198">
        <v>0</v>
      </c>
      <c r="T1198">
        <v>0</v>
      </c>
      <c r="U1198">
        <v>0</v>
      </c>
      <c r="V1198" s="1" t="s">
        <v>2654</v>
      </c>
      <c r="W1198">
        <v>0</v>
      </c>
    </row>
    <row r="1199" spans="1:23" x14ac:dyDescent="0.2">
      <c r="A1199">
        <v>1275</v>
      </c>
      <c r="B1199" s="1" t="s">
        <v>2656</v>
      </c>
      <c r="C1199" t="s">
        <v>2657</v>
      </c>
      <c r="D1199" t="s">
        <v>32</v>
      </c>
      <c r="E1199" t="s">
        <v>38</v>
      </c>
      <c r="F1199">
        <v>189.56700000000001</v>
      </c>
      <c r="G1199">
        <v>0</v>
      </c>
      <c r="I1199" t="s">
        <v>389</v>
      </c>
      <c r="J1199">
        <v>185.85</v>
      </c>
      <c r="K1199">
        <v>0</v>
      </c>
      <c r="L1199">
        <v>0</v>
      </c>
      <c r="M1199">
        <v>182.37</v>
      </c>
      <c r="N1199" t="s">
        <v>28</v>
      </c>
      <c r="O1199" t="s">
        <v>32</v>
      </c>
      <c r="P1199">
        <v>654</v>
      </c>
      <c r="Q1199">
        <v>0</v>
      </c>
      <c r="R1199">
        <v>0</v>
      </c>
      <c r="S1199">
        <v>0</v>
      </c>
      <c r="T1199">
        <v>0</v>
      </c>
      <c r="U1199">
        <v>0</v>
      </c>
      <c r="V1199" s="1" t="s">
        <v>2656</v>
      </c>
      <c r="W1199">
        <v>0</v>
      </c>
    </row>
    <row r="1200" spans="1:23" x14ac:dyDescent="0.2">
      <c r="A1200">
        <v>1276</v>
      </c>
      <c r="B1200" s="1" t="s">
        <v>2658</v>
      </c>
      <c r="C1200" t="s">
        <v>2659</v>
      </c>
      <c r="D1200" t="s">
        <v>32</v>
      </c>
      <c r="E1200" t="s">
        <v>38</v>
      </c>
      <c r="F1200">
        <v>189.56700000000001</v>
      </c>
      <c r="G1200">
        <v>0</v>
      </c>
      <c r="I1200" t="s">
        <v>389</v>
      </c>
      <c r="J1200">
        <v>185.85</v>
      </c>
      <c r="K1200">
        <v>0</v>
      </c>
      <c r="L1200">
        <v>0</v>
      </c>
      <c r="M1200">
        <v>182.37</v>
      </c>
      <c r="N1200" t="s">
        <v>28</v>
      </c>
      <c r="O1200" t="s">
        <v>32</v>
      </c>
      <c r="P1200">
        <v>655</v>
      </c>
      <c r="Q1200">
        <v>0</v>
      </c>
      <c r="R1200">
        <v>0</v>
      </c>
      <c r="S1200">
        <v>0</v>
      </c>
      <c r="T1200">
        <v>0</v>
      </c>
      <c r="U1200">
        <v>0</v>
      </c>
      <c r="V1200" s="1" t="s">
        <v>2658</v>
      </c>
      <c r="W1200">
        <v>0</v>
      </c>
    </row>
    <row r="1201" spans="1:23" x14ac:dyDescent="0.2">
      <c r="A1201">
        <v>1278</v>
      </c>
      <c r="B1201" s="1" t="s">
        <v>2660</v>
      </c>
      <c r="C1201" t="s">
        <v>2661</v>
      </c>
      <c r="D1201" t="s">
        <v>32</v>
      </c>
      <c r="E1201" t="s">
        <v>33</v>
      </c>
      <c r="F1201">
        <v>659.63</v>
      </c>
      <c r="G1201">
        <v>0</v>
      </c>
      <c r="I1201" t="s">
        <v>389</v>
      </c>
      <c r="J1201">
        <v>646.70000000000005</v>
      </c>
      <c r="K1201">
        <v>0</v>
      </c>
      <c r="L1201">
        <v>0</v>
      </c>
      <c r="M1201">
        <v>634.61</v>
      </c>
      <c r="N1201" t="s">
        <v>28</v>
      </c>
      <c r="O1201" t="s">
        <v>33</v>
      </c>
      <c r="P1201" t="s">
        <v>29</v>
      </c>
      <c r="Q1201">
        <v>0</v>
      </c>
      <c r="R1201">
        <v>0</v>
      </c>
      <c r="S1201">
        <v>0</v>
      </c>
      <c r="T1201">
        <v>0</v>
      </c>
      <c r="U1201">
        <v>0</v>
      </c>
      <c r="V1201" s="1" t="s">
        <v>2660</v>
      </c>
      <c r="W1201">
        <v>0</v>
      </c>
    </row>
    <row r="1202" spans="1:23" x14ac:dyDescent="0.2">
      <c r="A1202">
        <v>1279</v>
      </c>
      <c r="B1202" s="1" t="s">
        <v>2662</v>
      </c>
      <c r="C1202" t="s">
        <v>2663</v>
      </c>
      <c r="D1202" t="s">
        <v>32</v>
      </c>
      <c r="E1202" t="s">
        <v>33</v>
      </c>
      <c r="F1202">
        <v>369.54599999999999</v>
      </c>
      <c r="G1202">
        <v>0</v>
      </c>
      <c r="I1202" t="s">
        <v>389</v>
      </c>
      <c r="J1202">
        <v>362.3</v>
      </c>
      <c r="K1202">
        <v>0</v>
      </c>
      <c r="L1202">
        <v>0</v>
      </c>
      <c r="M1202">
        <v>355.53</v>
      </c>
      <c r="N1202" t="s">
        <v>28</v>
      </c>
      <c r="O1202" t="s">
        <v>33</v>
      </c>
      <c r="P1202" t="s">
        <v>29</v>
      </c>
      <c r="Q1202">
        <v>0</v>
      </c>
      <c r="R1202">
        <v>0</v>
      </c>
      <c r="S1202">
        <v>0</v>
      </c>
      <c r="T1202">
        <v>0</v>
      </c>
      <c r="U1202">
        <v>0</v>
      </c>
      <c r="V1202" s="1" t="s">
        <v>2662</v>
      </c>
      <c r="W1202">
        <v>0</v>
      </c>
    </row>
    <row r="1203" spans="1:23" x14ac:dyDescent="0.2">
      <c r="A1203">
        <v>1280</v>
      </c>
      <c r="B1203" s="1" t="s">
        <v>2664</v>
      </c>
      <c r="C1203" t="s">
        <v>2665</v>
      </c>
      <c r="D1203" t="s">
        <v>32</v>
      </c>
      <c r="E1203" t="s">
        <v>33</v>
      </c>
      <c r="F1203">
        <v>690.26459999999997</v>
      </c>
      <c r="G1203">
        <v>0</v>
      </c>
      <c r="I1203" t="s">
        <v>389</v>
      </c>
      <c r="J1203">
        <v>676.73</v>
      </c>
      <c r="K1203">
        <v>0</v>
      </c>
      <c r="L1203">
        <v>0</v>
      </c>
      <c r="M1203">
        <v>664.08</v>
      </c>
      <c r="N1203" t="s">
        <v>28</v>
      </c>
      <c r="O1203" t="s">
        <v>33</v>
      </c>
      <c r="P1203" t="s">
        <v>29</v>
      </c>
      <c r="Q1203">
        <v>0</v>
      </c>
      <c r="R1203">
        <v>0</v>
      </c>
      <c r="S1203">
        <v>0</v>
      </c>
      <c r="T1203">
        <v>0</v>
      </c>
      <c r="U1203">
        <v>0</v>
      </c>
      <c r="V1203" s="1" t="s">
        <v>2664</v>
      </c>
      <c r="W1203">
        <v>0</v>
      </c>
    </row>
    <row r="1204" spans="1:23" x14ac:dyDescent="0.2">
      <c r="A1204">
        <v>1281</v>
      </c>
      <c r="B1204" s="1" t="s">
        <v>2666</v>
      </c>
      <c r="C1204" t="s">
        <v>2667</v>
      </c>
      <c r="D1204" t="s">
        <v>32</v>
      </c>
      <c r="E1204" t="s">
        <v>33</v>
      </c>
      <c r="F1204">
        <v>690.26459999999997</v>
      </c>
      <c r="G1204">
        <v>0</v>
      </c>
      <c r="I1204" t="s">
        <v>389</v>
      </c>
      <c r="J1204">
        <v>676.73</v>
      </c>
      <c r="K1204">
        <v>0</v>
      </c>
      <c r="L1204">
        <v>0</v>
      </c>
      <c r="M1204">
        <v>664.08</v>
      </c>
      <c r="N1204" t="s">
        <v>28</v>
      </c>
      <c r="O1204" t="s">
        <v>33</v>
      </c>
      <c r="P1204" t="s">
        <v>29</v>
      </c>
      <c r="Q1204">
        <v>0</v>
      </c>
      <c r="R1204">
        <v>0</v>
      </c>
      <c r="S1204">
        <v>0</v>
      </c>
      <c r="T1204">
        <v>0</v>
      </c>
      <c r="U1204">
        <v>0</v>
      </c>
      <c r="V1204" s="1" t="s">
        <v>2666</v>
      </c>
      <c r="W1204">
        <v>0</v>
      </c>
    </row>
    <row r="1205" spans="1:23" x14ac:dyDescent="0.2">
      <c r="A1205">
        <v>1282</v>
      </c>
      <c r="B1205" s="1" t="s">
        <v>2668</v>
      </c>
      <c r="C1205" t="s">
        <v>2669</v>
      </c>
      <c r="D1205" t="s">
        <v>32</v>
      </c>
      <c r="E1205" t="s">
        <v>33</v>
      </c>
      <c r="F1205">
        <v>690.26459999999997</v>
      </c>
      <c r="G1205">
        <v>0</v>
      </c>
      <c r="I1205" t="s">
        <v>389</v>
      </c>
      <c r="J1205">
        <v>676.73</v>
      </c>
      <c r="K1205">
        <v>0</v>
      </c>
      <c r="L1205">
        <v>0</v>
      </c>
      <c r="M1205">
        <v>664.08</v>
      </c>
      <c r="N1205" t="s">
        <v>28</v>
      </c>
      <c r="O1205" t="s">
        <v>33</v>
      </c>
      <c r="P1205" t="s">
        <v>29</v>
      </c>
      <c r="Q1205">
        <v>0</v>
      </c>
      <c r="R1205">
        <v>0</v>
      </c>
      <c r="S1205">
        <v>0</v>
      </c>
      <c r="T1205">
        <v>0</v>
      </c>
      <c r="U1205">
        <v>0</v>
      </c>
      <c r="V1205" s="1" t="s">
        <v>2668</v>
      </c>
      <c r="W1205">
        <v>0</v>
      </c>
    </row>
    <row r="1206" spans="1:23" x14ac:dyDescent="0.2">
      <c r="A1206">
        <v>1283</v>
      </c>
      <c r="B1206" s="1" t="s">
        <v>2670</v>
      </c>
      <c r="C1206" t="s">
        <v>2671</v>
      </c>
      <c r="D1206" t="s">
        <v>32</v>
      </c>
      <c r="E1206" t="s">
        <v>33</v>
      </c>
      <c r="F1206">
        <v>690.26</v>
      </c>
      <c r="G1206">
        <v>0</v>
      </c>
      <c r="I1206" t="s">
        <v>389</v>
      </c>
      <c r="J1206">
        <v>676.73</v>
      </c>
      <c r="K1206">
        <v>0</v>
      </c>
      <c r="L1206">
        <v>0</v>
      </c>
      <c r="M1206">
        <v>664.08</v>
      </c>
      <c r="N1206" t="s">
        <v>28</v>
      </c>
      <c r="O1206" t="s">
        <v>33</v>
      </c>
      <c r="P1206" t="s">
        <v>29</v>
      </c>
      <c r="Q1206">
        <v>0</v>
      </c>
      <c r="R1206">
        <v>0</v>
      </c>
      <c r="S1206">
        <v>0</v>
      </c>
      <c r="T1206">
        <v>0</v>
      </c>
      <c r="U1206">
        <v>0</v>
      </c>
      <c r="V1206" s="1" t="s">
        <v>2670</v>
      </c>
      <c r="W1206">
        <v>0</v>
      </c>
    </row>
    <row r="1207" spans="1:23" x14ac:dyDescent="0.2">
      <c r="A1207">
        <v>1284</v>
      </c>
      <c r="B1207" s="1" t="s">
        <v>2672</v>
      </c>
      <c r="C1207" t="s">
        <v>2673</v>
      </c>
      <c r="D1207" t="s">
        <v>32</v>
      </c>
      <c r="E1207" t="s">
        <v>33</v>
      </c>
      <c r="F1207">
        <v>690.26459999999997</v>
      </c>
      <c r="G1207">
        <v>0</v>
      </c>
      <c r="I1207" t="s">
        <v>389</v>
      </c>
      <c r="J1207">
        <v>676.73</v>
      </c>
      <c r="K1207">
        <v>0</v>
      </c>
      <c r="L1207">
        <v>0</v>
      </c>
      <c r="M1207">
        <v>664.08</v>
      </c>
      <c r="N1207" t="s">
        <v>28</v>
      </c>
      <c r="O1207" t="s">
        <v>33</v>
      </c>
      <c r="P1207" t="s">
        <v>29</v>
      </c>
      <c r="Q1207">
        <v>0</v>
      </c>
      <c r="R1207">
        <v>0</v>
      </c>
      <c r="S1207">
        <v>0</v>
      </c>
      <c r="T1207">
        <v>0</v>
      </c>
      <c r="U1207">
        <v>0</v>
      </c>
      <c r="V1207" s="1" t="s">
        <v>2672</v>
      </c>
      <c r="W1207">
        <v>0</v>
      </c>
    </row>
    <row r="1208" spans="1:23" x14ac:dyDescent="0.2">
      <c r="A1208">
        <v>1285</v>
      </c>
      <c r="B1208" s="1" t="s">
        <v>2674</v>
      </c>
      <c r="C1208" t="s">
        <v>2675</v>
      </c>
      <c r="D1208" t="s">
        <v>32</v>
      </c>
      <c r="E1208" t="s">
        <v>33</v>
      </c>
      <c r="F1208">
        <v>690.26459999999997</v>
      </c>
      <c r="G1208">
        <v>0</v>
      </c>
      <c r="I1208" t="s">
        <v>389</v>
      </c>
      <c r="J1208">
        <v>676.73</v>
      </c>
      <c r="K1208">
        <v>0</v>
      </c>
      <c r="L1208">
        <v>0</v>
      </c>
      <c r="M1208">
        <v>664.08</v>
      </c>
      <c r="N1208" t="s">
        <v>28</v>
      </c>
      <c r="O1208" t="s">
        <v>33</v>
      </c>
      <c r="P1208" t="s">
        <v>29</v>
      </c>
      <c r="Q1208">
        <v>0</v>
      </c>
      <c r="R1208">
        <v>0</v>
      </c>
      <c r="S1208">
        <v>0</v>
      </c>
      <c r="T1208">
        <v>0</v>
      </c>
      <c r="U1208">
        <v>0</v>
      </c>
      <c r="V1208" s="1" t="s">
        <v>2674</v>
      </c>
      <c r="W1208">
        <v>0</v>
      </c>
    </row>
    <row r="1209" spans="1:23" x14ac:dyDescent="0.2">
      <c r="A1209">
        <v>1286</v>
      </c>
      <c r="B1209" s="1" t="s">
        <v>2676</v>
      </c>
      <c r="C1209" t="s">
        <v>2677</v>
      </c>
      <c r="D1209" t="s">
        <v>32</v>
      </c>
      <c r="E1209" t="s">
        <v>33</v>
      </c>
      <c r="F1209">
        <v>511.23419999999999</v>
      </c>
      <c r="G1209">
        <v>0</v>
      </c>
      <c r="I1209" t="s">
        <v>389</v>
      </c>
      <c r="J1209">
        <v>501.21</v>
      </c>
      <c r="K1209">
        <v>0</v>
      </c>
      <c r="L1209">
        <v>0</v>
      </c>
      <c r="M1209">
        <v>491.84</v>
      </c>
      <c r="N1209" t="s">
        <v>28</v>
      </c>
      <c r="O1209" t="s">
        <v>33</v>
      </c>
      <c r="P1209" t="s">
        <v>29</v>
      </c>
      <c r="Q1209">
        <v>0</v>
      </c>
      <c r="R1209">
        <v>0</v>
      </c>
      <c r="S1209">
        <v>0</v>
      </c>
      <c r="T1209">
        <v>0</v>
      </c>
      <c r="U1209">
        <v>0</v>
      </c>
      <c r="V1209" s="1" t="s">
        <v>2676</v>
      </c>
      <c r="W1209">
        <v>0</v>
      </c>
    </row>
    <row r="1210" spans="1:23" x14ac:dyDescent="0.2">
      <c r="A1210">
        <v>1287</v>
      </c>
      <c r="B1210" s="1" t="s">
        <v>2678</v>
      </c>
      <c r="C1210" t="s">
        <v>2679</v>
      </c>
      <c r="D1210" t="s">
        <v>32</v>
      </c>
      <c r="E1210" t="s">
        <v>33</v>
      </c>
      <c r="F1210">
        <v>511.23419999999999</v>
      </c>
      <c r="G1210">
        <v>0</v>
      </c>
      <c r="I1210" t="s">
        <v>389</v>
      </c>
      <c r="J1210">
        <v>501.21</v>
      </c>
      <c r="K1210">
        <v>0</v>
      </c>
      <c r="L1210">
        <v>0</v>
      </c>
      <c r="M1210">
        <v>491.84</v>
      </c>
      <c r="N1210" t="s">
        <v>28</v>
      </c>
      <c r="O1210" t="s">
        <v>33</v>
      </c>
      <c r="P1210" t="s">
        <v>29</v>
      </c>
      <c r="Q1210">
        <v>0</v>
      </c>
      <c r="R1210">
        <v>0</v>
      </c>
      <c r="S1210">
        <v>0</v>
      </c>
      <c r="T1210">
        <v>0</v>
      </c>
      <c r="U1210">
        <v>0</v>
      </c>
      <c r="V1210" s="1" t="s">
        <v>2678</v>
      </c>
      <c r="W1210">
        <v>0</v>
      </c>
    </row>
    <row r="1211" spans="1:23" x14ac:dyDescent="0.2">
      <c r="A1211">
        <v>1288</v>
      </c>
      <c r="B1211" s="1" t="s">
        <v>2680</v>
      </c>
      <c r="C1211" t="s">
        <v>2681</v>
      </c>
      <c r="D1211" t="s">
        <v>32</v>
      </c>
      <c r="E1211" t="s">
        <v>33</v>
      </c>
      <c r="F1211">
        <v>511.23</v>
      </c>
      <c r="G1211">
        <v>0</v>
      </c>
      <c r="I1211" t="s">
        <v>389</v>
      </c>
      <c r="J1211">
        <v>501.21</v>
      </c>
      <c r="K1211">
        <v>0</v>
      </c>
      <c r="L1211">
        <v>0</v>
      </c>
      <c r="M1211">
        <v>491.84</v>
      </c>
      <c r="N1211" t="s">
        <v>28</v>
      </c>
      <c r="O1211" t="s">
        <v>33</v>
      </c>
      <c r="P1211" t="s">
        <v>29</v>
      </c>
      <c r="Q1211">
        <v>0</v>
      </c>
      <c r="R1211">
        <v>0</v>
      </c>
      <c r="S1211">
        <v>0</v>
      </c>
      <c r="T1211">
        <v>0</v>
      </c>
      <c r="U1211">
        <v>0</v>
      </c>
      <c r="V1211" s="1" t="s">
        <v>2680</v>
      </c>
      <c r="W1211">
        <v>0</v>
      </c>
    </row>
    <row r="1212" spans="1:23" x14ac:dyDescent="0.2">
      <c r="A1212">
        <v>1289</v>
      </c>
      <c r="B1212" s="1" t="s">
        <v>2682</v>
      </c>
      <c r="C1212" t="s">
        <v>2683</v>
      </c>
      <c r="D1212" t="s">
        <v>32</v>
      </c>
      <c r="E1212" t="s">
        <v>33</v>
      </c>
      <c r="F1212">
        <v>511.23419999999999</v>
      </c>
      <c r="G1212">
        <v>0</v>
      </c>
      <c r="I1212" t="s">
        <v>389</v>
      </c>
      <c r="J1212">
        <v>501.21</v>
      </c>
      <c r="K1212">
        <v>0</v>
      </c>
      <c r="L1212">
        <v>0</v>
      </c>
      <c r="M1212">
        <v>491.84</v>
      </c>
      <c r="N1212" t="s">
        <v>28</v>
      </c>
      <c r="O1212" t="s">
        <v>33</v>
      </c>
      <c r="P1212" t="s">
        <v>29</v>
      </c>
      <c r="Q1212">
        <v>0</v>
      </c>
      <c r="R1212">
        <v>0</v>
      </c>
      <c r="S1212">
        <v>0</v>
      </c>
      <c r="T1212">
        <v>0</v>
      </c>
      <c r="U1212">
        <v>0</v>
      </c>
      <c r="V1212" s="1" t="s">
        <v>2682</v>
      </c>
      <c r="W1212">
        <v>0</v>
      </c>
    </row>
    <row r="1213" spans="1:23" x14ac:dyDescent="0.2">
      <c r="A1213">
        <v>1290</v>
      </c>
      <c r="B1213" s="1" t="s">
        <v>2684</v>
      </c>
      <c r="C1213" t="s">
        <v>2685</v>
      </c>
      <c r="D1213" t="s">
        <v>32</v>
      </c>
      <c r="E1213" t="s">
        <v>33</v>
      </c>
      <c r="F1213">
        <v>511.23419999999999</v>
      </c>
      <c r="G1213">
        <v>0</v>
      </c>
      <c r="I1213" t="s">
        <v>389</v>
      </c>
      <c r="J1213">
        <v>501.21</v>
      </c>
      <c r="K1213">
        <v>0</v>
      </c>
      <c r="L1213">
        <v>0</v>
      </c>
      <c r="M1213">
        <v>491.84</v>
      </c>
      <c r="N1213" t="s">
        <v>28</v>
      </c>
      <c r="O1213" t="s">
        <v>33</v>
      </c>
      <c r="P1213" t="s">
        <v>29</v>
      </c>
      <c r="Q1213">
        <v>0</v>
      </c>
      <c r="R1213">
        <v>0</v>
      </c>
      <c r="S1213">
        <v>0</v>
      </c>
      <c r="T1213">
        <v>0</v>
      </c>
      <c r="U1213">
        <v>0</v>
      </c>
      <c r="V1213" s="1" t="s">
        <v>2684</v>
      </c>
      <c r="W1213">
        <v>0</v>
      </c>
    </row>
    <row r="1214" spans="1:23" x14ac:dyDescent="0.2">
      <c r="A1214">
        <v>1291</v>
      </c>
      <c r="B1214" s="1" t="s">
        <v>2686</v>
      </c>
      <c r="C1214" t="s">
        <v>2687</v>
      </c>
      <c r="D1214" t="s">
        <v>32</v>
      </c>
      <c r="E1214" t="s">
        <v>33</v>
      </c>
      <c r="F1214">
        <v>511.23419999999999</v>
      </c>
      <c r="G1214">
        <v>0</v>
      </c>
      <c r="I1214" t="s">
        <v>389</v>
      </c>
      <c r="J1214">
        <v>501.21</v>
      </c>
      <c r="K1214">
        <v>0</v>
      </c>
      <c r="L1214">
        <v>0</v>
      </c>
      <c r="M1214">
        <v>491.84</v>
      </c>
      <c r="N1214" t="s">
        <v>28</v>
      </c>
      <c r="O1214" t="s">
        <v>33</v>
      </c>
      <c r="P1214" t="s">
        <v>29</v>
      </c>
      <c r="Q1214">
        <v>0</v>
      </c>
      <c r="R1214">
        <v>0</v>
      </c>
      <c r="S1214">
        <v>0</v>
      </c>
      <c r="T1214">
        <v>0</v>
      </c>
      <c r="U1214">
        <v>0</v>
      </c>
      <c r="V1214" s="1" t="s">
        <v>2686</v>
      </c>
      <c r="W1214">
        <v>0</v>
      </c>
    </row>
    <row r="1215" spans="1:23" x14ac:dyDescent="0.2">
      <c r="A1215">
        <v>1292</v>
      </c>
      <c r="B1215" s="1" t="s">
        <v>2688</v>
      </c>
      <c r="C1215" t="s">
        <v>2689</v>
      </c>
      <c r="D1215" t="s">
        <v>32</v>
      </c>
      <c r="E1215" t="s">
        <v>33</v>
      </c>
      <c r="F1215">
        <v>511.23419999999999</v>
      </c>
      <c r="G1215">
        <v>0</v>
      </c>
      <c r="I1215" t="s">
        <v>389</v>
      </c>
      <c r="J1215">
        <v>501.21</v>
      </c>
      <c r="K1215">
        <v>0</v>
      </c>
      <c r="L1215">
        <v>0</v>
      </c>
      <c r="M1215">
        <v>491.84</v>
      </c>
      <c r="N1215" t="s">
        <v>28</v>
      </c>
      <c r="O1215" t="s">
        <v>33</v>
      </c>
      <c r="P1215" t="s">
        <v>29</v>
      </c>
      <c r="Q1215">
        <v>0</v>
      </c>
      <c r="R1215">
        <v>0</v>
      </c>
      <c r="S1215">
        <v>0</v>
      </c>
      <c r="T1215">
        <v>0</v>
      </c>
      <c r="U1215">
        <v>0</v>
      </c>
      <c r="V1215" s="1" t="s">
        <v>2688</v>
      </c>
      <c r="W1215">
        <v>0</v>
      </c>
    </row>
    <row r="1216" spans="1:23" x14ac:dyDescent="0.2">
      <c r="A1216">
        <v>1293</v>
      </c>
      <c r="B1216" s="1" t="s">
        <v>2690</v>
      </c>
      <c r="C1216" t="s">
        <v>2691</v>
      </c>
      <c r="D1216" t="s">
        <v>2692</v>
      </c>
      <c r="E1216" t="s">
        <v>29</v>
      </c>
      <c r="F1216">
        <v>49</v>
      </c>
      <c r="G1216">
        <v>0</v>
      </c>
      <c r="I1216" t="s">
        <v>2693</v>
      </c>
      <c r="J1216">
        <v>0</v>
      </c>
      <c r="K1216">
        <v>0</v>
      </c>
      <c r="L1216">
        <v>0</v>
      </c>
      <c r="M1216">
        <v>48</v>
      </c>
      <c r="N1216" t="s">
        <v>28</v>
      </c>
      <c r="O1216" t="s">
        <v>29</v>
      </c>
      <c r="P1216" t="s">
        <v>29</v>
      </c>
      <c r="Q1216">
        <v>0</v>
      </c>
      <c r="R1216">
        <v>0</v>
      </c>
      <c r="S1216">
        <v>0</v>
      </c>
      <c r="T1216">
        <v>0</v>
      </c>
      <c r="U1216">
        <v>0</v>
      </c>
      <c r="V1216" s="1" t="s">
        <v>2690</v>
      </c>
      <c r="W1216">
        <v>0</v>
      </c>
    </row>
    <row r="1217" spans="1:23" x14ac:dyDescent="0.2">
      <c r="A1217">
        <v>1294</v>
      </c>
      <c r="B1217" s="1" t="s">
        <v>2694</v>
      </c>
      <c r="C1217" t="s">
        <v>2695</v>
      </c>
      <c r="D1217" t="s">
        <v>2692</v>
      </c>
      <c r="E1217" t="s">
        <v>29</v>
      </c>
      <c r="F1217">
        <v>45</v>
      </c>
      <c r="G1217">
        <v>0</v>
      </c>
      <c r="I1217" t="s">
        <v>2693</v>
      </c>
      <c r="J1217">
        <v>0</v>
      </c>
      <c r="K1217">
        <v>0</v>
      </c>
      <c r="L1217">
        <v>0</v>
      </c>
      <c r="M1217">
        <v>44</v>
      </c>
      <c r="N1217" t="s">
        <v>28</v>
      </c>
      <c r="O1217" t="s">
        <v>29</v>
      </c>
      <c r="P1217" t="s">
        <v>29</v>
      </c>
      <c r="Q1217">
        <v>0</v>
      </c>
      <c r="R1217">
        <v>0</v>
      </c>
      <c r="S1217">
        <v>0</v>
      </c>
      <c r="T1217">
        <v>0</v>
      </c>
      <c r="U1217">
        <v>0</v>
      </c>
      <c r="V1217" s="1" t="s">
        <v>2694</v>
      </c>
      <c r="W1217">
        <v>0</v>
      </c>
    </row>
    <row r="1218" spans="1:23" x14ac:dyDescent="0.2">
      <c r="A1218">
        <v>1295</v>
      </c>
      <c r="B1218" s="1" t="s">
        <v>2696</v>
      </c>
      <c r="C1218" t="s">
        <v>2697</v>
      </c>
      <c r="D1218" t="s">
        <v>2692</v>
      </c>
      <c r="E1218" t="s">
        <v>29</v>
      </c>
      <c r="F1218">
        <v>26</v>
      </c>
      <c r="G1218">
        <v>0</v>
      </c>
      <c r="I1218" t="s">
        <v>2693</v>
      </c>
      <c r="J1218">
        <v>0</v>
      </c>
      <c r="K1218">
        <v>0</v>
      </c>
      <c r="L1218">
        <v>0</v>
      </c>
      <c r="M1218">
        <v>25.4</v>
      </c>
      <c r="N1218" t="s">
        <v>28</v>
      </c>
      <c r="O1218" t="s">
        <v>29</v>
      </c>
      <c r="P1218" t="s">
        <v>29</v>
      </c>
      <c r="Q1218">
        <v>0</v>
      </c>
      <c r="R1218">
        <v>0</v>
      </c>
      <c r="S1218">
        <v>0</v>
      </c>
      <c r="T1218">
        <v>0</v>
      </c>
      <c r="U1218">
        <v>0</v>
      </c>
      <c r="V1218" s="1" t="s">
        <v>2696</v>
      </c>
      <c r="W1218">
        <v>0</v>
      </c>
    </row>
    <row r="1219" spans="1:23" x14ac:dyDescent="0.2">
      <c r="A1219">
        <v>1296</v>
      </c>
      <c r="B1219" s="1" t="s">
        <v>2698</v>
      </c>
      <c r="C1219" t="s">
        <v>2699</v>
      </c>
      <c r="D1219" t="s">
        <v>2692</v>
      </c>
      <c r="E1219" t="s">
        <v>29</v>
      </c>
      <c r="F1219">
        <v>145</v>
      </c>
      <c r="G1219">
        <v>0</v>
      </c>
      <c r="I1219" t="s">
        <v>2693</v>
      </c>
      <c r="J1219">
        <v>0</v>
      </c>
      <c r="K1219">
        <v>0</v>
      </c>
      <c r="L1219">
        <v>0</v>
      </c>
      <c r="M1219">
        <v>142.1</v>
      </c>
      <c r="N1219" t="s">
        <v>28</v>
      </c>
      <c r="O1219" t="s">
        <v>29</v>
      </c>
      <c r="P1219" t="s">
        <v>29</v>
      </c>
      <c r="Q1219">
        <v>0</v>
      </c>
      <c r="R1219">
        <v>0</v>
      </c>
      <c r="S1219">
        <v>0</v>
      </c>
      <c r="T1219">
        <v>0</v>
      </c>
      <c r="U1219">
        <v>0</v>
      </c>
      <c r="V1219" s="1" t="s">
        <v>2698</v>
      </c>
      <c r="W1219">
        <v>0</v>
      </c>
    </row>
    <row r="1220" spans="1:23" x14ac:dyDescent="0.2">
      <c r="A1220">
        <v>1297</v>
      </c>
      <c r="B1220" s="1" t="s">
        <v>2700</v>
      </c>
      <c r="C1220" t="s">
        <v>2701</v>
      </c>
      <c r="D1220" t="s">
        <v>2692</v>
      </c>
      <c r="E1220" t="s">
        <v>29</v>
      </c>
      <c r="F1220">
        <v>43</v>
      </c>
      <c r="G1220">
        <v>0</v>
      </c>
      <c r="I1220" t="s">
        <v>2693</v>
      </c>
      <c r="J1220">
        <v>0</v>
      </c>
      <c r="K1220">
        <v>0</v>
      </c>
      <c r="L1220">
        <v>0</v>
      </c>
      <c r="M1220">
        <v>42</v>
      </c>
      <c r="N1220" t="s">
        <v>28</v>
      </c>
      <c r="O1220" t="s">
        <v>29</v>
      </c>
      <c r="P1220" t="s">
        <v>29</v>
      </c>
      <c r="Q1220">
        <v>0</v>
      </c>
      <c r="R1220">
        <v>0</v>
      </c>
      <c r="S1220">
        <v>0</v>
      </c>
      <c r="T1220">
        <v>0</v>
      </c>
      <c r="U1220">
        <v>0</v>
      </c>
      <c r="V1220" s="1" t="s">
        <v>2700</v>
      </c>
      <c r="W1220">
        <v>0</v>
      </c>
    </row>
    <row r="1221" spans="1:23" x14ac:dyDescent="0.2">
      <c r="A1221">
        <v>1298</v>
      </c>
      <c r="B1221" s="1" t="s">
        <v>2702</v>
      </c>
      <c r="C1221" t="s">
        <v>2703</v>
      </c>
      <c r="D1221" t="s">
        <v>2692</v>
      </c>
      <c r="E1221" t="s">
        <v>29</v>
      </c>
      <c r="F1221">
        <v>125</v>
      </c>
      <c r="G1221">
        <v>0</v>
      </c>
      <c r="I1221" t="s">
        <v>2693</v>
      </c>
      <c r="J1221">
        <v>0</v>
      </c>
      <c r="K1221">
        <v>0</v>
      </c>
      <c r="L1221">
        <v>0</v>
      </c>
      <c r="M1221">
        <v>85.26</v>
      </c>
      <c r="N1221" t="s">
        <v>28</v>
      </c>
      <c r="O1221" t="s">
        <v>29</v>
      </c>
      <c r="P1221" t="s">
        <v>29</v>
      </c>
      <c r="Q1221">
        <v>0</v>
      </c>
      <c r="R1221">
        <v>0</v>
      </c>
      <c r="S1221">
        <v>0</v>
      </c>
      <c r="T1221">
        <v>0</v>
      </c>
      <c r="U1221">
        <v>0</v>
      </c>
      <c r="V1221" s="1" t="s">
        <v>2702</v>
      </c>
      <c r="W1221">
        <v>0</v>
      </c>
    </row>
    <row r="1222" spans="1:23" x14ac:dyDescent="0.2">
      <c r="A1222">
        <v>1299</v>
      </c>
      <c r="B1222" s="1" t="s">
        <v>2704</v>
      </c>
      <c r="C1222" t="s">
        <v>2705</v>
      </c>
      <c r="D1222" t="s">
        <v>2692</v>
      </c>
      <c r="E1222" t="s">
        <v>29</v>
      </c>
      <c r="F1222">
        <v>83</v>
      </c>
      <c r="G1222">
        <v>0</v>
      </c>
      <c r="I1222" t="s">
        <v>2693</v>
      </c>
      <c r="J1222">
        <v>0</v>
      </c>
      <c r="K1222">
        <v>0</v>
      </c>
      <c r="L1222">
        <v>0</v>
      </c>
      <c r="M1222">
        <v>81.34</v>
      </c>
      <c r="N1222" t="s">
        <v>28</v>
      </c>
      <c r="O1222" t="s">
        <v>29</v>
      </c>
      <c r="P1222" t="s">
        <v>29</v>
      </c>
      <c r="Q1222">
        <v>0</v>
      </c>
      <c r="R1222">
        <v>0</v>
      </c>
      <c r="S1222">
        <v>0</v>
      </c>
      <c r="T1222">
        <v>0</v>
      </c>
      <c r="U1222">
        <v>0</v>
      </c>
      <c r="V1222" s="1" t="s">
        <v>2704</v>
      </c>
      <c r="W1222">
        <v>0</v>
      </c>
    </row>
    <row r="1223" spans="1:23" x14ac:dyDescent="0.2">
      <c r="A1223">
        <v>1300</v>
      </c>
      <c r="B1223" s="1" t="s">
        <v>2706</v>
      </c>
      <c r="C1223" t="s">
        <v>2707</v>
      </c>
      <c r="D1223" t="s">
        <v>2692</v>
      </c>
      <c r="E1223" t="s">
        <v>29</v>
      </c>
      <c r="F1223">
        <v>110</v>
      </c>
      <c r="G1223">
        <v>0</v>
      </c>
      <c r="I1223" t="s">
        <v>2693</v>
      </c>
      <c r="J1223">
        <v>0</v>
      </c>
      <c r="K1223">
        <v>0</v>
      </c>
      <c r="L1223">
        <v>0</v>
      </c>
      <c r="M1223">
        <v>107.8</v>
      </c>
      <c r="N1223" t="s">
        <v>28</v>
      </c>
      <c r="O1223" t="s">
        <v>29</v>
      </c>
      <c r="P1223" t="s">
        <v>29</v>
      </c>
      <c r="Q1223">
        <v>0</v>
      </c>
      <c r="R1223">
        <v>0</v>
      </c>
      <c r="S1223">
        <v>0</v>
      </c>
      <c r="T1223">
        <v>0</v>
      </c>
      <c r="U1223">
        <v>0</v>
      </c>
      <c r="V1223" s="1" t="s">
        <v>2706</v>
      </c>
      <c r="W1223">
        <v>0</v>
      </c>
    </row>
    <row r="1224" spans="1:23" x14ac:dyDescent="0.2">
      <c r="A1224">
        <v>1301</v>
      </c>
      <c r="B1224" s="1" t="s">
        <v>2708</v>
      </c>
      <c r="C1224" t="s">
        <v>2709</v>
      </c>
      <c r="D1224" t="s">
        <v>2692</v>
      </c>
      <c r="E1224" t="s">
        <v>29</v>
      </c>
      <c r="F1224">
        <v>26</v>
      </c>
      <c r="G1224">
        <v>0</v>
      </c>
      <c r="I1224" t="s">
        <v>2693</v>
      </c>
      <c r="J1224">
        <v>0</v>
      </c>
      <c r="K1224">
        <v>0</v>
      </c>
      <c r="L1224">
        <v>0</v>
      </c>
      <c r="M1224">
        <v>25.4</v>
      </c>
      <c r="N1224" t="s">
        <v>28</v>
      </c>
      <c r="O1224" t="s">
        <v>29</v>
      </c>
      <c r="P1224" t="s">
        <v>29</v>
      </c>
      <c r="Q1224">
        <v>0</v>
      </c>
      <c r="R1224">
        <v>0</v>
      </c>
      <c r="S1224">
        <v>0</v>
      </c>
      <c r="T1224">
        <v>0</v>
      </c>
      <c r="U1224">
        <v>0</v>
      </c>
      <c r="V1224" s="1" t="s">
        <v>2708</v>
      </c>
      <c r="W1224">
        <v>0</v>
      </c>
    </row>
    <row r="1225" spans="1:23" x14ac:dyDescent="0.2">
      <c r="A1225">
        <v>1302</v>
      </c>
      <c r="B1225" s="1" t="s">
        <v>2710</v>
      </c>
      <c r="C1225" t="s">
        <v>2711</v>
      </c>
      <c r="D1225" t="s">
        <v>2692</v>
      </c>
      <c r="E1225" t="s">
        <v>29</v>
      </c>
      <c r="F1225">
        <v>67</v>
      </c>
      <c r="G1225">
        <v>0</v>
      </c>
      <c r="I1225" t="s">
        <v>2693</v>
      </c>
      <c r="J1225">
        <v>0</v>
      </c>
      <c r="K1225">
        <v>0</v>
      </c>
      <c r="L1225">
        <v>0</v>
      </c>
      <c r="M1225">
        <v>65.599999999999994</v>
      </c>
      <c r="N1225" t="s">
        <v>28</v>
      </c>
      <c r="O1225" t="s">
        <v>29</v>
      </c>
      <c r="P1225" t="s">
        <v>29</v>
      </c>
      <c r="Q1225">
        <v>0</v>
      </c>
      <c r="R1225">
        <v>0</v>
      </c>
      <c r="S1225">
        <v>0</v>
      </c>
      <c r="T1225">
        <v>0</v>
      </c>
      <c r="U1225">
        <v>0</v>
      </c>
      <c r="V1225" s="1" t="s">
        <v>2710</v>
      </c>
      <c r="W1225">
        <v>0</v>
      </c>
    </row>
    <row r="1226" spans="1:23" x14ac:dyDescent="0.2">
      <c r="A1226">
        <v>1303</v>
      </c>
      <c r="B1226" s="1" t="s">
        <v>2712</v>
      </c>
      <c r="C1226" t="s">
        <v>2713</v>
      </c>
      <c r="D1226" t="s">
        <v>2692</v>
      </c>
      <c r="E1226" t="s">
        <v>29</v>
      </c>
      <c r="F1226">
        <v>150</v>
      </c>
      <c r="G1226">
        <v>0</v>
      </c>
      <c r="I1226" t="s">
        <v>2693</v>
      </c>
      <c r="J1226">
        <v>0</v>
      </c>
      <c r="K1226">
        <v>0</v>
      </c>
      <c r="L1226">
        <v>0</v>
      </c>
      <c r="M1226">
        <v>148</v>
      </c>
      <c r="N1226" t="s">
        <v>28</v>
      </c>
      <c r="O1226" t="s">
        <v>29</v>
      </c>
      <c r="P1226" t="s">
        <v>29</v>
      </c>
      <c r="Q1226">
        <v>0</v>
      </c>
      <c r="R1226">
        <v>0</v>
      </c>
      <c r="S1226">
        <v>0</v>
      </c>
      <c r="T1226">
        <v>0</v>
      </c>
      <c r="U1226">
        <v>0</v>
      </c>
      <c r="V1226" s="1" t="s">
        <v>2712</v>
      </c>
      <c r="W1226">
        <v>0</v>
      </c>
    </row>
    <row r="1227" spans="1:23" x14ac:dyDescent="0.2">
      <c r="A1227">
        <v>1304</v>
      </c>
      <c r="B1227" s="1" t="s">
        <v>2714</v>
      </c>
      <c r="C1227" t="s">
        <v>2715</v>
      </c>
      <c r="D1227" t="s">
        <v>2692</v>
      </c>
      <c r="E1227" t="s">
        <v>29</v>
      </c>
      <c r="F1227">
        <v>140</v>
      </c>
      <c r="G1227">
        <v>0</v>
      </c>
      <c r="I1227" t="s">
        <v>2693</v>
      </c>
      <c r="J1227">
        <v>0</v>
      </c>
      <c r="K1227">
        <v>0</v>
      </c>
      <c r="L1227">
        <v>0</v>
      </c>
      <c r="M1227">
        <v>122.5</v>
      </c>
      <c r="N1227" t="s">
        <v>28</v>
      </c>
      <c r="O1227" t="s">
        <v>29</v>
      </c>
      <c r="P1227" t="s">
        <v>29</v>
      </c>
      <c r="Q1227">
        <v>0</v>
      </c>
      <c r="R1227">
        <v>0</v>
      </c>
      <c r="S1227">
        <v>0</v>
      </c>
      <c r="T1227">
        <v>0</v>
      </c>
      <c r="U1227">
        <v>0</v>
      </c>
      <c r="V1227" s="1" t="s">
        <v>2714</v>
      </c>
      <c r="W1227">
        <v>0</v>
      </c>
    </row>
    <row r="1228" spans="1:23" x14ac:dyDescent="0.2">
      <c r="A1228">
        <v>1305</v>
      </c>
      <c r="B1228" s="1" t="s">
        <v>2716</v>
      </c>
      <c r="C1228" t="s">
        <v>2717</v>
      </c>
      <c r="D1228" t="s">
        <v>2692</v>
      </c>
      <c r="E1228" t="s">
        <v>29</v>
      </c>
      <c r="F1228">
        <v>115</v>
      </c>
      <c r="G1228">
        <v>0</v>
      </c>
      <c r="I1228" t="s">
        <v>2693</v>
      </c>
      <c r="J1228">
        <v>0</v>
      </c>
      <c r="K1228">
        <v>0</v>
      </c>
      <c r="L1228">
        <v>0</v>
      </c>
      <c r="M1228">
        <v>112.7</v>
      </c>
      <c r="N1228" t="s">
        <v>28</v>
      </c>
      <c r="O1228" t="s">
        <v>29</v>
      </c>
      <c r="P1228" t="s">
        <v>29</v>
      </c>
      <c r="Q1228">
        <v>0</v>
      </c>
      <c r="R1228">
        <v>0</v>
      </c>
      <c r="S1228">
        <v>0</v>
      </c>
      <c r="T1228">
        <v>0</v>
      </c>
      <c r="U1228">
        <v>0</v>
      </c>
      <c r="V1228" s="1" t="s">
        <v>2716</v>
      </c>
      <c r="W1228">
        <v>0</v>
      </c>
    </row>
    <row r="1229" spans="1:23" x14ac:dyDescent="0.2">
      <c r="A1229">
        <v>1306</v>
      </c>
      <c r="B1229" s="1" t="s">
        <v>2718</v>
      </c>
      <c r="C1229" t="s">
        <v>2719</v>
      </c>
      <c r="D1229" t="s">
        <v>2692</v>
      </c>
      <c r="E1229" t="s">
        <v>29</v>
      </c>
      <c r="F1229">
        <v>145</v>
      </c>
      <c r="G1229">
        <v>0</v>
      </c>
      <c r="I1229" t="s">
        <v>2693</v>
      </c>
      <c r="J1229">
        <v>0</v>
      </c>
      <c r="K1229">
        <v>0</v>
      </c>
      <c r="L1229">
        <v>0</v>
      </c>
      <c r="M1229">
        <v>142.1</v>
      </c>
      <c r="N1229" t="s">
        <v>28</v>
      </c>
      <c r="O1229" t="s">
        <v>29</v>
      </c>
      <c r="P1229" t="s">
        <v>29</v>
      </c>
      <c r="Q1229">
        <v>0</v>
      </c>
      <c r="R1229">
        <v>0</v>
      </c>
      <c r="S1229">
        <v>0</v>
      </c>
      <c r="T1229">
        <v>0</v>
      </c>
      <c r="U1229">
        <v>0</v>
      </c>
      <c r="V1229" s="1" t="s">
        <v>2718</v>
      </c>
      <c r="W1229">
        <v>0</v>
      </c>
    </row>
    <row r="1230" spans="1:23" x14ac:dyDescent="0.2">
      <c r="A1230">
        <v>1307</v>
      </c>
      <c r="B1230" s="1" t="s">
        <v>2720</v>
      </c>
      <c r="C1230" t="s">
        <v>2721</v>
      </c>
      <c r="D1230" t="s">
        <v>2692</v>
      </c>
      <c r="E1230" t="s">
        <v>29</v>
      </c>
      <c r="F1230">
        <v>175</v>
      </c>
      <c r="G1230">
        <v>0</v>
      </c>
      <c r="I1230" t="s">
        <v>2693</v>
      </c>
      <c r="J1230">
        <v>0</v>
      </c>
      <c r="K1230">
        <v>0</v>
      </c>
      <c r="L1230">
        <v>0</v>
      </c>
      <c r="M1230">
        <v>171.5</v>
      </c>
      <c r="N1230" t="s">
        <v>28</v>
      </c>
      <c r="O1230" t="s">
        <v>29</v>
      </c>
      <c r="P1230" t="s">
        <v>29</v>
      </c>
      <c r="Q1230">
        <v>0</v>
      </c>
      <c r="R1230">
        <v>0</v>
      </c>
      <c r="S1230">
        <v>0</v>
      </c>
      <c r="T1230">
        <v>0</v>
      </c>
      <c r="U1230">
        <v>0</v>
      </c>
      <c r="V1230" s="1" t="s">
        <v>2720</v>
      </c>
      <c r="W1230">
        <v>0</v>
      </c>
    </row>
    <row r="1231" spans="1:23" x14ac:dyDescent="0.2">
      <c r="A1231">
        <v>1308</v>
      </c>
      <c r="B1231" s="1" t="s">
        <v>2722</v>
      </c>
      <c r="C1231" t="s">
        <v>2723</v>
      </c>
      <c r="D1231" t="s">
        <v>2692</v>
      </c>
      <c r="E1231" t="s">
        <v>29</v>
      </c>
      <c r="F1231">
        <v>160</v>
      </c>
      <c r="G1231">
        <v>0</v>
      </c>
      <c r="I1231" t="s">
        <v>2693</v>
      </c>
      <c r="J1231">
        <v>0</v>
      </c>
      <c r="K1231">
        <v>0</v>
      </c>
      <c r="L1231">
        <v>0</v>
      </c>
      <c r="M1231">
        <v>156.80000000000001</v>
      </c>
      <c r="N1231" t="s">
        <v>28</v>
      </c>
      <c r="O1231" t="s">
        <v>29</v>
      </c>
      <c r="P1231" t="s">
        <v>29</v>
      </c>
      <c r="Q1231">
        <v>0</v>
      </c>
      <c r="R1231">
        <v>0</v>
      </c>
      <c r="S1231">
        <v>0</v>
      </c>
      <c r="T1231">
        <v>0</v>
      </c>
      <c r="U1231">
        <v>0</v>
      </c>
      <c r="V1231" s="1" t="s">
        <v>2722</v>
      </c>
      <c r="W1231">
        <v>0</v>
      </c>
    </row>
    <row r="1232" spans="1:23" x14ac:dyDescent="0.2">
      <c r="A1232">
        <v>1309</v>
      </c>
      <c r="B1232" s="1" t="s">
        <v>2724</v>
      </c>
      <c r="C1232" t="s">
        <v>2725</v>
      </c>
      <c r="D1232" t="s">
        <v>2692</v>
      </c>
      <c r="E1232" t="s">
        <v>29</v>
      </c>
      <c r="F1232">
        <v>45</v>
      </c>
      <c r="G1232">
        <v>0</v>
      </c>
      <c r="I1232" t="s">
        <v>2693</v>
      </c>
      <c r="J1232">
        <v>0</v>
      </c>
      <c r="K1232">
        <v>0</v>
      </c>
      <c r="L1232">
        <v>0</v>
      </c>
      <c r="M1232">
        <v>44</v>
      </c>
      <c r="N1232" t="s">
        <v>28</v>
      </c>
      <c r="O1232" t="s">
        <v>29</v>
      </c>
      <c r="P1232" t="s">
        <v>29</v>
      </c>
      <c r="Q1232">
        <v>0</v>
      </c>
      <c r="R1232">
        <v>0</v>
      </c>
      <c r="S1232">
        <v>0</v>
      </c>
      <c r="T1232">
        <v>0</v>
      </c>
      <c r="U1232">
        <v>0</v>
      </c>
      <c r="V1232" s="1" t="s">
        <v>2724</v>
      </c>
      <c r="W1232">
        <v>0</v>
      </c>
    </row>
    <row r="1233" spans="1:23" x14ac:dyDescent="0.2">
      <c r="A1233">
        <v>1310</v>
      </c>
      <c r="B1233" s="1" t="s">
        <v>2726</v>
      </c>
      <c r="C1233" t="s">
        <v>2727</v>
      </c>
      <c r="D1233" t="s">
        <v>2692</v>
      </c>
      <c r="E1233" t="s">
        <v>29</v>
      </c>
      <c r="F1233">
        <v>53</v>
      </c>
      <c r="G1233">
        <v>0</v>
      </c>
      <c r="I1233" t="s">
        <v>2693</v>
      </c>
      <c r="J1233">
        <v>0</v>
      </c>
      <c r="K1233">
        <v>0</v>
      </c>
      <c r="L1233">
        <v>0</v>
      </c>
      <c r="M1233">
        <v>39</v>
      </c>
      <c r="N1233" t="s">
        <v>28</v>
      </c>
      <c r="O1233" t="s">
        <v>29</v>
      </c>
      <c r="P1233" t="s">
        <v>29</v>
      </c>
      <c r="Q1233">
        <v>0</v>
      </c>
      <c r="R1233">
        <v>0</v>
      </c>
      <c r="S1233">
        <v>0</v>
      </c>
      <c r="T1233">
        <v>0</v>
      </c>
      <c r="U1233">
        <v>0</v>
      </c>
      <c r="V1233" s="1" t="s">
        <v>2726</v>
      </c>
      <c r="W1233">
        <v>0</v>
      </c>
    </row>
    <row r="1234" spans="1:23" x14ac:dyDescent="0.2">
      <c r="A1234">
        <v>1311</v>
      </c>
      <c r="B1234" s="1" t="s">
        <v>2728</v>
      </c>
      <c r="C1234" t="s">
        <v>2729</v>
      </c>
      <c r="D1234" t="s">
        <v>65</v>
      </c>
      <c r="E1234" t="s">
        <v>29</v>
      </c>
      <c r="F1234">
        <v>24.244399999999999</v>
      </c>
      <c r="G1234">
        <v>0</v>
      </c>
      <c r="I1234" t="s">
        <v>65</v>
      </c>
      <c r="J1234">
        <v>24.244399999999999</v>
      </c>
      <c r="K1234">
        <v>0</v>
      </c>
      <c r="L1234">
        <v>1</v>
      </c>
      <c r="M1234">
        <v>22.69</v>
      </c>
      <c r="N1234" t="s">
        <v>28</v>
      </c>
      <c r="O1234" t="s">
        <v>29</v>
      </c>
      <c r="P1234" t="s">
        <v>29</v>
      </c>
      <c r="Q1234">
        <v>0</v>
      </c>
      <c r="R1234">
        <v>0</v>
      </c>
      <c r="S1234">
        <v>0</v>
      </c>
      <c r="T1234">
        <v>0</v>
      </c>
      <c r="U1234">
        <v>0</v>
      </c>
      <c r="V1234" s="1" t="s">
        <v>2728</v>
      </c>
      <c r="W1234">
        <v>0</v>
      </c>
    </row>
    <row r="1235" spans="1:23" x14ac:dyDescent="0.2">
      <c r="A1235">
        <v>1312</v>
      </c>
      <c r="B1235" s="1" t="s">
        <v>2730</v>
      </c>
      <c r="C1235" t="s">
        <v>2731</v>
      </c>
      <c r="D1235" t="s">
        <v>517</v>
      </c>
      <c r="E1235" t="s">
        <v>33</v>
      </c>
      <c r="F1235">
        <v>141.88</v>
      </c>
      <c r="G1235">
        <v>0</v>
      </c>
      <c r="I1235" t="s">
        <v>37</v>
      </c>
      <c r="J1235">
        <v>141.88</v>
      </c>
      <c r="K1235">
        <v>0</v>
      </c>
      <c r="L1235">
        <v>24</v>
      </c>
      <c r="M1235">
        <v>140.44</v>
      </c>
      <c r="N1235" t="s">
        <v>28</v>
      </c>
      <c r="O1235" t="s">
        <v>29</v>
      </c>
      <c r="P1235" t="s">
        <v>29</v>
      </c>
      <c r="Q1235">
        <v>0</v>
      </c>
      <c r="R1235">
        <v>0</v>
      </c>
      <c r="S1235">
        <v>0</v>
      </c>
      <c r="T1235">
        <v>0</v>
      </c>
      <c r="U1235">
        <v>0</v>
      </c>
      <c r="V1235" s="1" t="s">
        <v>2730</v>
      </c>
      <c r="W1235">
        <v>0</v>
      </c>
    </row>
    <row r="1236" spans="1:23" x14ac:dyDescent="0.2">
      <c r="A1236">
        <v>1313</v>
      </c>
      <c r="B1236" s="1" t="s">
        <v>2732</v>
      </c>
      <c r="C1236" t="s">
        <v>2733</v>
      </c>
      <c r="D1236" t="s">
        <v>517</v>
      </c>
      <c r="E1236" t="s">
        <v>33</v>
      </c>
      <c r="F1236">
        <v>264.77999999999997</v>
      </c>
      <c r="G1236">
        <v>0</v>
      </c>
      <c r="I1236" t="s">
        <v>37</v>
      </c>
      <c r="J1236">
        <v>264.77999999999997</v>
      </c>
      <c r="K1236">
        <v>0</v>
      </c>
      <c r="L1236">
        <v>0</v>
      </c>
      <c r="M1236">
        <v>262.07</v>
      </c>
      <c r="N1236" t="s">
        <v>28</v>
      </c>
      <c r="O1236" t="s">
        <v>29</v>
      </c>
      <c r="P1236" t="s">
        <v>29</v>
      </c>
      <c r="Q1236">
        <v>0</v>
      </c>
      <c r="R1236">
        <v>0</v>
      </c>
      <c r="S1236">
        <v>0</v>
      </c>
      <c r="T1236">
        <v>0</v>
      </c>
      <c r="U1236">
        <v>0</v>
      </c>
      <c r="V1236" s="1" t="s">
        <v>2732</v>
      </c>
      <c r="W1236">
        <v>0</v>
      </c>
    </row>
    <row r="1237" spans="1:23" x14ac:dyDescent="0.2">
      <c r="A1237">
        <v>1314</v>
      </c>
      <c r="B1237" s="1" t="s">
        <v>2734</v>
      </c>
      <c r="C1237" t="s">
        <v>2735</v>
      </c>
      <c r="D1237" t="s">
        <v>517</v>
      </c>
      <c r="E1237" t="s">
        <v>36</v>
      </c>
      <c r="F1237">
        <v>232.26</v>
      </c>
      <c r="G1237">
        <v>0</v>
      </c>
      <c r="I1237" t="s">
        <v>37</v>
      </c>
      <c r="J1237">
        <v>232.26</v>
      </c>
      <c r="K1237">
        <v>0</v>
      </c>
      <c r="L1237">
        <v>4</v>
      </c>
      <c r="M1237">
        <v>229.89</v>
      </c>
      <c r="N1237" t="s">
        <v>28</v>
      </c>
      <c r="O1237" t="s">
        <v>61</v>
      </c>
      <c r="P1237" t="s">
        <v>2736</v>
      </c>
      <c r="Q1237">
        <v>0</v>
      </c>
      <c r="R1237">
        <v>0</v>
      </c>
      <c r="S1237">
        <v>0</v>
      </c>
      <c r="T1237">
        <v>0</v>
      </c>
      <c r="U1237">
        <v>0</v>
      </c>
      <c r="V1237" s="1" t="s">
        <v>2734</v>
      </c>
      <c r="W1237">
        <v>0</v>
      </c>
    </row>
    <row r="1238" spans="1:23" x14ac:dyDescent="0.2">
      <c r="A1238">
        <v>1315</v>
      </c>
      <c r="B1238" s="1" t="s">
        <v>2737</v>
      </c>
      <c r="C1238" t="s">
        <v>2738</v>
      </c>
      <c r="D1238" t="s">
        <v>517</v>
      </c>
      <c r="E1238" t="s">
        <v>36</v>
      </c>
      <c r="F1238">
        <v>232.26</v>
      </c>
      <c r="G1238">
        <v>0</v>
      </c>
      <c r="I1238" t="s">
        <v>37</v>
      </c>
      <c r="J1238">
        <v>232.26</v>
      </c>
      <c r="K1238">
        <v>0</v>
      </c>
      <c r="L1238">
        <v>0</v>
      </c>
      <c r="M1238">
        <v>229.89</v>
      </c>
      <c r="N1238" t="s">
        <v>28</v>
      </c>
      <c r="O1238" t="s">
        <v>61</v>
      </c>
      <c r="P1238" t="s">
        <v>731</v>
      </c>
      <c r="Q1238">
        <v>0</v>
      </c>
      <c r="R1238">
        <v>0</v>
      </c>
      <c r="S1238">
        <v>0</v>
      </c>
      <c r="T1238">
        <v>0</v>
      </c>
      <c r="U1238">
        <v>0</v>
      </c>
      <c r="V1238" s="1" t="s">
        <v>2737</v>
      </c>
      <c r="W1238">
        <v>0</v>
      </c>
    </row>
    <row r="1239" spans="1:23" x14ac:dyDescent="0.2">
      <c r="A1239">
        <v>1316</v>
      </c>
      <c r="B1239" s="1" t="s">
        <v>2739</v>
      </c>
      <c r="C1239" t="s">
        <v>2740</v>
      </c>
      <c r="D1239" t="s">
        <v>517</v>
      </c>
      <c r="E1239" t="s">
        <v>36</v>
      </c>
      <c r="F1239">
        <v>232.26</v>
      </c>
      <c r="G1239">
        <v>0</v>
      </c>
      <c r="I1239" t="s">
        <v>37</v>
      </c>
      <c r="J1239">
        <v>232.26</v>
      </c>
      <c r="K1239">
        <v>0</v>
      </c>
      <c r="L1239">
        <v>0</v>
      </c>
      <c r="M1239">
        <v>229.89</v>
      </c>
      <c r="N1239" t="s">
        <v>28</v>
      </c>
      <c r="O1239" t="s">
        <v>61</v>
      </c>
      <c r="P1239" t="s">
        <v>2741</v>
      </c>
      <c r="Q1239">
        <v>0</v>
      </c>
      <c r="R1239">
        <v>0</v>
      </c>
      <c r="S1239">
        <v>0</v>
      </c>
      <c r="T1239">
        <v>0</v>
      </c>
      <c r="U1239">
        <v>0</v>
      </c>
      <c r="V1239" s="1" t="s">
        <v>2739</v>
      </c>
      <c r="W1239">
        <v>0</v>
      </c>
    </row>
    <row r="1240" spans="1:23" x14ac:dyDescent="0.2">
      <c r="A1240">
        <v>1317</v>
      </c>
      <c r="B1240" s="1" t="s">
        <v>2742</v>
      </c>
      <c r="C1240" t="s">
        <v>2743</v>
      </c>
      <c r="D1240" t="s">
        <v>517</v>
      </c>
      <c r="E1240" t="s">
        <v>36</v>
      </c>
      <c r="F1240">
        <v>232.26</v>
      </c>
      <c r="G1240">
        <v>0</v>
      </c>
      <c r="I1240" t="s">
        <v>37</v>
      </c>
      <c r="J1240">
        <v>232.26</v>
      </c>
      <c r="K1240">
        <v>0</v>
      </c>
      <c r="L1240">
        <v>0</v>
      </c>
      <c r="M1240">
        <v>229.89</v>
      </c>
      <c r="N1240" t="s">
        <v>28</v>
      </c>
      <c r="O1240" t="s">
        <v>61</v>
      </c>
      <c r="P1240" t="s">
        <v>2744</v>
      </c>
      <c r="Q1240">
        <v>0</v>
      </c>
      <c r="R1240">
        <v>0</v>
      </c>
      <c r="S1240">
        <v>0</v>
      </c>
      <c r="T1240">
        <v>0</v>
      </c>
      <c r="U1240">
        <v>0</v>
      </c>
      <c r="V1240" s="1" t="s">
        <v>2742</v>
      </c>
      <c r="W1240">
        <v>0</v>
      </c>
    </row>
    <row r="1241" spans="1:23" x14ac:dyDescent="0.2">
      <c r="A1241">
        <v>1319</v>
      </c>
      <c r="B1241" s="1" t="s">
        <v>2745</v>
      </c>
      <c r="C1241" t="s">
        <v>2746</v>
      </c>
      <c r="D1241" t="s">
        <v>517</v>
      </c>
      <c r="E1241" t="s">
        <v>36</v>
      </c>
      <c r="F1241">
        <v>232.26</v>
      </c>
      <c r="G1241">
        <v>0</v>
      </c>
      <c r="I1241" t="s">
        <v>37</v>
      </c>
      <c r="J1241">
        <v>232.26</v>
      </c>
      <c r="K1241">
        <v>0</v>
      </c>
      <c r="L1241">
        <v>4</v>
      </c>
      <c r="M1241">
        <v>229.89</v>
      </c>
      <c r="N1241" t="s">
        <v>28</v>
      </c>
      <c r="O1241" t="s">
        <v>61</v>
      </c>
      <c r="P1241" t="s">
        <v>2747</v>
      </c>
      <c r="Q1241">
        <v>0</v>
      </c>
      <c r="R1241">
        <v>0</v>
      </c>
      <c r="S1241">
        <v>0</v>
      </c>
      <c r="T1241">
        <v>0</v>
      </c>
      <c r="U1241">
        <v>0</v>
      </c>
      <c r="V1241" s="1" t="s">
        <v>2745</v>
      </c>
      <c r="W1241">
        <v>0</v>
      </c>
    </row>
    <row r="1242" spans="1:23" x14ac:dyDescent="0.2">
      <c r="A1242">
        <v>1320</v>
      </c>
      <c r="B1242" s="1" t="s">
        <v>2748</v>
      </c>
      <c r="C1242" t="s">
        <v>2749</v>
      </c>
      <c r="D1242" t="s">
        <v>517</v>
      </c>
      <c r="E1242" t="s">
        <v>33</v>
      </c>
      <c r="F1242">
        <v>117.306</v>
      </c>
      <c r="G1242">
        <v>0</v>
      </c>
      <c r="I1242" t="s">
        <v>37</v>
      </c>
      <c r="J1242">
        <v>0</v>
      </c>
      <c r="K1242">
        <v>0</v>
      </c>
      <c r="L1242">
        <v>0</v>
      </c>
      <c r="M1242">
        <v>108.37</v>
      </c>
      <c r="N1242" t="s">
        <v>28</v>
      </c>
      <c r="O1242" t="s">
        <v>29</v>
      </c>
      <c r="P1242" t="s">
        <v>731</v>
      </c>
      <c r="Q1242">
        <v>0</v>
      </c>
      <c r="R1242">
        <v>0</v>
      </c>
      <c r="S1242">
        <v>0</v>
      </c>
      <c r="T1242">
        <v>0</v>
      </c>
      <c r="U1242">
        <v>0</v>
      </c>
      <c r="V1242" s="1" t="s">
        <v>2748</v>
      </c>
      <c r="W1242">
        <v>0</v>
      </c>
    </row>
    <row r="1243" spans="1:23" x14ac:dyDescent="0.2">
      <c r="A1243">
        <v>1321</v>
      </c>
      <c r="B1243" s="1" t="s">
        <v>2750</v>
      </c>
      <c r="C1243" t="s">
        <v>2751</v>
      </c>
      <c r="D1243" t="s">
        <v>517</v>
      </c>
      <c r="E1243" t="s">
        <v>36</v>
      </c>
      <c r="F1243">
        <v>210.09</v>
      </c>
      <c r="G1243">
        <v>0</v>
      </c>
      <c r="I1243" t="s">
        <v>37</v>
      </c>
      <c r="J1243">
        <v>210.09</v>
      </c>
      <c r="K1243">
        <v>0</v>
      </c>
      <c r="L1243">
        <v>0</v>
      </c>
      <c r="M1243">
        <v>207.95</v>
      </c>
      <c r="N1243" t="s">
        <v>28</v>
      </c>
      <c r="O1243" t="s">
        <v>29</v>
      </c>
      <c r="P1243" t="s">
        <v>29</v>
      </c>
      <c r="Q1243">
        <v>0</v>
      </c>
      <c r="R1243">
        <v>0</v>
      </c>
      <c r="S1243">
        <v>0</v>
      </c>
      <c r="T1243">
        <v>0</v>
      </c>
      <c r="U1243">
        <v>0</v>
      </c>
      <c r="V1243" s="1" t="s">
        <v>2750</v>
      </c>
      <c r="W1243">
        <v>0</v>
      </c>
    </row>
    <row r="1244" spans="1:23" x14ac:dyDescent="0.2">
      <c r="A1244">
        <v>1322</v>
      </c>
      <c r="B1244" s="1" t="s">
        <v>2752</v>
      </c>
      <c r="C1244" t="s">
        <v>2753</v>
      </c>
      <c r="D1244" t="s">
        <v>517</v>
      </c>
      <c r="E1244" t="s">
        <v>33</v>
      </c>
      <c r="F1244">
        <v>105.02</v>
      </c>
      <c r="G1244">
        <v>0</v>
      </c>
      <c r="I1244" t="s">
        <v>37</v>
      </c>
      <c r="J1244">
        <v>105.02</v>
      </c>
      <c r="K1244">
        <v>0</v>
      </c>
      <c r="L1244">
        <v>0</v>
      </c>
      <c r="M1244">
        <v>103.95</v>
      </c>
      <c r="N1244" t="s">
        <v>28</v>
      </c>
      <c r="O1244" t="s">
        <v>29</v>
      </c>
      <c r="P1244" t="s">
        <v>29</v>
      </c>
      <c r="Q1244">
        <v>0</v>
      </c>
      <c r="R1244">
        <v>0</v>
      </c>
      <c r="S1244">
        <v>0</v>
      </c>
      <c r="T1244">
        <v>0</v>
      </c>
      <c r="U1244">
        <v>0</v>
      </c>
      <c r="V1244" s="1" t="s">
        <v>2752</v>
      </c>
      <c r="W1244">
        <v>0</v>
      </c>
    </row>
    <row r="1245" spans="1:23" x14ac:dyDescent="0.2">
      <c r="A1245">
        <v>1323</v>
      </c>
      <c r="B1245" s="1" t="s">
        <v>2754</v>
      </c>
      <c r="C1245" t="s">
        <v>2755</v>
      </c>
      <c r="D1245" t="s">
        <v>517</v>
      </c>
      <c r="E1245" t="s">
        <v>33</v>
      </c>
      <c r="F1245">
        <v>184.34</v>
      </c>
      <c r="G1245">
        <v>0</v>
      </c>
      <c r="I1245" t="s">
        <v>116</v>
      </c>
      <c r="J1245">
        <v>184.34</v>
      </c>
      <c r="K1245">
        <v>0</v>
      </c>
      <c r="L1245">
        <v>0</v>
      </c>
      <c r="M1245">
        <v>182.46</v>
      </c>
      <c r="N1245" t="s">
        <v>28</v>
      </c>
      <c r="O1245" t="s">
        <v>29</v>
      </c>
      <c r="P1245" t="s">
        <v>29</v>
      </c>
      <c r="Q1245">
        <v>0</v>
      </c>
      <c r="R1245">
        <v>0</v>
      </c>
      <c r="S1245">
        <v>0</v>
      </c>
      <c r="T1245">
        <v>0</v>
      </c>
      <c r="U1245">
        <v>0</v>
      </c>
      <c r="V1245" s="1" t="s">
        <v>2754</v>
      </c>
      <c r="W1245">
        <v>0</v>
      </c>
    </row>
    <row r="1246" spans="1:23" x14ac:dyDescent="0.2">
      <c r="A1246">
        <v>1324</v>
      </c>
      <c r="B1246" s="1" t="s">
        <v>2756</v>
      </c>
      <c r="C1246" t="s">
        <v>2757</v>
      </c>
      <c r="D1246" t="s">
        <v>517</v>
      </c>
      <c r="E1246" t="s">
        <v>36</v>
      </c>
      <c r="F1246">
        <v>246.67</v>
      </c>
      <c r="G1246">
        <v>0</v>
      </c>
      <c r="I1246" t="s">
        <v>37</v>
      </c>
      <c r="J1246">
        <v>246.67</v>
      </c>
      <c r="K1246">
        <v>0</v>
      </c>
      <c r="L1246">
        <v>0</v>
      </c>
      <c r="M1246">
        <v>244.15</v>
      </c>
      <c r="N1246" t="s">
        <v>28</v>
      </c>
      <c r="O1246" t="s">
        <v>29</v>
      </c>
      <c r="P1246" t="s">
        <v>29</v>
      </c>
      <c r="Q1246">
        <v>0</v>
      </c>
      <c r="R1246">
        <v>0</v>
      </c>
      <c r="S1246">
        <v>0</v>
      </c>
      <c r="T1246">
        <v>0</v>
      </c>
      <c r="U1246">
        <v>0</v>
      </c>
      <c r="V1246" s="1" t="s">
        <v>2756</v>
      </c>
      <c r="W1246">
        <v>0</v>
      </c>
    </row>
    <row r="1247" spans="1:23" x14ac:dyDescent="0.2">
      <c r="A1247">
        <v>1325</v>
      </c>
      <c r="B1247" s="1" t="s">
        <v>2758</v>
      </c>
      <c r="C1247" t="s">
        <v>2759</v>
      </c>
      <c r="D1247" t="s">
        <v>517</v>
      </c>
      <c r="E1247" t="s">
        <v>33</v>
      </c>
      <c r="F1247">
        <v>111.16</v>
      </c>
      <c r="G1247">
        <v>0</v>
      </c>
      <c r="I1247" t="s">
        <v>37</v>
      </c>
      <c r="J1247">
        <v>111.16</v>
      </c>
      <c r="K1247">
        <v>0</v>
      </c>
      <c r="L1247">
        <v>4</v>
      </c>
      <c r="M1247">
        <v>110.03</v>
      </c>
      <c r="N1247" t="s">
        <v>28</v>
      </c>
      <c r="O1247" t="s">
        <v>29</v>
      </c>
      <c r="P1247" t="s">
        <v>29</v>
      </c>
      <c r="Q1247">
        <v>0</v>
      </c>
      <c r="R1247">
        <v>0</v>
      </c>
      <c r="S1247">
        <v>0</v>
      </c>
      <c r="T1247">
        <v>0</v>
      </c>
      <c r="U1247">
        <v>0</v>
      </c>
      <c r="V1247" s="1" t="s">
        <v>2758</v>
      </c>
      <c r="W1247">
        <v>0</v>
      </c>
    </row>
    <row r="1248" spans="1:23" x14ac:dyDescent="0.2">
      <c r="A1248">
        <v>1326</v>
      </c>
      <c r="B1248" s="1" t="s">
        <v>2760</v>
      </c>
      <c r="C1248" t="s">
        <v>2761</v>
      </c>
      <c r="D1248" t="s">
        <v>517</v>
      </c>
      <c r="E1248" t="s">
        <v>33</v>
      </c>
      <c r="F1248">
        <v>208.92</v>
      </c>
      <c r="G1248">
        <v>0</v>
      </c>
      <c r="I1248" t="s">
        <v>37</v>
      </c>
      <c r="J1248">
        <v>208.92</v>
      </c>
      <c r="K1248">
        <v>0</v>
      </c>
      <c r="L1248">
        <v>0</v>
      </c>
      <c r="M1248">
        <v>206.78</v>
      </c>
      <c r="N1248" t="s">
        <v>28</v>
      </c>
      <c r="O1248" t="s">
        <v>29</v>
      </c>
      <c r="P1248" t="s">
        <v>29</v>
      </c>
      <c r="Q1248">
        <v>0</v>
      </c>
      <c r="R1248">
        <v>0</v>
      </c>
      <c r="S1248">
        <v>0</v>
      </c>
      <c r="T1248">
        <v>0</v>
      </c>
      <c r="U1248">
        <v>0</v>
      </c>
      <c r="V1248" s="1" t="s">
        <v>2760</v>
      </c>
      <c r="W1248">
        <v>0</v>
      </c>
    </row>
    <row r="1249" spans="1:23" x14ac:dyDescent="0.2">
      <c r="A1249">
        <v>1327</v>
      </c>
      <c r="B1249" s="1" t="s">
        <v>2762</v>
      </c>
      <c r="C1249" t="s">
        <v>2763</v>
      </c>
      <c r="D1249" t="s">
        <v>517</v>
      </c>
      <c r="E1249" t="s">
        <v>36</v>
      </c>
      <c r="F1249">
        <v>130</v>
      </c>
      <c r="G1249">
        <v>0</v>
      </c>
      <c r="I1249" t="s">
        <v>37</v>
      </c>
      <c r="J1249">
        <v>0</v>
      </c>
      <c r="K1249">
        <v>0</v>
      </c>
      <c r="L1249">
        <v>0</v>
      </c>
      <c r="M1249">
        <v>127.4</v>
      </c>
      <c r="N1249" t="s">
        <v>28</v>
      </c>
      <c r="O1249" t="s">
        <v>61</v>
      </c>
      <c r="P1249" t="s">
        <v>734</v>
      </c>
      <c r="Q1249">
        <v>0</v>
      </c>
      <c r="R1249">
        <v>0</v>
      </c>
      <c r="S1249">
        <v>0</v>
      </c>
      <c r="T1249">
        <v>0</v>
      </c>
      <c r="U1249">
        <v>0</v>
      </c>
      <c r="V1249" s="1" t="s">
        <v>2762</v>
      </c>
      <c r="W1249">
        <v>0</v>
      </c>
    </row>
    <row r="1250" spans="1:23" x14ac:dyDescent="0.2">
      <c r="A1250">
        <v>1328</v>
      </c>
      <c r="B1250" s="1" t="s">
        <v>2764</v>
      </c>
      <c r="C1250" t="s">
        <v>2765</v>
      </c>
      <c r="D1250" t="s">
        <v>517</v>
      </c>
      <c r="E1250" t="s">
        <v>36</v>
      </c>
      <c r="F1250">
        <v>130</v>
      </c>
      <c r="G1250">
        <v>0</v>
      </c>
      <c r="I1250" t="s">
        <v>37</v>
      </c>
      <c r="J1250">
        <v>0</v>
      </c>
      <c r="K1250">
        <v>0</v>
      </c>
      <c r="L1250">
        <v>0</v>
      </c>
      <c r="M1250">
        <v>127.4</v>
      </c>
      <c r="N1250" t="s">
        <v>28</v>
      </c>
      <c r="O1250" t="s">
        <v>61</v>
      </c>
      <c r="P1250" t="s">
        <v>740</v>
      </c>
      <c r="Q1250">
        <v>0</v>
      </c>
      <c r="R1250">
        <v>0</v>
      </c>
      <c r="S1250">
        <v>0</v>
      </c>
      <c r="T1250">
        <v>0</v>
      </c>
      <c r="U1250">
        <v>0</v>
      </c>
      <c r="V1250" s="1" t="s">
        <v>2764</v>
      </c>
      <c r="W1250">
        <v>0</v>
      </c>
    </row>
    <row r="1251" spans="1:23" x14ac:dyDescent="0.2">
      <c r="A1251">
        <v>1329</v>
      </c>
      <c r="B1251" s="1" t="s">
        <v>2766</v>
      </c>
      <c r="C1251" t="s">
        <v>2767</v>
      </c>
      <c r="D1251" t="s">
        <v>517</v>
      </c>
      <c r="E1251" t="s">
        <v>36</v>
      </c>
      <c r="F1251">
        <v>90</v>
      </c>
      <c r="G1251">
        <v>0</v>
      </c>
      <c r="I1251" t="s">
        <v>37</v>
      </c>
      <c r="J1251">
        <v>0</v>
      </c>
      <c r="K1251">
        <v>0</v>
      </c>
      <c r="L1251">
        <v>0</v>
      </c>
      <c r="M1251">
        <v>88</v>
      </c>
      <c r="N1251" t="s">
        <v>28</v>
      </c>
      <c r="O1251" t="s">
        <v>108</v>
      </c>
      <c r="P1251" t="s">
        <v>731</v>
      </c>
      <c r="Q1251">
        <v>0</v>
      </c>
      <c r="R1251">
        <v>0</v>
      </c>
      <c r="S1251">
        <v>0</v>
      </c>
      <c r="T1251">
        <v>0</v>
      </c>
      <c r="U1251">
        <v>0</v>
      </c>
      <c r="V1251" s="1" t="s">
        <v>2766</v>
      </c>
      <c r="W1251">
        <v>0</v>
      </c>
    </row>
    <row r="1252" spans="1:23" x14ac:dyDescent="0.2">
      <c r="A1252">
        <v>1330</v>
      </c>
      <c r="B1252" s="1" t="s">
        <v>2768</v>
      </c>
      <c r="C1252" t="s">
        <v>2769</v>
      </c>
      <c r="D1252" t="s">
        <v>517</v>
      </c>
      <c r="E1252" t="s">
        <v>36</v>
      </c>
      <c r="F1252">
        <v>90</v>
      </c>
      <c r="G1252">
        <v>0</v>
      </c>
      <c r="I1252" t="s">
        <v>37</v>
      </c>
      <c r="J1252">
        <v>0</v>
      </c>
      <c r="K1252">
        <v>0</v>
      </c>
      <c r="L1252">
        <v>0</v>
      </c>
      <c r="M1252">
        <v>88</v>
      </c>
      <c r="N1252" t="s">
        <v>28</v>
      </c>
      <c r="O1252" t="s">
        <v>108</v>
      </c>
      <c r="P1252" t="s">
        <v>740</v>
      </c>
      <c r="Q1252">
        <v>0</v>
      </c>
      <c r="R1252">
        <v>0</v>
      </c>
      <c r="S1252">
        <v>0</v>
      </c>
      <c r="T1252">
        <v>0</v>
      </c>
      <c r="U1252">
        <v>0</v>
      </c>
      <c r="V1252" s="1" t="s">
        <v>2768</v>
      </c>
      <c r="W1252">
        <v>0</v>
      </c>
    </row>
    <row r="1253" spans="1:23" x14ac:dyDescent="0.2">
      <c r="A1253">
        <v>1332</v>
      </c>
      <c r="B1253" s="1" t="s">
        <v>2770</v>
      </c>
      <c r="C1253" t="s">
        <v>2771</v>
      </c>
      <c r="D1253" t="s">
        <v>517</v>
      </c>
      <c r="E1253" t="s">
        <v>38</v>
      </c>
      <c r="F1253">
        <v>141</v>
      </c>
      <c r="G1253">
        <v>0</v>
      </c>
      <c r="I1253" t="s">
        <v>37</v>
      </c>
      <c r="J1253">
        <v>0</v>
      </c>
      <c r="K1253">
        <v>0</v>
      </c>
      <c r="L1253">
        <v>0</v>
      </c>
      <c r="M1253">
        <v>117.6</v>
      </c>
      <c r="N1253" t="s">
        <v>28</v>
      </c>
      <c r="O1253" t="s">
        <v>61</v>
      </c>
      <c r="P1253" t="s">
        <v>29</v>
      </c>
      <c r="Q1253">
        <v>0</v>
      </c>
      <c r="R1253">
        <v>0</v>
      </c>
      <c r="S1253">
        <v>0</v>
      </c>
      <c r="T1253">
        <v>0</v>
      </c>
      <c r="U1253">
        <v>0</v>
      </c>
      <c r="V1253" s="1" t="s">
        <v>2770</v>
      </c>
      <c r="W1253">
        <v>0</v>
      </c>
    </row>
    <row r="1254" spans="1:23" x14ac:dyDescent="0.2">
      <c r="A1254">
        <v>1333</v>
      </c>
      <c r="B1254" s="1" t="s">
        <v>2772</v>
      </c>
      <c r="C1254" t="s">
        <v>2773</v>
      </c>
      <c r="D1254" t="s">
        <v>517</v>
      </c>
      <c r="E1254" t="s">
        <v>33</v>
      </c>
      <c r="F1254">
        <v>72.040000000000006</v>
      </c>
      <c r="G1254">
        <v>0</v>
      </c>
      <c r="I1254" t="s">
        <v>37</v>
      </c>
      <c r="J1254">
        <v>0</v>
      </c>
      <c r="K1254">
        <v>0</v>
      </c>
      <c r="L1254">
        <v>2</v>
      </c>
      <c r="M1254">
        <v>64.900000000000006</v>
      </c>
      <c r="N1254" t="s">
        <v>28</v>
      </c>
      <c r="O1254" t="s">
        <v>29</v>
      </c>
      <c r="P1254" t="s">
        <v>29</v>
      </c>
      <c r="Q1254">
        <v>72.69</v>
      </c>
      <c r="R1254">
        <v>0</v>
      </c>
      <c r="S1254">
        <v>0</v>
      </c>
      <c r="T1254">
        <v>0</v>
      </c>
      <c r="U1254">
        <v>0</v>
      </c>
      <c r="V1254" s="1" t="s">
        <v>2772</v>
      </c>
      <c r="W1254">
        <v>0</v>
      </c>
    </row>
    <row r="1255" spans="1:23" x14ac:dyDescent="0.2">
      <c r="A1255">
        <v>1335</v>
      </c>
      <c r="B1255" s="1" t="s">
        <v>2774</v>
      </c>
      <c r="C1255" t="s">
        <v>2775</v>
      </c>
      <c r="D1255" t="s">
        <v>517</v>
      </c>
      <c r="E1255" t="s">
        <v>36</v>
      </c>
      <c r="F1255">
        <v>124</v>
      </c>
      <c r="G1255">
        <v>0</v>
      </c>
      <c r="I1255" t="s">
        <v>37</v>
      </c>
      <c r="J1255">
        <v>124</v>
      </c>
      <c r="K1255">
        <v>0</v>
      </c>
      <c r="L1255">
        <v>1.0029999999999999</v>
      </c>
      <c r="M1255">
        <v>111.2</v>
      </c>
      <c r="N1255" t="s">
        <v>28</v>
      </c>
      <c r="O1255" t="s">
        <v>29</v>
      </c>
      <c r="P1255" t="s">
        <v>29</v>
      </c>
      <c r="Q1255">
        <v>0</v>
      </c>
      <c r="R1255">
        <v>0</v>
      </c>
      <c r="S1255">
        <v>0</v>
      </c>
      <c r="T1255">
        <v>0</v>
      </c>
      <c r="U1255">
        <v>0</v>
      </c>
      <c r="V1255" s="1" t="s">
        <v>2774</v>
      </c>
      <c r="W1255">
        <v>0</v>
      </c>
    </row>
    <row r="1256" spans="1:23" x14ac:dyDescent="0.2">
      <c r="A1256">
        <v>1336</v>
      </c>
      <c r="B1256" s="1" t="s">
        <v>2776</v>
      </c>
      <c r="C1256" t="s">
        <v>2777</v>
      </c>
      <c r="D1256" t="s">
        <v>517</v>
      </c>
      <c r="E1256" t="s">
        <v>33</v>
      </c>
      <c r="F1256">
        <v>66.53</v>
      </c>
      <c r="G1256">
        <v>0</v>
      </c>
      <c r="I1256" t="s">
        <v>37</v>
      </c>
      <c r="J1256">
        <v>0</v>
      </c>
      <c r="K1256">
        <v>0</v>
      </c>
      <c r="L1256">
        <v>0</v>
      </c>
      <c r="M1256">
        <v>59.94</v>
      </c>
      <c r="N1256" t="s">
        <v>28</v>
      </c>
      <c r="O1256" t="s">
        <v>29</v>
      </c>
      <c r="P1256" t="s">
        <v>29</v>
      </c>
      <c r="Q1256">
        <v>67.13</v>
      </c>
      <c r="R1256">
        <v>0</v>
      </c>
      <c r="S1256">
        <v>0</v>
      </c>
      <c r="T1256">
        <v>0</v>
      </c>
      <c r="U1256">
        <v>0</v>
      </c>
      <c r="V1256" s="1" t="s">
        <v>2776</v>
      </c>
      <c r="W1256">
        <v>0</v>
      </c>
    </row>
    <row r="1257" spans="1:23" x14ac:dyDescent="0.2">
      <c r="A1257">
        <v>1337</v>
      </c>
      <c r="B1257" s="1" t="s">
        <v>2778</v>
      </c>
      <c r="C1257" t="s">
        <v>2779</v>
      </c>
      <c r="D1257" t="s">
        <v>517</v>
      </c>
      <c r="E1257" t="s">
        <v>33</v>
      </c>
      <c r="F1257">
        <v>81</v>
      </c>
      <c r="G1257">
        <v>0</v>
      </c>
      <c r="I1257" t="s">
        <v>37</v>
      </c>
      <c r="J1257">
        <v>81</v>
      </c>
      <c r="K1257">
        <v>0</v>
      </c>
      <c r="L1257">
        <v>14</v>
      </c>
      <c r="M1257">
        <v>80.17</v>
      </c>
      <c r="N1257" t="s">
        <v>28</v>
      </c>
      <c r="O1257" t="s">
        <v>29</v>
      </c>
      <c r="P1257" t="s">
        <v>29</v>
      </c>
      <c r="Q1257">
        <v>0</v>
      </c>
      <c r="R1257">
        <v>0</v>
      </c>
      <c r="S1257">
        <v>0</v>
      </c>
      <c r="T1257">
        <v>0</v>
      </c>
      <c r="U1257">
        <v>0</v>
      </c>
      <c r="V1257" s="1" t="s">
        <v>2778</v>
      </c>
      <c r="W1257">
        <v>0</v>
      </c>
    </row>
    <row r="1258" spans="1:23" x14ac:dyDescent="0.2">
      <c r="A1258">
        <v>1339</v>
      </c>
      <c r="B1258" s="1" t="s">
        <v>2780</v>
      </c>
      <c r="C1258" t="s">
        <v>2781</v>
      </c>
      <c r="D1258" t="s">
        <v>115</v>
      </c>
      <c r="E1258" t="s">
        <v>38</v>
      </c>
      <c r="F1258">
        <v>399.64</v>
      </c>
      <c r="G1258">
        <v>0</v>
      </c>
      <c r="I1258" t="s">
        <v>1011</v>
      </c>
      <c r="J1258">
        <v>0</v>
      </c>
      <c r="K1258">
        <v>0</v>
      </c>
      <c r="L1258">
        <v>0</v>
      </c>
      <c r="M1258">
        <v>391.4</v>
      </c>
      <c r="N1258" t="s">
        <v>28</v>
      </c>
      <c r="O1258" t="s">
        <v>29</v>
      </c>
      <c r="P1258" t="s">
        <v>29</v>
      </c>
      <c r="Q1258">
        <v>0</v>
      </c>
      <c r="R1258">
        <v>0</v>
      </c>
      <c r="S1258">
        <v>0</v>
      </c>
      <c r="T1258">
        <v>0</v>
      </c>
      <c r="U1258">
        <v>0</v>
      </c>
      <c r="V1258" s="1" t="s">
        <v>2780</v>
      </c>
      <c r="W1258">
        <v>0</v>
      </c>
    </row>
    <row r="1259" spans="1:23" x14ac:dyDescent="0.2">
      <c r="A1259">
        <v>1340</v>
      </c>
      <c r="B1259" s="1" t="s">
        <v>2782</v>
      </c>
      <c r="C1259" t="s">
        <v>2783</v>
      </c>
      <c r="D1259" t="s">
        <v>25</v>
      </c>
      <c r="E1259" t="s">
        <v>556</v>
      </c>
      <c r="F1259">
        <v>227.13</v>
      </c>
      <c r="G1259">
        <v>0</v>
      </c>
      <c r="I1259" t="s">
        <v>2212</v>
      </c>
      <c r="J1259">
        <v>0</v>
      </c>
      <c r="K1259">
        <v>0</v>
      </c>
      <c r="L1259">
        <v>1</v>
      </c>
      <c r="M1259">
        <v>209.12</v>
      </c>
      <c r="N1259" t="s">
        <v>28</v>
      </c>
      <c r="O1259" t="s">
        <v>29</v>
      </c>
      <c r="P1259" t="s">
        <v>29</v>
      </c>
      <c r="Q1259">
        <v>0</v>
      </c>
      <c r="R1259">
        <v>0</v>
      </c>
      <c r="S1259">
        <v>0</v>
      </c>
      <c r="T1259">
        <v>0</v>
      </c>
      <c r="U1259">
        <v>0</v>
      </c>
      <c r="V1259" s="1" t="s">
        <v>2782</v>
      </c>
      <c r="W1259">
        <v>0</v>
      </c>
    </row>
    <row r="1260" spans="1:23" x14ac:dyDescent="0.2">
      <c r="A1260">
        <v>1341</v>
      </c>
      <c r="B1260" s="1" t="s">
        <v>2784</v>
      </c>
      <c r="C1260" t="s">
        <v>2785</v>
      </c>
      <c r="D1260" t="s">
        <v>25</v>
      </c>
      <c r="E1260" t="s">
        <v>36</v>
      </c>
      <c r="F1260">
        <v>227.13</v>
      </c>
      <c r="G1260">
        <v>0</v>
      </c>
      <c r="I1260" t="s">
        <v>2212</v>
      </c>
      <c r="J1260">
        <v>0</v>
      </c>
      <c r="K1260">
        <v>0</v>
      </c>
      <c r="L1260">
        <v>0</v>
      </c>
      <c r="M1260">
        <v>209.12</v>
      </c>
      <c r="N1260" t="s">
        <v>28</v>
      </c>
      <c r="O1260" t="s">
        <v>29</v>
      </c>
      <c r="P1260" t="s">
        <v>29</v>
      </c>
      <c r="Q1260">
        <v>0</v>
      </c>
      <c r="R1260">
        <v>0</v>
      </c>
      <c r="S1260">
        <v>0</v>
      </c>
      <c r="T1260">
        <v>0</v>
      </c>
      <c r="U1260">
        <v>0</v>
      </c>
      <c r="V1260" s="1" t="s">
        <v>2784</v>
      </c>
      <c r="W1260">
        <v>0</v>
      </c>
    </row>
    <row r="1261" spans="1:23" x14ac:dyDescent="0.2">
      <c r="A1261">
        <v>1342</v>
      </c>
      <c r="B1261" s="1" t="s">
        <v>2786</v>
      </c>
      <c r="C1261" t="s">
        <v>2787</v>
      </c>
      <c r="D1261" t="s">
        <v>25</v>
      </c>
      <c r="E1261" t="s">
        <v>556</v>
      </c>
      <c r="F1261">
        <v>227.13</v>
      </c>
      <c r="G1261">
        <v>0</v>
      </c>
      <c r="I1261" t="s">
        <v>2212</v>
      </c>
      <c r="J1261">
        <v>0</v>
      </c>
      <c r="K1261">
        <v>0</v>
      </c>
      <c r="L1261">
        <v>0</v>
      </c>
      <c r="M1261">
        <v>209.12</v>
      </c>
      <c r="N1261" t="s">
        <v>28</v>
      </c>
      <c r="O1261" t="s">
        <v>29</v>
      </c>
      <c r="P1261" t="s">
        <v>29</v>
      </c>
      <c r="Q1261">
        <v>0</v>
      </c>
      <c r="R1261">
        <v>0</v>
      </c>
      <c r="S1261">
        <v>0</v>
      </c>
      <c r="T1261">
        <v>0</v>
      </c>
      <c r="U1261">
        <v>0</v>
      </c>
      <c r="V1261" s="1" t="s">
        <v>2786</v>
      </c>
      <c r="W1261">
        <v>0</v>
      </c>
    </row>
    <row r="1262" spans="1:23" x14ac:dyDescent="0.2">
      <c r="A1262">
        <v>1343</v>
      </c>
      <c r="B1262" s="1" t="s">
        <v>2788</v>
      </c>
      <c r="C1262" t="s">
        <v>2789</v>
      </c>
      <c r="D1262" t="s">
        <v>25</v>
      </c>
      <c r="E1262" t="s">
        <v>36</v>
      </c>
      <c r="F1262">
        <v>227.13</v>
      </c>
      <c r="G1262">
        <v>0</v>
      </c>
      <c r="I1262" t="s">
        <v>2212</v>
      </c>
      <c r="J1262">
        <v>0</v>
      </c>
      <c r="K1262">
        <v>0</v>
      </c>
      <c r="L1262">
        <v>0</v>
      </c>
      <c r="M1262">
        <v>209.12</v>
      </c>
      <c r="N1262" t="s">
        <v>28</v>
      </c>
      <c r="O1262" t="s">
        <v>29</v>
      </c>
      <c r="P1262" t="s">
        <v>29</v>
      </c>
      <c r="Q1262">
        <v>0</v>
      </c>
      <c r="R1262">
        <v>0</v>
      </c>
      <c r="S1262">
        <v>0</v>
      </c>
      <c r="T1262">
        <v>0</v>
      </c>
      <c r="U1262">
        <v>0</v>
      </c>
      <c r="V1262" s="1" t="s">
        <v>2788</v>
      </c>
      <c r="W1262">
        <v>0</v>
      </c>
    </row>
    <row r="1263" spans="1:23" x14ac:dyDescent="0.2">
      <c r="A1263">
        <v>1344</v>
      </c>
      <c r="B1263" s="1" t="s">
        <v>2790</v>
      </c>
      <c r="C1263" t="s">
        <v>2791</v>
      </c>
      <c r="D1263" t="s">
        <v>25</v>
      </c>
      <c r="E1263" t="s">
        <v>556</v>
      </c>
      <c r="F1263">
        <v>227.13</v>
      </c>
      <c r="G1263">
        <v>0</v>
      </c>
      <c r="I1263" t="s">
        <v>2212</v>
      </c>
      <c r="J1263">
        <v>0</v>
      </c>
      <c r="K1263">
        <v>0</v>
      </c>
      <c r="L1263">
        <v>0</v>
      </c>
      <c r="M1263">
        <v>209.12</v>
      </c>
      <c r="N1263" t="s">
        <v>28</v>
      </c>
      <c r="O1263" t="s">
        <v>29</v>
      </c>
      <c r="P1263" t="s">
        <v>29</v>
      </c>
      <c r="Q1263">
        <v>0</v>
      </c>
      <c r="R1263">
        <v>0</v>
      </c>
      <c r="S1263">
        <v>0</v>
      </c>
      <c r="T1263">
        <v>0</v>
      </c>
      <c r="U1263">
        <v>0</v>
      </c>
      <c r="V1263" s="1" t="s">
        <v>2790</v>
      </c>
      <c r="W1263">
        <v>0</v>
      </c>
    </row>
    <row r="1264" spans="1:23" x14ac:dyDescent="0.2">
      <c r="A1264">
        <v>1345</v>
      </c>
      <c r="B1264" s="1" t="s">
        <v>2792</v>
      </c>
      <c r="C1264" t="s">
        <v>2793</v>
      </c>
      <c r="D1264" t="s">
        <v>25</v>
      </c>
      <c r="E1264" t="s">
        <v>556</v>
      </c>
      <c r="F1264">
        <v>227.13</v>
      </c>
      <c r="G1264">
        <v>0</v>
      </c>
      <c r="I1264" t="s">
        <v>2212</v>
      </c>
      <c r="J1264">
        <v>0</v>
      </c>
      <c r="K1264">
        <v>0</v>
      </c>
      <c r="L1264">
        <v>0</v>
      </c>
      <c r="M1264">
        <v>209.12</v>
      </c>
      <c r="N1264" t="s">
        <v>28</v>
      </c>
      <c r="O1264" t="s">
        <v>29</v>
      </c>
      <c r="P1264" t="s">
        <v>29</v>
      </c>
      <c r="Q1264">
        <v>0</v>
      </c>
      <c r="R1264">
        <v>0</v>
      </c>
      <c r="S1264">
        <v>0</v>
      </c>
      <c r="T1264">
        <v>0</v>
      </c>
      <c r="U1264">
        <v>0</v>
      </c>
      <c r="V1264" s="1" t="s">
        <v>2792</v>
      </c>
      <c r="W1264">
        <v>0</v>
      </c>
    </row>
    <row r="1265" spans="1:23" x14ac:dyDescent="0.2">
      <c r="A1265">
        <v>1346</v>
      </c>
      <c r="B1265" s="1" t="s">
        <v>2794</v>
      </c>
      <c r="C1265" t="s">
        <v>2795</v>
      </c>
      <c r="D1265" t="s">
        <v>25</v>
      </c>
      <c r="E1265" t="s">
        <v>556</v>
      </c>
      <c r="F1265">
        <v>227.13</v>
      </c>
      <c r="G1265">
        <v>0</v>
      </c>
      <c r="I1265" t="s">
        <v>2212</v>
      </c>
      <c r="J1265">
        <v>0</v>
      </c>
      <c r="K1265">
        <v>0</v>
      </c>
      <c r="L1265">
        <v>3.3E-3</v>
      </c>
      <c r="M1265">
        <v>209.12</v>
      </c>
      <c r="N1265" t="s">
        <v>28</v>
      </c>
      <c r="O1265" t="s">
        <v>29</v>
      </c>
      <c r="P1265" t="s">
        <v>29</v>
      </c>
      <c r="Q1265">
        <v>0</v>
      </c>
      <c r="R1265">
        <v>0</v>
      </c>
      <c r="S1265">
        <v>0</v>
      </c>
      <c r="T1265">
        <v>0</v>
      </c>
      <c r="U1265">
        <v>0</v>
      </c>
      <c r="V1265" s="1" t="s">
        <v>2794</v>
      </c>
      <c r="W1265">
        <v>0</v>
      </c>
    </row>
    <row r="1266" spans="1:23" x14ac:dyDescent="0.2">
      <c r="A1266">
        <v>1347</v>
      </c>
      <c r="B1266" s="1" t="s">
        <v>2796</v>
      </c>
      <c r="C1266" t="s">
        <v>2797</v>
      </c>
      <c r="D1266" t="s">
        <v>25</v>
      </c>
      <c r="E1266" t="s">
        <v>556</v>
      </c>
      <c r="F1266">
        <v>227.13</v>
      </c>
      <c r="G1266">
        <v>0</v>
      </c>
      <c r="I1266" t="s">
        <v>2212</v>
      </c>
      <c r="J1266">
        <v>0</v>
      </c>
      <c r="K1266">
        <v>0</v>
      </c>
      <c r="L1266">
        <v>1</v>
      </c>
      <c r="M1266">
        <v>209.12</v>
      </c>
      <c r="N1266" t="s">
        <v>28</v>
      </c>
      <c r="O1266" t="s">
        <v>29</v>
      </c>
      <c r="P1266" t="s">
        <v>29</v>
      </c>
      <c r="Q1266">
        <v>0</v>
      </c>
      <c r="R1266">
        <v>0</v>
      </c>
      <c r="S1266">
        <v>0</v>
      </c>
      <c r="T1266">
        <v>0</v>
      </c>
      <c r="U1266">
        <v>0</v>
      </c>
      <c r="V1266" s="1" t="s">
        <v>2796</v>
      </c>
      <c r="W1266">
        <v>0</v>
      </c>
    </row>
    <row r="1267" spans="1:23" x14ac:dyDescent="0.2">
      <c r="A1267">
        <v>1348</v>
      </c>
      <c r="B1267" s="1" t="s">
        <v>2798</v>
      </c>
      <c r="C1267" t="s">
        <v>2799</v>
      </c>
      <c r="D1267" t="s">
        <v>25</v>
      </c>
      <c r="E1267" t="s">
        <v>556</v>
      </c>
      <c r="F1267">
        <v>227.13</v>
      </c>
      <c r="G1267">
        <v>0</v>
      </c>
      <c r="I1267" t="s">
        <v>2212</v>
      </c>
      <c r="J1267">
        <v>0</v>
      </c>
      <c r="K1267">
        <v>0</v>
      </c>
      <c r="L1267">
        <v>0</v>
      </c>
      <c r="M1267">
        <v>209.12</v>
      </c>
      <c r="N1267" t="s">
        <v>28</v>
      </c>
      <c r="O1267" t="s">
        <v>29</v>
      </c>
      <c r="P1267" t="s">
        <v>29</v>
      </c>
      <c r="Q1267">
        <v>0</v>
      </c>
      <c r="R1267">
        <v>0</v>
      </c>
      <c r="S1267">
        <v>0</v>
      </c>
      <c r="T1267">
        <v>0</v>
      </c>
      <c r="U1267">
        <v>0</v>
      </c>
      <c r="V1267" s="1" t="s">
        <v>2798</v>
      </c>
      <c r="W1267">
        <v>0</v>
      </c>
    </row>
    <row r="1268" spans="1:23" x14ac:dyDescent="0.2">
      <c r="A1268">
        <v>1349</v>
      </c>
      <c r="B1268" s="1" t="s">
        <v>2800</v>
      </c>
      <c r="C1268" t="s">
        <v>2801</v>
      </c>
      <c r="D1268" t="s">
        <v>25</v>
      </c>
      <c r="E1268" t="s">
        <v>556</v>
      </c>
      <c r="F1268">
        <v>227.13</v>
      </c>
      <c r="G1268">
        <v>0</v>
      </c>
      <c r="I1268" t="s">
        <v>2212</v>
      </c>
      <c r="J1268">
        <v>0</v>
      </c>
      <c r="K1268">
        <v>0</v>
      </c>
      <c r="L1268">
        <v>0</v>
      </c>
      <c r="M1268">
        <v>209.12</v>
      </c>
      <c r="N1268" t="s">
        <v>28</v>
      </c>
      <c r="O1268" t="s">
        <v>29</v>
      </c>
      <c r="P1268" t="s">
        <v>29</v>
      </c>
      <c r="Q1268">
        <v>0</v>
      </c>
      <c r="R1268">
        <v>0</v>
      </c>
      <c r="S1268">
        <v>0</v>
      </c>
      <c r="T1268">
        <v>0</v>
      </c>
      <c r="U1268">
        <v>0</v>
      </c>
      <c r="V1268" s="1" t="s">
        <v>2800</v>
      </c>
      <c r="W1268">
        <v>0</v>
      </c>
    </row>
    <row r="1269" spans="1:23" x14ac:dyDescent="0.2">
      <c r="A1269">
        <v>1350</v>
      </c>
      <c r="B1269" s="1" t="s">
        <v>2802</v>
      </c>
      <c r="C1269" t="s">
        <v>2803</v>
      </c>
      <c r="D1269" t="s">
        <v>25</v>
      </c>
      <c r="E1269" t="s">
        <v>26</v>
      </c>
      <c r="F1269">
        <v>1036.94</v>
      </c>
      <c r="G1269">
        <v>0</v>
      </c>
      <c r="I1269" t="s">
        <v>27</v>
      </c>
      <c r="J1269">
        <v>1036.94</v>
      </c>
      <c r="K1269">
        <v>0</v>
      </c>
      <c r="L1269">
        <v>0</v>
      </c>
      <c r="M1269">
        <v>917.65</v>
      </c>
      <c r="N1269" t="s">
        <v>28</v>
      </c>
      <c r="O1269" t="s">
        <v>29</v>
      </c>
      <c r="P1269" t="s">
        <v>29</v>
      </c>
      <c r="Q1269">
        <v>0</v>
      </c>
      <c r="R1269">
        <v>0</v>
      </c>
      <c r="S1269">
        <v>0</v>
      </c>
      <c r="T1269">
        <v>0</v>
      </c>
      <c r="U1269">
        <v>0</v>
      </c>
      <c r="V1269" s="1" t="s">
        <v>2802</v>
      </c>
      <c r="W1269">
        <v>0</v>
      </c>
    </row>
    <row r="1270" spans="1:23" x14ac:dyDescent="0.2">
      <c r="A1270">
        <v>1353</v>
      </c>
      <c r="B1270" s="1" t="s">
        <v>2804</v>
      </c>
      <c r="C1270" t="s">
        <v>2805</v>
      </c>
      <c r="D1270" t="s">
        <v>315</v>
      </c>
      <c r="E1270" t="s">
        <v>38</v>
      </c>
      <c r="F1270">
        <v>334.14</v>
      </c>
      <c r="G1270">
        <v>0</v>
      </c>
      <c r="I1270" t="s">
        <v>2806</v>
      </c>
      <c r="J1270">
        <v>334.14</v>
      </c>
      <c r="K1270">
        <v>0</v>
      </c>
      <c r="L1270">
        <v>3</v>
      </c>
      <c r="M1270">
        <v>313.61700000000002</v>
      </c>
      <c r="N1270" t="s">
        <v>28</v>
      </c>
      <c r="O1270" t="s">
        <v>29</v>
      </c>
      <c r="P1270" t="s">
        <v>29</v>
      </c>
      <c r="Q1270">
        <v>0</v>
      </c>
      <c r="R1270">
        <v>0</v>
      </c>
      <c r="S1270">
        <v>0</v>
      </c>
      <c r="T1270">
        <v>0</v>
      </c>
      <c r="U1270">
        <v>0</v>
      </c>
      <c r="V1270" s="1" t="s">
        <v>2804</v>
      </c>
      <c r="W1270">
        <v>0</v>
      </c>
    </row>
    <row r="1271" spans="1:23" x14ac:dyDescent="0.2">
      <c r="A1271">
        <v>1355</v>
      </c>
      <c r="B1271" s="1" t="s">
        <v>2807</v>
      </c>
      <c r="C1271" t="s">
        <v>2808</v>
      </c>
      <c r="D1271" t="s">
        <v>315</v>
      </c>
      <c r="E1271" t="s">
        <v>33</v>
      </c>
      <c r="F1271">
        <v>205.77</v>
      </c>
      <c r="G1271">
        <v>0</v>
      </c>
      <c r="I1271" t="s">
        <v>2806</v>
      </c>
      <c r="J1271">
        <v>205.77</v>
      </c>
      <c r="K1271">
        <v>0</v>
      </c>
      <c r="L1271">
        <v>0</v>
      </c>
      <c r="M1271">
        <v>193.13499999999999</v>
      </c>
      <c r="N1271" t="s">
        <v>28</v>
      </c>
      <c r="O1271" t="s">
        <v>29</v>
      </c>
      <c r="P1271" t="s">
        <v>29</v>
      </c>
      <c r="Q1271">
        <v>0</v>
      </c>
      <c r="R1271">
        <v>0</v>
      </c>
      <c r="S1271">
        <v>0</v>
      </c>
      <c r="T1271">
        <v>0</v>
      </c>
      <c r="U1271">
        <v>0</v>
      </c>
      <c r="V1271" s="1" t="s">
        <v>2807</v>
      </c>
      <c r="W1271">
        <v>0</v>
      </c>
    </row>
    <row r="1272" spans="1:23" x14ac:dyDescent="0.2">
      <c r="A1272">
        <v>1356</v>
      </c>
      <c r="B1272" s="1" t="s">
        <v>2809</v>
      </c>
      <c r="C1272" t="s">
        <v>2810</v>
      </c>
      <c r="D1272" t="s">
        <v>315</v>
      </c>
      <c r="E1272" t="s">
        <v>38</v>
      </c>
      <c r="F1272">
        <v>583.08000000000004</v>
      </c>
      <c r="G1272">
        <v>0</v>
      </c>
      <c r="I1272" t="s">
        <v>2806</v>
      </c>
      <c r="J1272">
        <v>583.08000000000004</v>
      </c>
      <c r="K1272">
        <v>0</v>
      </c>
      <c r="L1272">
        <v>6</v>
      </c>
      <c r="M1272">
        <v>547.30499999999995</v>
      </c>
      <c r="N1272" t="s">
        <v>28</v>
      </c>
      <c r="O1272" t="s">
        <v>29</v>
      </c>
      <c r="P1272" t="s">
        <v>29</v>
      </c>
      <c r="Q1272">
        <v>0</v>
      </c>
      <c r="R1272">
        <v>0</v>
      </c>
      <c r="S1272">
        <v>0</v>
      </c>
      <c r="T1272">
        <v>0</v>
      </c>
      <c r="U1272">
        <v>0</v>
      </c>
      <c r="V1272" s="1" t="s">
        <v>2809</v>
      </c>
      <c r="W1272">
        <v>0</v>
      </c>
    </row>
    <row r="1273" spans="1:23" x14ac:dyDescent="0.2">
      <c r="A1273">
        <v>1357</v>
      </c>
      <c r="B1273" s="1" t="s">
        <v>2811</v>
      </c>
      <c r="C1273" t="s">
        <v>2812</v>
      </c>
      <c r="D1273" t="s">
        <v>315</v>
      </c>
      <c r="E1273" t="s">
        <v>33</v>
      </c>
      <c r="F1273">
        <v>400.06</v>
      </c>
      <c r="G1273">
        <v>0</v>
      </c>
      <c r="I1273" t="s">
        <v>2806</v>
      </c>
      <c r="J1273">
        <v>400.06</v>
      </c>
      <c r="K1273">
        <v>0</v>
      </c>
      <c r="L1273">
        <v>0</v>
      </c>
      <c r="M1273">
        <v>375.49509999999998</v>
      </c>
      <c r="N1273" t="s">
        <v>28</v>
      </c>
      <c r="O1273" t="s">
        <v>29</v>
      </c>
      <c r="P1273" t="s">
        <v>29</v>
      </c>
      <c r="Q1273">
        <v>0</v>
      </c>
      <c r="R1273">
        <v>0</v>
      </c>
      <c r="S1273">
        <v>0</v>
      </c>
      <c r="T1273">
        <v>0</v>
      </c>
      <c r="U1273">
        <v>0</v>
      </c>
      <c r="V1273" s="1" t="s">
        <v>2811</v>
      </c>
      <c r="W1273">
        <v>0</v>
      </c>
    </row>
    <row r="1274" spans="1:23" x14ac:dyDescent="0.2">
      <c r="A1274">
        <v>1359</v>
      </c>
      <c r="B1274" s="1" t="s">
        <v>2813</v>
      </c>
      <c r="C1274" t="s">
        <v>2814</v>
      </c>
      <c r="D1274" t="s">
        <v>315</v>
      </c>
      <c r="E1274" t="s">
        <v>33</v>
      </c>
      <c r="F1274">
        <v>280.32</v>
      </c>
      <c r="G1274">
        <v>0</v>
      </c>
      <c r="I1274" t="s">
        <v>2806</v>
      </c>
      <c r="J1274">
        <v>280.32</v>
      </c>
      <c r="K1274">
        <v>0</v>
      </c>
      <c r="L1274">
        <v>18</v>
      </c>
      <c r="M1274">
        <v>233.58600000000001</v>
      </c>
      <c r="N1274" t="s">
        <v>28</v>
      </c>
      <c r="O1274" t="s">
        <v>29</v>
      </c>
      <c r="P1274" t="s">
        <v>29</v>
      </c>
      <c r="Q1274">
        <v>0</v>
      </c>
      <c r="R1274">
        <v>0</v>
      </c>
      <c r="S1274">
        <v>0</v>
      </c>
      <c r="T1274">
        <v>0</v>
      </c>
      <c r="U1274">
        <v>0</v>
      </c>
      <c r="V1274" s="1" t="s">
        <v>2813</v>
      </c>
      <c r="W1274">
        <v>0</v>
      </c>
    </row>
    <row r="1275" spans="1:23" x14ac:dyDescent="0.2">
      <c r="A1275">
        <v>1360</v>
      </c>
      <c r="B1275" s="1" t="s">
        <v>2815</v>
      </c>
      <c r="C1275" t="s">
        <v>2816</v>
      </c>
      <c r="D1275" t="s">
        <v>315</v>
      </c>
      <c r="E1275" t="s">
        <v>26</v>
      </c>
      <c r="F1275">
        <v>630.71</v>
      </c>
      <c r="G1275">
        <v>0</v>
      </c>
      <c r="I1275" t="s">
        <v>2806</v>
      </c>
      <c r="J1275">
        <v>630.71</v>
      </c>
      <c r="K1275">
        <v>0</v>
      </c>
      <c r="L1275">
        <v>10</v>
      </c>
      <c r="M1275">
        <v>525.59699999999998</v>
      </c>
      <c r="N1275" t="s">
        <v>28</v>
      </c>
      <c r="O1275" t="s">
        <v>29</v>
      </c>
      <c r="P1275" t="s">
        <v>29</v>
      </c>
      <c r="Q1275">
        <v>0</v>
      </c>
      <c r="R1275">
        <v>0</v>
      </c>
      <c r="S1275">
        <v>0</v>
      </c>
      <c r="T1275">
        <v>0</v>
      </c>
      <c r="U1275">
        <v>0</v>
      </c>
      <c r="V1275" s="1" t="s">
        <v>2815</v>
      </c>
      <c r="W1275">
        <v>0</v>
      </c>
    </row>
    <row r="1276" spans="1:23" x14ac:dyDescent="0.2">
      <c r="A1276">
        <v>1361</v>
      </c>
      <c r="B1276" s="1" t="s">
        <v>2817</v>
      </c>
      <c r="C1276" t="s">
        <v>2818</v>
      </c>
      <c r="D1276" t="s">
        <v>315</v>
      </c>
      <c r="E1276" t="s">
        <v>26</v>
      </c>
      <c r="F1276">
        <v>960.67</v>
      </c>
      <c r="G1276">
        <v>0</v>
      </c>
      <c r="I1276" t="s">
        <v>2806</v>
      </c>
      <c r="J1276">
        <v>960.67</v>
      </c>
      <c r="K1276">
        <v>0</v>
      </c>
      <c r="L1276">
        <v>3</v>
      </c>
      <c r="M1276">
        <v>901.678</v>
      </c>
      <c r="N1276" t="s">
        <v>28</v>
      </c>
      <c r="O1276" t="s">
        <v>29</v>
      </c>
      <c r="P1276" t="s">
        <v>29</v>
      </c>
      <c r="Q1276">
        <v>0</v>
      </c>
      <c r="R1276">
        <v>0</v>
      </c>
      <c r="S1276">
        <v>0</v>
      </c>
      <c r="T1276">
        <v>0</v>
      </c>
      <c r="U1276">
        <v>0</v>
      </c>
      <c r="V1276" s="1" t="s">
        <v>2817</v>
      </c>
      <c r="W1276">
        <v>0</v>
      </c>
    </row>
    <row r="1277" spans="1:23" x14ac:dyDescent="0.2">
      <c r="A1277">
        <v>1362</v>
      </c>
      <c r="B1277" s="1" t="s">
        <v>2819</v>
      </c>
      <c r="C1277" t="s">
        <v>2820</v>
      </c>
      <c r="D1277" t="s">
        <v>315</v>
      </c>
      <c r="E1277" t="s">
        <v>26</v>
      </c>
      <c r="F1277">
        <v>1653.63</v>
      </c>
      <c r="G1277">
        <v>0</v>
      </c>
      <c r="I1277" t="s">
        <v>2806</v>
      </c>
      <c r="J1277">
        <v>1653.63</v>
      </c>
      <c r="K1277">
        <v>0</v>
      </c>
      <c r="L1277">
        <v>0</v>
      </c>
      <c r="M1277">
        <v>1552.08</v>
      </c>
      <c r="N1277" t="s">
        <v>28</v>
      </c>
      <c r="O1277" t="s">
        <v>29</v>
      </c>
      <c r="P1277" t="s">
        <v>29</v>
      </c>
      <c r="Q1277">
        <v>0</v>
      </c>
      <c r="R1277">
        <v>0</v>
      </c>
      <c r="S1277">
        <v>0</v>
      </c>
      <c r="T1277">
        <v>0</v>
      </c>
      <c r="U1277">
        <v>0</v>
      </c>
      <c r="V1277" s="1" t="s">
        <v>2819</v>
      </c>
      <c r="W1277">
        <v>0</v>
      </c>
    </row>
    <row r="1278" spans="1:23" x14ac:dyDescent="0.2">
      <c r="A1278">
        <v>1363</v>
      </c>
      <c r="B1278" s="1" t="s">
        <v>2821</v>
      </c>
      <c r="C1278" t="s">
        <v>2822</v>
      </c>
      <c r="D1278" t="s">
        <v>315</v>
      </c>
      <c r="E1278" t="s">
        <v>38</v>
      </c>
      <c r="F1278">
        <v>277.98</v>
      </c>
      <c r="G1278">
        <v>0</v>
      </c>
      <c r="I1278" t="s">
        <v>2806</v>
      </c>
      <c r="J1278">
        <v>277.98</v>
      </c>
      <c r="K1278">
        <v>0</v>
      </c>
      <c r="L1278">
        <v>8</v>
      </c>
      <c r="M1278">
        <v>260.90879999999999</v>
      </c>
      <c r="N1278" t="s">
        <v>28</v>
      </c>
      <c r="O1278" t="s">
        <v>29</v>
      </c>
      <c r="P1278" t="s">
        <v>29</v>
      </c>
      <c r="Q1278">
        <v>0</v>
      </c>
      <c r="R1278">
        <v>0</v>
      </c>
      <c r="S1278">
        <v>0</v>
      </c>
      <c r="T1278">
        <v>0</v>
      </c>
      <c r="U1278">
        <v>0</v>
      </c>
      <c r="V1278" s="1" t="s">
        <v>2821</v>
      </c>
      <c r="W1278">
        <v>0</v>
      </c>
    </row>
    <row r="1279" spans="1:23" x14ac:dyDescent="0.2">
      <c r="A1279">
        <v>1364</v>
      </c>
      <c r="B1279" s="1" t="s">
        <v>2823</v>
      </c>
      <c r="C1279" t="s">
        <v>2824</v>
      </c>
      <c r="D1279" t="s">
        <v>315</v>
      </c>
      <c r="E1279" t="s">
        <v>33</v>
      </c>
      <c r="F1279">
        <v>193.77</v>
      </c>
      <c r="G1279">
        <v>0</v>
      </c>
      <c r="I1279" t="s">
        <v>2806</v>
      </c>
      <c r="J1279">
        <v>193.77</v>
      </c>
      <c r="K1279">
        <v>0</v>
      </c>
      <c r="L1279">
        <v>0</v>
      </c>
      <c r="M1279">
        <v>166.11750000000001</v>
      </c>
      <c r="N1279" t="s">
        <v>28</v>
      </c>
      <c r="O1279" t="s">
        <v>29</v>
      </c>
      <c r="P1279" t="s">
        <v>29</v>
      </c>
      <c r="Q1279">
        <v>0</v>
      </c>
      <c r="R1279">
        <v>0</v>
      </c>
      <c r="S1279">
        <v>0</v>
      </c>
      <c r="T1279">
        <v>0</v>
      </c>
      <c r="U1279">
        <v>0</v>
      </c>
      <c r="V1279" s="1" t="s">
        <v>2823</v>
      </c>
      <c r="W1279">
        <v>0</v>
      </c>
    </row>
    <row r="1280" spans="1:23" x14ac:dyDescent="0.2">
      <c r="A1280">
        <v>1365</v>
      </c>
      <c r="B1280" s="1" t="s">
        <v>2825</v>
      </c>
      <c r="C1280" t="s">
        <v>2826</v>
      </c>
      <c r="D1280" t="s">
        <v>315</v>
      </c>
      <c r="E1280" t="s">
        <v>38</v>
      </c>
      <c r="F1280">
        <v>277.98</v>
      </c>
      <c r="G1280">
        <v>0</v>
      </c>
      <c r="I1280" t="s">
        <v>2806</v>
      </c>
      <c r="J1280">
        <v>277.98</v>
      </c>
      <c r="K1280">
        <v>0</v>
      </c>
      <c r="L1280">
        <v>0</v>
      </c>
      <c r="M1280">
        <v>260.90879999999999</v>
      </c>
      <c r="N1280" t="s">
        <v>28</v>
      </c>
      <c r="O1280" t="s">
        <v>29</v>
      </c>
      <c r="P1280" t="s">
        <v>29</v>
      </c>
      <c r="Q1280">
        <v>0</v>
      </c>
      <c r="R1280">
        <v>0</v>
      </c>
      <c r="S1280">
        <v>0</v>
      </c>
      <c r="T1280">
        <v>0</v>
      </c>
      <c r="U1280">
        <v>0</v>
      </c>
      <c r="V1280" s="1" t="s">
        <v>2825</v>
      </c>
      <c r="W1280">
        <v>0</v>
      </c>
    </row>
    <row r="1281" spans="1:23" x14ac:dyDescent="0.2">
      <c r="A1281">
        <v>1366</v>
      </c>
      <c r="B1281" s="1" t="s">
        <v>2827</v>
      </c>
      <c r="C1281" t="s">
        <v>2828</v>
      </c>
      <c r="D1281" t="s">
        <v>315</v>
      </c>
      <c r="E1281" t="s">
        <v>33</v>
      </c>
      <c r="F1281">
        <v>193.77</v>
      </c>
      <c r="G1281">
        <v>0</v>
      </c>
      <c r="I1281" t="s">
        <v>2806</v>
      </c>
      <c r="J1281">
        <v>193.77</v>
      </c>
      <c r="K1281">
        <v>0</v>
      </c>
      <c r="L1281">
        <v>4</v>
      </c>
      <c r="M1281">
        <v>166.11750000000001</v>
      </c>
      <c r="N1281" t="s">
        <v>28</v>
      </c>
      <c r="O1281" t="s">
        <v>29</v>
      </c>
      <c r="P1281" t="s">
        <v>29</v>
      </c>
      <c r="Q1281">
        <v>0</v>
      </c>
      <c r="R1281">
        <v>0</v>
      </c>
      <c r="S1281">
        <v>0</v>
      </c>
      <c r="T1281">
        <v>0</v>
      </c>
      <c r="U1281">
        <v>0</v>
      </c>
      <c r="V1281" s="1" t="s">
        <v>2827</v>
      </c>
      <c r="W1281">
        <v>0</v>
      </c>
    </row>
    <row r="1282" spans="1:23" x14ac:dyDescent="0.2">
      <c r="A1282">
        <v>1367</v>
      </c>
      <c r="B1282" s="1" t="s">
        <v>2829</v>
      </c>
      <c r="C1282" t="s">
        <v>2830</v>
      </c>
      <c r="D1282" t="s">
        <v>315</v>
      </c>
      <c r="E1282" t="s">
        <v>38</v>
      </c>
      <c r="F1282">
        <v>310.68</v>
      </c>
      <c r="G1282">
        <v>0</v>
      </c>
      <c r="I1282" t="s">
        <v>141</v>
      </c>
      <c r="J1282">
        <v>310.68</v>
      </c>
      <c r="K1282">
        <v>0</v>
      </c>
      <c r="L1282">
        <v>0</v>
      </c>
      <c r="M1282">
        <v>294.66000000000003</v>
      </c>
      <c r="N1282" t="s">
        <v>28</v>
      </c>
      <c r="O1282" t="s">
        <v>29</v>
      </c>
      <c r="P1282" t="s">
        <v>29</v>
      </c>
      <c r="Q1282">
        <v>0</v>
      </c>
      <c r="R1282">
        <v>0</v>
      </c>
      <c r="S1282">
        <v>0</v>
      </c>
      <c r="T1282">
        <v>0</v>
      </c>
      <c r="U1282">
        <v>0</v>
      </c>
      <c r="V1282" s="1" t="s">
        <v>2829</v>
      </c>
      <c r="W1282">
        <v>0</v>
      </c>
    </row>
    <row r="1283" spans="1:23" x14ac:dyDescent="0.2">
      <c r="A1283">
        <v>1368</v>
      </c>
      <c r="B1283" s="1" t="s">
        <v>2831</v>
      </c>
      <c r="C1283" t="s">
        <v>2832</v>
      </c>
      <c r="D1283" t="s">
        <v>315</v>
      </c>
      <c r="E1283" t="s">
        <v>33</v>
      </c>
      <c r="F1283">
        <v>188.69</v>
      </c>
      <c r="G1283">
        <v>0</v>
      </c>
      <c r="I1283" t="s">
        <v>141</v>
      </c>
      <c r="J1283">
        <v>188.69</v>
      </c>
      <c r="K1283">
        <v>0</v>
      </c>
      <c r="L1283">
        <v>0</v>
      </c>
      <c r="M1283">
        <v>177.10599999999999</v>
      </c>
      <c r="N1283" t="s">
        <v>28</v>
      </c>
      <c r="O1283" t="s">
        <v>29</v>
      </c>
      <c r="P1283" t="s">
        <v>29</v>
      </c>
      <c r="Q1283">
        <v>0</v>
      </c>
      <c r="R1283">
        <v>0</v>
      </c>
      <c r="S1283">
        <v>0</v>
      </c>
      <c r="T1283">
        <v>0</v>
      </c>
      <c r="U1283">
        <v>0</v>
      </c>
      <c r="V1283" s="1" t="s">
        <v>2831</v>
      </c>
      <c r="W1283">
        <v>0</v>
      </c>
    </row>
    <row r="1284" spans="1:23" x14ac:dyDescent="0.2">
      <c r="A1284">
        <v>1369</v>
      </c>
      <c r="B1284" s="1" t="s">
        <v>2833</v>
      </c>
      <c r="C1284" t="s">
        <v>2834</v>
      </c>
      <c r="D1284" t="s">
        <v>315</v>
      </c>
      <c r="E1284" t="s">
        <v>38</v>
      </c>
      <c r="F1284">
        <v>122.72</v>
      </c>
      <c r="G1284">
        <v>0</v>
      </c>
      <c r="I1284" t="s">
        <v>141</v>
      </c>
      <c r="J1284">
        <v>122.72</v>
      </c>
      <c r="K1284">
        <v>0</v>
      </c>
      <c r="L1284">
        <v>18</v>
      </c>
      <c r="M1284">
        <v>115.185</v>
      </c>
      <c r="N1284" t="s">
        <v>28</v>
      </c>
      <c r="O1284" t="s">
        <v>29</v>
      </c>
      <c r="P1284" t="s">
        <v>29</v>
      </c>
      <c r="Q1284">
        <v>0</v>
      </c>
      <c r="R1284">
        <v>0</v>
      </c>
      <c r="S1284">
        <v>0</v>
      </c>
      <c r="T1284">
        <v>0</v>
      </c>
      <c r="U1284">
        <v>0</v>
      </c>
      <c r="V1284" s="1" t="s">
        <v>2833</v>
      </c>
      <c r="W1284">
        <v>0</v>
      </c>
    </row>
    <row r="1285" spans="1:23" x14ac:dyDescent="0.2">
      <c r="A1285">
        <v>1370</v>
      </c>
      <c r="B1285" s="1" t="s">
        <v>2835</v>
      </c>
      <c r="C1285" t="s">
        <v>2836</v>
      </c>
      <c r="D1285" t="s">
        <v>315</v>
      </c>
      <c r="E1285" t="s">
        <v>33</v>
      </c>
      <c r="F1285">
        <v>492.34</v>
      </c>
      <c r="G1285">
        <v>0</v>
      </c>
      <c r="I1285" t="s">
        <v>2438</v>
      </c>
      <c r="J1285">
        <v>492.34</v>
      </c>
      <c r="K1285">
        <v>0</v>
      </c>
      <c r="L1285">
        <v>4</v>
      </c>
      <c r="M1285">
        <v>462.11</v>
      </c>
      <c r="N1285" t="s">
        <v>28</v>
      </c>
      <c r="O1285" t="s">
        <v>29</v>
      </c>
      <c r="P1285" t="s">
        <v>29</v>
      </c>
      <c r="Q1285">
        <v>0</v>
      </c>
      <c r="R1285">
        <v>0</v>
      </c>
      <c r="S1285">
        <v>0</v>
      </c>
      <c r="T1285">
        <v>0</v>
      </c>
      <c r="U1285">
        <v>0</v>
      </c>
      <c r="V1285" s="1" t="s">
        <v>2835</v>
      </c>
      <c r="W1285">
        <v>0</v>
      </c>
    </row>
    <row r="1286" spans="1:23" x14ac:dyDescent="0.2">
      <c r="A1286">
        <v>1371</v>
      </c>
      <c r="B1286" s="1" t="s">
        <v>2837</v>
      </c>
      <c r="C1286" t="s">
        <v>2838</v>
      </c>
      <c r="D1286" t="s">
        <v>315</v>
      </c>
      <c r="E1286" t="s">
        <v>38</v>
      </c>
      <c r="F1286">
        <v>97.89</v>
      </c>
      <c r="G1286">
        <v>0</v>
      </c>
      <c r="I1286" t="s">
        <v>141</v>
      </c>
      <c r="J1286">
        <v>97.89</v>
      </c>
      <c r="K1286">
        <v>0</v>
      </c>
      <c r="L1286">
        <v>0</v>
      </c>
      <c r="M1286">
        <v>91.87</v>
      </c>
      <c r="N1286" t="s">
        <v>28</v>
      </c>
      <c r="O1286" t="s">
        <v>29</v>
      </c>
      <c r="P1286" t="s">
        <v>29</v>
      </c>
      <c r="Q1286">
        <v>0</v>
      </c>
      <c r="R1286">
        <v>0</v>
      </c>
      <c r="S1286">
        <v>0</v>
      </c>
      <c r="T1286">
        <v>0</v>
      </c>
      <c r="U1286">
        <v>0</v>
      </c>
      <c r="V1286" s="1" t="s">
        <v>2837</v>
      </c>
      <c r="W1286">
        <v>0</v>
      </c>
    </row>
    <row r="1287" spans="1:23" x14ac:dyDescent="0.2">
      <c r="A1287">
        <v>1372</v>
      </c>
      <c r="B1287" s="1" t="s">
        <v>2839</v>
      </c>
      <c r="C1287" t="s">
        <v>2840</v>
      </c>
      <c r="D1287" t="s">
        <v>315</v>
      </c>
      <c r="E1287" t="s">
        <v>33</v>
      </c>
      <c r="F1287">
        <v>390.14</v>
      </c>
      <c r="G1287">
        <v>0</v>
      </c>
      <c r="I1287" t="s">
        <v>2438</v>
      </c>
      <c r="J1287">
        <v>390.14</v>
      </c>
      <c r="K1287">
        <v>0</v>
      </c>
      <c r="L1287">
        <v>27</v>
      </c>
      <c r="M1287">
        <v>325.10899999999998</v>
      </c>
      <c r="N1287" t="s">
        <v>28</v>
      </c>
      <c r="O1287" t="s">
        <v>29</v>
      </c>
      <c r="P1287" t="s">
        <v>29</v>
      </c>
      <c r="Q1287">
        <v>0</v>
      </c>
      <c r="R1287">
        <v>0</v>
      </c>
      <c r="S1287">
        <v>0</v>
      </c>
      <c r="T1287">
        <v>0</v>
      </c>
      <c r="U1287">
        <v>0</v>
      </c>
      <c r="V1287" s="1" t="s">
        <v>2839</v>
      </c>
      <c r="W1287">
        <v>0</v>
      </c>
    </row>
    <row r="1288" spans="1:23" x14ac:dyDescent="0.2">
      <c r="A1288">
        <v>1373</v>
      </c>
      <c r="B1288" s="1" t="s">
        <v>2841</v>
      </c>
      <c r="C1288" t="s">
        <v>2842</v>
      </c>
      <c r="D1288" t="s">
        <v>315</v>
      </c>
      <c r="E1288" t="s">
        <v>33</v>
      </c>
      <c r="F1288">
        <v>465.54</v>
      </c>
      <c r="G1288">
        <v>0</v>
      </c>
      <c r="I1288" t="s">
        <v>141</v>
      </c>
      <c r="J1288">
        <v>465.54</v>
      </c>
      <c r="K1288">
        <v>0</v>
      </c>
      <c r="L1288">
        <v>8</v>
      </c>
      <c r="M1288">
        <v>436.95499999999998</v>
      </c>
      <c r="N1288" t="s">
        <v>28</v>
      </c>
      <c r="O1288" t="s">
        <v>29</v>
      </c>
      <c r="P1288" t="s">
        <v>29</v>
      </c>
      <c r="Q1288">
        <v>0</v>
      </c>
      <c r="R1288">
        <v>0</v>
      </c>
      <c r="S1288">
        <v>0</v>
      </c>
      <c r="T1288">
        <v>0</v>
      </c>
      <c r="U1288">
        <v>0</v>
      </c>
      <c r="V1288" s="1" t="s">
        <v>2841</v>
      </c>
      <c r="W1288">
        <v>0</v>
      </c>
    </row>
    <row r="1289" spans="1:23" x14ac:dyDescent="0.2">
      <c r="A1289">
        <v>1374</v>
      </c>
      <c r="B1289" s="1" t="s">
        <v>2843</v>
      </c>
      <c r="C1289" t="s">
        <v>2844</v>
      </c>
      <c r="D1289" t="s">
        <v>315</v>
      </c>
      <c r="E1289" t="s">
        <v>33</v>
      </c>
      <c r="F1289">
        <v>435.24</v>
      </c>
      <c r="G1289">
        <v>0</v>
      </c>
      <c r="I1289" t="s">
        <v>141</v>
      </c>
      <c r="J1289">
        <v>435.24</v>
      </c>
      <c r="K1289">
        <v>0</v>
      </c>
      <c r="L1289">
        <v>4</v>
      </c>
      <c r="M1289">
        <v>408.51499999999999</v>
      </c>
      <c r="N1289" t="s">
        <v>28</v>
      </c>
      <c r="O1289" t="s">
        <v>29</v>
      </c>
      <c r="P1289" t="s">
        <v>29</v>
      </c>
      <c r="Q1289">
        <v>0</v>
      </c>
      <c r="R1289">
        <v>0</v>
      </c>
      <c r="S1289">
        <v>0</v>
      </c>
      <c r="T1289">
        <v>0</v>
      </c>
      <c r="U1289">
        <v>0</v>
      </c>
      <c r="V1289" s="1" t="s">
        <v>2843</v>
      </c>
      <c r="W1289">
        <v>0</v>
      </c>
    </row>
    <row r="1290" spans="1:23" x14ac:dyDescent="0.2">
      <c r="A1290">
        <v>1375</v>
      </c>
      <c r="B1290" s="1" t="s">
        <v>2845</v>
      </c>
      <c r="C1290" t="s">
        <v>2846</v>
      </c>
      <c r="D1290" t="s">
        <v>315</v>
      </c>
      <c r="E1290" t="s">
        <v>38</v>
      </c>
      <c r="F1290">
        <v>106.74</v>
      </c>
      <c r="G1290">
        <v>0</v>
      </c>
      <c r="I1290" t="s">
        <v>141</v>
      </c>
      <c r="J1290">
        <v>106.74</v>
      </c>
      <c r="K1290">
        <v>0</v>
      </c>
      <c r="L1290">
        <v>12</v>
      </c>
      <c r="M1290">
        <v>100.184</v>
      </c>
      <c r="N1290" t="s">
        <v>28</v>
      </c>
      <c r="O1290" t="s">
        <v>29</v>
      </c>
      <c r="P1290" t="s">
        <v>29</v>
      </c>
      <c r="Q1290">
        <v>0</v>
      </c>
      <c r="R1290">
        <v>0</v>
      </c>
      <c r="S1290">
        <v>0</v>
      </c>
      <c r="T1290">
        <v>0</v>
      </c>
      <c r="U1290">
        <v>0</v>
      </c>
      <c r="V1290" s="1" t="s">
        <v>2845</v>
      </c>
      <c r="W1290">
        <v>0</v>
      </c>
    </row>
    <row r="1291" spans="1:23" x14ac:dyDescent="0.2">
      <c r="A1291">
        <v>1376</v>
      </c>
      <c r="B1291" s="1" t="s">
        <v>2847</v>
      </c>
      <c r="C1291" t="s">
        <v>2848</v>
      </c>
      <c r="D1291" t="s">
        <v>315</v>
      </c>
      <c r="E1291" t="s">
        <v>38</v>
      </c>
      <c r="F1291">
        <v>106.74</v>
      </c>
      <c r="G1291">
        <v>0</v>
      </c>
      <c r="I1291" t="s">
        <v>141</v>
      </c>
      <c r="J1291">
        <v>106.74</v>
      </c>
      <c r="K1291">
        <v>0</v>
      </c>
      <c r="L1291">
        <v>12</v>
      </c>
      <c r="M1291">
        <v>100.184</v>
      </c>
      <c r="N1291" t="s">
        <v>28</v>
      </c>
      <c r="O1291" t="s">
        <v>29</v>
      </c>
      <c r="P1291" t="s">
        <v>29</v>
      </c>
      <c r="Q1291">
        <v>0</v>
      </c>
      <c r="R1291">
        <v>0</v>
      </c>
      <c r="S1291">
        <v>0</v>
      </c>
      <c r="T1291">
        <v>0</v>
      </c>
      <c r="U1291">
        <v>0</v>
      </c>
      <c r="V1291" s="1" t="s">
        <v>2847</v>
      </c>
      <c r="W1291">
        <v>0</v>
      </c>
    </row>
    <row r="1292" spans="1:23" x14ac:dyDescent="0.2">
      <c r="A1292">
        <v>1377</v>
      </c>
      <c r="B1292" s="1" t="s">
        <v>2849</v>
      </c>
      <c r="C1292" t="s">
        <v>2850</v>
      </c>
      <c r="D1292" t="s">
        <v>315</v>
      </c>
      <c r="E1292" t="s">
        <v>33</v>
      </c>
      <c r="F1292">
        <v>435.24</v>
      </c>
      <c r="G1292">
        <v>0</v>
      </c>
      <c r="I1292" t="s">
        <v>141</v>
      </c>
      <c r="J1292">
        <v>435.24</v>
      </c>
      <c r="K1292">
        <v>0</v>
      </c>
      <c r="L1292">
        <v>3</v>
      </c>
      <c r="M1292">
        <v>408.51499999999999</v>
      </c>
      <c r="N1292" t="s">
        <v>28</v>
      </c>
      <c r="O1292" t="s">
        <v>29</v>
      </c>
      <c r="P1292" t="s">
        <v>29</v>
      </c>
      <c r="Q1292">
        <v>0</v>
      </c>
      <c r="R1292">
        <v>0</v>
      </c>
      <c r="S1292">
        <v>0</v>
      </c>
      <c r="T1292">
        <v>0</v>
      </c>
      <c r="U1292">
        <v>0</v>
      </c>
      <c r="V1292" s="1" t="s">
        <v>2849</v>
      </c>
      <c r="W1292">
        <v>0</v>
      </c>
    </row>
    <row r="1293" spans="1:23" x14ac:dyDescent="0.2">
      <c r="A1293">
        <v>1378</v>
      </c>
      <c r="B1293" s="1" t="s">
        <v>2851</v>
      </c>
      <c r="C1293" t="s">
        <v>2852</v>
      </c>
      <c r="D1293" t="s">
        <v>315</v>
      </c>
      <c r="E1293" t="s">
        <v>38</v>
      </c>
      <c r="F1293">
        <v>106.74</v>
      </c>
      <c r="G1293">
        <v>0</v>
      </c>
      <c r="I1293" t="s">
        <v>141</v>
      </c>
      <c r="J1293">
        <v>106.74</v>
      </c>
      <c r="K1293">
        <v>0</v>
      </c>
      <c r="L1293">
        <v>0</v>
      </c>
      <c r="M1293">
        <v>100.184</v>
      </c>
      <c r="N1293" t="s">
        <v>28</v>
      </c>
      <c r="O1293" t="s">
        <v>29</v>
      </c>
      <c r="P1293" t="s">
        <v>29</v>
      </c>
      <c r="Q1293">
        <v>0</v>
      </c>
      <c r="R1293">
        <v>0</v>
      </c>
      <c r="S1293">
        <v>0</v>
      </c>
      <c r="T1293">
        <v>0</v>
      </c>
      <c r="U1293">
        <v>0</v>
      </c>
      <c r="V1293" s="1" t="s">
        <v>2851</v>
      </c>
      <c r="W1293">
        <v>0</v>
      </c>
    </row>
    <row r="1294" spans="1:23" x14ac:dyDescent="0.2">
      <c r="A1294">
        <v>1381</v>
      </c>
      <c r="B1294" s="1" t="s">
        <v>2853</v>
      </c>
      <c r="C1294" t="s">
        <v>2854</v>
      </c>
      <c r="D1294" t="s">
        <v>315</v>
      </c>
      <c r="E1294" t="s">
        <v>33</v>
      </c>
      <c r="F1294">
        <v>209.76</v>
      </c>
      <c r="G1294">
        <v>0</v>
      </c>
      <c r="I1294" t="s">
        <v>141</v>
      </c>
      <c r="J1294">
        <v>209.76</v>
      </c>
      <c r="K1294">
        <v>0</v>
      </c>
      <c r="L1294">
        <v>19</v>
      </c>
      <c r="M1294">
        <v>196.88</v>
      </c>
      <c r="N1294" t="s">
        <v>28</v>
      </c>
      <c r="O1294" t="s">
        <v>29</v>
      </c>
      <c r="P1294" t="s">
        <v>29</v>
      </c>
      <c r="Q1294">
        <v>0</v>
      </c>
      <c r="R1294">
        <v>0</v>
      </c>
      <c r="S1294">
        <v>0</v>
      </c>
      <c r="T1294">
        <v>0</v>
      </c>
      <c r="U1294">
        <v>0</v>
      </c>
      <c r="V1294" s="1" t="s">
        <v>2853</v>
      </c>
      <c r="W1294">
        <v>0</v>
      </c>
    </row>
    <row r="1295" spans="1:23" x14ac:dyDescent="0.2">
      <c r="A1295">
        <v>1382</v>
      </c>
      <c r="B1295" s="1" t="s">
        <v>2855</v>
      </c>
      <c r="C1295" t="s">
        <v>2856</v>
      </c>
      <c r="D1295" t="s">
        <v>32</v>
      </c>
      <c r="E1295" t="s">
        <v>33</v>
      </c>
      <c r="F1295">
        <v>547.62</v>
      </c>
      <c r="G1295">
        <v>0</v>
      </c>
      <c r="I1295" t="s">
        <v>389</v>
      </c>
      <c r="J1295">
        <v>536.88</v>
      </c>
      <c r="K1295">
        <v>0</v>
      </c>
      <c r="L1295">
        <v>0</v>
      </c>
      <c r="M1295">
        <v>526.85</v>
      </c>
      <c r="N1295" t="s">
        <v>28</v>
      </c>
      <c r="O1295" t="s">
        <v>29</v>
      </c>
      <c r="P1295" t="s">
        <v>29</v>
      </c>
      <c r="Q1295">
        <v>0</v>
      </c>
      <c r="R1295">
        <v>0</v>
      </c>
      <c r="S1295">
        <v>0</v>
      </c>
      <c r="T1295">
        <v>0</v>
      </c>
      <c r="U1295">
        <v>0</v>
      </c>
      <c r="V1295" s="1" t="s">
        <v>2855</v>
      </c>
      <c r="W1295">
        <v>0</v>
      </c>
    </row>
    <row r="1296" spans="1:23" x14ac:dyDescent="0.2">
      <c r="A1296">
        <v>1383</v>
      </c>
      <c r="B1296" s="1" t="s">
        <v>2857</v>
      </c>
      <c r="C1296" t="s">
        <v>2858</v>
      </c>
      <c r="D1296" t="s">
        <v>25</v>
      </c>
      <c r="E1296" t="s">
        <v>33</v>
      </c>
      <c r="F1296">
        <v>36.39</v>
      </c>
      <c r="G1296">
        <v>0</v>
      </c>
      <c r="I1296" t="s">
        <v>116</v>
      </c>
      <c r="J1296">
        <v>36.39</v>
      </c>
      <c r="K1296">
        <v>0</v>
      </c>
      <c r="L1296">
        <v>0</v>
      </c>
      <c r="M1296">
        <v>32.200000000000003</v>
      </c>
      <c r="N1296" t="s">
        <v>28</v>
      </c>
      <c r="O1296" t="s">
        <v>1519</v>
      </c>
      <c r="P1296" t="s">
        <v>29</v>
      </c>
      <c r="Q1296">
        <v>0</v>
      </c>
      <c r="R1296">
        <v>0</v>
      </c>
      <c r="S1296">
        <v>0</v>
      </c>
      <c r="T1296">
        <v>0</v>
      </c>
      <c r="U1296">
        <v>0</v>
      </c>
      <c r="V1296" s="1" t="s">
        <v>2857</v>
      </c>
      <c r="W1296">
        <v>0</v>
      </c>
    </row>
    <row r="1297" spans="1:23" x14ac:dyDescent="0.2">
      <c r="A1297">
        <v>1385</v>
      </c>
      <c r="B1297" s="1" t="s">
        <v>2859</v>
      </c>
      <c r="C1297" t="s">
        <v>2860</v>
      </c>
      <c r="D1297" t="s">
        <v>65</v>
      </c>
      <c r="E1297" t="s">
        <v>33</v>
      </c>
      <c r="F1297">
        <v>129.69</v>
      </c>
      <c r="G1297">
        <v>0</v>
      </c>
      <c r="I1297" t="s">
        <v>65</v>
      </c>
      <c r="J1297">
        <v>129.69</v>
      </c>
      <c r="K1297">
        <v>0</v>
      </c>
      <c r="L1297">
        <v>0</v>
      </c>
      <c r="M1297">
        <v>125.76</v>
      </c>
      <c r="N1297" t="s">
        <v>28</v>
      </c>
      <c r="O1297" t="s">
        <v>33</v>
      </c>
      <c r="P1297" t="s">
        <v>138</v>
      </c>
      <c r="Q1297">
        <v>0</v>
      </c>
      <c r="R1297">
        <v>0</v>
      </c>
      <c r="S1297">
        <v>0</v>
      </c>
      <c r="T1297">
        <v>0</v>
      </c>
      <c r="U1297">
        <v>0</v>
      </c>
      <c r="V1297" s="1" t="s">
        <v>2859</v>
      </c>
      <c r="W1297">
        <v>0</v>
      </c>
    </row>
    <row r="1298" spans="1:23" x14ac:dyDescent="0.2">
      <c r="A1298">
        <v>1386</v>
      </c>
      <c r="B1298" s="1" t="s">
        <v>2861</v>
      </c>
      <c r="C1298" t="s">
        <v>2862</v>
      </c>
      <c r="D1298" t="s">
        <v>32</v>
      </c>
      <c r="E1298" t="s">
        <v>153</v>
      </c>
      <c r="F1298">
        <v>53.61</v>
      </c>
      <c r="G1298">
        <v>0</v>
      </c>
      <c r="I1298" t="s">
        <v>317</v>
      </c>
      <c r="J1298">
        <v>52.56</v>
      </c>
      <c r="K1298">
        <v>0</v>
      </c>
      <c r="L1298">
        <v>0</v>
      </c>
      <c r="M1298">
        <v>51.58</v>
      </c>
      <c r="N1298" t="s">
        <v>28</v>
      </c>
      <c r="O1298" t="s">
        <v>29</v>
      </c>
      <c r="P1298" t="s">
        <v>29</v>
      </c>
      <c r="Q1298">
        <v>0</v>
      </c>
      <c r="R1298">
        <v>0</v>
      </c>
      <c r="S1298">
        <v>0</v>
      </c>
      <c r="T1298">
        <v>0</v>
      </c>
      <c r="U1298">
        <v>0</v>
      </c>
      <c r="V1298" s="1" t="s">
        <v>2861</v>
      </c>
      <c r="W1298">
        <v>0</v>
      </c>
    </row>
    <row r="1299" spans="1:23" x14ac:dyDescent="0.2">
      <c r="A1299">
        <v>1387</v>
      </c>
      <c r="B1299" s="1" t="s">
        <v>2863</v>
      </c>
      <c r="C1299" t="s">
        <v>2864</v>
      </c>
      <c r="D1299" t="s">
        <v>32</v>
      </c>
      <c r="E1299" t="s">
        <v>153</v>
      </c>
      <c r="F1299">
        <v>75.153599999999997</v>
      </c>
      <c r="G1299">
        <v>0</v>
      </c>
      <c r="I1299" t="s">
        <v>317</v>
      </c>
      <c r="J1299">
        <v>73.680000000000007</v>
      </c>
      <c r="K1299">
        <v>0</v>
      </c>
      <c r="L1299">
        <v>0</v>
      </c>
      <c r="M1299">
        <v>72.3</v>
      </c>
      <c r="N1299" t="s">
        <v>28</v>
      </c>
      <c r="O1299" t="s">
        <v>29</v>
      </c>
      <c r="P1299" t="s">
        <v>29</v>
      </c>
      <c r="Q1299">
        <v>0</v>
      </c>
      <c r="R1299">
        <v>0</v>
      </c>
      <c r="S1299">
        <v>0</v>
      </c>
      <c r="T1299">
        <v>0</v>
      </c>
      <c r="U1299">
        <v>0</v>
      </c>
      <c r="V1299" s="1" t="s">
        <v>2863</v>
      </c>
      <c r="W1299">
        <v>0</v>
      </c>
    </row>
    <row r="1300" spans="1:23" x14ac:dyDescent="0.2">
      <c r="A1300">
        <v>1388</v>
      </c>
      <c r="B1300" s="1" t="s">
        <v>2865</v>
      </c>
      <c r="C1300" t="s">
        <v>2866</v>
      </c>
      <c r="D1300" t="s">
        <v>32</v>
      </c>
      <c r="E1300" t="s">
        <v>153</v>
      </c>
      <c r="F1300">
        <v>65.1066</v>
      </c>
      <c r="G1300">
        <v>0</v>
      </c>
      <c r="I1300" t="s">
        <v>317</v>
      </c>
      <c r="J1300">
        <v>63.83</v>
      </c>
      <c r="K1300">
        <v>0</v>
      </c>
      <c r="L1300">
        <v>0</v>
      </c>
      <c r="M1300">
        <v>62.63</v>
      </c>
      <c r="N1300" t="s">
        <v>28</v>
      </c>
      <c r="O1300" t="s">
        <v>29</v>
      </c>
      <c r="P1300" t="s">
        <v>29</v>
      </c>
      <c r="Q1300">
        <v>0</v>
      </c>
      <c r="R1300">
        <v>0</v>
      </c>
      <c r="S1300">
        <v>0</v>
      </c>
      <c r="T1300">
        <v>0</v>
      </c>
      <c r="U1300">
        <v>0</v>
      </c>
      <c r="V1300" s="1" t="s">
        <v>2865</v>
      </c>
      <c r="W1300">
        <v>0</v>
      </c>
    </row>
    <row r="1301" spans="1:23" x14ac:dyDescent="0.2">
      <c r="A1301">
        <v>1389</v>
      </c>
      <c r="B1301" s="1" t="s">
        <v>2867</v>
      </c>
      <c r="C1301" t="s">
        <v>2868</v>
      </c>
      <c r="D1301" t="s">
        <v>32</v>
      </c>
      <c r="E1301" t="s">
        <v>153</v>
      </c>
      <c r="F1301">
        <v>81.855000000000004</v>
      </c>
      <c r="G1301">
        <v>0</v>
      </c>
      <c r="I1301" t="s">
        <v>317</v>
      </c>
      <c r="J1301">
        <v>80.25</v>
      </c>
      <c r="K1301">
        <v>0</v>
      </c>
      <c r="L1301">
        <v>0</v>
      </c>
      <c r="M1301">
        <v>78.75</v>
      </c>
      <c r="N1301" t="s">
        <v>28</v>
      </c>
      <c r="O1301" t="s">
        <v>29</v>
      </c>
      <c r="P1301" t="s">
        <v>29</v>
      </c>
      <c r="Q1301">
        <v>0</v>
      </c>
      <c r="R1301">
        <v>0</v>
      </c>
      <c r="S1301">
        <v>0</v>
      </c>
      <c r="T1301">
        <v>0</v>
      </c>
      <c r="U1301">
        <v>0</v>
      </c>
      <c r="V1301" s="1" t="s">
        <v>2867</v>
      </c>
      <c r="W1301">
        <v>0</v>
      </c>
    </row>
    <row r="1302" spans="1:23" x14ac:dyDescent="0.2">
      <c r="A1302">
        <v>1390</v>
      </c>
      <c r="B1302" s="1" t="s">
        <v>2869</v>
      </c>
      <c r="C1302" t="s">
        <v>2870</v>
      </c>
      <c r="D1302" t="s">
        <v>32</v>
      </c>
      <c r="E1302" t="s">
        <v>153</v>
      </c>
      <c r="F1302">
        <v>169.47300000000001</v>
      </c>
      <c r="G1302">
        <v>0</v>
      </c>
      <c r="I1302" t="s">
        <v>389</v>
      </c>
      <c r="J1302">
        <v>166.15</v>
      </c>
      <c r="K1302">
        <v>0</v>
      </c>
      <c r="L1302">
        <v>0</v>
      </c>
      <c r="M1302">
        <v>164.5</v>
      </c>
      <c r="N1302" t="s">
        <v>28</v>
      </c>
      <c r="O1302" t="s">
        <v>29</v>
      </c>
      <c r="P1302" t="s">
        <v>29</v>
      </c>
      <c r="Q1302">
        <v>0</v>
      </c>
      <c r="R1302">
        <v>0</v>
      </c>
      <c r="S1302">
        <v>0</v>
      </c>
      <c r="T1302">
        <v>0</v>
      </c>
      <c r="U1302">
        <v>0</v>
      </c>
      <c r="V1302" s="1" t="s">
        <v>2869</v>
      </c>
      <c r="W1302">
        <v>0</v>
      </c>
    </row>
    <row r="1303" spans="1:23" x14ac:dyDescent="0.2">
      <c r="A1303">
        <v>1391</v>
      </c>
      <c r="B1303" s="1" t="s">
        <v>2871</v>
      </c>
      <c r="C1303" t="s">
        <v>2872</v>
      </c>
      <c r="D1303" t="s">
        <v>32</v>
      </c>
      <c r="E1303" t="s">
        <v>611</v>
      </c>
      <c r="F1303">
        <v>101.4696</v>
      </c>
      <c r="G1303">
        <v>0</v>
      </c>
      <c r="I1303" t="s">
        <v>389</v>
      </c>
      <c r="J1303">
        <v>99.48</v>
      </c>
      <c r="K1303">
        <v>0</v>
      </c>
      <c r="L1303">
        <v>0</v>
      </c>
      <c r="M1303">
        <v>98.5</v>
      </c>
      <c r="N1303" t="s">
        <v>28</v>
      </c>
      <c r="O1303" t="s">
        <v>29</v>
      </c>
      <c r="P1303" t="s">
        <v>29</v>
      </c>
      <c r="Q1303">
        <v>0</v>
      </c>
      <c r="R1303">
        <v>0</v>
      </c>
      <c r="S1303">
        <v>0</v>
      </c>
      <c r="T1303">
        <v>0</v>
      </c>
      <c r="U1303">
        <v>0</v>
      </c>
      <c r="V1303" s="1" t="s">
        <v>2871</v>
      </c>
      <c r="W1303">
        <v>0</v>
      </c>
    </row>
    <row r="1304" spans="1:23" x14ac:dyDescent="0.2">
      <c r="A1304">
        <v>1392</v>
      </c>
      <c r="B1304" s="1" t="s">
        <v>2873</v>
      </c>
      <c r="C1304" t="s">
        <v>2874</v>
      </c>
      <c r="D1304" t="s">
        <v>32</v>
      </c>
      <c r="E1304" t="s">
        <v>153</v>
      </c>
      <c r="F1304">
        <v>51.703800000000001</v>
      </c>
      <c r="G1304">
        <v>0</v>
      </c>
      <c r="I1304" t="s">
        <v>317</v>
      </c>
      <c r="J1304">
        <v>50.69</v>
      </c>
      <c r="K1304">
        <v>0</v>
      </c>
      <c r="L1304">
        <v>0</v>
      </c>
      <c r="M1304">
        <v>49.74</v>
      </c>
      <c r="N1304" t="s">
        <v>28</v>
      </c>
      <c r="O1304" t="s">
        <v>29</v>
      </c>
      <c r="P1304" t="s">
        <v>29</v>
      </c>
      <c r="Q1304">
        <v>0</v>
      </c>
      <c r="R1304">
        <v>0</v>
      </c>
      <c r="S1304">
        <v>0</v>
      </c>
      <c r="T1304">
        <v>0</v>
      </c>
      <c r="U1304">
        <v>0</v>
      </c>
      <c r="V1304" s="1" t="s">
        <v>2873</v>
      </c>
      <c r="W1304">
        <v>0</v>
      </c>
    </row>
    <row r="1305" spans="1:23" x14ac:dyDescent="0.2">
      <c r="A1305">
        <v>1393</v>
      </c>
      <c r="B1305" s="1" t="s">
        <v>2875</v>
      </c>
      <c r="C1305" t="s">
        <v>2876</v>
      </c>
      <c r="D1305" t="s">
        <v>32</v>
      </c>
      <c r="E1305" t="s">
        <v>36</v>
      </c>
      <c r="F1305">
        <v>407.83679999999998</v>
      </c>
      <c r="G1305">
        <v>0</v>
      </c>
      <c r="I1305" t="s">
        <v>134</v>
      </c>
      <c r="J1305">
        <v>399.84</v>
      </c>
      <c r="K1305">
        <v>0</v>
      </c>
      <c r="L1305">
        <v>0</v>
      </c>
      <c r="M1305">
        <v>392.36</v>
      </c>
      <c r="N1305" t="s">
        <v>28</v>
      </c>
      <c r="O1305" t="s">
        <v>29</v>
      </c>
      <c r="P1305" t="s">
        <v>29</v>
      </c>
      <c r="Q1305">
        <v>0</v>
      </c>
      <c r="R1305">
        <v>0</v>
      </c>
      <c r="S1305">
        <v>0</v>
      </c>
      <c r="T1305">
        <v>0</v>
      </c>
      <c r="U1305">
        <v>0</v>
      </c>
      <c r="V1305" s="1" t="s">
        <v>2875</v>
      </c>
      <c r="W1305">
        <v>0</v>
      </c>
    </row>
    <row r="1306" spans="1:23" x14ac:dyDescent="0.2">
      <c r="A1306">
        <v>1394</v>
      </c>
      <c r="B1306" s="1" t="s">
        <v>2877</v>
      </c>
      <c r="C1306" t="s">
        <v>2878</v>
      </c>
      <c r="D1306" t="s">
        <v>32</v>
      </c>
      <c r="E1306" t="s">
        <v>33</v>
      </c>
      <c r="F1306">
        <v>174.2466</v>
      </c>
      <c r="G1306">
        <v>0</v>
      </c>
      <c r="I1306" t="s">
        <v>134</v>
      </c>
      <c r="J1306">
        <v>170.83</v>
      </c>
      <c r="K1306">
        <v>0</v>
      </c>
      <c r="L1306">
        <v>0</v>
      </c>
      <c r="M1306">
        <v>167.63</v>
      </c>
      <c r="N1306" t="s">
        <v>28</v>
      </c>
      <c r="O1306" t="s">
        <v>29</v>
      </c>
      <c r="P1306" t="s">
        <v>29</v>
      </c>
      <c r="Q1306">
        <v>0</v>
      </c>
      <c r="R1306">
        <v>0</v>
      </c>
      <c r="S1306">
        <v>0</v>
      </c>
      <c r="T1306">
        <v>0</v>
      </c>
      <c r="U1306">
        <v>0</v>
      </c>
      <c r="V1306" s="1" t="s">
        <v>2877</v>
      </c>
      <c r="W1306">
        <v>0</v>
      </c>
    </row>
    <row r="1307" spans="1:23" x14ac:dyDescent="0.2">
      <c r="A1307">
        <v>1395</v>
      </c>
      <c r="B1307" s="1" t="s">
        <v>2879</v>
      </c>
      <c r="C1307" t="s">
        <v>2880</v>
      </c>
      <c r="D1307" t="s">
        <v>2881</v>
      </c>
      <c r="E1307" t="s">
        <v>2225</v>
      </c>
      <c r="F1307">
        <v>60.48</v>
      </c>
      <c r="G1307">
        <v>0</v>
      </c>
      <c r="I1307" t="s">
        <v>2195</v>
      </c>
      <c r="J1307">
        <v>0</v>
      </c>
      <c r="K1307">
        <v>0</v>
      </c>
      <c r="L1307">
        <v>0</v>
      </c>
      <c r="M1307">
        <v>56.7</v>
      </c>
      <c r="N1307" t="s">
        <v>28</v>
      </c>
      <c r="O1307" t="s">
        <v>29</v>
      </c>
      <c r="P1307" t="s">
        <v>29</v>
      </c>
      <c r="Q1307">
        <v>0</v>
      </c>
      <c r="R1307">
        <v>0</v>
      </c>
      <c r="S1307">
        <v>0</v>
      </c>
      <c r="T1307">
        <v>0</v>
      </c>
      <c r="U1307">
        <v>0</v>
      </c>
      <c r="V1307" s="1" t="s">
        <v>2879</v>
      </c>
      <c r="W1307">
        <v>0</v>
      </c>
    </row>
    <row r="1308" spans="1:23" x14ac:dyDescent="0.2">
      <c r="A1308">
        <v>1396</v>
      </c>
      <c r="B1308" s="1" t="s">
        <v>2882</v>
      </c>
      <c r="C1308" t="s">
        <v>2883</v>
      </c>
      <c r="D1308" t="s">
        <v>2001</v>
      </c>
      <c r="E1308" t="s">
        <v>36</v>
      </c>
      <c r="F1308">
        <v>660</v>
      </c>
      <c r="G1308">
        <v>0</v>
      </c>
      <c r="I1308" t="s">
        <v>44</v>
      </c>
      <c r="J1308">
        <v>660</v>
      </c>
      <c r="K1308">
        <v>0</v>
      </c>
      <c r="L1308">
        <v>0</v>
      </c>
      <c r="M1308">
        <v>633.6</v>
      </c>
      <c r="N1308" t="s">
        <v>28</v>
      </c>
      <c r="O1308" t="s">
        <v>38</v>
      </c>
      <c r="P1308" t="s">
        <v>29</v>
      </c>
      <c r="Q1308">
        <v>0</v>
      </c>
      <c r="R1308">
        <v>0</v>
      </c>
      <c r="S1308">
        <v>0</v>
      </c>
      <c r="T1308">
        <v>0</v>
      </c>
      <c r="U1308">
        <v>0</v>
      </c>
      <c r="V1308" s="1" t="s">
        <v>2882</v>
      </c>
      <c r="W1308">
        <v>0</v>
      </c>
    </row>
    <row r="1309" spans="1:23" x14ac:dyDescent="0.2">
      <c r="A1309">
        <v>1397</v>
      </c>
      <c r="B1309" s="1" t="s">
        <v>2884</v>
      </c>
      <c r="C1309" t="s">
        <v>2885</v>
      </c>
      <c r="D1309" t="s">
        <v>2001</v>
      </c>
      <c r="E1309" t="s">
        <v>33</v>
      </c>
      <c r="F1309">
        <v>205</v>
      </c>
      <c r="G1309">
        <v>0</v>
      </c>
      <c r="I1309" t="s">
        <v>44</v>
      </c>
      <c r="J1309">
        <v>205</v>
      </c>
      <c r="K1309">
        <v>0</v>
      </c>
      <c r="L1309">
        <v>0</v>
      </c>
      <c r="M1309">
        <v>196.8</v>
      </c>
      <c r="N1309" t="s">
        <v>28</v>
      </c>
      <c r="O1309" t="s">
        <v>33</v>
      </c>
      <c r="P1309" t="s">
        <v>29</v>
      </c>
      <c r="Q1309">
        <v>0</v>
      </c>
      <c r="R1309">
        <v>0</v>
      </c>
      <c r="S1309">
        <v>0</v>
      </c>
      <c r="T1309">
        <v>0</v>
      </c>
      <c r="U1309">
        <v>0</v>
      </c>
      <c r="V1309" s="1" t="s">
        <v>2884</v>
      </c>
      <c r="W1309">
        <v>0</v>
      </c>
    </row>
    <row r="1310" spans="1:23" x14ac:dyDescent="0.2">
      <c r="A1310">
        <v>1398</v>
      </c>
      <c r="B1310" s="1" t="s">
        <v>2886</v>
      </c>
      <c r="C1310" t="s">
        <v>2887</v>
      </c>
      <c r="D1310" t="s">
        <v>315</v>
      </c>
      <c r="E1310" t="s">
        <v>36</v>
      </c>
      <c r="F1310">
        <v>347.1</v>
      </c>
      <c r="G1310">
        <v>0</v>
      </c>
      <c r="I1310" t="s">
        <v>141</v>
      </c>
      <c r="J1310">
        <v>347.1</v>
      </c>
      <c r="K1310">
        <v>0</v>
      </c>
      <c r="L1310">
        <v>3</v>
      </c>
      <c r="M1310">
        <v>325.815</v>
      </c>
      <c r="N1310" t="s">
        <v>28</v>
      </c>
      <c r="O1310" t="s">
        <v>29</v>
      </c>
      <c r="P1310" t="s">
        <v>29</v>
      </c>
      <c r="Q1310">
        <v>0</v>
      </c>
      <c r="R1310">
        <v>0</v>
      </c>
      <c r="S1310">
        <v>0</v>
      </c>
      <c r="T1310">
        <v>0</v>
      </c>
      <c r="U1310">
        <v>0</v>
      </c>
      <c r="V1310" s="1" t="s">
        <v>2886</v>
      </c>
      <c r="W1310">
        <v>0</v>
      </c>
    </row>
    <row r="1311" spans="1:23" x14ac:dyDescent="0.2">
      <c r="A1311">
        <v>1399</v>
      </c>
      <c r="B1311" s="1" t="s">
        <v>2888</v>
      </c>
      <c r="C1311" t="s">
        <v>2889</v>
      </c>
      <c r="D1311" t="s">
        <v>315</v>
      </c>
      <c r="E1311" t="s">
        <v>33</v>
      </c>
      <c r="F1311">
        <v>203.85</v>
      </c>
      <c r="G1311">
        <v>0</v>
      </c>
      <c r="I1311" t="s">
        <v>141</v>
      </c>
      <c r="J1311">
        <v>203.85</v>
      </c>
      <c r="K1311">
        <v>0</v>
      </c>
      <c r="L1311">
        <v>4</v>
      </c>
      <c r="M1311">
        <v>191.32599999999999</v>
      </c>
      <c r="N1311" t="s">
        <v>28</v>
      </c>
      <c r="O1311" t="s">
        <v>29</v>
      </c>
      <c r="P1311" t="s">
        <v>29</v>
      </c>
      <c r="Q1311">
        <v>0</v>
      </c>
      <c r="R1311">
        <v>0</v>
      </c>
      <c r="S1311">
        <v>0</v>
      </c>
      <c r="T1311">
        <v>0</v>
      </c>
      <c r="U1311">
        <v>0</v>
      </c>
      <c r="V1311" s="1" t="s">
        <v>2888</v>
      </c>
      <c r="W1311">
        <v>0</v>
      </c>
    </row>
    <row r="1312" spans="1:23" x14ac:dyDescent="0.2">
      <c r="A1312">
        <v>1400</v>
      </c>
      <c r="B1312" s="1" t="s">
        <v>2890</v>
      </c>
      <c r="C1312" t="s">
        <v>2891</v>
      </c>
      <c r="D1312" t="s">
        <v>315</v>
      </c>
      <c r="E1312" t="s">
        <v>26</v>
      </c>
      <c r="F1312">
        <v>351.24</v>
      </c>
      <c r="G1312">
        <v>0</v>
      </c>
      <c r="I1312" t="s">
        <v>141</v>
      </c>
      <c r="J1312">
        <v>351.24</v>
      </c>
      <c r="K1312">
        <v>0</v>
      </c>
      <c r="L1312">
        <v>2</v>
      </c>
      <c r="M1312">
        <v>329.66</v>
      </c>
      <c r="N1312" t="s">
        <v>28</v>
      </c>
      <c r="O1312" t="s">
        <v>29</v>
      </c>
      <c r="P1312" t="s">
        <v>29</v>
      </c>
      <c r="Q1312">
        <v>0</v>
      </c>
      <c r="R1312">
        <v>0</v>
      </c>
      <c r="S1312">
        <v>0</v>
      </c>
      <c r="T1312">
        <v>0</v>
      </c>
      <c r="U1312">
        <v>0</v>
      </c>
      <c r="V1312" s="1" t="s">
        <v>2890</v>
      </c>
      <c r="W1312">
        <v>0</v>
      </c>
    </row>
    <row r="1313" spans="1:23" x14ac:dyDescent="0.2">
      <c r="A1313">
        <v>1401</v>
      </c>
      <c r="B1313" s="1" t="s">
        <v>2892</v>
      </c>
      <c r="C1313" t="s">
        <v>2893</v>
      </c>
      <c r="D1313" t="s">
        <v>315</v>
      </c>
      <c r="E1313" t="s">
        <v>33</v>
      </c>
      <c r="F1313">
        <v>201.09</v>
      </c>
      <c r="G1313">
        <v>0</v>
      </c>
      <c r="I1313" t="s">
        <v>141</v>
      </c>
      <c r="J1313">
        <v>201.09</v>
      </c>
      <c r="K1313">
        <v>0</v>
      </c>
      <c r="L1313">
        <v>16</v>
      </c>
      <c r="M1313">
        <v>188.74799999999999</v>
      </c>
      <c r="N1313" t="s">
        <v>28</v>
      </c>
      <c r="O1313" t="s">
        <v>29</v>
      </c>
      <c r="P1313" t="s">
        <v>29</v>
      </c>
      <c r="Q1313">
        <v>0</v>
      </c>
      <c r="R1313">
        <v>0</v>
      </c>
      <c r="S1313">
        <v>0</v>
      </c>
      <c r="T1313">
        <v>0</v>
      </c>
      <c r="U1313">
        <v>0</v>
      </c>
      <c r="V1313" s="1" t="s">
        <v>2892</v>
      </c>
      <c r="W1313">
        <v>0</v>
      </c>
    </row>
    <row r="1314" spans="1:23" x14ac:dyDescent="0.2">
      <c r="A1314">
        <v>1402</v>
      </c>
      <c r="B1314" s="1" t="s">
        <v>2894</v>
      </c>
      <c r="C1314" t="s">
        <v>2895</v>
      </c>
      <c r="D1314" t="s">
        <v>315</v>
      </c>
      <c r="E1314" t="s">
        <v>36</v>
      </c>
      <c r="F1314">
        <v>384.24</v>
      </c>
      <c r="G1314">
        <v>0</v>
      </c>
      <c r="I1314" t="s">
        <v>141</v>
      </c>
      <c r="J1314">
        <v>384.24</v>
      </c>
      <c r="K1314">
        <v>0</v>
      </c>
      <c r="L1314">
        <v>0</v>
      </c>
      <c r="M1314">
        <v>360.67559999999997</v>
      </c>
      <c r="N1314" t="s">
        <v>28</v>
      </c>
      <c r="O1314" t="s">
        <v>29</v>
      </c>
      <c r="P1314" t="s">
        <v>29</v>
      </c>
      <c r="Q1314">
        <v>0</v>
      </c>
      <c r="R1314">
        <v>0</v>
      </c>
      <c r="S1314">
        <v>0</v>
      </c>
      <c r="T1314">
        <v>0</v>
      </c>
      <c r="U1314">
        <v>0</v>
      </c>
      <c r="V1314" s="1" t="s">
        <v>2894</v>
      </c>
      <c r="W1314">
        <v>0</v>
      </c>
    </row>
    <row r="1315" spans="1:23" x14ac:dyDescent="0.2">
      <c r="A1315">
        <v>1403</v>
      </c>
      <c r="B1315" s="1" t="s">
        <v>2896</v>
      </c>
      <c r="C1315" t="s">
        <v>2897</v>
      </c>
      <c r="D1315" t="s">
        <v>315</v>
      </c>
      <c r="E1315" t="s">
        <v>33</v>
      </c>
      <c r="F1315">
        <v>226.8</v>
      </c>
      <c r="G1315">
        <v>0</v>
      </c>
      <c r="I1315" t="s">
        <v>141</v>
      </c>
      <c r="J1315">
        <v>226.8</v>
      </c>
      <c r="K1315">
        <v>0</v>
      </c>
      <c r="L1315">
        <v>8</v>
      </c>
      <c r="M1315">
        <v>212.876</v>
      </c>
      <c r="N1315" t="s">
        <v>28</v>
      </c>
      <c r="O1315" t="s">
        <v>29</v>
      </c>
      <c r="P1315" t="s">
        <v>29</v>
      </c>
      <c r="Q1315">
        <v>0</v>
      </c>
      <c r="R1315">
        <v>0</v>
      </c>
      <c r="S1315">
        <v>0</v>
      </c>
      <c r="T1315">
        <v>0</v>
      </c>
      <c r="U1315">
        <v>0</v>
      </c>
      <c r="V1315" s="1" t="s">
        <v>2896</v>
      </c>
      <c r="W1315">
        <v>0</v>
      </c>
    </row>
    <row r="1316" spans="1:23" x14ac:dyDescent="0.2">
      <c r="A1316">
        <v>1404</v>
      </c>
      <c r="B1316" s="1" t="s">
        <v>2898</v>
      </c>
      <c r="C1316" t="s">
        <v>2899</v>
      </c>
      <c r="D1316" t="s">
        <v>315</v>
      </c>
      <c r="E1316" t="s">
        <v>36</v>
      </c>
      <c r="F1316">
        <v>380.16</v>
      </c>
      <c r="G1316">
        <v>0</v>
      </c>
      <c r="I1316" t="s">
        <v>141</v>
      </c>
      <c r="J1316">
        <v>380.16</v>
      </c>
      <c r="K1316">
        <v>0</v>
      </c>
      <c r="L1316">
        <v>0</v>
      </c>
      <c r="M1316">
        <v>356.82</v>
      </c>
      <c r="N1316" t="s">
        <v>28</v>
      </c>
      <c r="O1316" t="s">
        <v>29</v>
      </c>
      <c r="P1316" t="s">
        <v>29</v>
      </c>
      <c r="Q1316">
        <v>0</v>
      </c>
      <c r="R1316">
        <v>0</v>
      </c>
      <c r="S1316">
        <v>0</v>
      </c>
      <c r="T1316">
        <v>0</v>
      </c>
      <c r="U1316">
        <v>0</v>
      </c>
      <c r="V1316" s="1" t="s">
        <v>2898</v>
      </c>
      <c r="W1316">
        <v>0</v>
      </c>
    </row>
    <row r="1317" spans="1:23" x14ac:dyDescent="0.2">
      <c r="A1317">
        <v>1405</v>
      </c>
      <c r="B1317" s="1" t="s">
        <v>2900</v>
      </c>
      <c r="C1317" t="s">
        <v>2901</v>
      </c>
      <c r="D1317" t="s">
        <v>315</v>
      </c>
      <c r="E1317" t="s">
        <v>33</v>
      </c>
      <c r="F1317">
        <v>224.51</v>
      </c>
      <c r="G1317">
        <v>0</v>
      </c>
      <c r="I1317" t="s">
        <v>141</v>
      </c>
      <c r="J1317">
        <v>224.51</v>
      </c>
      <c r="K1317">
        <v>0</v>
      </c>
      <c r="L1317">
        <v>4</v>
      </c>
      <c r="M1317">
        <v>210.72</v>
      </c>
      <c r="N1317" t="s">
        <v>28</v>
      </c>
      <c r="O1317" t="s">
        <v>29</v>
      </c>
      <c r="P1317" t="s">
        <v>29</v>
      </c>
      <c r="Q1317">
        <v>0</v>
      </c>
      <c r="R1317">
        <v>0</v>
      </c>
      <c r="S1317">
        <v>0</v>
      </c>
      <c r="T1317">
        <v>0</v>
      </c>
      <c r="U1317">
        <v>0</v>
      </c>
      <c r="V1317" s="1" t="s">
        <v>2900</v>
      </c>
      <c r="W1317">
        <v>0</v>
      </c>
    </row>
    <row r="1318" spans="1:23" x14ac:dyDescent="0.2">
      <c r="A1318">
        <v>1406</v>
      </c>
      <c r="B1318" s="1" t="s">
        <v>2902</v>
      </c>
      <c r="C1318" t="s">
        <v>2903</v>
      </c>
      <c r="D1318" t="s">
        <v>315</v>
      </c>
      <c r="E1318" t="s">
        <v>36</v>
      </c>
      <c r="F1318">
        <v>290.7</v>
      </c>
      <c r="G1318">
        <v>0</v>
      </c>
      <c r="I1318" t="s">
        <v>141</v>
      </c>
      <c r="J1318">
        <v>0</v>
      </c>
      <c r="K1318">
        <v>0</v>
      </c>
      <c r="L1318">
        <v>0</v>
      </c>
      <c r="M1318">
        <v>276.16500000000002</v>
      </c>
      <c r="N1318" t="s">
        <v>28</v>
      </c>
      <c r="O1318" t="s">
        <v>29</v>
      </c>
      <c r="P1318" t="s">
        <v>29</v>
      </c>
      <c r="Q1318">
        <v>293.61</v>
      </c>
      <c r="R1318">
        <v>0</v>
      </c>
      <c r="S1318">
        <v>0</v>
      </c>
      <c r="T1318">
        <v>0</v>
      </c>
      <c r="U1318">
        <v>0</v>
      </c>
      <c r="V1318" s="1" t="s">
        <v>2902</v>
      </c>
      <c r="W1318">
        <v>0</v>
      </c>
    </row>
    <row r="1319" spans="1:23" x14ac:dyDescent="0.2">
      <c r="A1319">
        <v>1407</v>
      </c>
      <c r="B1319" s="1" t="s">
        <v>2904</v>
      </c>
      <c r="C1319" t="s">
        <v>2905</v>
      </c>
      <c r="D1319" t="s">
        <v>315</v>
      </c>
      <c r="E1319" t="s">
        <v>33</v>
      </c>
      <c r="F1319">
        <v>166.44</v>
      </c>
      <c r="G1319">
        <v>0</v>
      </c>
      <c r="I1319" t="s">
        <v>141</v>
      </c>
      <c r="J1319">
        <v>0</v>
      </c>
      <c r="K1319">
        <v>0</v>
      </c>
      <c r="L1319">
        <v>0</v>
      </c>
      <c r="M1319">
        <v>158.11799999999999</v>
      </c>
      <c r="N1319" t="s">
        <v>28</v>
      </c>
      <c r="O1319" t="s">
        <v>29</v>
      </c>
      <c r="P1319" t="s">
        <v>29</v>
      </c>
      <c r="Q1319">
        <v>168.1</v>
      </c>
      <c r="R1319">
        <v>0</v>
      </c>
      <c r="S1319">
        <v>0</v>
      </c>
      <c r="T1319">
        <v>0</v>
      </c>
      <c r="U1319">
        <v>0</v>
      </c>
      <c r="V1319" s="1" t="s">
        <v>2904</v>
      </c>
      <c r="W1319">
        <v>0</v>
      </c>
    </row>
    <row r="1320" spans="1:23" x14ac:dyDescent="0.2">
      <c r="A1320">
        <v>1408</v>
      </c>
      <c r="B1320" s="1" t="s">
        <v>2906</v>
      </c>
      <c r="C1320" t="s">
        <v>2907</v>
      </c>
      <c r="D1320" t="s">
        <v>315</v>
      </c>
      <c r="E1320" t="s">
        <v>26</v>
      </c>
      <c r="F1320">
        <v>515</v>
      </c>
      <c r="G1320">
        <v>0</v>
      </c>
      <c r="I1320" t="s">
        <v>293</v>
      </c>
      <c r="J1320">
        <v>515</v>
      </c>
      <c r="K1320">
        <v>0</v>
      </c>
      <c r="L1320">
        <v>75</v>
      </c>
      <c r="M1320">
        <v>422.68</v>
      </c>
      <c r="N1320" t="s">
        <v>28</v>
      </c>
      <c r="O1320" t="s">
        <v>29</v>
      </c>
      <c r="P1320" t="s">
        <v>29</v>
      </c>
      <c r="Q1320">
        <v>0</v>
      </c>
      <c r="R1320">
        <v>0</v>
      </c>
      <c r="S1320">
        <v>0</v>
      </c>
      <c r="T1320">
        <v>0</v>
      </c>
      <c r="U1320">
        <v>0</v>
      </c>
      <c r="V1320" s="1" t="s">
        <v>2906</v>
      </c>
      <c r="W1320">
        <v>0</v>
      </c>
    </row>
    <row r="1321" spans="1:23" x14ac:dyDescent="0.2">
      <c r="A1321">
        <v>1409</v>
      </c>
      <c r="B1321" s="1" t="s">
        <v>2908</v>
      </c>
      <c r="C1321" t="s">
        <v>2909</v>
      </c>
      <c r="D1321" t="s">
        <v>315</v>
      </c>
      <c r="E1321" t="s">
        <v>26</v>
      </c>
      <c r="F1321">
        <v>873.07</v>
      </c>
      <c r="G1321">
        <v>0</v>
      </c>
      <c r="I1321" t="s">
        <v>293</v>
      </c>
      <c r="J1321">
        <v>873.07</v>
      </c>
      <c r="K1321">
        <v>0</v>
      </c>
      <c r="L1321">
        <v>0</v>
      </c>
      <c r="M1321">
        <v>819.45899999999995</v>
      </c>
      <c r="N1321" t="s">
        <v>28</v>
      </c>
      <c r="O1321" t="s">
        <v>29</v>
      </c>
      <c r="P1321" t="s">
        <v>29</v>
      </c>
      <c r="Q1321">
        <v>0</v>
      </c>
      <c r="R1321">
        <v>0</v>
      </c>
      <c r="S1321">
        <v>0</v>
      </c>
      <c r="T1321">
        <v>0</v>
      </c>
      <c r="U1321">
        <v>0</v>
      </c>
      <c r="V1321" s="1" t="s">
        <v>2908</v>
      </c>
      <c r="W1321">
        <v>0</v>
      </c>
    </row>
    <row r="1322" spans="1:23" x14ac:dyDescent="0.2">
      <c r="A1322">
        <v>1410</v>
      </c>
      <c r="B1322" s="1" t="s">
        <v>2910</v>
      </c>
      <c r="C1322" t="s">
        <v>2911</v>
      </c>
      <c r="D1322" t="s">
        <v>315</v>
      </c>
      <c r="E1322" t="s">
        <v>26</v>
      </c>
      <c r="F1322">
        <v>1404.19</v>
      </c>
      <c r="G1322">
        <v>0</v>
      </c>
      <c r="I1322" t="s">
        <v>293</v>
      </c>
      <c r="J1322">
        <v>1404.19</v>
      </c>
      <c r="K1322">
        <v>0</v>
      </c>
      <c r="L1322">
        <v>0</v>
      </c>
      <c r="M1322">
        <v>1317.97</v>
      </c>
      <c r="N1322" t="s">
        <v>28</v>
      </c>
      <c r="O1322" t="s">
        <v>29</v>
      </c>
      <c r="P1322" t="s">
        <v>29</v>
      </c>
      <c r="Q1322">
        <v>0</v>
      </c>
      <c r="R1322">
        <v>0</v>
      </c>
      <c r="S1322">
        <v>0</v>
      </c>
      <c r="T1322">
        <v>0</v>
      </c>
      <c r="U1322">
        <v>0</v>
      </c>
      <c r="V1322" s="1" t="s">
        <v>2910</v>
      </c>
      <c r="W1322">
        <v>0</v>
      </c>
    </row>
    <row r="1323" spans="1:23" x14ac:dyDescent="0.2">
      <c r="A1323">
        <v>1411</v>
      </c>
      <c r="B1323" s="1" t="s">
        <v>2912</v>
      </c>
      <c r="C1323" t="s">
        <v>2913</v>
      </c>
      <c r="D1323" t="s">
        <v>315</v>
      </c>
      <c r="E1323" t="s">
        <v>26</v>
      </c>
      <c r="F1323">
        <v>416.09</v>
      </c>
      <c r="G1323">
        <v>0</v>
      </c>
      <c r="I1323" t="s">
        <v>293</v>
      </c>
      <c r="J1323">
        <v>416.09</v>
      </c>
      <c r="K1323">
        <v>0</v>
      </c>
      <c r="L1323">
        <v>23</v>
      </c>
      <c r="M1323">
        <v>339.8057</v>
      </c>
      <c r="N1323" t="s">
        <v>28</v>
      </c>
      <c r="O1323" t="s">
        <v>29</v>
      </c>
      <c r="P1323" t="s">
        <v>29</v>
      </c>
      <c r="Q1323">
        <v>0</v>
      </c>
      <c r="R1323">
        <v>0</v>
      </c>
      <c r="S1323">
        <v>0</v>
      </c>
      <c r="T1323">
        <v>0</v>
      </c>
      <c r="U1323">
        <v>0</v>
      </c>
      <c r="V1323" s="1" t="s">
        <v>2912</v>
      </c>
      <c r="W1323">
        <v>0</v>
      </c>
    </row>
    <row r="1324" spans="1:23" x14ac:dyDescent="0.2">
      <c r="A1324">
        <v>1412</v>
      </c>
      <c r="B1324" s="1" t="s">
        <v>2914</v>
      </c>
      <c r="C1324" t="s">
        <v>2915</v>
      </c>
      <c r="D1324" t="s">
        <v>315</v>
      </c>
      <c r="E1324" t="s">
        <v>26</v>
      </c>
      <c r="F1324">
        <v>1173</v>
      </c>
      <c r="G1324">
        <v>0</v>
      </c>
      <c r="I1324" t="s">
        <v>293</v>
      </c>
      <c r="J1324">
        <v>1173</v>
      </c>
      <c r="K1324">
        <v>0</v>
      </c>
      <c r="L1324">
        <v>6</v>
      </c>
      <c r="M1324">
        <v>1100.97</v>
      </c>
      <c r="N1324" t="s">
        <v>28</v>
      </c>
      <c r="O1324" t="s">
        <v>29</v>
      </c>
      <c r="P1324" t="s">
        <v>29</v>
      </c>
      <c r="Q1324">
        <v>0</v>
      </c>
      <c r="R1324">
        <v>0</v>
      </c>
      <c r="S1324">
        <v>0</v>
      </c>
      <c r="T1324">
        <v>0</v>
      </c>
      <c r="U1324">
        <v>0</v>
      </c>
      <c r="V1324" s="1" t="s">
        <v>2914</v>
      </c>
      <c r="W1324">
        <v>0</v>
      </c>
    </row>
    <row r="1325" spans="1:23" x14ac:dyDescent="0.2">
      <c r="A1325">
        <v>1413</v>
      </c>
      <c r="B1325" s="1" t="s">
        <v>2916</v>
      </c>
      <c r="C1325" t="s">
        <v>2917</v>
      </c>
      <c r="D1325" t="s">
        <v>315</v>
      </c>
      <c r="E1325" t="s">
        <v>33</v>
      </c>
      <c r="F1325">
        <v>154.32</v>
      </c>
      <c r="G1325">
        <v>0</v>
      </c>
      <c r="I1325" t="s">
        <v>293</v>
      </c>
      <c r="J1325">
        <v>154.32</v>
      </c>
      <c r="K1325">
        <v>0</v>
      </c>
      <c r="L1325">
        <v>72</v>
      </c>
      <c r="M1325">
        <v>126.96980000000001</v>
      </c>
      <c r="N1325" t="s">
        <v>28</v>
      </c>
      <c r="O1325" t="s">
        <v>29</v>
      </c>
      <c r="P1325" t="s">
        <v>29</v>
      </c>
      <c r="Q1325">
        <v>0</v>
      </c>
      <c r="R1325">
        <v>0</v>
      </c>
      <c r="S1325">
        <v>0</v>
      </c>
      <c r="T1325">
        <v>0</v>
      </c>
      <c r="U1325">
        <v>0</v>
      </c>
      <c r="V1325" s="1" t="s">
        <v>2916</v>
      </c>
      <c r="W1325">
        <v>0</v>
      </c>
    </row>
    <row r="1326" spans="1:23" x14ac:dyDescent="0.2">
      <c r="A1326">
        <v>1414</v>
      </c>
      <c r="B1326" s="1" t="s">
        <v>2918</v>
      </c>
      <c r="C1326" t="s">
        <v>2919</v>
      </c>
      <c r="D1326" t="s">
        <v>315</v>
      </c>
      <c r="E1326" t="s">
        <v>153</v>
      </c>
      <c r="F1326">
        <v>155</v>
      </c>
      <c r="G1326">
        <v>0</v>
      </c>
      <c r="I1326" t="s">
        <v>389</v>
      </c>
      <c r="J1326">
        <v>155</v>
      </c>
      <c r="K1326">
        <v>0</v>
      </c>
      <c r="L1326">
        <v>0</v>
      </c>
      <c r="M1326">
        <v>136.5855</v>
      </c>
      <c r="N1326" t="s">
        <v>28</v>
      </c>
      <c r="O1326" t="s">
        <v>29</v>
      </c>
      <c r="P1326" t="s">
        <v>29</v>
      </c>
      <c r="Q1326">
        <v>0</v>
      </c>
      <c r="R1326">
        <v>0</v>
      </c>
      <c r="S1326">
        <v>0</v>
      </c>
      <c r="T1326">
        <v>0</v>
      </c>
      <c r="U1326">
        <v>0</v>
      </c>
      <c r="V1326" s="1" t="s">
        <v>2918</v>
      </c>
      <c r="W1326">
        <v>0</v>
      </c>
    </row>
    <row r="1327" spans="1:23" x14ac:dyDescent="0.2">
      <c r="A1327">
        <v>1415</v>
      </c>
      <c r="B1327" s="1" t="s">
        <v>2920</v>
      </c>
      <c r="C1327" t="s">
        <v>2921</v>
      </c>
      <c r="D1327" t="s">
        <v>315</v>
      </c>
      <c r="E1327" t="s">
        <v>611</v>
      </c>
      <c r="F1327">
        <v>105</v>
      </c>
      <c r="G1327">
        <v>0</v>
      </c>
      <c r="I1327" t="s">
        <v>389</v>
      </c>
      <c r="J1327">
        <v>105</v>
      </c>
      <c r="K1327">
        <v>0</v>
      </c>
      <c r="L1327">
        <v>0</v>
      </c>
      <c r="M1327">
        <v>86.135000000000005</v>
      </c>
      <c r="N1327" t="s">
        <v>28</v>
      </c>
      <c r="O1327" t="s">
        <v>29</v>
      </c>
      <c r="P1327" t="s">
        <v>29</v>
      </c>
      <c r="Q1327">
        <v>0</v>
      </c>
      <c r="R1327">
        <v>0</v>
      </c>
      <c r="S1327">
        <v>0</v>
      </c>
      <c r="T1327">
        <v>0</v>
      </c>
      <c r="U1327">
        <v>0</v>
      </c>
      <c r="V1327" s="1" t="s">
        <v>2920</v>
      </c>
      <c r="W1327">
        <v>0</v>
      </c>
    </row>
    <row r="1328" spans="1:23" x14ac:dyDescent="0.2">
      <c r="A1328">
        <v>1416</v>
      </c>
      <c r="B1328" s="1" t="s">
        <v>2922</v>
      </c>
      <c r="C1328" t="s">
        <v>2923</v>
      </c>
      <c r="D1328" t="s">
        <v>315</v>
      </c>
      <c r="E1328" t="s">
        <v>611</v>
      </c>
      <c r="F1328">
        <v>105</v>
      </c>
      <c r="G1328">
        <v>0</v>
      </c>
      <c r="I1328" t="s">
        <v>389</v>
      </c>
      <c r="J1328">
        <v>105</v>
      </c>
      <c r="K1328">
        <v>0</v>
      </c>
      <c r="L1328">
        <v>144</v>
      </c>
      <c r="M1328">
        <v>65.099999999999994</v>
      </c>
      <c r="N1328" t="s">
        <v>28</v>
      </c>
      <c r="O1328" t="s">
        <v>29</v>
      </c>
      <c r="P1328" t="s">
        <v>29</v>
      </c>
      <c r="Q1328">
        <v>0</v>
      </c>
      <c r="R1328">
        <v>0</v>
      </c>
      <c r="S1328">
        <v>0</v>
      </c>
      <c r="T1328">
        <v>0</v>
      </c>
      <c r="U1328">
        <v>0</v>
      </c>
      <c r="V1328" s="1" t="s">
        <v>2922</v>
      </c>
      <c r="W1328">
        <v>0</v>
      </c>
    </row>
    <row r="1329" spans="1:23" x14ac:dyDescent="0.2">
      <c r="A1329">
        <v>1417</v>
      </c>
      <c r="B1329" s="1" t="s">
        <v>2924</v>
      </c>
      <c r="C1329" t="s">
        <v>2925</v>
      </c>
      <c r="D1329" t="s">
        <v>315</v>
      </c>
      <c r="E1329" t="s">
        <v>153</v>
      </c>
      <c r="F1329">
        <v>195</v>
      </c>
      <c r="G1329">
        <v>0</v>
      </c>
      <c r="I1329" t="s">
        <v>389</v>
      </c>
      <c r="J1329">
        <v>195</v>
      </c>
      <c r="K1329">
        <v>0</v>
      </c>
      <c r="L1329">
        <v>0</v>
      </c>
      <c r="M1329">
        <v>166.11750000000001</v>
      </c>
      <c r="N1329" t="s">
        <v>28</v>
      </c>
      <c r="O1329" t="s">
        <v>29</v>
      </c>
      <c r="P1329" t="s">
        <v>29</v>
      </c>
      <c r="Q1329">
        <v>0</v>
      </c>
      <c r="R1329">
        <v>0</v>
      </c>
      <c r="S1329">
        <v>0</v>
      </c>
      <c r="T1329">
        <v>0</v>
      </c>
      <c r="U1329">
        <v>0</v>
      </c>
      <c r="V1329" s="1" t="s">
        <v>2924</v>
      </c>
      <c r="W1329">
        <v>0</v>
      </c>
    </row>
    <row r="1330" spans="1:23" x14ac:dyDescent="0.2">
      <c r="A1330">
        <v>1418</v>
      </c>
      <c r="B1330" s="1" t="s">
        <v>2926</v>
      </c>
      <c r="C1330" t="s">
        <v>2927</v>
      </c>
      <c r="D1330" t="s">
        <v>315</v>
      </c>
      <c r="E1330" t="s">
        <v>38</v>
      </c>
      <c r="F1330">
        <v>158.36000000000001</v>
      </c>
      <c r="G1330">
        <v>0</v>
      </c>
      <c r="I1330" t="s">
        <v>389</v>
      </c>
      <c r="J1330">
        <v>158.36000000000001</v>
      </c>
      <c r="K1330">
        <v>0</v>
      </c>
      <c r="L1330">
        <v>0</v>
      </c>
      <c r="M1330">
        <v>148.6337</v>
      </c>
      <c r="N1330" t="s">
        <v>28</v>
      </c>
      <c r="O1330" t="s">
        <v>29</v>
      </c>
      <c r="P1330" t="s">
        <v>29</v>
      </c>
      <c r="Q1330">
        <v>0</v>
      </c>
      <c r="R1330">
        <v>0</v>
      </c>
      <c r="S1330">
        <v>0</v>
      </c>
      <c r="T1330">
        <v>0</v>
      </c>
      <c r="U1330">
        <v>0</v>
      </c>
      <c r="V1330" s="1" t="s">
        <v>2926</v>
      </c>
      <c r="W1330">
        <v>0</v>
      </c>
    </row>
    <row r="1331" spans="1:23" x14ac:dyDescent="0.2">
      <c r="A1331">
        <v>1419</v>
      </c>
      <c r="B1331" s="1" t="s">
        <v>2928</v>
      </c>
      <c r="C1331" t="s">
        <v>2929</v>
      </c>
      <c r="D1331" t="s">
        <v>315</v>
      </c>
      <c r="E1331" t="s">
        <v>38</v>
      </c>
      <c r="F1331">
        <v>158.36000000000001</v>
      </c>
      <c r="G1331">
        <v>0</v>
      </c>
      <c r="I1331" t="s">
        <v>389</v>
      </c>
      <c r="J1331">
        <v>158.36000000000001</v>
      </c>
      <c r="K1331">
        <v>0</v>
      </c>
      <c r="L1331">
        <v>0</v>
      </c>
      <c r="M1331">
        <v>148.6337</v>
      </c>
      <c r="N1331" t="s">
        <v>28</v>
      </c>
      <c r="O1331" t="s">
        <v>29</v>
      </c>
      <c r="P1331" t="s">
        <v>29</v>
      </c>
      <c r="Q1331">
        <v>0</v>
      </c>
      <c r="R1331">
        <v>0</v>
      </c>
      <c r="S1331">
        <v>0</v>
      </c>
      <c r="T1331">
        <v>0</v>
      </c>
      <c r="U1331">
        <v>0</v>
      </c>
      <c r="V1331" s="1" t="s">
        <v>2928</v>
      </c>
      <c r="W1331">
        <v>0</v>
      </c>
    </row>
    <row r="1332" spans="1:23" x14ac:dyDescent="0.2">
      <c r="A1332">
        <v>1420</v>
      </c>
      <c r="B1332" s="1" t="s">
        <v>2930</v>
      </c>
      <c r="C1332" t="s">
        <v>2931</v>
      </c>
      <c r="D1332" t="s">
        <v>315</v>
      </c>
      <c r="E1332" t="s">
        <v>38</v>
      </c>
      <c r="F1332">
        <v>158.36000000000001</v>
      </c>
      <c r="G1332">
        <v>0</v>
      </c>
      <c r="I1332" t="s">
        <v>389</v>
      </c>
      <c r="J1332">
        <v>158.36000000000001</v>
      </c>
      <c r="K1332">
        <v>0</v>
      </c>
      <c r="L1332">
        <v>0</v>
      </c>
      <c r="M1332">
        <v>148.6337</v>
      </c>
      <c r="N1332" t="s">
        <v>28</v>
      </c>
      <c r="O1332" t="s">
        <v>29</v>
      </c>
      <c r="P1332" t="s">
        <v>29</v>
      </c>
      <c r="Q1332">
        <v>0</v>
      </c>
      <c r="R1332">
        <v>0</v>
      </c>
      <c r="S1332">
        <v>0</v>
      </c>
      <c r="T1332">
        <v>0</v>
      </c>
      <c r="U1332">
        <v>0</v>
      </c>
      <c r="V1332" s="1" t="s">
        <v>2930</v>
      </c>
      <c r="W1332">
        <v>0</v>
      </c>
    </row>
    <row r="1333" spans="1:23" x14ac:dyDescent="0.2">
      <c r="A1333">
        <v>1421</v>
      </c>
      <c r="B1333" s="1" t="s">
        <v>2932</v>
      </c>
      <c r="C1333" t="s">
        <v>2933</v>
      </c>
      <c r="D1333" t="s">
        <v>315</v>
      </c>
      <c r="E1333" t="s">
        <v>38</v>
      </c>
      <c r="F1333">
        <v>158.36000000000001</v>
      </c>
      <c r="G1333">
        <v>0</v>
      </c>
      <c r="I1333" t="s">
        <v>389</v>
      </c>
      <c r="J1333">
        <v>158.36000000000001</v>
      </c>
      <c r="K1333">
        <v>0</v>
      </c>
      <c r="L1333">
        <v>0</v>
      </c>
      <c r="M1333">
        <v>148.6337</v>
      </c>
      <c r="N1333" t="s">
        <v>28</v>
      </c>
      <c r="O1333" t="s">
        <v>29</v>
      </c>
      <c r="P1333" t="s">
        <v>29</v>
      </c>
      <c r="Q1333">
        <v>0</v>
      </c>
      <c r="R1333">
        <v>0</v>
      </c>
      <c r="S1333">
        <v>0</v>
      </c>
      <c r="T1333">
        <v>0</v>
      </c>
      <c r="U1333">
        <v>0</v>
      </c>
      <c r="V1333" s="1" t="s">
        <v>2932</v>
      </c>
      <c r="W1333">
        <v>0</v>
      </c>
    </row>
    <row r="1334" spans="1:23" x14ac:dyDescent="0.2">
      <c r="A1334">
        <v>1422</v>
      </c>
      <c r="B1334" s="1" t="s">
        <v>2934</v>
      </c>
      <c r="C1334" t="s">
        <v>2935</v>
      </c>
      <c r="D1334" t="s">
        <v>315</v>
      </c>
      <c r="E1334" t="s">
        <v>38</v>
      </c>
      <c r="F1334">
        <v>158.36000000000001</v>
      </c>
      <c r="G1334">
        <v>0</v>
      </c>
      <c r="I1334" t="s">
        <v>389</v>
      </c>
      <c r="J1334">
        <v>158.36000000000001</v>
      </c>
      <c r="K1334">
        <v>0</v>
      </c>
      <c r="L1334">
        <v>0</v>
      </c>
      <c r="M1334">
        <v>148.6337</v>
      </c>
      <c r="N1334" t="s">
        <v>28</v>
      </c>
      <c r="O1334" t="s">
        <v>29</v>
      </c>
      <c r="P1334" t="s">
        <v>29</v>
      </c>
      <c r="Q1334">
        <v>0</v>
      </c>
      <c r="R1334">
        <v>0</v>
      </c>
      <c r="S1334">
        <v>0</v>
      </c>
      <c r="T1334">
        <v>0</v>
      </c>
      <c r="U1334">
        <v>0</v>
      </c>
      <c r="V1334" s="1" t="s">
        <v>2934</v>
      </c>
      <c r="W1334">
        <v>0</v>
      </c>
    </row>
    <row r="1335" spans="1:23" x14ac:dyDescent="0.2">
      <c r="A1335">
        <v>1423</v>
      </c>
      <c r="B1335" s="1" t="s">
        <v>2936</v>
      </c>
      <c r="C1335" t="s">
        <v>2937</v>
      </c>
      <c r="D1335" t="s">
        <v>315</v>
      </c>
      <c r="E1335" t="s">
        <v>38</v>
      </c>
      <c r="F1335">
        <v>158.36000000000001</v>
      </c>
      <c r="G1335">
        <v>0</v>
      </c>
      <c r="I1335" t="s">
        <v>389</v>
      </c>
      <c r="J1335">
        <v>158.36000000000001</v>
      </c>
      <c r="K1335">
        <v>0</v>
      </c>
      <c r="L1335">
        <v>6</v>
      </c>
      <c r="M1335">
        <v>112.3347</v>
      </c>
      <c r="N1335" t="s">
        <v>28</v>
      </c>
      <c r="O1335" t="s">
        <v>29</v>
      </c>
      <c r="P1335" t="s">
        <v>29</v>
      </c>
      <c r="Q1335">
        <v>0</v>
      </c>
      <c r="R1335">
        <v>0</v>
      </c>
      <c r="S1335">
        <v>0</v>
      </c>
      <c r="T1335">
        <v>0</v>
      </c>
      <c r="U1335">
        <v>0</v>
      </c>
      <c r="V1335" s="1" t="s">
        <v>2936</v>
      </c>
      <c r="W1335">
        <v>0</v>
      </c>
    </row>
    <row r="1336" spans="1:23" x14ac:dyDescent="0.2">
      <c r="A1336">
        <v>1424</v>
      </c>
      <c r="B1336" s="1" t="s">
        <v>2938</v>
      </c>
      <c r="C1336" t="s">
        <v>2939</v>
      </c>
      <c r="D1336" t="s">
        <v>315</v>
      </c>
      <c r="E1336" t="s">
        <v>38</v>
      </c>
      <c r="F1336">
        <v>158.36000000000001</v>
      </c>
      <c r="G1336">
        <v>0</v>
      </c>
      <c r="I1336" t="s">
        <v>389</v>
      </c>
      <c r="J1336">
        <v>158.36000000000001</v>
      </c>
      <c r="K1336">
        <v>0</v>
      </c>
      <c r="L1336">
        <v>12</v>
      </c>
      <c r="M1336">
        <v>99.854100000000003</v>
      </c>
      <c r="N1336" t="s">
        <v>28</v>
      </c>
      <c r="O1336" t="s">
        <v>29</v>
      </c>
      <c r="P1336" t="s">
        <v>29</v>
      </c>
      <c r="Q1336">
        <v>0</v>
      </c>
      <c r="R1336">
        <v>0</v>
      </c>
      <c r="S1336">
        <v>0</v>
      </c>
      <c r="T1336">
        <v>0</v>
      </c>
      <c r="U1336">
        <v>0</v>
      </c>
      <c r="V1336" s="1" t="s">
        <v>2938</v>
      </c>
      <c r="W1336">
        <v>0</v>
      </c>
    </row>
    <row r="1337" spans="1:23" x14ac:dyDescent="0.2">
      <c r="A1337">
        <v>1425</v>
      </c>
      <c r="B1337" s="1" t="s">
        <v>2940</v>
      </c>
      <c r="C1337" t="s">
        <v>2941</v>
      </c>
      <c r="D1337" t="s">
        <v>315</v>
      </c>
      <c r="E1337" t="s">
        <v>33</v>
      </c>
      <c r="F1337">
        <v>509.07</v>
      </c>
      <c r="G1337">
        <v>0</v>
      </c>
      <c r="I1337" t="s">
        <v>389</v>
      </c>
      <c r="J1337">
        <v>509.07</v>
      </c>
      <c r="K1337">
        <v>0</v>
      </c>
      <c r="L1337">
        <v>6</v>
      </c>
      <c r="M1337">
        <v>361.12830000000002</v>
      </c>
      <c r="N1337" t="s">
        <v>28</v>
      </c>
      <c r="O1337" t="s">
        <v>29</v>
      </c>
      <c r="P1337" t="s">
        <v>29</v>
      </c>
      <c r="Q1337">
        <v>0</v>
      </c>
      <c r="R1337">
        <v>0</v>
      </c>
      <c r="S1337">
        <v>0</v>
      </c>
      <c r="T1337">
        <v>0</v>
      </c>
      <c r="U1337">
        <v>0</v>
      </c>
      <c r="V1337" s="1" t="s">
        <v>2940</v>
      </c>
      <c r="W1337">
        <v>0</v>
      </c>
    </row>
    <row r="1338" spans="1:23" x14ac:dyDescent="0.2">
      <c r="A1338">
        <v>1426</v>
      </c>
      <c r="B1338" s="1" t="s">
        <v>2942</v>
      </c>
      <c r="C1338" t="s">
        <v>2943</v>
      </c>
      <c r="D1338" t="s">
        <v>315</v>
      </c>
      <c r="E1338" t="s">
        <v>33</v>
      </c>
      <c r="F1338">
        <v>509.07</v>
      </c>
      <c r="G1338">
        <v>0</v>
      </c>
      <c r="I1338" t="s">
        <v>389</v>
      </c>
      <c r="J1338">
        <v>509.07</v>
      </c>
      <c r="K1338">
        <v>0</v>
      </c>
      <c r="L1338">
        <v>0</v>
      </c>
      <c r="M1338">
        <v>477.82</v>
      </c>
      <c r="N1338" t="s">
        <v>28</v>
      </c>
      <c r="O1338" t="s">
        <v>29</v>
      </c>
      <c r="P1338" t="s">
        <v>29</v>
      </c>
      <c r="Q1338">
        <v>0</v>
      </c>
      <c r="R1338">
        <v>0</v>
      </c>
      <c r="S1338">
        <v>0</v>
      </c>
      <c r="T1338">
        <v>0</v>
      </c>
      <c r="U1338">
        <v>0</v>
      </c>
      <c r="V1338" s="1" t="s">
        <v>2942</v>
      </c>
      <c r="W1338">
        <v>0</v>
      </c>
    </row>
    <row r="1339" spans="1:23" x14ac:dyDescent="0.2">
      <c r="A1339">
        <v>1427</v>
      </c>
      <c r="B1339" s="1" t="s">
        <v>2944</v>
      </c>
      <c r="C1339" t="s">
        <v>2945</v>
      </c>
      <c r="D1339" t="s">
        <v>315</v>
      </c>
      <c r="E1339" t="s">
        <v>33</v>
      </c>
      <c r="F1339">
        <v>509.07</v>
      </c>
      <c r="G1339">
        <v>0</v>
      </c>
      <c r="I1339" t="s">
        <v>389</v>
      </c>
      <c r="J1339">
        <v>509.07</v>
      </c>
      <c r="K1339">
        <v>0</v>
      </c>
      <c r="L1339">
        <v>0</v>
      </c>
      <c r="M1339">
        <v>477.81920000000002</v>
      </c>
      <c r="N1339" t="s">
        <v>28</v>
      </c>
      <c r="O1339" t="s">
        <v>29</v>
      </c>
      <c r="P1339" t="s">
        <v>29</v>
      </c>
      <c r="Q1339">
        <v>0</v>
      </c>
      <c r="R1339">
        <v>0</v>
      </c>
      <c r="S1339">
        <v>0</v>
      </c>
      <c r="T1339">
        <v>0</v>
      </c>
      <c r="U1339">
        <v>0</v>
      </c>
      <c r="V1339" s="1" t="s">
        <v>2944</v>
      </c>
      <c r="W1339">
        <v>0</v>
      </c>
    </row>
    <row r="1340" spans="1:23" x14ac:dyDescent="0.2">
      <c r="A1340">
        <v>1428</v>
      </c>
      <c r="B1340" s="1" t="s">
        <v>2946</v>
      </c>
      <c r="C1340" t="s">
        <v>2947</v>
      </c>
      <c r="D1340" t="s">
        <v>315</v>
      </c>
      <c r="E1340" t="s">
        <v>33</v>
      </c>
      <c r="F1340">
        <v>509.07</v>
      </c>
      <c r="G1340">
        <v>0</v>
      </c>
      <c r="I1340" t="s">
        <v>389</v>
      </c>
      <c r="J1340">
        <v>509.07</v>
      </c>
      <c r="K1340">
        <v>0</v>
      </c>
      <c r="L1340">
        <v>7</v>
      </c>
      <c r="M1340">
        <v>361.12830000000002</v>
      </c>
      <c r="N1340" t="s">
        <v>28</v>
      </c>
      <c r="O1340" t="s">
        <v>29</v>
      </c>
      <c r="P1340" t="s">
        <v>29</v>
      </c>
      <c r="Q1340">
        <v>0</v>
      </c>
      <c r="R1340">
        <v>0</v>
      </c>
      <c r="S1340">
        <v>0</v>
      </c>
      <c r="T1340">
        <v>0</v>
      </c>
      <c r="U1340">
        <v>0</v>
      </c>
      <c r="V1340" s="1" t="s">
        <v>2946</v>
      </c>
      <c r="W1340">
        <v>0</v>
      </c>
    </row>
    <row r="1341" spans="1:23" x14ac:dyDescent="0.2">
      <c r="A1341">
        <v>1429</v>
      </c>
      <c r="B1341" s="1" t="s">
        <v>2948</v>
      </c>
      <c r="C1341" t="s">
        <v>2949</v>
      </c>
      <c r="D1341" t="s">
        <v>315</v>
      </c>
      <c r="E1341" t="s">
        <v>38</v>
      </c>
      <c r="F1341">
        <v>155</v>
      </c>
      <c r="G1341">
        <v>0</v>
      </c>
      <c r="I1341" t="s">
        <v>389</v>
      </c>
      <c r="J1341">
        <v>155</v>
      </c>
      <c r="K1341">
        <v>0</v>
      </c>
      <c r="L1341">
        <v>0</v>
      </c>
      <c r="M1341">
        <v>148.19999999999999</v>
      </c>
      <c r="N1341" t="s">
        <v>28</v>
      </c>
      <c r="O1341" t="s">
        <v>29</v>
      </c>
      <c r="P1341" t="s">
        <v>29</v>
      </c>
      <c r="Q1341">
        <v>0</v>
      </c>
      <c r="R1341">
        <v>0</v>
      </c>
      <c r="S1341">
        <v>0</v>
      </c>
      <c r="T1341">
        <v>0</v>
      </c>
      <c r="U1341">
        <v>0</v>
      </c>
      <c r="V1341" s="1" t="s">
        <v>2948</v>
      </c>
      <c r="W1341">
        <v>0</v>
      </c>
    </row>
    <row r="1342" spans="1:23" x14ac:dyDescent="0.2">
      <c r="A1342">
        <v>1430</v>
      </c>
      <c r="B1342" s="1" t="s">
        <v>2950</v>
      </c>
      <c r="C1342" t="s">
        <v>2951</v>
      </c>
      <c r="D1342" t="s">
        <v>315</v>
      </c>
      <c r="E1342" t="s">
        <v>38</v>
      </c>
      <c r="F1342">
        <v>178.3</v>
      </c>
      <c r="G1342">
        <v>0</v>
      </c>
      <c r="I1342" t="s">
        <v>389</v>
      </c>
      <c r="J1342">
        <v>178.3</v>
      </c>
      <c r="K1342">
        <v>0</v>
      </c>
      <c r="L1342">
        <v>0</v>
      </c>
      <c r="M1342">
        <v>167.34800000000001</v>
      </c>
      <c r="N1342" t="s">
        <v>28</v>
      </c>
      <c r="O1342" t="s">
        <v>29</v>
      </c>
      <c r="P1342" t="s">
        <v>29</v>
      </c>
      <c r="Q1342">
        <v>0</v>
      </c>
      <c r="R1342">
        <v>0</v>
      </c>
      <c r="S1342">
        <v>0</v>
      </c>
      <c r="T1342">
        <v>0</v>
      </c>
      <c r="U1342">
        <v>0</v>
      </c>
      <c r="V1342" s="1" t="s">
        <v>2950</v>
      </c>
      <c r="W1342">
        <v>0</v>
      </c>
    </row>
    <row r="1343" spans="1:23" x14ac:dyDescent="0.2">
      <c r="A1343">
        <v>1431</v>
      </c>
      <c r="B1343" s="1" t="s">
        <v>2952</v>
      </c>
      <c r="C1343" t="s">
        <v>2953</v>
      </c>
      <c r="D1343" t="s">
        <v>315</v>
      </c>
      <c r="E1343" t="s">
        <v>38</v>
      </c>
      <c r="F1343">
        <v>178.3</v>
      </c>
      <c r="G1343">
        <v>0</v>
      </c>
      <c r="I1343" t="s">
        <v>389</v>
      </c>
      <c r="J1343">
        <v>178.3</v>
      </c>
      <c r="K1343">
        <v>0</v>
      </c>
      <c r="L1343">
        <v>0</v>
      </c>
      <c r="M1343">
        <v>167.34800000000001</v>
      </c>
      <c r="N1343" t="s">
        <v>28</v>
      </c>
      <c r="O1343" t="s">
        <v>29</v>
      </c>
      <c r="P1343" t="s">
        <v>29</v>
      </c>
      <c r="Q1343">
        <v>0</v>
      </c>
      <c r="R1343">
        <v>0</v>
      </c>
      <c r="S1343">
        <v>0</v>
      </c>
      <c r="T1343">
        <v>0</v>
      </c>
      <c r="U1343">
        <v>0</v>
      </c>
      <c r="V1343" s="1" t="s">
        <v>2952</v>
      </c>
      <c r="W1343">
        <v>0</v>
      </c>
    </row>
    <row r="1344" spans="1:23" x14ac:dyDescent="0.2">
      <c r="A1344">
        <v>1432</v>
      </c>
      <c r="B1344" s="1" t="s">
        <v>2954</v>
      </c>
      <c r="C1344" t="s">
        <v>2955</v>
      </c>
      <c r="D1344" t="s">
        <v>315</v>
      </c>
      <c r="E1344" t="s">
        <v>38</v>
      </c>
      <c r="F1344">
        <v>178.3</v>
      </c>
      <c r="G1344">
        <v>0</v>
      </c>
      <c r="I1344" t="s">
        <v>389</v>
      </c>
      <c r="J1344">
        <v>178.3</v>
      </c>
      <c r="K1344">
        <v>0</v>
      </c>
      <c r="L1344">
        <v>0</v>
      </c>
      <c r="M1344">
        <v>167.34800000000001</v>
      </c>
      <c r="N1344" t="s">
        <v>28</v>
      </c>
      <c r="O1344" t="s">
        <v>29</v>
      </c>
      <c r="P1344" t="s">
        <v>29</v>
      </c>
      <c r="Q1344">
        <v>0</v>
      </c>
      <c r="R1344">
        <v>0</v>
      </c>
      <c r="S1344">
        <v>0</v>
      </c>
      <c r="T1344">
        <v>0</v>
      </c>
      <c r="U1344">
        <v>0</v>
      </c>
      <c r="V1344" s="1" t="s">
        <v>2954</v>
      </c>
      <c r="W1344">
        <v>0</v>
      </c>
    </row>
    <row r="1345" spans="1:23" x14ac:dyDescent="0.2">
      <c r="A1345">
        <v>1433</v>
      </c>
      <c r="B1345" s="1" t="s">
        <v>2956</v>
      </c>
      <c r="C1345" t="s">
        <v>2957</v>
      </c>
      <c r="D1345" t="s">
        <v>315</v>
      </c>
      <c r="E1345" t="s">
        <v>38</v>
      </c>
      <c r="F1345">
        <v>178.3</v>
      </c>
      <c r="G1345">
        <v>0</v>
      </c>
      <c r="I1345" t="s">
        <v>389</v>
      </c>
      <c r="J1345">
        <v>178.3</v>
      </c>
      <c r="K1345">
        <v>0</v>
      </c>
      <c r="L1345">
        <v>0</v>
      </c>
      <c r="M1345">
        <v>167.34800000000001</v>
      </c>
      <c r="N1345" t="s">
        <v>28</v>
      </c>
      <c r="O1345" t="s">
        <v>29</v>
      </c>
      <c r="P1345" t="s">
        <v>29</v>
      </c>
      <c r="Q1345">
        <v>0</v>
      </c>
      <c r="R1345">
        <v>0</v>
      </c>
      <c r="S1345">
        <v>0</v>
      </c>
      <c r="T1345">
        <v>0</v>
      </c>
      <c r="U1345">
        <v>0</v>
      </c>
      <c r="V1345" s="1" t="s">
        <v>2956</v>
      </c>
      <c r="W1345">
        <v>0</v>
      </c>
    </row>
    <row r="1346" spans="1:23" x14ac:dyDescent="0.2">
      <c r="A1346">
        <v>1434</v>
      </c>
      <c r="B1346" s="1" t="s">
        <v>2958</v>
      </c>
      <c r="C1346" t="s">
        <v>2959</v>
      </c>
      <c r="D1346" t="s">
        <v>315</v>
      </c>
      <c r="E1346" t="s">
        <v>38</v>
      </c>
      <c r="F1346">
        <v>178.3</v>
      </c>
      <c r="G1346">
        <v>0</v>
      </c>
      <c r="I1346" t="s">
        <v>389</v>
      </c>
      <c r="J1346">
        <v>178.3</v>
      </c>
      <c r="K1346">
        <v>0</v>
      </c>
      <c r="L1346">
        <v>0</v>
      </c>
      <c r="M1346">
        <v>167.34800000000001</v>
      </c>
      <c r="N1346" t="s">
        <v>28</v>
      </c>
      <c r="O1346" t="s">
        <v>29</v>
      </c>
      <c r="P1346" t="s">
        <v>29</v>
      </c>
      <c r="Q1346">
        <v>0</v>
      </c>
      <c r="R1346">
        <v>0</v>
      </c>
      <c r="S1346">
        <v>0</v>
      </c>
      <c r="T1346">
        <v>0</v>
      </c>
      <c r="U1346">
        <v>0</v>
      </c>
      <c r="V1346" s="1" t="s">
        <v>2958</v>
      </c>
      <c r="W1346">
        <v>0</v>
      </c>
    </row>
    <row r="1347" spans="1:23" x14ac:dyDescent="0.2">
      <c r="A1347">
        <v>1435</v>
      </c>
      <c r="B1347" s="1" t="s">
        <v>2960</v>
      </c>
      <c r="C1347" t="s">
        <v>2961</v>
      </c>
      <c r="D1347" t="s">
        <v>315</v>
      </c>
      <c r="E1347" t="s">
        <v>38</v>
      </c>
      <c r="F1347">
        <v>178.3</v>
      </c>
      <c r="G1347">
        <v>0</v>
      </c>
      <c r="I1347" t="s">
        <v>389</v>
      </c>
      <c r="J1347">
        <v>178.3</v>
      </c>
      <c r="K1347">
        <v>0</v>
      </c>
      <c r="L1347">
        <v>0</v>
      </c>
      <c r="M1347">
        <v>167.34800000000001</v>
      </c>
      <c r="N1347" t="s">
        <v>28</v>
      </c>
      <c r="O1347" t="s">
        <v>29</v>
      </c>
      <c r="P1347" t="s">
        <v>29</v>
      </c>
      <c r="Q1347">
        <v>0</v>
      </c>
      <c r="R1347">
        <v>0</v>
      </c>
      <c r="S1347">
        <v>0</v>
      </c>
      <c r="T1347">
        <v>0</v>
      </c>
      <c r="U1347">
        <v>0</v>
      </c>
      <c r="V1347" s="1" t="s">
        <v>2960</v>
      </c>
      <c r="W1347">
        <v>0</v>
      </c>
    </row>
    <row r="1348" spans="1:23" x14ac:dyDescent="0.2">
      <c r="A1348">
        <v>1436</v>
      </c>
      <c r="B1348" s="1" t="s">
        <v>2962</v>
      </c>
      <c r="C1348" t="s">
        <v>2963</v>
      </c>
      <c r="D1348" t="s">
        <v>315</v>
      </c>
      <c r="E1348" t="s">
        <v>38</v>
      </c>
      <c r="F1348">
        <v>178.3</v>
      </c>
      <c r="G1348">
        <v>0</v>
      </c>
      <c r="I1348" t="s">
        <v>389</v>
      </c>
      <c r="J1348">
        <v>178.3</v>
      </c>
      <c r="K1348">
        <v>0</v>
      </c>
      <c r="L1348">
        <v>0</v>
      </c>
      <c r="M1348">
        <v>167.34800000000001</v>
      </c>
      <c r="N1348" t="s">
        <v>28</v>
      </c>
      <c r="O1348" t="s">
        <v>29</v>
      </c>
      <c r="P1348" t="s">
        <v>29</v>
      </c>
      <c r="Q1348">
        <v>0</v>
      </c>
      <c r="R1348">
        <v>0</v>
      </c>
      <c r="S1348">
        <v>0</v>
      </c>
      <c r="T1348">
        <v>0</v>
      </c>
      <c r="U1348">
        <v>0</v>
      </c>
      <c r="V1348" s="1" t="s">
        <v>2962</v>
      </c>
      <c r="W1348">
        <v>0</v>
      </c>
    </row>
    <row r="1349" spans="1:23" x14ac:dyDescent="0.2">
      <c r="A1349">
        <v>1437</v>
      </c>
      <c r="B1349" s="1" t="s">
        <v>2964</v>
      </c>
      <c r="C1349" t="s">
        <v>2965</v>
      </c>
      <c r="D1349" t="s">
        <v>315</v>
      </c>
      <c r="E1349" t="s">
        <v>38</v>
      </c>
      <c r="F1349">
        <v>178.3</v>
      </c>
      <c r="G1349">
        <v>0</v>
      </c>
      <c r="I1349" t="s">
        <v>389</v>
      </c>
      <c r="J1349">
        <v>178.3</v>
      </c>
      <c r="K1349">
        <v>0</v>
      </c>
      <c r="L1349">
        <v>0</v>
      </c>
      <c r="M1349">
        <v>167.34800000000001</v>
      </c>
      <c r="N1349" t="s">
        <v>28</v>
      </c>
      <c r="O1349" t="s">
        <v>29</v>
      </c>
      <c r="P1349" t="s">
        <v>29</v>
      </c>
      <c r="Q1349">
        <v>0</v>
      </c>
      <c r="R1349">
        <v>0</v>
      </c>
      <c r="S1349">
        <v>0</v>
      </c>
      <c r="T1349">
        <v>0</v>
      </c>
      <c r="U1349">
        <v>0</v>
      </c>
      <c r="V1349" s="1" t="s">
        <v>2964</v>
      </c>
      <c r="W1349">
        <v>0</v>
      </c>
    </row>
    <row r="1350" spans="1:23" x14ac:dyDescent="0.2">
      <c r="A1350">
        <v>1438</v>
      </c>
      <c r="B1350" s="1" t="s">
        <v>2966</v>
      </c>
      <c r="C1350" t="s">
        <v>2967</v>
      </c>
      <c r="D1350" t="s">
        <v>315</v>
      </c>
      <c r="E1350" t="s">
        <v>38</v>
      </c>
      <c r="F1350">
        <v>178.3</v>
      </c>
      <c r="G1350">
        <v>0</v>
      </c>
      <c r="I1350" t="s">
        <v>389</v>
      </c>
      <c r="J1350">
        <v>178.3</v>
      </c>
      <c r="K1350">
        <v>0</v>
      </c>
      <c r="L1350">
        <v>0</v>
      </c>
      <c r="M1350">
        <v>167.34800000000001</v>
      </c>
      <c r="N1350" t="s">
        <v>28</v>
      </c>
      <c r="O1350" t="s">
        <v>29</v>
      </c>
      <c r="P1350" t="s">
        <v>29</v>
      </c>
      <c r="Q1350">
        <v>0</v>
      </c>
      <c r="R1350">
        <v>0</v>
      </c>
      <c r="S1350">
        <v>0</v>
      </c>
      <c r="T1350">
        <v>0</v>
      </c>
      <c r="U1350">
        <v>0</v>
      </c>
      <c r="V1350" s="1" t="s">
        <v>2966</v>
      </c>
      <c r="W1350">
        <v>0</v>
      </c>
    </row>
    <row r="1351" spans="1:23" x14ac:dyDescent="0.2">
      <c r="A1351">
        <v>1439</v>
      </c>
      <c r="B1351" s="1" t="s">
        <v>2968</v>
      </c>
      <c r="C1351" t="s">
        <v>2969</v>
      </c>
      <c r="D1351" t="s">
        <v>315</v>
      </c>
      <c r="E1351" t="s">
        <v>38</v>
      </c>
      <c r="F1351">
        <v>178.3</v>
      </c>
      <c r="G1351">
        <v>0</v>
      </c>
      <c r="I1351" t="s">
        <v>389</v>
      </c>
      <c r="J1351">
        <v>178.3</v>
      </c>
      <c r="K1351">
        <v>0</v>
      </c>
      <c r="L1351">
        <v>0</v>
      </c>
      <c r="M1351">
        <v>167.34800000000001</v>
      </c>
      <c r="N1351" t="s">
        <v>28</v>
      </c>
      <c r="O1351" t="s">
        <v>29</v>
      </c>
      <c r="P1351" t="s">
        <v>29</v>
      </c>
      <c r="Q1351">
        <v>0</v>
      </c>
      <c r="R1351">
        <v>0</v>
      </c>
      <c r="S1351">
        <v>0</v>
      </c>
      <c r="T1351">
        <v>0</v>
      </c>
      <c r="U1351">
        <v>0</v>
      </c>
      <c r="V1351" s="1" t="s">
        <v>2968</v>
      </c>
      <c r="W1351">
        <v>0</v>
      </c>
    </row>
    <row r="1352" spans="1:23" x14ac:dyDescent="0.2">
      <c r="A1352">
        <v>1440</v>
      </c>
      <c r="B1352" s="1" t="s">
        <v>2970</v>
      </c>
      <c r="C1352" t="s">
        <v>2971</v>
      </c>
      <c r="D1352" t="s">
        <v>315</v>
      </c>
      <c r="E1352" t="s">
        <v>38</v>
      </c>
      <c r="F1352">
        <v>178.3</v>
      </c>
      <c r="G1352">
        <v>0</v>
      </c>
      <c r="I1352" t="s">
        <v>389</v>
      </c>
      <c r="J1352">
        <v>178.3</v>
      </c>
      <c r="K1352">
        <v>0</v>
      </c>
      <c r="L1352">
        <v>0</v>
      </c>
      <c r="M1352">
        <v>167.34800000000001</v>
      </c>
      <c r="N1352" t="s">
        <v>28</v>
      </c>
      <c r="O1352" t="s">
        <v>29</v>
      </c>
      <c r="P1352" t="s">
        <v>29</v>
      </c>
      <c r="Q1352">
        <v>0</v>
      </c>
      <c r="R1352">
        <v>0</v>
      </c>
      <c r="S1352">
        <v>0</v>
      </c>
      <c r="T1352">
        <v>0</v>
      </c>
      <c r="U1352">
        <v>0</v>
      </c>
      <c r="V1352" s="1" t="s">
        <v>2970</v>
      </c>
      <c r="W1352">
        <v>0</v>
      </c>
    </row>
    <row r="1353" spans="1:23" x14ac:dyDescent="0.2">
      <c r="A1353">
        <v>1441</v>
      </c>
      <c r="B1353" s="1" t="s">
        <v>2972</v>
      </c>
      <c r="C1353" t="s">
        <v>2973</v>
      </c>
      <c r="D1353" t="s">
        <v>315</v>
      </c>
      <c r="E1353" t="s">
        <v>38</v>
      </c>
      <c r="F1353">
        <v>178.3</v>
      </c>
      <c r="G1353">
        <v>0</v>
      </c>
      <c r="I1353" t="s">
        <v>389</v>
      </c>
      <c r="J1353">
        <v>178.3</v>
      </c>
      <c r="K1353">
        <v>0</v>
      </c>
      <c r="L1353">
        <v>0</v>
      </c>
      <c r="M1353">
        <v>167.34800000000001</v>
      </c>
      <c r="N1353" t="s">
        <v>28</v>
      </c>
      <c r="O1353" t="s">
        <v>29</v>
      </c>
      <c r="P1353" t="s">
        <v>29</v>
      </c>
      <c r="Q1353">
        <v>0</v>
      </c>
      <c r="R1353">
        <v>0</v>
      </c>
      <c r="S1353">
        <v>0</v>
      </c>
      <c r="T1353">
        <v>0</v>
      </c>
      <c r="U1353">
        <v>0</v>
      </c>
      <c r="V1353" s="1" t="s">
        <v>2972</v>
      </c>
      <c r="W1353">
        <v>0</v>
      </c>
    </row>
    <row r="1354" spans="1:23" x14ac:dyDescent="0.2">
      <c r="A1354">
        <v>1442</v>
      </c>
      <c r="B1354" s="1" t="s">
        <v>2974</v>
      </c>
      <c r="C1354" t="s">
        <v>2975</v>
      </c>
      <c r="D1354" t="s">
        <v>315</v>
      </c>
      <c r="E1354" t="s">
        <v>38</v>
      </c>
      <c r="F1354">
        <v>178.3</v>
      </c>
      <c r="G1354">
        <v>0</v>
      </c>
      <c r="I1354" t="s">
        <v>389</v>
      </c>
      <c r="J1354">
        <v>178.3</v>
      </c>
      <c r="K1354">
        <v>0</v>
      </c>
      <c r="L1354">
        <v>0</v>
      </c>
      <c r="M1354">
        <v>167.34800000000001</v>
      </c>
      <c r="N1354" t="s">
        <v>28</v>
      </c>
      <c r="O1354" t="s">
        <v>29</v>
      </c>
      <c r="P1354" t="s">
        <v>29</v>
      </c>
      <c r="Q1354">
        <v>0</v>
      </c>
      <c r="R1354">
        <v>0</v>
      </c>
      <c r="S1354">
        <v>0</v>
      </c>
      <c r="T1354">
        <v>0</v>
      </c>
      <c r="U1354">
        <v>0</v>
      </c>
      <c r="V1354" s="1" t="s">
        <v>2974</v>
      </c>
      <c r="W1354">
        <v>0</v>
      </c>
    </row>
    <row r="1355" spans="1:23" x14ac:dyDescent="0.2">
      <c r="A1355">
        <v>1443</v>
      </c>
      <c r="B1355" s="1" t="s">
        <v>2976</v>
      </c>
      <c r="C1355" t="s">
        <v>2977</v>
      </c>
      <c r="D1355" t="s">
        <v>315</v>
      </c>
      <c r="E1355" t="s">
        <v>38</v>
      </c>
      <c r="F1355">
        <v>178.3</v>
      </c>
      <c r="G1355">
        <v>0</v>
      </c>
      <c r="I1355" t="s">
        <v>389</v>
      </c>
      <c r="J1355">
        <v>178.3</v>
      </c>
      <c r="K1355">
        <v>0</v>
      </c>
      <c r="L1355">
        <v>0</v>
      </c>
      <c r="M1355">
        <v>167.34800000000001</v>
      </c>
      <c r="N1355" t="s">
        <v>28</v>
      </c>
      <c r="O1355" t="s">
        <v>29</v>
      </c>
      <c r="P1355" t="s">
        <v>29</v>
      </c>
      <c r="Q1355">
        <v>0</v>
      </c>
      <c r="R1355">
        <v>0</v>
      </c>
      <c r="S1355">
        <v>0</v>
      </c>
      <c r="T1355">
        <v>0</v>
      </c>
      <c r="U1355">
        <v>0</v>
      </c>
      <c r="V1355" s="1" t="s">
        <v>2976</v>
      </c>
      <c r="W1355">
        <v>0</v>
      </c>
    </row>
    <row r="1356" spans="1:23" x14ac:dyDescent="0.2">
      <c r="A1356">
        <v>1444</v>
      </c>
      <c r="B1356" s="1" t="s">
        <v>2978</v>
      </c>
      <c r="C1356" t="s">
        <v>2979</v>
      </c>
      <c r="D1356" t="s">
        <v>315</v>
      </c>
      <c r="E1356" t="s">
        <v>38</v>
      </c>
      <c r="F1356">
        <v>178.3</v>
      </c>
      <c r="G1356">
        <v>0</v>
      </c>
      <c r="I1356" t="s">
        <v>389</v>
      </c>
      <c r="J1356">
        <v>178.3</v>
      </c>
      <c r="K1356">
        <v>0</v>
      </c>
      <c r="L1356">
        <v>0</v>
      </c>
      <c r="M1356">
        <v>167.34800000000001</v>
      </c>
      <c r="N1356" t="s">
        <v>28</v>
      </c>
      <c r="O1356" t="s">
        <v>29</v>
      </c>
      <c r="P1356" t="s">
        <v>29</v>
      </c>
      <c r="Q1356">
        <v>0</v>
      </c>
      <c r="R1356">
        <v>0</v>
      </c>
      <c r="S1356">
        <v>0</v>
      </c>
      <c r="T1356">
        <v>0</v>
      </c>
      <c r="U1356">
        <v>0</v>
      </c>
      <c r="V1356" s="1" t="s">
        <v>2978</v>
      </c>
      <c r="W1356">
        <v>0</v>
      </c>
    </row>
    <row r="1357" spans="1:23" x14ac:dyDescent="0.2">
      <c r="A1357">
        <v>1445</v>
      </c>
      <c r="B1357" s="1" t="s">
        <v>2980</v>
      </c>
      <c r="C1357" t="s">
        <v>2981</v>
      </c>
      <c r="D1357" t="s">
        <v>315</v>
      </c>
      <c r="E1357" t="s">
        <v>38</v>
      </c>
      <c r="F1357">
        <v>178.3</v>
      </c>
      <c r="G1357">
        <v>0</v>
      </c>
      <c r="I1357" t="s">
        <v>389</v>
      </c>
      <c r="J1357">
        <v>178.3</v>
      </c>
      <c r="K1357">
        <v>0</v>
      </c>
      <c r="L1357">
        <v>0</v>
      </c>
      <c r="M1357">
        <v>167.34800000000001</v>
      </c>
      <c r="N1357" t="s">
        <v>28</v>
      </c>
      <c r="O1357" t="s">
        <v>29</v>
      </c>
      <c r="P1357" t="s">
        <v>29</v>
      </c>
      <c r="Q1357">
        <v>0</v>
      </c>
      <c r="R1357">
        <v>0</v>
      </c>
      <c r="S1357">
        <v>0</v>
      </c>
      <c r="T1357">
        <v>0</v>
      </c>
      <c r="U1357">
        <v>0</v>
      </c>
      <c r="V1357" s="1" t="s">
        <v>2980</v>
      </c>
      <c r="W1357">
        <v>0</v>
      </c>
    </row>
    <row r="1358" spans="1:23" x14ac:dyDescent="0.2">
      <c r="A1358">
        <v>1446</v>
      </c>
      <c r="B1358" s="1" t="s">
        <v>2982</v>
      </c>
      <c r="C1358" t="s">
        <v>2983</v>
      </c>
      <c r="D1358" t="s">
        <v>315</v>
      </c>
      <c r="E1358" t="s">
        <v>38</v>
      </c>
      <c r="F1358">
        <v>178.3</v>
      </c>
      <c r="G1358">
        <v>0</v>
      </c>
      <c r="I1358" t="s">
        <v>389</v>
      </c>
      <c r="J1358">
        <v>178.3</v>
      </c>
      <c r="K1358">
        <v>0</v>
      </c>
      <c r="L1358">
        <v>0</v>
      </c>
      <c r="M1358">
        <v>167.34800000000001</v>
      </c>
      <c r="N1358" t="s">
        <v>28</v>
      </c>
      <c r="O1358" t="s">
        <v>29</v>
      </c>
      <c r="P1358" t="s">
        <v>29</v>
      </c>
      <c r="Q1358">
        <v>0</v>
      </c>
      <c r="R1358">
        <v>0</v>
      </c>
      <c r="S1358">
        <v>0</v>
      </c>
      <c r="T1358">
        <v>0</v>
      </c>
      <c r="U1358">
        <v>0</v>
      </c>
      <c r="V1358" s="1" t="s">
        <v>2982</v>
      </c>
      <c r="W1358">
        <v>0</v>
      </c>
    </row>
    <row r="1359" spans="1:23" x14ac:dyDescent="0.2">
      <c r="A1359">
        <v>1447</v>
      </c>
      <c r="B1359" s="1" t="s">
        <v>2984</v>
      </c>
      <c r="C1359" t="s">
        <v>2985</v>
      </c>
      <c r="D1359" t="s">
        <v>315</v>
      </c>
      <c r="E1359" t="s">
        <v>38</v>
      </c>
      <c r="F1359">
        <v>178.3</v>
      </c>
      <c r="G1359">
        <v>0</v>
      </c>
      <c r="I1359" t="s">
        <v>389</v>
      </c>
      <c r="J1359">
        <v>178.3</v>
      </c>
      <c r="K1359">
        <v>0</v>
      </c>
      <c r="L1359">
        <v>0</v>
      </c>
      <c r="M1359">
        <v>167.34800000000001</v>
      </c>
      <c r="N1359" t="s">
        <v>28</v>
      </c>
      <c r="O1359" t="s">
        <v>29</v>
      </c>
      <c r="P1359" t="s">
        <v>29</v>
      </c>
      <c r="Q1359">
        <v>0</v>
      </c>
      <c r="R1359">
        <v>0</v>
      </c>
      <c r="S1359">
        <v>0</v>
      </c>
      <c r="T1359">
        <v>0</v>
      </c>
      <c r="U1359">
        <v>0</v>
      </c>
      <c r="V1359" s="1" t="s">
        <v>2984</v>
      </c>
      <c r="W1359">
        <v>0</v>
      </c>
    </row>
    <row r="1360" spans="1:23" x14ac:dyDescent="0.2">
      <c r="A1360">
        <v>1448</v>
      </c>
      <c r="B1360" s="1" t="s">
        <v>2986</v>
      </c>
      <c r="C1360" t="s">
        <v>2987</v>
      </c>
      <c r="D1360" t="s">
        <v>315</v>
      </c>
      <c r="E1360" t="s">
        <v>38</v>
      </c>
      <c r="F1360">
        <v>178.3</v>
      </c>
      <c r="G1360">
        <v>0</v>
      </c>
      <c r="I1360" t="s">
        <v>389</v>
      </c>
      <c r="J1360">
        <v>178.3</v>
      </c>
      <c r="K1360">
        <v>0</v>
      </c>
      <c r="L1360">
        <v>0</v>
      </c>
      <c r="M1360">
        <v>167.34800000000001</v>
      </c>
      <c r="N1360" t="s">
        <v>28</v>
      </c>
      <c r="O1360" t="s">
        <v>29</v>
      </c>
      <c r="P1360" t="s">
        <v>29</v>
      </c>
      <c r="Q1360">
        <v>0</v>
      </c>
      <c r="R1360">
        <v>0</v>
      </c>
      <c r="S1360">
        <v>0</v>
      </c>
      <c r="T1360">
        <v>0</v>
      </c>
      <c r="U1360">
        <v>0</v>
      </c>
      <c r="V1360" s="1" t="s">
        <v>2986</v>
      </c>
      <c r="W1360">
        <v>0</v>
      </c>
    </row>
    <row r="1361" spans="1:23" x14ac:dyDescent="0.2">
      <c r="A1361">
        <v>1449</v>
      </c>
      <c r="B1361" s="1" t="s">
        <v>2988</v>
      </c>
      <c r="C1361" t="s">
        <v>2989</v>
      </c>
      <c r="D1361" t="s">
        <v>315</v>
      </c>
      <c r="E1361" t="s">
        <v>38</v>
      </c>
      <c r="F1361">
        <v>178.3</v>
      </c>
      <c r="G1361">
        <v>0</v>
      </c>
      <c r="I1361" t="s">
        <v>389</v>
      </c>
      <c r="J1361">
        <v>178.3</v>
      </c>
      <c r="K1361">
        <v>0</v>
      </c>
      <c r="L1361">
        <v>0</v>
      </c>
      <c r="M1361">
        <v>167.34800000000001</v>
      </c>
      <c r="N1361" t="s">
        <v>28</v>
      </c>
      <c r="O1361" t="s">
        <v>29</v>
      </c>
      <c r="P1361" t="s">
        <v>29</v>
      </c>
      <c r="Q1361">
        <v>0</v>
      </c>
      <c r="R1361">
        <v>0</v>
      </c>
      <c r="S1361">
        <v>0</v>
      </c>
      <c r="T1361">
        <v>0</v>
      </c>
      <c r="U1361">
        <v>0</v>
      </c>
      <c r="V1361" s="1" t="s">
        <v>2988</v>
      </c>
      <c r="W1361">
        <v>0</v>
      </c>
    </row>
    <row r="1362" spans="1:23" x14ac:dyDescent="0.2">
      <c r="A1362">
        <v>1450</v>
      </c>
      <c r="B1362" s="1" t="s">
        <v>2990</v>
      </c>
      <c r="C1362" t="s">
        <v>2991</v>
      </c>
      <c r="D1362" t="s">
        <v>315</v>
      </c>
      <c r="E1362" t="s">
        <v>38</v>
      </c>
      <c r="F1362">
        <v>404.68</v>
      </c>
      <c r="G1362">
        <v>0</v>
      </c>
      <c r="I1362" t="s">
        <v>389</v>
      </c>
      <c r="J1362">
        <v>404.68</v>
      </c>
      <c r="K1362">
        <v>0</v>
      </c>
      <c r="L1362">
        <v>0</v>
      </c>
      <c r="M1362">
        <v>379.82859999999999</v>
      </c>
      <c r="N1362" t="s">
        <v>28</v>
      </c>
      <c r="O1362" t="s">
        <v>29</v>
      </c>
      <c r="P1362" t="s">
        <v>29</v>
      </c>
      <c r="Q1362">
        <v>0</v>
      </c>
      <c r="R1362">
        <v>0</v>
      </c>
      <c r="S1362">
        <v>0</v>
      </c>
      <c r="T1362">
        <v>0</v>
      </c>
      <c r="U1362">
        <v>0</v>
      </c>
      <c r="V1362" s="1" t="s">
        <v>2990</v>
      </c>
      <c r="W1362">
        <v>0</v>
      </c>
    </row>
    <row r="1363" spans="1:23" x14ac:dyDescent="0.2">
      <c r="A1363">
        <v>1451</v>
      </c>
      <c r="B1363" s="1" t="s">
        <v>2992</v>
      </c>
      <c r="C1363" t="s">
        <v>2993</v>
      </c>
      <c r="D1363" t="s">
        <v>315</v>
      </c>
      <c r="E1363" t="s">
        <v>38</v>
      </c>
      <c r="F1363">
        <v>402.25</v>
      </c>
      <c r="G1363">
        <v>0</v>
      </c>
      <c r="I1363" t="s">
        <v>389</v>
      </c>
      <c r="J1363">
        <v>402.25</v>
      </c>
      <c r="K1363">
        <v>0</v>
      </c>
      <c r="L1363">
        <v>0</v>
      </c>
      <c r="M1363">
        <v>377.54950000000002</v>
      </c>
      <c r="N1363" t="s">
        <v>28</v>
      </c>
      <c r="O1363" t="s">
        <v>29</v>
      </c>
      <c r="P1363" t="s">
        <v>29</v>
      </c>
      <c r="Q1363">
        <v>0</v>
      </c>
      <c r="R1363">
        <v>0</v>
      </c>
      <c r="S1363">
        <v>0</v>
      </c>
      <c r="T1363">
        <v>0</v>
      </c>
      <c r="U1363">
        <v>0</v>
      </c>
      <c r="V1363" s="1" t="s">
        <v>2992</v>
      </c>
      <c r="W1363">
        <v>0</v>
      </c>
    </row>
    <row r="1364" spans="1:23" x14ac:dyDescent="0.2">
      <c r="A1364">
        <v>1452</v>
      </c>
      <c r="B1364" s="1" t="s">
        <v>2994</v>
      </c>
      <c r="C1364" t="s">
        <v>2995</v>
      </c>
      <c r="D1364" t="s">
        <v>315</v>
      </c>
      <c r="E1364" t="s">
        <v>38</v>
      </c>
      <c r="F1364">
        <v>402.25</v>
      </c>
      <c r="G1364">
        <v>0</v>
      </c>
      <c r="I1364" t="s">
        <v>389</v>
      </c>
      <c r="J1364">
        <v>402.25</v>
      </c>
      <c r="K1364">
        <v>0</v>
      </c>
      <c r="L1364">
        <v>0</v>
      </c>
      <c r="M1364">
        <v>377.54950000000002</v>
      </c>
      <c r="N1364" t="s">
        <v>28</v>
      </c>
      <c r="O1364" t="s">
        <v>29</v>
      </c>
      <c r="P1364" t="s">
        <v>29</v>
      </c>
      <c r="Q1364">
        <v>0</v>
      </c>
      <c r="R1364">
        <v>0</v>
      </c>
      <c r="S1364">
        <v>0</v>
      </c>
      <c r="T1364">
        <v>0</v>
      </c>
      <c r="U1364">
        <v>0</v>
      </c>
      <c r="V1364" s="1" t="s">
        <v>2994</v>
      </c>
      <c r="W1364">
        <v>0</v>
      </c>
    </row>
    <row r="1365" spans="1:23" x14ac:dyDescent="0.2">
      <c r="A1365">
        <v>1453</v>
      </c>
      <c r="B1365" s="1" t="s">
        <v>2996</v>
      </c>
      <c r="C1365" t="s">
        <v>2997</v>
      </c>
      <c r="D1365" t="s">
        <v>315</v>
      </c>
      <c r="E1365" t="s">
        <v>38</v>
      </c>
      <c r="F1365">
        <v>402.25</v>
      </c>
      <c r="G1365">
        <v>0</v>
      </c>
      <c r="I1365" t="s">
        <v>389</v>
      </c>
      <c r="J1365">
        <v>402.25</v>
      </c>
      <c r="K1365">
        <v>0</v>
      </c>
      <c r="L1365">
        <v>0</v>
      </c>
      <c r="M1365">
        <v>377.54950000000002</v>
      </c>
      <c r="N1365" t="s">
        <v>28</v>
      </c>
      <c r="O1365" t="s">
        <v>29</v>
      </c>
      <c r="P1365" t="s">
        <v>29</v>
      </c>
      <c r="Q1365">
        <v>0</v>
      </c>
      <c r="R1365">
        <v>0</v>
      </c>
      <c r="S1365">
        <v>0</v>
      </c>
      <c r="T1365">
        <v>0</v>
      </c>
      <c r="U1365">
        <v>0</v>
      </c>
      <c r="V1365" s="1" t="s">
        <v>2996</v>
      </c>
      <c r="W1365">
        <v>0</v>
      </c>
    </row>
    <row r="1366" spans="1:23" x14ac:dyDescent="0.2">
      <c r="A1366">
        <v>1454</v>
      </c>
      <c r="B1366" s="1" t="s">
        <v>2998</v>
      </c>
      <c r="C1366" t="s">
        <v>2999</v>
      </c>
      <c r="D1366" t="s">
        <v>315</v>
      </c>
      <c r="E1366" t="s">
        <v>38</v>
      </c>
      <c r="F1366">
        <v>402.25</v>
      </c>
      <c r="G1366">
        <v>0</v>
      </c>
      <c r="I1366" t="s">
        <v>389</v>
      </c>
      <c r="J1366">
        <v>402.25</v>
      </c>
      <c r="K1366">
        <v>0</v>
      </c>
      <c r="L1366">
        <v>0</v>
      </c>
      <c r="M1366">
        <v>377.54950000000002</v>
      </c>
      <c r="N1366" t="s">
        <v>28</v>
      </c>
      <c r="O1366" t="s">
        <v>29</v>
      </c>
      <c r="P1366" t="s">
        <v>29</v>
      </c>
      <c r="Q1366">
        <v>0</v>
      </c>
      <c r="R1366">
        <v>0</v>
      </c>
      <c r="S1366">
        <v>0</v>
      </c>
      <c r="T1366">
        <v>0</v>
      </c>
      <c r="U1366">
        <v>0</v>
      </c>
      <c r="V1366" s="1" t="s">
        <v>2998</v>
      </c>
      <c r="W1366">
        <v>0</v>
      </c>
    </row>
    <row r="1367" spans="1:23" x14ac:dyDescent="0.2">
      <c r="A1367">
        <v>1455</v>
      </c>
      <c r="B1367" s="1" t="s">
        <v>3000</v>
      </c>
      <c r="C1367" t="s">
        <v>3001</v>
      </c>
      <c r="D1367" t="s">
        <v>315</v>
      </c>
      <c r="E1367" t="s">
        <v>38</v>
      </c>
      <c r="F1367">
        <v>402.25</v>
      </c>
      <c r="G1367">
        <v>0</v>
      </c>
      <c r="I1367" t="s">
        <v>389</v>
      </c>
      <c r="J1367">
        <v>402.25</v>
      </c>
      <c r="K1367">
        <v>0</v>
      </c>
      <c r="L1367">
        <v>0</v>
      </c>
      <c r="M1367">
        <v>377.54950000000002</v>
      </c>
      <c r="N1367" t="s">
        <v>28</v>
      </c>
      <c r="O1367" t="s">
        <v>29</v>
      </c>
      <c r="P1367" t="s">
        <v>29</v>
      </c>
      <c r="Q1367">
        <v>0</v>
      </c>
      <c r="R1367">
        <v>0</v>
      </c>
      <c r="S1367">
        <v>0</v>
      </c>
      <c r="T1367">
        <v>0</v>
      </c>
      <c r="U1367">
        <v>0</v>
      </c>
      <c r="V1367" s="1" t="s">
        <v>3000</v>
      </c>
      <c r="W1367">
        <v>0</v>
      </c>
    </row>
    <row r="1368" spans="1:23" x14ac:dyDescent="0.2">
      <c r="A1368">
        <v>1456</v>
      </c>
      <c r="B1368" s="1" t="s">
        <v>3002</v>
      </c>
      <c r="C1368" t="s">
        <v>3003</v>
      </c>
      <c r="D1368" t="s">
        <v>315</v>
      </c>
      <c r="E1368" t="s">
        <v>153</v>
      </c>
      <c r="F1368">
        <v>105</v>
      </c>
      <c r="G1368">
        <v>0</v>
      </c>
      <c r="I1368" t="s">
        <v>389</v>
      </c>
      <c r="J1368">
        <v>105</v>
      </c>
      <c r="K1368">
        <v>0</v>
      </c>
      <c r="L1368">
        <v>56</v>
      </c>
      <c r="M1368">
        <v>92.287499999999994</v>
      </c>
      <c r="N1368" t="s">
        <v>28</v>
      </c>
      <c r="O1368" t="s">
        <v>29</v>
      </c>
      <c r="P1368" t="s">
        <v>29</v>
      </c>
      <c r="Q1368">
        <v>0</v>
      </c>
      <c r="R1368">
        <v>0</v>
      </c>
      <c r="S1368">
        <v>0</v>
      </c>
      <c r="T1368">
        <v>0</v>
      </c>
      <c r="U1368">
        <v>0</v>
      </c>
      <c r="V1368" s="1" t="s">
        <v>3002</v>
      </c>
      <c r="W1368">
        <v>0</v>
      </c>
    </row>
    <row r="1369" spans="1:23" x14ac:dyDescent="0.2">
      <c r="A1369">
        <v>1457</v>
      </c>
      <c r="B1369" s="1" t="s">
        <v>3004</v>
      </c>
      <c r="C1369" t="s">
        <v>3005</v>
      </c>
      <c r="D1369" t="s">
        <v>315</v>
      </c>
      <c r="E1369" t="s">
        <v>316</v>
      </c>
      <c r="F1369">
        <v>98</v>
      </c>
      <c r="G1369">
        <v>0</v>
      </c>
      <c r="I1369" t="s">
        <v>389</v>
      </c>
      <c r="J1369">
        <v>98</v>
      </c>
      <c r="K1369">
        <v>0</v>
      </c>
      <c r="L1369">
        <v>0</v>
      </c>
      <c r="M1369">
        <v>82.4756</v>
      </c>
      <c r="N1369" t="s">
        <v>28</v>
      </c>
      <c r="O1369" t="s">
        <v>29</v>
      </c>
      <c r="P1369" t="s">
        <v>29</v>
      </c>
      <c r="Q1369">
        <v>0</v>
      </c>
      <c r="R1369">
        <v>0</v>
      </c>
      <c r="S1369">
        <v>0</v>
      </c>
      <c r="T1369">
        <v>0</v>
      </c>
      <c r="U1369">
        <v>0</v>
      </c>
      <c r="V1369" s="1" t="s">
        <v>3004</v>
      </c>
      <c r="W1369">
        <v>0</v>
      </c>
    </row>
    <row r="1370" spans="1:23" x14ac:dyDescent="0.2">
      <c r="A1370">
        <v>1458</v>
      </c>
      <c r="B1370" s="1" t="s">
        <v>3006</v>
      </c>
      <c r="C1370" t="s">
        <v>3007</v>
      </c>
      <c r="D1370" t="s">
        <v>315</v>
      </c>
      <c r="E1370" t="s">
        <v>36</v>
      </c>
      <c r="F1370">
        <v>357.9</v>
      </c>
      <c r="G1370">
        <v>0</v>
      </c>
      <c r="I1370" t="s">
        <v>134</v>
      </c>
      <c r="J1370">
        <v>357.9</v>
      </c>
      <c r="K1370">
        <v>0</v>
      </c>
      <c r="L1370">
        <v>0</v>
      </c>
      <c r="M1370">
        <v>335.95859999999999</v>
      </c>
      <c r="N1370" t="s">
        <v>28</v>
      </c>
      <c r="O1370" t="s">
        <v>29</v>
      </c>
      <c r="P1370" t="s">
        <v>29</v>
      </c>
      <c r="Q1370">
        <v>0</v>
      </c>
      <c r="R1370">
        <v>0</v>
      </c>
      <c r="S1370">
        <v>0</v>
      </c>
      <c r="T1370">
        <v>0</v>
      </c>
      <c r="U1370">
        <v>0</v>
      </c>
      <c r="V1370" s="1" t="s">
        <v>3006</v>
      </c>
      <c r="W1370">
        <v>0</v>
      </c>
    </row>
    <row r="1371" spans="1:23" x14ac:dyDescent="0.2">
      <c r="A1371">
        <v>1459</v>
      </c>
      <c r="B1371" s="1" t="s">
        <v>3008</v>
      </c>
      <c r="C1371" t="s">
        <v>3009</v>
      </c>
      <c r="D1371" t="s">
        <v>315</v>
      </c>
      <c r="E1371" t="s">
        <v>36</v>
      </c>
      <c r="F1371">
        <v>357.9</v>
      </c>
      <c r="G1371">
        <v>0</v>
      </c>
      <c r="I1371" t="s">
        <v>134</v>
      </c>
      <c r="J1371">
        <v>357.9</v>
      </c>
      <c r="K1371">
        <v>0</v>
      </c>
      <c r="L1371">
        <v>2</v>
      </c>
      <c r="M1371">
        <v>335.95859999999999</v>
      </c>
      <c r="N1371" t="s">
        <v>28</v>
      </c>
      <c r="O1371" t="s">
        <v>29</v>
      </c>
      <c r="P1371" t="s">
        <v>29</v>
      </c>
      <c r="Q1371">
        <v>0</v>
      </c>
      <c r="R1371">
        <v>0</v>
      </c>
      <c r="S1371">
        <v>0</v>
      </c>
      <c r="T1371">
        <v>0</v>
      </c>
      <c r="U1371">
        <v>0</v>
      </c>
      <c r="V1371" s="1" t="s">
        <v>3008</v>
      </c>
      <c r="W1371">
        <v>0</v>
      </c>
    </row>
    <row r="1372" spans="1:23" x14ac:dyDescent="0.2">
      <c r="A1372">
        <v>1460</v>
      </c>
      <c r="B1372" s="1" t="s">
        <v>3010</v>
      </c>
      <c r="C1372" t="s">
        <v>3011</v>
      </c>
      <c r="D1372" t="s">
        <v>315</v>
      </c>
      <c r="E1372" t="s">
        <v>26</v>
      </c>
      <c r="F1372">
        <v>891.48</v>
      </c>
      <c r="G1372">
        <v>0</v>
      </c>
      <c r="I1372" t="s">
        <v>134</v>
      </c>
      <c r="J1372">
        <v>891.48</v>
      </c>
      <c r="K1372">
        <v>0</v>
      </c>
      <c r="L1372">
        <v>0</v>
      </c>
      <c r="M1372">
        <v>836.74</v>
      </c>
      <c r="N1372" t="s">
        <v>28</v>
      </c>
      <c r="O1372" t="s">
        <v>29</v>
      </c>
      <c r="P1372" t="s">
        <v>29</v>
      </c>
      <c r="Q1372">
        <v>0</v>
      </c>
      <c r="R1372">
        <v>0</v>
      </c>
      <c r="S1372">
        <v>0</v>
      </c>
      <c r="T1372">
        <v>0</v>
      </c>
      <c r="U1372">
        <v>0</v>
      </c>
      <c r="V1372" s="1" t="s">
        <v>3010</v>
      </c>
      <c r="W1372">
        <v>0</v>
      </c>
    </row>
    <row r="1373" spans="1:23" x14ac:dyDescent="0.2">
      <c r="A1373">
        <v>1461</v>
      </c>
      <c r="B1373" s="1" t="s">
        <v>3012</v>
      </c>
      <c r="C1373" t="s">
        <v>3013</v>
      </c>
      <c r="D1373" t="s">
        <v>315</v>
      </c>
      <c r="E1373" t="s">
        <v>26</v>
      </c>
      <c r="F1373">
        <v>891.48</v>
      </c>
      <c r="G1373">
        <v>0</v>
      </c>
      <c r="I1373" t="s">
        <v>134</v>
      </c>
      <c r="J1373">
        <v>891.48</v>
      </c>
      <c r="K1373">
        <v>0</v>
      </c>
      <c r="L1373">
        <v>0</v>
      </c>
      <c r="M1373">
        <v>836.74</v>
      </c>
      <c r="N1373" t="s">
        <v>28</v>
      </c>
      <c r="O1373" t="s">
        <v>29</v>
      </c>
      <c r="P1373" t="s">
        <v>29</v>
      </c>
      <c r="Q1373">
        <v>0</v>
      </c>
      <c r="R1373">
        <v>0</v>
      </c>
      <c r="S1373">
        <v>0</v>
      </c>
      <c r="T1373">
        <v>0</v>
      </c>
      <c r="U1373">
        <v>0</v>
      </c>
      <c r="V1373" s="1" t="s">
        <v>3012</v>
      </c>
      <c r="W1373">
        <v>0</v>
      </c>
    </row>
    <row r="1374" spans="1:23" x14ac:dyDescent="0.2">
      <c r="A1374">
        <v>1462</v>
      </c>
      <c r="B1374" s="1" t="s">
        <v>3014</v>
      </c>
      <c r="C1374" t="s">
        <v>3015</v>
      </c>
      <c r="D1374" t="s">
        <v>315</v>
      </c>
      <c r="E1374" t="s">
        <v>36</v>
      </c>
      <c r="F1374">
        <v>555</v>
      </c>
      <c r="G1374">
        <v>0</v>
      </c>
      <c r="I1374" t="s">
        <v>134</v>
      </c>
      <c r="J1374">
        <v>555</v>
      </c>
      <c r="K1374">
        <v>0</v>
      </c>
      <c r="L1374">
        <v>8</v>
      </c>
      <c r="M1374">
        <v>434.96199999999999</v>
      </c>
      <c r="N1374" t="s">
        <v>28</v>
      </c>
      <c r="O1374" t="s">
        <v>29</v>
      </c>
      <c r="P1374" t="s">
        <v>29</v>
      </c>
      <c r="Q1374">
        <v>0</v>
      </c>
      <c r="R1374">
        <v>0</v>
      </c>
      <c r="S1374">
        <v>0</v>
      </c>
      <c r="T1374">
        <v>0</v>
      </c>
      <c r="U1374">
        <v>0</v>
      </c>
      <c r="V1374" s="1" t="s">
        <v>3014</v>
      </c>
      <c r="W1374">
        <v>0</v>
      </c>
    </row>
    <row r="1375" spans="1:23" x14ac:dyDescent="0.2">
      <c r="A1375">
        <v>1463</v>
      </c>
      <c r="B1375" s="1" t="s">
        <v>3016</v>
      </c>
      <c r="C1375" t="s">
        <v>3017</v>
      </c>
      <c r="D1375" t="s">
        <v>315</v>
      </c>
      <c r="E1375" t="s">
        <v>36</v>
      </c>
      <c r="F1375">
        <v>555</v>
      </c>
      <c r="G1375">
        <v>0</v>
      </c>
      <c r="I1375" t="s">
        <v>134</v>
      </c>
      <c r="J1375">
        <v>0</v>
      </c>
      <c r="K1375">
        <v>0</v>
      </c>
      <c r="L1375">
        <v>5</v>
      </c>
      <c r="M1375">
        <v>348.75</v>
      </c>
      <c r="N1375" t="s">
        <v>28</v>
      </c>
      <c r="O1375" t="s">
        <v>29</v>
      </c>
      <c r="P1375" t="s">
        <v>29</v>
      </c>
      <c r="Q1375">
        <v>0</v>
      </c>
      <c r="R1375">
        <v>0</v>
      </c>
      <c r="S1375">
        <v>0</v>
      </c>
      <c r="T1375">
        <v>0</v>
      </c>
      <c r="U1375">
        <v>0</v>
      </c>
      <c r="V1375" s="1" t="s">
        <v>3016</v>
      </c>
      <c r="W1375">
        <v>0</v>
      </c>
    </row>
    <row r="1376" spans="1:23" x14ac:dyDescent="0.2">
      <c r="A1376">
        <v>1464</v>
      </c>
      <c r="B1376" s="1" t="s">
        <v>3018</v>
      </c>
      <c r="C1376" t="s">
        <v>3019</v>
      </c>
      <c r="D1376" t="s">
        <v>315</v>
      </c>
      <c r="E1376" t="s">
        <v>36</v>
      </c>
      <c r="F1376">
        <v>555</v>
      </c>
      <c r="G1376">
        <v>0</v>
      </c>
      <c r="I1376" t="s">
        <v>134</v>
      </c>
      <c r="J1376">
        <v>0</v>
      </c>
      <c r="K1376">
        <v>0</v>
      </c>
      <c r="L1376">
        <v>0</v>
      </c>
      <c r="M1376">
        <v>490.81</v>
      </c>
      <c r="N1376" t="s">
        <v>28</v>
      </c>
      <c r="O1376" t="s">
        <v>29</v>
      </c>
      <c r="P1376" t="s">
        <v>29</v>
      </c>
      <c r="Q1376">
        <v>0</v>
      </c>
      <c r="R1376">
        <v>0</v>
      </c>
      <c r="S1376">
        <v>0</v>
      </c>
      <c r="T1376">
        <v>0</v>
      </c>
      <c r="U1376">
        <v>0</v>
      </c>
      <c r="V1376" s="1" t="s">
        <v>3018</v>
      </c>
      <c r="W1376">
        <v>0</v>
      </c>
    </row>
    <row r="1377" spans="1:23" x14ac:dyDescent="0.2">
      <c r="A1377">
        <v>1465</v>
      </c>
      <c r="B1377" s="1" t="s">
        <v>3020</v>
      </c>
      <c r="C1377" t="s">
        <v>3021</v>
      </c>
      <c r="D1377" t="s">
        <v>315</v>
      </c>
      <c r="E1377" t="s">
        <v>611</v>
      </c>
      <c r="F1377">
        <v>31.5</v>
      </c>
      <c r="G1377">
        <v>0</v>
      </c>
      <c r="I1377" t="s">
        <v>389</v>
      </c>
      <c r="J1377">
        <v>31.5</v>
      </c>
      <c r="K1377">
        <v>0</v>
      </c>
      <c r="L1377">
        <v>6</v>
      </c>
      <c r="M1377">
        <v>24</v>
      </c>
      <c r="N1377" t="s">
        <v>28</v>
      </c>
      <c r="O1377" t="s">
        <v>29</v>
      </c>
      <c r="P1377" t="s">
        <v>29</v>
      </c>
      <c r="Q1377">
        <v>0</v>
      </c>
      <c r="R1377">
        <v>0</v>
      </c>
      <c r="S1377">
        <v>0</v>
      </c>
      <c r="T1377">
        <v>0</v>
      </c>
      <c r="U1377">
        <v>0</v>
      </c>
      <c r="V1377" s="1" t="s">
        <v>3020</v>
      </c>
      <c r="W1377">
        <v>0</v>
      </c>
    </row>
    <row r="1378" spans="1:23" x14ac:dyDescent="0.2">
      <c r="A1378">
        <v>1466</v>
      </c>
      <c r="B1378" s="1" t="s">
        <v>3022</v>
      </c>
      <c r="C1378" t="s">
        <v>3023</v>
      </c>
      <c r="D1378" t="s">
        <v>315</v>
      </c>
      <c r="E1378" t="s">
        <v>153</v>
      </c>
      <c r="F1378">
        <v>48</v>
      </c>
      <c r="G1378">
        <v>0</v>
      </c>
      <c r="I1378" t="s">
        <v>389</v>
      </c>
      <c r="J1378">
        <v>48</v>
      </c>
      <c r="K1378">
        <v>0</v>
      </c>
      <c r="L1378">
        <v>126</v>
      </c>
      <c r="M1378">
        <v>27.9</v>
      </c>
      <c r="N1378" t="s">
        <v>28</v>
      </c>
      <c r="O1378" t="s">
        <v>29</v>
      </c>
      <c r="P1378" t="s">
        <v>29</v>
      </c>
      <c r="Q1378">
        <v>0</v>
      </c>
      <c r="R1378">
        <v>0</v>
      </c>
      <c r="S1378">
        <v>0</v>
      </c>
      <c r="T1378">
        <v>0</v>
      </c>
      <c r="U1378">
        <v>0</v>
      </c>
      <c r="V1378" s="1" t="s">
        <v>3022</v>
      </c>
      <c r="W1378">
        <v>0</v>
      </c>
    </row>
    <row r="1379" spans="1:23" x14ac:dyDescent="0.2">
      <c r="A1379">
        <v>1467</v>
      </c>
      <c r="B1379" s="1" t="s">
        <v>3024</v>
      </c>
      <c r="C1379" t="s">
        <v>3025</v>
      </c>
      <c r="D1379" t="s">
        <v>315</v>
      </c>
      <c r="E1379" t="s">
        <v>33</v>
      </c>
      <c r="F1379">
        <v>120</v>
      </c>
      <c r="G1379">
        <v>0</v>
      </c>
      <c r="I1379" t="s">
        <v>134</v>
      </c>
      <c r="J1379">
        <v>120</v>
      </c>
      <c r="K1379">
        <v>0</v>
      </c>
      <c r="L1379">
        <v>48</v>
      </c>
      <c r="M1379">
        <v>108.28400000000001</v>
      </c>
      <c r="N1379" t="s">
        <v>28</v>
      </c>
      <c r="O1379" t="s">
        <v>29</v>
      </c>
      <c r="P1379" t="s">
        <v>29</v>
      </c>
      <c r="Q1379">
        <v>0</v>
      </c>
      <c r="R1379">
        <v>0</v>
      </c>
      <c r="S1379">
        <v>0</v>
      </c>
      <c r="T1379">
        <v>0</v>
      </c>
      <c r="U1379">
        <v>0</v>
      </c>
      <c r="V1379" s="1" t="s">
        <v>3024</v>
      </c>
      <c r="W1379">
        <v>0</v>
      </c>
    </row>
    <row r="1380" spans="1:23" x14ac:dyDescent="0.2">
      <c r="A1380">
        <v>1468</v>
      </c>
      <c r="B1380" s="1" t="s">
        <v>3026</v>
      </c>
      <c r="C1380" t="s">
        <v>3027</v>
      </c>
      <c r="D1380" t="s">
        <v>315</v>
      </c>
      <c r="E1380" t="s">
        <v>153</v>
      </c>
      <c r="F1380">
        <v>155</v>
      </c>
      <c r="G1380">
        <v>0</v>
      </c>
      <c r="I1380" t="s">
        <v>389</v>
      </c>
      <c r="J1380">
        <v>155</v>
      </c>
      <c r="K1380">
        <v>0</v>
      </c>
      <c r="L1380">
        <v>0</v>
      </c>
      <c r="M1380">
        <v>130.43299999999999</v>
      </c>
      <c r="N1380" t="s">
        <v>28</v>
      </c>
      <c r="O1380" t="s">
        <v>29</v>
      </c>
      <c r="P1380" t="s">
        <v>29</v>
      </c>
      <c r="Q1380">
        <v>0</v>
      </c>
      <c r="R1380">
        <v>0</v>
      </c>
      <c r="S1380">
        <v>0</v>
      </c>
      <c r="T1380">
        <v>0</v>
      </c>
      <c r="U1380">
        <v>0</v>
      </c>
      <c r="V1380" s="1" t="s">
        <v>3026</v>
      </c>
      <c r="W1380">
        <v>0</v>
      </c>
    </row>
    <row r="1381" spans="1:23" x14ac:dyDescent="0.2">
      <c r="A1381">
        <v>1470</v>
      </c>
      <c r="B1381" s="1" t="s">
        <v>3028</v>
      </c>
      <c r="C1381" t="s">
        <v>3029</v>
      </c>
      <c r="D1381" t="s">
        <v>315</v>
      </c>
      <c r="E1381" t="s">
        <v>36</v>
      </c>
      <c r="F1381">
        <v>357.06</v>
      </c>
      <c r="G1381">
        <v>0</v>
      </c>
      <c r="I1381" t="s">
        <v>134</v>
      </c>
      <c r="J1381">
        <v>357.06</v>
      </c>
      <c r="K1381">
        <v>0</v>
      </c>
      <c r="L1381">
        <v>0</v>
      </c>
      <c r="M1381">
        <v>335.12400000000002</v>
      </c>
      <c r="N1381" t="s">
        <v>28</v>
      </c>
      <c r="O1381" t="s">
        <v>29</v>
      </c>
      <c r="P1381" t="s">
        <v>29</v>
      </c>
      <c r="Q1381">
        <v>0</v>
      </c>
      <c r="R1381">
        <v>0</v>
      </c>
      <c r="S1381">
        <v>0</v>
      </c>
      <c r="T1381">
        <v>0</v>
      </c>
      <c r="U1381">
        <v>0</v>
      </c>
      <c r="V1381" s="1" t="s">
        <v>3028</v>
      </c>
      <c r="W1381">
        <v>0</v>
      </c>
    </row>
    <row r="1382" spans="1:23" x14ac:dyDescent="0.2">
      <c r="A1382">
        <v>1471</v>
      </c>
      <c r="B1382" s="1" t="s">
        <v>3030</v>
      </c>
      <c r="C1382" t="s">
        <v>3031</v>
      </c>
      <c r="D1382" t="s">
        <v>315</v>
      </c>
      <c r="E1382" t="s">
        <v>33</v>
      </c>
      <c r="F1382">
        <v>221.65</v>
      </c>
      <c r="G1382">
        <v>0</v>
      </c>
      <c r="I1382" t="s">
        <v>134</v>
      </c>
      <c r="J1382">
        <v>221.65</v>
      </c>
      <c r="K1382">
        <v>0</v>
      </c>
      <c r="L1382">
        <v>26</v>
      </c>
      <c r="M1382">
        <v>208.04</v>
      </c>
      <c r="N1382" t="s">
        <v>28</v>
      </c>
      <c r="O1382" t="s">
        <v>29</v>
      </c>
      <c r="P1382" t="s">
        <v>29</v>
      </c>
      <c r="Q1382">
        <v>0</v>
      </c>
      <c r="R1382">
        <v>0</v>
      </c>
      <c r="S1382">
        <v>0</v>
      </c>
      <c r="T1382">
        <v>0</v>
      </c>
      <c r="U1382">
        <v>0</v>
      </c>
      <c r="V1382" s="1" t="s">
        <v>3030</v>
      </c>
      <c r="W1382">
        <v>0</v>
      </c>
    </row>
    <row r="1383" spans="1:23" x14ac:dyDescent="0.2">
      <c r="A1383">
        <v>1472</v>
      </c>
      <c r="B1383" s="1" t="s">
        <v>3032</v>
      </c>
      <c r="C1383" t="s">
        <v>3033</v>
      </c>
      <c r="D1383" t="s">
        <v>315</v>
      </c>
      <c r="E1383" t="s">
        <v>36</v>
      </c>
      <c r="F1383">
        <v>380</v>
      </c>
      <c r="G1383">
        <v>0</v>
      </c>
      <c r="I1383" t="s">
        <v>134</v>
      </c>
      <c r="J1383">
        <v>380</v>
      </c>
      <c r="K1383">
        <v>0</v>
      </c>
      <c r="L1383">
        <v>96</v>
      </c>
      <c r="M1383">
        <v>312.33999999999997</v>
      </c>
      <c r="N1383" t="s">
        <v>28</v>
      </c>
      <c r="O1383" t="s">
        <v>29</v>
      </c>
      <c r="P1383" t="s">
        <v>29</v>
      </c>
      <c r="Q1383">
        <v>0</v>
      </c>
      <c r="R1383">
        <v>0</v>
      </c>
      <c r="S1383">
        <v>0</v>
      </c>
      <c r="T1383">
        <v>0</v>
      </c>
      <c r="U1383">
        <v>0</v>
      </c>
      <c r="V1383" s="1" t="s">
        <v>3032</v>
      </c>
      <c r="W1383">
        <v>0</v>
      </c>
    </row>
    <row r="1384" spans="1:23" x14ac:dyDescent="0.2">
      <c r="A1384">
        <v>1473</v>
      </c>
      <c r="B1384" s="1" t="s">
        <v>3034</v>
      </c>
      <c r="C1384" t="s">
        <v>3035</v>
      </c>
      <c r="D1384" t="s">
        <v>315</v>
      </c>
      <c r="E1384" t="s">
        <v>36</v>
      </c>
      <c r="F1384">
        <v>346.10399999999998</v>
      </c>
      <c r="G1384">
        <v>0</v>
      </c>
      <c r="I1384" t="s">
        <v>134</v>
      </c>
      <c r="J1384">
        <v>346.10399999999998</v>
      </c>
      <c r="K1384">
        <v>0</v>
      </c>
      <c r="L1384">
        <v>4</v>
      </c>
      <c r="M1384">
        <v>324.85199999999998</v>
      </c>
      <c r="N1384" t="s">
        <v>28</v>
      </c>
      <c r="O1384" t="s">
        <v>29</v>
      </c>
      <c r="P1384" t="s">
        <v>29</v>
      </c>
      <c r="Q1384">
        <v>0</v>
      </c>
      <c r="R1384">
        <v>0</v>
      </c>
      <c r="S1384">
        <v>0</v>
      </c>
      <c r="T1384">
        <v>0</v>
      </c>
      <c r="U1384">
        <v>0</v>
      </c>
      <c r="V1384" s="1" t="s">
        <v>3034</v>
      </c>
      <c r="W1384">
        <v>0</v>
      </c>
    </row>
    <row r="1385" spans="1:23" x14ac:dyDescent="0.2">
      <c r="A1385">
        <v>1474</v>
      </c>
      <c r="B1385" s="1" t="s">
        <v>3036</v>
      </c>
      <c r="C1385" t="s">
        <v>3037</v>
      </c>
      <c r="D1385" t="s">
        <v>315</v>
      </c>
      <c r="E1385" t="s">
        <v>36</v>
      </c>
      <c r="F1385">
        <v>346.10399999999998</v>
      </c>
      <c r="G1385">
        <v>0</v>
      </c>
      <c r="I1385" t="s">
        <v>134</v>
      </c>
      <c r="J1385">
        <v>346.10399999999998</v>
      </c>
      <c r="K1385">
        <v>0</v>
      </c>
      <c r="L1385">
        <v>0</v>
      </c>
      <c r="M1385">
        <v>324.85199999999998</v>
      </c>
      <c r="N1385" t="s">
        <v>28</v>
      </c>
      <c r="O1385" t="s">
        <v>29</v>
      </c>
      <c r="P1385" t="s">
        <v>29</v>
      </c>
      <c r="Q1385">
        <v>0</v>
      </c>
      <c r="R1385">
        <v>0</v>
      </c>
      <c r="S1385">
        <v>0</v>
      </c>
      <c r="T1385">
        <v>0</v>
      </c>
      <c r="U1385">
        <v>0</v>
      </c>
      <c r="V1385" s="1" t="s">
        <v>3036</v>
      </c>
      <c r="W1385">
        <v>0</v>
      </c>
    </row>
    <row r="1386" spans="1:23" x14ac:dyDescent="0.2">
      <c r="A1386">
        <v>1476</v>
      </c>
      <c r="B1386" s="1" t="s">
        <v>3038</v>
      </c>
      <c r="C1386" t="s">
        <v>3039</v>
      </c>
      <c r="D1386" t="s">
        <v>315</v>
      </c>
      <c r="E1386" t="s">
        <v>33</v>
      </c>
      <c r="F1386">
        <v>137.21</v>
      </c>
      <c r="G1386">
        <v>0</v>
      </c>
      <c r="I1386" t="s">
        <v>141</v>
      </c>
      <c r="J1386">
        <v>137.21</v>
      </c>
      <c r="K1386">
        <v>0</v>
      </c>
      <c r="L1386">
        <v>43</v>
      </c>
      <c r="M1386">
        <v>129.99</v>
      </c>
      <c r="N1386" t="s">
        <v>28</v>
      </c>
      <c r="O1386" t="s">
        <v>29</v>
      </c>
      <c r="P1386" t="s">
        <v>29</v>
      </c>
      <c r="Q1386">
        <v>0</v>
      </c>
      <c r="R1386">
        <v>0</v>
      </c>
      <c r="S1386">
        <v>0</v>
      </c>
      <c r="T1386">
        <v>0</v>
      </c>
      <c r="U1386">
        <v>0</v>
      </c>
      <c r="V1386" s="1" t="s">
        <v>3038</v>
      </c>
      <c r="W1386">
        <v>0</v>
      </c>
    </row>
    <row r="1387" spans="1:23" x14ac:dyDescent="0.2">
      <c r="A1387">
        <v>1477</v>
      </c>
      <c r="B1387" s="1" t="s">
        <v>3040</v>
      </c>
      <c r="C1387" t="s">
        <v>3041</v>
      </c>
      <c r="D1387" t="s">
        <v>315</v>
      </c>
      <c r="E1387" t="s">
        <v>36</v>
      </c>
      <c r="F1387">
        <v>225</v>
      </c>
      <c r="G1387">
        <v>0</v>
      </c>
      <c r="I1387" t="s">
        <v>134</v>
      </c>
      <c r="J1387">
        <v>225</v>
      </c>
      <c r="K1387">
        <v>0</v>
      </c>
      <c r="L1387">
        <v>0</v>
      </c>
      <c r="M1387">
        <v>177.19</v>
      </c>
      <c r="N1387" t="s">
        <v>28</v>
      </c>
      <c r="O1387" t="s">
        <v>29</v>
      </c>
      <c r="P1387" t="s">
        <v>29</v>
      </c>
      <c r="Q1387">
        <v>0</v>
      </c>
      <c r="R1387">
        <v>0</v>
      </c>
      <c r="S1387">
        <v>0</v>
      </c>
      <c r="T1387">
        <v>0</v>
      </c>
      <c r="U1387">
        <v>0</v>
      </c>
      <c r="V1387" s="1" t="s">
        <v>3040</v>
      </c>
      <c r="W1387">
        <v>0</v>
      </c>
    </row>
    <row r="1388" spans="1:23" x14ac:dyDescent="0.2">
      <c r="A1388">
        <v>1478</v>
      </c>
      <c r="B1388" s="1" t="s">
        <v>3042</v>
      </c>
      <c r="C1388" t="s">
        <v>3043</v>
      </c>
      <c r="D1388" t="s">
        <v>315</v>
      </c>
      <c r="E1388" t="s">
        <v>36</v>
      </c>
      <c r="F1388">
        <v>225</v>
      </c>
      <c r="G1388">
        <v>0</v>
      </c>
      <c r="I1388" t="s">
        <v>134</v>
      </c>
      <c r="J1388">
        <v>225</v>
      </c>
      <c r="K1388">
        <v>0</v>
      </c>
      <c r="L1388">
        <v>0</v>
      </c>
      <c r="M1388">
        <v>177.19</v>
      </c>
      <c r="N1388" t="s">
        <v>28</v>
      </c>
      <c r="O1388" t="s">
        <v>29</v>
      </c>
      <c r="P1388" t="s">
        <v>29</v>
      </c>
      <c r="Q1388">
        <v>0</v>
      </c>
      <c r="R1388">
        <v>0</v>
      </c>
      <c r="S1388">
        <v>0</v>
      </c>
      <c r="T1388">
        <v>0</v>
      </c>
      <c r="U1388">
        <v>0</v>
      </c>
      <c r="V1388" s="1" t="s">
        <v>3042</v>
      </c>
      <c r="W1388">
        <v>0</v>
      </c>
    </row>
    <row r="1389" spans="1:23" x14ac:dyDescent="0.2">
      <c r="A1389">
        <v>1479</v>
      </c>
      <c r="B1389" s="1" t="s">
        <v>3044</v>
      </c>
      <c r="C1389" t="s">
        <v>3045</v>
      </c>
      <c r="D1389" t="s">
        <v>315</v>
      </c>
      <c r="E1389" t="s">
        <v>36</v>
      </c>
      <c r="F1389">
        <v>225</v>
      </c>
      <c r="G1389">
        <v>0</v>
      </c>
      <c r="I1389" t="s">
        <v>134</v>
      </c>
      <c r="J1389">
        <v>225</v>
      </c>
      <c r="K1389">
        <v>0</v>
      </c>
      <c r="L1389">
        <v>1</v>
      </c>
      <c r="M1389">
        <v>177.19</v>
      </c>
      <c r="N1389" t="s">
        <v>28</v>
      </c>
      <c r="O1389" t="s">
        <v>29</v>
      </c>
      <c r="P1389" t="s">
        <v>29</v>
      </c>
      <c r="Q1389">
        <v>0</v>
      </c>
      <c r="R1389">
        <v>0</v>
      </c>
      <c r="S1389">
        <v>0</v>
      </c>
      <c r="T1389">
        <v>0</v>
      </c>
      <c r="U1389">
        <v>0</v>
      </c>
      <c r="V1389" s="1" t="s">
        <v>3044</v>
      </c>
      <c r="W1389">
        <v>0</v>
      </c>
    </row>
    <row r="1390" spans="1:23" x14ac:dyDescent="0.2">
      <c r="A1390">
        <v>1480</v>
      </c>
      <c r="B1390" s="1" t="s">
        <v>3046</v>
      </c>
      <c r="C1390" t="s">
        <v>3047</v>
      </c>
      <c r="D1390" t="s">
        <v>315</v>
      </c>
      <c r="E1390" t="s">
        <v>36</v>
      </c>
      <c r="F1390">
        <v>225</v>
      </c>
      <c r="G1390">
        <v>0</v>
      </c>
      <c r="I1390" t="s">
        <v>134</v>
      </c>
      <c r="J1390">
        <v>225</v>
      </c>
      <c r="K1390">
        <v>0</v>
      </c>
      <c r="L1390">
        <v>0</v>
      </c>
      <c r="M1390">
        <v>177.19</v>
      </c>
      <c r="N1390" t="s">
        <v>28</v>
      </c>
      <c r="O1390" t="s">
        <v>29</v>
      </c>
      <c r="P1390" t="s">
        <v>29</v>
      </c>
      <c r="Q1390">
        <v>0</v>
      </c>
      <c r="R1390">
        <v>0</v>
      </c>
      <c r="S1390">
        <v>0</v>
      </c>
      <c r="T1390">
        <v>0</v>
      </c>
      <c r="U1390">
        <v>0</v>
      </c>
      <c r="V1390" s="1" t="s">
        <v>3046</v>
      </c>
      <c r="W1390">
        <v>0</v>
      </c>
    </row>
    <row r="1391" spans="1:23" x14ac:dyDescent="0.2">
      <c r="A1391">
        <v>1481</v>
      </c>
      <c r="B1391" s="1" t="s">
        <v>3048</v>
      </c>
      <c r="C1391" t="s">
        <v>3049</v>
      </c>
      <c r="D1391" t="s">
        <v>315</v>
      </c>
      <c r="E1391" t="s">
        <v>36</v>
      </c>
      <c r="F1391">
        <v>225</v>
      </c>
      <c r="G1391">
        <v>0</v>
      </c>
      <c r="I1391" t="s">
        <v>134</v>
      </c>
      <c r="J1391">
        <v>225</v>
      </c>
      <c r="K1391">
        <v>0</v>
      </c>
      <c r="L1391">
        <v>8</v>
      </c>
      <c r="M1391">
        <v>177.19</v>
      </c>
      <c r="N1391" t="s">
        <v>28</v>
      </c>
      <c r="O1391" t="s">
        <v>29</v>
      </c>
      <c r="P1391" t="s">
        <v>29</v>
      </c>
      <c r="Q1391">
        <v>0</v>
      </c>
      <c r="R1391">
        <v>0</v>
      </c>
      <c r="S1391">
        <v>0</v>
      </c>
      <c r="T1391">
        <v>0</v>
      </c>
      <c r="U1391">
        <v>0</v>
      </c>
      <c r="V1391" s="1" t="s">
        <v>3048</v>
      </c>
      <c r="W1391">
        <v>0</v>
      </c>
    </row>
    <row r="1392" spans="1:23" x14ac:dyDescent="0.2">
      <c r="A1392">
        <v>1482</v>
      </c>
      <c r="B1392" s="1" t="s">
        <v>3050</v>
      </c>
      <c r="C1392" t="s">
        <v>3051</v>
      </c>
      <c r="D1392" t="s">
        <v>315</v>
      </c>
      <c r="E1392" t="s">
        <v>36</v>
      </c>
      <c r="F1392">
        <v>225</v>
      </c>
      <c r="G1392">
        <v>0</v>
      </c>
      <c r="I1392" t="s">
        <v>134</v>
      </c>
      <c r="J1392">
        <v>225</v>
      </c>
      <c r="K1392">
        <v>0</v>
      </c>
      <c r="L1392">
        <v>0</v>
      </c>
      <c r="M1392">
        <v>177.19</v>
      </c>
      <c r="N1392" t="s">
        <v>28</v>
      </c>
      <c r="O1392" t="s">
        <v>29</v>
      </c>
      <c r="P1392" t="s">
        <v>29</v>
      </c>
      <c r="Q1392">
        <v>0</v>
      </c>
      <c r="R1392">
        <v>0</v>
      </c>
      <c r="S1392">
        <v>0</v>
      </c>
      <c r="T1392">
        <v>0</v>
      </c>
      <c r="U1392">
        <v>0</v>
      </c>
      <c r="V1392" s="1" t="s">
        <v>3050</v>
      </c>
      <c r="W1392">
        <v>0</v>
      </c>
    </row>
    <row r="1393" spans="1:23" x14ac:dyDescent="0.2">
      <c r="A1393">
        <v>1483</v>
      </c>
      <c r="B1393" s="1" t="s">
        <v>3052</v>
      </c>
      <c r="C1393" t="s">
        <v>3053</v>
      </c>
      <c r="D1393" t="s">
        <v>315</v>
      </c>
      <c r="E1393" t="s">
        <v>36</v>
      </c>
      <c r="F1393">
        <v>225</v>
      </c>
      <c r="G1393">
        <v>0</v>
      </c>
      <c r="I1393" t="s">
        <v>134</v>
      </c>
      <c r="J1393">
        <v>188.78</v>
      </c>
      <c r="K1393">
        <v>0</v>
      </c>
      <c r="L1393">
        <v>0</v>
      </c>
      <c r="M1393">
        <v>177.19</v>
      </c>
      <c r="N1393" t="s">
        <v>28</v>
      </c>
      <c r="O1393" t="s">
        <v>29</v>
      </c>
      <c r="P1393" t="s">
        <v>29</v>
      </c>
      <c r="Q1393">
        <v>0</v>
      </c>
      <c r="R1393">
        <v>0</v>
      </c>
      <c r="S1393">
        <v>0</v>
      </c>
      <c r="T1393">
        <v>0</v>
      </c>
      <c r="U1393">
        <v>0</v>
      </c>
      <c r="V1393" s="1" t="s">
        <v>3052</v>
      </c>
      <c r="W1393">
        <v>0</v>
      </c>
    </row>
    <row r="1394" spans="1:23" x14ac:dyDescent="0.2">
      <c r="A1394">
        <v>1484</v>
      </c>
      <c r="B1394" s="1" t="s">
        <v>3054</v>
      </c>
      <c r="C1394" t="s">
        <v>3055</v>
      </c>
      <c r="D1394" t="s">
        <v>315</v>
      </c>
      <c r="E1394" t="s">
        <v>36</v>
      </c>
      <c r="F1394">
        <v>225</v>
      </c>
      <c r="G1394">
        <v>0</v>
      </c>
      <c r="I1394" t="s">
        <v>134</v>
      </c>
      <c r="J1394">
        <v>225</v>
      </c>
      <c r="K1394">
        <v>0</v>
      </c>
      <c r="L1394">
        <v>4</v>
      </c>
      <c r="M1394">
        <v>177.19</v>
      </c>
      <c r="N1394" t="s">
        <v>28</v>
      </c>
      <c r="O1394" t="s">
        <v>29</v>
      </c>
      <c r="P1394" t="s">
        <v>29</v>
      </c>
      <c r="Q1394">
        <v>0</v>
      </c>
      <c r="R1394">
        <v>0</v>
      </c>
      <c r="S1394">
        <v>0</v>
      </c>
      <c r="T1394">
        <v>0</v>
      </c>
      <c r="U1394">
        <v>0</v>
      </c>
      <c r="V1394" s="1" t="s">
        <v>3054</v>
      </c>
      <c r="W1394">
        <v>0</v>
      </c>
    </row>
    <row r="1395" spans="1:23" x14ac:dyDescent="0.2">
      <c r="A1395">
        <v>1485</v>
      </c>
      <c r="B1395" s="1" t="s">
        <v>3056</v>
      </c>
      <c r="C1395" t="s">
        <v>3057</v>
      </c>
      <c r="D1395" t="s">
        <v>315</v>
      </c>
      <c r="E1395" t="s">
        <v>36</v>
      </c>
      <c r="F1395">
        <v>225</v>
      </c>
      <c r="G1395">
        <v>0</v>
      </c>
      <c r="I1395" t="s">
        <v>134</v>
      </c>
      <c r="J1395">
        <v>188.78</v>
      </c>
      <c r="K1395">
        <v>0</v>
      </c>
      <c r="L1395">
        <v>4</v>
      </c>
      <c r="M1395">
        <v>177.19</v>
      </c>
      <c r="N1395" t="s">
        <v>28</v>
      </c>
      <c r="O1395" t="s">
        <v>29</v>
      </c>
      <c r="P1395" t="s">
        <v>29</v>
      </c>
      <c r="Q1395">
        <v>0</v>
      </c>
      <c r="R1395">
        <v>0</v>
      </c>
      <c r="S1395">
        <v>0</v>
      </c>
      <c r="T1395">
        <v>0</v>
      </c>
      <c r="U1395">
        <v>0</v>
      </c>
      <c r="V1395" s="1" t="s">
        <v>3056</v>
      </c>
      <c r="W1395">
        <v>0</v>
      </c>
    </row>
    <row r="1396" spans="1:23" x14ac:dyDescent="0.2">
      <c r="A1396">
        <v>1486</v>
      </c>
      <c r="B1396" s="1" t="s">
        <v>3058</v>
      </c>
      <c r="C1396" t="s">
        <v>3059</v>
      </c>
      <c r="D1396" t="s">
        <v>315</v>
      </c>
      <c r="E1396" t="s">
        <v>36</v>
      </c>
      <c r="F1396">
        <v>225</v>
      </c>
      <c r="G1396">
        <v>0</v>
      </c>
      <c r="I1396" t="s">
        <v>134</v>
      </c>
      <c r="J1396">
        <v>188.78</v>
      </c>
      <c r="K1396">
        <v>0</v>
      </c>
      <c r="L1396">
        <v>0</v>
      </c>
      <c r="M1396">
        <v>177.19</v>
      </c>
      <c r="N1396" t="s">
        <v>28</v>
      </c>
      <c r="O1396" t="s">
        <v>29</v>
      </c>
      <c r="P1396" t="s">
        <v>29</v>
      </c>
      <c r="Q1396">
        <v>0</v>
      </c>
      <c r="R1396">
        <v>0</v>
      </c>
      <c r="S1396">
        <v>0</v>
      </c>
      <c r="T1396">
        <v>0</v>
      </c>
      <c r="U1396">
        <v>0</v>
      </c>
      <c r="V1396" s="1" t="s">
        <v>3058</v>
      </c>
      <c r="W1396">
        <v>0</v>
      </c>
    </row>
    <row r="1397" spans="1:23" x14ac:dyDescent="0.2">
      <c r="A1397">
        <v>1487</v>
      </c>
      <c r="B1397" s="1" t="s">
        <v>3060</v>
      </c>
      <c r="C1397" t="s">
        <v>3061</v>
      </c>
      <c r="D1397" t="s">
        <v>65</v>
      </c>
      <c r="E1397" t="s">
        <v>1244</v>
      </c>
      <c r="F1397">
        <v>825</v>
      </c>
      <c r="G1397">
        <v>0</v>
      </c>
      <c r="I1397" t="s">
        <v>65</v>
      </c>
      <c r="J1397">
        <v>0</v>
      </c>
      <c r="K1397">
        <v>0</v>
      </c>
      <c r="L1397">
        <v>0</v>
      </c>
      <c r="M1397">
        <v>612.5</v>
      </c>
      <c r="N1397" t="s">
        <v>28</v>
      </c>
      <c r="O1397" t="s">
        <v>29</v>
      </c>
      <c r="P1397" t="s">
        <v>29</v>
      </c>
      <c r="Q1397">
        <v>0</v>
      </c>
      <c r="R1397">
        <v>0</v>
      </c>
      <c r="S1397">
        <v>0</v>
      </c>
      <c r="T1397">
        <v>0</v>
      </c>
      <c r="U1397">
        <v>0</v>
      </c>
      <c r="V1397" s="1" t="s">
        <v>3060</v>
      </c>
      <c r="W1397">
        <v>0</v>
      </c>
    </row>
    <row r="1398" spans="1:23" x14ac:dyDescent="0.2">
      <c r="A1398">
        <v>1488</v>
      </c>
      <c r="B1398" s="1" t="s">
        <v>3062</v>
      </c>
      <c r="C1398" t="s">
        <v>3063</v>
      </c>
      <c r="D1398" t="s">
        <v>65</v>
      </c>
      <c r="E1398" t="s">
        <v>1244</v>
      </c>
      <c r="F1398">
        <v>825</v>
      </c>
      <c r="G1398">
        <v>0</v>
      </c>
      <c r="I1398" t="s">
        <v>65</v>
      </c>
      <c r="J1398">
        <v>0</v>
      </c>
      <c r="K1398">
        <v>0</v>
      </c>
      <c r="L1398">
        <v>0</v>
      </c>
      <c r="M1398">
        <v>612.5</v>
      </c>
      <c r="N1398" t="s">
        <v>28</v>
      </c>
      <c r="O1398" t="s">
        <v>29</v>
      </c>
      <c r="P1398" t="s">
        <v>29</v>
      </c>
      <c r="Q1398">
        <v>0</v>
      </c>
      <c r="R1398">
        <v>0</v>
      </c>
      <c r="S1398">
        <v>0</v>
      </c>
      <c r="T1398">
        <v>0</v>
      </c>
      <c r="U1398">
        <v>0</v>
      </c>
      <c r="V1398" s="1" t="s">
        <v>3062</v>
      </c>
      <c r="W1398">
        <v>0</v>
      </c>
    </row>
    <row r="1399" spans="1:23" x14ac:dyDescent="0.2">
      <c r="A1399">
        <v>1489</v>
      </c>
      <c r="B1399" s="1" t="s">
        <v>3064</v>
      </c>
      <c r="C1399" t="s">
        <v>3065</v>
      </c>
      <c r="D1399" t="s">
        <v>65</v>
      </c>
      <c r="E1399" t="s">
        <v>1244</v>
      </c>
      <c r="F1399">
        <v>825</v>
      </c>
      <c r="G1399">
        <v>0</v>
      </c>
      <c r="I1399" t="s">
        <v>65</v>
      </c>
      <c r="J1399">
        <v>0</v>
      </c>
      <c r="K1399">
        <v>0</v>
      </c>
      <c r="L1399">
        <v>25</v>
      </c>
      <c r="M1399">
        <v>612.5</v>
      </c>
      <c r="N1399" t="s">
        <v>28</v>
      </c>
      <c r="O1399" t="s">
        <v>29</v>
      </c>
      <c r="P1399" t="s">
        <v>29</v>
      </c>
      <c r="Q1399">
        <v>0</v>
      </c>
      <c r="R1399">
        <v>0</v>
      </c>
      <c r="S1399">
        <v>0</v>
      </c>
      <c r="T1399">
        <v>0</v>
      </c>
      <c r="U1399">
        <v>0</v>
      </c>
      <c r="V1399" s="1" t="s">
        <v>3064</v>
      </c>
      <c r="W1399">
        <v>0</v>
      </c>
    </row>
    <row r="1400" spans="1:23" x14ac:dyDescent="0.2">
      <c r="A1400">
        <v>1490</v>
      </c>
      <c r="B1400" s="1" t="s">
        <v>3066</v>
      </c>
      <c r="C1400" t="s">
        <v>3067</v>
      </c>
      <c r="D1400" t="s">
        <v>65</v>
      </c>
      <c r="E1400" t="s">
        <v>1244</v>
      </c>
      <c r="F1400">
        <v>825</v>
      </c>
      <c r="G1400">
        <v>0</v>
      </c>
      <c r="I1400" t="s">
        <v>65</v>
      </c>
      <c r="J1400">
        <v>0</v>
      </c>
      <c r="K1400">
        <v>0</v>
      </c>
      <c r="L1400">
        <v>31</v>
      </c>
      <c r="M1400">
        <v>720</v>
      </c>
      <c r="N1400" t="s">
        <v>28</v>
      </c>
      <c r="O1400" t="s">
        <v>29</v>
      </c>
      <c r="P1400" t="s">
        <v>29</v>
      </c>
      <c r="Q1400">
        <v>0</v>
      </c>
      <c r="R1400">
        <v>0</v>
      </c>
      <c r="S1400">
        <v>0</v>
      </c>
      <c r="T1400">
        <v>0</v>
      </c>
      <c r="U1400">
        <v>0</v>
      </c>
      <c r="V1400" s="1" t="s">
        <v>3066</v>
      </c>
      <c r="W1400">
        <v>0</v>
      </c>
    </row>
    <row r="1401" spans="1:23" x14ac:dyDescent="0.2">
      <c r="A1401">
        <v>1491</v>
      </c>
      <c r="B1401" s="1" t="s">
        <v>3068</v>
      </c>
      <c r="C1401" t="s">
        <v>3069</v>
      </c>
      <c r="D1401" t="s">
        <v>65</v>
      </c>
      <c r="E1401" t="s">
        <v>1244</v>
      </c>
      <c r="F1401">
        <v>825</v>
      </c>
      <c r="G1401">
        <v>0</v>
      </c>
      <c r="I1401" t="s">
        <v>65</v>
      </c>
      <c r="J1401">
        <v>0</v>
      </c>
      <c r="K1401">
        <v>0</v>
      </c>
      <c r="L1401">
        <v>28</v>
      </c>
      <c r="M1401">
        <v>720</v>
      </c>
      <c r="N1401" t="s">
        <v>28</v>
      </c>
      <c r="O1401" t="s">
        <v>29</v>
      </c>
      <c r="P1401" t="s">
        <v>29</v>
      </c>
      <c r="Q1401">
        <v>0</v>
      </c>
      <c r="R1401">
        <v>0</v>
      </c>
      <c r="S1401">
        <v>0</v>
      </c>
      <c r="T1401">
        <v>0</v>
      </c>
      <c r="U1401">
        <v>0</v>
      </c>
      <c r="V1401" s="1" t="s">
        <v>3068</v>
      </c>
      <c r="W1401">
        <v>0</v>
      </c>
    </row>
    <row r="1402" spans="1:23" x14ac:dyDescent="0.2">
      <c r="A1402">
        <v>1492</v>
      </c>
      <c r="B1402" s="1" t="s">
        <v>3070</v>
      </c>
      <c r="C1402" t="s">
        <v>3071</v>
      </c>
      <c r="D1402" t="s">
        <v>65</v>
      </c>
      <c r="E1402" t="s">
        <v>1244</v>
      </c>
      <c r="F1402">
        <v>825</v>
      </c>
      <c r="G1402">
        <v>0</v>
      </c>
      <c r="I1402" t="s">
        <v>65</v>
      </c>
      <c r="J1402">
        <v>0</v>
      </c>
      <c r="K1402">
        <v>0</v>
      </c>
      <c r="L1402">
        <v>30</v>
      </c>
      <c r="M1402">
        <v>720</v>
      </c>
      <c r="N1402" t="s">
        <v>28</v>
      </c>
      <c r="O1402" t="s">
        <v>29</v>
      </c>
      <c r="P1402" t="s">
        <v>29</v>
      </c>
      <c r="Q1402">
        <v>0</v>
      </c>
      <c r="R1402">
        <v>0</v>
      </c>
      <c r="S1402">
        <v>0</v>
      </c>
      <c r="T1402">
        <v>0</v>
      </c>
      <c r="U1402">
        <v>0</v>
      </c>
      <c r="V1402" s="1" t="s">
        <v>3070</v>
      </c>
      <c r="W1402">
        <v>0</v>
      </c>
    </row>
    <row r="1403" spans="1:23" x14ac:dyDescent="0.2">
      <c r="A1403">
        <v>1493</v>
      </c>
      <c r="B1403" s="1" t="s">
        <v>3072</v>
      </c>
      <c r="C1403" t="s">
        <v>3073</v>
      </c>
      <c r="D1403" t="s">
        <v>65</v>
      </c>
      <c r="E1403" t="s">
        <v>1244</v>
      </c>
      <c r="F1403">
        <v>825</v>
      </c>
      <c r="G1403">
        <v>0</v>
      </c>
      <c r="I1403" t="s">
        <v>65</v>
      </c>
      <c r="J1403">
        <v>0</v>
      </c>
      <c r="K1403">
        <v>0</v>
      </c>
      <c r="L1403">
        <v>17</v>
      </c>
      <c r="M1403">
        <v>720</v>
      </c>
      <c r="N1403" t="s">
        <v>28</v>
      </c>
      <c r="O1403" t="s">
        <v>29</v>
      </c>
      <c r="P1403" t="s">
        <v>29</v>
      </c>
      <c r="Q1403">
        <v>0</v>
      </c>
      <c r="R1403">
        <v>0</v>
      </c>
      <c r="S1403">
        <v>0</v>
      </c>
      <c r="T1403">
        <v>0</v>
      </c>
      <c r="U1403">
        <v>0</v>
      </c>
      <c r="V1403" s="1" t="s">
        <v>3072</v>
      </c>
      <c r="W1403">
        <v>0</v>
      </c>
    </row>
    <row r="1404" spans="1:23" x14ac:dyDescent="0.2">
      <c r="A1404">
        <v>1494</v>
      </c>
      <c r="B1404" s="1" t="s">
        <v>3074</v>
      </c>
      <c r="C1404" t="s">
        <v>3075</v>
      </c>
      <c r="D1404" t="s">
        <v>65</v>
      </c>
      <c r="E1404" t="s">
        <v>1244</v>
      </c>
      <c r="F1404">
        <v>825</v>
      </c>
      <c r="G1404">
        <v>0</v>
      </c>
      <c r="I1404" t="s">
        <v>65</v>
      </c>
      <c r="J1404">
        <v>0</v>
      </c>
      <c r="K1404">
        <v>0</v>
      </c>
      <c r="L1404">
        <v>5</v>
      </c>
      <c r="M1404">
        <v>720</v>
      </c>
      <c r="N1404" t="s">
        <v>28</v>
      </c>
      <c r="O1404" t="s">
        <v>29</v>
      </c>
      <c r="P1404" t="s">
        <v>29</v>
      </c>
      <c r="Q1404">
        <v>0</v>
      </c>
      <c r="R1404">
        <v>0</v>
      </c>
      <c r="S1404">
        <v>0</v>
      </c>
      <c r="T1404">
        <v>0</v>
      </c>
      <c r="U1404">
        <v>0</v>
      </c>
      <c r="V1404" s="1" t="s">
        <v>3074</v>
      </c>
      <c r="W1404">
        <v>0</v>
      </c>
    </row>
    <row r="1405" spans="1:23" x14ac:dyDescent="0.2">
      <c r="A1405">
        <v>1495</v>
      </c>
      <c r="B1405" s="1" t="s">
        <v>3076</v>
      </c>
      <c r="C1405" t="s">
        <v>3077</v>
      </c>
      <c r="D1405" t="s">
        <v>65</v>
      </c>
      <c r="E1405" t="s">
        <v>1244</v>
      </c>
      <c r="F1405">
        <v>760</v>
      </c>
      <c r="G1405">
        <v>0</v>
      </c>
      <c r="I1405" t="s">
        <v>65</v>
      </c>
      <c r="J1405">
        <v>0</v>
      </c>
      <c r="K1405">
        <v>0</v>
      </c>
      <c r="L1405">
        <v>0</v>
      </c>
      <c r="M1405">
        <v>597.79999999999995</v>
      </c>
      <c r="N1405" t="s">
        <v>28</v>
      </c>
      <c r="O1405" t="s">
        <v>29</v>
      </c>
      <c r="P1405" t="s">
        <v>29</v>
      </c>
      <c r="Q1405">
        <v>0</v>
      </c>
      <c r="R1405">
        <v>0</v>
      </c>
      <c r="S1405">
        <v>0</v>
      </c>
      <c r="T1405">
        <v>0</v>
      </c>
      <c r="U1405">
        <v>0</v>
      </c>
      <c r="V1405" s="1" t="s">
        <v>3076</v>
      </c>
      <c r="W1405">
        <v>0</v>
      </c>
    </row>
    <row r="1406" spans="1:23" x14ac:dyDescent="0.2">
      <c r="A1406">
        <v>1496</v>
      </c>
      <c r="B1406" s="1" t="s">
        <v>3078</v>
      </c>
      <c r="C1406" t="s">
        <v>3079</v>
      </c>
      <c r="D1406" t="s">
        <v>65</v>
      </c>
      <c r="E1406" t="s">
        <v>1244</v>
      </c>
      <c r="F1406">
        <v>760</v>
      </c>
      <c r="G1406">
        <v>0</v>
      </c>
      <c r="I1406" t="s">
        <v>65</v>
      </c>
      <c r="J1406">
        <v>0</v>
      </c>
      <c r="K1406">
        <v>0</v>
      </c>
      <c r="L1406">
        <v>8</v>
      </c>
      <c r="M1406">
        <v>700</v>
      </c>
      <c r="N1406" t="s">
        <v>28</v>
      </c>
      <c r="O1406" t="s">
        <v>29</v>
      </c>
      <c r="P1406" t="s">
        <v>29</v>
      </c>
      <c r="Q1406">
        <v>0</v>
      </c>
      <c r="R1406">
        <v>0</v>
      </c>
      <c r="S1406">
        <v>0</v>
      </c>
      <c r="T1406">
        <v>0</v>
      </c>
      <c r="U1406">
        <v>0</v>
      </c>
      <c r="V1406" s="1" t="s">
        <v>3078</v>
      </c>
      <c r="W1406">
        <v>0</v>
      </c>
    </row>
    <row r="1407" spans="1:23" x14ac:dyDescent="0.2">
      <c r="A1407">
        <v>1497</v>
      </c>
      <c r="B1407" s="1" t="s">
        <v>3080</v>
      </c>
      <c r="C1407" t="s">
        <v>3081</v>
      </c>
      <c r="D1407" t="s">
        <v>65</v>
      </c>
      <c r="E1407" t="s">
        <v>1244</v>
      </c>
      <c r="F1407">
        <v>760</v>
      </c>
      <c r="G1407">
        <v>0</v>
      </c>
      <c r="I1407" t="s">
        <v>65</v>
      </c>
      <c r="J1407">
        <v>0</v>
      </c>
      <c r="K1407">
        <v>0</v>
      </c>
      <c r="L1407">
        <v>5</v>
      </c>
      <c r="M1407">
        <v>700</v>
      </c>
      <c r="N1407" t="s">
        <v>28</v>
      </c>
      <c r="O1407" t="s">
        <v>29</v>
      </c>
      <c r="P1407" t="s">
        <v>29</v>
      </c>
      <c r="Q1407">
        <v>0</v>
      </c>
      <c r="R1407">
        <v>0</v>
      </c>
      <c r="S1407">
        <v>0</v>
      </c>
      <c r="T1407">
        <v>0</v>
      </c>
      <c r="U1407">
        <v>0</v>
      </c>
      <c r="V1407" s="1" t="s">
        <v>3080</v>
      </c>
      <c r="W1407">
        <v>0</v>
      </c>
    </row>
    <row r="1408" spans="1:23" x14ac:dyDescent="0.2">
      <c r="A1408">
        <v>1498</v>
      </c>
      <c r="B1408" s="1" t="s">
        <v>3082</v>
      </c>
      <c r="C1408" t="s">
        <v>3083</v>
      </c>
      <c r="D1408" t="s">
        <v>65</v>
      </c>
      <c r="E1408" t="s">
        <v>1244</v>
      </c>
      <c r="F1408">
        <v>760</v>
      </c>
      <c r="G1408">
        <v>0</v>
      </c>
      <c r="I1408" t="s">
        <v>65</v>
      </c>
      <c r="J1408">
        <v>0</v>
      </c>
      <c r="K1408">
        <v>0</v>
      </c>
      <c r="L1408">
        <v>5</v>
      </c>
      <c r="M1408">
        <v>580</v>
      </c>
      <c r="N1408" t="s">
        <v>28</v>
      </c>
      <c r="O1408" t="s">
        <v>29</v>
      </c>
      <c r="P1408" t="s">
        <v>29</v>
      </c>
      <c r="Q1408">
        <v>0</v>
      </c>
      <c r="R1408">
        <v>0</v>
      </c>
      <c r="S1408">
        <v>0</v>
      </c>
      <c r="T1408">
        <v>0</v>
      </c>
      <c r="U1408">
        <v>0</v>
      </c>
      <c r="V1408" s="1" t="s">
        <v>3082</v>
      </c>
      <c r="W1408">
        <v>0</v>
      </c>
    </row>
    <row r="1409" spans="1:23" x14ac:dyDescent="0.2">
      <c r="A1409">
        <v>1499</v>
      </c>
      <c r="B1409" s="1" t="s">
        <v>3084</v>
      </c>
      <c r="C1409" t="s">
        <v>3085</v>
      </c>
      <c r="D1409" t="s">
        <v>65</v>
      </c>
      <c r="E1409" t="s">
        <v>1244</v>
      </c>
      <c r="F1409">
        <v>760</v>
      </c>
      <c r="G1409">
        <v>0</v>
      </c>
      <c r="I1409" t="s">
        <v>65</v>
      </c>
      <c r="J1409">
        <v>0</v>
      </c>
      <c r="K1409">
        <v>0</v>
      </c>
      <c r="L1409">
        <v>0</v>
      </c>
      <c r="M1409">
        <v>580</v>
      </c>
      <c r="N1409" t="s">
        <v>28</v>
      </c>
      <c r="O1409" t="s">
        <v>29</v>
      </c>
      <c r="P1409" t="s">
        <v>29</v>
      </c>
      <c r="Q1409">
        <v>0</v>
      </c>
      <c r="R1409">
        <v>0</v>
      </c>
      <c r="S1409">
        <v>0</v>
      </c>
      <c r="T1409">
        <v>0</v>
      </c>
      <c r="U1409">
        <v>0</v>
      </c>
      <c r="V1409" s="1" t="s">
        <v>3084</v>
      </c>
      <c r="W1409">
        <v>0</v>
      </c>
    </row>
    <row r="1410" spans="1:23" x14ac:dyDescent="0.2">
      <c r="A1410">
        <v>1500</v>
      </c>
      <c r="B1410" s="1" t="s">
        <v>3086</v>
      </c>
      <c r="C1410" t="s">
        <v>3087</v>
      </c>
      <c r="D1410" t="s">
        <v>65</v>
      </c>
      <c r="E1410" t="s">
        <v>1244</v>
      </c>
      <c r="F1410">
        <v>760</v>
      </c>
      <c r="G1410">
        <v>0</v>
      </c>
      <c r="I1410" t="s">
        <v>65</v>
      </c>
      <c r="J1410">
        <v>0</v>
      </c>
      <c r="K1410">
        <v>0</v>
      </c>
      <c r="L1410">
        <v>17</v>
      </c>
      <c r="M1410">
        <v>580</v>
      </c>
      <c r="N1410" t="s">
        <v>28</v>
      </c>
      <c r="O1410" t="s">
        <v>29</v>
      </c>
      <c r="P1410" t="s">
        <v>29</v>
      </c>
      <c r="Q1410">
        <v>0</v>
      </c>
      <c r="R1410">
        <v>0</v>
      </c>
      <c r="S1410">
        <v>0</v>
      </c>
      <c r="T1410">
        <v>0</v>
      </c>
      <c r="U1410">
        <v>0</v>
      </c>
      <c r="V1410" s="1" t="s">
        <v>3086</v>
      </c>
      <c r="W1410">
        <v>0</v>
      </c>
    </row>
    <row r="1411" spans="1:23" x14ac:dyDescent="0.2">
      <c r="A1411">
        <v>1501</v>
      </c>
      <c r="B1411" s="1" t="s">
        <v>3088</v>
      </c>
      <c r="C1411" t="s">
        <v>3089</v>
      </c>
      <c r="D1411" t="s">
        <v>65</v>
      </c>
      <c r="E1411" t="s">
        <v>1244</v>
      </c>
      <c r="F1411">
        <v>760</v>
      </c>
      <c r="G1411">
        <v>0</v>
      </c>
      <c r="I1411" t="s">
        <v>65</v>
      </c>
      <c r="J1411">
        <v>0</v>
      </c>
      <c r="K1411">
        <v>0</v>
      </c>
      <c r="L1411">
        <v>5</v>
      </c>
      <c r="M1411">
        <v>580</v>
      </c>
      <c r="N1411" t="s">
        <v>28</v>
      </c>
      <c r="O1411" t="s">
        <v>29</v>
      </c>
      <c r="P1411" t="s">
        <v>29</v>
      </c>
      <c r="Q1411">
        <v>0</v>
      </c>
      <c r="R1411">
        <v>0</v>
      </c>
      <c r="S1411">
        <v>0</v>
      </c>
      <c r="T1411">
        <v>0</v>
      </c>
      <c r="U1411">
        <v>0</v>
      </c>
      <c r="V1411" s="1" t="s">
        <v>3088</v>
      </c>
      <c r="W1411">
        <v>0</v>
      </c>
    </row>
    <row r="1412" spans="1:23" x14ac:dyDescent="0.2">
      <c r="A1412">
        <v>1502</v>
      </c>
      <c r="B1412" s="1" t="s">
        <v>3090</v>
      </c>
      <c r="C1412" t="s">
        <v>3091</v>
      </c>
      <c r="D1412" t="s">
        <v>65</v>
      </c>
      <c r="E1412" t="s">
        <v>1244</v>
      </c>
      <c r="F1412">
        <v>760</v>
      </c>
      <c r="G1412">
        <v>0</v>
      </c>
      <c r="I1412" t="s">
        <v>65</v>
      </c>
      <c r="J1412">
        <v>0</v>
      </c>
      <c r="K1412">
        <v>0</v>
      </c>
      <c r="L1412">
        <v>0</v>
      </c>
      <c r="M1412">
        <v>597.79999999999995</v>
      </c>
      <c r="N1412" t="s">
        <v>28</v>
      </c>
      <c r="O1412" t="s">
        <v>29</v>
      </c>
      <c r="P1412" t="s">
        <v>29</v>
      </c>
      <c r="Q1412">
        <v>0</v>
      </c>
      <c r="R1412">
        <v>0</v>
      </c>
      <c r="S1412">
        <v>0</v>
      </c>
      <c r="T1412">
        <v>0</v>
      </c>
      <c r="U1412">
        <v>0</v>
      </c>
      <c r="V1412" s="1" t="s">
        <v>3090</v>
      </c>
      <c r="W1412">
        <v>0</v>
      </c>
    </row>
    <row r="1413" spans="1:23" x14ac:dyDescent="0.2">
      <c r="A1413">
        <v>1503</v>
      </c>
      <c r="B1413" s="1" t="s">
        <v>3092</v>
      </c>
      <c r="C1413" t="s">
        <v>3093</v>
      </c>
      <c r="D1413" t="s">
        <v>65</v>
      </c>
      <c r="E1413" t="s">
        <v>483</v>
      </c>
      <c r="F1413">
        <v>52</v>
      </c>
      <c r="G1413">
        <v>0</v>
      </c>
      <c r="I1413" t="s">
        <v>65</v>
      </c>
      <c r="J1413">
        <v>0</v>
      </c>
      <c r="K1413">
        <v>0</v>
      </c>
      <c r="L1413">
        <v>0</v>
      </c>
      <c r="M1413">
        <v>47.5</v>
      </c>
      <c r="N1413" t="s">
        <v>28</v>
      </c>
      <c r="O1413" t="s">
        <v>29</v>
      </c>
      <c r="P1413" t="s">
        <v>29</v>
      </c>
      <c r="Q1413">
        <v>0</v>
      </c>
      <c r="R1413">
        <v>0</v>
      </c>
      <c r="S1413">
        <v>0</v>
      </c>
      <c r="T1413">
        <v>0</v>
      </c>
      <c r="U1413">
        <v>0</v>
      </c>
      <c r="V1413" s="1" t="s">
        <v>3092</v>
      </c>
      <c r="W1413">
        <v>0</v>
      </c>
    </row>
    <row r="1414" spans="1:23" x14ac:dyDescent="0.2">
      <c r="A1414">
        <v>1504</v>
      </c>
      <c r="B1414" s="1" t="s">
        <v>3094</v>
      </c>
      <c r="C1414" t="s">
        <v>3095</v>
      </c>
      <c r="D1414" t="s">
        <v>65</v>
      </c>
      <c r="E1414" t="s">
        <v>483</v>
      </c>
      <c r="F1414">
        <v>50</v>
      </c>
      <c r="G1414">
        <v>0</v>
      </c>
      <c r="I1414" t="s">
        <v>65</v>
      </c>
      <c r="J1414">
        <v>0</v>
      </c>
      <c r="K1414">
        <v>0</v>
      </c>
      <c r="L1414">
        <v>0</v>
      </c>
      <c r="M1414">
        <v>47.5</v>
      </c>
      <c r="N1414" t="s">
        <v>28</v>
      </c>
      <c r="O1414" t="s">
        <v>29</v>
      </c>
      <c r="P1414" t="s">
        <v>29</v>
      </c>
      <c r="Q1414">
        <v>0</v>
      </c>
      <c r="R1414">
        <v>0</v>
      </c>
      <c r="S1414">
        <v>0</v>
      </c>
      <c r="T1414">
        <v>0</v>
      </c>
      <c r="U1414">
        <v>0</v>
      </c>
      <c r="V1414" s="1" t="s">
        <v>3094</v>
      </c>
      <c r="W1414">
        <v>0</v>
      </c>
    </row>
    <row r="1415" spans="1:23" x14ac:dyDescent="0.2">
      <c r="A1415">
        <v>1505</v>
      </c>
      <c r="B1415" s="1" t="s">
        <v>3096</v>
      </c>
      <c r="C1415" t="s">
        <v>3097</v>
      </c>
      <c r="D1415" t="s">
        <v>65</v>
      </c>
      <c r="E1415" t="s">
        <v>483</v>
      </c>
      <c r="F1415">
        <v>53</v>
      </c>
      <c r="G1415">
        <v>0</v>
      </c>
      <c r="I1415" t="s">
        <v>65</v>
      </c>
      <c r="J1415">
        <v>53</v>
      </c>
      <c r="K1415">
        <v>0</v>
      </c>
      <c r="L1415">
        <v>118</v>
      </c>
      <c r="M1415">
        <v>42</v>
      </c>
      <c r="N1415" t="s">
        <v>28</v>
      </c>
      <c r="O1415" t="s">
        <v>29</v>
      </c>
      <c r="P1415" t="s">
        <v>29</v>
      </c>
      <c r="Q1415">
        <v>0</v>
      </c>
      <c r="R1415">
        <v>0</v>
      </c>
      <c r="S1415">
        <v>0</v>
      </c>
      <c r="T1415">
        <v>0</v>
      </c>
      <c r="U1415">
        <v>0</v>
      </c>
      <c r="V1415" s="1" t="s">
        <v>3096</v>
      </c>
      <c r="W1415">
        <v>0</v>
      </c>
    </row>
    <row r="1416" spans="1:23" x14ac:dyDescent="0.2">
      <c r="A1416">
        <v>1506</v>
      </c>
      <c r="B1416" s="1" t="s">
        <v>3098</v>
      </c>
      <c r="C1416" t="s">
        <v>3099</v>
      </c>
      <c r="D1416" t="s">
        <v>2881</v>
      </c>
      <c r="E1416" t="s">
        <v>2225</v>
      </c>
      <c r="F1416">
        <v>37.44</v>
      </c>
      <c r="G1416">
        <v>0</v>
      </c>
      <c r="I1416" t="s">
        <v>2195</v>
      </c>
      <c r="J1416">
        <v>0</v>
      </c>
      <c r="K1416">
        <v>0</v>
      </c>
      <c r="L1416">
        <v>0</v>
      </c>
      <c r="M1416">
        <v>35.1</v>
      </c>
      <c r="N1416" t="s">
        <v>28</v>
      </c>
      <c r="O1416" t="s">
        <v>3100</v>
      </c>
      <c r="P1416" t="s">
        <v>29</v>
      </c>
      <c r="Q1416">
        <v>0</v>
      </c>
      <c r="R1416">
        <v>0</v>
      </c>
      <c r="S1416">
        <v>0</v>
      </c>
      <c r="T1416">
        <v>0</v>
      </c>
      <c r="U1416">
        <v>0</v>
      </c>
      <c r="V1416" s="1" t="s">
        <v>3098</v>
      </c>
      <c r="W1416">
        <v>0</v>
      </c>
    </row>
    <row r="1417" spans="1:23" x14ac:dyDescent="0.2">
      <c r="A1417">
        <v>1507</v>
      </c>
      <c r="B1417" s="1" t="s">
        <v>3101</v>
      </c>
      <c r="C1417" t="s">
        <v>3102</v>
      </c>
      <c r="D1417" t="s">
        <v>2881</v>
      </c>
      <c r="E1417" t="s">
        <v>2225</v>
      </c>
      <c r="F1417">
        <v>37.44</v>
      </c>
      <c r="G1417">
        <v>0</v>
      </c>
      <c r="I1417" t="s">
        <v>2195</v>
      </c>
      <c r="J1417">
        <v>0</v>
      </c>
      <c r="K1417">
        <v>0</v>
      </c>
      <c r="L1417">
        <v>0</v>
      </c>
      <c r="M1417">
        <v>35.1</v>
      </c>
      <c r="N1417" t="s">
        <v>28</v>
      </c>
      <c r="O1417" t="s">
        <v>29</v>
      </c>
      <c r="P1417" t="s">
        <v>29</v>
      </c>
      <c r="Q1417">
        <v>0</v>
      </c>
      <c r="R1417">
        <v>0</v>
      </c>
      <c r="S1417">
        <v>0</v>
      </c>
      <c r="T1417">
        <v>0</v>
      </c>
      <c r="U1417">
        <v>0</v>
      </c>
      <c r="V1417" s="1" t="s">
        <v>3101</v>
      </c>
      <c r="W1417">
        <v>0</v>
      </c>
    </row>
    <row r="1418" spans="1:23" x14ac:dyDescent="0.2">
      <c r="A1418">
        <v>1508</v>
      </c>
      <c r="B1418" s="1" t="s">
        <v>3103</v>
      </c>
      <c r="C1418" t="s">
        <v>3104</v>
      </c>
      <c r="D1418" t="s">
        <v>2433</v>
      </c>
      <c r="E1418" t="s">
        <v>26</v>
      </c>
      <c r="F1418">
        <v>329.25</v>
      </c>
      <c r="G1418">
        <v>0</v>
      </c>
      <c r="I1418" t="s">
        <v>29</v>
      </c>
      <c r="J1418">
        <v>310.11</v>
      </c>
      <c r="K1418">
        <v>0</v>
      </c>
      <c r="L1418">
        <v>0</v>
      </c>
      <c r="M1418">
        <v>322.66000000000003</v>
      </c>
      <c r="N1418" t="s">
        <v>28</v>
      </c>
      <c r="O1418" t="s">
        <v>101</v>
      </c>
      <c r="P1418" t="s">
        <v>506</v>
      </c>
      <c r="Q1418">
        <v>0</v>
      </c>
      <c r="R1418">
        <v>0</v>
      </c>
      <c r="S1418">
        <v>0</v>
      </c>
      <c r="T1418">
        <v>0</v>
      </c>
      <c r="U1418">
        <v>0</v>
      </c>
      <c r="V1418" s="1" t="s">
        <v>3103</v>
      </c>
      <c r="W1418">
        <v>0</v>
      </c>
    </row>
    <row r="1419" spans="1:23" x14ac:dyDescent="0.2">
      <c r="A1419">
        <v>1509</v>
      </c>
      <c r="B1419" s="1" t="s">
        <v>3105</v>
      </c>
      <c r="C1419" t="s">
        <v>3106</v>
      </c>
      <c r="D1419" t="s">
        <v>2881</v>
      </c>
      <c r="E1419" t="s">
        <v>2225</v>
      </c>
      <c r="F1419">
        <v>74.400000000000006</v>
      </c>
      <c r="G1419">
        <v>0</v>
      </c>
      <c r="I1419" t="s">
        <v>2195</v>
      </c>
      <c r="J1419">
        <v>0</v>
      </c>
      <c r="K1419">
        <v>0</v>
      </c>
      <c r="L1419">
        <v>0</v>
      </c>
      <c r="M1419">
        <v>69.75</v>
      </c>
      <c r="N1419" t="s">
        <v>28</v>
      </c>
      <c r="O1419" t="s">
        <v>29</v>
      </c>
      <c r="P1419" t="s">
        <v>29</v>
      </c>
      <c r="Q1419">
        <v>0</v>
      </c>
      <c r="R1419">
        <v>0</v>
      </c>
      <c r="S1419">
        <v>0</v>
      </c>
      <c r="T1419">
        <v>0</v>
      </c>
      <c r="U1419">
        <v>0</v>
      </c>
      <c r="V1419" s="1" t="s">
        <v>3105</v>
      </c>
      <c r="W1419">
        <v>0</v>
      </c>
    </row>
    <row r="1420" spans="1:23" x14ac:dyDescent="0.2">
      <c r="A1420">
        <v>1510</v>
      </c>
      <c r="B1420" s="1" t="s">
        <v>3107</v>
      </c>
      <c r="C1420" t="s">
        <v>3108</v>
      </c>
      <c r="D1420" t="s">
        <v>1962</v>
      </c>
      <c r="E1420" t="s">
        <v>38</v>
      </c>
      <c r="F1420">
        <v>44.71</v>
      </c>
      <c r="G1420">
        <v>0</v>
      </c>
      <c r="I1420" t="s">
        <v>2532</v>
      </c>
      <c r="J1420">
        <v>44.71</v>
      </c>
      <c r="K1420">
        <v>0</v>
      </c>
      <c r="L1420">
        <v>12</v>
      </c>
      <c r="M1420">
        <v>42.75</v>
      </c>
      <c r="N1420" t="s">
        <v>28</v>
      </c>
      <c r="O1420" t="s">
        <v>29</v>
      </c>
      <c r="P1420" t="s">
        <v>29</v>
      </c>
      <c r="Q1420">
        <v>0</v>
      </c>
      <c r="R1420">
        <v>0</v>
      </c>
      <c r="S1420">
        <v>0</v>
      </c>
      <c r="T1420">
        <v>0</v>
      </c>
      <c r="U1420">
        <v>0</v>
      </c>
      <c r="V1420" s="1" t="s">
        <v>3107</v>
      </c>
      <c r="W1420">
        <v>0</v>
      </c>
    </row>
    <row r="1421" spans="1:23" x14ac:dyDescent="0.2">
      <c r="A1421">
        <v>1511</v>
      </c>
      <c r="B1421" s="1" t="s">
        <v>3109</v>
      </c>
      <c r="C1421" t="s">
        <v>3110</v>
      </c>
      <c r="D1421" t="s">
        <v>1962</v>
      </c>
      <c r="E1421" t="s">
        <v>33</v>
      </c>
      <c r="F1421">
        <v>170.69</v>
      </c>
      <c r="G1421">
        <v>0</v>
      </c>
      <c r="I1421" t="s">
        <v>2532</v>
      </c>
      <c r="J1421">
        <v>170.69</v>
      </c>
      <c r="K1421">
        <v>0</v>
      </c>
      <c r="L1421">
        <v>4</v>
      </c>
      <c r="M1421">
        <v>163.21</v>
      </c>
      <c r="N1421" t="s">
        <v>28</v>
      </c>
      <c r="O1421" t="s">
        <v>29</v>
      </c>
      <c r="P1421" t="s">
        <v>29</v>
      </c>
      <c r="Q1421">
        <v>0</v>
      </c>
      <c r="R1421">
        <v>0</v>
      </c>
      <c r="S1421">
        <v>0</v>
      </c>
      <c r="T1421">
        <v>0</v>
      </c>
      <c r="U1421">
        <v>0</v>
      </c>
      <c r="V1421" s="1" t="s">
        <v>3109</v>
      </c>
      <c r="W1421">
        <v>0</v>
      </c>
    </row>
    <row r="1422" spans="1:23" x14ac:dyDescent="0.2">
      <c r="A1422">
        <v>1512</v>
      </c>
      <c r="B1422" s="1" t="s">
        <v>3111</v>
      </c>
      <c r="C1422" t="s">
        <v>3112</v>
      </c>
      <c r="D1422" t="s">
        <v>924</v>
      </c>
      <c r="E1422" t="s">
        <v>38</v>
      </c>
      <c r="F1422">
        <v>91</v>
      </c>
      <c r="G1422">
        <v>0</v>
      </c>
      <c r="I1422" t="s">
        <v>925</v>
      </c>
      <c r="J1422">
        <v>91</v>
      </c>
      <c r="K1422">
        <v>0</v>
      </c>
      <c r="L1422">
        <v>12</v>
      </c>
      <c r="M1422">
        <v>55.25</v>
      </c>
      <c r="N1422" t="s">
        <v>28</v>
      </c>
      <c r="O1422" t="s">
        <v>29</v>
      </c>
      <c r="P1422" t="s">
        <v>29</v>
      </c>
      <c r="Q1422">
        <v>104</v>
      </c>
      <c r="R1422">
        <v>0</v>
      </c>
      <c r="S1422">
        <v>0</v>
      </c>
      <c r="T1422">
        <v>0</v>
      </c>
      <c r="U1422">
        <v>0</v>
      </c>
      <c r="V1422" s="1" t="s">
        <v>3111</v>
      </c>
      <c r="W1422">
        <v>0</v>
      </c>
    </row>
    <row r="1423" spans="1:23" x14ac:dyDescent="0.2">
      <c r="A1423">
        <v>1513</v>
      </c>
      <c r="B1423" s="1" t="s">
        <v>3113</v>
      </c>
      <c r="C1423" t="s">
        <v>3114</v>
      </c>
      <c r="D1423" t="s">
        <v>924</v>
      </c>
      <c r="E1423" t="s">
        <v>33</v>
      </c>
      <c r="F1423">
        <v>266</v>
      </c>
      <c r="G1423">
        <v>0</v>
      </c>
      <c r="I1423" t="s">
        <v>925</v>
      </c>
      <c r="J1423">
        <v>266</v>
      </c>
      <c r="K1423">
        <v>0</v>
      </c>
      <c r="L1423">
        <v>1</v>
      </c>
      <c r="M1423">
        <v>190</v>
      </c>
      <c r="N1423" t="s">
        <v>28</v>
      </c>
      <c r="O1423" t="s">
        <v>29</v>
      </c>
      <c r="P1423" t="s">
        <v>29</v>
      </c>
      <c r="Q1423">
        <v>304</v>
      </c>
      <c r="R1423">
        <v>0</v>
      </c>
      <c r="S1423">
        <v>0</v>
      </c>
      <c r="T1423">
        <v>0</v>
      </c>
      <c r="U1423">
        <v>0</v>
      </c>
      <c r="V1423" s="1" t="s">
        <v>3113</v>
      </c>
      <c r="W1423">
        <v>0</v>
      </c>
    </row>
    <row r="1424" spans="1:23" x14ac:dyDescent="0.2">
      <c r="A1424">
        <v>1514</v>
      </c>
      <c r="B1424" s="1" t="s">
        <v>3115</v>
      </c>
      <c r="C1424" t="s">
        <v>3116</v>
      </c>
      <c r="D1424" t="s">
        <v>924</v>
      </c>
      <c r="E1424" t="s">
        <v>38</v>
      </c>
      <c r="F1424">
        <v>77</v>
      </c>
      <c r="G1424">
        <v>0</v>
      </c>
      <c r="I1424" t="s">
        <v>925</v>
      </c>
      <c r="J1424">
        <v>77</v>
      </c>
      <c r="K1424">
        <v>0</v>
      </c>
      <c r="L1424">
        <v>24</v>
      </c>
      <c r="M1424">
        <v>55</v>
      </c>
      <c r="N1424" t="s">
        <v>28</v>
      </c>
      <c r="O1424" t="s">
        <v>29</v>
      </c>
      <c r="P1424" t="s">
        <v>29</v>
      </c>
      <c r="Q1424">
        <v>0</v>
      </c>
      <c r="R1424">
        <v>0</v>
      </c>
      <c r="S1424">
        <v>0</v>
      </c>
      <c r="T1424">
        <v>0</v>
      </c>
      <c r="U1424">
        <v>0</v>
      </c>
      <c r="V1424" s="1" t="s">
        <v>3115</v>
      </c>
      <c r="W1424">
        <v>0</v>
      </c>
    </row>
    <row r="1425" spans="1:23" x14ac:dyDescent="0.2">
      <c r="A1425">
        <v>1515</v>
      </c>
      <c r="B1425" s="1" t="s">
        <v>3117</v>
      </c>
      <c r="C1425" t="s">
        <v>3118</v>
      </c>
      <c r="D1425" t="s">
        <v>924</v>
      </c>
      <c r="E1425" t="s">
        <v>33</v>
      </c>
      <c r="F1425">
        <v>371</v>
      </c>
      <c r="G1425">
        <v>0</v>
      </c>
      <c r="I1425" t="s">
        <v>925</v>
      </c>
      <c r="J1425">
        <v>371</v>
      </c>
      <c r="K1425">
        <v>0</v>
      </c>
      <c r="L1425">
        <v>0</v>
      </c>
      <c r="M1425">
        <v>265</v>
      </c>
      <c r="N1425" t="s">
        <v>28</v>
      </c>
      <c r="O1425" t="s">
        <v>29</v>
      </c>
      <c r="P1425" t="s">
        <v>29</v>
      </c>
      <c r="Q1425">
        <v>409.6</v>
      </c>
      <c r="R1425">
        <v>0</v>
      </c>
      <c r="S1425">
        <v>0</v>
      </c>
      <c r="T1425">
        <v>0</v>
      </c>
      <c r="U1425">
        <v>0</v>
      </c>
      <c r="V1425" s="1" t="s">
        <v>3117</v>
      </c>
      <c r="W1425">
        <v>0</v>
      </c>
    </row>
    <row r="1426" spans="1:23" x14ac:dyDescent="0.2">
      <c r="A1426">
        <v>1516</v>
      </c>
      <c r="B1426" s="1" t="s">
        <v>3119</v>
      </c>
      <c r="C1426" t="s">
        <v>3120</v>
      </c>
      <c r="D1426" t="s">
        <v>924</v>
      </c>
      <c r="E1426" t="s">
        <v>38</v>
      </c>
      <c r="F1426">
        <v>161</v>
      </c>
      <c r="G1426">
        <v>0</v>
      </c>
      <c r="I1426" t="s">
        <v>925</v>
      </c>
      <c r="J1426">
        <v>161</v>
      </c>
      <c r="K1426">
        <v>0</v>
      </c>
      <c r="L1426">
        <v>0</v>
      </c>
      <c r="M1426">
        <v>115</v>
      </c>
      <c r="N1426" t="s">
        <v>28</v>
      </c>
      <c r="O1426" t="s">
        <v>29</v>
      </c>
      <c r="P1426" t="s">
        <v>29</v>
      </c>
      <c r="Q1426">
        <v>184</v>
      </c>
      <c r="R1426">
        <v>0</v>
      </c>
      <c r="S1426">
        <v>0</v>
      </c>
      <c r="T1426">
        <v>0</v>
      </c>
      <c r="U1426">
        <v>0</v>
      </c>
      <c r="V1426" s="1" t="s">
        <v>3119</v>
      </c>
      <c r="W1426">
        <v>0</v>
      </c>
    </row>
    <row r="1427" spans="1:23" x14ac:dyDescent="0.2">
      <c r="A1427">
        <v>1517</v>
      </c>
      <c r="B1427" s="1" t="s">
        <v>3121</v>
      </c>
      <c r="C1427" t="s">
        <v>3122</v>
      </c>
      <c r="D1427" t="s">
        <v>924</v>
      </c>
      <c r="E1427" t="s">
        <v>38</v>
      </c>
      <c r="F1427">
        <v>476</v>
      </c>
      <c r="G1427">
        <v>0</v>
      </c>
      <c r="I1427" t="s">
        <v>925</v>
      </c>
      <c r="J1427">
        <v>476</v>
      </c>
      <c r="K1427">
        <v>0</v>
      </c>
      <c r="L1427">
        <v>0</v>
      </c>
      <c r="M1427">
        <v>340</v>
      </c>
      <c r="N1427" t="s">
        <v>28</v>
      </c>
      <c r="O1427" t="s">
        <v>29</v>
      </c>
      <c r="P1427" t="s">
        <v>29</v>
      </c>
      <c r="Q1427">
        <v>544</v>
      </c>
      <c r="R1427">
        <v>0</v>
      </c>
      <c r="S1427">
        <v>0</v>
      </c>
      <c r="T1427">
        <v>0</v>
      </c>
      <c r="U1427">
        <v>0</v>
      </c>
      <c r="V1427" s="1" t="s">
        <v>3121</v>
      </c>
      <c r="W1427">
        <v>0</v>
      </c>
    </row>
    <row r="1428" spans="1:23" x14ac:dyDescent="0.2">
      <c r="A1428">
        <v>1518</v>
      </c>
      <c r="B1428" s="1" t="s">
        <v>3123</v>
      </c>
      <c r="C1428" t="s">
        <v>3124</v>
      </c>
      <c r="D1428" t="s">
        <v>924</v>
      </c>
      <c r="E1428" t="s">
        <v>38</v>
      </c>
      <c r="F1428">
        <v>119</v>
      </c>
      <c r="G1428">
        <v>0</v>
      </c>
      <c r="I1428" t="s">
        <v>925</v>
      </c>
      <c r="J1428">
        <v>119</v>
      </c>
      <c r="K1428">
        <v>0</v>
      </c>
      <c r="L1428">
        <v>0</v>
      </c>
      <c r="M1428">
        <v>85</v>
      </c>
      <c r="N1428" t="s">
        <v>28</v>
      </c>
      <c r="O1428" t="s">
        <v>29</v>
      </c>
      <c r="P1428" t="s">
        <v>29</v>
      </c>
      <c r="Q1428">
        <v>136</v>
      </c>
      <c r="R1428">
        <v>0</v>
      </c>
      <c r="S1428">
        <v>0</v>
      </c>
      <c r="T1428">
        <v>0</v>
      </c>
      <c r="U1428">
        <v>0</v>
      </c>
      <c r="V1428" s="1" t="s">
        <v>3123</v>
      </c>
      <c r="W1428">
        <v>0</v>
      </c>
    </row>
    <row r="1429" spans="1:23" x14ac:dyDescent="0.2">
      <c r="A1429">
        <v>1519</v>
      </c>
      <c r="B1429" s="1" t="s">
        <v>3125</v>
      </c>
      <c r="C1429" t="s">
        <v>3126</v>
      </c>
      <c r="D1429" t="s">
        <v>924</v>
      </c>
      <c r="E1429" t="s">
        <v>33</v>
      </c>
      <c r="F1429">
        <v>350</v>
      </c>
      <c r="G1429">
        <v>0</v>
      </c>
      <c r="I1429" t="s">
        <v>925</v>
      </c>
      <c r="J1429">
        <v>250</v>
      </c>
      <c r="K1429">
        <v>0</v>
      </c>
      <c r="L1429">
        <v>0</v>
      </c>
      <c r="M1429">
        <v>250</v>
      </c>
      <c r="N1429" t="s">
        <v>28</v>
      </c>
      <c r="O1429" t="s">
        <v>29</v>
      </c>
      <c r="P1429" t="s">
        <v>29</v>
      </c>
      <c r="Q1429">
        <v>400</v>
      </c>
      <c r="R1429">
        <v>0</v>
      </c>
      <c r="S1429">
        <v>0</v>
      </c>
      <c r="T1429">
        <v>0</v>
      </c>
      <c r="U1429">
        <v>0</v>
      </c>
      <c r="V1429" s="1" t="s">
        <v>3125</v>
      </c>
      <c r="W1429">
        <v>0</v>
      </c>
    </row>
    <row r="1430" spans="1:23" x14ac:dyDescent="0.2">
      <c r="A1430">
        <v>1520</v>
      </c>
      <c r="B1430" s="1" t="s">
        <v>3127</v>
      </c>
      <c r="C1430" t="s">
        <v>3128</v>
      </c>
      <c r="D1430" t="s">
        <v>924</v>
      </c>
      <c r="E1430" t="s">
        <v>38</v>
      </c>
      <c r="F1430">
        <v>125</v>
      </c>
      <c r="G1430">
        <v>0</v>
      </c>
      <c r="I1430" t="s">
        <v>925</v>
      </c>
      <c r="J1430">
        <v>125</v>
      </c>
      <c r="K1430">
        <v>0</v>
      </c>
      <c r="L1430">
        <v>0</v>
      </c>
      <c r="M1430">
        <v>76.5</v>
      </c>
      <c r="N1430" t="s">
        <v>28</v>
      </c>
      <c r="O1430" t="s">
        <v>29</v>
      </c>
      <c r="P1430" t="s">
        <v>29</v>
      </c>
      <c r="Q1430">
        <v>144</v>
      </c>
      <c r="R1430">
        <v>0</v>
      </c>
      <c r="S1430">
        <v>0</v>
      </c>
      <c r="T1430">
        <v>0</v>
      </c>
      <c r="U1430">
        <v>0</v>
      </c>
      <c r="V1430" s="1" t="s">
        <v>3127</v>
      </c>
      <c r="W1430">
        <v>0</v>
      </c>
    </row>
    <row r="1431" spans="1:23" x14ac:dyDescent="0.2">
      <c r="A1431">
        <v>1521</v>
      </c>
      <c r="B1431" s="1" t="s">
        <v>3129</v>
      </c>
      <c r="C1431" t="s">
        <v>3130</v>
      </c>
      <c r="D1431" t="s">
        <v>924</v>
      </c>
      <c r="E1431" t="s">
        <v>33</v>
      </c>
      <c r="F1431">
        <v>371</v>
      </c>
      <c r="G1431">
        <v>0</v>
      </c>
      <c r="I1431" t="s">
        <v>925</v>
      </c>
      <c r="J1431">
        <v>371</v>
      </c>
      <c r="K1431">
        <v>0</v>
      </c>
      <c r="L1431">
        <v>0</v>
      </c>
      <c r="M1431">
        <v>265</v>
      </c>
      <c r="N1431" t="s">
        <v>28</v>
      </c>
      <c r="O1431" t="s">
        <v>29</v>
      </c>
      <c r="P1431" t="s">
        <v>29</v>
      </c>
      <c r="Q1431">
        <v>424</v>
      </c>
      <c r="R1431">
        <v>0</v>
      </c>
      <c r="S1431">
        <v>0</v>
      </c>
      <c r="T1431">
        <v>0</v>
      </c>
      <c r="U1431">
        <v>0</v>
      </c>
      <c r="V1431" s="1" t="s">
        <v>3129</v>
      </c>
      <c r="W1431">
        <v>0</v>
      </c>
    </row>
    <row r="1432" spans="1:23" x14ac:dyDescent="0.2">
      <c r="A1432">
        <v>1522</v>
      </c>
      <c r="B1432" s="1" t="s">
        <v>3131</v>
      </c>
      <c r="C1432" t="s">
        <v>3132</v>
      </c>
      <c r="D1432" t="s">
        <v>924</v>
      </c>
      <c r="E1432" t="s">
        <v>38</v>
      </c>
      <c r="F1432">
        <v>130.19999999999999</v>
      </c>
      <c r="G1432">
        <v>0</v>
      </c>
      <c r="I1432" t="s">
        <v>925</v>
      </c>
      <c r="J1432">
        <v>130.19999999999999</v>
      </c>
      <c r="K1432">
        <v>0</v>
      </c>
      <c r="L1432">
        <v>0</v>
      </c>
      <c r="M1432">
        <v>93</v>
      </c>
      <c r="N1432" t="s">
        <v>28</v>
      </c>
      <c r="O1432" t="s">
        <v>29</v>
      </c>
      <c r="P1432" t="s">
        <v>29</v>
      </c>
      <c r="Q1432">
        <v>148.80000000000001</v>
      </c>
      <c r="R1432">
        <v>0</v>
      </c>
      <c r="S1432">
        <v>0</v>
      </c>
      <c r="T1432">
        <v>0</v>
      </c>
      <c r="U1432">
        <v>0</v>
      </c>
      <c r="V1432" s="1" t="s">
        <v>3131</v>
      </c>
      <c r="W1432">
        <v>0</v>
      </c>
    </row>
    <row r="1433" spans="1:23" x14ac:dyDescent="0.2">
      <c r="A1433">
        <v>1523</v>
      </c>
      <c r="B1433" s="1" t="s">
        <v>3133</v>
      </c>
      <c r="C1433" t="s">
        <v>3134</v>
      </c>
      <c r="D1433" t="s">
        <v>924</v>
      </c>
      <c r="E1433" t="s">
        <v>33</v>
      </c>
      <c r="F1433">
        <v>385</v>
      </c>
      <c r="G1433">
        <v>0</v>
      </c>
      <c r="I1433" t="s">
        <v>925</v>
      </c>
      <c r="J1433">
        <v>385</v>
      </c>
      <c r="K1433">
        <v>0</v>
      </c>
      <c r="L1433">
        <v>0</v>
      </c>
      <c r="M1433">
        <v>275</v>
      </c>
      <c r="N1433" t="s">
        <v>28</v>
      </c>
      <c r="O1433" t="s">
        <v>29</v>
      </c>
      <c r="P1433" t="s">
        <v>29</v>
      </c>
      <c r="Q1433">
        <v>440</v>
      </c>
      <c r="R1433">
        <v>0</v>
      </c>
      <c r="S1433">
        <v>0</v>
      </c>
      <c r="T1433">
        <v>0</v>
      </c>
      <c r="U1433">
        <v>0</v>
      </c>
      <c r="V1433" s="1" t="s">
        <v>3133</v>
      </c>
      <c r="W1433">
        <v>0</v>
      </c>
    </row>
    <row r="1434" spans="1:23" x14ac:dyDescent="0.2">
      <c r="A1434">
        <v>1524</v>
      </c>
      <c r="B1434" s="1" t="s">
        <v>3135</v>
      </c>
      <c r="C1434" t="s">
        <v>3136</v>
      </c>
      <c r="D1434" t="s">
        <v>924</v>
      </c>
      <c r="E1434" t="s">
        <v>38</v>
      </c>
      <c r="F1434">
        <v>140</v>
      </c>
      <c r="G1434">
        <v>0</v>
      </c>
      <c r="I1434" t="s">
        <v>925</v>
      </c>
      <c r="J1434">
        <v>140</v>
      </c>
      <c r="K1434">
        <v>0</v>
      </c>
      <c r="L1434">
        <v>24</v>
      </c>
      <c r="M1434">
        <v>85</v>
      </c>
      <c r="N1434" t="s">
        <v>28</v>
      </c>
      <c r="O1434" t="s">
        <v>29</v>
      </c>
      <c r="P1434" t="s">
        <v>29</v>
      </c>
      <c r="Q1434">
        <v>160</v>
      </c>
      <c r="R1434">
        <v>0</v>
      </c>
      <c r="S1434">
        <v>0</v>
      </c>
      <c r="T1434">
        <v>0</v>
      </c>
      <c r="U1434">
        <v>0</v>
      </c>
      <c r="V1434" s="1" t="s">
        <v>3135</v>
      </c>
      <c r="W1434">
        <v>0</v>
      </c>
    </row>
    <row r="1435" spans="1:23" x14ac:dyDescent="0.2">
      <c r="A1435">
        <v>1525</v>
      </c>
      <c r="B1435" s="1" t="s">
        <v>3137</v>
      </c>
      <c r="C1435" t="s">
        <v>3138</v>
      </c>
      <c r="D1435" t="s">
        <v>924</v>
      </c>
      <c r="E1435" t="s">
        <v>33</v>
      </c>
      <c r="F1435">
        <v>413</v>
      </c>
      <c r="G1435">
        <v>0</v>
      </c>
      <c r="I1435" t="s">
        <v>925</v>
      </c>
      <c r="J1435">
        <v>413</v>
      </c>
      <c r="K1435">
        <v>0</v>
      </c>
      <c r="L1435">
        <v>0</v>
      </c>
      <c r="M1435">
        <v>250.75</v>
      </c>
      <c r="N1435" t="s">
        <v>28</v>
      </c>
      <c r="O1435" t="s">
        <v>29</v>
      </c>
      <c r="P1435" t="s">
        <v>29</v>
      </c>
      <c r="Q1435">
        <v>472</v>
      </c>
      <c r="R1435">
        <v>0</v>
      </c>
      <c r="S1435">
        <v>0</v>
      </c>
      <c r="T1435">
        <v>0</v>
      </c>
      <c r="U1435">
        <v>0</v>
      </c>
      <c r="V1435" s="1" t="s">
        <v>3137</v>
      </c>
      <c r="W1435">
        <v>0</v>
      </c>
    </row>
    <row r="1436" spans="1:23" x14ac:dyDescent="0.2">
      <c r="A1436">
        <v>1526</v>
      </c>
      <c r="B1436" s="1" t="s">
        <v>3139</v>
      </c>
      <c r="C1436" t="s">
        <v>3140</v>
      </c>
      <c r="D1436" t="s">
        <v>924</v>
      </c>
      <c r="E1436" t="s">
        <v>38</v>
      </c>
      <c r="F1436">
        <v>130.19999999999999</v>
      </c>
      <c r="G1436">
        <v>0</v>
      </c>
      <c r="I1436" t="s">
        <v>925</v>
      </c>
      <c r="J1436">
        <v>130.19999999999999</v>
      </c>
      <c r="K1436">
        <v>0</v>
      </c>
      <c r="L1436">
        <v>0</v>
      </c>
      <c r="M1436">
        <v>93</v>
      </c>
      <c r="N1436" t="s">
        <v>28</v>
      </c>
      <c r="O1436" t="s">
        <v>29</v>
      </c>
      <c r="P1436" t="s">
        <v>29</v>
      </c>
      <c r="Q1436">
        <v>148.80000000000001</v>
      </c>
      <c r="R1436">
        <v>0</v>
      </c>
      <c r="S1436">
        <v>0</v>
      </c>
      <c r="T1436">
        <v>0</v>
      </c>
      <c r="U1436">
        <v>0</v>
      </c>
      <c r="V1436" s="1" t="s">
        <v>3139</v>
      </c>
      <c r="W1436">
        <v>0</v>
      </c>
    </row>
    <row r="1437" spans="1:23" x14ac:dyDescent="0.2">
      <c r="A1437">
        <v>1527</v>
      </c>
      <c r="B1437" s="1" t="s">
        <v>3141</v>
      </c>
      <c r="C1437" t="s">
        <v>3142</v>
      </c>
      <c r="D1437" t="s">
        <v>924</v>
      </c>
      <c r="E1437" t="s">
        <v>33</v>
      </c>
      <c r="F1437">
        <v>385</v>
      </c>
      <c r="G1437">
        <v>0</v>
      </c>
      <c r="I1437" t="s">
        <v>925</v>
      </c>
      <c r="J1437">
        <v>385</v>
      </c>
      <c r="K1437">
        <v>0</v>
      </c>
      <c r="L1437">
        <v>0</v>
      </c>
      <c r="M1437">
        <v>275</v>
      </c>
      <c r="N1437" t="s">
        <v>28</v>
      </c>
      <c r="O1437" t="s">
        <v>29</v>
      </c>
      <c r="P1437" t="s">
        <v>29</v>
      </c>
      <c r="Q1437">
        <v>440</v>
      </c>
      <c r="R1437">
        <v>0</v>
      </c>
      <c r="S1437">
        <v>0</v>
      </c>
      <c r="T1437">
        <v>0</v>
      </c>
      <c r="U1437">
        <v>0</v>
      </c>
      <c r="V1437" s="1" t="s">
        <v>3141</v>
      </c>
      <c r="W1437">
        <v>0</v>
      </c>
    </row>
    <row r="1438" spans="1:23" x14ac:dyDescent="0.2">
      <c r="A1438">
        <v>1528</v>
      </c>
      <c r="B1438" s="1" t="s">
        <v>3143</v>
      </c>
      <c r="C1438" t="s">
        <v>3144</v>
      </c>
      <c r="D1438" t="s">
        <v>924</v>
      </c>
      <c r="E1438" t="s">
        <v>38</v>
      </c>
      <c r="F1438">
        <v>137.19999999999999</v>
      </c>
      <c r="G1438">
        <v>0</v>
      </c>
      <c r="I1438" t="s">
        <v>925</v>
      </c>
      <c r="J1438">
        <v>0</v>
      </c>
      <c r="K1438">
        <v>0</v>
      </c>
      <c r="L1438">
        <v>0</v>
      </c>
      <c r="M1438">
        <v>98</v>
      </c>
      <c r="N1438" t="s">
        <v>28</v>
      </c>
      <c r="O1438" t="s">
        <v>29</v>
      </c>
      <c r="P1438" t="s">
        <v>29</v>
      </c>
      <c r="Q1438">
        <v>156.80000000000001</v>
      </c>
      <c r="R1438">
        <v>0</v>
      </c>
      <c r="S1438">
        <v>0</v>
      </c>
      <c r="T1438">
        <v>0</v>
      </c>
      <c r="U1438">
        <v>0</v>
      </c>
      <c r="V1438" s="1" t="s">
        <v>3143</v>
      </c>
      <c r="W1438">
        <v>0</v>
      </c>
    </row>
    <row r="1439" spans="1:23" x14ac:dyDescent="0.2">
      <c r="A1439">
        <v>1529</v>
      </c>
      <c r="B1439" s="1" t="s">
        <v>3145</v>
      </c>
      <c r="C1439" t="s">
        <v>3146</v>
      </c>
      <c r="D1439" t="s">
        <v>924</v>
      </c>
      <c r="E1439" t="s">
        <v>33</v>
      </c>
      <c r="F1439">
        <v>406</v>
      </c>
      <c r="G1439">
        <v>0</v>
      </c>
      <c r="I1439" t="s">
        <v>925</v>
      </c>
      <c r="J1439">
        <v>0</v>
      </c>
      <c r="K1439">
        <v>0</v>
      </c>
      <c r="L1439">
        <v>0</v>
      </c>
      <c r="M1439">
        <v>290</v>
      </c>
      <c r="N1439" t="s">
        <v>28</v>
      </c>
      <c r="O1439" t="s">
        <v>29</v>
      </c>
      <c r="P1439" t="s">
        <v>29</v>
      </c>
      <c r="Q1439">
        <v>464</v>
      </c>
      <c r="R1439">
        <v>0</v>
      </c>
      <c r="S1439">
        <v>0</v>
      </c>
      <c r="T1439">
        <v>0</v>
      </c>
      <c r="U1439">
        <v>0</v>
      </c>
      <c r="V1439" s="1" t="s">
        <v>3145</v>
      </c>
      <c r="W1439">
        <v>0</v>
      </c>
    </row>
    <row r="1440" spans="1:23" x14ac:dyDescent="0.2">
      <c r="A1440">
        <v>1530</v>
      </c>
      <c r="B1440" s="1" t="s">
        <v>3147</v>
      </c>
      <c r="C1440" t="s">
        <v>3148</v>
      </c>
      <c r="D1440" t="s">
        <v>924</v>
      </c>
      <c r="E1440" t="s">
        <v>38</v>
      </c>
      <c r="F1440">
        <v>126</v>
      </c>
      <c r="G1440">
        <v>0</v>
      </c>
      <c r="I1440" t="s">
        <v>925</v>
      </c>
      <c r="J1440">
        <v>0</v>
      </c>
      <c r="K1440">
        <v>0</v>
      </c>
      <c r="L1440">
        <v>0</v>
      </c>
      <c r="M1440">
        <v>90</v>
      </c>
      <c r="N1440" t="s">
        <v>28</v>
      </c>
      <c r="O1440" t="s">
        <v>29</v>
      </c>
      <c r="P1440" t="s">
        <v>29</v>
      </c>
      <c r="Q1440">
        <v>144</v>
      </c>
      <c r="R1440">
        <v>0</v>
      </c>
      <c r="S1440">
        <v>0</v>
      </c>
      <c r="T1440">
        <v>0</v>
      </c>
      <c r="U1440">
        <v>0</v>
      </c>
      <c r="V1440" s="1" t="s">
        <v>3147</v>
      </c>
      <c r="W1440">
        <v>0</v>
      </c>
    </row>
    <row r="1441" spans="1:23" x14ac:dyDescent="0.2">
      <c r="A1441">
        <v>1531</v>
      </c>
      <c r="B1441" s="1" t="s">
        <v>3149</v>
      </c>
      <c r="C1441" t="s">
        <v>3150</v>
      </c>
      <c r="D1441" t="s">
        <v>924</v>
      </c>
      <c r="E1441" t="s">
        <v>33</v>
      </c>
      <c r="F1441">
        <v>371</v>
      </c>
      <c r="G1441">
        <v>0</v>
      </c>
      <c r="I1441" t="s">
        <v>925</v>
      </c>
      <c r="J1441">
        <v>0</v>
      </c>
      <c r="K1441">
        <v>0</v>
      </c>
      <c r="L1441">
        <v>0</v>
      </c>
      <c r="M1441">
        <v>265</v>
      </c>
      <c r="N1441" t="s">
        <v>28</v>
      </c>
      <c r="O1441" t="s">
        <v>29</v>
      </c>
      <c r="P1441" t="s">
        <v>29</v>
      </c>
      <c r="Q1441">
        <v>424</v>
      </c>
      <c r="R1441">
        <v>0</v>
      </c>
      <c r="S1441">
        <v>0</v>
      </c>
      <c r="T1441">
        <v>0</v>
      </c>
      <c r="U1441">
        <v>0</v>
      </c>
      <c r="V1441" s="1" t="s">
        <v>3149</v>
      </c>
      <c r="W1441">
        <v>0</v>
      </c>
    </row>
    <row r="1442" spans="1:23" x14ac:dyDescent="0.2">
      <c r="A1442">
        <v>1532</v>
      </c>
      <c r="B1442" s="1" t="s">
        <v>3151</v>
      </c>
      <c r="C1442" t="s">
        <v>3152</v>
      </c>
      <c r="D1442" t="s">
        <v>924</v>
      </c>
      <c r="E1442" t="s">
        <v>38</v>
      </c>
      <c r="F1442">
        <v>140</v>
      </c>
      <c r="G1442">
        <v>0</v>
      </c>
      <c r="I1442" t="s">
        <v>925</v>
      </c>
      <c r="J1442">
        <v>140</v>
      </c>
      <c r="K1442">
        <v>0</v>
      </c>
      <c r="L1442">
        <v>0</v>
      </c>
      <c r="M1442">
        <v>89.25</v>
      </c>
      <c r="N1442" t="s">
        <v>28</v>
      </c>
      <c r="O1442" t="s">
        <v>29</v>
      </c>
      <c r="P1442" t="s">
        <v>29</v>
      </c>
      <c r="Q1442">
        <v>0</v>
      </c>
      <c r="R1442">
        <v>0</v>
      </c>
      <c r="S1442">
        <v>0</v>
      </c>
      <c r="T1442">
        <v>0</v>
      </c>
      <c r="U1442">
        <v>0</v>
      </c>
      <c r="V1442" s="1" t="s">
        <v>3151</v>
      </c>
      <c r="W1442">
        <v>0</v>
      </c>
    </row>
    <row r="1443" spans="1:23" x14ac:dyDescent="0.2">
      <c r="A1443">
        <v>1533</v>
      </c>
      <c r="B1443" s="1" t="s">
        <v>3153</v>
      </c>
      <c r="C1443" t="s">
        <v>3154</v>
      </c>
      <c r="D1443" t="s">
        <v>924</v>
      </c>
      <c r="E1443" t="s">
        <v>33</v>
      </c>
      <c r="F1443">
        <v>434</v>
      </c>
      <c r="G1443">
        <v>0</v>
      </c>
      <c r="I1443" t="s">
        <v>925</v>
      </c>
      <c r="J1443">
        <v>0</v>
      </c>
      <c r="K1443">
        <v>0</v>
      </c>
      <c r="L1443">
        <v>0</v>
      </c>
      <c r="M1443">
        <v>310</v>
      </c>
      <c r="N1443" t="s">
        <v>28</v>
      </c>
      <c r="O1443" t="s">
        <v>29</v>
      </c>
      <c r="P1443" t="s">
        <v>29</v>
      </c>
      <c r="Q1443">
        <v>496</v>
      </c>
      <c r="R1443">
        <v>0</v>
      </c>
      <c r="S1443">
        <v>0</v>
      </c>
      <c r="T1443">
        <v>0</v>
      </c>
      <c r="U1443">
        <v>0</v>
      </c>
      <c r="V1443" s="1" t="s">
        <v>3153</v>
      </c>
      <c r="W1443">
        <v>0</v>
      </c>
    </row>
    <row r="1444" spans="1:23" x14ac:dyDescent="0.2">
      <c r="A1444">
        <v>1534</v>
      </c>
      <c r="B1444" s="1" t="s">
        <v>3155</v>
      </c>
      <c r="C1444" t="s">
        <v>3156</v>
      </c>
      <c r="D1444" t="s">
        <v>924</v>
      </c>
      <c r="E1444" t="s">
        <v>38</v>
      </c>
      <c r="F1444">
        <v>140</v>
      </c>
      <c r="G1444">
        <v>0</v>
      </c>
      <c r="I1444" t="s">
        <v>925</v>
      </c>
      <c r="J1444">
        <v>0</v>
      </c>
      <c r="K1444">
        <v>0</v>
      </c>
      <c r="L1444">
        <v>0</v>
      </c>
      <c r="M1444">
        <v>100</v>
      </c>
      <c r="N1444" t="s">
        <v>28</v>
      </c>
      <c r="O1444" t="s">
        <v>29</v>
      </c>
      <c r="P1444" t="s">
        <v>29</v>
      </c>
      <c r="Q1444">
        <v>160</v>
      </c>
      <c r="R1444">
        <v>0</v>
      </c>
      <c r="S1444">
        <v>0</v>
      </c>
      <c r="T1444">
        <v>0</v>
      </c>
      <c r="U1444">
        <v>0</v>
      </c>
      <c r="V1444" s="1" t="s">
        <v>3155</v>
      </c>
      <c r="W1444">
        <v>0</v>
      </c>
    </row>
    <row r="1445" spans="1:23" x14ac:dyDescent="0.2">
      <c r="A1445">
        <v>1535</v>
      </c>
      <c r="B1445" s="1" t="s">
        <v>3157</v>
      </c>
      <c r="C1445" t="s">
        <v>3158</v>
      </c>
      <c r="D1445" t="s">
        <v>924</v>
      </c>
      <c r="E1445" t="s">
        <v>33</v>
      </c>
      <c r="F1445">
        <v>413</v>
      </c>
      <c r="G1445">
        <v>0</v>
      </c>
      <c r="I1445" t="s">
        <v>925</v>
      </c>
      <c r="J1445">
        <v>0</v>
      </c>
      <c r="K1445">
        <v>0</v>
      </c>
      <c r="L1445">
        <v>0</v>
      </c>
      <c r="M1445">
        <v>295</v>
      </c>
      <c r="N1445" t="s">
        <v>28</v>
      </c>
      <c r="O1445" t="s">
        <v>29</v>
      </c>
      <c r="P1445" t="s">
        <v>29</v>
      </c>
      <c r="Q1445">
        <v>472</v>
      </c>
      <c r="R1445">
        <v>0</v>
      </c>
      <c r="S1445">
        <v>0</v>
      </c>
      <c r="T1445">
        <v>0</v>
      </c>
      <c r="U1445">
        <v>0</v>
      </c>
      <c r="V1445" s="1" t="s">
        <v>3157</v>
      </c>
      <c r="W1445">
        <v>0</v>
      </c>
    </row>
    <row r="1446" spans="1:23" x14ac:dyDescent="0.2">
      <c r="A1446">
        <v>1536</v>
      </c>
      <c r="B1446" s="1" t="s">
        <v>3159</v>
      </c>
      <c r="C1446" t="s">
        <v>3160</v>
      </c>
      <c r="D1446" t="s">
        <v>924</v>
      </c>
      <c r="E1446" t="s">
        <v>38</v>
      </c>
      <c r="F1446">
        <v>119</v>
      </c>
      <c r="G1446">
        <v>0</v>
      </c>
      <c r="I1446" t="s">
        <v>925</v>
      </c>
      <c r="J1446">
        <v>119</v>
      </c>
      <c r="K1446">
        <v>0</v>
      </c>
      <c r="L1446">
        <v>12</v>
      </c>
      <c r="M1446">
        <v>72.25</v>
      </c>
      <c r="N1446" t="s">
        <v>28</v>
      </c>
      <c r="O1446" t="s">
        <v>29</v>
      </c>
      <c r="P1446" t="s">
        <v>29</v>
      </c>
      <c r="Q1446">
        <v>136</v>
      </c>
      <c r="R1446">
        <v>0</v>
      </c>
      <c r="S1446">
        <v>0</v>
      </c>
      <c r="T1446">
        <v>0</v>
      </c>
      <c r="U1446">
        <v>0</v>
      </c>
      <c r="V1446" s="1" t="s">
        <v>3159</v>
      </c>
      <c r="W1446">
        <v>0</v>
      </c>
    </row>
    <row r="1447" spans="1:23" x14ac:dyDescent="0.2">
      <c r="A1447">
        <v>1537</v>
      </c>
      <c r="B1447" s="1" t="s">
        <v>3161</v>
      </c>
      <c r="C1447" t="s">
        <v>3162</v>
      </c>
      <c r="D1447" t="s">
        <v>924</v>
      </c>
      <c r="E1447" t="s">
        <v>33</v>
      </c>
      <c r="F1447">
        <v>350</v>
      </c>
      <c r="G1447">
        <v>0</v>
      </c>
      <c r="I1447" t="s">
        <v>925</v>
      </c>
      <c r="J1447">
        <v>0</v>
      </c>
      <c r="K1447">
        <v>0</v>
      </c>
      <c r="L1447">
        <v>0</v>
      </c>
      <c r="M1447">
        <v>250</v>
      </c>
      <c r="N1447" t="s">
        <v>28</v>
      </c>
      <c r="O1447" t="s">
        <v>29</v>
      </c>
      <c r="P1447" t="s">
        <v>29</v>
      </c>
      <c r="Q1447">
        <v>400</v>
      </c>
      <c r="R1447">
        <v>0</v>
      </c>
      <c r="S1447">
        <v>0</v>
      </c>
      <c r="T1447">
        <v>0</v>
      </c>
      <c r="U1447">
        <v>0</v>
      </c>
      <c r="V1447" s="1" t="s">
        <v>3161</v>
      </c>
      <c r="W1447">
        <v>0</v>
      </c>
    </row>
    <row r="1448" spans="1:23" x14ac:dyDescent="0.2">
      <c r="A1448">
        <v>1538</v>
      </c>
      <c r="B1448" s="1" t="s">
        <v>3163</v>
      </c>
      <c r="C1448" t="s">
        <v>3164</v>
      </c>
      <c r="D1448" t="s">
        <v>924</v>
      </c>
      <c r="E1448" t="s">
        <v>38</v>
      </c>
      <c r="F1448">
        <v>133</v>
      </c>
      <c r="G1448">
        <v>0</v>
      </c>
      <c r="I1448" t="s">
        <v>925</v>
      </c>
      <c r="J1448">
        <v>0</v>
      </c>
      <c r="K1448">
        <v>0</v>
      </c>
      <c r="L1448">
        <v>0</v>
      </c>
      <c r="M1448">
        <v>95</v>
      </c>
      <c r="N1448" t="s">
        <v>28</v>
      </c>
      <c r="O1448" t="s">
        <v>29</v>
      </c>
      <c r="P1448" t="s">
        <v>29</v>
      </c>
      <c r="Q1448">
        <v>152</v>
      </c>
      <c r="R1448">
        <v>0</v>
      </c>
      <c r="S1448">
        <v>0</v>
      </c>
      <c r="T1448">
        <v>0</v>
      </c>
      <c r="U1448">
        <v>0</v>
      </c>
      <c r="V1448" s="1" t="s">
        <v>3163</v>
      </c>
      <c r="W1448">
        <v>0</v>
      </c>
    </row>
    <row r="1449" spans="1:23" x14ac:dyDescent="0.2">
      <c r="A1449">
        <v>1539</v>
      </c>
      <c r="B1449" s="1" t="s">
        <v>3165</v>
      </c>
      <c r="C1449" t="s">
        <v>3166</v>
      </c>
      <c r="D1449" t="s">
        <v>924</v>
      </c>
      <c r="E1449" t="s">
        <v>38</v>
      </c>
      <c r="F1449">
        <v>399</v>
      </c>
      <c r="G1449">
        <v>0</v>
      </c>
      <c r="I1449" t="s">
        <v>925</v>
      </c>
      <c r="J1449">
        <v>0</v>
      </c>
      <c r="K1449">
        <v>0</v>
      </c>
      <c r="L1449">
        <v>0</v>
      </c>
      <c r="M1449">
        <v>285</v>
      </c>
      <c r="N1449" t="s">
        <v>28</v>
      </c>
      <c r="O1449" t="s">
        <v>29</v>
      </c>
      <c r="P1449" t="s">
        <v>29</v>
      </c>
      <c r="Q1449">
        <v>456</v>
      </c>
      <c r="R1449">
        <v>0</v>
      </c>
      <c r="S1449">
        <v>0</v>
      </c>
      <c r="T1449">
        <v>0</v>
      </c>
      <c r="U1449">
        <v>0</v>
      </c>
      <c r="V1449" s="1" t="s">
        <v>3165</v>
      </c>
      <c r="W1449">
        <v>0</v>
      </c>
    </row>
    <row r="1450" spans="1:23" x14ac:dyDescent="0.2">
      <c r="A1450">
        <v>1540</v>
      </c>
      <c r="B1450" s="1" t="s">
        <v>3167</v>
      </c>
      <c r="C1450" t="s">
        <v>3168</v>
      </c>
      <c r="D1450" t="s">
        <v>924</v>
      </c>
      <c r="E1450" t="s">
        <v>38</v>
      </c>
      <c r="F1450">
        <v>126</v>
      </c>
      <c r="G1450">
        <v>0</v>
      </c>
      <c r="I1450" t="s">
        <v>925</v>
      </c>
      <c r="J1450">
        <v>0</v>
      </c>
      <c r="K1450">
        <v>0</v>
      </c>
      <c r="L1450">
        <v>0</v>
      </c>
      <c r="M1450">
        <v>90</v>
      </c>
      <c r="N1450" t="s">
        <v>28</v>
      </c>
      <c r="O1450" t="s">
        <v>29</v>
      </c>
      <c r="P1450" t="s">
        <v>29</v>
      </c>
      <c r="Q1450">
        <v>144</v>
      </c>
      <c r="R1450">
        <v>0</v>
      </c>
      <c r="S1450">
        <v>0</v>
      </c>
      <c r="T1450">
        <v>0</v>
      </c>
      <c r="U1450">
        <v>0</v>
      </c>
      <c r="V1450" s="1" t="s">
        <v>3167</v>
      </c>
      <c r="W1450">
        <v>0</v>
      </c>
    </row>
    <row r="1451" spans="1:23" x14ac:dyDescent="0.2">
      <c r="A1451">
        <v>1541</v>
      </c>
      <c r="B1451" s="1" t="s">
        <v>3169</v>
      </c>
      <c r="C1451" t="s">
        <v>3170</v>
      </c>
      <c r="D1451" t="s">
        <v>924</v>
      </c>
      <c r="E1451" t="s">
        <v>33</v>
      </c>
      <c r="F1451">
        <v>371</v>
      </c>
      <c r="G1451">
        <v>0</v>
      </c>
      <c r="I1451" t="s">
        <v>925</v>
      </c>
      <c r="J1451">
        <v>0</v>
      </c>
      <c r="K1451">
        <v>0</v>
      </c>
      <c r="L1451">
        <v>0</v>
      </c>
      <c r="M1451">
        <v>265</v>
      </c>
      <c r="N1451" t="s">
        <v>28</v>
      </c>
      <c r="O1451" t="s">
        <v>29</v>
      </c>
      <c r="P1451" t="s">
        <v>29</v>
      </c>
      <c r="Q1451">
        <v>424</v>
      </c>
      <c r="R1451">
        <v>0</v>
      </c>
      <c r="S1451">
        <v>0</v>
      </c>
      <c r="T1451">
        <v>0</v>
      </c>
      <c r="U1451">
        <v>0</v>
      </c>
      <c r="V1451" s="1" t="s">
        <v>3169</v>
      </c>
      <c r="W1451">
        <v>0</v>
      </c>
    </row>
    <row r="1452" spans="1:23" x14ac:dyDescent="0.2">
      <c r="A1452">
        <v>1542</v>
      </c>
      <c r="B1452" s="1" t="s">
        <v>3171</v>
      </c>
      <c r="C1452" t="s">
        <v>3172</v>
      </c>
      <c r="D1452" t="s">
        <v>924</v>
      </c>
      <c r="E1452" t="s">
        <v>38</v>
      </c>
      <c r="F1452">
        <v>95.2</v>
      </c>
      <c r="G1452">
        <v>0</v>
      </c>
      <c r="I1452" t="s">
        <v>925</v>
      </c>
      <c r="J1452">
        <v>0</v>
      </c>
      <c r="K1452">
        <v>0</v>
      </c>
      <c r="L1452">
        <v>0</v>
      </c>
      <c r="M1452">
        <v>57.8</v>
      </c>
      <c r="N1452" t="s">
        <v>28</v>
      </c>
      <c r="O1452" t="s">
        <v>29</v>
      </c>
      <c r="P1452" t="s">
        <v>29</v>
      </c>
      <c r="Q1452">
        <v>108.8</v>
      </c>
      <c r="R1452">
        <v>0</v>
      </c>
      <c r="S1452">
        <v>0</v>
      </c>
      <c r="T1452">
        <v>0</v>
      </c>
      <c r="U1452">
        <v>0</v>
      </c>
      <c r="V1452" s="1" t="s">
        <v>3171</v>
      </c>
      <c r="W1452">
        <v>0</v>
      </c>
    </row>
    <row r="1453" spans="1:23" x14ac:dyDescent="0.2">
      <c r="A1453">
        <v>1543</v>
      </c>
      <c r="B1453" s="1" t="s">
        <v>3173</v>
      </c>
      <c r="C1453" t="s">
        <v>3174</v>
      </c>
      <c r="D1453" t="s">
        <v>924</v>
      </c>
      <c r="E1453" t="s">
        <v>33</v>
      </c>
      <c r="F1453">
        <v>285.60000000000002</v>
      </c>
      <c r="G1453">
        <v>0</v>
      </c>
      <c r="I1453" t="s">
        <v>925</v>
      </c>
      <c r="J1453">
        <v>0</v>
      </c>
      <c r="K1453">
        <v>0</v>
      </c>
      <c r="L1453">
        <v>0</v>
      </c>
      <c r="M1453">
        <v>204</v>
      </c>
      <c r="N1453" t="s">
        <v>28</v>
      </c>
      <c r="O1453" t="s">
        <v>29</v>
      </c>
      <c r="P1453" t="s">
        <v>29</v>
      </c>
      <c r="Q1453">
        <v>326.39999999999998</v>
      </c>
      <c r="R1453">
        <v>0</v>
      </c>
      <c r="S1453">
        <v>0</v>
      </c>
      <c r="T1453">
        <v>0</v>
      </c>
      <c r="U1453">
        <v>0</v>
      </c>
      <c r="V1453" s="1" t="s">
        <v>3173</v>
      </c>
      <c r="W1453">
        <v>0</v>
      </c>
    </row>
    <row r="1454" spans="1:23" x14ac:dyDescent="0.2">
      <c r="A1454">
        <v>1544</v>
      </c>
      <c r="B1454" s="1" t="s">
        <v>3175</v>
      </c>
      <c r="C1454" t="s">
        <v>3176</v>
      </c>
      <c r="D1454" t="s">
        <v>924</v>
      </c>
      <c r="E1454" t="s">
        <v>38</v>
      </c>
      <c r="F1454">
        <v>140</v>
      </c>
      <c r="G1454">
        <v>0</v>
      </c>
      <c r="I1454" t="s">
        <v>925</v>
      </c>
      <c r="J1454">
        <v>0</v>
      </c>
      <c r="K1454">
        <v>0</v>
      </c>
      <c r="L1454">
        <v>0</v>
      </c>
      <c r="M1454">
        <v>100</v>
      </c>
      <c r="N1454" t="s">
        <v>28</v>
      </c>
      <c r="O1454" t="s">
        <v>29</v>
      </c>
      <c r="P1454" t="s">
        <v>29</v>
      </c>
      <c r="Q1454">
        <v>160</v>
      </c>
      <c r="R1454">
        <v>0</v>
      </c>
      <c r="S1454">
        <v>0</v>
      </c>
      <c r="T1454">
        <v>0</v>
      </c>
      <c r="U1454">
        <v>0</v>
      </c>
      <c r="V1454" s="1" t="s">
        <v>3175</v>
      </c>
      <c r="W1454">
        <v>0</v>
      </c>
    </row>
    <row r="1455" spans="1:23" x14ac:dyDescent="0.2">
      <c r="A1455">
        <v>1545</v>
      </c>
      <c r="B1455" s="1" t="s">
        <v>3177</v>
      </c>
      <c r="C1455" t="s">
        <v>3178</v>
      </c>
      <c r="D1455" t="s">
        <v>924</v>
      </c>
      <c r="E1455" t="s">
        <v>33</v>
      </c>
      <c r="F1455">
        <v>413</v>
      </c>
      <c r="G1455">
        <v>0</v>
      </c>
      <c r="I1455" t="s">
        <v>925</v>
      </c>
      <c r="J1455">
        <v>0</v>
      </c>
      <c r="K1455">
        <v>0</v>
      </c>
      <c r="L1455">
        <v>0</v>
      </c>
      <c r="M1455">
        <v>295</v>
      </c>
      <c r="N1455" t="s">
        <v>28</v>
      </c>
      <c r="O1455" t="s">
        <v>29</v>
      </c>
      <c r="P1455" t="s">
        <v>29</v>
      </c>
      <c r="Q1455">
        <v>472</v>
      </c>
      <c r="R1455">
        <v>0</v>
      </c>
      <c r="S1455">
        <v>0</v>
      </c>
      <c r="T1455">
        <v>0</v>
      </c>
      <c r="U1455">
        <v>0</v>
      </c>
      <c r="V1455" s="1" t="s">
        <v>3177</v>
      </c>
      <c r="W1455">
        <v>0</v>
      </c>
    </row>
    <row r="1456" spans="1:23" x14ac:dyDescent="0.2">
      <c r="A1456">
        <v>1546</v>
      </c>
      <c r="B1456" s="1" t="s">
        <v>3179</v>
      </c>
      <c r="C1456" t="s">
        <v>3180</v>
      </c>
      <c r="D1456" t="s">
        <v>924</v>
      </c>
      <c r="E1456" t="s">
        <v>26</v>
      </c>
      <c r="F1456">
        <v>112</v>
      </c>
      <c r="G1456">
        <v>0</v>
      </c>
      <c r="I1456" t="s">
        <v>925</v>
      </c>
      <c r="J1456">
        <v>0</v>
      </c>
      <c r="K1456">
        <v>0</v>
      </c>
      <c r="L1456">
        <v>0</v>
      </c>
      <c r="M1456">
        <v>80</v>
      </c>
      <c r="N1456" t="s">
        <v>28</v>
      </c>
      <c r="O1456" t="s">
        <v>29</v>
      </c>
      <c r="P1456" t="s">
        <v>29</v>
      </c>
      <c r="Q1456">
        <v>128</v>
      </c>
      <c r="R1456">
        <v>0</v>
      </c>
      <c r="S1456">
        <v>0</v>
      </c>
      <c r="T1456">
        <v>0</v>
      </c>
      <c r="U1456">
        <v>0</v>
      </c>
      <c r="V1456" s="1" t="s">
        <v>3179</v>
      </c>
      <c r="W1456">
        <v>0</v>
      </c>
    </row>
    <row r="1457" spans="1:23" x14ac:dyDescent="0.2">
      <c r="A1457">
        <v>1547</v>
      </c>
      <c r="B1457" s="1" t="s">
        <v>3181</v>
      </c>
      <c r="C1457" t="s">
        <v>3182</v>
      </c>
      <c r="D1457" t="s">
        <v>924</v>
      </c>
      <c r="E1457" t="s">
        <v>33</v>
      </c>
      <c r="F1457">
        <v>329</v>
      </c>
      <c r="G1457">
        <v>0</v>
      </c>
      <c r="I1457" t="s">
        <v>925</v>
      </c>
      <c r="J1457">
        <v>0</v>
      </c>
      <c r="K1457">
        <v>0</v>
      </c>
      <c r="L1457">
        <v>0</v>
      </c>
      <c r="M1457">
        <v>235</v>
      </c>
      <c r="N1457" t="s">
        <v>28</v>
      </c>
      <c r="O1457" t="s">
        <v>29</v>
      </c>
      <c r="P1457" t="s">
        <v>29</v>
      </c>
      <c r="Q1457">
        <v>376</v>
      </c>
      <c r="R1457">
        <v>0</v>
      </c>
      <c r="S1457">
        <v>0</v>
      </c>
      <c r="T1457">
        <v>0</v>
      </c>
      <c r="U1457">
        <v>0</v>
      </c>
      <c r="V1457" s="1" t="s">
        <v>3181</v>
      </c>
      <c r="W1457">
        <v>0</v>
      </c>
    </row>
    <row r="1458" spans="1:23" x14ac:dyDescent="0.2">
      <c r="A1458">
        <v>1548</v>
      </c>
      <c r="B1458" s="1" t="s">
        <v>3183</v>
      </c>
      <c r="C1458" t="s">
        <v>3184</v>
      </c>
      <c r="D1458" t="s">
        <v>924</v>
      </c>
      <c r="E1458" t="s">
        <v>38</v>
      </c>
      <c r="F1458">
        <v>140</v>
      </c>
      <c r="G1458">
        <v>0</v>
      </c>
      <c r="I1458" t="s">
        <v>925</v>
      </c>
      <c r="J1458">
        <v>0</v>
      </c>
      <c r="K1458">
        <v>0</v>
      </c>
      <c r="L1458">
        <v>0</v>
      </c>
      <c r="M1458">
        <v>100</v>
      </c>
      <c r="N1458" t="s">
        <v>28</v>
      </c>
      <c r="O1458" t="s">
        <v>29</v>
      </c>
      <c r="P1458" t="s">
        <v>29</v>
      </c>
      <c r="Q1458">
        <v>160</v>
      </c>
      <c r="R1458">
        <v>0</v>
      </c>
      <c r="S1458">
        <v>0</v>
      </c>
      <c r="T1458">
        <v>0</v>
      </c>
      <c r="U1458">
        <v>0</v>
      </c>
      <c r="V1458" s="1" t="s">
        <v>3183</v>
      </c>
      <c r="W1458">
        <v>0</v>
      </c>
    </row>
    <row r="1459" spans="1:23" x14ac:dyDescent="0.2">
      <c r="A1459">
        <v>1549</v>
      </c>
      <c r="B1459" s="1" t="s">
        <v>3185</v>
      </c>
      <c r="C1459" t="s">
        <v>3186</v>
      </c>
      <c r="D1459" t="s">
        <v>924</v>
      </c>
      <c r="E1459" t="s">
        <v>33</v>
      </c>
      <c r="F1459">
        <v>413</v>
      </c>
      <c r="G1459">
        <v>0</v>
      </c>
      <c r="I1459" t="s">
        <v>925</v>
      </c>
      <c r="J1459">
        <v>0</v>
      </c>
      <c r="K1459">
        <v>0</v>
      </c>
      <c r="L1459">
        <v>0</v>
      </c>
      <c r="M1459">
        <v>295</v>
      </c>
      <c r="N1459" t="s">
        <v>28</v>
      </c>
      <c r="O1459" t="s">
        <v>29</v>
      </c>
      <c r="P1459" t="s">
        <v>29</v>
      </c>
      <c r="Q1459">
        <v>472</v>
      </c>
      <c r="R1459">
        <v>0</v>
      </c>
      <c r="S1459">
        <v>0</v>
      </c>
      <c r="T1459">
        <v>0</v>
      </c>
      <c r="U1459">
        <v>0</v>
      </c>
      <c r="V1459" s="1" t="s">
        <v>3185</v>
      </c>
      <c r="W1459">
        <v>0</v>
      </c>
    </row>
    <row r="1460" spans="1:23" x14ac:dyDescent="0.2">
      <c r="A1460">
        <v>1550</v>
      </c>
      <c r="B1460" s="1" t="s">
        <v>3187</v>
      </c>
      <c r="C1460" t="s">
        <v>3188</v>
      </c>
      <c r="D1460" t="s">
        <v>924</v>
      </c>
      <c r="E1460" t="s">
        <v>38</v>
      </c>
      <c r="F1460">
        <v>126</v>
      </c>
      <c r="G1460">
        <v>0</v>
      </c>
      <c r="I1460" t="s">
        <v>925</v>
      </c>
      <c r="J1460">
        <v>0</v>
      </c>
      <c r="K1460">
        <v>0</v>
      </c>
      <c r="L1460">
        <v>0</v>
      </c>
      <c r="M1460">
        <v>76.5</v>
      </c>
      <c r="N1460" t="s">
        <v>28</v>
      </c>
      <c r="O1460" t="s">
        <v>29</v>
      </c>
      <c r="P1460" t="s">
        <v>29</v>
      </c>
      <c r="Q1460">
        <v>144</v>
      </c>
      <c r="R1460">
        <v>0</v>
      </c>
      <c r="S1460">
        <v>0</v>
      </c>
      <c r="T1460">
        <v>0</v>
      </c>
      <c r="U1460">
        <v>0</v>
      </c>
      <c r="V1460" s="1" t="s">
        <v>3187</v>
      </c>
      <c r="W1460">
        <v>0</v>
      </c>
    </row>
    <row r="1461" spans="1:23" x14ac:dyDescent="0.2">
      <c r="A1461">
        <v>1551</v>
      </c>
      <c r="B1461" s="1" t="s">
        <v>3189</v>
      </c>
      <c r="C1461" t="s">
        <v>3190</v>
      </c>
      <c r="D1461" t="s">
        <v>924</v>
      </c>
      <c r="E1461" t="s">
        <v>33</v>
      </c>
      <c r="F1461">
        <v>371</v>
      </c>
      <c r="G1461">
        <v>0</v>
      </c>
      <c r="I1461" t="s">
        <v>925</v>
      </c>
      <c r="J1461">
        <v>0</v>
      </c>
      <c r="K1461">
        <v>0</v>
      </c>
      <c r="L1461">
        <v>0</v>
      </c>
      <c r="M1461">
        <v>265</v>
      </c>
      <c r="N1461" t="s">
        <v>28</v>
      </c>
      <c r="O1461" t="s">
        <v>29</v>
      </c>
      <c r="P1461" t="s">
        <v>29</v>
      </c>
      <c r="Q1461">
        <v>424</v>
      </c>
      <c r="R1461">
        <v>0</v>
      </c>
      <c r="S1461">
        <v>0</v>
      </c>
      <c r="T1461">
        <v>0</v>
      </c>
      <c r="U1461">
        <v>0</v>
      </c>
      <c r="V1461" s="1" t="s">
        <v>3189</v>
      </c>
      <c r="W1461">
        <v>0</v>
      </c>
    </row>
    <row r="1462" spans="1:23" x14ac:dyDescent="0.2">
      <c r="A1462">
        <v>1552</v>
      </c>
      <c r="B1462" s="1" t="s">
        <v>3191</v>
      </c>
      <c r="C1462" t="s">
        <v>3192</v>
      </c>
      <c r="D1462" t="s">
        <v>924</v>
      </c>
      <c r="E1462" t="s">
        <v>38</v>
      </c>
      <c r="F1462">
        <v>126</v>
      </c>
      <c r="G1462">
        <v>0</v>
      </c>
      <c r="I1462" t="s">
        <v>925</v>
      </c>
      <c r="J1462">
        <v>0</v>
      </c>
      <c r="K1462">
        <v>0</v>
      </c>
      <c r="L1462">
        <v>0</v>
      </c>
      <c r="M1462">
        <v>90</v>
      </c>
      <c r="N1462" t="s">
        <v>28</v>
      </c>
      <c r="O1462" t="s">
        <v>29</v>
      </c>
      <c r="P1462" t="s">
        <v>29</v>
      </c>
      <c r="Q1462">
        <v>144</v>
      </c>
      <c r="R1462">
        <v>0</v>
      </c>
      <c r="S1462">
        <v>0</v>
      </c>
      <c r="T1462">
        <v>0</v>
      </c>
      <c r="U1462">
        <v>0</v>
      </c>
      <c r="V1462" s="1" t="s">
        <v>3191</v>
      </c>
      <c r="W1462">
        <v>0</v>
      </c>
    </row>
    <row r="1463" spans="1:23" x14ac:dyDescent="0.2">
      <c r="A1463">
        <v>1553</v>
      </c>
      <c r="B1463" s="1" t="s">
        <v>3193</v>
      </c>
      <c r="C1463" t="s">
        <v>3194</v>
      </c>
      <c r="D1463" t="s">
        <v>924</v>
      </c>
      <c r="E1463" t="s">
        <v>33</v>
      </c>
      <c r="F1463">
        <v>371</v>
      </c>
      <c r="G1463">
        <v>0</v>
      </c>
      <c r="I1463" t="s">
        <v>925</v>
      </c>
      <c r="J1463">
        <v>0</v>
      </c>
      <c r="K1463">
        <v>0</v>
      </c>
      <c r="L1463">
        <v>0</v>
      </c>
      <c r="M1463">
        <v>265</v>
      </c>
      <c r="N1463" t="s">
        <v>28</v>
      </c>
      <c r="O1463" t="s">
        <v>29</v>
      </c>
      <c r="P1463" t="s">
        <v>29</v>
      </c>
      <c r="Q1463">
        <v>424</v>
      </c>
      <c r="R1463">
        <v>0</v>
      </c>
      <c r="S1463">
        <v>0</v>
      </c>
      <c r="T1463">
        <v>0</v>
      </c>
      <c r="U1463">
        <v>0</v>
      </c>
      <c r="V1463" s="1" t="s">
        <v>3193</v>
      </c>
      <c r="W1463">
        <v>0</v>
      </c>
    </row>
    <row r="1464" spans="1:23" x14ac:dyDescent="0.2">
      <c r="A1464">
        <v>1554</v>
      </c>
      <c r="B1464" s="1" t="s">
        <v>3195</v>
      </c>
      <c r="C1464" t="s">
        <v>3196</v>
      </c>
      <c r="D1464" t="s">
        <v>924</v>
      </c>
      <c r="E1464" t="s">
        <v>611</v>
      </c>
      <c r="F1464">
        <v>64.400000000000006</v>
      </c>
      <c r="G1464">
        <v>0</v>
      </c>
      <c r="I1464" t="s">
        <v>925</v>
      </c>
      <c r="J1464">
        <v>0</v>
      </c>
      <c r="K1464">
        <v>0</v>
      </c>
      <c r="L1464">
        <v>0</v>
      </c>
      <c r="M1464">
        <v>46</v>
      </c>
      <c r="N1464" t="s">
        <v>28</v>
      </c>
      <c r="O1464" t="s">
        <v>29</v>
      </c>
      <c r="P1464" t="s">
        <v>29</v>
      </c>
      <c r="Q1464">
        <v>73.599999999999994</v>
      </c>
      <c r="R1464">
        <v>0</v>
      </c>
      <c r="S1464">
        <v>0</v>
      </c>
      <c r="T1464">
        <v>0</v>
      </c>
      <c r="U1464">
        <v>0</v>
      </c>
      <c r="V1464" s="1" t="s">
        <v>3195</v>
      </c>
      <c r="W1464">
        <v>0</v>
      </c>
    </row>
    <row r="1465" spans="1:23" x14ac:dyDescent="0.2">
      <c r="A1465">
        <v>1555</v>
      </c>
      <c r="B1465" s="1" t="s">
        <v>3197</v>
      </c>
      <c r="C1465" t="s">
        <v>3198</v>
      </c>
      <c r="D1465" t="s">
        <v>924</v>
      </c>
      <c r="E1465" t="s">
        <v>165</v>
      </c>
      <c r="F1465">
        <v>35</v>
      </c>
      <c r="G1465">
        <v>0</v>
      </c>
      <c r="I1465" t="s">
        <v>925</v>
      </c>
      <c r="J1465">
        <v>0</v>
      </c>
      <c r="K1465">
        <v>0</v>
      </c>
      <c r="L1465">
        <v>0</v>
      </c>
      <c r="M1465">
        <v>25</v>
      </c>
      <c r="N1465" t="s">
        <v>28</v>
      </c>
      <c r="O1465" t="s">
        <v>29</v>
      </c>
      <c r="P1465" t="s">
        <v>29</v>
      </c>
      <c r="Q1465">
        <v>40</v>
      </c>
      <c r="R1465">
        <v>0</v>
      </c>
      <c r="S1465">
        <v>0</v>
      </c>
      <c r="T1465">
        <v>0</v>
      </c>
      <c r="U1465">
        <v>0</v>
      </c>
      <c r="V1465" s="1" t="s">
        <v>3197</v>
      </c>
      <c r="W1465">
        <v>0</v>
      </c>
    </row>
    <row r="1466" spans="1:23" x14ac:dyDescent="0.2">
      <c r="A1466">
        <v>1556</v>
      </c>
      <c r="B1466" s="1" t="s">
        <v>3199</v>
      </c>
      <c r="C1466" t="s">
        <v>3200</v>
      </c>
      <c r="D1466" t="s">
        <v>924</v>
      </c>
      <c r="E1466" t="s">
        <v>26</v>
      </c>
      <c r="F1466">
        <v>105</v>
      </c>
      <c r="G1466">
        <v>0</v>
      </c>
      <c r="I1466" t="s">
        <v>925</v>
      </c>
      <c r="J1466">
        <v>105</v>
      </c>
      <c r="K1466">
        <v>0</v>
      </c>
      <c r="L1466">
        <v>0</v>
      </c>
      <c r="M1466">
        <v>75</v>
      </c>
      <c r="N1466" t="s">
        <v>28</v>
      </c>
      <c r="O1466" t="s">
        <v>29</v>
      </c>
      <c r="P1466" t="s">
        <v>29</v>
      </c>
      <c r="Q1466">
        <v>120</v>
      </c>
      <c r="R1466">
        <v>0</v>
      </c>
      <c r="S1466">
        <v>0</v>
      </c>
      <c r="T1466">
        <v>0</v>
      </c>
      <c r="U1466">
        <v>0</v>
      </c>
      <c r="V1466" s="1" t="s">
        <v>3199</v>
      </c>
      <c r="W1466">
        <v>0</v>
      </c>
    </row>
    <row r="1467" spans="1:23" x14ac:dyDescent="0.2">
      <c r="A1467">
        <v>1557</v>
      </c>
      <c r="B1467" s="1" t="s">
        <v>3201</v>
      </c>
      <c r="C1467" t="s">
        <v>3202</v>
      </c>
      <c r="D1467" t="s">
        <v>924</v>
      </c>
      <c r="E1467" t="s">
        <v>611</v>
      </c>
      <c r="F1467">
        <v>53.2</v>
      </c>
      <c r="G1467">
        <v>0</v>
      </c>
      <c r="I1467" t="s">
        <v>925</v>
      </c>
      <c r="J1467">
        <v>53.2</v>
      </c>
      <c r="K1467">
        <v>0</v>
      </c>
      <c r="L1467">
        <v>24</v>
      </c>
      <c r="M1467">
        <v>38</v>
      </c>
      <c r="N1467" t="s">
        <v>28</v>
      </c>
      <c r="O1467" t="s">
        <v>29</v>
      </c>
      <c r="P1467" t="s">
        <v>29</v>
      </c>
      <c r="Q1467">
        <v>0</v>
      </c>
      <c r="R1467">
        <v>0</v>
      </c>
      <c r="S1467">
        <v>0</v>
      </c>
      <c r="T1467">
        <v>0</v>
      </c>
      <c r="U1467">
        <v>0</v>
      </c>
      <c r="V1467" s="1" t="s">
        <v>3201</v>
      </c>
      <c r="W1467">
        <v>0</v>
      </c>
    </row>
    <row r="1468" spans="1:23" x14ac:dyDescent="0.2">
      <c r="A1468">
        <v>1558</v>
      </c>
      <c r="B1468" s="1" t="s">
        <v>3203</v>
      </c>
      <c r="C1468" t="s">
        <v>3204</v>
      </c>
      <c r="D1468" t="s">
        <v>924</v>
      </c>
      <c r="E1468" t="s">
        <v>165</v>
      </c>
      <c r="F1468">
        <v>28</v>
      </c>
      <c r="G1468">
        <v>0</v>
      </c>
      <c r="I1468" t="s">
        <v>925</v>
      </c>
      <c r="J1468">
        <v>28</v>
      </c>
      <c r="K1468">
        <v>0</v>
      </c>
      <c r="L1468">
        <v>12</v>
      </c>
      <c r="M1468">
        <v>20</v>
      </c>
      <c r="N1468" t="s">
        <v>28</v>
      </c>
      <c r="O1468" t="s">
        <v>29</v>
      </c>
      <c r="P1468" t="s">
        <v>29</v>
      </c>
      <c r="Q1468">
        <v>0</v>
      </c>
      <c r="R1468">
        <v>0</v>
      </c>
      <c r="S1468">
        <v>0</v>
      </c>
      <c r="T1468">
        <v>0</v>
      </c>
      <c r="U1468">
        <v>0</v>
      </c>
      <c r="V1468" s="1" t="s">
        <v>3203</v>
      </c>
      <c r="W1468">
        <v>0</v>
      </c>
    </row>
    <row r="1469" spans="1:23" x14ac:dyDescent="0.2">
      <c r="A1469">
        <v>1559</v>
      </c>
      <c r="B1469" s="1" t="s">
        <v>3205</v>
      </c>
      <c r="C1469" t="s">
        <v>3206</v>
      </c>
      <c r="D1469" t="s">
        <v>924</v>
      </c>
      <c r="E1469" t="s">
        <v>38</v>
      </c>
      <c r="F1469">
        <v>119</v>
      </c>
      <c r="G1469">
        <v>0</v>
      </c>
      <c r="I1469" t="s">
        <v>925</v>
      </c>
      <c r="J1469">
        <v>0</v>
      </c>
      <c r="K1469">
        <v>0</v>
      </c>
      <c r="L1469">
        <v>0</v>
      </c>
      <c r="M1469">
        <v>85</v>
      </c>
      <c r="N1469" t="s">
        <v>28</v>
      </c>
      <c r="O1469" t="s">
        <v>29</v>
      </c>
      <c r="P1469" t="s">
        <v>29</v>
      </c>
      <c r="Q1469">
        <v>136</v>
      </c>
      <c r="R1469">
        <v>0</v>
      </c>
      <c r="S1469">
        <v>0</v>
      </c>
      <c r="T1469">
        <v>0</v>
      </c>
      <c r="U1469">
        <v>0</v>
      </c>
      <c r="V1469" s="1" t="s">
        <v>3205</v>
      </c>
      <c r="W1469">
        <v>0</v>
      </c>
    </row>
    <row r="1470" spans="1:23" x14ac:dyDescent="0.2">
      <c r="A1470">
        <v>1560</v>
      </c>
      <c r="B1470" s="1" t="s">
        <v>3207</v>
      </c>
      <c r="C1470" t="s">
        <v>3208</v>
      </c>
      <c r="D1470" t="s">
        <v>924</v>
      </c>
      <c r="E1470" t="s">
        <v>611</v>
      </c>
      <c r="F1470">
        <v>60.2</v>
      </c>
      <c r="G1470">
        <v>0</v>
      </c>
      <c r="I1470" t="s">
        <v>925</v>
      </c>
      <c r="J1470">
        <v>0</v>
      </c>
      <c r="K1470">
        <v>0</v>
      </c>
      <c r="L1470">
        <v>0</v>
      </c>
      <c r="M1470">
        <v>43</v>
      </c>
      <c r="N1470" t="s">
        <v>28</v>
      </c>
      <c r="O1470" t="s">
        <v>29</v>
      </c>
      <c r="P1470" t="s">
        <v>29</v>
      </c>
      <c r="Q1470">
        <v>68.8</v>
      </c>
      <c r="R1470">
        <v>0</v>
      </c>
      <c r="S1470">
        <v>0</v>
      </c>
      <c r="T1470">
        <v>0</v>
      </c>
      <c r="U1470">
        <v>0</v>
      </c>
      <c r="V1470" s="1" t="s">
        <v>3207</v>
      </c>
      <c r="W1470">
        <v>0</v>
      </c>
    </row>
    <row r="1471" spans="1:23" x14ac:dyDescent="0.2">
      <c r="A1471">
        <v>1561</v>
      </c>
      <c r="B1471" s="1" t="s">
        <v>3209</v>
      </c>
      <c r="C1471" t="s">
        <v>3210</v>
      </c>
      <c r="D1471" t="s">
        <v>924</v>
      </c>
      <c r="E1471" t="s">
        <v>165</v>
      </c>
      <c r="F1471">
        <v>28</v>
      </c>
      <c r="G1471">
        <v>0</v>
      </c>
      <c r="I1471" t="s">
        <v>925</v>
      </c>
      <c r="J1471">
        <v>28</v>
      </c>
      <c r="K1471">
        <v>0</v>
      </c>
      <c r="L1471">
        <v>8</v>
      </c>
      <c r="M1471">
        <v>20</v>
      </c>
      <c r="N1471" t="s">
        <v>28</v>
      </c>
      <c r="O1471" t="s">
        <v>29</v>
      </c>
      <c r="P1471" t="s">
        <v>29</v>
      </c>
      <c r="Q1471">
        <v>0</v>
      </c>
      <c r="R1471">
        <v>0</v>
      </c>
      <c r="S1471">
        <v>0</v>
      </c>
      <c r="T1471">
        <v>0</v>
      </c>
      <c r="U1471">
        <v>0</v>
      </c>
      <c r="V1471" s="1" t="s">
        <v>3209</v>
      </c>
      <c r="W1471">
        <v>0</v>
      </c>
    </row>
    <row r="1472" spans="1:23" x14ac:dyDescent="0.2">
      <c r="A1472">
        <v>1562</v>
      </c>
      <c r="B1472" s="1" t="s">
        <v>3211</v>
      </c>
      <c r="C1472" t="s">
        <v>3212</v>
      </c>
      <c r="D1472" t="s">
        <v>924</v>
      </c>
      <c r="E1472" t="s">
        <v>38</v>
      </c>
      <c r="F1472">
        <v>58.8</v>
      </c>
      <c r="G1472">
        <v>0</v>
      </c>
      <c r="I1472" t="s">
        <v>925</v>
      </c>
      <c r="J1472">
        <v>0</v>
      </c>
      <c r="K1472">
        <v>0</v>
      </c>
      <c r="L1472">
        <v>0</v>
      </c>
      <c r="M1472">
        <v>42</v>
      </c>
      <c r="N1472" t="s">
        <v>28</v>
      </c>
      <c r="O1472" t="s">
        <v>29</v>
      </c>
      <c r="P1472" t="s">
        <v>29</v>
      </c>
      <c r="Q1472">
        <v>67.2</v>
      </c>
      <c r="R1472">
        <v>0</v>
      </c>
      <c r="S1472">
        <v>0</v>
      </c>
      <c r="T1472">
        <v>0</v>
      </c>
      <c r="U1472">
        <v>0</v>
      </c>
      <c r="V1472" s="1" t="s">
        <v>3211</v>
      </c>
      <c r="W1472">
        <v>0</v>
      </c>
    </row>
    <row r="1473" spans="1:23" x14ac:dyDescent="0.2">
      <c r="A1473">
        <v>1563</v>
      </c>
      <c r="B1473" s="1" t="s">
        <v>3213</v>
      </c>
      <c r="C1473" t="s">
        <v>3214</v>
      </c>
      <c r="D1473" t="s">
        <v>924</v>
      </c>
      <c r="E1473" t="s">
        <v>38</v>
      </c>
      <c r="F1473">
        <v>58.8</v>
      </c>
      <c r="G1473">
        <v>0</v>
      </c>
      <c r="I1473" t="s">
        <v>925</v>
      </c>
      <c r="J1473">
        <v>0</v>
      </c>
      <c r="K1473">
        <v>0</v>
      </c>
      <c r="L1473">
        <v>0</v>
      </c>
      <c r="M1473">
        <v>42</v>
      </c>
      <c r="N1473" t="s">
        <v>28</v>
      </c>
      <c r="O1473" t="s">
        <v>29</v>
      </c>
      <c r="P1473" t="s">
        <v>29</v>
      </c>
      <c r="Q1473">
        <v>67.2</v>
      </c>
      <c r="R1473">
        <v>0</v>
      </c>
      <c r="S1473">
        <v>0</v>
      </c>
      <c r="T1473">
        <v>0</v>
      </c>
      <c r="U1473">
        <v>0</v>
      </c>
      <c r="V1473" s="1" t="s">
        <v>3213</v>
      </c>
      <c r="W1473">
        <v>0</v>
      </c>
    </row>
    <row r="1474" spans="1:23" x14ac:dyDescent="0.2">
      <c r="A1474">
        <v>1564</v>
      </c>
      <c r="B1474" s="1" t="s">
        <v>3215</v>
      </c>
      <c r="C1474" t="s">
        <v>3216</v>
      </c>
      <c r="D1474" t="s">
        <v>924</v>
      </c>
      <c r="E1474" t="s">
        <v>33</v>
      </c>
      <c r="F1474">
        <v>175</v>
      </c>
      <c r="G1474">
        <v>0</v>
      </c>
      <c r="I1474" t="s">
        <v>925</v>
      </c>
      <c r="J1474">
        <v>0</v>
      </c>
      <c r="K1474">
        <v>0</v>
      </c>
      <c r="L1474">
        <v>0</v>
      </c>
      <c r="M1474">
        <v>125</v>
      </c>
      <c r="N1474" t="s">
        <v>28</v>
      </c>
      <c r="O1474" t="s">
        <v>29</v>
      </c>
      <c r="P1474" t="s">
        <v>29</v>
      </c>
      <c r="Q1474">
        <v>200</v>
      </c>
      <c r="R1474">
        <v>0</v>
      </c>
      <c r="S1474">
        <v>0</v>
      </c>
      <c r="T1474">
        <v>0</v>
      </c>
      <c r="U1474">
        <v>0</v>
      </c>
      <c r="V1474" s="1" t="s">
        <v>3215</v>
      </c>
      <c r="W1474">
        <v>0</v>
      </c>
    </row>
    <row r="1475" spans="1:23" x14ac:dyDescent="0.2">
      <c r="A1475">
        <v>1565</v>
      </c>
      <c r="B1475" s="1" t="s">
        <v>3217</v>
      </c>
      <c r="C1475" t="s">
        <v>3218</v>
      </c>
      <c r="D1475" t="s">
        <v>924</v>
      </c>
      <c r="E1475" t="s">
        <v>38</v>
      </c>
      <c r="F1475">
        <v>84</v>
      </c>
      <c r="G1475">
        <v>0</v>
      </c>
      <c r="I1475" t="s">
        <v>925</v>
      </c>
      <c r="J1475">
        <v>0</v>
      </c>
      <c r="K1475">
        <v>0</v>
      </c>
      <c r="L1475">
        <v>0</v>
      </c>
      <c r="M1475">
        <v>60</v>
      </c>
      <c r="N1475" t="s">
        <v>28</v>
      </c>
      <c r="O1475" t="s">
        <v>29</v>
      </c>
      <c r="P1475" t="s">
        <v>29</v>
      </c>
      <c r="Q1475">
        <v>96</v>
      </c>
      <c r="R1475">
        <v>0</v>
      </c>
      <c r="S1475">
        <v>0</v>
      </c>
      <c r="T1475">
        <v>0</v>
      </c>
      <c r="U1475">
        <v>0</v>
      </c>
      <c r="V1475" s="1" t="s">
        <v>3217</v>
      </c>
      <c r="W1475">
        <v>0</v>
      </c>
    </row>
    <row r="1476" spans="1:23" x14ac:dyDescent="0.2">
      <c r="A1476">
        <v>1566</v>
      </c>
      <c r="B1476" s="1" t="s">
        <v>3219</v>
      </c>
      <c r="C1476" t="s">
        <v>3220</v>
      </c>
      <c r="D1476" t="s">
        <v>924</v>
      </c>
      <c r="E1476" t="s">
        <v>611</v>
      </c>
      <c r="F1476">
        <v>42</v>
      </c>
      <c r="G1476">
        <v>0</v>
      </c>
      <c r="I1476" t="s">
        <v>925</v>
      </c>
      <c r="J1476">
        <v>0</v>
      </c>
      <c r="K1476">
        <v>0</v>
      </c>
      <c r="L1476">
        <v>0</v>
      </c>
      <c r="M1476">
        <v>28.05</v>
      </c>
      <c r="N1476" t="s">
        <v>28</v>
      </c>
      <c r="O1476" t="s">
        <v>29</v>
      </c>
      <c r="P1476" t="s">
        <v>29</v>
      </c>
      <c r="Q1476">
        <v>48</v>
      </c>
      <c r="R1476">
        <v>0</v>
      </c>
      <c r="S1476">
        <v>0</v>
      </c>
      <c r="T1476">
        <v>0</v>
      </c>
      <c r="U1476">
        <v>0</v>
      </c>
      <c r="V1476" s="1" t="s">
        <v>3219</v>
      </c>
      <c r="W1476">
        <v>0</v>
      </c>
    </row>
    <row r="1477" spans="1:23" x14ac:dyDescent="0.2">
      <c r="A1477">
        <v>1567</v>
      </c>
      <c r="B1477" s="1" t="s">
        <v>3221</v>
      </c>
      <c r="C1477" t="s">
        <v>3222</v>
      </c>
      <c r="D1477" t="s">
        <v>924</v>
      </c>
      <c r="E1477" t="s">
        <v>165</v>
      </c>
      <c r="F1477">
        <v>22.4</v>
      </c>
      <c r="G1477">
        <v>0</v>
      </c>
      <c r="I1477" t="s">
        <v>925</v>
      </c>
      <c r="J1477">
        <v>0</v>
      </c>
      <c r="K1477">
        <v>0</v>
      </c>
      <c r="L1477">
        <v>0</v>
      </c>
      <c r="M1477">
        <v>16</v>
      </c>
      <c r="N1477" t="s">
        <v>28</v>
      </c>
      <c r="O1477" t="s">
        <v>29</v>
      </c>
      <c r="P1477" t="s">
        <v>29</v>
      </c>
      <c r="Q1477">
        <v>25.6</v>
      </c>
      <c r="R1477">
        <v>0</v>
      </c>
      <c r="S1477">
        <v>0</v>
      </c>
      <c r="T1477">
        <v>0</v>
      </c>
      <c r="U1477">
        <v>0</v>
      </c>
      <c r="V1477" s="1" t="s">
        <v>3221</v>
      </c>
      <c r="W1477">
        <v>0</v>
      </c>
    </row>
    <row r="1478" spans="1:23" x14ac:dyDescent="0.2">
      <c r="A1478">
        <v>1568</v>
      </c>
      <c r="B1478" s="1" t="s">
        <v>3223</v>
      </c>
      <c r="C1478" t="s">
        <v>3224</v>
      </c>
      <c r="D1478" t="s">
        <v>924</v>
      </c>
      <c r="E1478" t="s">
        <v>38</v>
      </c>
      <c r="F1478">
        <v>133</v>
      </c>
      <c r="G1478">
        <v>0</v>
      </c>
      <c r="I1478" t="s">
        <v>925</v>
      </c>
      <c r="J1478">
        <v>0</v>
      </c>
      <c r="K1478">
        <v>0</v>
      </c>
      <c r="L1478">
        <v>0</v>
      </c>
      <c r="M1478">
        <v>80.75</v>
      </c>
      <c r="N1478" t="s">
        <v>28</v>
      </c>
      <c r="O1478" t="s">
        <v>29</v>
      </c>
      <c r="P1478" t="s">
        <v>29</v>
      </c>
      <c r="Q1478">
        <v>152</v>
      </c>
      <c r="R1478">
        <v>0</v>
      </c>
      <c r="S1478">
        <v>0</v>
      </c>
      <c r="T1478">
        <v>0</v>
      </c>
      <c r="U1478">
        <v>0</v>
      </c>
      <c r="V1478" s="1" t="s">
        <v>3223</v>
      </c>
      <c r="W1478">
        <v>0</v>
      </c>
    </row>
    <row r="1479" spans="1:23" x14ac:dyDescent="0.2">
      <c r="A1479">
        <v>1569</v>
      </c>
      <c r="B1479" s="1" t="s">
        <v>3225</v>
      </c>
      <c r="C1479" t="s">
        <v>3226</v>
      </c>
      <c r="D1479" t="s">
        <v>924</v>
      </c>
      <c r="E1479" t="s">
        <v>33</v>
      </c>
      <c r="F1479">
        <v>392</v>
      </c>
      <c r="G1479">
        <v>0</v>
      </c>
      <c r="I1479" t="s">
        <v>925</v>
      </c>
      <c r="J1479">
        <v>0</v>
      </c>
      <c r="K1479">
        <v>0</v>
      </c>
      <c r="L1479">
        <v>0</v>
      </c>
      <c r="M1479">
        <v>280</v>
      </c>
      <c r="N1479" t="s">
        <v>28</v>
      </c>
      <c r="O1479" t="s">
        <v>29</v>
      </c>
      <c r="P1479" t="s">
        <v>29</v>
      </c>
      <c r="Q1479">
        <v>448</v>
      </c>
      <c r="R1479">
        <v>0</v>
      </c>
      <c r="S1479">
        <v>0</v>
      </c>
      <c r="T1479">
        <v>0</v>
      </c>
      <c r="U1479">
        <v>0</v>
      </c>
      <c r="V1479" s="1" t="s">
        <v>3225</v>
      </c>
      <c r="W1479">
        <v>0</v>
      </c>
    </row>
    <row r="1480" spans="1:23" x14ac:dyDescent="0.2">
      <c r="A1480">
        <v>1570</v>
      </c>
      <c r="B1480" s="1" t="s">
        <v>3227</v>
      </c>
      <c r="C1480" t="s">
        <v>3228</v>
      </c>
      <c r="D1480" t="s">
        <v>924</v>
      </c>
      <c r="E1480" t="s">
        <v>611</v>
      </c>
      <c r="F1480">
        <v>46.2</v>
      </c>
      <c r="G1480">
        <v>0</v>
      </c>
      <c r="I1480" t="s">
        <v>925</v>
      </c>
      <c r="J1480">
        <v>0</v>
      </c>
      <c r="K1480">
        <v>0</v>
      </c>
      <c r="L1480">
        <v>0</v>
      </c>
      <c r="M1480">
        <v>33</v>
      </c>
      <c r="N1480" t="s">
        <v>28</v>
      </c>
      <c r="O1480" t="s">
        <v>29</v>
      </c>
      <c r="P1480" t="s">
        <v>29</v>
      </c>
      <c r="Q1480">
        <v>52.8</v>
      </c>
      <c r="R1480">
        <v>0</v>
      </c>
      <c r="S1480">
        <v>0</v>
      </c>
      <c r="T1480">
        <v>0</v>
      </c>
      <c r="U1480">
        <v>0</v>
      </c>
      <c r="V1480" s="1" t="s">
        <v>3227</v>
      </c>
      <c r="W1480">
        <v>0</v>
      </c>
    </row>
    <row r="1481" spans="1:23" x14ac:dyDescent="0.2">
      <c r="A1481">
        <v>1571</v>
      </c>
      <c r="B1481" s="1" t="s">
        <v>3229</v>
      </c>
      <c r="C1481" t="s">
        <v>3230</v>
      </c>
      <c r="D1481" t="s">
        <v>924</v>
      </c>
      <c r="E1481" t="s">
        <v>165</v>
      </c>
      <c r="F1481">
        <v>25.2</v>
      </c>
      <c r="G1481">
        <v>0</v>
      </c>
      <c r="I1481" t="s">
        <v>925</v>
      </c>
      <c r="J1481">
        <v>0</v>
      </c>
      <c r="K1481">
        <v>0</v>
      </c>
      <c r="L1481">
        <v>0</v>
      </c>
      <c r="M1481">
        <v>18</v>
      </c>
      <c r="N1481" t="s">
        <v>28</v>
      </c>
      <c r="O1481" t="s">
        <v>29</v>
      </c>
      <c r="P1481" t="s">
        <v>29</v>
      </c>
      <c r="Q1481">
        <v>28.8</v>
      </c>
      <c r="R1481">
        <v>0</v>
      </c>
      <c r="S1481">
        <v>0</v>
      </c>
      <c r="T1481">
        <v>0</v>
      </c>
      <c r="U1481">
        <v>0</v>
      </c>
      <c r="V1481" s="1" t="s">
        <v>3229</v>
      </c>
      <c r="W1481">
        <v>0</v>
      </c>
    </row>
    <row r="1482" spans="1:23" x14ac:dyDescent="0.2">
      <c r="A1482">
        <v>1572</v>
      </c>
      <c r="B1482" s="1" t="s">
        <v>3231</v>
      </c>
      <c r="C1482" t="s">
        <v>3232</v>
      </c>
      <c r="D1482" t="s">
        <v>924</v>
      </c>
      <c r="E1482" t="s">
        <v>611</v>
      </c>
      <c r="F1482">
        <v>63</v>
      </c>
      <c r="G1482">
        <v>0</v>
      </c>
      <c r="I1482" t="s">
        <v>925</v>
      </c>
      <c r="J1482">
        <v>0</v>
      </c>
      <c r="K1482">
        <v>0</v>
      </c>
      <c r="L1482">
        <v>0</v>
      </c>
      <c r="M1482">
        <v>45</v>
      </c>
      <c r="N1482" t="s">
        <v>28</v>
      </c>
      <c r="O1482" t="s">
        <v>29</v>
      </c>
      <c r="P1482" t="s">
        <v>29</v>
      </c>
      <c r="Q1482">
        <v>72</v>
      </c>
      <c r="R1482">
        <v>0</v>
      </c>
      <c r="S1482">
        <v>0</v>
      </c>
      <c r="T1482">
        <v>0</v>
      </c>
      <c r="U1482">
        <v>0</v>
      </c>
      <c r="V1482" s="1" t="s">
        <v>3231</v>
      </c>
      <c r="W1482">
        <v>0</v>
      </c>
    </row>
    <row r="1483" spans="1:23" x14ac:dyDescent="0.2">
      <c r="A1483">
        <v>1573</v>
      </c>
      <c r="B1483" s="1" t="s">
        <v>3233</v>
      </c>
      <c r="C1483" t="s">
        <v>3234</v>
      </c>
      <c r="D1483" t="s">
        <v>924</v>
      </c>
      <c r="E1483" t="s">
        <v>165</v>
      </c>
      <c r="F1483">
        <v>32.200000000000003</v>
      </c>
      <c r="G1483">
        <v>0</v>
      </c>
      <c r="I1483" t="s">
        <v>925</v>
      </c>
      <c r="J1483">
        <v>0</v>
      </c>
      <c r="K1483">
        <v>0</v>
      </c>
      <c r="L1483">
        <v>0</v>
      </c>
      <c r="M1483">
        <v>23</v>
      </c>
      <c r="N1483" t="s">
        <v>28</v>
      </c>
      <c r="O1483" t="s">
        <v>29</v>
      </c>
      <c r="P1483" t="s">
        <v>29</v>
      </c>
      <c r="Q1483">
        <v>36.799999999999997</v>
      </c>
      <c r="R1483">
        <v>0</v>
      </c>
      <c r="S1483">
        <v>0</v>
      </c>
      <c r="T1483">
        <v>0</v>
      </c>
      <c r="U1483">
        <v>0</v>
      </c>
      <c r="V1483" s="1" t="s">
        <v>3233</v>
      </c>
      <c r="W1483">
        <v>0</v>
      </c>
    </row>
    <row r="1484" spans="1:23" x14ac:dyDescent="0.2">
      <c r="A1484">
        <v>1574</v>
      </c>
      <c r="B1484" s="1" t="s">
        <v>3235</v>
      </c>
      <c r="C1484" t="s">
        <v>3236</v>
      </c>
      <c r="D1484" t="s">
        <v>924</v>
      </c>
      <c r="E1484" t="s">
        <v>611</v>
      </c>
      <c r="F1484">
        <v>81.2</v>
      </c>
      <c r="G1484">
        <v>0</v>
      </c>
      <c r="I1484" t="s">
        <v>925</v>
      </c>
      <c r="J1484">
        <v>0</v>
      </c>
      <c r="K1484">
        <v>0</v>
      </c>
      <c r="L1484">
        <v>0</v>
      </c>
      <c r="M1484">
        <v>58</v>
      </c>
      <c r="N1484" t="s">
        <v>28</v>
      </c>
      <c r="O1484" t="s">
        <v>29</v>
      </c>
      <c r="P1484" t="s">
        <v>29</v>
      </c>
      <c r="Q1484">
        <v>92.8</v>
      </c>
      <c r="R1484">
        <v>0</v>
      </c>
      <c r="S1484">
        <v>0</v>
      </c>
      <c r="T1484">
        <v>0</v>
      </c>
      <c r="U1484">
        <v>0</v>
      </c>
      <c r="V1484" s="1" t="s">
        <v>3235</v>
      </c>
      <c r="W1484">
        <v>0</v>
      </c>
    </row>
    <row r="1485" spans="1:23" x14ac:dyDescent="0.2">
      <c r="A1485">
        <v>1575</v>
      </c>
      <c r="B1485" s="1" t="s">
        <v>3237</v>
      </c>
      <c r="C1485" t="s">
        <v>3238</v>
      </c>
      <c r="D1485" t="s">
        <v>924</v>
      </c>
      <c r="E1485" t="s">
        <v>165</v>
      </c>
      <c r="F1485">
        <v>42</v>
      </c>
      <c r="G1485">
        <v>0</v>
      </c>
      <c r="I1485" t="s">
        <v>925</v>
      </c>
      <c r="J1485">
        <v>0</v>
      </c>
      <c r="K1485">
        <v>0</v>
      </c>
      <c r="L1485">
        <v>0</v>
      </c>
      <c r="M1485">
        <v>30</v>
      </c>
      <c r="N1485" t="s">
        <v>28</v>
      </c>
      <c r="O1485" t="s">
        <v>29</v>
      </c>
      <c r="P1485" t="s">
        <v>29</v>
      </c>
      <c r="Q1485">
        <v>48</v>
      </c>
      <c r="R1485">
        <v>0</v>
      </c>
      <c r="S1485">
        <v>0</v>
      </c>
      <c r="T1485">
        <v>0</v>
      </c>
      <c r="U1485">
        <v>0</v>
      </c>
      <c r="V1485" s="1" t="s">
        <v>3237</v>
      </c>
      <c r="W1485">
        <v>0</v>
      </c>
    </row>
    <row r="1486" spans="1:23" x14ac:dyDescent="0.2">
      <c r="A1486">
        <v>1576</v>
      </c>
      <c r="B1486" s="1" t="s">
        <v>3239</v>
      </c>
      <c r="C1486" t="s">
        <v>3240</v>
      </c>
      <c r="D1486" t="s">
        <v>924</v>
      </c>
      <c r="E1486" t="s">
        <v>38</v>
      </c>
      <c r="F1486">
        <v>65</v>
      </c>
      <c r="G1486">
        <v>0</v>
      </c>
      <c r="I1486" t="s">
        <v>925</v>
      </c>
      <c r="J1486">
        <v>65</v>
      </c>
      <c r="K1486">
        <v>0</v>
      </c>
      <c r="L1486">
        <v>0</v>
      </c>
      <c r="M1486">
        <v>43</v>
      </c>
      <c r="N1486" t="s">
        <v>28</v>
      </c>
      <c r="O1486" t="s">
        <v>29</v>
      </c>
      <c r="P1486" t="s">
        <v>29</v>
      </c>
      <c r="Q1486">
        <v>0</v>
      </c>
      <c r="R1486">
        <v>0</v>
      </c>
      <c r="S1486">
        <v>0</v>
      </c>
      <c r="T1486">
        <v>0</v>
      </c>
      <c r="U1486">
        <v>0</v>
      </c>
      <c r="V1486" s="1" t="s">
        <v>3239</v>
      </c>
      <c r="W1486">
        <v>0</v>
      </c>
    </row>
    <row r="1487" spans="1:23" x14ac:dyDescent="0.2">
      <c r="A1487">
        <v>1577</v>
      </c>
      <c r="B1487" s="1" t="s">
        <v>3241</v>
      </c>
      <c r="C1487" t="s">
        <v>3242</v>
      </c>
      <c r="D1487" t="s">
        <v>924</v>
      </c>
      <c r="E1487" t="s">
        <v>38</v>
      </c>
      <c r="F1487">
        <v>45</v>
      </c>
      <c r="G1487">
        <v>0</v>
      </c>
      <c r="I1487" t="s">
        <v>925</v>
      </c>
      <c r="J1487">
        <v>45</v>
      </c>
      <c r="K1487">
        <v>0</v>
      </c>
      <c r="L1487">
        <v>0</v>
      </c>
      <c r="M1487">
        <v>30</v>
      </c>
      <c r="N1487" t="s">
        <v>28</v>
      </c>
      <c r="O1487" t="s">
        <v>29</v>
      </c>
      <c r="P1487" t="s">
        <v>29</v>
      </c>
      <c r="Q1487">
        <v>48</v>
      </c>
      <c r="R1487">
        <v>0</v>
      </c>
      <c r="S1487">
        <v>0</v>
      </c>
      <c r="T1487">
        <v>0</v>
      </c>
      <c r="U1487">
        <v>0</v>
      </c>
      <c r="V1487" s="1" t="s">
        <v>3241</v>
      </c>
      <c r="W1487">
        <v>0</v>
      </c>
    </row>
    <row r="1488" spans="1:23" x14ac:dyDescent="0.2">
      <c r="A1488">
        <v>1578</v>
      </c>
      <c r="B1488" s="1" t="s">
        <v>3243</v>
      </c>
      <c r="C1488" t="s">
        <v>3244</v>
      </c>
      <c r="D1488" t="s">
        <v>924</v>
      </c>
      <c r="E1488" t="s">
        <v>38</v>
      </c>
      <c r="F1488">
        <v>70</v>
      </c>
      <c r="G1488">
        <v>0</v>
      </c>
      <c r="I1488" t="s">
        <v>925</v>
      </c>
      <c r="J1488">
        <v>0</v>
      </c>
      <c r="K1488">
        <v>0</v>
      </c>
      <c r="L1488">
        <v>20</v>
      </c>
      <c r="M1488">
        <v>50</v>
      </c>
      <c r="N1488" t="s">
        <v>28</v>
      </c>
      <c r="O1488" t="s">
        <v>29</v>
      </c>
      <c r="P1488" t="s">
        <v>29</v>
      </c>
      <c r="Q1488">
        <v>100</v>
      </c>
      <c r="R1488">
        <v>0</v>
      </c>
      <c r="S1488">
        <v>0</v>
      </c>
      <c r="T1488">
        <v>0</v>
      </c>
      <c r="U1488">
        <v>0</v>
      </c>
      <c r="V1488" s="1" t="s">
        <v>3243</v>
      </c>
      <c r="W1488">
        <v>0</v>
      </c>
    </row>
    <row r="1489" spans="1:23" x14ac:dyDescent="0.2">
      <c r="A1489">
        <v>1579</v>
      </c>
      <c r="B1489" s="1" t="s">
        <v>3245</v>
      </c>
      <c r="C1489" t="s">
        <v>3246</v>
      </c>
      <c r="D1489" t="s">
        <v>924</v>
      </c>
      <c r="E1489" t="s">
        <v>38</v>
      </c>
      <c r="F1489">
        <v>60</v>
      </c>
      <c r="G1489">
        <v>0</v>
      </c>
      <c r="I1489" t="s">
        <v>925</v>
      </c>
      <c r="J1489">
        <v>60</v>
      </c>
      <c r="K1489">
        <v>0</v>
      </c>
      <c r="L1489">
        <v>0</v>
      </c>
      <c r="M1489">
        <v>50</v>
      </c>
      <c r="N1489" t="s">
        <v>28</v>
      </c>
      <c r="O1489" t="s">
        <v>29</v>
      </c>
      <c r="P1489" t="s">
        <v>29</v>
      </c>
      <c r="Q1489">
        <v>0</v>
      </c>
      <c r="R1489">
        <v>0</v>
      </c>
      <c r="S1489">
        <v>0</v>
      </c>
      <c r="T1489">
        <v>0</v>
      </c>
      <c r="U1489">
        <v>0</v>
      </c>
      <c r="V1489" s="1" t="s">
        <v>3245</v>
      </c>
      <c r="W1489">
        <v>0</v>
      </c>
    </row>
    <row r="1490" spans="1:23" x14ac:dyDescent="0.2">
      <c r="A1490">
        <v>1580</v>
      </c>
      <c r="B1490" s="1" t="s">
        <v>3247</v>
      </c>
      <c r="C1490" t="s">
        <v>3248</v>
      </c>
      <c r="D1490" t="s">
        <v>924</v>
      </c>
      <c r="E1490" t="s">
        <v>33</v>
      </c>
      <c r="F1490">
        <v>190</v>
      </c>
      <c r="G1490">
        <v>0</v>
      </c>
      <c r="I1490" t="s">
        <v>925</v>
      </c>
      <c r="J1490">
        <v>190</v>
      </c>
      <c r="K1490">
        <v>0</v>
      </c>
      <c r="L1490">
        <v>0</v>
      </c>
      <c r="M1490">
        <v>145</v>
      </c>
      <c r="N1490" t="s">
        <v>28</v>
      </c>
      <c r="O1490" t="s">
        <v>29</v>
      </c>
      <c r="P1490" t="s">
        <v>29</v>
      </c>
      <c r="Q1490">
        <v>0</v>
      </c>
      <c r="R1490">
        <v>0</v>
      </c>
      <c r="S1490">
        <v>0</v>
      </c>
      <c r="T1490">
        <v>0</v>
      </c>
      <c r="U1490">
        <v>0</v>
      </c>
      <c r="V1490" s="1" t="s">
        <v>3247</v>
      </c>
      <c r="W1490">
        <v>0</v>
      </c>
    </row>
    <row r="1491" spans="1:23" x14ac:dyDescent="0.2">
      <c r="A1491">
        <v>1581</v>
      </c>
      <c r="B1491" s="1" t="s">
        <v>3249</v>
      </c>
      <c r="C1491" t="s">
        <v>3250</v>
      </c>
      <c r="D1491" t="s">
        <v>924</v>
      </c>
      <c r="E1491" t="s">
        <v>33</v>
      </c>
      <c r="F1491">
        <v>175</v>
      </c>
      <c r="G1491">
        <v>0</v>
      </c>
      <c r="I1491" t="s">
        <v>925</v>
      </c>
      <c r="J1491">
        <v>175</v>
      </c>
      <c r="K1491">
        <v>0</v>
      </c>
      <c r="L1491">
        <v>18</v>
      </c>
      <c r="M1491">
        <v>145</v>
      </c>
      <c r="N1491" t="s">
        <v>28</v>
      </c>
      <c r="O1491" t="s">
        <v>29</v>
      </c>
      <c r="P1491" t="s">
        <v>29</v>
      </c>
      <c r="Q1491">
        <v>0</v>
      </c>
      <c r="R1491">
        <v>0</v>
      </c>
      <c r="S1491">
        <v>0</v>
      </c>
      <c r="T1491">
        <v>0</v>
      </c>
      <c r="U1491">
        <v>0</v>
      </c>
      <c r="V1491" s="1" t="s">
        <v>3249</v>
      </c>
      <c r="W1491">
        <v>0</v>
      </c>
    </row>
    <row r="1492" spans="1:23" x14ac:dyDescent="0.2">
      <c r="A1492">
        <v>1582</v>
      </c>
      <c r="B1492" s="1" t="s">
        <v>3251</v>
      </c>
      <c r="C1492" t="s">
        <v>3252</v>
      </c>
      <c r="D1492" t="s">
        <v>924</v>
      </c>
      <c r="E1492" t="s">
        <v>38</v>
      </c>
      <c r="F1492">
        <v>85</v>
      </c>
      <c r="G1492">
        <v>0</v>
      </c>
      <c r="I1492" t="s">
        <v>925</v>
      </c>
      <c r="J1492">
        <v>85</v>
      </c>
      <c r="K1492">
        <v>0</v>
      </c>
      <c r="L1492">
        <v>329</v>
      </c>
      <c r="M1492">
        <v>53</v>
      </c>
      <c r="N1492" t="s">
        <v>28</v>
      </c>
      <c r="O1492" t="s">
        <v>29</v>
      </c>
      <c r="P1492" t="s">
        <v>29</v>
      </c>
      <c r="Q1492">
        <v>0</v>
      </c>
      <c r="R1492">
        <v>0</v>
      </c>
      <c r="S1492">
        <v>0</v>
      </c>
      <c r="T1492">
        <v>0</v>
      </c>
      <c r="U1492">
        <v>0</v>
      </c>
      <c r="V1492" s="1" t="s">
        <v>3251</v>
      </c>
      <c r="W1492">
        <v>0</v>
      </c>
    </row>
    <row r="1493" spans="1:23" x14ac:dyDescent="0.2">
      <c r="A1493">
        <v>1583</v>
      </c>
      <c r="B1493" s="1" t="s">
        <v>3253</v>
      </c>
      <c r="C1493" t="s">
        <v>3254</v>
      </c>
      <c r="D1493" t="s">
        <v>924</v>
      </c>
      <c r="E1493" t="s">
        <v>38</v>
      </c>
      <c r="F1493">
        <v>75</v>
      </c>
      <c r="G1493">
        <v>0</v>
      </c>
      <c r="I1493" t="s">
        <v>925</v>
      </c>
      <c r="J1493">
        <v>75</v>
      </c>
      <c r="K1493">
        <v>0</v>
      </c>
      <c r="L1493">
        <v>334</v>
      </c>
      <c r="M1493">
        <v>53</v>
      </c>
      <c r="N1493" t="s">
        <v>28</v>
      </c>
      <c r="O1493" t="s">
        <v>29</v>
      </c>
      <c r="P1493" t="s">
        <v>29</v>
      </c>
      <c r="Q1493">
        <v>0</v>
      </c>
      <c r="R1493">
        <v>0</v>
      </c>
      <c r="S1493">
        <v>0</v>
      </c>
      <c r="T1493">
        <v>0</v>
      </c>
      <c r="U1493">
        <v>0</v>
      </c>
      <c r="V1493" s="1" t="s">
        <v>3253</v>
      </c>
      <c r="W1493">
        <v>0</v>
      </c>
    </row>
    <row r="1494" spans="1:23" x14ac:dyDescent="0.2">
      <c r="A1494">
        <v>1584</v>
      </c>
      <c r="B1494" s="1" t="s">
        <v>3255</v>
      </c>
      <c r="C1494" t="s">
        <v>3256</v>
      </c>
      <c r="D1494" t="s">
        <v>924</v>
      </c>
      <c r="E1494" t="s">
        <v>33</v>
      </c>
      <c r="F1494">
        <v>205</v>
      </c>
      <c r="G1494">
        <v>0</v>
      </c>
      <c r="I1494" t="s">
        <v>925</v>
      </c>
      <c r="J1494">
        <v>0</v>
      </c>
      <c r="K1494">
        <v>0</v>
      </c>
      <c r="L1494">
        <v>0</v>
      </c>
      <c r="M1494">
        <v>155</v>
      </c>
      <c r="N1494" t="s">
        <v>28</v>
      </c>
      <c r="O1494" t="s">
        <v>29</v>
      </c>
      <c r="P1494" t="s">
        <v>29</v>
      </c>
      <c r="Q1494">
        <v>0</v>
      </c>
      <c r="R1494">
        <v>0</v>
      </c>
      <c r="S1494">
        <v>0</v>
      </c>
      <c r="T1494">
        <v>0</v>
      </c>
      <c r="U1494">
        <v>0</v>
      </c>
      <c r="V1494" s="1" t="s">
        <v>3255</v>
      </c>
      <c r="W1494">
        <v>0</v>
      </c>
    </row>
    <row r="1495" spans="1:23" x14ac:dyDescent="0.2">
      <c r="A1495">
        <v>1585</v>
      </c>
      <c r="B1495" s="1" t="s">
        <v>3257</v>
      </c>
      <c r="C1495" t="s">
        <v>3258</v>
      </c>
      <c r="D1495" t="s">
        <v>924</v>
      </c>
      <c r="E1495" t="s">
        <v>33</v>
      </c>
      <c r="F1495">
        <v>195</v>
      </c>
      <c r="G1495">
        <v>0</v>
      </c>
      <c r="I1495" t="s">
        <v>925</v>
      </c>
      <c r="J1495">
        <v>0</v>
      </c>
      <c r="K1495">
        <v>0</v>
      </c>
      <c r="L1495">
        <v>8</v>
      </c>
      <c r="M1495">
        <v>155</v>
      </c>
      <c r="N1495" t="s">
        <v>28</v>
      </c>
      <c r="O1495" t="s">
        <v>29</v>
      </c>
      <c r="P1495" t="s">
        <v>29</v>
      </c>
      <c r="Q1495">
        <v>0</v>
      </c>
      <c r="R1495">
        <v>0</v>
      </c>
      <c r="S1495">
        <v>0</v>
      </c>
      <c r="T1495">
        <v>0</v>
      </c>
      <c r="U1495">
        <v>0</v>
      </c>
      <c r="V1495" s="1" t="s">
        <v>3257</v>
      </c>
      <c r="W1495">
        <v>0</v>
      </c>
    </row>
    <row r="1496" spans="1:23" x14ac:dyDescent="0.2">
      <c r="A1496">
        <v>1586</v>
      </c>
      <c r="B1496" s="1" t="s">
        <v>3259</v>
      </c>
      <c r="C1496" t="s">
        <v>3260</v>
      </c>
      <c r="D1496" t="s">
        <v>924</v>
      </c>
      <c r="E1496" t="s">
        <v>38</v>
      </c>
      <c r="F1496">
        <v>70</v>
      </c>
      <c r="G1496">
        <v>0</v>
      </c>
      <c r="I1496" t="s">
        <v>925</v>
      </c>
      <c r="J1496">
        <v>0</v>
      </c>
      <c r="K1496">
        <v>0</v>
      </c>
      <c r="L1496">
        <v>0</v>
      </c>
      <c r="M1496">
        <v>50</v>
      </c>
      <c r="N1496" t="s">
        <v>28</v>
      </c>
      <c r="O1496" t="s">
        <v>29</v>
      </c>
      <c r="P1496" t="s">
        <v>29</v>
      </c>
      <c r="Q1496">
        <v>100</v>
      </c>
      <c r="R1496">
        <v>0</v>
      </c>
      <c r="S1496">
        <v>0</v>
      </c>
      <c r="T1496">
        <v>0</v>
      </c>
      <c r="U1496">
        <v>0</v>
      </c>
      <c r="V1496" s="1" t="s">
        <v>3259</v>
      </c>
      <c r="W1496">
        <v>0</v>
      </c>
    </row>
    <row r="1497" spans="1:23" x14ac:dyDescent="0.2">
      <c r="A1497">
        <v>1587</v>
      </c>
      <c r="B1497" s="1" t="s">
        <v>3261</v>
      </c>
      <c r="C1497" t="s">
        <v>3262</v>
      </c>
      <c r="D1497" t="s">
        <v>924</v>
      </c>
      <c r="E1497" t="s">
        <v>38</v>
      </c>
      <c r="F1497">
        <v>70</v>
      </c>
      <c r="G1497">
        <v>0</v>
      </c>
      <c r="I1497" t="s">
        <v>925</v>
      </c>
      <c r="J1497">
        <v>0</v>
      </c>
      <c r="K1497">
        <v>0</v>
      </c>
      <c r="L1497">
        <v>0</v>
      </c>
      <c r="M1497">
        <v>50</v>
      </c>
      <c r="N1497" t="s">
        <v>28</v>
      </c>
      <c r="O1497" t="s">
        <v>29</v>
      </c>
      <c r="P1497" t="s">
        <v>29</v>
      </c>
      <c r="Q1497">
        <v>100</v>
      </c>
      <c r="R1497">
        <v>0</v>
      </c>
      <c r="S1497">
        <v>0</v>
      </c>
      <c r="T1497">
        <v>0</v>
      </c>
      <c r="U1497">
        <v>0</v>
      </c>
      <c r="V1497" s="1" t="s">
        <v>3261</v>
      </c>
      <c r="W1497">
        <v>0</v>
      </c>
    </row>
    <row r="1498" spans="1:23" x14ac:dyDescent="0.2">
      <c r="A1498">
        <v>1588</v>
      </c>
      <c r="B1498" s="1" t="s">
        <v>3263</v>
      </c>
      <c r="C1498" t="s">
        <v>3264</v>
      </c>
      <c r="D1498" t="s">
        <v>924</v>
      </c>
      <c r="E1498" t="s">
        <v>165</v>
      </c>
      <c r="F1498">
        <v>14</v>
      </c>
      <c r="G1498">
        <v>0</v>
      </c>
      <c r="I1498" t="s">
        <v>925</v>
      </c>
      <c r="J1498">
        <v>0</v>
      </c>
      <c r="K1498">
        <v>0</v>
      </c>
      <c r="L1498">
        <v>24</v>
      </c>
      <c r="M1498">
        <v>10</v>
      </c>
      <c r="N1498" t="s">
        <v>28</v>
      </c>
      <c r="O1498" t="s">
        <v>29</v>
      </c>
      <c r="P1498" t="s">
        <v>29</v>
      </c>
      <c r="Q1498">
        <v>20</v>
      </c>
      <c r="R1498">
        <v>0</v>
      </c>
      <c r="S1498">
        <v>0</v>
      </c>
      <c r="T1498">
        <v>0</v>
      </c>
      <c r="U1498">
        <v>0</v>
      </c>
      <c r="V1498" s="1" t="s">
        <v>3263</v>
      </c>
      <c r="W1498">
        <v>0</v>
      </c>
    </row>
    <row r="1499" spans="1:23" x14ac:dyDescent="0.2">
      <c r="A1499">
        <v>1589</v>
      </c>
      <c r="B1499" s="1" t="s">
        <v>3265</v>
      </c>
      <c r="C1499" t="s">
        <v>3266</v>
      </c>
      <c r="D1499" t="s">
        <v>924</v>
      </c>
      <c r="E1499" t="s">
        <v>165</v>
      </c>
      <c r="F1499">
        <v>14</v>
      </c>
      <c r="G1499">
        <v>0</v>
      </c>
      <c r="I1499" t="s">
        <v>925</v>
      </c>
      <c r="J1499">
        <v>0</v>
      </c>
      <c r="K1499">
        <v>0</v>
      </c>
      <c r="L1499">
        <v>0</v>
      </c>
      <c r="M1499">
        <v>10</v>
      </c>
      <c r="N1499" t="s">
        <v>28</v>
      </c>
      <c r="O1499" t="s">
        <v>29</v>
      </c>
      <c r="P1499" t="s">
        <v>29</v>
      </c>
      <c r="Q1499">
        <v>0</v>
      </c>
      <c r="R1499">
        <v>0</v>
      </c>
      <c r="S1499">
        <v>0</v>
      </c>
      <c r="T1499">
        <v>0</v>
      </c>
      <c r="U1499">
        <v>0</v>
      </c>
      <c r="V1499" s="1" t="s">
        <v>3265</v>
      </c>
      <c r="W1499">
        <v>0</v>
      </c>
    </row>
    <row r="1500" spans="1:23" x14ac:dyDescent="0.2">
      <c r="A1500">
        <v>1590</v>
      </c>
      <c r="B1500" s="1" t="s">
        <v>3267</v>
      </c>
      <c r="C1500" t="s">
        <v>3268</v>
      </c>
      <c r="D1500" t="s">
        <v>924</v>
      </c>
      <c r="E1500" t="s">
        <v>611</v>
      </c>
      <c r="F1500">
        <v>27.3</v>
      </c>
      <c r="G1500">
        <v>0</v>
      </c>
      <c r="I1500" t="s">
        <v>925</v>
      </c>
      <c r="J1500">
        <v>0</v>
      </c>
      <c r="K1500">
        <v>0</v>
      </c>
      <c r="L1500">
        <v>0</v>
      </c>
      <c r="M1500">
        <v>19.5</v>
      </c>
      <c r="N1500" t="s">
        <v>28</v>
      </c>
      <c r="O1500" t="s">
        <v>29</v>
      </c>
      <c r="P1500" t="s">
        <v>29</v>
      </c>
      <c r="Q1500">
        <v>39</v>
      </c>
      <c r="R1500">
        <v>0</v>
      </c>
      <c r="S1500">
        <v>0</v>
      </c>
      <c r="T1500">
        <v>0</v>
      </c>
      <c r="U1500">
        <v>0</v>
      </c>
      <c r="V1500" s="1" t="s">
        <v>3267</v>
      </c>
      <c r="W1500">
        <v>0</v>
      </c>
    </row>
    <row r="1501" spans="1:23" x14ac:dyDescent="0.2">
      <c r="A1501">
        <v>1591</v>
      </c>
      <c r="B1501" s="1" t="s">
        <v>3269</v>
      </c>
      <c r="C1501" t="s">
        <v>3270</v>
      </c>
      <c r="D1501" t="s">
        <v>924</v>
      </c>
      <c r="E1501" t="s">
        <v>611</v>
      </c>
      <c r="F1501">
        <v>27.3</v>
      </c>
      <c r="G1501">
        <v>0</v>
      </c>
      <c r="I1501" t="s">
        <v>925</v>
      </c>
      <c r="J1501">
        <v>0</v>
      </c>
      <c r="K1501">
        <v>0</v>
      </c>
      <c r="L1501">
        <v>0</v>
      </c>
      <c r="M1501">
        <v>19.5</v>
      </c>
      <c r="N1501" t="s">
        <v>28</v>
      </c>
      <c r="O1501" t="s">
        <v>29</v>
      </c>
      <c r="P1501" t="s">
        <v>29</v>
      </c>
      <c r="Q1501">
        <v>39</v>
      </c>
      <c r="R1501">
        <v>0</v>
      </c>
      <c r="S1501">
        <v>0</v>
      </c>
      <c r="T1501">
        <v>0</v>
      </c>
      <c r="U1501">
        <v>0</v>
      </c>
      <c r="V1501" s="1" t="s">
        <v>3269</v>
      </c>
      <c r="W1501">
        <v>0</v>
      </c>
    </row>
    <row r="1502" spans="1:23" x14ac:dyDescent="0.2">
      <c r="A1502">
        <v>1592</v>
      </c>
      <c r="B1502" s="1" t="s">
        <v>3271</v>
      </c>
      <c r="C1502" t="s">
        <v>3272</v>
      </c>
      <c r="D1502" t="s">
        <v>924</v>
      </c>
      <c r="E1502" t="s">
        <v>38</v>
      </c>
      <c r="F1502">
        <v>53.2</v>
      </c>
      <c r="G1502">
        <v>0</v>
      </c>
      <c r="I1502" t="s">
        <v>925</v>
      </c>
      <c r="J1502">
        <v>53.2</v>
      </c>
      <c r="K1502">
        <v>0</v>
      </c>
      <c r="L1502">
        <v>36</v>
      </c>
      <c r="M1502">
        <v>38</v>
      </c>
      <c r="N1502" t="s">
        <v>28</v>
      </c>
      <c r="O1502" t="s">
        <v>29</v>
      </c>
      <c r="P1502" t="s">
        <v>29</v>
      </c>
      <c r="Q1502">
        <v>0</v>
      </c>
      <c r="R1502">
        <v>0</v>
      </c>
      <c r="S1502">
        <v>0</v>
      </c>
      <c r="T1502">
        <v>0</v>
      </c>
      <c r="U1502">
        <v>0</v>
      </c>
      <c r="V1502" s="1" t="s">
        <v>3271</v>
      </c>
      <c r="W1502">
        <v>0</v>
      </c>
    </row>
    <row r="1503" spans="1:23" x14ac:dyDescent="0.2">
      <c r="A1503">
        <v>1593</v>
      </c>
      <c r="B1503" s="1" t="s">
        <v>3273</v>
      </c>
      <c r="C1503" t="s">
        <v>3274</v>
      </c>
      <c r="D1503" t="s">
        <v>924</v>
      </c>
      <c r="E1503" t="s">
        <v>38</v>
      </c>
      <c r="F1503">
        <v>53.2</v>
      </c>
      <c r="G1503">
        <v>0</v>
      </c>
      <c r="I1503" t="s">
        <v>925</v>
      </c>
      <c r="J1503">
        <v>53.2</v>
      </c>
      <c r="K1503">
        <v>0</v>
      </c>
      <c r="L1503">
        <v>36</v>
      </c>
      <c r="M1503">
        <v>38</v>
      </c>
      <c r="N1503" t="s">
        <v>28</v>
      </c>
      <c r="O1503" t="s">
        <v>29</v>
      </c>
      <c r="P1503" t="s">
        <v>29</v>
      </c>
      <c r="Q1503">
        <v>0</v>
      </c>
      <c r="R1503">
        <v>0</v>
      </c>
      <c r="S1503">
        <v>0</v>
      </c>
      <c r="T1503">
        <v>0</v>
      </c>
      <c r="U1503">
        <v>0</v>
      </c>
      <c r="V1503" s="1" t="s">
        <v>3273</v>
      </c>
      <c r="W1503">
        <v>0</v>
      </c>
    </row>
    <row r="1504" spans="1:23" x14ac:dyDescent="0.2">
      <c r="A1504">
        <v>1594</v>
      </c>
      <c r="B1504" s="1" t="s">
        <v>3275</v>
      </c>
      <c r="C1504" t="s">
        <v>3276</v>
      </c>
      <c r="D1504" t="s">
        <v>924</v>
      </c>
      <c r="E1504" t="s">
        <v>611</v>
      </c>
      <c r="F1504">
        <v>50</v>
      </c>
      <c r="G1504">
        <v>0</v>
      </c>
      <c r="I1504" t="s">
        <v>925</v>
      </c>
      <c r="J1504">
        <v>50</v>
      </c>
      <c r="K1504">
        <v>0</v>
      </c>
      <c r="L1504">
        <v>0</v>
      </c>
      <c r="M1504">
        <v>28</v>
      </c>
      <c r="N1504" t="s">
        <v>28</v>
      </c>
      <c r="O1504" t="s">
        <v>29</v>
      </c>
      <c r="P1504" t="s">
        <v>29</v>
      </c>
      <c r="Q1504">
        <v>0</v>
      </c>
      <c r="R1504">
        <v>0</v>
      </c>
      <c r="S1504">
        <v>0</v>
      </c>
      <c r="T1504">
        <v>0</v>
      </c>
      <c r="U1504">
        <v>0</v>
      </c>
      <c r="V1504" s="1" t="s">
        <v>3275</v>
      </c>
      <c r="W1504">
        <v>0</v>
      </c>
    </row>
    <row r="1505" spans="1:23" x14ac:dyDescent="0.2">
      <c r="A1505">
        <v>1595</v>
      </c>
      <c r="B1505" s="1" t="s">
        <v>3277</v>
      </c>
      <c r="C1505" t="s">
        <v>3278</v>
      </c>
      <c r="D1505" t="s">
        <v>924</v>
      </c>
      <c r="E1505" t="s">
        <v>611</v>
      </c>
      <c r="F1505">
        <v>39.200000000000003</v>
      </c>
      <c r="G1505">
        <v>0</v>
      </c>
      <c r="I1505" t="s">
        <v>925</v>
      </c>
      <c r="J1505">
        <v>0</v>
      </c>
      <c r="K1505">
        <v>0</v>
      </c>
      <c r="L1505">
        <v>0</v>
      </c>
      <c r="M1505">
        <v>28</v>
      </c>
      <c r="N1505" t="s">
        <v>28</v>
      </c>
      <c r="O1505" t="s">
        <v>29</v>
      </c>
      <c r="P1505" t="s">
        <v>29</v>
      </c>
      <c r="Q1505">
        <v>56</v>
      </c>
      <c r="R1505">
        <v>0</v>
      </c>
      <c r="S1505">
        <v>0</v>
      </c>
      <c r="T1505">
        <v>0</v>
      </c>
      <c r="U1505">
        <v>0</v>
      </c>
      <c r="V1505" s="1" t="s">
        <v>3277</v>
      </c>
      <c r="W1505">
        <v>0</v>
      </c>
    </row>
    <row r="1506" spans="1:23" x14ac:dyDescent="0.2">
      <c r="A1506">
        <v>1596</v>
      </c>
      <c r="B1506" s="1" t="s">
        <v>3279</v>
      </c>
      <c r="C1506" t="s">
        <v>3280</v>
      </c>
      <c r="D1506" t="s">
        <v>924</v>
      </c>
      <c r="E1506" t="s">
        <v>165</v>
      </c>
      <c r="F1506">
        <v>30</v>
      </c>
      <c r="G1506">
        <v>0</v>
      </c>
      <c r="I1506" t="s">
        <v>925</v>
      </c>
      <c r="J1506">
        <v>30</v>
      </c>
      <c r="K1506">
        <v>0</v>
      </c>
      <c r="L1506">
        <v>0</v>
      </c>
      <c r="M1506">
        <v>14</v>
      </c>
      <c r="N1506" t="s">
        <v>28</v>
      </c>
      <c r="O1506" t="s">
        <v>29</v>
      </c>
      <c r="P1506" t="s">
        <v>29</v>
      </c>
      <c r="Q1506">
        <v>0</v>
      </c>
      <c r="R1506">
        <v>0</v>
      </c>
      <c r="S1506">
        <v>0</v>
      </c>
      <c r="T1506">
        <v>0</v>
      </c>
      <c r="U1506">
        <v>0</v>
      </c>
      <c r="V1506" s="1" t="s">
        <v>3279</v>
      </c>
      <c r="W1506">
        <v>0</v>
      </c>
    </row>
    <row r="1507" spans="1:23" x14ac:dyDescent="0.2">
      <c r="A1507">
        <v>1597</v>
      </c>
      <c r="B1507" s="1" t="s">
        <v>3281</v>
      </c>
      <c r="C1507" t="s">
        <v>3282</v>
      </c>
      <c r="D1507" t="s">
        <v>924</v>
      </c>
      <c r="E1507" t="s">
        <v>165</v>
      </c>
      <c r="F1507">
        <v>32.200000000000003</v>
      </c>
      <c r="G1507">
        <v>0</v>
      </c>
      <c r="I1507" t="s">
        <v>925</v>
      </c>
      <c r="J1507">
        <v>32.200000000000003</v>
      </c>
      <c r="K1507">
        <v>0</v>
      </c>
      <c r="L1507">
        <v>24</v>
      </c>
      <c r="M1507">
        <v>23</v>
      </c>
      <c r="N1507" t="s">
        <v>28</v>
      </c>
      <c r="O1507" t="s">
        <v>29</v>
      </c>
      <c r="P1507" t="s">
        <v>29</v>
      </c>
      <c r="Q1507">
        <v>0</v>
      </c>
      <c r="R1507">
        <v>0</v>
      </c>
      <c r="S1507">
        <v>0</v>
      </c>
      <c r="T1507">
        <v>0</v>
      </c>
      <c r="U1507">
        <v>0</v>
      </c>
      <c r="V1507" s="1" t="s">
        <v>3281</v>
      </c>
      <c r="W1507">
        <v>0</v>
      </c>
    </row>
    <row r="1508" spans="1:23" x14ac:dyDescent="0.2">
      <c r="A1508">
        <v>1598</v>
      </c>
      <c r="B1508" s="1" t="s">
        <v>3283</v>
      </c>
      <c r="C1508" t="s">
        <v>3284</v>
      </c>
      <c r="D1508" t="s">
        <v>924</v>
      </c>
      <c r="E1508" t="s">
        <v>38</v>
      </c>
      <c r="F1508">
        <v>95</v>
      </c>
      <c r="G1508">
        <v>0</v>
      </c>
      <c r="I1508" t="s">
        <v>925</v>
      </c>
      <c r="J1508">
        <v>95</v>
      </c>
      <c r="K1508">
        <v>0</v>
      </c>
      <c r="L1508">
        <v>41</v>
      </c>
      <c r="M1508">
        <v>37</v>
      </c>
      <c r="N1508" t="s">
        <v>28</v>
      </c>
      <c r="O1508" t="s">
        <v>29</v>
      </c>
      <c r="P1508" t="s">
        <v>29</v>
      </c>
      <c r="Q1508">
        <v>0</v>
      </c>
      <c r="R1508">
        <v>0</v>
      </c>
      <c r="S1508">
        <v>0</v>
      </c>
      <c r="T1508">
        <v>0</v>
      </c>
      <c r="U1508">
        <v>0</v>
      </c>
      <c r="V1508" s="1" t="s">
        <v>3283</v>
      </c>
      <c r="W1508">
        <v>0</v>
      </c>
    </row>
    <row r="1509" spans="1:23" x14ac:dyDescent="0.2">
      <c r="A1509">
        <v>1599</v>
      </c>
      <c r="B1509" s="1" t="s">
        <v>3285</v>
      </c>
      <c r="C1509" t="s">
        <v>3286</v>
      </c>
      <c r="D1509" t="s">
        <v>924</v>
      </c>
      <c r="E1509" t="s">
        <v>38</v>
      </c>
      <c r="F1509">
        <v>77</v>
      </c>
      <c r="G1509">
        <v>0</v>
      </c>
      <c r="I1509" t="s">
        <v>925</v>
      </c>
      <c r="J1509">
        <v>77</v>
      </c>
      <c r="K1509">
        <v>0</v>
      </c>
      <c r="L1509">
        <v>48</v>
      </c>
      <c r="M1509">
        <v>55</v>
      </c>
      <c r="N1509" t="s">
        <v>28</v>
      </c>
      <c r="O1509" t="s">
        <v>29</v>
      </c>
      <c r="P1509" t="s">
        <v>29</v>
      </c>
      <c r="Q1509">
        <v>0</v>
      </c>
      <c r="R1509">
        <v>0</v>
      </c>
      <c r="S1509">
        <v>0</v>
      </c>
      <c r="T1509">
        <v>0</v>
      </c>
      <c r="U1509">
        <v>0</v>
      </c>
      <c r="V1509" s="1" t="s">
        <v>3285</v>
      </c>
      <c r="W1509">
        <v>0</v>
      </c>
    </row>
    <row r="1510" spans="1:23" x14ac:dyDescent="0.2">
      <c r="A1510">
        <v>1600</v>
      </c>
      <c r="B1510" s="1" t="s">
        <v>3287</v>
      </c>
      <c r="C1510" t="s">
        <v>3288</v>
      </c>
      <c r="D1510" t="s">
        <v>924</v>
      </c>
      <c r="E1510" t="s">
        <v>165</v>
      </c>
      <c r="F1510">
        <v>30</v>
      </c>
      <c r="G1510">
        <v>0</v>
      </c>
      <c r="I1510" t="s">
        <v>925</v>
      </c>
      <c r="J1510">
        <v>30</v>
      </c>
      <c r="K1510">
        <v>0</v>
      </c>
      <c r="L1510">
        <v>0</v>
      </c>
      <c r="M1510">
        <v>13</v>
      </c>
      <c r="N1510" t="s">
        <v>28</v>
      </c>
      <c r="O1510" t="s">
        <v>29</v>
      </c>
      <c r="P1510" t="s">
        <v>29</v>
      </c>
      <c r="Q1510">
        <v>0</v>
      </c>
      <c r="R1510">
        <v>0</v>
      </c>
      <c r="S1510">
        <v>0</v>
      </c>
      <c r="T1510">
        <v>0</v>
      </c>
      <c r="U1510">
        <v>0</v>
      </c>
      <c r="V1510" s="1" t="s">
        <v>3287</v>
      </c>
      <c r="W1510">
        <v>0</v>
      </c>
    </row>
    <row r="1511" spans="1:23" x14ac:dyDescent="0.2">
      <c r="A1511">
        <v>1601</v>
      </c>
      <c r="B1511" s="1" t="s">
        <v>3289</v>
      </c>
      <c r="C1511" t="s">
        <v>3290</v>
      </c>
      <c r="D1511" t="s">
        <v>924</v>
      </c>
      <c r="E1511" t="s">
        <v>165</v>
      </c>
      <c r="F1511">
        <v>18.2</v>
      </c>
      <c r="G1511">
        <v>0</v>
      </c>
      <c r="I1511" t="s">
        <v>925</v>
      </c>
      <c r="J1511">
        <v>18.2</v>
      </c>
      <c r="K1511">
        <v>0</v>
      </c>
      <c r="L1511">
        <v>12</v>
      </c>
      <c r="M1511">
        <v>13</v>
      </c>
      <c r="N1511" t="s">
        <v>28</v>
      </c>
      <c r="O1511" t="s">
        <v>29</v>
      </c>
      <c r="P1511" t="s">
        <v>29</v>
      </c>
      <c r="Q1511">
        <v>0</v>
      </c>
      <c r="R1511">
        <v>0</v>
      </c>
      <c r="S1511">
        <v>0</v>
      </c>
      <c r="T1511">
        <v>0</v>
      </c>
      <c r="U1511">
        <v>0</v>
      </c>
      <c r="V1511" s="1" t="s">
        <v>3289</v>
      </c>
      <c r="W1511">
        <v>0</v>
      </c>
    </row>
    <row r="1512" spans="1:23" x14ac:dyDescent="0.2">
      <c r="A1512">
        <v>1602</v>
      </c>
      <c r="B1512" s="1" t="s">
        <v>3291</v>
      </c>
      <c r="C1512" t="s">
        <v>3292</v>
      </c>
      <c r="D1512" t="s">
        <v>924</v>
      </c>
      <c r="E1512" t="s">
        <v>611</v>
      </c>
      <c r="F1512">
        <v>52</v>
      </c>
      <c r="G1512">
        <v>0</v>
      </c>
      <c r="I1512" t="s">
        <v>925</v>
      </c>
      <c r="J1512">
        <v>52</v>
      </c>
      <c r="K1512">
        <v>0</v>
      </c>
      <c r="L1512">
        <v>4</v>
      </c>
      <c r="M1512">
        <v>25</v>
      </c>
      <c r="N1512" t="s">
        <v>28</v>
      </c>
      <c r="O1512" t="s">
        <v>29</v>
      </c>
      <c r="P1512" t="s">
        <v>29</v>
      </c>
      <c r="Q1512">
        <v>0</v>
      </c>
      <c r="R1512">
        <v>0</v>
      </c>
      <c r="S1512">
        <v>0</v>
      </c>
      <c r="T1512">
        <v>0</v>
      </c>
      <c r="U1512">
        <v>0</v>
      </c>
      <c r="V1512" s="1" t="s">
        <v>3291</v>
      </c>
      <c r="W1512">
        <v>0</v>
      </c>
    </row>
    <row r="1513" spans="1:23" x14ac:dyDescent="0.2">
      <c r="A1513">
        <v>1603</v>
      </c>
      <c r="B1513" s="1" t="s">
        <v>3293</v>
      </c>
      <c r="C1513" t="s">
        <v>3294</v>
      </c>
      <c r="D1513" t="s">
        <v>924</v>
      </c>
      <c r="E1513" t="s">
        <v>611</v>
      </c>
      <c r="F1513">
        <v>28.25</v>
      </c>
      <c r="G1513">
        <v>0</v>
      </c>
      <c r="I1513" t="s">
        <v>925</v>
      </c>
      <c r="J1513">
        <v>28.25</v>
      </c>
      <c r="K1513">
        <v>0</v>
      </c>
      <c r="L1513">
        <v>9</v>
      </c>
      <c r="M1513">
        <v>27.75</v>
      </c>
      <c r="N1513" t="s">
        <v>28</v>
      </c>
      <c r="O1513" t="s">
        <v>29</v>
      </c>
      <c r="P1513" t="s">
        <v>29</v>
      </c>
      <c r="Q1513">
        <v>50</v>
      </c>
      <c r="R1513">
        <v>0</v>
      </c>
      <c r="S1513">
        <v>0</v>
      </c>
      <c r="T1513">
        <v>0</v>
      </c>
      <c r="U1513">
        <v>0</v>
      </c>
      <c r="V1513" s="1" t="s">
        <v>3293</v>
      </c>
      <c r="W1513">
        <v>0</v>
      </c>
    </row>
    <row r="1514" spans="1:23" x14ac:dyDescent="0.2">
      <c r="A1514">
        <v>1604</v>
      </c>
      <c r="B1514" s="1" t="s">
        <v>3295</v>
      </c>
      <c r="C1514" t="s">
        <v>3296</v>
      </c>
      <c r="D1514" t="s">
        <v>924</v>
      </c>
      <c r="E1514" t="s">
        <v>165</v>
      </c>
      <c r="F1514">
        <v>16.100000000000001</v>
      </c>
      <c r="G1514">
        <v>0</v>
      </c>
      <c r="I1514" t="s">
        <v>925</v>
      </c>
      <c r="J1514">
        <v>0</v>
      </c>
      <c r="K1514">
        <v>0</v>
      </c>
      <c r="L1514">
        <v>0</v>
      </c>
      <c r="M1514">
        <v>11.5</v>
      </c>
      <c r="N1514" t="s">
        <v>28</v>
      </c>
      <c r="O1514" t="s">
        <v>29</v>
      </c>
      <c r="P1514" t="s">
        <v>29</v>
      </c>
      <c r="Q1514">
        <v>23</v>
      </c>
      <c r="R1514">
        <v>0</v>
      </c>
      <c r="S1514">
        <v>0</v>
      </c>
      <c r="T1514">
        <v>0</v>
      </c>
      <c r="U1514">
        <v>0</v>
      </c>
      <c r="V1514" s="1" t="s">
        <v>3295</v>
      </c>
      <c r="W1514">
        <v>0</v>
      </c>
    </row>
    <row r="1515" spans="1:23" x14ac:dyDescent="0.2">
      <c r="A1515">
        <v>1605</v>
      </c>
      <c r="B1515" s="1" t="s">
        <v>3297</v>
      </c>
      <c r="C1515" t="s">
        <v>3298</v>
      </c>
      <c r="D1515" t="s">
        <v>924</v>
      </c>
      <c r="E1515" t="s">
        <v>165</v>
      </c>
      <c r="F1515">
        <v>16.100000000000001</v>
      </c>
      <c r="G1515">
        <v>0</v>
      </c>
      <c r="I1515" t="s">
        <v>925</v>
      </c>
      <c r="J1515">
        <v>0</v>
      </c>
      <c r="K1515">
        <v>0</v>
      </c>
      <c r="L1515">
        <v>0</v>
      </c>
      <c r="M1515">
        <v>11.5</v>
      </c>
      <c r="N1515" t="s">
        <v>28</v>
      </c>
      <c r="O1515" t="s">
        <v>29</v>
      </c>
      <c r="P1515" t="s">
        <v>29</v>
      </c>
      <c r="Q1515">
        <v>23</v>
      </c>
      <c r="R1515">
        <v>0</v>
      </c>
      <c r="S1515">
        <v>0</v>
      </c>
      <c r="T1515">
        <v>0</v>
      </c>
      <c r="U1515">
        <v>0</v>
      </c>
      <c r="V1515" s="1" t="s">
        <v>3297</v>
      </c>
      <c r="W1515">
        <v>0</v>
      </c>
    </row>
    <row r="1516" spans="1:23" x14ac:dyDescent="0.2">
      <c r="A1516">
        <v>1606</v>
      </c>
      <c r="B1516" s="1" t="s">
        <v>3299</v>
      </c>
      <c r="C1516" t="s">
        <v>3300</v>
      </c>
      <c r="D1516" t="s">
        <v>924</v>
      </c>
      <c r="E1516" t="s">
        <v>611</v>
      </c>
      <c r="F1516">
        <v>32.200000000000003</v>
      </c>
      <c r="G1516">
        <v>0</v>
      </c>
      <c r="I1516" t="s">
        <v>925</v>
      </c>
      <c r="J1516">
        <v>32.200000000000003</v>
      </c>
      <c r="K1516">
        <v>0</v>
      </c>
      <c r="L1516">
        <v>48</v>
      </c>
      <c r="M1516">
        <v>23</v>
      </c>
      <c r="N1516" t="s">
        <v>28</v>
      </c>
      <c r="O1516" t="s">
        <v>29</v>
      </c>
      <c r="P1516" t="s">
        <v>29</v>
      </c>
      <c r="Q1516">
        <v>0</v>
      </c>
      <c r="R1516">
        <v>0</v>
      </c>
      <c r="S1516">
        <v>0</v>
      </c>
      <c r="T1516">
        <v>0</v>
      </c>
      <c r="U1516">
        <v>0</v>
      </c>
      <c r="V1516" s="1" t="s">
        <v>3299</v>
      </c>
      <c r="W1516">
        <v>0</v>
      </c>
    </row>
    <row r="1517" spans="1:23" x14ac:dyDescent="0.2">
      <c r="A1517">
        <v>1607</v>
      </c>
      <c r="B1517" s="1" t="s">
        <v>3301</v>
      </c>
      <c r="C1517" t="s">
        <v>3302</v>
      </c>
      <c r="D1517" t="s">
        <v>924</v>
      </c>
      <c r="E1517" t="s">
        <v>611</v>
      </c>
      <c r="F1517">
        <v>25</v>
      </c>
      <c r="G1517">
        <v>0</v>
      </c>
      <c r="I1517" t="s">
        <v>925</v>
      </c>
      <c r="J1517">
        <v>25</v>
      </c>
      <c r="K1517">
        <v>0</v>
      </c>
      <c r="L1517">
        <v>36</v>
      </c>
      <c r="M1517">
        <v>23</v>
      </c>
      <c r="N1517" t="s">
        <v>28</v>
      </c>
      <c r="O1517" t="s">
        <v>29</v>
      </c>
      <c r="P1517" t="s">
        <v>29</v>
      </c>
      <c r="Q1517">
        <v>0</v>
      </c>
      <c r="R1517">
        <v>0</v>
      </c>
      <c r="S1517">
        <v>0</v>
      </c>
      <c r="T1517">
        <v>0</v>
      </c>
      <c r="U1517">
        <v>0</v>
      </c>
      <c r="V1517" s="1" t="s">
        <v>3301</v>
      </c>
      <c r="W1517">
        <v>0</v>
      </c>
    </row>
    <row r="1518" spans="1:23" x14ac:dyDescent="0.2">
      <c r="A1518">
        <v>1608</v>
      </c>
      <c r="B1518" s="1" t="s">
        <v>3303</v>
      </c>
      <c r="C1518" t="s">
        <v>3304</v>
      </c>
      <c r="D1518" t="s">
        <v>65</v>
      </c>
      <c r="E1518" t="s">
        <v>483</v>
      </c>
      <c r="F1518">
        <v>53</v>
      </c>
      <c r="G1518">
        <v>0</v>
      </c>
      <c r="I1518" t="s">
        <v>65</v>
      </c>
      <c r="J1518">
        <v>0</v>
      </c>
      <c r="K1518">
        <v>0</v>
      </c>
      <c r="L1518">
        <v>58</v>
      </c>
      <c r="M1518">
        <v>40.51</v>
      </c>
      <c r="N1518" t="s">
        <v>28</v>
      </c>
      <c r="O1518" t="s">
        <v>29</v>
      </c>
      <c r="P1518" t="s">
        <v>29</v>
      </c>
      <c r="Q1518">
        <v>0</v>
      </c>
      <c r="R1518">
        <v>0</v>
      </c>
      <c r="S1518">
        <v>0</v>
      </c>
      <c r="T1518">
        <v>0</v>
      </c>
      <c r="U1518">
        <v>0</v>
      </c>
      <c r="V1518" s="1" t="s">
        <v>3303</v>
      </c>
      <c r="W1518">
        <v>0</v>
      </c>
    </row>
    <row r="1519" spans="1:23" x14ac:dyDescent="0.2">
      <c r="A1519">
        <v>1610</v>
      </c>
      <c r="B1519" s="1" t="s">
        <v>3305</v>
      </c>
      <c r="C1519" t="s">
        <v>3306</v>
      </c>
      <c r="D1519" t="s">
        <v>65</v>
      </c>
      <c r="E1519" t="s">
        <v>38</v>
      </c>
      <c r="F1519">
        <v>41.5</v>
      </c>
      <c r="G1519">
        <v>0</v>
      </c>
      <c r="I1519" t="s">
        <v>65</v>
      </c>
      <c r="J1519">
        <v>0</v>
      </c>
      <c r="K1519">
        <v>0</v>
      </c>
      <c r="L1519">
        <v>0</v>
      </c>
      <c r="M1519">
        <v>42.125</v>
      </c>
      <c r="N1519" t="s">
        <v>28</v>
      </c>
      <c r="O1519" t="s">
        <v>29</v>
      </c>
      <c r="P1519" t="s">
        <v>29</v>
      </c>
      <c r="Q1519">
        <v>0</v>
      </c>
      <c r="R1519">
        <v>0</v>
      </c>
      <c r="S1519">
        <v>0</v>
      </c>
      <c r="T1519">
        <v>0</v>
      </c>
      <c r="U1519">
        <v>0</v>
      </c>
      <c r="V1519" s="1" t="s">
        <v>3305</v>
      </c>
      <c r="W1519">
        <v>0</v>
      </c>
    </row>
    <row r="1520" spans="1:23" x14ac:dyDescent="0.2">
      <c r="A1520">
        <v>1612</v>
      </c>
      <c r="B1520" s="1" t="s">
        <v>3307</v>
      </c>
      <c r="C1520" t="s">
        <v>3308</v>
      </c>
      <c r="D1520" t="s">
        <v>65</v>
      </c>
      <c r="E1520" t="s">
        <v>36</v>
      </c>
      <c r="F1520">
        <v>304.38</v>
      </c>
      <c r="G1520">
        <v>0</v>
      </c>
      <c r="I1520" t="s">
        <v>65</v>
      </c>
      <c r="J1520">
        <v>304.38</v>
      </c>
      <c r="K1520">
        <v>0</v>
      </c>
      <c r="L1520">
        <v>0</v>
      </c>
      <c r="M1520">
        <v>291.02999999999997</v>
      </c>
      <c r="N1520" t="s">
        <v>28</v>
      </c>
      <c r="O1520" t="s">
        <v>29</v>
      </c>
      <c r="P1520" t="s">
        <v>29</v>
      </c>
      <c r="Q1520">
        <v>0</v>
      </c>
      <c r="R1520">
        <v>0</v>
      </c>
      <c r="S1520">
        <v>0</v>
      </c>
      <c r="T1520">
        <v>0</v>
      </c>
      <c r="U1520">
        <v>0</v>
      </c>
      <c r="V1520" s="1" t="s">
        <v>3307</v>
      </c>
      <c r="W1520">
        <v>0</v>
      </c>
    </row>
    <row r="1521" spans="1:23" x14ac:dyDescent="0.2">
      <c r="A1521">
        <v>1615</v>
      </c>
      <c r="B1521" s="1" t="s">
        <v>3309</v>
      </c>
      <c r="C1521" t="s">
        <v>3310</v>
      </c>
      <c r="D1521" t="s">
        <v>115</v>
      </c>
      <c r="E1521" t="s">
        <v>33</v>
      </c>
      <c r="F1521">
        <v>101.85</v>
      </c>
      <c r="G1521">
        <v>0</v>
      </c>
      <c r="I1521" t="s">
        <v>29</v>
      </c>
      <c r="J1521">
        <v>0</v>
      </c>
      <c r="K1521">
        <v>0</v>
      </c>
      <c r="L1521">
        <v>29</v>
      </c>
      <c r="M1521">
        <v>99.75</v>
      </c>
      <c r="N1521" t="s">
        <v>28</v>
      </c>
      <c r="O1521" t="s">
        <v>29</v>
      </c>
      <c r="P1521" t="s">
        <v>29</v>
      </c>
      <c r="Q1521">
        <v>0</v>
      </c>
      <c r="R1521">
        <v>0</v>
      </c>
      <c r="S1521">
        <v>0</v>
      </c>
      <c r="T1521">
        <v>0</v>
      </c>
      <c r="U1521">
        <v>0</v>
      </c>
      <c r="V1521" s="1" t="s">
        <v>3309</v>
      </c>
      <c r="W1521">
        <v>0</v>
      </c>
    </row>
    <row r="1522" spans="1:23" x14ac:dyDescent="0.2">
      <c r="A1522">
        <v>1616</v>
      </c>
      <c r="B1522" s="1" t="s">
        <v>3311</v>
      </c>
      <c r="C1522" t="s">
        <v>3312</v>
      </c>
      <c r="D1522" t="s">
        <v>315</v>
      </c>
      <c r="E1522" t="s">
        <v>26</v>
      </c>
      <c r="F1522">
        <v>500.97</v>
      </c>
      <c r="G1522">
        <v>0</v>
      </c>
      <c r="I1522" t="s">
        <v>29</v>
      </c>
      <c r="J1522">
        <v>500.97</v>
      </c>
      <c r="K1522">
        <v>0</v>
      </c>
      <c r="L1522">
        <v>65</v>
      </c>
      <c r="M1522">
        <v>417.47750000000002</v>
      </c>
      <c r="N1522" t="s">
        <v>28</v>
      </c>
      <c r="O1522" t="s">
        <v>29</v>
      </c>
      <c r="P1522" t="s">
        <v>29</v>
      </c>
      <c r="Q1522">
        <v>0</v>
      </c>
      <c r="R1522">
        <v>0</v>
      </c>
      <c r="S1522">
        <v>0</v>
      </c>
      <c r="T1522">
        <v>0</v>
      </c>
      <c r="U1522">
        <v>0</v>
      </c>
      <c r="V1522" s="1" t="s">
        <v>3311</v>
      </c>
      <c r="W1522">
        <v>0</v>
      </c>
    </row>
    <row r="1523" spans="1:23" x14ac:dyDescent="0.2">
      <c r="A1523">
        <v>1617</v>
      </c>
      <c r="B1523" s="1" t="s">
        <v>3313</v>
      </c>
      <c r="C1523" t="s">
        <v>3314</v>
      </c>
      <c r="D1523" t="s">
        <v>32</v>
      </c>
      <c r="E1523" t="s">
        <v>33</v>
      </c>
      <c r="F1523">
        <v>430.34</v>
      </c>
      <c r="G1523">
        <v>0</v>
      </c>
      <c r="I1523" t="s">
        <v>389</v>
      </c>
      <c r="J1523">
        <v>421.9</v>
      </c>
      <c r="K1523">
        <v>0</v>
      </c>
      <c r="L1523">
        <v>0</v>
      </c>
      <c r="M1523">
        <v>414.02</v>
      </c>
      <c r="N1523" t="s">
        <v>28</v>
      </c>
      <c r="O1523" t="s">
        <v>29</v>
      </c>
      <c r="P1523" t="s">
        <v>29</v>
      </c>
      <c r="Q1523">
        <v>0</v>
      </c>
      <c r="R1523">
        <v>0</v>
      </c>
      <c r="S1523">
        <v>0</v>
      </c>
      <c r="T1523">
        <v>0</v>
      </c>
      <c r="U1523">
        <v>0</v>
      </c>
      <c r="V1523" s="1" t="s">
        <v>3313</v>
      </c>
      <c r="W1523">
        <v>0</v>
      </c>
    </row>
    <row r="1524" spans="1:23" x14ac:dyDescent="0.2">
      <c r="A1524">
        <v>1618</v>
      </c>
      <c r="B1524" s="1" t="s">
        <v>3315</v>
      </c>
      <c r="C1524" t="s">
        <v>3316</v>
      </c>
      <c r="D1524" t="s">
        <v>65</v>
      </c>
      <c r="E1524" t="s">
        <v>483</v>
      </c>
      <c r="F1524">
        <v>575</v>
      </c>
      <c r="G1524">
        <v>0</v>
      </c>
      <c r="I1524" t="s">
        <v>65</v>
      </c>
      <c r="J1524">
        <v>575</v>
      </c>
      <c r="K1524">
        <v>0</v>
      </c>
      <c r="L1524">
        <v>0</v>
      </c>
      <c r="M1524">
        <v>515</v>
      </c>
      <c r="N1524" t="s">
        <v>28</v>
      </c>
      <c r="O1524" t="s">
        <v>29</v>
      </c>
      <c r="P1524" t="s">
        <v>29</v>
      </c>
      <c r="Q1524">
        <v>0</v>
      </c>
      <c r="R1524">
        <v>0</v>
      </c>
      <c r="S1524">
        <v>0</v>
      </c>
      <c r="T1524">
        <v>0</v>
      </c>
      <c r="U1524">
        <v>0</v>
      </c>
      <c r="V1524" s="1" t="s">
        <v>3315</v>
      </c>
      <c r="W1524">
        <v>0</v>
      </c>
    </row>
    <row r="1525" spans="1:23" x14ac:dyDescent="0.2">
      <c r="A1525">
        <v>1619</v>
      </c>
      <c r="B1525" s="1" t="s">
        <v>3317</v>
      </c>
      <c r="C1525" t="s">
        <v>3318</v>
      </c>
      <c r="D1525" t="s">
        <v>65</v>
      </c>
      <c r="E1525" t="s">
        <v>483</v>
      </c>
      <c r="F1525">
        <v>500</v>
      </c>
      <c r="G1525">
        <v>0</v>
      </c>
      <c r="I1525" t="s">
        <v>65</v>
      </c>
      <c r="J1525">
        <v>500</v>
      </c>
      <c r="K1525">
        <v>0</v>
      </c>
      <c r="L1525">
        <v>0</v>
      </c>
      <c r="M1525">
        <v>450</v>
      </c>
      <c r="N1525" t="s">
        <v>28</v>
      </c>
      <c r="O1525" t="s">
        <v>29</v>
      </c>
      <c r="P1525" t="s">
        <v>29</v>
      </c>
      <c r="Q1525">
        <v>0</v>
      </c>
      <c r="R1525">
        <v>0</v>
      </c>
      <c r="S1525">
        <v>0</v>
      </c>
      <c r="T1525">
        <v>0</v>
      </c>
      <c r="U1525">
        <v>0</v>
      </c>
      <c r="V1525" s="1" t="s">
        <v>3317</v>
      </c>
      <c r="W1525">
        <v>0</v>
      </c>
    </row>
    <row r="1526" spans="1:23" x14ac:dyDescent="0.2">
      <c r="A1526">
        <v>1621</v>
      </c>
      <c r="B1526" s="1" t="s">
        <v>3319</v>
      </c>
      <c r="C1526" t="s">
        <v>3320</v>
      </c>
      <c r="D1526" t="s">
        <v>115</v>
      </c>
      <c r="E1526" t="s">
        <v>36</v>
      </c>
      <c r="F1526">
        <v>371.27</v>
      </c>
      <c r="G1526">
        <v>0</v>
      </c>
      <c r="I1526" t="s">
        <v>317</v>
      </c>
      <c r="J1526">
        <v>0</v>
      </c>
      <c r="K1526">
        <v>0</v>
      </c>
      <c r="L1526">
        <v>5</v>
      </c>
      <c r="M1526">
        <v>311.37</v>
      </c>
      <c r="N1526" t="s">
        <v>28</v>
      </c>
      <c r="O1526" t="s">
        <v>61</v>
      </c>
      <c r="P1526" t="s">
        <v>29</v>
      </c>
      <c r="Q1526">
        <v>0</v>
      </c>
      <c r="R1526">
        <v>0</v>
      </c>
      <c r="S1526">
        <v>0</v>
      </c>
      <c r="T1526">
        <v>0</v>
      </c>
      <c r="U1526">
        <v>0</v>
      </c>
      <c r="V1526" s="1" t="s">
        <v>3319</v>
      </c>
      <c r="W1526">
        <v>0</v>
      </c>
    </row>
    <row r="1527" spans="1:23" x14ac:dyDescent="0.2">
      <c r="A1527">
        <v>1622</v>
      </c>
      <c r="B1527" s="1" t="s">
        <v>3321</v>
      </c>
      <c r="C1527" t="s">
        <v>3322</v>
      </c>
      <c r="D1527" t="s">
        <v>32</v>
      </c>
      <c r="E1527" t="s">
        <v>165</v>
      </c>
      <c r="F1527">
        <v>532.50120000000004</v>
      </c>
      <c r="G1527">
        <v>0</v>
      </c>
      <c r="I1527" t="s">
        <v>154</v>
      </c>
      <c r="J1527">
        <v>522.05999999999995</v>
      </c>
      <c r="K1527">
        <v>0</v>
      </c>
      <c r="L1527">
        <v>0</v>
      </c>
      <c r="M1527">
        <v>507.69</v>
      </c>
      <c r="N1527" t="s">
        <v>28</v>
      </c>
      <c r="O1527" t="s">
        <v>166</v>
      </c>
      <c r="P1527" t="s">
        <v>29</v>
      </c>
      <c r="Q1527">
        <v>0</v>
      </c>
      <c r="R1527">
        <v>0</v>
      </c>
      <c r="S1527">
        <v>0</v>
      </c>
      <c r="T1527">
        <v>0</v>
      </c>
      <c r="U1527">
        <v>0</v>
      </c>
      <c r="V1527" s="1" t="s">
        <v>3321</v>
      </c>
      <c r="W1527">
        <v>0</v>
      </c>
    </row>
    <row r="1528" spans="1:23" x14ac:dyDescent="0.2">
      <c r="A1528">
        <v>1623</v>
      </c>
      <c r="B1528" s="1" t="s">
        <v>3323</v>
      </c>
      <c r="C1528" t="s">
        <v>3324</v>
      </c>
      <c r="D1528" t="s">
        <v>65</v>
      </c>
      <c r="E1528" t="s">
        <v>38</v>
      </c>
      <c r="F1528">
        <v>164</v>
      </c>
      <c r="G1528">
        <v>0</v>
      </c>
      <c r="I1528" t="s">
        <v>65</v>
      </c>
      <c r="J1528">
        <v>0</v>
      </c>
      <c r="K1528">
        <v>0</v>
      </c>
      <c r="L1528">
        <v>1.66</v>
      </c>
      <c r="M1528">
        <v>142.1</v>
      </c>
      <c r="N1528" t="s">
        <v>28</v>
      </c>
      <c r="O1528" t="s">
        <v>29</v>
      </c>
      <c r="P1528" t="s">
        <v>29</v>
      </c>
      <c r="Q1528">
        <v>0</v>
      </c>
      <c r="R1528">
        <v>0</v>
      </c>
      <c r="S1528">
        <v>0</v>
      </c>
      <c r="T1528">
        <v>0</v>
      </c>
      <c r="U1528">
        <v>0</v>
      </c>
      <c r="V1528" s="1" t="s">
        <v>3323</v>
      </c>
      <c r="W1528">
        <v>0</v>
      </c>
    </row>
    <row r="1529" spans="1:23" x14ac:dyDescent="0.2">
      <c r="A1529">
        <v>1624</v>
      </c>
      <c r="B1529" s="1" t="s">
        <v>3325</v>
      </c>
      <c r="C1529" t="s">
        <v>3326</v>
      </c>
      <c r="D1529" t="s">
        <v>758</v>
      </c>
      <c r="E1529" t="s">
        <v>36</v>
      </c>
      <c r="F1529">
        <v>50.16</v>
      </c>
      <c r="G1529">
        <v>0</v>
      </c>
      <c r="I1529" t="s">
        <v>146</v>
      </c>
      <c r="J1529">
        <v>50.16</v>
      </c>
      <c r="K1529">
        <v>0</v>
      </c>
      <c r="L1529">
        <v>54</v>
      </c>
      <c r="M1529">
        <v>48.15</v>
      </c>
      <c r="N1529" t="s">
        <v>28</v>
      </c>
      <c r="O1529" t="s">
        <v>29</v>
      </c>
      <c r="P1529" t="s">
        <v>29</v>
      </c>
      <c r="Q1529">
        <v>0</v>
      </c>
      <c r="R1529">
        <v>0</v>
      </c>
      <c r="S1529">
        <v>0</v>
      </c>
      <c r="T1529">
        <v>0</v>
      </c>
      <c r="U1529">
        <v>0</v>
      </c>
      <c r="V1529" s="1" t="s">
        <v>3325</v>
      </c>
      <c r="W1529">
        <v>0</v>
      </c>
    </row>
    <row r="1530" spans="1:23" x14ac:dyDescent="0.2">
      <c r="A1530">
        <v>1625</v>
      </c>
      <c r="B1530" s="1" t="s">
        <v>3327</v>
      </c>
      <c r="C1530" t="s">
        <v>3328</v>
      </c>
      <c r="D1530" t="s">
        <v>2332</v>
      </c>
      <c r="E1530" t="s">
        <v>36</v>
      </c>
      <c r="F1530">
        <v>156</v>
      </c>
      <c r="G1530">
        <v>0</v>
      </c>
      <c r="I1530" t="s">
        <v>2212</v>
      </c>
      <c r="J1530">
        <v>0</v>
      </c>
      <c r="K1530">
        <v>0</v>
      </c>
      <c r="L1530">
        <v>0</v>
      </c>
      <c r="M1530">
        <v>145</v>
      </c>
      <c r="N1530" t="s">
        <v>28</v>
      </c>
      <c r="O1530" t="s">
        <v>29</v>
      </c>
      <c r="P1530" t="s">
        <v>29</v>
      </c>
      <c r="Q1530">
        <v>0</v>
      </c>
      <c r="R1530">
        <v>0</v>
      </c>
      <c r="S1530">
        <v>0</v>
      </c>
      <c r="T1530">
        <v>0</v>
      </c>
      <c r="U1530">
        <v>0</v>
      </c>
      <c r="V1530" s="1" t="s">
        <v>3327</v>
      </c>
      <c r="W1530">
        <v>0</v>
      </c>
    </row>
    <row r="1531" spans="1:23" x14ac:dyDescent="0.2">
      <c r="A1531">
        <v>1626</v>
      </c>
      <c r="B1531" s="1" t="s">
        <v>3329</v>
      </c>
      <c r="C1531" t="s">
        <v>3330</v>
      </c>
      <c r="D1531" t="s">
        <v>2332</v>
      </c>
      <c r="E1531" t="s">
        <v>36</v>
      </c>
      <c r="F1531">
        <v>138</v>
      </c>
      <c r="G1531">
        <v>0</v>
      </c>
      <c r="I1531" t="s">
        <v>2212</v>
      </c>
      <c r="J1531">
        <v>0</v>
      </c>
      <c r="K1531">
        <v>0</v>
      </c>
      <c r="L1531">
        <v>0</v>
      </c>
      <c r="M1531">
        <v>135.19999999999999</v>
      </c>
      <c r="N1531" t="s">
        <v>28</v>
      </c>
      <c r="O1531" t="s">
        <v>29</v>
      </c>
      <c r="P1531" t="s">
        <v>29</v>
      </c>
      <c r="Q1531">
        <v>0</v>
      </c>
      <c r="R1531">
        <v>0</v>
      </c>
      <c r="S1531">
        <v>0</v>
      </c>
      <c r="T1531">
        <v>0</v>
      </c>
      <c r="U1531">
        <v>0</v>
      </c>
      <c r="V1531" s="1" t="s">
        <v>3329</v>
      </c>
      <c r="W1531">
        <v>0</v>
      </c>
    </row>
    <row r="1532" spans="1:23" x14ac:dyDescent="0.2">
      <c r="A1532">
        <v>1627</v>
      </c>
      <c r="B1532" s="1" t="s">
        <v>3331</v>
      </c>
      <c r="C1532" t="s">
        <v>3332</v>
      </c>
      <c r="D1532" t="s">
        <v>2332</v>
      </c>
      <c r="E1532" t="s">
        <v>36</v>
      </c>
      <c r="F1532">
        <v>138</v>
      </c>
      <c r="G1532">
        <v>0</v>
      </c>
      <c r="I1532" t="s">
        <v>2212</v>
      </c>
      <c r="J1532">
        <v>0</v>
      </c>
      <c r="K1532">
        <v>0</v>
      </c>
      <c r="L1532">
        <v>0</v>
      </c>
      <c r="M1532">
        <v>135.19999999999999</v>
      </c>
      <c r="N1532" t="s">
        <v>28</v>
      </c>
      <c r="O1532" t="s">
        <v>29</v>
      </c>
      <c r="P1532" t="s">
        <v>29</v>
      </c>
      <c r="Q1532">
        <v>0</v>
      </c>
      <c r="R1532">
        <v>0</v>
      </c>
      <c r="S1532">
        <v>0</v>
      </c>
      <c r="T1532">
        <v>0</v>
      </c>
      <c r="U1532">
        <v>0</v>
      </c>
      <c r="V1532" s="1" t="s">
        <v>3331</v>
      </c>
      <c r="W1532">
        <v>0</v>
      </c>
    </row>
    <row r="1533" spans="1:23" x14ac:dyDescent="0.2">
      <c r="A1533">
        <v>1628</v>
      </c>
      <c r="B1533" s="1" t="s">
        <v>3333</v>
      </c>
      <c r="C1533" t="s">
        <v>3334</v>
      </c>
      <c r="D1533" t="s">
        <v>2332</v>
      </c>
      <c r="E1533" t="s">
        <v>36</v>
      </c>
      <c r="F1533">
        <v>138</v>
      </c>
      <c r="G1533">
        <v>0</v>
      </c>
      <c r="I1533" t="s">
        <v>2212</v>
      </c>
      <c r="J1533">
        <v>0</v>
      </c>
      <c r="K1533">
        <v>0</v>
      </c>
      <c r="L1533">
        <v>0</v>
      </c>
      <c r="M1533">
        <v>135.19999999999999</v>
      </c>
      <c r="N1533" t="s">
        <v>28</v>
      </c>
      <c r="O1533" t="s">
        <v>29</v>
      </c>
      <c r="P1533" t="s">
        <v>29</v>
      </c>
      <c r="Q1533">
        <v>0</v>
      </c>
      <c r="R1533">
        <v>0</v>
      </c>
      <c r="S1533">
        <v>0</v>
      </c>
      <c r="T1533">
        <v>0</v>
      </c>
      <c r="U1533">
        <v>0</v>
      </c>
      <c r="V1533" s="1" t="s">
        <v>3333</v>
      </c>
      <c r="W1533">
        <v>0</v>
      </c>
    </row>
    <row r="1534" spans="1:23" x14ac:dyDescent="0.2">
      <c r="A1534">
        <v>1629</v>
      </c>
      <c r="B1534" s="1" t="s">
        <v>3335</v>
      </c>
      <c r="C1534" t="s">
        <v>3336</v>
      </c>
      <c r="D1534" t="s">
        <v>2332</v>
      </c>
      <c r="E1534" t="s">
        <v>36</v>
      </c>
      <c r="F1534">
        <v>29</v>
      </c>
      <c r="G1534">
        <v>0</v>
      </c>
      <c r="I1534" t="s">
        <v>2212</v>
      </c>
      <c r="J1534">
        <v>29</v>
      </c>
      <c r="K1534">
        <v>0</v>
      </c>
      <c r="L1534">
        <v>0</v>
      </c>
      <c r="M1534">
        <v>24.25</v>
      </c>
      <c r="N1534" t="s">
        <v>28</v>
      </c>
      <c r="O1534" t="s">
        <v>29</v>
      </c>
      <c r="P1534" t="s">
        <v>29</v>
      </c>
      <c r="Q1534">
        <v>0</v>
      </c>
      <c r="R1534">
        <v>0</v>
      </c>
      <c r="S1534">
        <v>0</v>
      </c>
      <c r="T1534">
        <v>0</v>
      </c>
      <c r="U1534">
        <v>0</v>
      </c>
      <c r="V1534" s="1" t="s">
        <v>3335</v>
      </c>
      <c r="W1534">
        <v>0</v>
      </c>
    </row>
    <row r="1535" spans="1:23" x14ac:dyDescent="0.2">
      <c r="A1535">
        <v>1630</v>
      </c>
      <c r="B1535" s="1" t="s">
        <v>3337</v>
      </c>
      <c r="C1535" t="s">
        <v>3338</v>
      </c>
      <c r="D1535" t="s">
        <v>2332</v>
      </c>
      <c r="E1535" t="s">
        <v>153</v>
      </c>
      <c r="F1535">
        <v>29</v>
      </c>
      <c r="G1535">
        <v>0</v>
      </c>
      <c r="I1535" t="s">
        <v>2212</v>
      </c>
      <c r="J1535">
        <v>0</v>
      </c>
      <c r="K1535">
        <v>0</v>
      </c>
      <c r="L1535">
        <v>0</v>
      </c>
      <c r="M1535">
        <v>24.25</v>
      </c>
      <c r="N1535" t="s">
        <v>28</v>
      </c>
      <c r="O1535" t="s">
        <v>29</v>
      </c>
      <c r="P1535" t="s">
        <v>29</v>
      </c>
      <c r="Q1535">
        <v>0</v>
      </c>
      <c r="R1535">
        <v>0</v>
      </c>
      <c r="S1535">
        <v>0</v>
      </c>
      <c r="T1535">
        <v>0</v>
      </c>
      <c r="U1535">
        <v>0</v>
      </c>
      <c r="V1535" s="1" t="s">
        <v>3337</v>
      </c>
      <c r="W1535">
        <v>0</v>
      </c>
    </row>
    <row r="1536" spans="1:23" x14ac:dyDescent="0.2">
      <c r="A1536">
        <v>1631</v>
      </c>
      <c r="B1536" s="1" t="s">
        <v>3339</v>
      </c>
      <c r="C1536" t="s">
        <v>3340</v>
      </c>
      <c r="D1536" t="s">
        <v>2069</v>
      </c>
      <c r="E1536" t="s">
        <v>36</v>
      </c>
      <c r="F1536">
        <v>225</v>
      </c>
      <c r="G1536">
        <v>0</v>
      </c>
      <c r="I1536" t="s">
        <v>2070</v>
      </c>
      <c r="J1536">
        <v>0</v>
      </c>
      <c r="K1536">
        <v>0</v>
      </c>
      <c r="L1536">
        <v>1</v>
      </c>
      <c r="M1536">
        <v>169.35</v>
      </c>
      <c r="N1536" t="s">
        <v>28</v>
      </c>
      <c r="O1536" t="s">
        <v>29</v>
      </c>
      <c r="P1536" t="s">
        <v>29</v>
      </c>
      <c r="Q1536">
        <v>0</v>
      </c>
      <c r="R1536">
        <v>0</v>
      </c>
      <c r="S1536">
        <v>0</v>
      </c>
      <c r="T1536">
        <v>0</v>
      </c>
      <c r="U1536">
        <v>0</v>
      </c>
      <c r="V1536" s="1" t="s">
        <v>3339</v>
      </c>
      <c r="W1536">
        <v>0</v>
      </c>
    </row>
    <row r="1537" spans="1:23" x14ac:dyDescent="0.2">
      <c r="A1537">
        <v>1632</v>
      </c>
      <c r="B1537" s="1" t="s">
        <v>3341</v>
      </c>
      <c r="C1537" t="s">
        <v>3342</v>
      </c>
      <c r="D1537" t="s">
        <v>2069</v>
      </c>
      <c r="E1537" t="s">
        <v>36</v>
      </c>
      <c r="F1537">
        <v>225</v>
      </c>
      <c r="G1537">
        <v>0</v>
      </c>
      <c r="I1537" t="s">
        <v>2070</v>
      </c>
      <c r="J1537">
        <v>0</v>
      </c>
      <c r="K1537">
        <v>0</v>
      </c>
      <c r="L1537">
        <v>2</v>
      </c>
      <c r="M1537">
        <v>169.35</v>
      </c>
      <c r="N1537" t="s">
        <v>28</v>
      </c>
      <c r="O1537" t="s">
        <v>29</v>
      </c>
      <c r="P1537" t="s">
        <v>29</v>
      </c>
      <c r="Q1537">
        <v>0</v>
      </c>
      <c r="R1537">
        <v>0</v>
      </c>
      <c r="S1537">
        <v>0</v>
      </c>
      <c r="T1537">
        <v>0</v>
      </c>
      <c r="U1537">
        <v>0</v>
      </c>
      <c r="V1537" s="1" t="s">
        <v>3341</v>
      </c>
      <c r="W1537">
        <v>0</v>
      </c>
    </row>
    <row r="1538" spans="1:23" x14ac:dyDescent="0.2">
      <c r="A1538">
        <v>1633</v>
      </c>
      <c r="B1538" s="1" t="s">
        <v>3343</v>
      </c>
      <c r="C1538" t="s">
        <v>3344</v>
      </c>
      <c r="D1538" t="s">
        <v>2355</v>
      </c>
      <c r="E1538" t="s">
        <v>36</v>
      </c>
      <c r="F1538">
        <v>160.05000000000001</v>
      </c>
      <c r="G1538">
        <v>0</v>
      </c>
      <c r="I1538" t="s">
        <v>154</v>
      </c>
      <c r="J1538">
        <v>0</v>
      </c>
      <c r="K1538">
        <v>0</v>
      </c>
      <c r="L1538">
        <v>2</v>
      </c>
      <c r="M1538">
        <v>155.1</v>
      </c>
      <c r="N1538" t="s">
        <v>28</v>
      </c>
      <c r="O1538">
        <v>44569</v>
      </c>
      <c r="P1538" t="s">
        <v>29</v>
      </c>
      <c r="Q1538">
        <v>0</v>
      </c>
      <c r="R1538">
        <v>0</v>
      </c>
      <c r="S1538">
        <v>0</v>
      </c>
      <c r="T1538">
        <v>0</v>
      </c>
      <c r="U1538">
        <v>0</v>
      </c>
      <c r="V1538" s="1" t="s">
        <v>3343</v>
      </c>
      <c r="W1538">
        <v>0</v>
      </c>
    </row>
    <row r="1539" spans="1:23" x14ac:dyDescent="0.2">
      <c r="A1539">
        <v>1634</v>
      </c>
      <c r="B1539" s="1" t="s">
        <v>3345</v>
      </c>
      <c r="C1539" t="s">
        <v>3346</v>
      </c>
      <c r="D1539" t="s">
        <v>2332</v>
      </c>
      <c r="E1539" t="s">
        <v>36</v>
      </c>
      <c r="F1539">
        <v>100</v>
      </c>
      <c r="G1539">
        <v>0</v>
      </c>
      <c r="I1539" t="s">
        <v>2212</v>
      </c>
      <c r="J1539">
        <v>100</v>
      </c>
      <c r="K1539">
        <v>0</v>
      </c>
      <c r="L1539">
        <v>0</v>
      </c>
      <c r="M1539">
        <v>75</v>
      </c>
      <c r="N1539" t="s">
        <v>28</v>
      </c>
      <c r="O1539">
        <v>44565</v>
      </c>
      <c r="P1539" t="s">
        <v>29</v>
      </c>
      <c r="Q1539">
        <v>0</v>
      </c>
      <c r="R1539">
        <v>0</v>
      </c>
      <c r="S1539">
        <v>0</v>
      </c>
      <c r="T1539">
        <v>0</v>
      </c>
      <c r="U1539">
        <v>0</v>
      </c>
      <c r="V1539" s="1" t="s">
        <v>3345</v>
      </c>
      <c r="W1539">
        <v>0</v>
      </c>
    </row>
    <row r="1540" spans="1:23" x14ac:dyDescent="0.2">
      <c r="A1540">
        <v>1635</v>
      </c>
      <c r="B1540" s="1" t="s">
        <v>3347</v>
      </c>
      <c r="C1540" t="s">
        <v>3348</v>
      </c>
      <c r="D1540" t="s">
        <v>2355</v>
      </c>
      <c r="E1540" t="s">
        <v>36</v>
      </c>
      <c r="F1540">
        <v>160.05000000000001</v>
      </c>
      <c r="G1540">
        <v>0</v>
      </c>
      <c r="I1540" t="s">
        <v>154</v>
      </c>
      <c r="J1540">
        <v>0</v>
      </c>
      <c r="K1540">
        <v>0</v>
      </c>
      <c r="L1540">
        <v>0</v>
      </c>
      <c r="M1540">
        <v>155.1</v>
      </c>
      <c r="N1540" t="s">
        <v>28</v>
      </c>
      <c r="O1540" t="s">
        <v>29</v>
      </c>
      <c r="P1540" t="s">
        <v>29</v>
      </c>
      <c r="Q1540">
        <v>0</v>
      </c>
      <c r="R1540">
        <v>0</v>
      </c>
      <c r="S1540">
        <v>0</v>
      </c>
      <c r="T1540">
        <v>0</v>
      </c>
      <c r="U1540">
        <v>0</v>
      </c>
      <c r="V1540" s="1" t="s">
        <v>3347</v>
      </c>
      <c r="W1540">
        <v>0</v>
      </c>
    </row>
    <row r="1541" spans="1:23" x14ac:dyDescent="0.2">
      <c r="A1541">
        <v>1636</v>
      </c>
      <c r="B1541" s="1" t="s">
        <v>3349</v>
      </c>
      <c r="C1541" t="s">
        <v>3350</v>
      </c>
      <c r="D1541" t="s">
        <v>2355</v>
      </c>
      <c r="E1541" t="s">
        <v>36</v>
      </c>
      <c r="F1541">
        <v>160.05000000000001</v>
      </c>
      <c r="G1541">
        <v>0</v>
      </c>
      <c r="I1541" t="s">
        <v>154</v>
      </c>
      <c r="J1541">
        <v>0</v>
      </c>
      <c r="K1541">
        <v>0</v>
      </c>
      <c r="L1541">
        <v>0</v>
      </c>
      <c r="M1541">
        <v>155.1</v>
      </c>
      <c r="N1541" t="s">
        <v>28</v>
      </c>
      <c r="O1541" t="s">
        <v>29</v>
      </c>
      <c r="P1541" t="s">
        <v>29</v>
      </c>
      <c r="Q1541">
        <v>0</v>
      </c>
      <c r="R1541">
        <v>0</v>
      </c>
      <c r="S1541">
        <v>0</v>
      </c>
      <c r="T1541">
        <v>0</v>
      </c>
      <c r="U1541">
        <v>0</v>
      </c>
      <c r="V1541" s="1" t="s">
        <v>3349</v>
      </c>
      <c r="W1541">
        <v>0</v>
      </c>
    </row>
    <row r="1542" spans="1:23" x14ac:dyDescent="0.2">
      <c r="A1542">
        <v>1637</v>
      </c>
      <c r="B1542" s="1" t="s">
        <v>3351</v>
      </c>
      <c r="C1542" t="s">
        <v>3352</v>
      </c>
      <c r="D1542" t="s">
        <v>2355</v>
      </c>
      <c r="E1542" t="s">
        <v>36</v>
      </c>
      <c r="F1542">
        <v>160.05000000000001</v>
      </c>
      <c r="G1542">
        <v>0</v>
      </c>
      <c r="I1542" t="s">
        <v>154</v>
      </c>
      <c r="J1542">
        <v>0</v>
      </c>
      <c r="K1542">
        <v>0</v>
      </c>
      <c r="L1542">
        <v>0</v>
      </c>
      <c r="M1542">
        <v>155.1</v>
      </c>
      <c r="N1542" t="s">
        <v>28</v>
      </c>
      <c r="O1542" t="s">
        <v>29</v>
      </c>
      <c r="P1542" t="s">
        <v>29</v>
      </c>
      <c r="Q1542">
        <v>0</v>
      </c>
      <c r="R1542">
        <v>0</v>
      </c>
      <c r="S1542">
        <v>0</v>
      </c>
      <c r="T1542">
        <v>0</v>
      </c>
      <c r="U1542">
        <v>0</v>
      </c>
      <c r="V1542" s="1" t="s">
        <v>3351</v>
      </c>
      <c r="W1542">
        <v>0</v>
      </c>
    </row>
    <row r="1543" spans="1:23" x14ac:dyDescent="0.2">
      <c r="A1543">
        <v>1638</v>
      </c>
      <c r="B1543" s="1" t="s">
        <v>3353</v>
      </c>
      <c r="C1543" t="s">
        <v>3354</v>
      </c>
      <c r="D1543" t="s">
        <v>2355</v>
      </c>
      <c r="E1543" t="s">
        <v>36</v>
      </c>
      <c r="F1543">
        <v>160.05000000000001</v>
      </c>
      <c r="G1543">
        <v>0</v>
      </c>
      <c r="I1543" t="s">
        <v>154</v>
      </c>
      <c r="J1543">
        <v>0</v>
      </c>
      <c r="K1543">
        <v>0</v>
      </c>
      <c r="L1543">
        <v>1</v>
      </c>
      <c r="M1543">
        <v>155.1</v>
      </c>
      <c r="N1543" t="s">
        <v>28</v>
      </c>
      <c r="O1543" t="s">
        <v>29</v>
      </c>
      <c r="P1543" t="s">
        <v>29</v>
      </c>
      <c r="Q1543">
        <v>0</v>
      </c>
      <c r="R1543">
        <v>0</v>
      </c>
      <c r="S1543">
        <v>0</v>
      </c>
      <c r="T1543">
        <v>0</v>
      </c>
      <c r="U1543">
        <v>0</v>
      </c>
      <c r="V1543" s="1" t="s">
        <v>3353</v>
      </c>
      <c r="W1543">
        <v>0</v>
      </c>
    </row>
    <row r="1544" spans="1:23" x14ac:dyDescent="0.2">
      <c r="A1544">
        <v>1639</v>
      </c>
      <c r="B1544" s="1" t="s">
        <v>3355</v>
      </c>
      <c r="C1544" t="s">
        <v>3356</v>
      </c>
      <c r="D1544" t="s">
        <v>2355</v>
      </c>
      <c r="E1544" t="s">
        <v>36</v>
      </c>
      <c r="F1544">
        <v>160.05000000000001</v>
      </c>
      <c r="G1544">
        <v>0</v>
      </c>
      <c r="I1544" t="s">
        <v>154</v>
      </c>
      <c r="J1544">
        <v>0</v>
      </c>
      <c r="K1544">
        <v>0</v>
      </c>
      <c r="L1544">
        <v>2</v>
      </c>
      <c r="M1544">
        <v>155.1</v>
      </c>
      <c r="N1544" t="s">
        <v>28</v>
      </c>
      <c r="O1544" t="s">
        <v>29</v>
      </c>
      <c r="P1544" t="s">
        <v>29</v>
      </c>
      <c r="Q1544">
        <v>0</v>
      </c>
      <c r="R1544">
        <v>0</v>
      </c>
      <c r="S1544">
        <v>0</v>
      </c>
      <c r="T1544">
        <v>0</v>
      </c>
      <c r="U1544">
        <v>0</v>
      </c>
      <c r="V1544" s="1" t="s">
        <v>3355</v>
      </c>
      <c r="W1544">
        <v>0</v>
      </c>
    </row>
    <row r="1545" spans="1:23" x14ac:dyDescent="0.2">
      <c r="A1545">
        <v>1640</v>
      </c>
      <c r="B1545" s="1" t="s">
        <v>3357</v>
      </c>
      <c r="C1545" t="s">
        <v>3358</v>
      </c>
      <c r="D1545" t="s">
        <v>2355</v>
      </c>
      <c r="E1545" t="s">
        <v>36</v>
      </c>
      <c r="F1545">
        <v>240.56</v>
      </c>
      <c r="G1545">
        <v>0</v>
      </c>
      <c r="I1545" t="s">
        <v>154</v>
      </c>
      <c r="J1545">
        <v>240.56</v>
      </c>
      <c r="K1545">
        <v>0</v>
      </c>
      <c r="L1545">
        <v>0</v>
      </c>
      <c r="M1545">
        <v>233.12</v>
      </c>
      <c r="N1545" t="s">
        <v>28</v>
      </c>
      <c r="O1545" t="s">
        <v>29</v>
      </c>
      <c r="P1545" t="s">
        <v>29</v>
      </c>
      <c r="Q1545">
        <v>0</v>
      </c>
      <c r="R1545">
        <v>0</v>
      </c>
      <c r="S1545">
        <v>0</v>
      </c>
      <c r="T1545">
        <v>0</v>
      </c>
      <c r="U1545">
        <v>0</v>
      </c>
      <c r="V1545" s="1" t="s">
        <v>3357</v>
      </c>
      <c r="W1545">
        <v>0</v>
      </c>
    </row>
    <row r="1546" spans="1:23" x14ac:dyDescent="0.2">
      <c r="A1546">
        <v>1641</v>
      </c>
      <c r="B1546" s="1" t="s">
        <v>3359</v>
      </c>
      <c r="C1546" t="s">
        <v>3360</v>
      </c>
      <c r="D1546" t="s">
        <v>32</v>
      </c>
      <c r="E1546" t="s">
        <v>36</v>
      </c>
      <c r="F1546">
        <v>330.28620000000001</v>
      </c>
      <c r="G1546">
        <v>0</v>
      </c>
      <c r="I1546" t="s">
        <v>134</v>
      </c>
      <c r="J1546">
        <v>323.81</v>
      </c>
      <c r="K1546">
        <v>0</v>
      </c>
      <c r="L1546">
        <v>0</v>
      </c>
      <c r="M1546">
        <v>317.76</v>
      </c>
      <c r="N1546" t="s">
        <v>28</v>
      </c>
      <c r="O1546" t="s">
        <v>61</v>
      </c>
      <c r="P1546" t="s">
        <v>29</v>
      </c>
      <c r="Q1546">
        <v>0</v>
      </c>
      <c r="R1546">
        <v>0</v>
      </c>
      <c r="S1546">
        <v>0</v>
      </c>
      <c r="T1546">
        <v>0</v>
      </c>
      <c r="U1546">
        <v>0</v>
      </c>
      <c r="V1546" s="1" t="s">
        <v>3359</v>
      </c>
      <c r="W1546">
        <v>0</v>
      </c>
    </row>
    <row r="1547" spans="1:23" x14ac:dyDescent="0.2">
      <c r="A1547">
        <v>1642</v>
      </c>
      <c r="B1547" s="1" t="s">
        <v>3361</v>
      </c>
      <c r="C1547" t="s">
        <v>3362</v>
      </c>
      <c r="D1547" t="s">
        <v>2069</v>
      </c>
      <c r="E1547" t="s">
        <v>36</v>
      </c>
      <c r="F1547">
        <v>250</v>
      </c>
      <c r="G1547">
        <v>0</v>
      </c>
      <c r="I1547" t="s">
        <v>3363</v>
      </c>
      <c r="J1547">
        <v>0</v>
      </c>
      <c r="K1547">
        <v>0</v>
      </c>
      <c r="L1547">
        <v>5.5</v>
      </c>
      <c r="M1547">
        <v>213</v>
      </c>
      <c r="N1547" t="s">
        <v>28</v>
      </c>
      <c r="O1547" t="s">
        <v>29</v>
      </c>
      <c r="P1547" t="s">
        <v>29</v>
      </c>
      <c r="Q1547">
        <v>0</v>
      </c>
      <c r="R1547">
        <v>0</v>
      </c>
      <c r="S1547">
        <v>0</v>
      </c>
      <c r="T1547">
        <v>0</v>
      </c>
      <c r="U1547">
        <v>0</v>
      </c>
      <c r="V1547" s="1" t="s">
        <v>3361</v>
      </c>
      <c r="W1547">
        <v>0</v>
      </c>
    </row>
    <row r="1548" spans="1:23" x14ac:dyDescent="0.2">
      <c r="A1548">
        <v>1643</v>
      </c>
      <c r="B1548" s="1" t="s">
        <v>3364</v>
      </c>
      <c r="C1548" t="s">
        <v>3365</v>
      </c>
      <c r="D1548" t="s">
        <v>2069</v>
      </c>
      <c r="E1548" t="s">
        <v>36</v>
      </c>
      <c r="F1548">
        <v>250</v>
      </c>
      <c r="G1548">
        <v>0</v>
      </c>
      <c r="I1548" t="s">
        <v>3363</v>
      </c>
      <c r="J1548">
        <v>0</v>
      </c>
      <c r="K1548">
        <v>0</v>
      </c>
      <c r="L1548">
        <v>5</v>
      </c>
      <c r="M1548">
        <v>207</v>
      </c>
      <c r="N1548" t="s">
        <v>28</v>
      </c>
      <c r="O1548" t="s">
        <v>29</v>
      </c>
      <c r="P1548" t="s">
        <v>29</v>
      </c>
      <c r="Q1548">
        <v>0</v>
      </c>
      <c r="R1548">
        <v>0</v>
      </c>
      <c r="S1548">
        <v>0</v>
      </c>
      <c r="T1548">
        <v>0</v>
      </c>
      <c r="U1548">
        <v>0</v>
      </c>
      <c r="V1548" s="1" t="s">
        <v>3364</v>
      </c>
      <c r="W1548">
        <v>0</v>
      </c>
    </row>
    <row r="1549" spans="1:23" x14ac:dyDescent="0.2">
      <c r="A1549">
        <v>1644</v>
      </c>
      <c r="B1549" s="1" t="s">
        <v>3366</v>
      </c>
      <c r="C1549" t="s">
        <v>3367</v>
      </c>
      <c r="D1549" t="s">
        <v>2069</v>
      </c>
      <c r="E1549" t="s">
        <v>36</v>
      </c>
      <c r="F1549">
        <v>250</v>
      </c>
      <c r="G1549">
        <v>0</v>
      </c>
      <c r="I1549" t="s">
        <v>3363</v>
      </c>
      <c r="J1549">
        <v>0</v>
      </c>
      <c r="K1549">
        <v>0</v>
      </c>
      <c r="L1549">
        <v>9.5</v>
      </c>
      <c r="M1549">
        <v>213</v>
      </c>
      <c r="N1549" t="s">
        <v>28</v>
      </c>
      <c r="O1549" t="s">
        <v>29</v>
      </c>
      <c r="P1549" t="s">
        <v>29</v>
      </c>
      <c r="Q1549">
        <v>0</v>
      </c>
      <c r="R1549">
        <v>0</v>
      </c>
      <c r="S1549">
        <v>0</v>
      </c>
      <c r="T1549">
        <v>0</v>
      </c>
      <c r="U1549">
        <v>0</v>
      </c>
      <c r="V1549" s="1" t="s">
        <v>3366</v>
      </c>
      <c r="W1549">
        <v>0</v>
      </c>
    </row>
    <row r="1550" spans="1:23" x14ac:dyDescent="0.2">
      <c r="A1550">
        <v>1645</v>
      </c>
      <c r="B1550" s="1" t="s">
        <v>3368</v>
      </c>
      <c r="C1550" t="s">
        <v>3369</v>
      </c>
      <c r="D1550" t="s">
        <v>2069</v>
      </c>
      <c r="E1550" t="s">
        <v>36</v>
      </c>
      <c r="F1550">
        <v>250</v>
      </c>
      <c r="G1550">
        <v>0</v>
      </c>
      <c r="I1550" t="s">
        <v>3363</v>
      </c>
      <c r="J1550">
        <v>0</v>
      </c>
      <c r="K1550">
        <v>0</v>
      </c>
      <c r="L1550">
        <v>19</v>
      </c>
      <c r="M1550">
        <v>207</v>
      </c>
      <c r="N1550" t="s">
        <v>28</v>
      </c>
      <c r="O1550" t="s">
        <v>29</v>
      </c>
      <c r="P1550" t="s">
        <v>29</v>
      </c>
      <c r="Q1550">
        <v>0</v>
      </c>
      <c r="R1550">
        <v>0</v>
      </c>
      <c r="S1550">
        <v>0</v>
      </c>
      <c r="T1550">
        <v>0</v>
      </c>
      <c r="U1550">
        <v>0</v>
      </c>
      <c r="V1550" s="1" t="s">
        <v>3368</v>
      </c>
      <c r="W1550">
        <v>0</v>
      </c>
    </row>
    <row r="1551" spans="1:23" x14ac:dyDescent="0.2">
      <c r="A1551">
        <v>1646</v>
      </c>
      <c r="B1551" s="1" t="s">
        <v>3370</v>
      </c>
      <c r="C1551" t="s">
        <v>3371</v>
      </c>
      <c r="D1551" t="s">
        <v>2069</v>
      </c>
      <c r="E1551" t="s">
        <v>36</v>
      </c>
      <c r="F1551">
        <v>250</v>
      </c>
      <c r="G1551">
        <v>0</v>
      </c>
      <c r="I1551" t="s">
        <v>3363</v>
      </c>
      <c r="J1551">
        <v>0</v>
      </c>
      <c r="K1551">
        <v>0</v>
      </c>
      <c r="L1551">
        <v>6</v>
      </c>
      <c r="M1551">
        <v>207</v>
      </c>
      <c r="N1551" t="s">
        <v>28</v>
      </c>
      <c r="O1551" t="s">
        <v>29</v>
      </c>
      <c r="P1551" t="s">
        <v>29</v>
      </c>
      <c r="Q1551">
        <v>0</v>
      </c>
      <c r="R1551">
        <v>0</v>
      </c>
      <c r="S1551">
        <v>0</v>
      </c>
      <c r="T1551">
        <v>0</v>
      </c>
      <c r="U1551">
        <v>0</v>
      </c>
      <c r="V1551" s="1" t="s">
        <v>3370</v>
      </c>
      <c r="W1551">
        <v>0</v>
      </c>
    </row>
    <row r="1552" spans="1:23" x14ac:dyDescent="0.2">
      <c r="A1552">
        <v>1647</v>
      </c>
      <c r="B1552" s="1" t="s">
        <v>3372</v>
      </c>
      <c r="C1552" t="s">
        <v>3373</v>
      </c>
      <c r="D1552" t="s">
        <v>2069</v>
      </c>
      <c r="E1552" t="s">
        <v>36</v>
      </c>
      <c r="F1552">
        <v>250</v>
      </c>
      <c r="G1552">
        <v>0</v>
      </c>
      <c r="I1552" t="s">
        <v>3363</v>
      </c>
      <c r="J1552">
        <v>0</v>
      </c>
      <c r="K1552">
        <v>0</v>
      </c>
      <c r="L1552">
        <v>3</v>
      </c>
      <c r="M1552">
        <v>213</v>
      </c>
      <c r="N1552" t="s">
        <v>28</v>
      </c>
      <c r="O1552" t="s">
        <v>29</v>
      </c>
      <c r="P1552" t="s">
        <v>29</v>
      </c>
      <c r="Q1552">
        <v>0</v>
      </c>
      <c r="R1552">
        <v>0</v>
      </c>
      <c r="S1552">
        <v>0</v>
      </c>
      <c r="T1552">
        <v>0</v>
      </c>
      <c r="U1552">
        <v>0</v>
      </c>
      <c r="V1552" s="1" t="s">
        <v>3372</v>
      </c>
      <c r="W1552">
        <v>0</v>
      </c>
    </row>
    <row r="1553" spans="1:23" x14ac:dyDescent="0.2">
      <c r="A1553">
        <v>1648</v>
      </c>
      <c r="B1553" s="1" t="s">
        <v>3374</v>
      </c>
      <c r="C1553" t="s">
        <v>3375</v>
      </c>
      <c r="D1553" t="s">
        <v>2069</v>
      </c>
      <c r="E1553" t="s">
        <v>36</v>
      </c>
      <c r="F1553">
        <v>250</v>
      </c>
      <c r="G1553">
        <v>0</v>
      </c>
      <c r="I1553" t="s">
        <v>3363</v>
      </c>
      <c r="J1553">
        <v>0</v>
      </c>
      <c r="K1553">
        <v>0</v>
      </c>
      <c r="L1553">
        <v>3</v>
      </c>
      <c r="M1553">
        <v>210.7</v>
      </c>
      <c r="N1553" t="s">
        <v>28</v>
      </c>
      <c r="O1553" t="s">
        <v>29</v>
      </c>
      <c r="P1553" t="s">
        <v>29</v>
      </c>
      <c r="Q1553">
        <v>0</v>
      </c>
      <c r="R1553">
        <v>0</v>
      </c>
      <c r="S1553">
        <v>0</v>
      </c>
      <c r="T1553">
        <v>0</v>
      </c>
      <c r="U1553">
        <v>0</v>
      </c>
      <c r="V1553" s="1" t="s">
        <v>3374</v>
      </c>
      <c r="W1553">
        <v>0</v>
      </c>
    </row>
    <row r="1554" spans="1:23" x14ac:dyDescent="0.2">
      <c r="A1554">
        <v>1649</v>
      </c>
      <c r="B1554" s="1" t="s">
        <v>3376</v>
      </c>
      <c r="C1554" t="s">
        <v>3377</v>
      </c>
      <c r="D1554" t="s">
        <v>758</v>
      </c>
      <c r="E1554" t="s">
        <v>36</v>
      </c>
      <c r="F1554">
        <v>247.95</v>
      </c>
      <c r="G1554">
        <v>0</v>
      </c>
      <c r="I1554" t="s">
        <v>154</v>
      </c>
      <c r="J1554">
        <v>247.95</v>
      </c>
      <c r="K1554">
        <v>0</v>
      </c>
      <c r="L1554">
        <v>0</v>
      </c>
      <c r="M1554">
        <v>238.03</v>
      </c>
      <c r="N1554" t="s">
        <v>28</v>
      </c>
      <c r="O1554" t="s">
        <v>29</v>
      </c>
      <c r="P1554" t="s">
        <v>29</v>
      </c>
      <c r="Q1554">
        <v>0</v>
      </c>
      <c r="R1554">
        <v>0</v>
      </c>
      <c r="S1554">
        <v>0</v>
      </c>
      <c r="T1554">
        <v>0</v>
      </c>
      <c r="U1554">
        <v>0</v>
      </c>
      <c r="V1554" s="1" t="s">
        <v>3376</v>
      </c>
      <c r="W1554">
        <v>0</v>
      </c>
    </row>
    <row r="1555" spans="1:23" x14ac:dyDescent="0.2">
      <c r="A1555">
        <v>1650</v>
      </c>
      <c r="B1555" s="1" t="s">
        <v>3378</v>
      </c>
      <c r="C1555" t="s">
        <v>3379</v>
      </c>
      <c r="D1555" t="s">
        <v>758</v>
      </c>
      <c r="E1555" t="s">
        <v>36</v>
      </c>
      <c r="F1555">
        <v>247.95</v>
      </c>
      <c r="G1555">
        <v>0</v>
      </c>
      <c r="I1555" t="s">
        <v>154</v>
      </c>
      <c r="J1555">
        <v>247.95</v>
      </c>
      <c r="K1555">
        <v>0</v>
      </c>
      <c r="L1555">
        <v>0</v>
      </c>
      <c r="M1555">
        <v>238.03</v>
      </c>
      <c r="N1555" t="s">
        <v>28</v>
      </c>
      <c r="O1555" t="s">
        <v>29</v>
      </c>
      <c r="P1555" t="s">
        <v>29</v>
      </c>
      <c r="Q1555">
        <v>0</v>
      </c>
      <c r="R1555">
        <v>0</v>
      </c>
      <c r="S1555">
        <v>0</v>
      </c>
      <c r="T1555">
        <v>0</v>
      </c>
      <c r="U1555">
        <v>0</v>
      </c>
      <c r="V1555" s="1" t="s">
        <v>3378</v>
      </c>
      <c r="W1555">
        <v>0</v>
      </c>
    </row>
    <row r="1556" spans="1:23" x14ac:dyDescent="0.2">
      <c r="A1556">
        <v>1651</v>
      </c>
      <c r="B1556" s="1" t="s">
        <v>3380</v>
      </c>
      <c r="C1556" t="s">
        <v>3381</v>
      </c>
      <c r="D1556" t="s">
        <v>758</v>
      </c>
      <c r="E1556" t="s">
        <v>36</v>
      </c>
      <c r="F1556">
        <v>247.95</v>
      </c>
      <c r="G1556">
        <v>0</v>
      </c>
      <c r="I1556" t="s">
        <v>154</v>
      </c>
      <c r="J1556">
        <v>247.95</v>
      </c>
      <c r="K1556">
        <v>0</v>
      </c>
      <c r="L1556">
        <v>5</v>
      </c>
      <c r="M1556">
        <v>238.03</v>
      </c>
      <c r="N1556" t="s">
        <v>28</v>
      </c>
      <c r="O1556" t="s">
        <v>29</v>
      </c>
      <c r="P1556" t="s">
        <v>29</v>
      </c>
      <c r="Q1556">
        <v>0</v>
      </c>
      <c r="R1556">
        <v>0</v>
      </c>
      <c r="S1556">
        <v>0</v>
      </c>
      <c r="T1556">
        <v>0</v>
      </c>
      <c r="U1556">
        <v>0</v>
      </c>
      <c r="V1556" s="1" t="s">
        <v>3380</v>
      </c>
      <c r="W1556">
        <v>0</v>
      </c>
    </row>
    <row r="1557" spans="1:23" x14ac:dyDescent="0.2">
      <c r="A1557">
        <v>1652</v>
      </c>
      <c r="B1557" s="1" t="s">
        <v>3382</v>
      </c>
      <c r="C1557" t="s">
        <v>3383</v>
      </c>
      <c r="D1557" t="s">
        <v>65</v>
      </c>
      <c r="E1557" t="s">
        <v>1363</v>
      </c>
      <c r="F1557">
        <v>300</v>
      </c>
      <c r="G1557">
        <v>0</v>
      </c>
      <c r="I1557" t="s">
        <v>65</v>
      </c>
      <c r="J1557">
        <v>300</v>
      </c>
      <c r="K1557">
        <v>0</v>
      </c>
      <c r="L1557">
        <v>0</v>
      </c>
      <c r="M1557">
        <v>260</v>
      </c>
      <c r="N1557" t="s">
        <v>28</v>
      </c>
      <c r="O1557" t="s">
        <v>29</v>
      </c>
      <c r="P1557" t="s">
        <v>29</v>
      </c>
      <c r="Q1557">
        <v>0</v>
      </c>
      <c r="R1557">
        <v>0</v>
      </c>
      <c r="S1557">
        <v>0</v>
      </c>
      <c r="T1557">
        <v>0</v>
      </c>
      <c r="U1557">
        <v>0</v>
      </c>
      <c r="V1557" s="1" t="s">
        <v>3382</v>
      </c>
      <c r="W1557">
        <v>0</v>
      </c>
    </row>
    <row r="1558" spans="1:23" x14ac:dyDescent="0.2">
      <c r="A1558">
        <v>1653</v>
      </c>
      <c r="B1558" s="1" t="s">
        <v>3384</v>
      </c>
      <c r="C1558" t="s">
        <v>3385</v>
      </c>
      <c r="D1558" t="s">
        <v>1362</v>
      </c>
      <c r="E1558" t="s">
        <v>1363</v>
      </c>
      <c r="F1558">
        <v>615</v>
      </c>
      <c r="G1558">
        <v>0</v>
      </c>
      <c r="I1558" t="s">
        <v>1364</v>
      </c>
      <c r="J1558">
        <v>0</v>
      </c>
      <c r="K1558">
        <v>0</v>
      </c>
      <c r="L1558">
        <v>0</v>
      </c>
      <c r="M1558">
        <v>600</v>
      </c>
      <c r="N1558" t="s">
        <v>28</v>
      </c>
      <c r="O1558" t="s">
        <v>29</v>
      </c>
      <c r="P1558" t="s">
        <v>29</v>
      </c>
      <c r="Q1558">
        <v>0</v>
      </c>
      <c r="R1558">
        <v>0</v>
      </c>
      <c r="S1558">
        <v>0</v>
      </c>
      <c r="T1558">
        <v>0</v>
      </c>
      <c r="U1558">
        <v>0</v>
      </c>
      <c r="V1558" s="1" t="s">
        <v>3384</v>
      </c>
      <c r="W1558">
        <v>0</v>
      </c>
    </row>
    <row r="1559" spans="1:23" x14ac:dyDescent="0.2">
      <c r="A1559">
        <v>1654</v>
      </c>
      <c r="B1559" s="1" t="s">
        <v>3386</v>
      </c>
      <c r="C1559" t="s">
        <v>3387</v>
      </c>
      <c r="D1559" t="s">
        <v>1362</v>
      </c>
      <c r="E1559" t="s">
        <v>1363</v>
      </c>
      <c r="F1559">
        <v>525</v>
      </c>
      <c r="G1559">
        <v>0</v>
      </c>
      <c r="I1559" t="s">
        <v>1364</v>
      </c>
      <c r="J1559">
        <v>0</v>
      </c>
      <c r="K1559">
        <v>0</v>
      </c>
      <c r="L1559">
        <v>2</v>
      </c>
      <c r="M1559">
        <v>403.75</v>
      </c>
      <c r="N1559" t="s">
        <v>28</v>
      </c>
      <c r="O1559" t="s">
        <v>29</v>
      </c>
      <c r="P1559" t="s">
        <v>29</v>
      </c>
      <c r="Q1559">
        <v>0</v>
      </c>
      <c r="R1559">
        <v>0</v>
      </c>
      <c r="S1559">
        <v>0</v>
      </c>
      <c r="T1559">
        <v>0</v>
      </c>
      <c r="U1559">
        <v>0</v>
      </c>
      <c r="V1559" s="1" t="s">
        <v>3386</v>
      </c>
      <c r="W1559">
        <v>0</v>
      </c>
    </row>
    <row r="1560" spans="1:23" x14ac:dyDescent="0.2">
      <c r="A1560">
        <v>1655</v>
      </c>
      <c r="B1560" s="1" t="s">
        <v>3388</v>
      </c>
      <c r="C1560" t="s">
        <v>3389</v>
      </c>
      <c r="D1560" t="s">
        <v>2881</v>
      </c>
      <c r="E1560" t="s">
        <v>2225</v>
      </c>
      <c r="F1560">
        <v>60.48</v>
      </c>
      <c r="G1560">
        <v>0</v>
      </c>
      <c r="I1560" t="s">
        <v>2195</v>
      </c>
      <c r="J1560">
        <v>0</v>
      </c>
      <c r="K1560">
        <v>0</v>
      </c>
      <c r="L1560">
        <v>0</v>
      </c>
      <c r="M1560">
        <v>56.7</v>
      </c>
      <c r="N1560" t="s">
        <v>28</v>
      </c>
      <c r="O1560" t="s">
        <v>29</v>
      </c>
      <c r="P1560" t="s">
        <v>29</v>
      </c>
      <c r="Q1560">
        <v>0</v>
      </c>
      <c r="R1560">
        <v>0</v>
      </c>
      <c r="S1560">
        <v>0</v>
      </c>
      <c r="T1560">
        <v>0</v>
      </c>
      <c r="U1560">
        <v>0</v>
      </c>
      <c r="V1560" s="1" t="s">
        <v>3388</v>
      </c>
      <c r="W1560">
        <v>0</v>
      </c>
    </row>
    <row r="1561" spans="1:23" x14ac:dyDescent="0.2">
      <c r="A1561">
        <v>1658</v>
      </c>
      <c r="B1561" s="1" t="s">
        <v>3390</v>
      </c>
      <c r="C1561" t="s">
        <v>3391</v>
      </c>
      <c r="D1561" t="s">
        <v>2022</v>
      </c>
      <c r="E1561" t="s">
        <v>483</v>
      </c>
      <c r="F1561">
        <v>52</v>
      </c>
      <c r="G1561">
        <v>0</v>
      </c>
      <c r="I1561" t="s">
        <v>116</v>
      </c>
      <c r="J1561">
        <v>0</v>
      </c>
      <c r="K1561">
        <v>0</v>
      </c>
      <c r="L1561">
        <v>0</v>
      </c>
      <c r="M1561">
        <v>49.4</v>
      </c>
      <c r="N1561" t="s">
        <v>28</v>
      </c>
      <c r="O1561" t="s">
        <v>29</v>
      </c>
      <c r="P1561" t="s">
        <v>29</v>
      </c>
      <c r="Q1561">
        <v>0</v>
      </c>
      <c r="R1561">
        <v>0</v>
      </c>
      <c r="S1561">
        <v>0</v>
      </c>
      <c r="T1561">
        <v>0</v>
      </c>
      <c r="U1561">
        <v>0</v>
      </c>
      <c r="V1561" s="1" t="s">
        <v>3390</v>
      </c>
      <c r="W1561">
        <v>0</v>
      </c>
    </row>
    <row r="1562" spans="1:23" x14ac:dyDescent="0.2">
      <c r="A1562">
        <v>1659</v>
      </c>
      <c r="B1562" s="1" t="s">
        <v>3392</v>
      </c>
      <c r="C1562" t="s">
        <v>3393</v>
      </c>
      <c r="D1562" t="s">
        <v>2022</v>
      </c>
      <c r="E1562" t="s">
        <v>483</v>
      </c>
      <c r="F1562">
        <v>65</v>
      </c>
      <c r="G1562">
        <v>0</v>
      </c>
      <c r="I1562" t="s">
        <v>116</v>
      </c>
      <c r="J1562">
        <v>0</v>
      </c>
      <c r="K1562">
        <v>0</v>
      </c>
      <c r="L1562">
        <v>0</v>
      </c>
      <c r="M1562">
        <v>61.75</v>
      </c>
      <c r="N1562" t="s">
        <v>28</v>
      </c>
      <c r="O1562" t="s">
        <v>29</v>
      </c>
      <c r="P1562" t="s">
        <v>29</v>
      </c>
      <c r="Q1562">
        <v>0</v>
      </c>
      <c r="R1562">
        <v>0</v>
      </c>
      <c r="S1562">
        <v>0</v>
      </c>
      <c r="T1562">
        <v>0</v>
      </c>
      <c r="U1562">
        <v>0</v>
      </c>
      <c r="V1562" s="1" t="s">
        <v>3392</v>
      </c>
      <c r="W1562">
        <v>0</v>
      </c>
    </row>
    <row r="1563" spans="1:23" x14ac:dyDescent="0.2">
      <c r="A1563">
        <v>1660</v>
      </c>
      <c r="B1563" s="1" t="s">
        <v>3394</v>
      </c>
      <c r="C1563" t="s">
        <v>3395</v>
      </c>
      <c r="D1563" t="s">
        <v>65</v>
      </c>
      <c r="E1563" t="s">
        <v>483</v>
      </c>
      <c r="F1563">
        <v>50</v>
      </c>
      <c r="G1563">
        <v>0</v>
      </c>
      <c r="I1563" t="s">
        <v>65</v>
      </c>
      <c r="J1563">
        <v>0</v>
      </c>
      <c r="K1563">
        <v>0</v>
      </c>
      <c r="L1563">
        <v>106</v>
      </c>
      <c r="M1563">
        <v>36</v>
      </c>
      <c r="N1563" t="s">
        <v>28</v>
      </c>
      <c r="O1563" t="s">
        <v>29</v>
      </c>
      <c r="P1563" t="s">
        <v>29</v>
      </c>
      <c r="Q1563">
        <v>0</v>
      </c>
      <c r="R1563">
        <v>0</v>
      </c>
      <c r="S1563">
        <v>0</v>
      </c>
      <c r="T1563">
        <v>0</v>
      </c>
      <c r="U1563">
        <v>0</v>
      </c>
      <c r="V1563" s="1" t="s">
        <v>3394</v>
      </c>
      <c r="W1563">
        <v>0</v>
      </c>
    </row>
    <row r="1564" spans="1:23" x14ac:dyDescent="0.2">
      <c r="A1564">
        <v>1661</v>
      </c>
      <c r="B1564" s="1" t="s">
        <v>3396</v>
      </c>
      <c r="C1564" t="s">
        <v>3397</v>
      </c>
      <c r="D1564" t="s">
        <v>1510</v>
      </c>
      <c r="E1564" t="s">
        <v>483</v>
      </c>
      <c r="F1564">
        <v>47</v>
      </c>
      <c r="G1564">
        <v>0</v>
      </c>
      <c r="I1564" t="s">
        <v>29</v>
      </c>
      <c r="J1564">
        <v>0</v>
      </c>
      <c r="K1564">
        <v>0</v>
      </c>
      <c r="L1564">
        <v>0</v>
      </c>
      <c r="M1564">
        <v>45</v>
      </c>
      <c r="N1564" t="s">
        <v>28</v>
      </c>
      <c r="O1564" t="s">
        <v>29</v>
      </c>
      <c r="P1564" t="s">
        <v>29</v>
      </c>
      <c r="Q1564">
        <v>0</v>
      </c>
      <c r="R1564">
        <v>0</v>
      </c>
      <c r="S1564">
        <v>0</v>
      </c>
      <c r="T1564">
        <v>0</v>
      </c>
      <c r="U1564">
        <v>0</v>
      </c>
      <c r="V1564" s="1" t="s">
        <v>3396</v>
      </c>
      <c r="W1564">
        <v>0</v>
      </c>
    </row>
    <row r="1565" spans="1:23" x14ac:dyDescent="0.2">
      <c r="A1565">
        <v>1663</v>
      </c>
      <c r="B1565" s="1" t="s">
        <v>3398</v>
      </c>
      <c r="C1565" t="s">
        <v>3399</v>
      </c>
      <c r="D1565" t="s">
        <v>65</v>
      </c>
      <c r="E1565" t="s">
        <v>483</v>
      </c>
      <c r="F1565">
        <v>10</v>
      </c>
      <c r="G1565">
        <v>0</v>
      </c>
      <c r="I1565" t="s">
        <v>65</v>
      </c>
      <c r="J1565">
        <v>0</v>
      </c>
      <c r="K1565">
        <v>0</v>
      </c>
      <c r="L1565">
        <v>50</v>
      </c>
      <c r="M1565">
        <v>5.5</v>
      </c>
      <c r="N1565" t="s">
        <v>28</v>
      </c>
      <c r="O1565" t="s">
        <v>29</v>
      </c>
      <c r="P1565" t="s">
        <v>29</v>
      </c>
      <c r="Q1565">
        <v>0</v>
      </c>
      <c r="R1565">
        <v>0</v>
      </c>
      <c r="S1565">
        <v>0</v>
      </c>
      <c r="T1565">
        <v>0</v>
      </c>
      <c r="U1565">
        <v>0</v>
      </c>
      <c r="V1565" s="1" t="s">
        <v>3398</v>
      </c>
      <c r="W1565">
        <v>0</v>
      </c>
    </row>
    <row r="1566" spans="1:23" x14ac:dyDescent="0.2">
      <c r="A1566">
        <v>1664</v>
      </c>
      <c r="B1566" s="1" t="s">
        <v>3400</v>
      </c>
      <c r="C1566" t="s">
        <v>3401</v>
      </c>
      <c r="D1566" t="s">
        <v>65</v>
      </c>
      <c r="E1566" t="s">
        <v>29</v>
      </c>
      <c r="F1566">
        <v>70</v>
      </c>
      <c r="G1566">
        <v>0</v>
      </c>
      <c r="I1566" t="s">
        <v>65</v>
      </c>
      <c r="J1566">
        <v>0</v>
      </c>
      <c r="K1566">
        <v>0</v>
      </c>
      <c r="L1566">
        <v>0</v>
      </c>
      <c r="M1566">
        <v>56.05</v>
      </c>
      <c r="N1566" t="s">
        <v>28</v>
      </c>
      <c r="O1566" t="s">
        <v>29</v>
      </c>
      <c r="P1566" t="s">
        <v>29</v>
      </c>
      <c r="Q1566">
        <v>0</v>
      </c>
      <c r="R1566">
        <v>0</v>
      </c>
      <c r="S1566">
        <v>0</v>
      </c>
      <c r="T1566">
        <v>0</v>
      </c>
      <c r="U1566">
        <v>0</v>
      </c>
      <c r="V1566" s="1" t="s">
        <v>3400</v>
      </c>
      <c r="W1566">
        <v>0</v>
      </c>
    </row>
    <row r="1567" spans="1:23" x14ac:dyDescent="0.2">
      <c r="A1567">
        <v>1665</v>
      </c>
      <c r="B1567" s="1" t="s">
        <v>3402</v>
      </c>
      <c r="C1567" t="s">
        <v>3403</v>
      </c>
      <c r="D1567" t="s">
        <v>65</v>
      </c>
      <c r="E1567" t="s">
        <v>29</v>
      </c>
      <c r="F1567">
        <v>26</v>
      </c>
      <c r="G1567">
        <v>0</v>
      </c>
      <c r="I1567" t="s">
        <v>65</v>
      </c>
      <c r="J1567">
        <v>0</v>
      </c>
      <c r="K1567">
        <v>0</v>
      </c>
      <c r="L1567">
        <v>0</v>
      </c>
      <c r="M1567">
        <v>24.7</v>
      </c>
      <c r="N1567" t="s">
        <v>28</v>
      </c>
      <c r="O1567" t="s">
        <v>29</v>
      </c>
      <c r="P1567" t="s">
        <v>29</v>
      </c>
      <c r="Q1567">
        <v>0</v>
      </c>
      <c r="R1567">
        <v>0</v>
      </c>
      <c r="S1567">
        <v>0</v>
      </c>
      <c r="T1567">
        <v>0</v>
      </c>
      <c r="U1567">
        <v>0</v>
      </c>
      <c r="V1567" s="1" t="s">
        <v>3402</v>
      </c>
      <c r="W1567">
        <v>0</v>
      </c>
    </row>
    <row r="1568" spans="1:23" x14ac:dyDescent="0.2">
      <c r="A1568">
        <v>1666</v>
      </c>
      <c r="B1568" s="1" t="s">
        <v>3404</v>
      </c>
      <c r="C1568" t="s">
        <v>3405</v>
      </c>
      <c r="D1568" t="s">
        <v>65</v>
      </c>
      <c r="E1568" t="s">
        <v>29</v>
      </c>
      <c r="F1568">
        <v>335</v>
      </c>
      <c r="G1568">
        <v>0</v>
      </c>
      <c r="I1568" t="s">
        <v>65</v>
      </c>
      <c r="J1568">
        <v>335</v>
      </c>
      <c r="K1568">
        <v>0</v>
      </c>
      <c r="L1568">
        <v>0</v>
      </c>
      <c r="M1568">
        <v>325</v>
      </c>
      <c r="N1568" t="s">
        <v>28</v>
      </c>
      <c r="O1568" t="s">
        <v>29</v>
      </c>
      <c r="P1568" t="s">
        <v>29</v>
      </c>
      <c r="Q1568">
        <v>0</v>
      </c>
      <c r="R1568">
        <v>0</v>
      </c>
      <c r="S1568">
        <v>0</v>
      </c>
      <c r="T1568">
        <v>0</v>
      </c>
      <c r="U1568">
        <v>0</v>
      </c>
      <c r="V1568" s="1" t="s">
        <v>3404</v>
      </c>
      <c r="W1568">
        <v>0</v>
      </c>
    </row>
    <row r="1569" spans="1:23" x14ac:dyDescent="0.2">
      <c r="A1569">
        <v>1667</v>
      </c>
      <c r="B1569" s="1" t="s">
        <v>3406</v>
      </c>
      <c r="C1569" t="s">
        <v>3407</v>
      </c>
      <c r="D1569" t="s">
        <v>65</v>
      </c>
      <c r="E1569" t="s">
        <v>29</v>
      </c>
      <c r="F1569">
        <v>25</v>
      </c>
      <c r="G1569">
        <v>0</v>
      </c>
      <c r="I1569" t="s">
        <v>65</v>
      </c>
      <c r="J1569">
        <v>0</v>
      </c>
      <c r="K1569">
        <v>0</v>
      </c>
      <c r="L1569">
        <v>0</v>
      </c>
      <c r="M1569">
        <v>23.75</v>
      </c>
      <c r="N1569" t="s">
        <v>28</v>
      </c>
      <c r="O1569" t="s">
        <v>29</v>
      </c>
      <c r="P1569" t="s">
        <v>29</v>
      </c>
      <c r="Q1569">
        <v>0</v>
      </c>
      <c r="R1569">
        <v>0</v>
      </c>
      <c r="S1569">
        <v>0</v>
      </c>
      <c r="T1569">
        <v>0</v>
      </c>
      <c r="U1569">
        <v>0</v>
      </c>
      <c r="V1569" s="1" t="s">
        <v>3406</v>
      </c>
      <c r="W1569">
        <v>0</v>
      </c>
    </row>
    <row r="1570" spans="1:23" x14ac:dyDescent="0.2">
      <c r="A1570">
        <v>1668</v>
      </c>
      <c r="B1570" s="1" t="s">
        <v>3408</v>
      </c>
      <c r="C1570" t="s">
        <v>3409</v>
      </c>
      <c r="D1570" t="s">
        <v>65</v>
      </c>
      <c r="E1570" t="s">
        <v>29</v>
      </c>
      <c r="F1570">
        <v>130</v>
      </c>
      <c r="G1570">
        <v>0</v>
      </c>
      <c r="I1570" t="s">
        <v>65</v>
      </c>
      <c r="J1570">
        <v>130</v>
      </c>
      <c r="K1570">
        <v>0</v>
      </c>
      <c r="L1570">
        <v>0</v>
      </c>
      <c r="M1570">
        <v>127</v>
      </c>
      <c r="N1570" t="s">
        <v>28</v>
      </c>
      <c r="O1570" t="s">
        <v>29</v>
      </c>
      <c r="P1570" t="s">
        <v>29</v>
      </c>
      <c r="Q1570">
        <v>0</v>
      </c>
      <c r="R1570">
        <v>0</v>
      </c>
      <c r="S1570">
        <v>0</v>
      </c>
      <c r="T1570">
        <v>0</v>
      </c>
      <c r="U1570">
        <v>0</v>
      </c>
      <c r="V1570" s="1" t="s">
        <v>3408</v>
      </c>
      <c r="W1570">
        <v>0</v>
      </c>
    </row>
    <row r="1571" spans="1:23" x14ac:dyDescent="0.2">
      <c r="A1571">
        <v>1669</v>
      </c>
      <c r="B1571" s="1" t="s">
        <v>3410</v>
      </c>
      <c r="C1571" t="s">
        <v>3411</v>
      </c>
      <c r="D1571" t="s">
        <v>65</v>
      </c>
      <c r="E1571" t="s">
        <v>29</v>
      </c>
      <c r="F1571">
        <v>215</v>
      </c>
      <c r="G1571">
        <v>0</v>
      </c>
      <c r="I1571" t="s">
        <v>65</v>
      </c>
      <c r="J1571">
        <v>0</v>
      </c>
      <c r="K1571">
        <v>0</v>
      </c>
      <c r="L1571">
        <v>0</v>
      </c>
      <c r="M1571">
        <v>190</v>
      </c>
      <c r="N1571" t="s">
        <v>28</v>
      </c>
      <c r="O1571" t="s">
        <v>29</v>
      </c>
      <c r="P1571" t="s">
        <v>29</v>
      </c>
      <c r="Q1571">
        <v>0</v>
      </c>
      <c r="R1571">
        <v>0</v>
      </c>
      <c r="S1571">
        <v>0</v>
      </c>
      <c r="T1571">
        <v>0</v>
      </c>
      <c r="U1571">
        <v>0</v>
      </c>
      <c r="V1571" s="1" t="s">
        <v>3410</v>
      </c>
      <c r="W1571">
        <v>0</v>
      </c>
    </row>
    <row r="1572" spans="1:23" x14ac:dyDescent="0.2">
      <c r="A1572">
        <v>1670</v>
      </c>
      <c r="B1572" s="1" t="s">
        <v>3412</v>
      </c>
      <c r="C1572" t="s">
        <v>3413</v>
      </c>
      <c r="D1572" t="s">
        <v>65</v>
      </c>
      <c r="E1572" t="s">
        <v>29</v>
      </c>
      <c r="F1572">
        <v>100</v>
      </c>
      <c r="G1572">
        <v>0</v>
      </c>
      <c r="I1572" t="s">
        <v>65</v>
      </c>
      <c r="J1572">
        <v>0</v>
      </c>
      <c r="K1572">
        <v>0</v>
      </c>
      <c r="L1572">
        <v>0</v>
      </c>
      <c r="M1572">
        <v>95</v>
      </c>
      <c r="N1572" t="s">
        <v>28</v>
      </c>
      <c r="O1572" t="s">
        <v>29</v>
      </c>
      <c r="P1572" t="s">
        <v>29</v>
      </c>
      <c r="Q1572">
        <v>0</v>
      </c>
      <c r="R1572">
        <v>0</v>
      </c>
      <c r="S1572">
        <v>0</v>
      </c>
      <c r="T1572">
        <v>0</v>
      </c>
      <c r="U1572">
        <v>0</v>
      </c>
      <c r="V1572" s="1" t="s">
        <v>3412</v>
      </c>
      <c r="W1572">
        <v>0</v>
      </c>
    </row>
    <row r="1573" spans="1:23" x14ac:dyDescent="0.2">
      <c r="A1573">
        <v>1671</v>
      </c>
      <c r="B1573" s="1" t="s">
        <v>3414</v>
      </c>
      <c r="C1573" t="s">
        <v>3415</v>
      </c>
      <c r="D1573" t="s">
        <v>65</v>
      </c>
      <c r="E1573" t="s">
        <v>29</v>
      </c>
      <c r="F1573">
        <v>385</v>
      </c>
      <c r="G1573">
        <v>0</v>
      </c>
      <c r="I1573" t="s">
        <v>65</v>
      </c>
      <c r="J1573">
        <v>0</v>
      </c>
      <c r="K1573">
        <v>0</v>
      </c>
      <c r="L1573">
        <v>0</v>
      </c>
      <c r="M1573">
        <v>377.3</v>
      </c>
      <c r="N1573" t="s">
        <v>28</v>
      </c>
      <c r="O1573" t="s">
        <v>29</v>
      </c>
      <c r="P1573" t="s">
        <v>29</v>
      </c>
      <c r="Q1573">
        <v>0</v>
      </c>
      <c r="R1573">
        <v>0</v>
      </c>
      <c r="S1573">
        <v>0</v>
      </c>
      <c r="T1573">
        <v>0</v>
      </c>
      <c r="U1573">
        <v>0</v>
      </c>
      <c r="V1573" s="1" t="s">
        <v>3414</v>
      </c>
      <c r="W1573">
        <v>0</v>
      </c>
    </row>
    <row r="1574" spans="1:23" x14ac:dyDescent="0.2">
      <c r="A1574">
        <v>1672</v>
      </c>
      <c r="B1574" s="1" t="s">
        <v>3416</v>
      </c>
      <c r="C1574" t="s">
        <v>3417</v>
      </c>
      <c r="D1574" t="s">
        <v>2022</v>
      </c>
      <c r="E1574" t="s">
        <v>483</v>
      </c>
      <c r="F1574">
        <v>44</v>
      </c>
      <c r="G1574">
        <v>0</v>
      </c>
      <c r="I1574" t="s">
        <v>116</v>
      </c>
      <c r="J1574">
        <v>0</v>
      </c>
      <c r="K1574">
        <v>0</v>
      </c>
      <c r="L1574">
        <v>0</v>
      </c>
      <c r="M1574">
        <v>41.8</v>
      </c>
      <c r="N1574" t="s">
        <v>28</v>
      </c>
      <c r="O1574" t="s">
        <v>29</v>
      </c>
      <c r="P1574" t="s">
        <v>29</v>
      </c>
      <c r="Q1574">
        <v>0</v>
      </c>
      <c r="R1574">
        <v>0</v>
      </c>
      <c r="S1574">
        <v>0</v>
      </c>
      <c r="T1574">
        <v>0</v>
      </c>
      <c r="U1574">
        <v>0</v>
      </c>
      <c r="V1574" s="1" t="s">
        <v>3416</v>
      </c>
      <c r="W1574">
        <v>0</v>
      </c>
    </row>
    <row r="1575" spans="1:23" x14ac:dyDescent="0.2">
      <c r="A1575">
        <v>1673</v>
      </c>
      <c r="B1575" s="1" t="s">
        <v>3418</v>
      </c>
      <c r="C1575" t="s">
        <v>3419</v>
      </c>
      <c r="D1575" t="s">
        <v>65</v>
      </c>
      <c r="E1575" t="s">
        <v>29</v>
      </c>
      <c r="F1575">
        <v>295</v>
      </c>
      <c r="G1575">
        <v>0</v>
      </c>
      <c r="I1575" t="s">
        <v>65</v>
      </c>
      <c r="J1575">
        <v>295</v>
      </c>
      <c r="K1575">
        <v>0</v>
      </c>
      <c r="L1575">
        <v>0</v>
      </c>
      <c r="M1575">
        <v>259.7</v>
      </c>
      <c r="N1575" t="s">
        <v>28</v>
      </c>
      <c r="O1575" t="s">
        <v>29</v>
      </c>
      <c r="P1575" t="s">
        <v>29</v>
      </c>
      <c r="Q1575">
        <v>0</v>
      </c>
      <c r="R1575">
        <v>0</v>
      </c>
      <c r="S1575">
        <v>0</v>
      </c>
      <c r="T1575">
        <v>0</v>
      </c>
      <c r="U1575">
        <v>0</v>
      </c>
      <c r="V1575" s="1" t="s">
        <v>3418</v>
      </c>
      <c r="W1575">
        <v>0</v>
      </c>
    </row>
    <row r="1576" spans="1:23" x14ac:dyDescent="0.2">
      <c r="A1576">
        <v>1674</v>
      </c>
      <c r="B1576" s="1" t="s">
        <v>3420</v>
      </c>
      <c r="C1576" t="s">
        <v>3421</v>
      </c>
      <c r="D1576" t="s">
        <v>65</v>
      </c>
      <c r="E1576" t="s">
        <v>29</v>
      </c>
      <c r="F1576">
        <v>300</v>
      </c>
      <c r="G1576">
        <v>0</v>
      </c>
      <c r="I1576" t="s">
        <v>65</v>
      </c>
      <c r="J1576">
        <v>0</v>
      </c>
      <c r="K1576">
        <v>0</v>
      </c>
      <c r="L1576">
        <v>0</v>
      </c>
      <c r="M1576">
        <v>245</v>
      </c>
      <c r="N1576" t="s">
        <v>28</v>
      </c>
      <c r="O1576" t="s">
        <v>29</v>
      </c>
      <c r="P1576" t="s">
        <v>29</v>
      </c>
      <c r="Q1576">
        <v>0</v>
      </c>
      <c r="R1576">
        <v>0</v>
      </c>
      <c r="S1576">
        <v>0</v>
      </c>
      <c r="T1576">
        <v>0</v>
      </c>
      <c r="U1576">
        <v>0</v>
      </c>
      <c r="V1576" s="1" t="s">
        <v>3420</v>
      </c>
      <c r="W1576">
        <v>0</v>
      </c>
    </row>
    <row r="1577" spans="1:23" x14ac:dyDescent="0.2">
      <c r="A1577">
        <v>1675</v>
      </c>
      <c r="B1577" s="1" t="s">
        <v>3422</v>
      </c>
      <c r="C1577" t="s">
        <v>3423</v>
      </c>
      <c r="D1577" t="s">
        <v>2022</v>
      </c>
      <c r="E1577" t="s">
        <v>483</v>
      </c>
      <c r="F1577">
        <v>51</v>
      </c>
      <c r="G1577">
        <v>0</v>
      </c>
      <c r="I1577" t="s">
        <v>116</v>
      </c>
      <c r="J1577">
        <v>0</v>
      </c>
      <c r="K1577">
        <v>0</v>
      </c>
      <c r="L1577">
        <v>0</v>
      </c>
      <c r="M1577">
        <v>48.45</v>
      </c>
      <c r="N1577" t="s">
        <v>28</v>
      </c>
      <c r="O1577" t="s">
        <v>29</v>
      </c>
      <c r="P1577" t="s">
        <v>29</v>
      </c>
      <c r="Q1577">
        <v>0</v>
      </c>
      <c r="R1577">
        <v>0</v>
      </c>
      <c r="S1577">
        <v>0</v>
      </c>
      <c r="T1577">
        <v>0</v>
      </c>
      <c r="U1577">
        <v>0</v>
      </c>
      <c r="V1577" s="1" t="s">
        <v>3422</v>
      </c>
      <c r="W1577">
        <v>0</v>
      </c>
    </row>
    <row r="1578" spans="1:23" x14ac:dyDescent="0.2">
      <c r="A1578">
        <v>1676</v>
      </c>
      <c r="B1578" s="1" t="s">
        <v>3424</v>
      </c>
      <c r="C1578" t="s">
        <v>3425</v>
      </c>
      <c r="D1578" t="s">
        <v>65</v>
      </c>
      <c r="E1578" t="s">
        <v>29</v>
      </c>
      <c r="F1578">
        <v>2700</v>
      </c>
      <c r="G1578">
        <v>0</v>
      </c>
      <c r="I1578" t="s">
        <v>65</v>
      </c>
      <c r="J1578">
        <v>0</v>
      </c>
      <c r="K1578">
        <v>0</v>
      </c>
      <c r="L1578">
        <v>0</v>
      </c>
      <c r="M1578">
        <v>2565</v>
      </c>
      <c r="N1578" t="s">
        <v>28</v>
      </c>
      <c r="O1578" t="s">
        <v>29</v>
      </c>
      <c r="P1578" t="s">
        <v>29</v>
      </c>
      <c r="Q1578">
        <v>0</v>
      </c>
      <c r="R1578">
        <v>0</v>
      </c>
      <c r="S1578">
        <v>0</v>
      </c>
      <c r="T1578">
        <v>0</v>
      </c>
      <c r="U1578">
        <v>0</v>
      </c>
      <c r="V1578" s="1" t="s">
        <v>3424</v>
      </c>
      <c r="W1578">
        <v>0</v>
      </c>
    </row>
    <row r="1579" spans="1:23" x14ac:dyDescent="0.2">
      <c r="A1579">
        <v>1677</v>
      </c>
      <c r="B1579" s="1" t="s">
        <v>3426</v>
      </c>
      <c r="C1579" t="s">
        <v>3427</v>
      </c>
      <c r="D1579" t="s">
        <v>2022</v>
      </c>
      <c r="E1579" t="s">
        <v>483</v>
      </c>
      <c r="F1579">
        <v>45</v>
      </c>
      <c r="G1579">
        <v>0</v>
      </c>
      <c r="I1579" t="s">
        <v>116</v>
      </c>
      <c r="J1579">
        <v>0</v>
      </c>
      <c r="K1579">
        <v>0</v>
      </c>
      <c r="L1579">
        <v>0</v>
      </c>
      <c r="M1579">
        <v>42.75</v>
      </c>
      <c r="N1579" t="s">
        <v>28</v>
      </c>
      <c r="O1579" t="s">
        <v>29</v>
      </c>
      <c r="P1579" t="s">
        <v>29</v>
      </c>
      <c r="Q1579">
        <v>0</v>
      </c>
      <c r="R1579">
        <v>0</v>
      </c>
      <c r="S1579">
        <v>0</v>
      </c>
      <c r="T1579">
        <v>0</v>
      </c>
      <c r="U1579">
        <v>0</v>
      </c>
      <c r="V1579" s="1" t="s">
        <v>3426</v>
      </c>
      <c r="W1579">
        <v>0</v>
      </c>
    </row>
    <row r="1580" spans="1:23" x14ac:dyDescent="0.2">
      <c r="A1580">
        <v>1678</v>
      </c>
      <c r="B1580" s="1" t="s">
        <v>3428</v>
      </c>
      <c r="C1580" t="s">
        <v>3429</v>
      </c>
      <c r="D1580" t="s">
        <v>65</v>
      </c>
      <c r="E1580" t="s">
        <v>29</v>
      </c>
      <c r="F1580">
        <v>25</v>
      </c>
      <c r="G1580">
        <v>0</v>
      </c>
      <c r="I1580" t="s">
        <v>65</v>
      </c>
      <c r="J1580">
        <v>0</v>
      </c>
      <c r="K1580">
        <v>0</v>
      </c>
      <c r="L1580">
        <v>0</v>
      </c>
      <c r="M1580">
        <v>23.75</v>
      </c>
      <c r="N1580" t="s">
        <v>28</v>
      </c>
      <c r="O1580" t="s">
        <v>29</v>
      </c>
      <c r="P1580" t="s">
        <v>29</v>
      </c>
      <c r="Q1580">
        <v>0</v>
      </c>
      <c r="R1580">
        <v>0</v>
      </c>
      <c r="S1580">
        <v>0</v>
      </c>
      <c r="T1580">
        <v>0</v>
      </c>
      <c r="U1580">
        <v>0</v>
      </c>
      <c r="V1580" s="1" t="s">
        <v>3428</v>
      </c>
      <c r="W1580">
        <v>0</v>
      </c>
    </row>
    <row r="1581" spans="1:23" x14ac:dyDescent="0.2">
      <c r="A1581">
        <v>1679</v>
      </c>
      <c r="B1581" s="1" t="s">
        <v>3430</v>
      </c>
      <c r="C1581" t="s">
        <v>3431</v>
      </c>
      <c r="D1581" t="s">
        <v>65</v>
      </c>
      <c r="E1581" t="s">
        <v>29</v>
      </c>
      <c r="F1581">
        <v>10</v>
      </c>
      <c r="G1581">
        <v>0</v>
      </c>
      <c r="I1581" t="s">
        <v>65</v>
      </c>
      <c r="J1581">
        <v>0</v>
      </c>
      <c r="K1581">
        <v>0</v>
      </c>
      <c r="L1581">
        <v>0</v>
      </c>
      <c r="M1581">
        <v>9</v>
      </c>
      <c r="N1581" t="s">
        <v>28</v>
      </c>
      <c r="O1581" t="s">
        <v>29</v>
      </c>
      <c r="P1581" t="s">
        <v>29</v>
      </c>
      <c r="Q1581">
        <v>0</v>
      </c>
      <c r="R1581">
        <v>0</v>
      </c>
      <c r="S1581">
        <v>0</v>
      </c>
      <c r="T1581">
        <v>0</v>
      </c>
      <c r="U1581">
        <v>0</v>
      </c>
      <c r="V1581" s="1" t="s">
        <v>3430</v>
      </c>
      <c r="W1581">
        <v>0</v>
      </c>
    </row>
    <row r="1582" spans="1:23" x14ac:dyDescent="0.2">
      <c r="A1582">
        <v>1680</v>
      </c>
      <c r="B1582" s="1" t="s">
        <v>3432</v>
      </c>
      <c r="C1582" t="s">
        <v>3433</v>
      </c>
      <c r="D1582" t="s">
        <v>65</v>
      </c>
      <c r="E1582" t="s">
        <v>29</v>
      </c>
      <c r="F1582">
        <v>10</v>
      </c>
      <c r="G1582">
        <v>0</v>
      </c>
      <c r="I1582" t="s">
        <v>65</v>
      </c>
      <c r="J1582">
        <v>0</v>
      </c>
      <c r="K1582">
        <v>0</v>
      </c>
      <c r="L1582">
        <v>0</v>
      </c>
      <c r="M1582">
        <v>9</v>
      </c>
      <c r="N1582" t="s">
        <v>28</v>
      </c>
      <c r="O1582" t="s">
        <v>29</v>
      </c>
      <c r="P1582" t="s">
        <v>29</v>
      </c>
      <c r="Q1582">
        <v>0</v>
      </c>
      <c r="R1582">
        <v>0</v>
      </c>
      <c r="S1582">
        <v>0</v>
      </c>
      <c r="T1582">
        <v>0</v>
      </c>
      <c r="U1582">
        <v>0</v>
      </c>
      <c r="V1582" s="1" t="s">
        <v>3432</v>
      </c>
      <c r="W1582">
        <v>0</v>
      </c>
    </row>
    <row r="1583" spans="1:23" x14ac:dyDescent="0.2">
      <c r="A1583">
        <v>1681</v>
      </c>
      <c r="B1583" s="1" t="s">
        <v>3434</v>
      </c>
      <c r="C1583" t="s">
        <v>3435</v>
      </c>
      <c r="D1583" t="s">
        <v>2022</v>
      </c>
      <c r="E1583" t="s">
        <v>483</v>
      </c>
      <c r="F1583">
        <v>70</v>
      </c>
      <c r="G1583">
        <v>0</v>
      </c>
      <c r="I1583" t="s">
        <v>116</v>
      </c>
      <c r="J1583">
        <v>0</v>
      </c>
      <c r="K1583">
        <v>0</v>
      </c>
      <c r="L1583">
        <v>0</v>
      </c>
      <c r="M1583">
        <v>66.5</v>
      </c>
      <c r="N1583" t="s">
        <v>28</v>
      </c>
      <c r="O1583" t="s">
        <v>29</v>
      </c>
      <c r="P1583" t="s">
        <v>29</v>
      </c>
      <c r="Q1583">
        <v>0</v>
      </c>
      <c r="R1583">
        <v>0</v>
      </c>
      <c r="S1583">
        <v>0</v>
      </c>
      <c r="T1583">
        <v>0</v>
      </c>
      <c r="U1583">
        <v>0</v>
      </c>
      <c r="V1583" s="1" t="s">
        <v>3434</v>
      </c>
      <c r="W1583">
        <v>0</v>
      </c>
    </row>
    <row r="1584" spans="1:23" x14ac:dyDescent="0.2">
      <c r="A1584">
        <v>1682</v>
      </c>
      <c r="B1584" s="1" t="s">
        <v>3436</v>
      </c>
      <c r="C1584" t="s">
        <v>3437</v>
      </c>
      <c r="D1584" t="s">
        <v>65</v>
      </c>
      <c r="E1584" t="s">
        <v>29</v>
      </c>
      <c r="F1584">
        <v>285</v>
      </c>
      <c r="G1584">
        <v>0</v>
      </c>
      <c r="I1584" t="s">
        <v>65</v>
      </c>
      <c r="J1584">
        <v>285</v>
      </c>
      <c r="K1584">
        <v>0</v>
      </c>
      <c r="L1584">
        <v>0</v>
      </c>
      <c r="M1584">
        <v>279.3</v>
      </c>
      <c r="N1584" t="s">
        <v>28</v>
      </c>
      <c r="O1584" t="s">
        <v>29</v>
      </c>
      <c r="P1584" t="s">
        <v>29</v>
      </c>
      <c r="Q1584">
        <v>0</v>
      </c>
      <c r="R1584">
        <v>0</v>
      </c>
      <c r="S1584">
        <v>0</v>
      </c>
      <c r="T1584">
        <v>0</v>
      </c>
      <c r="U1584">
        <v>0</v>
      </c>
      <c r="V1584" s="1" t="s">
        <v>3436</v>
      </c>
      <c r="W1584">
        <v>0</v>
      </c>
    </row>
    <row r="1585" spans="1:23" x14ac:dyDescent="0.2">
      <c r="A1585">
        <v>1683</v>
      </c>
      <c r="B1585" s="1" t="s">
        <v>3438</v>
      </c>
      <c r="C1585" t="s">
        <v>3439</v>
      </c>
      <c r="D1585" t="s">
        <v>2022</v>
      </c>
      <c r="E1585" t="s">
        <v>483</v>
      </c>
      <c r="F1585">
        <v>56.9</v>
      </c>
      <c r="G1585">
        <v>0</v>
      </c>
      <c r="I1585" t="s">
        <v>116</v>
      </c>
      <c r="J1585">
        <v>56.9</v>
      </c>
      <c r="K1585">
        <v>0</v>
      </c>
      <c r="L1585">
        <v>0</v>
      </c>
      <c r="M1585">
        <v>55.89</v>
      </c>
      <c r="N1585" t="s">
        <v>28</v>
      </c>
      <c r="O1585" t="s">
        <v>29</v>
      </c>
      <c r="P1585" t="s">
        <v>29</v>
      </c>
      <c r="Q1585">
        <v>0</v>
      </c>
      <c r="R1585">
        <v>0</v>
      </c>
      <c r="S1585">
        <v>0</v>
      </c>
      <c r="T1585">
        <v>0</v>
      </c>
      <c r="U1585">
        <v>0</v>
      </c>
      <c r="V1585" s="1" t="s">
        <v>3438</v>
      </c>
      <c r="W1585">
        <v>0</v>
      </c>
    </row>
    <row r="1586" spans="1:23" x14ac:dyDescent="0.2">
      <c r="A1586">
        <v>1685</v>
      </c>
      <c r="B1586" s="1" t="s">
        <v>3440</v>
      </c>
      <c r="C1586" t="s">
        <v>3441</v>
      </c>
      <c r="D1586" t="s">
        <v>1636</v>
      </c>
      <c r="E1586" t="s">
        <v>1363</v>
      </c>
      <c r="F1586">
        <v>220</v>
      </c>
      <c r="G1586">
        <v>0</v>
      </c>
      <c r="I1586" t="s">
        <v>1364</v>
      </c>
      <c r="J1586">
        <v>220</v>
      </c>
      <c r="K1586">
        <v>0</v>
      </c>
      <c r="L1586">
        <v>0</v>
      </c>
      <c r="M1586">
        <v>215</v>
      </c>
      <c r="N1586" t="s">
        <v>28</v>
      </c>
      <c r="O1586" t="s">
        <v>29</v>
      </c>
      <c r="P1586" t="s">
        <v>29</v>
      </c>
      <c r="Q1586">
        <v>0</v>
      </c>
      <c r="R1586">
        <v>0</v>
      </c>
      <c r="S1586">
        <v>0</v>
      </c>
      <c r="T1586">
        <v>0</v>
      </c>
      <c r="U1586">
        <v>0</v>
      </c>
      <c r="V1586" s="1" t="s">
        <v>3440</v>
      </c>
      <c r="W1586">
        <v>0</v>
      </c>
    </row>
    <row r="1587" spans="1:23" x14ac:dyDescent="0.2">
      <c r="A1587">
        <v>1686</v>
      </c>
      <c r="B1587" s="1" t="s">
        <v>3442</v>
      </c>
      <c r="C1587" t="s">
        <v>3443</v>
      </c>
      <c r="D1587" t="s">
        <v>43</v>
      </c>
      <c r="E1587" t="s">
        <v>483</v>
      </c>
      <c r="F1587">
        <v>125</v>
      </c>
      <c r="G1587">
        <v>0</v>
      </c>
      <c r="I1587" t="s">
        <v>116</v>
      </c>
      <c r="J1587">
        <v>125</v>
      </c>
      <c r="K1587">
        <v>0</v>
      </c>
      <c r="L1587">
        <v>0</v>
      </c>
      <c r="M1587">
        <v>89.63</v>
      </c>
      <c r="N1587" t="s">
        <v>28</v>
      </c>
      <c r="O1587" t="s">
        <v>38</v>
      </c>
      <c r="P1587" t="s">
        <v>29</v>
      </c>
      <c r="Q1587">
        <v>0</v>
      </c>
      <c r="R1587">
        <v>0</v>
      </c>
      <c r="S1587">
        <v>0</v>
      </c>
      <c r="T1587">
        <v>0</v>
      </c>
      <c r="U1587">
        <v>0</v>
      </c>
      <c r="V1587" s="1" t="s">
        <v>3442</v>
      </c>
      <c r="W1587">
        <v>0</v>
      </c>
    </row>
    <row r="1588" spans="1:23" x14ac:dyDescent="0.2">
      <c r="A1588">
        <v>1687</v>
      </c>
      <c r="B1588" s="1" t="s">
        <v>3444</v>
      </c>
      <c r="C1588" t="s">
        <v>3445</v>
      </c>
      <c r="D1588" t="s">
        <v>2881</v>
      </c>
      <c r="E1588" t="s">
        <v>2225</v>
      </c>
      <c r="F1588">
        <v>74.400000000000006</v>
      </c>
      <c r="G1588">
        <v>0</v>
      </c>
      <c r="I1588" t="s">
        <v>2195</v>
      </c>
      <c r="J1588">
        <v>0</v>
      </c>
      <c r="K1588">
        <v>0</v>
      </c>
      <c r="L1588">
        <v>0</v>
      </c>
      <c r="M1588">
        <v>69.75</v>
      </c>
      <c r="N1588" t="s">
        <v>28</v>
      </c>
      <c r="O1588" t="s">
        <v>29</v>
      </c>
      <c r="P1588" t="s">
        <v>29</v>
      </c>
      <c r="Q1588">
        <v>0</v>
      </c>
      <c r="R1588">
        <v>0</v>
      </c>
      <c r="S1588">
        <v>0</v>
      </c>
      <c r="T1588">
        <v>0</v>
      </c>
      <c r="U1588">
        <v>0</v>
      </c>
      <c r="V1588" s="1" t="s">
        <v>3444</v>
      </c>
      <c r="W1588">
        <v>0</v>
      </c>
    </row>
    <row r="1589" spans="1:23" x14ac:dyDescent="0.2">
      <c r="A1589">
        <v>1688</v>
      </c>
      <c r="B1589" s="1" t="s">
        <v>3446</v>
      </c>
      <c r="C1589" t="s">
        <v>3447</v>
      </c>
      <c r="D1589" t="s">
        <v>65</v>
      </c>
      <c r="E1589" t="s">
        <v>29</v>
      </c>
      <c r="F1589">
        <v>270</v>
      </c>
      <c r="G1589">
        <v>0</v>
      </c>
      <c r="I1589" t="s">
        <v>65</v>
      </c>
      <c r="J1589">
        <v>0</v>
      </c>
      <c r="K1589">
        <v>0</v>
      </c>
      <c r="L1589">
        <v>37</v>
      </c>
      <c r="M1589">
        <v>195</v>
      </c>
      <c r="N1589" t="s">
        <v>28</v>
      </c>
      <c r="O1589" t="s">
        <v>29</v>
      </c>
      <c r="P1589" t="s">
        <v>29</v>
      </c>
      <c r="Q1589">
        <v>0</v>
      </c>
      <c r="R1589">
        <v>0</v>
      </c>
      <c r="S1589">
        <v>0</v>
      </c>
      <c r="T1589">
        <v>0</v>
      </c>
      <c r="U1589">
        <v>0</v>
      </c>
      <c r="V1589" s="1" t="s">
        <v>3446</v>
      </c>
      <c r="W1589">
        <v>0</v>
      </c>
    </row>
    <row r="1590" spans="1:23" x14ac:dyDescent="0.2">
      <c r="A1590">
        <v>1689</v>
      </c>
      <c r="B1590" s="1" t="s">
        <v>3448</v>
      </c>
      <c r="C1590" t="s">
        <v>3449</v>
      </c>
      <c r="D1590" t="s">
        <v>65</v>
      </c>
      <c r="E1590" t="s">
        <v>1363</v>
      </c>
      <c r="F1590">
        <v>230</v>
      </c>
      <c r="G1590">
        <v>0</v>
      </c>
      <c r="I1590" t="s">
        <v>65</v>
      </c>
      <c r="J1590">
        <v>230</v>
      </c>
      <c r="K1590">
        <v>0</v>
      </c>
      <c r="L1590">
        <v>0</v>
      </c>
      <c r="M1590">
        <v>190</v>
      </c>
      <c r="N1590" t="s">
        <v>28</v>
      </c>
      <c r="O1590" t="s">
        <v>29</v>
      </c>
      <c r="P1590" t="s">
        <v>29</v>
      </c>
      <c r="Q1590">
        <v>0</v>
      </c>
      <c r="R1590">
        <v>0</v>
      </c>
      <c r="S1590">
        <v>0</v>
      </c>
      <c r="T1590">
        <v>0</v>
      </c>
      <c r="U1590">
        <v>0</v>
      </c>
      <c r="V1590" s="1" t="s">
        <v>3448</v>
      </c>
      <c r="W1590">
        <v>0</v>
      </c>
    </row>
    <row r="1591" spans="1:23" x14ac:dyDescent="0.2">
      <c r="A1591">
        <v>1690</v>
      </c>
      <c r="B1591" s="1" t="s">
        <v>3450</v>
      </c>
      <c r="C1591" t="s">
        <v>3451</v>
      </c>
      <c r="D1591" t="s">
        <v>65</v>
      </c>
      <c r="E1591" t="s">
        <v>483</v>
      </c>
      <c r="F1591">
        <v>500</v>
      </c>
      <c r="G1591">
        <v>0</v>
      </c>
      <c r="I1591" t="s">
        <v>65</v>
      </c>
      <c r="J1591">
        <v>0</v>
      </c>
      <c r="K1591">
        <v>0</v>
      </c>
      <c r="L1591">
        <v>0</v>
      </c>
      <c r="M1591">
        <v>465</v>
      </c>
      <c r="N1591" t="s">
        <v>28</v>
      </c>
      <c r="O1591" t="s">
        <v>29</v>
      </c>
      <c r="P1591" t="s">
        <v>29</v>
      </c>
      <c r="Q1591">
        <v>0</v>
      </c>
      <c r="R1591">
        <v>0</v>
      </c>
      <c r="S1591">
        <v>0</v>
      </c>
      <c r="T1591">
        <v>0</v>
      </c>
      <c r="U1591">
        <v>0</v>
      </c>
      <c r="V1591" s="1" t="s">
        <v>3450</v>
      </c>
      <c r="W1591">
        <v>0</v>
      </c>
    </row>
    <row r="1592" spans="1:23" x14ac:dyDescent="0.2">
      <c r="A1592">
        <v>1691</v>
      </c>
      <c r="B1592" s="1" t="s">
        <v>3452</v>
      </c>
      <c r="C1592" t="s">
        <v>3453</v>
      </c>
      <c r="D1592" t="s">
        <v>65</v>
      </c>
      <c r="E1592" t="s">
        <v>1363</v>
      </c>
      <c r="F1592">
        <v>265</v>
      </c>
      <c r="G1592">
        <v>0</v>
      </c>
      <c r="I1592" t="s">
        <v>65</v>
      </c>
      <c r="J1592">
        <v>265</v>
      </c>
      <c r="K1592">
        <v>0</v>
      </c>
      <c r="L1592">
        <v>215</v>
      </c>
      <c r="M1592">
        <v>200.67</v>
      </c>
      <c r="N1592" t="s">
        <v>28</v>
      </c>
      <c r="O1592" t="s">
        <v>29</v>
      </c>
      <c r="P1592" t="s">
        <v>29</v>
      </c>
      <c r="Q1592">
        <v>0</v>
      </c>
      <c r="R1592">
        <v>0</v>
      </c>
      <c r="S1592">
        <v>0</v>
      </c>
      <c r="T1592">
        <v>0</v>
      </c>
      <c r="U1592">
        <v>0</v>
      </c>
      <c r="V1592" s="1" t="s">
        <v>3452</v>
      </c>
      <c r="W1592">
        <v>0</v>
      </c>
    </row>
    <row r="1593" spans="1:23" x14ac:dyDescent="0.2">
      <c r="A1593">
        <v>1692</v>
      </c>
      <c r="B1593" s="1" t="s">
        <v>3454</v>
      </c>
      <c r="C1593" t="s">
        <v>3455</v>
      </c>
      <c r="D1593" t="s">
        <v>65</v>
      </c>
      <c r="E1593" t="s">
        <v>29</v>
      </c>
      <c r="F1593">
        <v>500</v>
      </c>
      <c r="G1593">
        <v>0</v>
      </c>
      <c r="I1593" t="s">
        <v>65</v>
      </c>
      <c r="J1593">
        <v>500</v>
      </c>
      <c r="K1593">
        <v>0</v>
      </c>
      <c r="L1593">
        <v>0</v>
      </c>
      <c r="M1593">
        <v>455</v>
      </c>
      <c r="N1593" t="s">
        <v>28</v>
      </c>
      <c r="O1593" t="s">
        <v>29</v>
      </c>
      <c r="P1593" t="s">
        <v>29</v>
      </c>
      <c r="Q1593">
        <v>0</v>
      </c>
      <c r="R1593">
        <v>0</v>
      </c>
      <c r="S1593">
        <v>0</v>
      </c>
      <c r="T1593">
        <v>0</v>
      </c>
      <c r="U1593">
        <v>0</v>
      </c>
      <c r="V1593" s="1" t="s">
        <v>3454</v>
      </c>
      <c r="W1593">
        <v>0</v>
      </c>
    </row>
    <row r="1594" spans="1:23" x14ac:dyDescent="0.2">
      <c r="A1594">
        <v>1693</v>
      </c>
      <c r="B1594" s="1" t="s">
        <v>3456</v>
      </c>
      <c r="C1594" t="s">
        <v>3457</v>
      </c>
      <c r="D1594" t="s">
        <v>65</v>
      </c>
      <c r="E1594" t="s">
        <v>1363</v>
      </c>
      <c r="F1594">
        <v>19.5</v>
      </c>
      <c r="G1594">
        <v>0</v>
      </c>
      <c r="I1594" t="s">
        <v>65</v>
      </c>
      <c r="J1594">
        <v>0</v>
      </c>
      <c r="K1594">
        <v>0</v>
      </c>
      <c r="L1594">
        <v>63</v>
      </c>
      <c r="M1594">
        <v>15.365399999999999</v>
      </c>
      <c r="N1594" t="s">
        <v>28</v>
      </c>
      <c r="O1594" t="s">
        <v>29</v>
      </c>
      <c r="P1594" t="s">
        <v>29</v>
      </c>
      <c r="Q1594">
        <v>0</v>
      </c>
      <c r="R1594">
        <v>0</v>
      </c>
      <c r="S1594">
        <v>0</v>
      </c>
      <c r="T1594">
        <v>0</v>
      </c>
      <c r="U1594">
        <v>0</v>
      </c>
      <c r="V1594" s="1" t="s">
        <v>3456</v>
      </c>
      <c r="W1594">
        <v>0</v>
      </c>
    </row>
    <row r="1595" spans="1:23" x14ac:dyDescent="0.2">
      <c r="A1595">
        <v>1694</v>
      </c>
      <c r="B1595" s="1" t="s">
        <v>3458</v>
      </c>
      <c r="C1595" t="s">
        <v>3459</v>
      </c>
      <c r="D1595" t="s">
        <v>65</v>
      </c>
      <c r="E1595" t="s">
        <v>29</v>
      </c>
      <c r="F1595">
        <v>560</v>
      </c>
      <c r="G1595">
        <v>0</v>
      </c>
      <c r="I1595" t="s">
        <v>65</v>
      </c>
      <c r="J1595">
        <v>0</v>
      </c>
      <c r="K1595">
        <v>0</v>
      </c>
      <c r="L1595">
        <v>54</v>
      </c>
      <c r="M1595">
        <v>483</v>
      </c>
      <c r="N1595" t="s">
        <v>28</v>
      </c>
      <c r="O1595" t="s">
        <v>29</v>
      </c>
      <c r="P1595" t="s">
        <v>29</v>
      </c>
      <c r="Q1595">
        <v>0</v>
      </c>
      <c r="R1595">
        <v>0</v>
      </c>
      <c r="S1595">
        <v>0</v>
      </c>
      <c r="T1595">
        <v>0</v>
      </c>
      <c r="U1595">
        <v>0</v>
      </c>
      <c r="V1595" s="1" t="s">
        <v>3458</v>
      </c>
      <c r="W1595">
        <v>0</v>
      </c>
    </row>
    <row r="1596" spans="1:23" x14ac:dyDescent="0.2">
      <c r="A1596">
        <v>1695</v>
      </c>
      <c r="B1596" s="1" t="s">
        <v>3460</v>
      </c>
      <c r="C1596" t="s">
        <v>3461</v>
      </c>
      <c r="D1596" t="s">
        <v>65</v>
      </c>
      <c r="E1596" t="s">
        <v>29</v>
      </c>
      <c r="F1596">
        <v>500</v>
      </c>
      <c r="G1596">
        <v>0</v>
      </c>
      <c r="I1596" t="s">
        <v>65</v>
      </c>
      <c r="J1596">
        <v>500</v>
      </c>
      <c r="K1596">
        <v>0</v>
      </c>
      <c r="L1596">
        <v>0</v>
      </c>
      <c r="M1596">
        <v>427.5</v>
      </c>
      <c r="N1596" t="s">
        <v>28</v>
      </c>
      <c r="O1596" t="s">
        <v>29</v>
      </c>
      <c r="P1596" t="s">
        <v>29</v>
      </c>
      <c r="Q1596">
        <v>0</v>
      </c>
      <c r="R1596">
        <v>0</v>
      </c>
      <c r="S1596">
        <v>0</v>
      </c>
      <c r="T1596">
        <v>0</v>
      </c>
      <c r="U1596">
        <v>0</v>
      </c>
      <c r="V1596" s="1" t="s">
        <v>3460</v>
      </c>
      <c r="W1596">
        <v>0</v>
      </c>
    </row>
    <row r="1597" spans="1:23" x14ac:dyDescent="0.2">
      <c r="A1597">
        <v>1696</v>
      </c>
      <c r="B1597" s="1" t="s">
        <v>3462</v>
      </c>
      <c r="C1597" t="s">
        <v>3463</v>
      </c>
      <c r="D1597" t="s">
        <v>1362</v>
      </c>
      <c r="E1597" t="s">
        <v>1363</v>
      </c>
      <c r="F1597">
        <v>460</v>
      </c>
      <c r="G1597">
        <v>0</v>
      </c>
      <c r="I1597" t="s">
        <v>1364</v>
      </c>
      <c r="J1597">
        <v>0</v>
      </c>
      <c r="K1597">
        <v>0</v>
      </c>
      <c r="L1597">
        <v>0</v>
      </c>
      <c r="M1597">
        <v>403.75</v>
      </c>
      <c r="N1597" t="s">
        <v>28</v>
      </c>
      <c r="O1597" t="s">
        <v>29</v>
      </c>
      <c r="P1597" t="s">
        <v>29</v>
      </c>
      <c r="Q1597">
        <v>0</v>
      </c>
      <c r="R1597">
        <v>0</v>
      </c>
      <c r="S1597">
        <v>0</v>
      </c>
      <c r="T1597">
        <v>0</v>
      </c>
      <c r="U1597">
        <v>0</v>
      </c>
      <c r="V1597" s="1" t="s">
        <v>3462</v>
      </c>
      <c r="W1597">
        <v>0</v>
      </c>
    </row>
    <row r="1598" spans="1:23" x14ac:dyDescent="0.2">
      <c r="A1598">
        <v>1697</v>
      </c>
      <c r="B1598" s="1" t="s">
        <v>3464</v>
      </c>
      <c r="C1598" t="s">
        <v>3465</v>
      </c>
      <c r="D1598" t="s">
        <v>1362</v>
      </c>
      <c r="E1598" t="s">
        <v>1363</v>
      </c>
      <c r="F1598">
        <v>275</v>
      </c>
      <c r="G1598">
        <v>0</v>
      </c>
      <c r="I1598" t="s">
        <v>1364</v>
      </c>
      <c r="J1598">
        <v>0</v>
      </c>
      <c r="K1598">
        <v>0</v>
      </c>
      <c r="L1598">
        <v>0</v>
      </c>
      <c r="M1598">
        <v>255</v>
      </c>
      <c r="N1598" t="s">
        <v>28</v>
      </c>
      <c r="O1598" t="s">
        <v>3466</v>
      </c>
      <c r="P1598" t="s">
        <v>29</v>
      </c>
      <c r="Q1598">
        <v>0</v>
      </c>
      <c r="R1598">
        <v>0</v>
      </c>
      <c r="S1598">
        <v>0</v>
      </c>
      <c r="T1598">
        <v>0</v>
      </c>
      <c r="U1598">
        <v>0</v>
      </c>
      <c r="V1598" s="1" t="s">
        <v>3464</v>
      </c>
      <c r="W1598">
        <v>0</v>
      </c>
    </row>
    <row r="1599" spans="1:23" x14ac:dyDescent="0.2">
      <c r="A1599">
        <v>1699</v>
      </c>
      <c r="B1599" s="1" t="s">
        <v>3467</v>
      </c>
      <c r="C1599" t="s">
        <v>3468</v>
      </c>
      <c r="D1599" t="s">
        <v>65</v>
      </c>
      <c r="E1599" t="s">
        <v>1363</v>
      </c>
      <c r="F1599">
        <v>235</v>
      </c>
      <c r="G1599">
        <v>0</v>
      </c>
      <c r="I1599" t="s">
        <v>65</v>
      </c>
      <c r="J1599">
        <v>0</v>
      </c>
      <c r="K1599">
        <v>0</v>
      </c>
      <c r="L1599">
        <v>0</v>
      </c>
      <c r="M1599">
        <v>223.25</v>
      </c>
      <c r="N1599" t="s">
        <v>28</v>
      </c>
      <c r="O1599" t="s">
        <v>29</v>
      </c>
      <c r="P1599" t="s">
        <v>29</v>
      </c>
      <c r="Q1599">
        <v>0</v>
      </c>
      <c r="R1599">
        <v>0</v>
      </c>
      <c r="S1599">
        <v>0</v>
      </c>
      <c r="T1599">
        <v>0</v>
      </c>
      <c r="U1599">
        <v>0</v>
      </c>
      <c r="V1599" s="1" t="s">
        <v>3467</v>
      </c>
      <c r="W1599">
        <v>0</v>
      </c>
    </row>
    <row r="1600" spans="1:23" x14ac:dyDescent="0.2">
      <c r="A1600">
        <v>1700</v>
      </c>
      <c r="B1600" s="1" t="s">
        <v>3469</v>
      </c>
      <c r="C1600" t="s">
        <v>3470</v>
      </c>
      <c r="D1600" t="s">
        <v>2881</v>
      </c>
      <c r="E1600" t="s">
        <v>2225</v>
      </c>
      <c r="F1600">
        <v>23.04</v>
      </c>
      <c r="G1600">
        <v>0</v>
      </c>
      <c r="I1600" t="s">
        <v>2195</v>
      </c>
      <c r="J1600">
        <v>0</v>
      </c>
      <c r="K1600">
        <v>0</v>
      </c>
      <c r="L1600">
        <v>0</v>
      </c>
      <c r="M1600">
        <v>21.6</v>
      </c>
      <c r="N1600" t="s">
        <v>28</v>
      </c>
      <c r="O1600" t="s">
        <v>29</v>
      </c>
      <c r="P1600" t="s">
        <v>29</v>
      </c>
      <c r="Q1600">
        <v>0</v>
      </c>
      <c r="R1600">
        <v>0</v>
      </c>
      <c r="S1600">
        <v>0</v>
      </c>
      <c r="T1600">
        <v>0</v>
      </c>
      <c r="U1600">
        <v>0</v>
      </c>
      <c r="V1600" s="1" t="s">
        <v>3469</v>
      </c>
      <c r="W1600">
        <v>0</v>
      </c>
    </row>
    <row r="1601" spans="1:23" x14ac:dyDescent="0.2">
      <c r="A1601">
        <v>1701</v>
      </c>
      <c r="B1601" s="1" t="s">
        <v>3471</v>
      </c>
      <c r="C1601" t="s">
        <v>3472</v>
      </c>
      <c r="D1601" t="s">
        <v>1362</v>
      </c>
      <c r="E1601" t="s">
        <v>1363</v>
      </c>
      <c r="F1601">
        <v>415</v>
      </c>
      <c r="G1601">
        <v>0</v>
      </c>
      <c r="I1601" t="s">
        <v>1364</v>
      </c>
      <c r="J1601">
        <v>0</v>
      </c>
      <c r="K1601">
        <v>0</v>
      </c>
      <c r="L1601">
        <v>0</v>
      </c>
      <c r="M1601">
        <v>408.5</v>
      </c>
      <c r="N1601" t="s">
        <v>28</v>
      </c>
      <c r="O1601" t="s">
        <v>29</v>
      </c>
      <c r="P1601" t="s">
        <v>29</v>
      </c>
      <c r="Q1601">
        <v>0</v>
      </c>
      <c r="R1601">
        <v>0</v>
      </c>
      <c r="S1601">
        <v>0</v>
      </c>
      <c r="T1601">
        <v>0</v>
      </c>
      <c r="U1601">
        <v>0</v>
      </c>
      <c r="V1601" s="1" t="s">
        <v>3471</v>
      </c>
      <c r="W1601">
        <v>0</v>
      </c>
    </row>
    <row r="1602" spans="1:23" x14ac:dyDescent="0.2">
      <c r="A1602">
        <v>1702</v>
      </c>
      <c r="B1602" s="1" t="s">
        <v>3473</v>
      </c>
      <c r="C1602" t="s">
        <v>3474</v>
      </c>
      <c r="D1602" t="s">
        <v>1636</v>
      </c>
      <c r="E1602" t="s">
        <v>1363</v>
      </c>
      <c r="F1602">
        <v>373</v>
      </c>
      <c r="G1602">
        <v>0</v>
      </c>
      <c r="I1602" t="s">
        <v>1364</v>
      </c>
      <c r="J1602">
        <v>0</v>
      </c>
      <c r="K1602">
        <v>0</v>
      </c>
      <c r="L1602">
        <v>0</v>
      </c>
      <c r="M1602">
        <v>343.5</v>
      </c>
      <c r="N1602" t="s">
        <v>28</v>
      </c>
      <c r="O1602" t="s">
        <v>29</v>
      </c>
      <c r="P1602" t="s">
        <v>29</v>
      </c>
      <c r="Q1602">
        <v>0</v>
      </c>
      <c r="R1602">
        <v>0</v>
      </c>
      <c r="S1602">
        <v>0</v>
      </c>
      <c r="T1602">
        <v>0</v>
      </c>
      <c r="U1602">
        <v>0</v>
      </c>
      <c r="V1602" s="1" t="s">
        <v>3473</v>
      </c>
      <c r="W1602">
        <v>0</v>
      </c>
    </row>
    <row r="1603" spans="1:23" x14ac:dyDescent="0.2">
      <c r="A1603">
        <v>1703</v>
      </c>
      <c r="B1603" s="1" t="s">
        <v>3475</v>
      </c>
      <c r="C1603" t="s">
        <v>3476</v>
      </c>
      <c r="D1603" t="s">
        <v>1362</v>
      </c>
      <c r="E1603" t="s">
        <v>1363</v>
      </c>
      <c r="F1603">
        <v>575</v>
      </c>
      <c r="G1603">
        <v>0</v>
      </c>
      <c r="I1603" t="s">
        <v>1364</v>
      </c>
      <c r="J1603">
        <v>0</v>
      </c>
      <c r="K1603">
        <v>0</v>
      </c>
      <c r="L1603">
        <v>10</v>
      </c>
      <c r="M1603">
        <v>539</v>
      </c>
      <c r="N1603" t="s">
        <v>28</v>
      </c>
      <c r="O1603" t="s">
        <v>29</v>
      </c>
      <c r="P1603" t="s">
        <v>29</v>
      </c>
      <c r="Q1603">
        <v>0</v>
      </c>
      <c r="R1603">
        <v>0</v>
      </c>
      <c r="S1603">
        <v>0</v>
      </c>
      <c r="T1603">
        <v>0</v>
      </c>
      <c r="U1603">
        <v>0</v>
      </c>
      <c r="V1603" s="1" t="s">
        <v>3475</v>
      </c>
      <c r="W1603">
        <v>0</v>
      </c>
    </row>
    <row r="1604" spans="1:23" x14ac:dyDescent="0.2">
      <c r="A1604">
        <v>1704</v>
      </c>
      <c r="B1604" s="1" t="s">
        <v>3477</v>
      </c>
      <c r="C1604" t="s">
        <v>3478</v>
      </c>
      <c r="D1604" t="s">
        <v>2416</v>
      </c>
      <c r="E1604" t="s">
        <v>483</v>
      </c>
      <c r="F1604">
        <v>61.25</v>
      </c>
      <c r="G1604">
        <v>0</v>
      </c>
      <c r="I1604" t="s">
        <v>116</v>
      </c>
      <c r="J1604">
        <v>61.25</v>
      </c>
      <c r="K1604">
        <v>0</v>
      </c>
      <c r="L1604">
        <v>0</v>
      </c>
      <c r="M1604">
        <v>59.4</v>
      </c>
      <c r="N1604" t="s">
        <v>28</v>
      </c>
      <c r="O1604" t="s">
        <v>29</v>
      </c>
      <c r="P1604" t="s">
        <v>29</v>
      </c>
      <c r="Q1604">
        <v>0</v>
      </c>
      <c r="R1604">
        <v>0</v>
      </c>
      <c r="S1604">
        <v>0</v>
      </c>
      <c r="T1604">
        <v>0</v>
      </c>
      <c r="U1604">
        <v>0</v>
      </c>
      <c r="V1604" s="1" t="s">
        <v>3477</v>
      </c>
      <c r="W1604">
        <v>0</v>
      </c>
    </row>
    <row r="1605" spans="1:23" x14ac:dyDescent="0.2">
      <c r="A1605">
        <v>1705</v>
      </c>
      <c r="B1605" s="1" t="s">
        <v>3479</v>
      </c>
      <c r="C1605" t="s">
        <v>3480</v>
      </c>
      <c r="D1605" t="s">
        <v>65</v>
      </c>
      <c r="E1605" t="s">
        <v>483</v>
      </c>
      <c r="F1605">
        <v>570</v>
      </c>
      <c r="G1605">
        <v>0</v>
      </c>
      <c r="I1605" t="s">
        <v>65</v>
      </c>
      <c r="J1605">
        <v>0</v>
      </c>
      <c r="K1605">
        <v>0</v>
      </c>
      <c r="L1605">
        <v>0</v>
      </c>
      <c r="M1605">
        <v>520</v>
      </c>
      <c r="N1605" t="s">
        <v>28</v>
      </c>
      <c r="O1605" t="s">
        <v>29</v>
      </c>
      <c r="P1605" t="s">
        <v>29</v>
      </c>
      <c r="Q1605">
        <v>0</v>
      </c>
      <c r="R1605">
        <v>0</v>
      </c>
      <c r="S1605">
        <v>0</v>
      </c>
      <c r="T1605">
        <v>0</v>
      </c>
      <c r="U1605">
        <v>0</v>
      </c>
      <c r="V1605" s="1" t="s">
        <v>3479</v>
      </c>
      <c r="W1605">
        <v>0</v>
      </c>
    </row>
    <row r="1606" spans="1:23" x14ac:dyDescent="0.2">
      <c r="A1606">
        <v>1706</v>
      </c>
      <c r="B1606" s="1" t="s">
        <v>3481</v>
      </c>
      <c r="C1606" t="s">
        <v>3482</v>
      </c>
      <c r="D1606" t="s">
        <v>65</v>
      </c>
      <c r="E1606" t="s">
        <v>483</v>
      </c>
      <c r="F1606">
        <v>850</v>
      </c>
      <c r="G1606">
        <v>0</v>
      </c>
      <c r="I1606" t="s">
        <v>65</v>
      </c>
      <c r="J1606">
        <v>0</v>
      </c>
      <c r="K1606">
        <v>0</v>
      </c>
      <c r="L1606">
        <v>9</v>
      </c>
      <c r="M1606">
        <v>575</v>
      </c>
      <c r="N1606" t="s">
        <v>28</v>
      </c>
      <c r="O1606" t="s">
        <v>29</v>
      </c>
      <c r="P1606" t="s">
        <v>29</v>
      </c>
      <c r="Q1606">
        <v>0</v>
      </c>
      <c r="R1606">
        <v>0</v>
      </c>
      <c r="S1606">
        <v>0</v>
      </c>
      <c r="T1606">
        <v>0</v>
      </c>
      <c r="U1606">
        <v>0</v>
      </c>
      <c r="V1606" s="1" t="s">
        <v>3481</v>
      </c>
      <c r="W1606">
        <v>0</v>
      </c>
    </row>
    <row r="1607" spans="1:23" x14ac:dyDescent="0.2">
      <c r="A1607">
        <v>1707</v>
      </c>
      <c r="B1607" s="1" t="s">
        <v>3483</v>
      </c>
      <c r="C1607" t="s">
        <v>3484</v>
      </c>
      <c r="D1607" t="s">
        <v>65</v>
      </c>
      <c r="E1607" t="s">
        <v>483</v>
      </c>
      <c r="F1607">
        <v>870</v>
      </c>
      <c r="G1607">
        <v>0</v>
      </c>
      <c r="I1607" t="s">
        <v>65</v>
      </c>
      <c r="J1607">
        <v>0</v>
      </c>
      <c r="K1607">
        <v>0</v>
      </c>
      <c r="L1607">
        <v>0</v>
      </c>
      <c r="M1607">
        <v>852.6</v>
      </c>
      <c r="N1607" t="s">
        <v>28</v>
      </c>
      <c r="O1607" t="s">
        <v>29</v>
      </c>
      <c r="P1607" t="s">
        <v>29</v>
      </c>
      <c r="Q1607">
        <v>0</v>
      </c>
      <c r="R1607">
        <v>0</v>
      </c>
      <c r="S1607">
        <v>0</v>
      </c>
      <c r="T1607">
        <v>0</v>
      </c>
      <c r="U1607">
        <v>0</v>
      </c>
      <c r="V1607" s="1" t="s">
        <v>3483</v>
      </c>
      <c r="W1607">
        <v>0</v>
      </c>
    </row>
    <row r="1608" spans="1:23" x14ac:dyDescent="0.2">
      <c r="A1608">
        <v>1708</v>
      </c>
      <c r="B1608" s="1" t="s">
        <v>3485</v>
      </c>
      <c r="C1608" t="s">
        <v>3486</v>
      </c>
      <c r="D1608" t="s">
        <v>65</v>
      </c>
      <c r="E1608" t="s">
        <v>483</v>
      </c>
      <c r="F1608">
        <v>1110</v>
      </c>
      <c r="G1608">
        <v>0</v>
      </c>
      <c r="I1608" t="s">
        <v>65</v>
      </c>
      <c r="J1608">
        <v>1110</v>
      </c>
      <c r="K1608">
        <v>0</v>
      </c>
      <c r="L1608">
        <v>0</v>
      </c>
      <c r="M1608">
        <v>1050</v>
      </c>
      <c r="N1608" t="s">
        <v>28</v>
      </c>
      <c r="O1608" t="s">
        <v>29</v>
      </c>
      <c r="P1608" t="s">
        <v>29</v>
      </c>
      <c r="Q1608">
        <v>0</v>
      </c>
      <c r="R1608">
        <v>0</v>
      </c>
      <c r="S1608">
        <v>0</v>
      </c>
      <c r="T1608">
        <v>0</v>
      </c>
      <c r="U1608">
        <v>0</v>
      </c>
      <c r="V1608" s="1" t="s">
        <v>3485</v>
      </c>
      <c r="W1608">
        <v>0</v>
      </c>
    </row>
    <row r="1609" spans="1:23" x14ac:dyDescent="0.2">
      <c r="A1609">
        <v>1709</v>
      </c>
      <c r="B1609" s="1" t="s">
        <v>3487</v>
      </c>
      <c r="C1609" t="s">
        <v>3488</v>
      </c>
      <c r="D1609" t="s">
        <v>65</v>
      </c>
      <c r="E1609" t="s">
        <v>483</v>
      </c>
      <c r="F1609">
        <v>915</v>
      </c>
      <c r="G1609">
        <v>0</v>
      </c>
      <c r="I1609" t="s">
        <v>65</v>
      </c>
      <c r="J1609">
        <v>915</v>
      </c>
      <c r="K1609">
        <v>0</v>
      </c>
      <c r="L1609">
        <v>0</v>
      </c>
      <c r="M1609">
        <v>850</v>
      </c>
      <c r="N1609" t="s">
        <v>28</v>
      </c>
      <c r="O1609" t="s">
        <v>29</v>
      </c>
      <c r="P1609" t="s">
        <v>29</v>
      </c>
      <c r="Q1609">
        <v>0</v>
      </c>
      <c r="R1609">
        <v>0</v>
      </c>
      <c r="S1609">
        <v>0</v>
      </c>
      <c r="T1609">
        <v>0</v>
      </c>
      <c r="U1609">
        <v>0</v>
      </c>
      <c r="V1609" s="1" t="s">
        <v>3487</v>
      </c>
      <c r="W1609">
        <v>0</v>
      </c>
    </row>
    <row r="1610" spans="1:23" x14ac:dyDescent="0.2">
      <c r="A1610">
        <v>1710</v>
      </c>
      <c r="B1610" s="1" t="s">
        <v>3489</v>
      </c>
      <c r="C1610" t="s">
        <v>3490</v>
      </c>
      <c r="D1610" t="s">
        <v>1510</v>
      </c>
      <c r="E1610" t="s">
        <v>483</v>
      </c>
      <c r="F1610">
        <v>49</v>
      </c>
      <c r="G1610">
        <v>0</v>
      </c>
      <c r="I1610" t="s">
        <v>29</v>
      </c>
      <c r="J1610">
        <v>0</v>
      </c>
      <c r="K1610">
        <v>0</v>
      </c>
      <c r="L1610">
        <v>0</v>
      </c>
      <c r="M1610">
        <v>48.02</v>
      </c>
      <c r="N1610" t="s">
        <v>28</v>
      </c>
      <c r="O1610" t="s">
        <v>29</v>
      </c>
      <c r="P1610" t="s">
        <v>29</v>
      </c>
      <c r="Q1610">
        <v>0</v>
      </c>
      <c r="R1610">
        <v>0</v>
      </c>
      <c r="S1610">
        <v>0</v>
      </c>
      <c r="T1610">
        <v>0</v>
      </c>
      <c r="U1610">
        <v>0</v>
      </c>
      <c r="V1610" s="1" t="s">
        <v>3489</v>
      </c>
      <c r="W1610">
        <v>0</v>
      </c>
    </row>
    <row r="1611" spans="1:23" x14ac:dyDescent="0.2">
      <c r="A1611">
        <v>1711</v>
      </c>
      <c r="B1611" s="1" t="s">
        <v>3491</v>
      </c>
      <c r="C1611" t="s">
        <v>3492</v>
      </c>
      <c r="D1611" t="s">
        <v>65</v>
      </c>
      <c r="E1611" t="s">
        <v>165</v>
      </c>
      <c r="F1611">
        <v>1.75</v>
      </c>
      <c r="G1611">
        <v>0</v>
      </c>
      <c r="I1611" t="s">
        <v>65</v>
      </c>
      <c r="J1611">
        <v>0</v>
      </c>
      <c r="K1611">
        <v>0</v>
      </c>
      <c r="L1611">
        <v>0</v>
      </c>
      <c r="M1611">
        <v>0.75</v>
      </c>
      <c r="N1611" t="s">
        <v>28</v>
      </c>
      <c r="O1611" t="s">
        <v>29</v>
      </c>
      <c r="P1611" t="s">
        <v>29</v>
      </c>
      <c r="Q1611">
        <v>0</v>
      </c>
      <c r="R1611">
        <v>0</v>
      </c>
      <c r="S1611">
        <v>0</v>
      </c>
      <c r="T1611">
        <v>0</v>
      </c>
      <c r="U1611">
        <v>0</v>
      </c>
      <c r="V1611" s="1" t="s">
        <v>3491</v>
      </c>
      <c r="W1611">
        <v>0</v>
      </c>
    </row>
    <row r="1612" spans="1:23" x14ac:dyDescent="0.2">
      <c r="A1612">
        <v>1712</v>
      </c>
      <c r="B1612" s="1" t="s">
        <v>3493</v>
      </c>
      <c r="C1612" t="s">
        <v>3494</v>
      </c>
      <c r="D1612" t="s">
        <v>65</v>
      </c>
      <c r="E1612">
        <v>44569</v>
      </c>
      <c r="F1612">
        <v>1.25</v>
      </c>
      <c r="G1612">
        <v>0</v>
      </c>
      <c r="I1612" t="s">
        <v>65</v>
      </c>
      <c r="J1612">
        <v>0</v>
      </c>
      <c r="K1612">
        <v>0</v>
      </c>
      <c r="L1612">
        <v>0</v>
      </c>
      <c r="M1612">
        <v>0.5</v>
      </c>
      <c r="N1612" t="s">
        <v>28</v>
      </c>
      <c r="O1612" t="s">
        <v>29</v>
      </c>
      <c r="P1612" t="s">
        <v>29</v>
      </c>
      <c r="Q1612">
        <v>0</v>
      </c>
      <c r="R1612">
        <v>0</v>
      </c>
      <c r="S1612">
        <v>0</v>
      </c>
      <c r="T1612">
        <v>0</v>
      </c>
      <c r="U1612">
        <v>0</v>
      </c>
      <c r="V1612" s="1" t="s">
        <v>3493</v>
      </c>
      <c r="W1612">
        <v>0</v>
      </c>
    </row>
    <row r="1613" spans="1:23" x14ac:dyDescent="0.2">
      <c r="A1613">
        <v>1713</v>
      </c>
      <c r="B1613" s="1" t="s">
        <v>3495</v>
      </c>
      <c r="C1613" t="s">
        <v>3496</v>
      </c>
      <c r="D1613" t="s">
        <v>65</v>
      </c>
      <c r="E1613" t="s">
        <v>3497</v>
      </c>
      <c r="F1613">
        <v>4</v>
      </c>
      <c r="G1613">
        <v>0</v>
      </c>
      <c r="I1613" t="s">
        <v>65</v>
      </c>
      <c r="J1613">
        <v>0</v>
      </c>
      <c r="K1613">
        <v>0</v>
      </c>
      <c r="L1613">
        <v>0</v>
      </c>
      <c r="M1613">
        <v>2.5</v>
      </c>
      <c r="N1613" t="s">
        <v>28</v>
      </c>
      <c r="O1613" t="s">
        <v>29</v>
      </c>
      <c r="P1613" t="s">
        <v>29</v>
      </c>
      <c r="Q1613">
        <v>0</v>
      </c>
      <c r="R1613">
        <v>0</v>
      </c>
      <c r="S1613">
        <v>0</v>
      </c>
      <c r="T1613">
        <v>0</v>
      </c>
      <c r="U1613">
        <v>0</v>
      </c>
      <c r="V1613" s="1" t="s">
        <v>3495</v>
      </c>
      <c r="W1613">
        <v>0</v>
      </c>
    </row>
    <row r="1614" spans="1:23" x14ac:dyDescent="0.2">
      <c r="A1614">
        <v>1714</v>
      </c>
      <c r="B1614" s="1" t="s">
        <v>3498</v>
      </c>
      <c r="C1614" t="s">
        <v>3499</v>
      </c>
      <c r="D1614" t="s">
        <v>65</v>
      </c>
      <c r="E1614" t="s">
        <v>611</v>
      </c>
      <c r="F1614">
        <v>2.5</v>
      </c>
      <c r="G1614">
        <v>0</v>
      </c>
      <c r="I1614" t="s">
        <v>65</v>
      </c>
      <c r="J1614">
        <v>0</v>
      </c>
      <c r="K1614">
        <v>0</v>
      </c>
      <c r="L1614">
        <v>0</v>
      </c>
      <c r="M1614">
        <v>1</v>
      </c>
      <c r="N1614" t="s">
        <v>28</v>
      </c>
      <c r="O1614" t="s">
        <v>29</v>
      </c>
      <c r="P1614" t="s">
        <v>29</v>
      </c>
      <c r="Q1614">
        <v>0</v>
      </c>
      <c r="R1614">
        <v>0</v>
      </c>
      <c r="S1614">
        <v>0</v>
      </c>
      <c r="T1614">
        <v>0</v>
      </c>
      <c r="U1614">
        <v>0</v>
      </c>
      <c r="V1614" s="1" t="s">
        <v>3498</v>
      </c>
      <c r="W1614">
        <v>0</v>
      </c>
    </row>
    <row r="1615" spans="1:23" x14ac:dyDescent="0.2">
      <c r="A1615">
        <v>1715</v>
      </c>
      <c r="B1615" s="1" t="s">
        <v>3500</v>
      </c>
      <c r="C1615" t="s">
        <v>3501</v>
      </c>
      <c r="D1615" t="s">
        <v>65</v>
      </c>
      <c r="E1615" t="s">
        <v>61</v>
      </c>
      <c r="F1615">
        <v>3.25</v>
      </c>
      <c r="G1615">
        <v>0</v>
      </c>
      <c r="I1615" t="s">
        <v>65</v>
      </c>
      <c r="J1615">
        <v>0</v>
      </c>
      <c r="K1615">
        <v>0</v>
      </c>
      <c r="L1615">
        <v>0</v>
      </c>
      <c r="M1615">
        <v>1.75</v>
      </c>
      <c r="N1615" t="s">
        <v>28</v>
      </c>
      <c r="O1615" t="s">
        <v>29</v>
      </c>
      <c r="P1615" t="s">
        <v>29</v>
      </c>
      <c r="Q1615">
        <v>0</v>
      </c>
      <c r="R1615">
        <v>0</v>
      </c>
      <c r="S1615">
        <v>0</v>
      </c>
      <c r="T1615">
        <v>0</v>
      </c>
      <c r="U1615">
        <v>0</v>
      </c>
      <c r="V1615" s="1" t="s">
        <v>3500</v>
      </c>
      <c r="W1615">
        <v>0</v>
      </c>
    </row>
    <row r="1616" spans="1:23" x14ac:dyDescent="0.2">
      <c r="A1616">
        <v>1716</v>
      </c>
      <c r="B1616" s="1" t="s">
        <v>3502</v>
      </c>
      <c r="C1616" t="s">
        <v>3503</v>
      </c>
      <c r="D1616" t="s">
        <v>32</v>
      </c>
      <c r="E1616" t="s">
        <v>153</v>
      </c>
      <c r="F1616">
        <v>110.1</v>
      </c>
      <c r="G1616">
        <v>0</v>
      </c>
      <c r="I1616" t="s">
        <v>141</v>
      </c>
      <c r="J1616">
        <v>107.94</v>
      </c>
      <c r="K1616">
        <v>0</v>
      </c>
      <c r="L1616">
        <v>0</v>
      </c>
      <c r="M1616">
        <v>105.92</v>
      </c>
      <c r="N1616" t="s">
        <v>28</v>
      </c>
      <c r="O1616" t="s">
        <v>29</v>
      </c>
      <c r="P1616" t="s">
        <v>29</v>
      </c>
      <c r="Q1616">
        <v>0</v>
      </c>
      <c r="R1616">
        <v>0</v>
      </c>
      <c r="S1616">
        <v>0</v>
      </c>
      <c r="T1616">
        <v>0</v>
      </c>
      <c r="U1616">
        <v>0</v>
      </c>
      <c r="V1616" s="1" t="s">
        <v>3502</v>
      </c>
      <c r="W1616">
        <v>0</v>
      </c>
    </row>
    <row r="1617" spans="1:23" x14ac:dyDescent="0.2">
      <c r="A1617">
        <v>1717</v>
      </c>
      <c r="B1617" s="1" t="s">
        <v>3504</v>
      </c>
      <c r="C1617" t="s">
        <v>3505</v>
      </c>
      <c r="D1617" t="s">
        <v>65</v>
      </c>
      <c r="E1617" t="s">
        <v>36</v>
      </c>
      <c r="F1617">
        <v>177</v>
      </c>
      <c r="G1617">
        <v>0</v>
      </c>
      <c r="I1617" t="s">
        <v>65</v>
      </c>
      <c r="J1617">
        <v>177</v>
      </c>
      <c r="K1617">
        <v>0</v>
      </c>
      <c r="L1617">
        <v>11</v>
      </c>
      <c r="M1617">
        <v>173.46</v>
      </c>
      <c r="N1617" t="s">
        <v>28</v>
      </c>
      <c r="O1617" t="s">
        <v>29</v>
      </c>
      <c r="P1617" t="s">
        <v>29</v>
      </c>
      <c r="Q1617">
        <v>0</v>
      </c>
      <c r="R1617">
        <v>0</v>
      </c>
      <c r="S1617">
        <v>0</v>
      </c>
      <c r="T1617">
        <v>0</v>
      </c>
      <c r="U1617">
        <v>0</v>
      </c>
      <c r="V1617" s="1" t="s">
        <v>3504</v>
      </c>
      <c r="W1617">
        <v>0</v>
      </c>
    </row>
    <row r="1618" spans="1:23" x14ac:dyDescent="0.2">
      <c r="A1618">
        <v>1718</v>
      </c>
      <c r="B1618" s="1" t="s">
        <v>3506</v>
      </c>
      <c r="C1618" t="s">
        <v>3507</v>
      </c>
      <c r="D1618" t="s">
        <v>3508</v>
      </c>
      <c r="E1618" t="s">
        <v>36</v>
      </c>
      <c r="F1618">
        <v>350</v>
      </c>
      <c r="G1618">
        <v>0</v>
      </c>
      <c r="I1618" t="s">
        <v>1327</v>
      </c>
      <c r="J1618">
        <v>0</v>
      </c>
      <c r="K1618">
        <v>0</v>
      </c>
      <c r="L1618">
        <v>7</v>
      </c>
      <c r="M1618">
        <v>275</v>
      </c>
      <c r="N1618" t="s">
        <v>28</v>
      </c>
      <c r="O1618" t="s">
        <v>29</v>
      </c>
      <c r="P1618" t="s">
        <v>29</v>
      </c>
      <c r="Q1618">
        <v>0</v>
      </c>
      <c r="R1618">
        <v>0</v>
      </c>
      <c r="S1618">
        <v>0</v>
      </c>
      <c r="T1618">
        <v>0</v>
      </c>
      <c r="U1618">
        <v>0</v>
      </c>
      <c r="V1618" s="1" t="s">
        <v>3506</v>
      </c>
      <c r="W1618">
        <v>0</v>
      </c>
    </row>
    <row r="1619" spans="1:23" x14ac:dyDescent="0.2">
      <c r="A1619">
        <v>1720</v>
      </c>
      <c r="B1619" s="1" t="s">
        <v>3509</v>
      </c>
      <c r="C1619" t="s">
        <v>3510</v>
      </c>
      <c r="D1619" t="s">
        <v>3508</v>
      </c>
      <c r="E1619" t="s">
        <v>36</v>
      </c>
      <c r="F1619">
        <v>135</v>
      </c>
      <c r="G1619">
        <v>0</v>
      </c>
      <c r="I1619" t="s">
        <v>1327</v>
      </c>
      <c r="J1619">
        <v>135</v>
      </c>
      <c r="K1619">
        <v>0</v>
      </c>
      <c r="L1619">
        <v>40</v>
      </c>
      <c r="M1619">
        <v>105.12</v>
      </c>
      <c r="N1619" t="s">
        <v>28</v>
      </c>
      <c r="O1619" t="s">
        <v>29</v>
      </c>
      <c r="P1619" t="s">
        <v>29</v>
      </c>
      <c r="Q1619">
        <v>0</v>
      </c>
      <c r="R1619">
        <v>0</v>
      </c>
      <c r="S1619">
        <v>0</v>
      </c>
      <c r="T1619">
        <v>0</v>
      </c>
      <c r="U1619">
        <v>0</v>
      </c>
      <c r="V1619" s="1" t="s">
        <v>3509</v>
      </c>
      <c r="W1619">
        <v>0</v>
      </c>
    </row>
    <row r="1620" spans="1:23" x14ac:dyDescent="0.2">
      <c r="A1620">
        <v>1721</v>
      </c>
      <c r="B1620" s="1" t="s">
        <v>3511</v>
      </c>
      <c r="C1620" t="s">
        <v>3512</v>
      </c>
      <c r="D1620" t="s">
        <v>121</v>
      </c>
      <c r="E1620" t="s">
        <v>29</v>
      </c>
      <c r="F1620">
        <v>43.32</v>
      </c>
      <c r="G1620">
        <v>0</v>
      </c>
      <c r="I1620" t="s">
        <v>29</v>
      </c>
      <c r="J1620">
        <v>43.32</v>
      </c>
      <c r="K1620">
        <v>0</v>
      </c>
      <c r="L1620">
        <v>0</v>
      </c>
      <c r="M1620">
        <v>42.02</v>
      </c>
      <c r="N1620" t="s">
        <v>28</v>
      </c>
      <c r="O1620" t="s">
        <v>29</v>
      </c>
      <c r="P1620" t="s">
        <v>29</v>
      </c>
      <c r="Q1620">
        <v>0</v>
      </c>
      <c r="R1620">
        <v>0</v>
      </c>
      <c r="S1620">
        <v>0</v>
      </c>
      <c r="T1620">
        <v>0</v>
      </c>
      <c r="U1620">
        <v>0</v>
      </c>
      <c r="V1620" s="1" t="s">
        <v>3511</v>
      </c>
      <c r="W1620">
        <v>0</v>
      </c>
    </row>
    <row r="1621" spans="1:23" x14ac:dyDescent="0.2">
      <c r="A1621">
        <v>1722</v>
      </c>
      <c r="B1621" s="1" t="s">
        <v>3513</v>
      </c>
      <c r="C1621" t="s">
        <v>3514</v>
      </c>
      <c r="D1621" t="s">
        <v>758</v>
      </c>
      <c r="E1621" t="s">
        <v>26</v>
      </c>
      <c r="F1621">
        <v>613.72</v>
      </c>
      <c r="G1621">
        <v>0</v>
      </c>
      <c r="I1621" t="s">
        <v>293</v>
      </c>
      <c r="J1621">
        <v>613.72</v>
      </c>
      <c r="K1621">
        <v>0</v>
      </c>
      <c r="L1621">
        <v>7</v>
      </c>
      <c r="M1621">
        <v>607.39</v>
      </c>
      <c r="N1621" t="s">
        <v>28</v>
      </c>
      <c r="O1621" t="s">
        <v>48</v>
      </c>
      <c r="P1621" t="s">
        <v>29</v>
      </c>
      <c r="Q1621">
        <v>0</v>
      </c>
      <c r="R1621">
        <v>0</v>
      </c>
      <c r="S1621">
        <v>0</v>
      </c>
      <c r="T1621">
        <v>0</v>
      </c>
      <c r="U1621">
        <v>0</v>
      </c>
      <c r="V1621" s="1" t="s">
        <v>3513</v>
      </c>
      <c r="W1621">
        <v>0</v>
      </c>
    </row>
    <row r="1622" spans="1:23" x14ac:dyDescent="0.2">
      <c r="A1622">
        <v>1723</v>
      </c>
      <c r="B1622" s="1" t="s">
        <v>3515</v>
      </c>
      <c r="C1622" t="s">
        <v>3516</v>
      </c>
      <c r="D1622" t="s">
        <v>65</v>
      </c>
      <c r="E1622" t="s">
        <v>1533</v>
      </c>
      <c r="F1622">
        <v>25</v>
      </c>
      <c r="G1622">
        <v>0</v>
      </c>
      <c r="I1622" t="s">
        <v>65</v>
      </c>
      <c r="J1622">
        <v>25</v>
      </c>
      <c r="K1622">
        <v>0</v>
      </c>
      <c r="L1622">
        <v>6</v>
      </c>
      <c r="M1622">
        <v>24</v>
      </c>
      <c r="N1622" t="s">
        <v>28</v>
      </c>
      <c r="O1622" t="s">
        <v>29</v>
      </c>
      <c r="P1622" t="s">
        <v>29</v>
      </c>
      <c r="Q1622">
        <v>0</v>
      </c>
      <c r="R1622">
        <v>0</v>
      </c>
      <c r="S1622">
        <v>0</v>
      </c>
      <c r="T1622">
        <v>0</v>
      </c>
      <c r="U1622">
        <v>0</v>
      </c>
      <c r="V1622" s="1" t="s">
        <v>3515</v>
      </c>
      <c r="W1622">
        <v>0</v>
      </c>
    </row>
    <row r="1623" spans="1:23" x14ac:dyDescent="0.2">
      <c r="A1623">
        <v>1724</v>
      </c>
      <c r="B1623" s="1" t="s">
        <v>3517</v>
      </c>
      <c r="C1623" t="s">
        <v>3518</v>
      </c>
      <c r="D1623" t="s">
        <v>765</v>
      </c>
      <c r="E1623" t="s">
        <v>36</v>
      </c>
      <c r="F1623">
        <v>190</v>
      </c>
      <c r="G1623">
        <v>0</v>
      </c>
      <c r="I1623" t="s">
        <v>317</v>
      </c>
      <c r="J1623">
        <v>0</v>
      </c>
      <c r="K1623">
        <v>0</v>
      </c>
      <c r="L1623">
        <v>1</v>
      </c>
      <c r="M1623">
        <v>152.94999999999999</v>
      </c>
      <c r="N1623" t="s">
        <v>28</v>
      </c>
      <c r="O1623" t="s">
        <v>29</v>
      </c>
      <c r="P1623" t="s">
        <v>29</v>
      </c>
      <c r="Q1623">
        <v>0</v>
      </c>
      <c r="R1623">
        <v>0</v>
      </c>
      <c r="S1623">
        <v>0</v>
      </c>
      <c r="T1623">
        <v>0</v>
      </c>
      <c r="U1623">
        <v>0</v>
      </c>
      <c r="V1623" s="1" t="s">
        <v>3517</v>
      </c>
      <c r="W1623">
        <v>0</v>
      </c>
    </row>
    <row r="1624" spans="1:23" x14ac:dyDescent="0.2">
      <c r="A1624">
        <v>1725</v>
      </c>
      <c r="B1624" s="1" t="s">
        <v>3519</v>
      </c>
      <c r="C1624" t="s">
        <v>3520</v>
      </c>
      <c r="D1624" t="s">
        <v>115</v>
      </c>
      <c r="E1624" t="s">
        <v>36</v>
      </c>
      <c r="F1624">
        <v>210</v>
      </c>
      <c r="G1624">
        <v>0</v>
      </c>
      <c r="I1624" t="s">
        <v>317</v>
      </c>
      <c r="J1624">
        <v>210</v>
      </c>
      <c r="K1624">
        <v>0</v>
      </c>
      <c r="L1624">
        <v>26</v>
      </c>
      <c r="M1624">
        <v>203.7</v>
      </c>
      <c r="N1624" t="s">
        <v>28</v>
      </c>
      <c r="O1624" t="s">
        <v>29</v>
      </c>
      <c r="P1624" t="s">
        <v>29</v>
      </c>
      <c r="Q1624">
        <v>0</v>
      </c>
      <c r="R1624">
        <v>0</v>
      </c>
      <c r="S1624">
        <v>0</v>
      </c>
      <c r="T1624">
        <v>0</v>
      </c>
      <c r="U1624">
        <v>0</v>
      </c>
      <c r="V1624" s="1" t="s">
        <v>3519</v>
      </c>
      <c r="W1624">
        <v>0</v>
      </c>
    </row>
    <row r="1625" spans="1:23" x14ac:dyDescent="0.2">
      <c r="A1625">
        <v>1726</v>
      </c>
      <c r="B1625" s="1" t="s">
        <v>3521</v>
      </c>
      <c r="C1625" t="s">
        <v>3522</v>
      </c>
      <c r="D1625" t="s">
        <v>32</v>
      </c>
      <c r="E1625" t="s">
        <v>36</v>
      </c>
      <c r="F1625">
        <v>438.87540000000001</v>
      </c>
      <c r="G1625">
        <v>0</v>
      </c>
      <c r="I1625" t="s">
        <v>29</v>
      </c>
      <c r="J1625">
        <v>430.27</v>
      </c>
      <c r="K1625">
        <v>0</v>
      </c>
      <c r="L1625">
        <v>3.0004</v>
      </c>
      <c r="M1625">
        <v>418.42</v>
      </c>
      <c r="N1625" t="s">
        <v>28</v>
      </c>
      <c r="O1625" t="s">
        <v>29</v>
      </c>
      <c r="P1625" t="s">
        <v>29</v>
      </c>
      <c r="Q1625">
        <v>0</v>
      </c>
      <c r="R1625">
        <v>0</v>
      </c>
      <c r="S1625">
        <v>0</v>
      </c>
      <c r="T1625">
        <v>0</v>
      </c>
      <c r="U1625">
        <v>0</v>
      </c>
      <c r="V1625" s="1" t="s">
        <v>3521</v>
      </c>
      <c r="W1625">
        <v>0</v>
      </c>
    </row>
    <row r="1626" spans="1:23" x14ac:dyDescent="0.2">
      <c r="A1626">
        <v>1727</v>
      </c>
      <c r="B1626" s="1" t="s">
        <v>3523</v>
      </c>
      <c r="C1626" t="s">
        <v>3524</v>
      </c>
      <c r="D1626" t="s">
        <v>3508</v>
      </c>
      <c r="E1626" t="s">
        <v>36</v>
      </c>
      <c r="F1626">
        <v>350</v>
      </c>
      <c r="G1626">
        <v>0</v>
      </c>
      <c r="I1626" t="s">
        <v>1327</v>
      </c>
      <c r="J1626">
        <v>0</v>
      </c>
      <c r="K1626">
        <v>0</v>
      </c>
      <c r="L1626">
        <v>50</v>
      </c>
      <c r="M1626">
        <v>275</v>
      </c>
      <c r="N1626" t="s">
        <v>28</v>
      </c>
      <c r="O1626" t="s">
        <v>29</v>
      </c>
      <c r="P1626" t="s">
        <v>29</v>
      </c>
      <c r="Q1626">
        <v>0</v>
      </c>
      <c r="R1626">
        <v>0</v>
      </c>
      <c r="S1626">
        <v>0</v>
      </c>
      <c r="T1626">
        <v>0</v>
      </c>
      <c r="U1626">
        <v>0</v>
      </c>
      <c r="V1626" s="1" t="s">
        <v>3523</v>
      </c>
      <c r="W1626">
        <v>0</v>
      </c>
    </row>
    <row r="1627" spans="1:23" x14ac:dyDescent="0.2">
      <c r="A1627">
        <v>1729</v>
      </c>
      <c r="B1627" s="1" t="s">
        <v>3525</v>
      </c>
      <c r="C1627" t="s">
        <v>3526</v>
      </c>
      <c r="D1627" t="s">
        <v>32</v>
      </c>
      <c r="E1627" t="s">
        <v>33</v>
      </c>
      <c r="F1627">
        <v>120.9312</v>
      </c>
      <c r="G1627">
        <v>0</v>
      </c>
      <c r="I1627" t="s">
        <v>29</v>
      </c>
      <c r="J1627">
        <v>118.56</v>
      </c>
      <c r="K1627">
        <v>0</v>
      </c>
      <c r="L1627">
        <v>12</v>
      </c>
      <c r="M1627">
        <v>115.3</v>
      </c>
      <c r="N1627" t="s">
        <v>28</v>
      </c>
      <c r="O1627" t="s">
        <v>29</v>
      </c>
      <c r="P1627" t="s">
        <v>29</v>
      </c>
      <c r="Q1627">
        <v>0</v>
      </c>
      <c r="R1627">
        <v>0</v>
      </c>
      <c r="S1627">
        <v>0</v>
      </c>
      <c r="T1627">
        <v>0</v>
      </c>
      <c r="U1627">
        <v>0</v>
      </c>
      <c r="V1627" s="1" t="s">
        <v>3525</v>
      </c>
      <c r="W1627">
        <v>0</v>
      </c>
    </row>
    <row r="1628" spans="1:23" x14ac:dyDescent="0.2">
      <c r="A1628">
        <v>1730</v>
      </c>
      <c r="B1628" s="1" t="s">
        <v>3527</v>
      </c>
      <c r="C1628" t="s">
        <v>3528</v>
      </c>
      <c r="D1628" t="s">
        <v>765</v>
      </c>
      <c r="E1628" t="s">
        <v>1533</v>
      </c>
      <c r="F1628">
        <v>209.52</v>
      </c>
      <c r="G1628">
        <v>0</v>
      </c>
      <c r="I1628" t="s">
        <v>317</v>
      </c>
      <c r="J1628">
        <v>0</v>
      </c>
      <c r="K1628">
        <v>0</v>
      </c>
      <c r="L1628">
        <v>4</v>
      </c>
      <c r="M1628">
        <v>205.2</v>
      </c>
      <c r="N1628" t="s">
        <v>28</v>
      </c>
      <c r="O1628" t="s">
        <v>29</v>
      </c>
      <c r="P1628" t="s">
        <v>29</v>
      </c>
      <c r="Q1628">
        <v>0</v>
      </c>
      <c r="R1628">
        <v>0</v>
      </c>
      <c r="S1628">
        <v>0</v>
      </c>
      <c r="T1628">
        <v>0</v>
      </c>
      <c r="U1628">
        <v>0</v>
      </c>
      <c r="V1628" s="1" t="s">
        <v>3527</v>
      </c>
      <c r="W1628">
        <v>0</v>
      </c>
    </row>
    <row r="1629" spans="1:23" x14ac:dyDescent="0.2">
      <c r="A1629">
        <v>1731</v>
      </c>
      <c r="B1629" s="1" t="s">
        <v>3529</v>
      </c>
      <c r="C1629" t="s">
        <v>3530</v>
      </c>
      <c r="D1629" t="s">
        <v>315</v>
      </c>
      <c r="E1629" t="s">
        <v>33</v>
      </c>
      <c r="F1629">
        <v>118.83</v>
      </c>
      <c r="G1629">
        <v>0</v>
      </c>
      <c r="I1629" t="s">
        <v>1317</v>
      </c>
      <c r="J1629">
        <v>118.83</v>
      </c>
      <c r="K1629">
        <v>0</v>
      </c>
      <c r="L1629">
        <v>205</v>
      </c>
      <c r="M1629">
        <v>99.028000000000006</v>
      </c>
      <c r="N1629" t="s">
        <v>28</v>
      </c>
      <c r="O1629" t="s">
        <v>29</v>
      </c>
      <c r="P1629" t="s">
        <v>29</v>
      </c>
      <c r="Q1629">
        <v>0</v>
      </c>
      <c r="R1629">
        <v>0</v>
      </c>
      <c r="S1629">
        <v>0</v>
      </c>
      <c r="T1629">
        <v>0</v>
      </c>
      <c r="U1629">
        <v>0</v>
      </c>
      <c r="V1629" s="1" t="s">
        <v>3529</v>
      </c>
      <c r="W1629">
        <v>0</v>
      </c>
    </row>
    <row r="1630" spans="1:23" x14ac:dyDescent="0.2">
      <c r="A1630">
        <v>1732</v>
      </c>
      <c r="B1630" s="1" t="s">
        <v>3531</v>
      </c>
      <c r="C1630" t="s">
        <v>3532</v>
      </c>
      <c r="D1630" t="s">
        <v>65</v>
      </c>
      <c r="E1630" t="s">
        <v>1244</v>
      </c>
      <c r="F1630">
        <v>15</v>
      </c>
      <c r="G1630">
        <v>0</v>
      </c>
      <c r="I1630" t="s">
        <v>65</v>
      </c>
      <c r="J1630">
        <v>0</v>
      </c>
      <c r="K1630">
        <v>0</v>
      </c>
      <c r="L1630">
        <v>6</v>
      </c>
      <c r="M1630">
        <v>8.75</v>
      </c>
      <c r="N1630" t="s">
        <v>28</v>
      </c>
      <c r="O1630" t="s">
        <v>29</v>
      </c>
      <c r="P1630" t="s">
        <v>29</v>
      </c>
      <c r="Q1630">
        <v>0</v>
      </c>
      <c r="R1630">
        <v>0</v>
      </c>
      <c r="S1630">
        <v>0</v>
      </c>
      <c r="T1630">
        <v>0</v>
      </c>
      <c r="U1630">
        <v>0</v>
      </c>
      <c r="V1630" s="1" t="s">
        <v>3531</v>
      </c>
      <c r="W1630">
        <v>0</v>
      </c>
    </row>
    <row r="1631" spans="1:23" x14ac:dyDescent="0.2">
      <c r="A1631">
        <v>1734</v>
      </c>
      <c r="B1631" s="1" t="s">
        <v>3533</v>
      </c>
      <c r="C1631" t="s">
        <v>3534</v>
      </c>
      <c r="D1631" t="s">
        <v>758</v>
      </c>
      <c r="E1631" t="s">
        <v>36</v>
      </c>
      <c r="F1631">
        <v>512.80999999999995</v>
      </c>
      <c r="G1631">
        <v>0</v>
      </c>
      <c r="I1631" t="s">
        <v>29</v>
      </c>
      <c r="J1631">
        <v>512.80999999999995</v>
      </c>
      <c r="K1631">
        <v>0</v>
      </c>
      <c r="L1631">
        <v>6</v>
      </c>
      <c r="M1631">
        <v>492.3</v>
      </c>
      <c r="N1631" t="s">
        <v>28</v>
      </c>
      <c r="O1631" t="s">
        <v>29</v>
      </c>
      <c r="P1631" t="s">
        <v>29</v>
      </c>
      <c r="Q1631">
        <v>0</v>
      </c>
      <c r="R1631">
        <v>0</v>
      </c>
      <c r="S1631">
        <v>0</v>
      </c>
      <c r="T1631">
        <v>0</v>
      </c>
      <c r="U1631">
        <v>0</v>
      </c>
      <c r="V1631" s="1" t="s">
        <v>3533</v>
      </c>
      <c r="W1631">
        <v>0</v>
      </c>
    </row>
    <row r="1632" spans="1:23" x14ac:dyDescent="0.2">
      <c r="A1632">
        <v>1735</v>
      </c>
      <c r="B1632" s="1" t="s">
        <v>3535</v>
      </c>
      <c r="C1632" t="s">
        <v>3536</v>
      </c>
      <c r="D1632" t="s">
        <v>121</v>
      </c>
      <c r="E1632" t="s">
        <v>554</v>
      </c>
      <c r="F1632">
        <v>43.32</v>
      </c>
      <c r="G1632">
        <v>0</v>
      </c>
      <c r="I1632" t="s">
        <v>29</v>
      </c>
      <c r="J1632">
        <v>43.32</v>
      </c>
      <c r="K1632">
        <v>0</v>
      </c>
      <c r="L1632">
        <v>5</v>
      </c>
      <c r="M1632">
        <v>42.02</v>
      </c>
      <c r="N1632" t="s">
        <v>28</v>
      </c>
      <c r="O1632" t="s">
        <v>29</v>
      </c>
      <c r="P1632" t="s">
        <v>29</v>
      </c>
      <c r="Q1632">
        <v>0</v>
      </c>
      <c r="R1632">
        <v>0</v>
      </c>
      <c r="S1632">
        <v>0</v>
      </c>
      <c r="T1632">
        <v>0</v>
      </c>
      <c r="U1632">
        <v>0</v>
      </c>
      <c r="V1632" s="1" t="s">
        <v>3535</v>
      </c>
      <c r="W1632">
        <v>0</v>
      </c>
    </row>
    <row r="1633" spans="1:23" x14ac:dyDescent="0.2">
      <c r="A1633">
        <v>1736</v>
      </c>
      <c r="B1633" s="1" t="s">
        <v>3537</v>
      </c>
      <c r="C1633" t="s">
        <v>3538</v>
      </c>
      <c r="D1633" t="s">
        <v>121</v>
      </c>
      <c r="E1633" t="s">
        <v>554</v>
      </c>
      <c r="F1633">
        <v>43.32</v>
      </c>
      <c r="G1633">
        <v>0</v>
      </c>
      <c r="I1633" t="s">
        <v>29</v>
      </c>
      <c r="J1633">
        <v>43.32</v>
      </c>
      <c r="K1633">
        <v>0</v>
      </c>
      <c r="L1633">
        <v>0</v>
      </c>
      <c r="M1633">
        <v>42.02</v>
      </c>
      <c r="N1633" t="s">
        <v>28</v>
      </c>
      <c r="O1633" t="s">
        <v>29</v>
      </c>
      <c r="P1633" t="s">
        <v>29</v>
      </c>
      <c r="Q1633">
        <v>0</v>
      </c>
      <c r="R1633">
        <v>0</v>
      </c>
      <c r="S1633">
        <v>0</v>
      </c>
      <c r="T1633">
        <v>0</v>
      </c>
      <c r="U1633">
        <v>0</v>
      </c>
      <c r="V1633" s="1" t="s">
        <v>3537</v>
      </c>
      <c r="W1633">
        <v>0</v>
      </c>
    </row>
    <row r="1634" spans="1:23" x14ac:dyDescent="0.2">
      <c r="A1634">
        <v>1738</v>
      </c>
      <c r="B1634" s="1" t="s">
        <v>3539</v>
      </c>
      <c r="C1634" t="s">
        <v>3540</v>
      </c>
      <c r="D1634" t="s">
        <v>32</v>
      </c>
      <c r="E1634" t="s">
        <v>165</v>
      </c>
      <c r="F1634">
        <v>532.50120000000004</v>
      </c>
      <c r="G1634">
        <v>0</v>
      </c>
      <c r="I1634" t="s">
        <v>154</v>
      </c>
      <c r="J1634">
        <v>522.05999999999995</v>
      </c>
      <c r="K1634">
        <v>0</v>
      </c>
      <c r="L1634">
        <v>0</v>
      </c>
      <c r="M1634">
        <v>507.69</v>
      </c>
      <c r="N1634" t="s">
        <v>28</v>
      </c>
      <c r="O1634" t="s">
        <v>29</v>
      </c>
      <c r="P1634" t="s">
        <v>29</v>
      </c>
      <c r="Q1634">
        <v>0</v>
      </c>
      <c r="R1634">
        <v>0</v>
      </c>
      <c r="S1634">
        <v>0</v>
      </c>
      <c r="T1634">
        <v>0</v>
      </c>
      <c r="U1634">
        <v>0</v>
      </c>
      <c r="V1634" s="1" t="s">
        <v>3539</v>
      </c>
      <c r="W1634">
        <v>0</v>
      </c>
    </row>
    <row r="1635" spans="1:23" x14ac:dyDescent="0.2">
      <c r="A1635">
        <v>1739</v>
      </c>
      <c r="B1635" s="1" t="s">
        <v>3541</v>
      </c>
      <c r="C1635" t="s">
        <v>3542</v>
      </c>
      <c r="D1635" t="s">
        <v>32</v>
      </c>
      <c r="E1635" t="s">
        <v>165</v>
      </c>
      <c r="F1635">
        <v>532.50120000000004</v>
      </c>
      <c r="G1635">
        <v>0</v>
      </c>
      <c r="I1635" t="s">
        <v>154</v>
      </c>
      <c r="J1635">
        <v>522.05999999999995</v>
      </c>
      <c r="K1635">
        <v>0</v>
      </c>
      <c r="L1635">
        <v>0</v>
      </c>
      <c r="M1635">
        <v>507.69</v>
      </c>
      <c r="N1635" t="s">
        <v>28</v>
      </c>
      <c r="O1635" t="s">
        <v>29</v>
      </c>
      <c r="P1635" t="s">
        <v>29</v>
      </c>
      <c r="Q1635">
        <v>0</v>
      </c>
      <c r="R1635">
        <v>0</v>
      </c>
      <c r="S1635">
        <v>0</v>
      </c>
      <c r="T1635">
        <v>0</v>
      </c>
      <c r="U1635">
        <v>0</v>
      </c>
      <c r="V1635" s="1" t="s">
        <v>3541</v>
      </c>
      <c r="W1635">
        <v>0</v>
      </c>
    </row>
    <row r="1636" spans="1:23" x14ac:dyDescent="0.2">
      <c r="A1636">
        <v>1740</v>
      </c>
      <c r="B1636" s="1" t="s">
        <v>3543</v>
      </c>
      <c r="C1636" t="s">
        <v>3544</v>
      </c>
      <c r="D1636" t="s">
        <v>2881</v>
      </c>
      <c r="E1636" t="s">
        <v>2225</v>
      </c>
      <c r="F1636">
        <v>23.04</v>
      </c>
      <c r="G1636">
        <v>0</v>
      </c>
      <c r="I1636" t="s">
        <v>2195</v>
      </c>
      <c r="J1636">
        <v>0</v>
      </c>
      <c r="K1636">
        <v>0</v>
      </c>
      <c r="L1636">
        <v>0</v>
      </c>
      <c r="M1636">
        <v>21.6</v>
      </c>
      <c r="N1636" t="s">
        <v>28</v>
      </c>
      <c r="O1636" t="s">
        <v>29</v>
      </c>
      <c r="P1636" t="s">
        <v>29</v>
      </c>
      <c r="Q1636">
        <v>0</v>
      </c>
      <c r="R1636">
        <v>0</v>
      </c>
      <c r="S1636">
        <v>0</v>
      </c>
      <c r="T1636">
        <v>0</v>
      </c>
      <c r="U1636">
        <v>0</v>
      </c>
      <c r="V1636" s="1" t="s">
        <v>3543</v>
      </c>
      <c r="W1636">
        <v>0</v>
      </c>
    </row>
    <row r="1637" spans="1:23" x14ac:dyDescent="0.2">
      <c r="A1637">
        <v>1741</v>
      </c>
      <c r="B1637" s="1" t="s">
        <v>3545</v>
      </c>
      <c r="C1637" t="s">
        <v>3546</v>
      </c>
      <c r="D1637" t="s">
        <v>3547</v>
      </c>
      <c r="E1637" t="s">
        <v>26</v>
      </c>
      <c r="F1637">
        <v>812.2</v>
      </c>
      <c r="G1637">
        <v>0</v>
      </c>
      <c r="I1637" t="s">
        <v>27</v>
      </c>
      <c r="J1637">
        <v>0</v>
      </c>
      <c r="K1637">
        <v>0</v>
      </c>
      <c r="L1637">
        <v>17</v>
      </c>
      <c r="M1637">
        <v>691.20479999999998</v>
      </c>
      <c r="N1637" t="s">
        <v>28</v>
      </c>
      <c r="O1637" t="s">
        <v>29</v>
      </c>
      <c r="P1637" t="s">
        <v>29</v>
      </c>
      <c r="Q1637">
        <v>0</v>
      </c>
      <c r="R1637">
        <v>0</v>
      </c>
      <c r="S1637">
        <v>0</v>
      </c>
      <c r="T1637">
        <v>0</v>
      </c>
      <c r="U1637">
        <v>0</v>
      </c>
      <c r="V1637" s="1" t="s">
        <v>3545</v>
      </c>
      <c r="W1637">
        <v>0</v>
      </c>
    </row>
    <row r="1638" spans="1:23" x14ac:dyDescent="0.2">
      <c r="A1638">
        <v>1743</v>
      </c>
      <c r="B1638" s="1" t="s">
        <v>3548</v>
      </c>
      <c r="C1638" t="s">
        <v>3549</v>
      </c>
      <c r="D1638" t="s">
        <v>315</v>
      </c>
      <c r="E1638" t="s">
        <v>36</v>
      </c>
      <c r="F1638">
        <v>214.8</v>
      </c>
      <c r="G1638">
        <v>0</v>
      </c>
      <c r="I1638" t="s">
        <v>1317</v>
      </c>
      <c r="J1638">
        <v>214.8</v>
      </c>
      <c r="K1638">
        <v>0</v>
      </c>
      <c r="L1638">
        <v>10</v>
      </c>
      <c r="M1638">
        <v>178.98</v>
      </c>
      <c r="N1638" t="s">
        <v>28</v>
      </c>
      <c r="O1638" t="s">
        <v>61</v>
      </c>
      <c r="P1638" t="s">
        <v>52</v>
      </c>
      <c r="Q1638">
        <v>0</v>
      </c>
      <c r="R1638">
        <v>0</v>
      </c>
      <c r="S1638">
        <v>0</v>
      </c>
      <c r="T1638">
        <v>0</v>
      </c>
      <c r="U1638">
        <v>0</v>
      </c>
      <c r="V1638" s="1" t="s">
        <v>3548</v>
      </c>
      <c r="W1638">
        <v>0</v>
      </c>
    </row>
    <row r="1639" spans="1:23" x14ac:dyDescent="0.2">
      <c r="A1639">
        <v>1744</v>
      </c>
      <c r="B1639" s="1" t="s">
        <v>3550</v>
      </c>
      <c r="C1639" t="s">
        <v>3551</v>
      </c>
      <c r="D1639" t="s">
        <v>115</v>
      </c>
      <c r="E1639" t="s">
        <v>153</v>
      </c>
      <c r="F1639">
        <v>142.59</v>
      </c>
      <c r="G1639">
        <v>0</v>
      </c>
      <c r="I1639" t="s">
        <v>29</v>
      </c>
      <c r="J1639">
        <v>0</v>
      </c>
      <c r="K1639">
        <v>0</v>
      </c>
      <c r="L1639">
        <v>0</v>
      </c>
      <c r="M1639">
        <v>140</v>
      </c>
      <c r="N1639" t="s">
        <v>28</v>
      </c>
      <c r="O1639" t="s">
        <v>29</v>
      </c>
      <c r="P1639" t="s">
        <v>29</v>
      </c>
      <c r="Q1639">
        <v>0</v>
      </c>
      <c r="R1639">
        <v>0</v>
      </c>
      <c r="S1639">
        <v>0</v>
      </c>
      <c r="T1639">
        <v>0</v>
      </c>
      <c r="U1639">
        <v>0</v>
      </c>
      <c r="V1639" s="1" t="s">
        <v>3550</v>
      </c>
      <c r="W1639">
        <v>0</v>
      </c>
    </row>
    <row r="1640" spans="1:23" x14ac:dyDescent="0.2">
      <c r="A1640">
        <v>1745</v>
      </c>
      <c r="B1640" s="1" t="s">
        <v>3552</v>
      </c>
      <c r="C1640" t="s">
        <v>3553</v>
      </c>
      <c r="D1640" t="s">
        <v>315</v>
      </c>
      <c r="E1640" t="s">
        <v>61</v>
      </c>
      <c r="F1640">
        <v>171.78</v>
      </c>
      <c r="G1640">
        <v>0</v>
      </c>
      <c r="I1640" t="s">
        <v>1317</v>
      </c>
      <c r="J1640">
        <v>171.78</v>
      </c>
      <c r="K1640">
        <v>0</v>
      </c>
      <c r="L1640">
        <v>37</v>
      </c>
      <c r="M1640">
        <v>143.184</v>
      </c>
      <c r="N1640" t="s">
        <v>28</v>
      </c>
      <c r="O1640" t="s">
        <v>61</v>
      </c>
      <c r="P1640" t="s">
        <v>506</v>
      </c>
      <c r="Q1640">
        <v>0</v>
      </c>
      <c r="R1640">
        <v>0</v>
      </c>
      <c r="S1640">
        <v>0</v>
      </c>
      <c r="T1640">
        <v>0</v>
      </c>
      <c r="U1640">
        <v>0</v>
      </c>
      <c r="V1640" s="1" t="s">
        <v>3552</v>
      </c>
      <c r="W1640">
        <v>0</v>
      </c>
    </row>
    <row r="1641" spans="1:23" x14ac:dyDescent="0.2">
      <c r="A1641">
        <v>1746</v>
      </c>
      <c r="B1641" s="1" t="s">
        <v>3554</v>
      </c>
      <c r="C1641" t="s">
        <v>3555</v>
      </c>
      <c r="D1641" t="s">
        <v>121</v>
      </c>
      <c r="E1641" t="s">
        <v>36</v>
      </c>
      <c r="F1641">
        <v>152.54</v>
      </c>
      <c r="G1641">
        <v>0</v>
      </c>
      <c r="I1641" t="s">
        <v>29</v>
      </c>
      <c r="J1641">
        <v>152.54</v>
      </c>
      <c r="K1641">
        <v>0</v>
      </c>
      <c r="L1641">
        <v>0</v>
      </c>
      <c r="M1641">
        <v>133.80000000000001</v>
      </c>
      <c r="N1641" t="s">
        <v>28</v>
      </c>
      <c r="O1641" t="s">
        <v>29</v>
      </c>
      <c r="P1641" t="s">
        <v>58</v>
      </c>
      <c r="Q1641">
        <v>0</v>
      </c>
      <c r="R1641">
        <v>0</v>
      </c>
      <c r="S1641">
        <v>0</v>
      </c>
      <c r="T1641">
        <v>0</v>
      </c>
      <c r="U1641">
        <v>0</v>
      </c>
      <c r="V1641" s="1" t="s">
        <v>3554</v>
      </c>
      <c r="W1641">
        <v>0</v>
      </c>
    </row>
    <row r="1642" spans="1:23" x14ac:dyDescent="0.2">
      <c r="A1642">
        <v>1747</v>
      </c>
      <c r="B1642" s="1" t="s">
        <v>3556</v>
      </c>
      <c r="C1642" t="s">
        <v>3557</v>
      </c>
      <c r="D1642" t="s">
        <v>32</v>
      </c>
      <c r="E1642" t="s">
        <v>33</v>
      </c>
      <c r="F1642">
        <v>346.56540000000001</v>
      </c>
      <c r="G1642">
        <v>0</v>
      </c>
      <c r="I1642" t="s">
        <v>389</v>
      </c>
      <c r="J1642">
        <v>339.77</v>
      </c>
      <c r="K1642">
        <v>0</v>
      </c>
      <c r="L1642">
        <v>0</v>
      </c>
      <c r="M1642">
        <v>333.42</v>
      </c>
      <c r="N1642" t="s">
        <v>28</v>
      </c>
      <c r="O1642" t="s">
        <v>29</v>
      </c>
      <c r="P1642" t="s">
        <v>29</v>
      </c>
      <c r="Q1642">
        <v>0</v>
      </c>
      <c r="R1642">
        <v>0</v>
      </c>
      <c r="S1642">
        <v>0</v>
      </c>
      <c r="T1642">
        <v>0</v>
      </c>
      <c r="U1642">
        <v>0</v>
      </c>
      <c r="V1642" s="1" t="s">
        <v>3556</v>
      </c>
      <c r="W1642">
        <v>0</v>
      </c>
    </row>
    <row r="1643" spans="1:23" x14ac:dyDescent="0.2">
      <c r="A1643">
        <v>1748</v>
      </c>
      <c r="B1643" s="1" t="s">
        <v>3558</v>
      </c>
      <c r="C1643" t="s">
        <v>3559</v>
      </c>
      <c r="D1643" t="s">
        <v>32</v>
      </c>
      <c r="E1643" t="s">
        <v>38</v>
      </c>
      <c r="F1643">
        <v>203.91839999999999</v>
      </c>
      <c r="G1643">
        <v>0</v>
      </c>
      <c r="I1643" t="s">
        <v>389</v>
      </c>
      <c r="J1643">
        <v>199.92</v>
      </c>
      <c r="K1643">
        <v>0</v>
      </c>
      <c r="L1643">
        <v>0</v>
      </c>
      <c r="M1643">
        <v>196.18</v>
      </c>
      <c r="N1643" t="s">
        <v>28</v>
      </c>
      <c r="O1643" t="s">
        <v>38</v>
      </c>
      <c r="P1643" t="s">
        <v>29</v>
      </c>
      <c r="Q1643">
        <v>0</v>
      </c>
      <c r="R1643">
        <v>0</v>
      </c>
      <c r="S1643">
        <v>0</v>
      </c>
      <c r="T1643">
        <v>0</v>
      </c>
      <c r="U1643">
        <v>0</v>
      </c>
      <c r="V1643" s="1" t="s">
        <v>3558</v>
      </c>
      <c r="W1643">
        <v>0</v>
      </c>
    </row>
    <row r="1644" spans="1:23" x14ac:dyDescent="0.2">
      <c r="A1644">
        <v>1749</v>
      </c>
      <c r="B1644" s="1" t="s">
        <v>3560</v>
      </c>
      <c r="C1644" t="s">
        <v>3561</v>
      </c>
      <c r="D1644" t="s">
        <v>765</v>
      </c>
      <c r="E1644" t="s">
        <v>36</v>
      </c>
      <c r="F1644">
        <v>229.89</v>
      </c>
      <c r="G1644">
        <v>0</v>
      </c>
      <c r="I1644" t="s">
        <v>317</v>
      </c>
      <c r="J1644">
        <v>0</v>
      </c>
      <c r="K1644">
        <v>0</v>
      </c>
      <c r="L1644">
        <v>231</v>
      </c>
      <c r="M1644">
        <v>234.64570000000001</v>
      </c>
      <c r="N1644" t="s">
        <v>28</v>
      </c>
      <c r="O1644" t="s">
        <v>29</v>
      </c>
      <c r="P1644" t="s">
        <v>29</v>
      </c>
      <c r="Q1644">
        <v>0</v>
      </c>
      <c r="R1644">
        <v>0</v>
      </c>
      <c r="S1644">
        <v>0</v>
      </c>
      <c r="T1644">
        <v>0</v>
      </c>
      <c r="U1644">
        <v>0</v>
      </c>
      <c r="V1644" s="1" t="s">
        <v>3560</v>
      </c>
      <c r="W1644">
        <v>0</v>
      </c>
    </row>
    <row r="1645" spans="1:23" x14ac:dyDescent="0.2">
      <c r="A1645">
        <v>1750</v>
      </c>
      <c r="B1645" s="1" t="s">
        <v>3562</v>
      </c>
      <c r="C1645" t="s">
        <v>3563</v>
      </c>
      <c r="D1645" t="s">
        <v>765</v>
      </c>
      <c r="E1645" t="s">
        <v>36</v>
      </c>
      <c r="F1645">
        <v>55</v>
      </c>
      <c r="G1645">
        <v>0</v>
      </c>
      <c r="I1645" t="s">
        <v>3564</v>
      </c>
      <c r="J1645">
        <v>0</v>
      </c>
      <c r="K1645">
        <v>0</v>
      </c>
      <c r="L1645">
        <v>40</v>
      </c>
      <c r="M1645">
        <v>44</v>
      </c>
      <c r="N1645" t="s">
        <v>28</v>
      </c>
      <c r="O1645" t="s">
        <v>29</v>
      </c>
      <c r="P1645" t="s">
        <v>29</v>
      </c>
      <c r="Q1645">
        <v>0</v>
      </c>
      <c r="R1645">
        <v>0</v>
      </c>
      <c r="S1645">
        <v>0</v>
      </c>
      <c r="T1645">
        <v>0</v>
      </c>
      <c r="U1645">
        <v>0</v>
      </c>
      <c r="V1645" s="1" t="s">
        <v>3562</v>
      </c>
      <c r="W1645">
        <v>0</v>
      </c>
    </row>
    <row r="1646" spans="1:23" x14ac:dyDescent="0.2">
      <c r="A1646">
        <v>1751</v>
      </c>
      <c r="B1646" s="1" t="s">
        <v>3565</v>
      </c>
      <c r="C1646" t="s">
        <v>3566</v>
      </c>
      <c r="D1646" t="s">
        <v>115</v>
      </c>
      <c r="E1646" t="s">
        <v>33</v>
      </c>
      <c r="F1646">
        <v>132.65</v>
      </c>
      <c r="G1646">
        <v>0</v>
      </c>
      <c r="I1646" t="s">
        <v>146</v>
      </c>
      <c r="J1646">
        <v>0</v>
      </c>
      <c r="K1646">
        <v>0</v>
      </c>
      <c r="L1646">
        <v>20</v>
      </c>
      <c r="M1646">
        <v>129.91</v>
      </c>
      <c r="N1646" t="s">
        <v>28</v>
      </c>
      <c r="O1646" t="s">
        <v>29</v>
      </c>
      <c r="P1646" t="s">
        <v>29</v>
      </c>
      <c r="Q1646">
        <v>0</v>
      </c>
      <c r="R1646">
        <v>0</v>
      </c>
      <c r="S1646">
        <v>0</v>
      </c>
      <c r="T1646">
        <v>0</v>
      </c>
      <c r="U1646">
        <v>0</v>
      </c>
      <c r="V1646" s="1" t="s">
        <v>3565</v>
      </c>
      <c r="W1646">
        <v>0</v>
      </c>
    </row>
    <row r="1647" spans="1:23" x14ac:dyDescent="0.2">
      <c r="A1647">
        <v>1754</v>
      </c>
      <c r="B1647" s="1" t="s">
        <v>3567</v>
      </c>
      <c r="C1647" t="s">
        <v>3568</v>
      </c>
      <c r="D1647" t="s">
        <v>517</v>
      </c>
      <c r="E1647" t="s">
        <v>26</v>
      </c>
      <c r="F1647">
        <v>340</v>
      </c>
      <c r="G1647">
        <v>0</v>
      </c>
      <c r="I1647" t="s">
        <v>27</v>
      </c>
      <c r="J1647">
        <v>340</v>
      </c>
      <c r="K1647">
        <v>0</v>
      </c>
      <c r="L1647">
        <v>0</v>
      </c>
      <c r="M1647">
        <v>326.45999999999998</v>
      </c>
      <c r="N1647" t="s">
        <v>28</v>
      </c>
      <c r="O1647" t="s">
        <v>29</v>
      </c>
      <c r="P1647" t="s">
        <v>29</v>
      </c>
      <c r="Q1647">
        <v>0</v>
      </c>
      <c r="R1647">
        <v>0</v>
      </c>
      <c r="S1647">
        <v>0</v>
      </c>
      <c r="T1647">
        <v>0</v>
      </c>
      <c r="U1647">
        <v>0</v>
      </c>
      <c r="V1647" s="1" t="s">
        <v>3567</v>
      </c>
      <c r="W1647">
        <v>0</v>
      </c>
    </row>
    <row r="1648" spans="1:23" x14ac:dyDescent="0.2">
      <c r="A1648">
        <v>1755</v>
      </c>
      <c r="B1648" s="1" t="s">
        <v>3569</v>
      </c>
      <c r="C1648" t="s">
        <v>3570</v>
      </c>
      <c r="D1648" t="s">
        <v>315</v>
      </c>
      <c r="E1648" t="s">
        <v>38</v>
      </c>
      <c r="F1648">
        <v>82.59</v>
      </c>
      <c r="G1648">
        <v>0</v>
      </c>
      <c r="I1648" t="s">
        <v>29</v>
      </c>
      <c r="J1648">
        <v>82.59</v>
      </c>
      <c r="K1648">
        <v>0</v>
      </c>
      <c r="L1648">
        <v>0</v>
      </c>
      <c r="M1648">
        <v>77.521000000000001</v>
      </c>
      <c r="N1648" t="s">
        <v>28</v>
      </c>
      <c r="O1648" t="s">
        <v>29</v>
      </c>
      <c r="P1648" t="s">
        <v>3571</v>
      </c>
      <c r="Q1648">
        <v>0</v>
      </c>
      <c r="R1648">
        <v>0</v>
      </c>
      <c r="S1648">
        <v>0</v>
      </c>
      <c r="T1648">
        <v>0</v>
      </c>
      <c r="U1648">
        <v>0</v>
      </c>
      <c r="V1648" s="1" t="s">
        <v>3569</v>
      </c>
      <c r="W1648">
        <v>0</v>
      </c>
    </row>
    <row r="1649" spans="1:23" x14ac:dyDescent="0.2">
      <c r="A1649">
        <v>1756</v>
      </c>
      <c r="B1649" s="1" t="s">
        <v>3572</v>
      </c>
      <c r="C1649" t="s">
        <v>3573</v>
      </c>
      <c r="D1649" t="s">
        <v>1510</v>
      </c>
      <c r="E1649" t="s">
        <v>483</v>
      </c>
      <c r="F1649">
        <v>177.49799999999999</v>
      </c>
      <c r="G1649">
        <v>0</v>
      </c>
      <c r="I1649" t="s">
        <v>29</v>
      </c>
      <c r="J1649">
        <v>177.49799999999999</v>
      </c>
      <c r="K1649">
        <v>0</v>
      </c>
      <c r="L1649">
        <v>0</v>
      </c>
      <c r="M1649">
        <v>133.23660000000001</v>
      </c>
      <c r="N1649" t="s">
        <v>28</v>
      </c>
      <c r="O1649" t="s">
        <v>29</v>
      </c>
      <c r="P1649" t="s">
        <v>29</v>
      </c>
      <c r="Q1649">
        <v>0</v>
      </c>
      <c r="R1649">
        <v>0</v>
      </c>
      <c r="S1649">
        <v>0</v>
      </c>
      <c r="T1649">
        <v>0</v>
      </c>
      <c r="U1649">
        <v>0</v>
      </c>
      <c r="V1649" s="1" t="s">
        <v>3572</v>
      </c>
      <c r="W1649">
        <v>0</v>
      </c>
    </row>
    <row r="1650" spans="1:23" x14ac:dyDescent="0.2">
      <c r="A1650">
        <v>1757</v>
      </c>
      <c r="B1650" s="1" t="s">
        <v>3574</v>
      </c>
      <c r="C1650" t="s">
        <v>3575</v>
      </c>
      <c r="D1650" t="s">
        <v>25</v>
      </c>
      <c r="E1650" t="s">
        <v>33</v>
      </c>
      <c r="F1650">
        <v>435.05</v>
      </c>
      <c r="G1650">
        <v>0</v>
      </c>
      <c r="I1650" t="s">
        <v>29</v>
      </c>
      <c r="J1650">
        <v>435.05</v>
      </c>
      <c r="K1650">
        <v>0</v>
      </c>
      <c r="L1650">
        <v>10</v>
      </c>
      <c r="M1650">
        <v>427.35</v>
      </c>
      <c r="N1650" t="s">
        <v>28</v>
      </c>
      <c r="O1650" t="s">
        <v>29</v>
      </c>
      <c r="P1650" t="s">
        <v>29</v>
      </c>
      <c r="Q1650">
        <v>0</v>
      </c>
      <c r="R1650">
        <v>0</v>
      </c>
      <c r="S1650">
        <v>0</v>
      </c>
      <c r="T1650">
        <v>0</v>
      </c>
      <c r="U1650">
        <v>0</v>
      </c>
      <c r="V1650" s="1" t="s">
        <v>3574</v>
      </c>
      <c r="W1650">
        <v>0</v>
      </c>
    </row>
    <row r="1651" spans="1:23" x14ac:dyDescent="0.2">
      <c r="A1651">
        <v>1759</v>
      </c>
      <c r="B1651" s="1" t="s">
        <v>3576</v>
      </c>
      <c r="C1651" t="s">
        <v>3577</v>
      </c>
      <c r="D1651" t="s">
        <v>315</v>
      </c>
      <c r="E1651" t="s">
        <v>33</v>
      </c>
      <c r="F1651">
        <v>213.16</v>
      </c>
      <c r="G1651">
        <v>0</v>
      </c>
      <c r="I1651" t="s">
        <v>293</v>
      </c>
      <c r="J1651">
        <v>213.16</v>
      </c>
      <c r="K1651">
        <v>0</v>
      </c>
      <c r="L1651">
        <v>33</v>
      </c>
      <c r="M1651">
        <v>177.6405</v>
      </c>
      <c r="N1651" t="s">
        <v>28</v>
      </c>
      <c r="O1651" t="s">
        <v>51</v>
      </c>
      <c r="P1651" t="s">
        <v>29</v>
      </c>
      <c r="Q1651">
        <v>0</v>
      </c>
      <c r="R1651">
        <v>0</v>
      </c>
      <c r="S1651">
        <v>0</v>
      </c>
      <c r="T1651">
        <v>0</v>
      </c>
      <c r="U1651">
        <v>0</v>
      </c>
      <c r="V1651" s="1" t="s">
        <v>3576</v>
      </c>
      <c r="W1651">
        <v>0</v>
      </c>
    </row>
    <row r="1652" spans="1:23" x14ac:dyDescent="0.2">
      <c r="A1652">
        <v>1761</v>
      </c>
      <c r="B1652" s="1" t="s">
        <v>3578</v>
      </c>
      <c r="C1652" t="s">
        <v>3579</v>
      </c>
      <c r="D1652" t="s">
        <v>121</v>
      </c>
      <c r="E1652" t="s">
        <v>36</v>
      </c>
      <c r="F1652">
        <v>152.54</v>
      </c>
      <c r="G1652">
        <v>0</v>
      </c>
      <c r="I1652" t="s">
        <v>27</v>
      </c>
      <c r="J1652">
        <v>152.54</v>
      </c>
      <c r="K1652">
        <v>0</v>
      </c>
      <c r="L1652">
        <v>2</v>
      </c>
      <c r="M1652">
        <v>147.97</v>
      </c>
      <c r="N1652" t="s">
        <v>28</v>
      </c>
      <c r="O1652" t="s">
        <v>29</v>
      </c>
      <c r="P1652" t="s">
        <v>29</v>
      </c>
      <c r="Q1652">
        <v>0</v>
      </c>
      <c r="R1652">
        <v>0</v>
      </c>
      <c r="S1652">
        <v>0</v>
      </c>
      <c r="T1652">
        <v>0</v>
      </c>
      <c r="U1652">
        <v>0</v>
      </c>
      <c r="V1652" s="1" t="s">
        <v>3578</v>
      </c>
      <c r="W1652">
        <v>0</v>
      </c>
    </row>
    <row r="1653" spans="1:23" x14ac:dyDescent="0.2">
      <c r="A1653">
        <v>1762</v>
      </c>
      <c r="B1653" s="1" t="s">
        <v>3580</v>
      </c>
      <c r="C1653" t="s">
        <v>3581</v>
      </c>
      <c r="D1653" t="s">
        <v>3508</v>
      </c>
      <c r="E1653" t="s">
        <v>36</v>
      </c>
      <c r="F1653">
        <v>225</v>
      </c>
      <c r="G1653">
        <v>0</v>
      </c>
      <c r="I1653" t="s">
        <v>1327</v>
      </c>
      <c r="J1653">
        <v>0</v>
      </c>
      <c r="K1653">
        <v>0</v>
      </c>
      <c r="L1653">
        <v>3</v>
      </c>
      <c r="M1653">
        <v>175</v>
      </c>
      <c r="N1653" t="s">
        <v>28</v>
      </c>
      <c r="O1653" t="s">
        <v>29</v>
      </c>
      <c r="P1653" t="s">
        <v>29</v>
      </c>
      <c r="Q1653">
        <v>0</v>
      </c>
      <c r="R1653">
        <v>0</v>
      </c>
      <c r="S1653">
        <v>0</v>
      </c>
      <c r="T1653">
        <v>0</v>
      </c>
      <c r="U1653">
        <v>0</v>
      </c>
      <c r="V1653" s="1" t="s">
        <v>3580</v>
      </c>
      <c r="W1653">
        <v>0</v>
      </c>
    </row>
    <row r="1654" spans="1:23" x14ac:dyDescent="0.2">
      <c r="A1654">
        <v>1763</v>
      </c>
      <c r="B1654" s="1" t="s">
        <v>3582</v>
      </c>
      <c r="C1654" t="s">
        <v>3583</v>
      </c>
      <c r="D1654" t="s">
        <v>1510</v>
      </c>
      <c r="E1654" t="s">
        <v>483</v>
      </c>
      <c r="F1654">
        <v>177.5</v>
      </c>
      <c r="G1654">
        <v>0</v>
      </c>
      <c r="I1654" t="s">
        <v>29</v>
      </c>
      <c r="J1654">
        <v>0</v>
      </c>
      <c r="K1654">
        <v>0</v>
      </c>
      <c r="L1654">
        <v>0</v>
      </c>
      <c r="M1654">
        <v>133.24</v>
      </c>
      <c r="N1654" t="s">
        <v>28</v>
      </c>
      <c r="O1654" t="s">
        <v>29</v>
      </c>
      <c r="P1654" t="s">
        <v>29</v>
      </c>
      <c r="Q1654">
        <v>0</v>
      </c>
      <c r="R1654">
        <v>0</v>
      </c>
      <c r="S1654">
        <v>0</v>
      </c>
      <c r="T1654">
        <v>0</v>
      </c>
      <c r="U1654">
        <v>0</v>
      </c>
      <c r="V1654" s="1" t="s">
        <v>3582</v>
      </c>
      <c r="W1654">
        <v>0</v>
      </c>
    </row>
    <row r="1655" spans="1:23" x14ac:dyDescent="0.2">
      <c r="A1655">
        <v>1764</v>
      </c>
      <c r="B1655" s="1" t="s">
        <v>3584</v>
      </c>
      <c r="C1655" t="s">
        <v>3585</v>
      </c>
      <c r="D1655" t="s">
        <v>1510</v>
      </c>
      <c r="E1655" t="s">
        <v>483</v>
      </c>
      <c r="F1655">
        <v>171.30420000000001</v>
      </c>
      <c r="G1655">
        <v>0</v>
      </c>
      <c r="I1655" t="s">
        <v>29</v>
      </c>
      <c r="J1655">
        <v>0</v>
      </c>
      <c r="K1655">
        <v>0</v>
      </c>
      <c r="L1655">
        <v>0</v>
      </c>
      <c r="M1655">
        <v>120.498</v>
      </c>
      <c r="N1655" t="s">
        <v>28</v>
      </c>
      <c r="O1655" t="s">
        <v>29</v>
      </c>
      <c r="P1655" t="s">
        <v>29</v>
      </c>
      <c r="Q1655">
        <v>0</v>
      </c>
      <c r="R1655">
        <v>0</v>
      </c>
      <c r="S1655">
        <v>0</v>
      </c>
      <c r="T1655">
        <v>0</v>
      </c>
      <c r="U1655">
        <v>0</v>
      </c>
      <c r="V1655" s="1" t="s">
        <v>3584</v>
      </c>
      <c r="W1655">
        <v>0</v>
      </c>
    </row>
    <row r="1656" spans="1:23" x14ac:dyDescent="0.2">
      <c r="A1656">
        <v>1765</v>
      </c>
      <c r="B1656" s="1" t="s">
        <v>3586</v>
      </c>
      <c r="C1656" t="s">
        <v>3587</v>
      </c>
      <c r="D1656" t="s">
        <v>1510</v>
      </c>
      <c r="E1656" t="s">
        <v>483</v>
      </c>
      <c r="F1656">
        <v>154.92599999999999</v>
      </c>
      <c r="G1656">
        <v>0</v>
      </c>
      <c r="I1656" t="s">
        <v>29</v>
      </c>
      <c r="J1656">
        <v>0</v>
      </c>
      <c r="K1656">
        <v>0</v>
      </c>
      <c r="L1656">
        <v>0</v>
      </c>
      <c r="M1656">
        <v>133.23099999999999</v>
      </c>
      <c r="N1656" t="s">
        <v>28</v>
      </c>
      <c r="O1656" t="s">
        <v>29</v>
      </c>
      <c r="P1656" t="s">
        <v>29</v>
      </c>
      <c r="Q1656">
        <v>0</v>
      </c>
      <c r="R1656">
        <v>0</v>
      </c>
      <c r="S1656">
        <v>0</v>
      </c>
      <c r="T1656">
        <v>0</v>
      </c>
      <c r="U1656">
        <v>0</v>
      </c>
      <c r="V1656" s="1" t="s">
        <v>3586</v>
      </c>
      <c r="W1656">
        <v>0</v>
      </c>
    </row>
    <row r="1657" spans="1:23" x14ac:dyDescent="0.2">
      <c r="A1657">
        <v>1766</v>
      </c>
      <c r="B1657" s="1" t="s">
        <v>3588</v>
      </c>
      <c r="C1657" t="s">
        <v>3589</v>
      </c>
      <c r="D1657" t="s">
        <v>1510</v>
      </c>
      <c r="E1657" t="s">
        <v>483</v>
      </c>
      <c r="F1657">
        <v>171.297</v>
      </c>
      <c r="G1657">
        <v>0</v>
      </c>
      <c r="I1657" t="s">
        <v>29</v>
      </c>
      <c r="J1657">
        <v>0</v>
      </c>
      <c r="K1657">
        <v>0</v>
      </c>
      <c r="L1657">
        <v>0</v>
      </c>
      <c r="M1657">
        <v>197.904</v>
      </c>
      <c r="N1657" t="s">
        <v>28</v>
      </c>
      <c r="O1657" t="s">
        <v>29</v>
      </c>
      <c r="P1657" t="s">
        <v>29</v>
      </c>
      <c r="Q1657">
        <v>0</v>
      </c>
      <c r="R1657">
        <v>0</v>
      </c>
      <c r="S1657">
        <v>0</v>
      </c>
      <c r="T1657">
        <v>0</v>
      </c>
      <c r="U1657">
        <v>0</v>
      </c>
      <c r="V1657" s="1" t="s">
        <v>3588</v>
      </c>
      <c r="W1657">
        <v>0</v>
      </c>
    </row>
    <row r="1658" spans="1:23" x14ac:dyDescent="0.2">
      <c r="A1658">
        <v>1767</v>
      </c>
      <c r="B1658" s="1" t="s">
        <v>3590</v>
      </c>
      <c r="C1658" t="s">
        <v>3591</v>
      </c>
      <c r="D1658" t="s">
        <v>1510</v>
      </c>
      <c r="E1658" t="s">
        <v>483</v>
      </c>
      <c r="F1658">
        <v>254.44800000000001</v>
      </c>
      <c r="G1658">
        <v>0</v>
      </c>
      <c r="I1658" t="s">
        <v>29</v>
      </c>
      <c r="J1658">
        <v>0</v>
      </c>
      <c r="K1658">
        <v>0</v>
      </c>
      <c r="L1658">
        <v>0</v>
      </c>
      <c r="M1658">
        <v>197.904</v>
      </c>
      <c r="N1658" t="s">
        <v>28</v>
      </c>
      <c r="O1658" t="s">
        <v>29</v>
      </c>
      <c r="P1658" t="s">
        <v>29</v>
      </c>
      <c r="Q1658">
        <v>0</v>
      </c>
      <c r="R1658">
        <v>0</v>
      </c>
      <c r="S1658">
        <v>0</v>
      </c>
      <c r="T1658">
        <v>0</v>
      </c>
      <c r="U1658">
        <v>0</v>
      </c>
      <c r="V1658" s="1" t="s">
        <v>3590</v>
      </c>
      <c r="W1658">
        <v>0</v>
      </c>
    </row>
    <row r="1659" spans="1:23" x14ac:dyDescent="0.2">
      <c r="A1659">
        <v>1768</v>
      </c>
      <c r="B1659" s="1" t="s">
        <v>3592</v>
      </c>
      <c r="C1659" t="s">
        <v>3593</v>
      </c>
      <c r="D1659" t="s">
        <v>1510</v>
      </c>
      <c r="E1659" t="s">
        <v>483</v>
      </c>
      <c r="F1659">
        <v>254.44800000000001</v>
      </c>
      <c r="G1659">
        <v>0</v>
      </c>
      <c r="I1659" t="s">
        <v>29</v>
      </c>
      <c r="J1659">
        <v>0</v>
      </c>
      <c r="K1659">
        <v>0</v>
      </c>
      <c r="L1659">
        <v>0</v>
      </c>
      <c r="M1659">
        <v>190.72200000000001</v>
      </c>
      <c r="N1659" t="s">
        <v>28</v>
      </c>
      <c r="O1659" t="s">
        <v>29</v>
      </c>
      <c r="P1659" t="s">
        <v>29</v>
      </c>
      <c r="Q1659">
        <v>0</v>
      </c>
      <c r="R1659">
        <v>0</v>
      </c>
      <c r="S1659">
        <v>0</v>
      </c>
      <c r="T1659">
        <v>0</v>
      </c>
      <c r="U1659">
        <v>0</v>
      </c>
      <c r="V1659" s="1" t="s">
        <v>3592</v>
      </c>
      <c r="W1659">
        <v>0</v>
      </c>
    </row>
    <row r="1660" spans="1:23" x14ac:dyDescent="0.2">
      <c r="A1660">
        <v>1769</v>
      </c>
      <c r="B1660" s="1" t="s">
        <v>3594</v>
      </c>
      <c r="C1660" t="s">
        <v>3595</v>
      </c>
      <c r="D1660" t="s">
        <v>1510</v>
      </c>
      <c r="E1660" t="s">
        <v>483</v>
      </c>
      <c r="F1660">
        <v>245.214</v>
      </c>
      <c r="G1660">
        <v>0</v>
      </c>
      <c r="I1660" t="s">
        <v>29</v>
      </c>
      <c r="J1660">
        <v>0</v>
      </c>
      <c r="K1660">
        <v>0</v>
      </c>
      <c r="L1660">
        <v>0</v>
      </c>
      <c r="M1660">
        <v>189.92400000000001</v>
      </c>
      <c r="N1660" t="s">
        <v>28</v>
      </c>
      <c r="O1660" t="s">
        <v>29</v>
      </c>
      <c r="P1660" t="s">
        <v>29</v>
      </c>
      <c r="Q1660">
        <v>0</v>
      </c>
      <c r="R1660">
        <v>0</v>
      </c>
      <c r="S1660">
        <v>0</v>
      </c>
      <c r="T1660">
        <v>0</v>
      </c>
      <c r="U1660">
        <v>0</v>
      </c>
      <c r="V1660" s="1" t="s">
        <v>3594</v>
      </c>
      <c r="W1660">
        <v>0</v>
      </c>
    </row>
    <row r="1661" spans="1:23" x14ac:dyDescent="0.2">
      <c r="A1661">
        <v>1770</v>
      </c>
      <c r="B1661" s="1" t="s">
        <v>3596</v>
      </c>
      <c r="C1661" t="s">
        <v>3597</v>
      </c>
      <c r="D1661" t="s">
        <v>1510</v>
      </c>
      <c r="E1661" t="s">
        <v>483</v>
      </c>
      <c r="F1661">
        <v>406.29599999999999</v>
      </c>
      <c r="G1661">
        <v>0</v>
      </c>
      <c r="I1661" t="s">
        <v>29</v>
      </c>
      <c r="J1661">
        <v>0</v>
      </c>
      <c r="K1661">
        <v>0</v>
      </c>
      <c r="L1661">
        <v>0</v>
      </c>
      <c r="M1661">
        <v>316.00799999999998</v>
      </c>
      <c r="N1661" t="s">
        <v>28</v>
      </c>
      <c r="O1661" t="s">
        <v>29</v>
      </c>
      <c r="P1661" t="s">
        <v>29</v>
      </c>
      <c r="Q1661">
        <v>0</v>
      </c>
      <c r="R1661">
        <v>0</v>
      </c>
      <c r="S1661">
        <v>0</v>
      </c>
      <c r="T1661">
        <v>0</v>
      </c>
      <c r="U1661">
        <v>0</v>
      </c>
      <c r="V1661" s="1" t="s">
        <v>3596</v>
      </c>
      <c r="W1661">
        <v>0</v>
      </c>
    </row>
    <row r="1662" spans="1:23" x14ac:dyDescent="0.2">
      <c r="A1662">
        <v>1771</v>
      </c>
      <c r="B1662" s="1" t="s">
        <v>3598</v>
      </c>
      <c r="C1662" t="s">
        <v>3599</v>
      </c>
      <c r="D1662" t="s">
        <v>1510</v>
      </c>
      <c r="E1662" t="s">
        <v>483</v>
      </c>
      <c r="F1662">
        <v>163.13399999999999</v>
      </c>
      <c r="G1662">
        <v>0</v>
      </c>
      <c r="I1662" t="s">
        <v>29</v>
      </c>
      <c r="J1662">
        <v>0</v>
      </c>
      <c r="K1662">
        <v>0</v>
      </c>
      <c r="L1662">
        <v>0</v>
      </c>
      <c r="M1662">
        <v>126.88200000000001</v>
      </c>
      <c r="N1662" t="s">
        <v>28</v>
      </c>
      <c r="O1662" t="s">
        <v>29</v>
      </c>
      <c r="P1662" t="s">
        <v>29</v>
      </c>
      <c r="Q1662">
        <v>0</v>
      </c>
      <c r="R1662">
        <v>0</v>
      </c>
      <c r="S1662">
        <v>0</v>
      </c>
      <c r="T1662">
        <v>0</v>
      </c>
      <c r="U1662">
        <v>0</v>
      </c>
      <c r="V1662" s="1" t="s">
        <v>3598</v>
      </c>
      <c r="W1662">
        <v>0</v>
      </c>
    </row>
    <row r="1663" spans="1:23" x14ac:dyDescent="0.2">
      <c r="A1663">
        <v>1772</v>
      </c>
      <c r="B1663" s="1" t="s">
        <v>3600</v>
      </c>
      <c r="C1663" t="s">
        <v>3601</v>
      </c>
      <c r="D1663" t="s">
        <v>1510</v>
      </c>
      <c r="E1663" t="s">
        <v>483</v>
      </c>
      <c r="F1663">
        <v>163.13</v>
      </c>
      <c r="G1663">
        <v>0</v>
      </c>
      <c r="I1663" t="s">
        <v>29</v>
      </c>
      <c r="J1663">
        <v>0</v>
      </c>
      <c r="K1663">
        <v>0</v>
      </c>
      <c r="L1663">
        <v>0</v>
      </c>
      <c r="M1663">
        <v>139.65</v>
      </c>
      <c r="N1663" t="s">
        <v>28</v>
      </c>
      <c r="O1663" t="s">
        <v>29</v>
      </c>
      <c r="P1663" t="s">
        <v>29</v>
      </c>
      <c r="Q1663">
        <v>0</v>
      </c>
      <c r="R1663">
        <v>0</v>
      </c>
      <c r="S1663">
        <v>0</v>
      </c>
      <c r="T1663">
        <v>0</v>
      </c>
      <c r="U1663">
        <v>0</v>
      </c>
      <c r="V1663" s="1" t="s">
        <v>3600</v>
      </c>
      <c r="W1663">
        <v>0</v>
      </c>
    </row>
    <row r="1664" spans="1:23" x14ac:dyDescent="0.2">
      <c r="A1664">
        <v>1773</v>
      </c>
      <c r="B1664" s="1" t="s">
        <v>3602</v>
      </c>
      <c r="C1664" t="s">
        <v>3603</v>
      </c>
      <c r="D1664" t="s">
        <v>1510</v>
      </c>
      <c r="E1664" t="s">
        <v>483</v>
      </c>
      <c r="F1664">
        <v>163.13399999999999</v>
      </c>
      <c r="G1664">
        <v>0</v>
      </c>
      <c r="I1664" t="s">
        <v>29</v>
      </c>
      <c r="J1664">
        <v>0</v>
      </c>
      <c r="K1664">
        <v>0</v>
      </c>
      <c r="L1664">
        <v>0</v>
      </c>
      <c r="M1664">
        <v>126.88200000000001</v>
      </c>
      <c r="N1664" t="s">
        <v>28</v>
      </c>
      <c r="O1664" t="s">
        <v>29</v>
      </c>
      <c r="P1664" t="s">
        <v>29</v>
      </c>
      <c r="Q1664">
        <v>0</v>
      </c>
      <c r="R1664">
        <v>0</v>
      </c>
      <c r="S1664">
        <v>0</v>
      </c>
      <c r="T1664">
        <v>0</v>
      </c>
      <c r="U1664">
        <v>0</v>
      </c>
      <c r="V1664" s="1" t="s">
        <v>3602</v>
      </c>
      <c r="W1664">
        <v>0</v>
      </c>
    </row>
    <row r="1665" spans="1:23" x14ac:dyDescent="0.2">
      <c r="A1665">
        <v>1774</v>
      </c>
      <c r="B1665" s="1" t="s">
        <v>3604</v>
      </c>
      <c r="C1665" t="s">
        <v>3605</v>
      </c>
      <c r="D1665" t="s">
        <v>1510</v>
      </c>
      <c r="E1665" t="s">
        <v>483</v>
      </c>
      <c r="F1665">
        <v>180.57599999999999</v>
      </c>
      <c r="G1665">
        <v>0</v>
      </c>
      <c r="I1665" t="s">
        <v>29</v>
      </c>
      <c r="J1665">
        <v>0</v>
      </c>
      <c r="K1665">
        <v>0</v>
      </c>
      <c r="L1665">
        <v>0</v>
      </c>
      <c r="M1665">
        <v>140.44800000000001</v>
      </c>
      <c r="N1665" t="s">
        <v>28</v>
      </c>
      <c r="O1665" t="s">
        <v>29</v>
      </c>
      <c r="P1665" t="s">
        <v>29</v>
      </c>
      <c r="Q1665">
        <v>0</v>
      </c>
      <c r="R1665">
        <v>0</v>
      </c>
      <c r="S1665">
        <v>0</v>
      </c>
      <c r="T1665">
        <v>0</v>
      </c>
      <c r="U1665">
        <v>0</v>
      </c>
      <c r="V1665" s="1" t="s">
        <v>3604</v>
      </c>
      <c r="W1665">
        <v>0</v>
      </c>
    </row>
    <row r="1666" spans="1:23" x14ac:dyDescent="0.2">
      <c r="A1666">
        <v>1775</v>
      </c>
      <c r="B1666" s="1" t="s">
        <v>3606</v>
      </c>
      <c r="C1666" t="s">
        <v>3607</v>
      </c>
      <c r="D1666" t="s">
        <v>1510</v>
      </c>
      <c r="E1666" t="s">
        <v>483</v>
      </c>
      <c r="F1666">
        <v>203.98</v>
      </c>
      <c r="G1666">
        <v>0</v>
      </c>
      <c r="I1666" t="s">
        <v>29</v>
      </c>
      <c r="J1666">
        <v>0</v>
      </c>
      <c r="K1666">
        <v>0</v>
      </c>
      <c r="L1666">
        <v>0</v>
      </c>
      <c r="M1666">
        <v>174.76</v>
      </c>
      <c r="N1666" t="s">
        <v>28</v>
      </c>
      <c r="O1666" t="s">
        <v>29</v>
      </c>
      <c r="P1666" t="s">
        <v>29</v>
      </c>
      <c r="Q1666">
        <v>0</v>
      </c>
      <c r="R1666">
        <v>0</v>
      </c>
      <c r="S1666">
        <v>0</v>
      </c>
      <c r="T1666">
        <v>0</v>
      </c>
      <c r="U1666">
        <v>0</v>
      </c>
      <c r="V1666" s="1" t="s">
        <v>3606</v>
      </c>
      <c r="W1666">
        <v>0</v>
      </c>
    </row>
    <row r="1667" spans="1:23" x14ac:dyDescent="0.2">
      <c r="A1667">
        <v>1776</v>
      </c>
      <c r="B1667" s="1" t="s">
        <v>3608</v>
      </c>
      <c r="C1667" t="s">
        <v>3609</v>
      </c>
      <c r="D1667" t="s">
        <v>1510</v>
      </c>
      <c r="E1667" t="s">
        <v>483</v>
      </c>
      <c r="F1667">
        <v>283.17599999999999</v>
      </c>
      <c r="G1667">
        <v>0</v>
      </c>
      <c r="I1667" t="s">
        <v>29</v>
      </c>
      <c r="J1667">
        <v>0</v>
      </c>
      <c r="K1667">
        <v>0</v>
      </c>
      <c r="L1667">
        <v>0</v>
      </c>
      <c r="M1667">
        <v>220.24799999999999</v>
      </c>
      <c r="N1667" t="s">
        <v>28</v>
      </c>
      <c r="O1667" t="s">
        <v>29</v>
      </c>
      <c r="P1667" t="s">
        <v>29</v>
      </c>
      <c r="Q1667">
        <v>0</v>
      </c>
      <c r="R1667">
        <v>0</v>
      </c>
      <c r="S1667">
        <v>0</v>
      </c>
      <c r="T1667">
        <v>0</v>
      </c>
      <c r="U1667">
        <v>0</v>
      </c>
      <c r="V1667" s="1" t="s">
        <v>3608</v>
      </c>
      <c r="W1667">
        <v>0</v>
      </c>
    </row>
    <row r="1668" spans="1:23" x14ac:dyDescent="0.2">
      <c r="A1668">
        <v>1777</v>
      </c>
      <c r="B1668" s="1" t="s">
        <v>3610</v>
      </c>
      <c r="C1668" t="s">
        <v>3611</v>
      </c>
      <c r="D1668" t="s">
        <v>1510</v>
      </c>
      <c r="E1668" t="s">
        <v>483</v>
      </c>
      <c r="F1668">
        <v>391.93200000000002</v>
      </c>
      <c r="G1668">
        <v>0</v>
      </c>
      <c r="I1668" t="s">
        <v>29</v>
      </c>
      <c r="J1668">
        <v>0</v>
      </c>
      <c r="K1668">
        <v>0</v>
      </c>
      <c r="L1668">
        <v>0</v>
      </c>
      <c r="M1668">
        <v>304.83600000000001</v>
      </c>
      <c r="N1668" t="s">
        <v>28</v>
      </c>
      <c r="O1668" t="s">
        <v>29</v>
      </c>
      <c r="P1668" t="s">
        <v>29</v>
      </c>
      <c r="Q1668">
        <v>0</v>
      </c>
      <c r="R1668">
        <v>0</v>
      </c>
      <c r="S1668">
        <v>0</v>
      </c>
      <c r="T1668">
        <v>0</v>
      </c>
      <c r="U1668">
        <v>0</v>
      </c>
      <c r="V1668" s="1" t="s">
        <v>3610</v>
      </c>
      <c r="W1668">
        <v>0</v>
      </c>
    </row>
    <row r="1669" spans="1:23" x14ac:dyDescent="0.2">
      <c r="A1669">
        <v>1778</v>
      </c>
      <c r="B1669" s="1" t="s">
        <v>3612</v>
      </c>
      <c r="C1669" t="s">
        <v>3613</v>
      </c>
      <c r="D1669" t="s">
        <v>1510</v>
      </c>
      <c r="E1669" t="s">
        <v>483</v>
      </c>
      <c r="F1669">
        <v>246.24</v>
      </c>
      <c r="G1669">
        <v>0</v>
      </c>
      <c r="I1669" t="s">
        <v>29</v>
      </c>
      <c r="J1669">
        <v>0</v>
      </c>
      <c r="K1669">
        <v>0</v>
      </c>
      <c r="L1669">
        <v>0</v>
      </c>
      <c r="M1669">
        <v>191.52</v>
      </c>
      <c r="N1669" t="s">
        <v>28</v>
      </c>
      <c r="O1669" t="s">
        <v>29</v>
      </c>
      <c r="P1669" t="s">
        <v>29</v>
      </c>
      <c r="Q1669">
        <v>0</v>
      </c>
      <c r="R1669">
        <v>0</v>
      </c>
      <c r="S1669">
        <v>0</v>
      </c>
      <c r="T1669">
        <v>0</v>
      </c>
      <c r="U1669">
        <v>0</v>
      </c>
      <c r="V1669" s="1" t="s">
        <v>3612</v>
      </c>
      <c r="W1669">
        <v>0</v>
      </c>
    </row>
    <row r="1670" spans="1:23" x14ac:dyDescent="0.2">
      <c r="A1670">
        <v>1779</v>
      </c>
      <c r="B1670" s="1" t="s">
        <v>3614</v>
      </c>
      <c r="C1670" t="s">
        <v>3615</v>
      </c>
      <c r="D1670" t="s">
        <v>1510</v>
      </c>
      <c r="E1670" t="s">
        <v>483</v>
      </c>
      <c r="F1670">
        <v>210.33</v>
      </c>
      <c r="G1670">
        <v>0</v>
      </c>
      <c r="I1670" t="s">
        <v>29</v>
      </c>
      <c r="J1670">
        <v>0</v>
      </c>
      <c r="K1670">
        <v>0</v>
      </c>
      <c r="L1670">
        <v>0</v>
      </c>
      <c r="M1670">
        <v>163.59</v>
      </c>
      <c r="N1670" t="s">
        <v>28</v>
      </c>
      <c r="O1670" t="s">
        <v>29</v>
      </c>
      <c r="P1670" t="s">
        <v>29</v>
      </c>
      <c r="Q1670">
        <v>0</v>
      </c>
      <c r="R1670">
        <v>0</v>
      </c>
      <c r="S1670">
        <v>0</v>
      </c>
      <c r="T1670">
        <v>0</v>
      </c>
      <c r="U1670">
        <v>0</v>
      </c>
      <c r="V1670" s="1" t="s">
        <v>3614</v>
      </c>
      <c r="W1670">
        <v>0</v>
      </c>
    </row>
    <row r="1671" spans="1:23" x14ac:dyDescent="0.2">
      <c r="A1671">
        <v>1780</v>
      </c>
      <c r="B1671" s="1" t="s">
        <v>3616</v>
      </c>
      <c r="C1671" t="s">
        <v>3617</v>
      </c>
      <c r="D1671" t="s">
        <v>1510</v>
      </c>
      <c r="E1671" t="s">
        <v>483</v>
      </c>
      <c r="F1671">
        <v>199.04400000000001</v>
      </c>
      <c r="G1671">
        <v>0</v>
      </c>
      <c r="I1671" t="s">
        <v>29</v>
      </c>
      <c r="J1671">
        <v>0</v>
      </c>
      <c r="K1671">
        <v>0</v>
      </c>
      <c r="L1671">
        <v>0</v>
      </c>
      <c r="M1671">
        <v>154.81200000000001</v>
      </c>
      <c r="N1671" t="s">
        <v>28</v>
      </c>
      <c r="O1671" t="s">
        <v>29</v>
      </c>
      <c r="P1671" t="s">
        <v>29</v>
      </c>
      <c r="Q1671">
        <v>0</v>
      </c>
      <c r="R1671">
        <v>0</v>
      </c>
      <c r="S1671">
        <v>0</v>
      </c>
      <c r="T1671">
        <v>0</v>
      </c>
      <c r="U1671">
        <v>0</v>
      </c>
      <c r="V1671" s="1" t="s">
        <v>3616</v>
      </c>
      <c r="W1671">
        <v>0</v>
      </c>
    </row>
    <row r="1672" spans="1:23" x14ac:dyDescent="0.2">
      <c r="A1672">
        <v>1781</v>
      </c>
      <c r="B1672" s="1" t="s">
        <v>3618</v>
      </c>
      <c r="C1672" t="s">
        <v>3619</v>
      </c>
      <c r="D1672" t="s">
        <v>1510</v>
      </c>
      <c r="E1672" t="s">
        <v>483</v>
      </c>
      <c r="F1672">
        <v>254.44800000000001</v>
      </c>
      <c r="G1672">
        <v>0</v>
      </c>
      <c r="I1672" t="s">
        <v>29</v>
      </c>
      <c r="J1672">
        <v>0</v>
      </c>
      <c r="K1672">
        <v>0</v>
      </c>
      <c r="L1672">
        <v>0</v>
      </c>
      <c r="M1672">
        <v>197.904</v>
      </c>
      <c r="N1672" t="s">
        <v>28</v>
      </c>
      <c r="O1672" t="s">
        <v>29</v>
      </c>
      <c r="P1672" t="s">
        <v>29</v>
      </c>
      <c r="Q1672">
        <v>0</v>
      </c>
      <c r="R1672">
        <v>0</v>
      </c>
      <c r="S1672">
        <v>0</v>
      </c>
      <c r="T1672">
        <v>0</v>
      </c>
      <c r="U1672">
        <v>0</v>
      </c>
      <c r="V1672" s="1" t="s">
        <v>3618</v>
      </c>
      <c r="W1672">
        <v>0</v>
      </c>
    </row>
    <row r="1673" spans="1:23" x14ac:dyDescent="0.2">
      <c r="A1673">
        <v>1782</v>
      </c>
      <c r="B1673" s="1" t="s">
        <v>3620</v>
      </c>
      <c r="C1673" t="s">
        <v>3621</v>
      </c>
      <c r="D1673" t="s">
        <v>1510</v>
      </c>
      <c r="E1673" t="s">
        <v>483</v>
      </c>
      <c r="F1673">
        <v>292.41000000000003</v>
      </c>
      <c r="G1673">
        <v>0</v>
      </c>
      <c r="I1673" t="s">
        <v>29</v>
      </c>
      <c r="J1673">
        <v>0</v>
      </c>
      <c r="K1673">
        <v>0</v>
      </c>
      <c r="L1673">
        <v>0</v>
      </c>
      <c r="M1673">
        <v>227.43</v>
      </c>
      <c r="N1673" t="s">
        <v>28</v>
      </c>
      <c r="O1673" t="s">
        <v>29</v>
      </c>
      <c r="P1673" t="s">
        <v>29</v>
      </c>
      <c r="Q1673">
        <v>0</v>
      </c>
      <c r="R1673">
        <v>0</v>
      </c>
      <c r="S1673">
        <v>0</v>
      </c>
      <c r="T1673">
        <v>0</v>
      </c>
      <c r="U1673">
        <v>0</v>
      </c>
      <c r="V1673" s="1" t="s">
        <v>3620</v>
      </c>
      <c r="W1673">
        <v>0</v>
      </c>
    </row>
    <row r="1674" spans="1:23" x14ac:dyDescent="0.2">
      <c r="A1674">
        <v>1783</v>
      </c>
      <c r="B1674" s="1" t="s">
        <v>3622</v>
      </c>
      <c r="C1674" t="s">
        <v>3623</v>
      </c>
      <c r="D1674" t="s">
        <v>1510</v>
      </c>
      <c r="E1674" t="s">
        <v>483</v>
      </c>
      <c r="F1674">
        <v>154.92599999999999</v>
      </c>
      <c r="G1674">
        <v>0</v>
      </c>
      <c r="I1674" t="s">
        <v>29</v>
      </c>
      <c r="J1674">
        <v>0</v>
      </c>
      <c r="K1674">
        <v>0</v>
      </c>
      <c r="L1674">
        <v>0</v>
      </c>
      <c r="M1674">
        <v>120.498</v>
      </c>
      <c r="N1674" t="s">
        <v>28</v>
      </c>
      <c r="O1674" t="s">
        <v>29</v>
      </c>
      <c r="P1674" t="s">
        <v>29</v>
      </c>
      <c r="Q1674">
        <v>0</v>
      </c>
      <c r="R1674">
        <v>0</v>
      </c>
      <c r="S1674">
        <v>0</v>
      </c>
      <c r="T1674">
        <v>0</v>
      </c>
      <c r="U1674">
        <v>0</v>
      </c>
      <c r="V1674" s="1" t="s">
        <v>3622</v>
      </c>
      <c r="W1674">
        <v>0</v>
      </c>
    </row>
    <row r="1675" spans="1:23" x14ac:dyDescent="0.2">
      <c r="A1675">
        <v>1784</v>
      </c>
      <c r="B1675" s="1" t="s">
        <v>3624</v>
      </c>
      <c r="C1675" t="s">
        <v>3625</v>
      </c>
      <c r="D1675" t="s">
        <v>1510</v>
      </c>
      <c r="E1675" t="s">
        <v>483</v>
      </c>
      <c r="F1675">
        <v>109.782</v>
      </c>
      <c r="G1675">
        <v>0</v>
      </c>
      <c r="I1675" t="s">
        <v>29</v>
      </c>
      <c r="J1675">
        <v>0</v>
      </c>
      <c r="K1675">
        <v>0</v>
      </c>
      <c r="L1675">
        <v>0</v>
      </c>
      <c r="M1675">
        <v>85.385999999999996</v>
      </c>
      <c r="N1675" t="s">
        <v>28</v>
      </c>
      <c r="O1675" t="s">
        <v>29</v>
      </c>
      <c r="P1675" t="s">
        <v>29</v>
      </c>
      <c r="Q1675">
        <v>0</v>
      </c>
      <c r="R1675">
        <v>0</v>
      </c>
      <c r="S1675">
        <v>0</v>
      </c>
      <c r="T1675">
        <v>0</v>
      </c>
      <c r="U1675">
        <v>0</v>
      </c>
      <c r="V1675" s="1" t="s">
        <v>3624</v>
      </c>
      <c r="W1675">
        <v>0</v>
      </c>
    </row>
    <row r="1676" spans="1:23" x14ac:dyDescent="0.2">
      <c r="A1676">
        <v>1785</v>
      </c>
      <c r="B1676" s="1" t="s">
        <v>3626</v>
      </c>
      <c r="C1676" t="s">
        <v>3627</v>
      </c>
      <c r="D1676" t="s">
        <v>1510</v>
      </c>
      <c r="E1676" t="s">
        <v>483</v>
      </c>
      <c r="F1676">
        <v>124.146</v>
      </c>
      <c r="G1676">
        <v>0</v>
      </c>
      <c r="I1676" t="s">
        <v>29</v>
      </c>
      <c r="J1676">
        <v>0</v>
      </c>
      <c r="K1676">
        <v>0</v>
      </c>
      <c r="L1676">
        <v>0</v>
      </c>
      <c r="M1676">
        <v>96.558000000000007</v>
      </c>
      <c r="N1676" t="s">
        <v>28</v>
      </c>
      <c r="O1676" t="s">
        <v>29</v>
      </c>
      <c r="P1676" t="s">
        <v>29</v>
      </c>
      <c r="Q1676">
        <v>0</v>
      </c>
      <c r="R1676">
        <v>0</v>
      </c>
      <c r="S1676">
        <v>0</v>
      </c>
      <c r="T1676">
        <v>0</v>
      </c>
      <c r="U1676">
        <v>0</v>
      </c>
      <c r="V1676" s="1" t="s">
        <v>3626</v>
      </c>
      <c r="W1676">
        <v>0</v>
      </c>
    </row>
    <row r="1677" spans="1:23" x14ac:dyDescent="0.2">
      <c r="A1677">
        <v>1786</v>
      </c>
      <c r="B1677" s="1" t="s">
        <v>3628</v>
      </c>
      <c r="C1677" t="s">
        <v>3629</v>
      </c>
      <c r="D1677" t="s">
        <v>1510</v>
      </c>
      <c r="E1677" t="s">
        <v>483</v>
      </c>
      <c r="F1677">
        <v>142.614</v>
      </c>
      <c r="G1677">
        <v>0</v>
      </c>
      <c r="I1677" t="s">
        <v>29</v>
      </c>
      <c r="J1677">
        <v>0</v>
      </c>
      <c r="K1677">
        <v>0</v>
      </c>
      <c r="L1677">
        <v>0</v>
      </c>
      <c r="M1677">
        <v>110.922</v>
      </c>
      <c r="N1677" t="s">
        <v>28</v>
      </c>
      <c r="O1677" t="s">
        <v>29</v>
      </c>
      <c r="P1677" t="s">
        <v>29</v>
      </c>
      <c r="Q1677">
        <v>0</v>
      </c>
      <c r="R1677">
        <v>0</v>
      </c>
      <c r="S1677">
        <v>0</v>
      </c>
      <c r="T1677">
        <v>0</v>
      </c>
      <c r="U1677">
        <v>0</v>
      </c>
      <c r="V1677" s="1" t="s">
        <v>3628</v>
      </c>
      <c r="W1677">
        <v>0</v>
      </c>
    </row>
    <row r="1678" spans="1:23" x14ac:dyDescent="0.2">
      <c r="A1678">
        <v>1787</v>
      </c>
      <c r="B1678" s="1" t="s">
        <v>3630</v>
      </c>
      <c r="C1678" t="s">
        <v>3631</v>
      </c>
      <c r="D1678" t="s">
        <v>1510</v>
      </c>
      <c r="E1678" t="s">
        <v>483</v>
      </c>
      <c r="F1678">
        <v>199.04</v>
      </c>
      <c r="G1678">
        <v>0</v>
      </c>
      <c r="I1678" t="s">
        <v>29</v>
      </c>
      <c r="J1678">
        <v>0</v>
      </c>
      <c r="K1678">
        <v>0</v>
      </c>
      <c r="L1678">
        <v>0</v>
      </c>
      <c r="M1678">
        <v>154.81</v>
      </c>
      <c r="N1678" t="s">
        <v>28</v>
      </c>
      <c r="O1678" t="s">
        <v>29</v>
      </c>
      <c r="P1678" t="s">
        <v>29</v>
      </c>
      <c r="Q1678">
        <v>0</v>
      </c>
      <c r="R1678">
        <v>0</v>
      </c>
      <c r="S1678">
        <v>0</v>
      </c>
      <c r="T1678">
        <v>0</v>
      </c>
      <c r="U1678">
        <v>0</v>
      </c>
      <c r="V1678" s="1" t="s">
        <v>3630</v>
      </c>
      <c r="W1678">
        <v>0</v>
      </c>
    </row>
    <row r="1679" spans="1:23" x14ac:dyDescent="0.2">
      <c r="A1679">
        <v>1788</v>
      </c>
      <c r="B1679" s="1" t="s">
        <v>3632</v>
      </c>
      <c r="C1679" t="s">
        <v>3633</v>
      </c>
      <c r="D1679" t="s">
        <v>1510</v>
      </c>
      <c r="E1679" t="s">
        <v>483</v>
      </c>
      <c r="F1679">
        <v>199.04400000000001</v>
      </c>
      <c r="G1679">
        <v>0</v>
      </c>
      <c r="I1679" t="s">
        <v>29</v>
      </c>
      <c r="J1679">
        <v>0</v>
      </c>
      <c r="K1679">
        <v>0</v>
      </c>
      <c r="L1679">
        <v>0</v>
      </c>
      <c r="M1679">
        <v>154.81200000000001</v>
      </c>
      <c r="N1679" t="s">
        <v>28</v>
      </c>
      <c r="O1679" t="s">
        <v>29</v>
      </c>
      <c r="P1679" t="s">
        <v>29</v>
      </c>
      <c r="Q1679">
        <v>0</v>
      </c>
      <c r="R1679">
        <v>0</v>
      </c>
      <c r="S1679">
        <v>0</v>
      </c>
      <c r="T1679">
        <v>0</v>
      </c>
      <c r="U1679">
        <v>0</v>
      </c>
      <c r="V1679" s="1" t="s">
        <v>3632</v>
      </c>
      <c r="W1679">
        <v>0</v>
      </c>
    </row>
    <row r="1680" spans="1:23" x14ac:dyDescent="0.2">
      <c r="A1680">
        <v>1789</v>
      </c>
      <c r="B1680" s="1" t="s">
        <v>3634</v>
      </c>
      <c r="C1680" t="s">
        <v>3635</v>
      </c>
      <c r="D1680" t="s">
        <v>1510</v>
      </c>
      <c r="E1680" t="s">
        <v>483</v>
      </c>
      <c r="F1680">
        <v>199.04400000000001</v>
      </c>
      <c r="G1680">
        <v>0</v>
      </c>
      <c r="I1680" t="s">
        <v>29</v>
      </c>
      <c r="J1680">
        <v>0</v>
      </c>
      <c r="K1680">
        <v>0</v>
      </c>
      <c r="L1680">
        <v>0</v>
      </c>
      <c r="M1680">
        <v>154.81200000000001</v>
      </c>
      <c r="N1680" t="s">
        <v>28</v>
      </c>
      <c r="O1680" t="s">
        <v>29</v>
      </c>
      <c r="P1680" t="s">
        <v>29</v>
      </c>
      <c r="Q1680">
        <v>0</v>
      </c>
      <c r="R1680">
        <v>0</v>
      </c>
      <c r="S1680">
        <v>0</v>
      </c>
      <c r="T1680">
        <v>0</v>
      </c>
      <c r="U1680">
        <v>0</v>
      </c>
      <c r="V1680" s="1" t="s">
        <v>3634</v>
      </c>
      <c r="W1680">
        <v>0</v>
      </c>
    </row>
    <row r="1681" spans="1:23" x14ac:dyDescent="0.2">
      <c r="A1681">
        <v>1790</v>
      </c>
      <c r="B1681" s="1" t="s">
        <v>3636</v>
      </c>
      <c r="C1681" t="s">
        <v>3637</v>
      </c>
      <c r="D1681" t="s">
        <v>1510</v>
      </c>
      <c r="E1681" t="s">
        <v>483</v>
      </c>
      <c r="F1681">
        <v>352.94400000000002</v>
      </c>
      <c r="G1681">
        <v>0</v>
      </c>
      <c r="I1681" t="s">
        <v>29</v>
      </c>
      <c r="J1681">
        <v>0</v>
      </c>
      <c r="K1681">
        <v>0</v>
      </c>
      <c r="L1681">
        <v>0</v>
      </c>
      <c r="M1681">
        <v>274.512</v>
      </c>
      <c r="N1681" t="s">
        <v>28</v>
      </c>
      <c r="O1681" t="s">
        <v>29</v>
      </c>
      <c r="P1681" t="s">
        <v>29</v>
      </c>
      <c r="Q1681">
        <v>0</v>
      </c>
      <c r="R1681">
        <v>0</v>
      </c>
      <c r="S1681">
        <v>0</v>
      </c>
      <c r="T1681">
        <v>0</v>
      </c>
      <c r="U1681">
        <v>0</v>
      </c>
      <c r="V1681" s="1" t="s">
        <v>3636</v>
      </c>
      <c r="W1681">
        <v>0</v>
      </c>
    </row>
    <row r="1682" spans="1:23" x14ac:dyDescent="0.2">
      <c r="A1682">
        <v>1791</v>
      </c>
      <c r="B1682" s="1" t="s">
        <v>3638</v>
      </c>
      <c r="C1682" t="s">
        <v>3639</v>
      </c>
      <c r="D1682" t="s">
        <v>1510</v>
      </c>
      <c r="E1682" t="s">
        <v>483</v>
      </c>
      <c r="F1682">
        <v>142.614</v>
      </c>
      <c r="G1682">
        <v>0</v>
      </c>
      <c r="I1682" t="s">
        <v>29</v>
      </c>
      <c r="J1682">
        <v>0</v>
      </c>
      <c r="K1682">
        <v>0</v>
      </c>
      <c r="L1682">
        <v>0</v>
      </c>
      <c r="M1682">
        <v>110.922</v>
      </c>
      <c r="N1682" t="s">
        <v>28</v>
      </c>
      <c r="O1682" t="s">
        <v>29</v>
      </c>
      <c r="P1682" t="s">
        <v>29</v>
      </c>
      <c r="Q1682">
        <v>0</v>
      </c>
      <c r="R1682">
        <v>0</v>
      </c>
      <c r="S1682">
        <v>0</v>
      </c>
      <c r="T1682">
        <v>0</v>
      </c>
      <c r="U1682">
        <v>0</v>
      </c>
      <c r="V1682" s="1" t="s">
        <v>3638</v>
      </c>
      <c r="W1682">
        <v>0</v>
      </c>
    </row>
    <row r="1683" spans="1:23" x14ac:dyDescent="0.2">
      <c r="A1683">
        <v>1792</v>
      </c>
      <c r="B1683" s="1" t="s">
        <v>3640</v>
      </c>
      <c r="C1683" t="s">
        <v>3641</v>
      </c>
      <c r="D1683" t="s">
        <v>1510</v>
      </c>
      <c r="E1683" t="s">
        <v>483</v>
      </c>
      <c r="F1683">
        <v>150</v>
      </c>
      <c r="G1683">
        <v>0</v>
      </c>
      <c r="I1683" t="s">
        <v>29</v>
      </c>
      <c r="J1683">
        <v>150</v>
      </c>
      <c r="K1683">
        <v>0</v>
      </c>
      <c r="L1683">
        <v>0</v>
      </c>
      <c r="M1683">
        <v>116.508</v>
      </c>
      <c r="N1683" t="s">
        <v>28</v>
      </c>
      <c r="O1683" t="s">
        <v>29</v>
      </c>
      <c r="P1683" t="s">
        <v>29</v>
      </c>
      <c r="Q1683">
        <v>0</v>
      </c>
      <c r="R1683">
        <v>0</v>
      </c>
      <c r="S1683">
        <v>0</v>
      </c>
      <c r="T1683">
        <v>0</v>
      </c>
      <c r="U1683">
        <v>0</v>
      </c>
      <c r="V1683" s="1" t="s">
        <v>3640</v>
      </c>
      <c r="W1683">
        <v>0</v>
      </c>
    </row>
    <row r="1684" spans="1:23" x14ac:dyDescent="0.2">
      <c r="A1684">
        <v>1793</v>
      </c>
      <c r="B1684" s="1" t="s">
        <v>3642</v>
      </c>
      <c r="C1684" t="s">
        <v>3643</v>
      </c>
      <c r="D1684" t="s">
        <v>1510</v>
      </c>
      <c r="E1684" t="s">
        <v>483</v>
      </c>
      <c r="F1684">
        <v>136.458</v>
      </c>
      <c r="G1684">
        <v>0</v>
      </c>
      <c r="I1684" t="s">
        <v>29</v>
      </c>
      <c r="J1684">
        <v>0</v>
      </c>
      <c r="K1684">
        <v>0</v>
      </c>
      <c r="L1684">
        <v>0</v>
      </c>
      <c r="M1684">
        <v>106.134</v>
      </c>
      <c r="N1684" t="s">
        <v>28</v>
      </c>
      <c r="O1684" t="s">
        <v>29</v>
      </c>
      <c r="P1684" t="s">
        <v>29</v>
      </c>
      <c r="Q1684">
        <v>0</v>
      </c>
      <c r="R1684">
        <v>0</v>
      </c>
      <c r="S1684">
        <v>0</v>
      </c>
      <c r="T1684">
        <v>0</v>
      </c>
      <c r="U1684">
        <v>0</v>
      </c>
      <c r="V1684" s="1" t="s">
        <v>3642</v>
      </c>
      <c r="W1684">
        <v>0</v>
      </c>
    </row>
    <row r="1685" spans="1:23" x14ac:dyDescent="0.2">
      <c r="A1685">
        <v>1794</v>
      </c>
      <c r="B1685" s="1" t="s">
        <v>3644</v>
      </c>
      <c r="C1685" t="s">
        <v>3645</v>
      </c>
      <c r="D1685" t="s">
        <v>1510</v>
      </c>
      <c r="E1685" t="s">
        <v>483</v>
      </c>
      <c r="F1685">
        <v>144.666</v>
      </c>
      <c r="G1685">
        <v>0</v>
      </c>
      <c r="I1685" t="s">
        <v>29</v>
      </c>
      <c r="J1685">
        <v>0</v>
      </c>
      <c r="K1685">
        <v>0</v>
      </c>
      <c r="L1685">
        <v>0</v>
      </c>
      <c r="M1685">
        <v>112.518</v>
      </c>
      <c r="N1685" t="s">
        <v>28</v>
      </c>
      <c r="O1685" t="s">
        <v>29</v>
      </c>
      <c r="P1685" t="s">
        <v>29</v>
      </c>
      <c r="Q1685">
        <v>0</v>
      </c>
      <c r="R1685">
        <v>0</v>
      </c>
      <c r="S1685">
        <v>0</v>
      </c>
      <c r="T1685">
        <v>0</v>
      </c>
      <c r="U1685">
        <v>0</v>
      </c>
      <c r="V1685" s="1" t="s">
        <v>3644</v>
      </c>
      <c r="W1685">
        <v>0</v>
      </c>
    </row>
    <row r="1686" spans="1:23" x14ac:dyDescent="0.2">
      <c r="A1686">
        <v>1795</v>
      </c>
      <c r="B1686" s="1" t="s">
        <v>3646</v>
      </c>
      <c r="C1686" t="s">
        <v>3647</v>
      </c>
      <c r="D1686" t="s">
        <v>1510</v>
      </c>
      <c r="E1686" t="s">
        <v>483</v>
      </c>
      <c r="F1686">
        <v>185</v>
      </c>
      <c r="G1686">
        <v>0</v>
      </c>
      <c r="I1686" t="s">
        <v>29</v>
      </c>
      <c r="J1686">
        <v>185</v>
      </c>
      <c r="K1686">
        <v>0</v>
      </c>
      <c r="L1686">
        <v>0</v>
      </c>
      <c r="M1686">
        <v>143.63999999999999</v>
      </c>
      <c r="N1686" t="s">
        <v>28</v>
      </c>
      <c r="O1686" t="s">
        <v>29</v>
      </c>
      <c r="P1686" t="s">
        <v>29</v>
      </c>
      <c r="Q1686">
        <v>0</v>
      </c>
      <c r="R1686">
        <v>0</v>
      </c>
      <c r="S1686">
        <v>0</v>
      </c>
      <c r="T1686">
        <v>0</v>
      </c>
      <c r="U1686">
        <v>0</v>
      </c>
      <c r="V1686" s="1" t="s">
        <v>3646</v>
      </c>
      <c r="W1686">
        <v>0</v>
      </c>
    </row>
    <row r="1687" spans="1:23" x14ac:dyDescent="0.2">
      <c r="A1687">
        <v>1796</v>
      </c>
      <c r="B1687" s="1" t="s">
        <v>3648</v>
      </c>
      <c r="C1687" t="s">
        <v>3649</v>
      </c>
      <c r="D1687" t="s">
        <v>1510</v>
      </c>
      <c r="E1687" t="s">
        <v>483</v>
      </c>
      <c r="F1687">
        <v>227.77199999999999</v>
      </c>
      <c r="G1687">
        <v>0</v>
      </c>
      <c r="I1687" t="s">
        <v>29</v>
      </c>
      <c r="J1687">
        <v>0</v>
      </c>
      <c r="K1687">
        <v>0</v>
      </c>
      <c r="L1687">
        <v>0</v>
      </c>
      <c r="M1687">
        <v>177.15600000000001</v>
      </c>
      <c r="N1687" t="s">
        <v>28</v>
      </c>
      <c r="O1687" t="s">
        <v>29</v>
      </c>
      <c r="P1687" t="s">
        <v>29</v>
      </c>
      <c r="Q1687">
        <v>0</v>
      </c>
      <c r="R1687">
        <v>0</v>
      </c>
      <c r="S1687">
        <v>0</v>
      </c>
      <c r="T1687">
        <v>0</v>
      </c>
      <c r="U1687">
        <v>0</v>
      </c>
      <c r="V1687" s="1" t="s">
        <v>3648</v>
      </c>
      <c r="W1687">
        <v>0</v>
      </c>
    </row>
    <row r="1688" spans="1:23" x14ac:dyDescent="0.2">
      <c r="A1688">
        <v>1797</v>
      </c>
      <c r="B1688" s="1" t="s">
        <v>3650</v>
      </c>
      <c r="C1688" t="s">
        <v>3651</v>
      </c>
      <c r="D1688" t="s">
        <v>1510</v>
      </c>
      <c r="E1688" t="s">
        <v>483</v>
      </c>
      <c r="F1688">
        <v>304.72199999999998</v>
      </c>
      <c r="G1688">
        <v>0</v>
      </c>
      <c r="I1688" t="s">
        <v>29</v>
      </c>
      <c r="J1688">
        <v>0</v>
      </c>
      <c r="K1688">
        <v>0</v>
      </c>
      <c r="L1688">
        <v>0</v>
      </c>
      <c r="M1688">
        <v>237.006</v>
      </c>
      <c r="N1688" t="s">
        <v>28</v>
      </c>
      <c r="O1688" t="s">
        <v>29</v>
      </c>
      <c r="P1688" t="s">
        <v>29</v>
      </c>
      <c r="Q1688">
        <v>0</v>
      </c>
      <c r="R1688">
        <v>0</v>
      </c>
      <c r="S1688">
        <v>0</v>
      </c>
      <c r="T1688">
        <v>0</v>
      </c>
      <c r="U1688">
        <v>0</v>
      </c>
      <c r="V1688" s="1" t="s">
        <v>3650</v>
      </c>
      <c r="W1688">
        <v>0</v>
      </c>
    </row>
    <row r="1689" spans="1:23" x14ac:dyDescent="0.2">
      <c r="A1689">
        <v>1798</v>
      </c>
      <c r="B1689" s="1" t="s">
        <v>3652</v>
      </c>
      <c r="C1689" t="s">
        <v>3653</v>
      </c>
      <c r="D1689" t="s">
        <v>1510</v>
      </c>
      <c r="E1689" t="s">
        <v>483</v>
      </c>
      <c r="F1689">
        <v>187.76</v>
      </c>
      <c r="G1689">
        <v>0</v>
      </c>
      <c r="I1689" t="s">
        <v>29</v>
      </c>
      <c r="J1689">
        <v>0</v>
      </c>
      <c r="K1689">
        <v>0</v>
      </c>
      <c r="L1689">
        <v>0</v>
      </c>
      <c r="M1689">
        <v>160.398</v>
      </c>
      <c r="N1689" t="s">
        <v>28</v>
      </c>
      <c r="O1689" t="s">
        <v>29</v>
      </c>
      <c r="P1689" t="s">
        <v>29</v>
      </c>
      <c r="Q1689">
        <v>0</v>
      </c>
      <c r="R1689">
        <v>0</v>
      </c>
      <c r="S1689">
        <v>0</v>
      </c>
      <c r="T1689">
        <v>0</v>
      </c>
      <c r="U1689">
        <v>0</v>
      </c>
      <c r="V1689" s="1" t="s">
        <v>3652</v>
      </c>
      <c r="W1689">
        <v>0</v>
      </c>
    </row>
    <row r="1690" spans="1:23" x14ac:dyDescent="0.2">
      <c r="A1690">
        <v>1799</v>
      </c>
      <c r="B1690" s="1" t="s">
        <v>3654</v>
      </c>
      <c r="C1690" t="s">
        <v>3655</v>
      </c>
      <c r="D1690" t="s">
        <v>1510</v>
      </c>
      <c r="E1690" t="s">
        <v>483</v>
      </c>
      <c r="F1690">
        <v>168.26400000000001</v>
      </c>
      <c r="G1690">
        <v>0</v>
      </c>
      <c r="I1690" t="s">
        <v>29</v>
      </c>
      <c r="J1690">
        <v>0</v>
      </c>
      <c r="K1690">
        <v>0</v>
      </c>
      <c r="L1690">
        <v>0</v>
      </c>
      <c r="M1690">
        <v>130.87200000000001</v>
      </c>
      <c r="N1690" t="s">
        <v>28</v>
      </c>
      <c r="O1690" t="s">
        <v>29</v>
      </c>
      <c r="P1690" t="s">
        <v>29</v>
      </c>
      <c r="Q1690">
        <v>0</v>
      </c>
      <c r="R1690">
        <v>0</v>
      </c>
      <c r="S1690">
        <v>0</v>
      </c>
      <c r="T1690">
        <v>0</v>
      </c>
      <c r="U1690">
        <v>0</v>
      </c>
      <c r="V1690" s="1" t="s">
        <v>3654</v>
      </c>
      <c r="W1690">
        <v>0</v>
      </c>
    </row>
    <row r="1691" spans="1:23" x14ac:dyDescent="0.2">
      <c r="A1691">
        <v>1800</v>
      </c>
      <c r="B1691" s="1" t="s">
        <v>3656</v>
      </c>
      <c r="C1691" t="s">
        <v>3657</v>
      </c>
      <c r="D1691" t="s">
        <v>1510</v>
      </c>
      <c r="E1691" t="s">
        <v>483</v>
      </c>
      <c r="F1691">
        <v>159.03</v>
      </c>
      <c r="G1691">
        <v>0</v>
      </c>
      <c r="I1691" t="s">
        <v>29</v>
      </c>
      <c r="J1691">
        <v>0</v>
      </c>
      <c r="K1691">
        <v>0</v>
      </c>
      <c r="L1691">
        <v>0</v>
      </c>
      <c r="M1691">
        <v>123.69</v>
      </c>
      <c r="N1691" t="s">
        <v>28</v>
      </c>
      <c r="O1691" t="s">
        <v>29</v>
      </c>
      <c r="P1691" t="s">
        <v>29</v>
      </c>
      <c r="Q1691">
        <v>0</v>
      </c>
      <c r="R1691">
        <v>0</v>
      </c>
      <c r="S1691">
        <v>0</v>
      </c>
      <c r="T1691">
        <v>0</v>
      </c>
      <c r="U1691">
        <v>0</v>
      </c>
      <c r="V1691" s="1" t="s">
        <v>3656</v>
      </c>
      <c r="W1691">
        <v>0</v>
      </c>
    </row>
    <row r="1692" spans="1:23" x14ac:dyDescent="0.2">
      <c r="A1692">
        <v>1801</v>
      </c>
      <c r="B1692" s="1" t="s">
        <v>3658</v>
      </c>
      <c r="C1692" t="s">
        <v>3659</v>
      </c>
      <c r="D1692" t="s">
        <v>1510</v>
      </c>
      <c r="E1692" t="s">
        <v>483</v>
      </c>
      <c r="F1692">
        <v>201.096</v>
      </c>
      <c r="G1692">
        <v>0</v>
      </c>
      <c r="I1692" t="s">
        <v>29</v>
      </c>
      <c r="J1692">
        <v>0</v>
      </c>
      <c r="K1692">
        <v>0</v>
      </c>
      <c r="L1692">
        <v>0</v>
      </c>
      <c r="M1692">
        <v>156.40799999999999</v>
      </c>
      <c r="N1692" t="s">
        <v>28</v>
      </c>
      <c r="O1692" t="s">
        <v>29</v>
      </c>
      <c r="P1692" t="s">
        <v>29</v>
      </c>
      <c r="Q1692">
        <v>0</v>
      </c>
      <c r="R1692">
        <v>0</v>
      </c>
      <c r="S1692">
        <v>0</v>
      </c>
      <c r="T1692">
        <v>0</v>
      </c>
      <c r="U1692">
        <v>0</v>
      </c>
      <c r="V1692" s="1" t="s">
        <v>3658</v>
      </c>
      <c r="W1692">
        <v>0</v>
      </c>
    </row>
    <row r="1693" spans="1:23" x14ac:dyDescent="0.2">
      <c r="A1693">
        <v>1802</v>
      </c>
      <c r="B1693" s="1" t="s">
        <v>3660</v>
      </c>
      <c r="C1693" t="s">
        <v>3661</v>
      </c>
      <c r="D1693" t="s">
        <v>1510</v>
      </c>
      <c r="E1693" t="s">
        <v>483</v>
      </c>
      <c r="F1693">
        <v>224.69399999999999</v>
      </c>
      <c r="G1693">
        <v>0</v>
      </c>
      <c r="I1693" t="s">
        <v>29</v>
      </c>
      <c r="J1693">
        <v>0</v>
      </c>
      <c r="K1693">
        <v>0</v>
      </c>
      <c r="L1693">
        <v>0</v>
      </c>
      <c r="M1693">
        <v>174.762</v>
      </c>
      <c r="N1693" t="s">
        <v>28</v>
      </c>
      <c r="O1693" t="s">
        <v>29</v>
      </c>
      <c r="P1693" t="s">
        <v>29</v>
      </c>
      <c r="Q1693">
        <v>0</v>
      </c>
      <c r="R1693">
        <v>0</v>
      </c>
      <c r="S1693">
        <v>0</v>
      </c>
      <c r="T1693">
        <v>0</v>
      </c>
      <c r="U1693">
        <v>0</v>
      </c>
      <c r="V1693" s="1" t="s">
        <v>3660</v>
      </c>
      <c r="W1693">
        <v>0</v>
      </c>
    </row>
    <row r="1694" spans="1:23" x14ac:dyDescent="0.2">
      <c r="A1694">
        <v>1803</v>
      </c>
      <c r="B1694" s="1" t="s">
        <v>3662</v>
      </c>
      <c r="C1694" t="s">
        <v>3663</v>
      </c>
      <c r="D1694" t="s">
        <v>1510</v>
      </c>
      <c r="E1694" t="s">
        <v>483</v>
      </c>
      <c r="F1694">
        <v>177.49799999999999</v>
      </c>
      <c r="G1694">
        <v>0</v>
      </c>
      <c r="I1694" t="s">
        <v>29</v>
      </c>
      <c r="J1694">
        <v>0</v>
      </c>
      <c r="K1694">
        <v>0</v>
      </c>
      <c r="L1694">
        <v>0</v>
      </c>
      <c r="M1694">
        <v>138.054</v>
      </c>
      <c r="N1694" t="s">
        <v>28</v>
      </c>
      <c r="O1694" t="s">
        <v>29</v>
      </c>
      <c r="P1694" t="s">
        <v>29</v>
      </c>
      <c r="Q1694">
        <v>0</v>
      </c>
      <c r="R1694">
        <v>0</v>
      </c>
      <c r="S1694">
        <v>0</v>
      </c>
      <c r="T1694">
        <v>0</v>
      </c>
      <c r="U1694">
        <v>0</v>
      </c>
      <c r="V1694" s="1" t="s">
        <v>3662</v>
      </c>
      <c r="W1694">
        <v>0</v>
      </c>
    </row>
    <row r="1695" spans="1:23" x14ac:dyDescent="0.2">
      <c r="A1695">
        <v>1804</v>
      </c>
      <c r="B1695" s="1" t="s">
        <v>3664</v>
      </c>
      <c r="C1695" t="s">
        <v>3665</v>
      </c>
      <c r="D1695" t="s">
        <v>1510</v>
      </c>
      <c r="E1695" t="s">
        <v>483</v>
      </c>
      <c r="F1695">
        <v>163.13399999999999</v>
      </c>
      <c r="G1695">
        <v>0</v>
      </c>
      <c r="I1695" t="s">
        <v>29</v>
      </c>
      <c r="J1695">
        <v>0</v>
      </c>
      <c r="K1695">
        <v>0</v>
      </c>
      <c r="L1695">
        <v>0</v>
      </c>
      <c r="M1695">
        <v>126.88200000000001</v>
      </c>
      <c r="N1695" t="s">
        <v>28</v>
      </c>
      <c r="O1695" t="s">
        <v>29</v>
      </c>
      <c r="P1695" t="s">
        <v>29</v>
      </c>
      <c r="Q1695">
        <v>0</v>
      </c>
      <c r="R1695">
        <v>0</v>
      </c>
      <c r="S1695">
        <v>0</v>
      </c>
      <c r="T1695">
        <v>0</v>
      </c>
      <c r="U1695">
        <v>0</v>
      </c>
      <c r="V1695" s="1" t="s">
        <v>3664</v>
      </c>
      <c r="W1695">
        <v>0</v>
      </c>
    </row>
    <row r="1696" spans="1:23" x14ac:dyDescent="0.2">
      <c r="A1696">
        <v>1805</v>
      </c>
      <c r="B1696" s="1" t="s">
        <v>3666</v>
      </c>
      <c r="C1696" t="s">
        <v>3667</v>
      </c>
      <c r="D1696" t="s">
        <v>1510</v>
      </c>
      <c r="E1696" t="s">
        <v>483</v>
      </c>
      <c r="F1696">
        <v>180.57599999999999</v>
      </c>
      <c r="G1696">
        <v>0</v>
      </c>
      <c r="I1696" t="s">
        <v>29</v>
      </c>
      <c r="J1696">
        <v>0</v>
      </c>
      <c r="K1696">
        <v>0</v>
      </c>
      <c r="L1696">
        <v>0</v>
      </c>
      <c r="M1696">
        <v>140.44800000000001</v>
      </c>
      <c r="N1696" t="s">
        <v>28</v>
      </c>
      <c r="O1696" t="s">
        <v>29</v>
      </c>
      <c r="P1696" t="s">
        <v>29</v>
      </c>
      <c r="Q1696">
        <v>0</v>
      </c>
      <c r="R1696">
        <v>0</v>
      </c>
      <c r="S1696">
        <v>0</v>
      </c>
      <c r="T1696">
        <v>0</v>
      </c>
      <c r="U1696">
        <v>0</v>
      </c>
      <c r="V1696" s="1" t="s">
        <v>3666</v>
      </c>
      <c r="W1696">
        <v>0</v>
      </c>
    </row>
    <row r="1697" spans="1:23" x14ac:dyDescent="0.2">
      <c r="A1697">
        <v>1806</v>
      </c>
      <c r="B1697" s="1" t="s">
        <v>3668</v>
      </c>
      <c r="C1697" t="s">
        <v>3669</v>
      </c>
      <c r="D1697" t="s">
        <v>1510</v>
      </c>
      <c r="E1697" t="s">
        <v>483</v>
      </c>
      <c r="F1697">
        <v>180.57599999999999</v>
      </c>
      <c r="G1697">
        <v>0</v>
      </c>
      <c r="I1697" t="s">
        <v>29</v>
      </c>
      <c r="J1697">
        <v>0</v>
      </c>
      <c r="K1697">
        <v>0</v>
      </c>
      <c r="L1697">
        <v>0</v>
      </c>
      <c r="M1697">
        <v>140.44800000000001</v>
      </c>
      <c r="N1697" t="s">
        <v>28</v>
      </c>
      <c r="O1697" t="s">
        <v>29</v>
      </c>
      <c r="P1697" t="s">
        <v>29</v>
      </c>
      <c r="Q1697">
        <v>0</v>
      </c>
      <c r="R1697">
        <v>0</v>
      </c>
      <c r="S1697">
        <v>0</v>
      </c>
      <c r="T1697">
        <v>0</v>
      </c>
      <c r="U1697">
        <v>0</v>
      </c>
      <c r="V1697" s="1" t="s">
        <v>3668</v>
      </c>
      <c r="W1697">
        <v>0</v>
      </c>
    </row>
    <row r="1698" spans="1:23" x14ac:dyDescent="0.2">
      <c r="A1698">
        <v>1807</v>
      </c>
      <c r="B1698" s="1" t="s">
        <v>3670</v>
      </c>
      <c r="C1698" t="s">
        <v>3671</v>
      </c>
      <c r="D1698" t="s">
        <v>1510</v>
      </c>
      <c r="E1698" t="s">
        <v>483</v>
      </c>
      <c r="F1698">
        <v>224.18799999999999</v>
      </c>
      <c r="G1698">
        <v>0</v>
      </c>
      <c r="I1698" t="s">
        <v>29</v>
      </c>
      <c r="J1698">
        <v>0</v>
      </c>
      <c r="K1698">
        <v>0</v>
      </c>
      <c r="L1698">
        <v>0</v>
      </c>
      <c r="M1698">
        <v>189.92400000000001</v>
      </c>
      <c r="N1698" t="s">
        <v>28</v>
      </c>
      <c r="O1698" t="s">
        <v>29</v>
      </c>
      <c r="P1698" t="s">
        <v>29</v>
      </c>
      <c r="Q1698">
        <v>0</v>
      </c>
      <c r="R1698">
        <v>0</v>
      </c>
      <c r="S1698">
        <v>0</v>
      </c>
      <c r="T1698">
        <v>0</v>
      </c>
      <c r="U1698">
        <v>0</v>
      </c>
      <c r="V1698" s="1" t="s">
        <v>3670</v>
      </c>
      <c r="W1698">
        <v>0</v>
      </c>
    </row>
    <row r="1699" spans="1:23" x14ac:dyDescent="0.2">
      <c r="A1699">
        <v>1808</v>
      </c>
      <c r="B1699" s="1" t="s">
        <v>3672</v>
      </c>
      <c r="C1699" t="s">
        <v>3673</v>
      </c>
      <c r="D1699" t="s">
        <v>1510</v>
      </c>
      <c r="E1699" t="s">
        <v>483</v>
      </c>
      <c r="F1699">
        <v>244.18799999999999</v>
      </c>
      <c r="G1699">
        <v>0</v>
      </c>
      <c r="I1699" t="s">
        <v>29</v>
      </c>
      <c r="J1699">
        <v>0</v>
      </c>
      <c r="K1699">
        <v>0</v>
      </c>
      <c r="L1699">
        <v>0</v>
      </c>
      <c r="M1699">
        <v>189.92400000000001</v>
      </c>
      <c r="N1699" t="s">
        <v>28</v>
      </c>
      <c r="O1699" t="s">
        <v>29</v>
      </c>
      <c r="P1699" t="s">
        <v>29</v>
      </c>
      <c r="Q1699">
        <v>0</v>
      </c>
      <c r="R1699">
        <v>0</v>
      </c>
      <c r="S1699">
        <v>0</v>
      </c>
      <c r="T1699">
        <v>0</v>
      </c>
      <c r="U1699">
        <v>0</v>
      </c>
      <c r="V1699" s="1" t="s">
        <v>3672</v>
      </c>
      <c r="W1699">
        <v>0</v>
      </c>
    </row>
    <row r="1700" spans="1:23" x14ac:dyDescent="0.2">
      <c r="A1700">
        <v>1809</v>
      </c>
      <c r="B1700" s="1" t="s">
        <v>3674</v>
      </c>
      <c r="C1700" t="s">
        <v>3675</v>
      </c>
      <c r="D1700" t="s">
        <v>1510</v>
      </c>
      <c r="E1700" t="s">
        <v>483</v>
      </c>
      <c r="F1700">
        <v>217.512</v>
      </c>
      <c r="G1700">
        <v>0</v>
      </c>
      <c r="I1700" t="s">
        <v>29</v>
      </c>
      <c r="J1700">
        <v>0</v>
      </c>
      <c r="K1700">
        <v>0</v>
      </c>
      <c r="L1700">
        <v>0</v>
      </c>
      <c r="M1700">
        <v>169.17599999999999</v>
      </c>
      <c r="N1700" t="s">
        <v>28</v>
      </c>
      <c r="O1700" t="s">
        <v>29</v>
      </c>
      <c r="P1700" t="s">
        <v>29</v>
      </c>
      <c r="Q1700">
        <v>0</v>
      </c>
      <c r="R1700">
        <v>0</v>
      </c>
      <c r="S1700">
        <v>0</v>
      </c>
      <c r="T1700">
        <v>0</v>
      </c>
      <c r="U1700">
        <v>0</v>
      </c>
      <c r="V1700" s="1" t="s">
        <v>3674</v>
      </c>
      <c r="W1700">
        <v>0</v>
      </c>
    </row>
    <row r="1701" spans="1:23" x14ac:dyDescent="0.2">
      <c r="A1701">
        <v>1810</v>
      </c>
      <c r="B1701" s="1" t="s">
        <v>3676</v>
      </c>
      <c r="C1701" t="s">
        <v>3677</v>
      </c>
      <c r="D1701" t="s">
        <v>1510</v>
      </c>
      <c r="E1701" t="s">
        <v>483</v>
      </c>
      <c r="F1701">
        <v>343.71</v>
      </c>
      <c r="G1701">
        <v>0</v>
      </c>
      <c r="I1701" t="s">
        <v>29</v>
      </c>
      <c r="J1701">
        <v>0</v>
      </c>
      <c r="K1701">
        <v>0</v>
      </c>
      <c r="L1701">
        <v>0</v>
      </c>
      <c r="M1701">
        <v>267.33</v>
      </c>
      <c r="N1701" t="s">
        <v>28</v>
      </c>
      <c r="O1701" t="s">
        <v>29</v>
      </c>
      <c r="P1701" t="s">
        <v>29</v>
      </c>
      <c r="Q1701">
        <v>0</v>
      </c>
      <c r="R1701">
        <v>0</v>
      </c>
      <c r="S1701">
        <v>0</v>
      </c>
      <c r="T1701">
        <v>0</v>
      </c>
      <c r="U1701">
        <v>0</v>
      </c>
      <c r="V1701" s="1" t="s">
        <v>3676</v>
      </c>
      <c r="W1701">
        <v>0</v>
      </c>
    </row>
    <row r="1702" spans="1:23" x14ac:dyDescent="0.2">
      <c r="A1702">
        <v>1811</v>
      </c>
      <c r="B1702" s="1" t="s">
        <v>3678</v>
      </c>
      <c r="C1702" t="s">
        <v>3679</v>
      </c>
      <c r="D1702" t="s">
        <v>1510</v>
      </c>
      <c r="E1702" t="s">
        <v>483</v>
      </c>
      <c r="F1702">
        <v>224.69399999999999</v>
      </c>
      <c r="G1702">
        <v>0</v>
      </c>
      <c r="I1702" t="s">
        <v>29</v>
      </c>
      <c r="J1702">
        <v>0</v>
      </c>
      <c r="K1702">
        <v>0</v>
      </c>
      <c r="L1702">
        <v>0</v>
      </c>
      <c r="M1702">
        <v>174.762</v>
      </c>
      <c r="N1702" t="s">
        <v>28</v>
      </c>
      <c r="O1702" t="s">
        <v>29</v>
      </c>
      <c r="P1702" t="s">
        <v>29</v>
      </c>
      <c r="Q1702">
        <v>0</v>
      </c>
      <c r="R1702">
        <v>0</v>
      </c>
      <c r="S1702">
        <v>0</v>
      </c>
      <c r="T1702">
        <v>0</v>
      </c>
      <c r="U1702">
        <v>0</v>
      </c>
      <c r="V1702" s="1" t="s">
        <v>3678</v>
      </c>
      <c r="W1702">
        <v>0</v>
      </c>
    </row>
    <row r="1703" spans="1:23" x14ac:dyDescent="0.2">
      <c r="A1703">
        <v>1812</v>
      </c>
      <c r="B1703" s="1" t="s">
        <v>3680</v>
      </c>
      <c r="C1703" t="s">
        <v>3681</v>
      </c>
      <c r="D1703" t="s">
        <v>1510</v>
      </c>
      <c r="E1703" t="s">
        <v>483</v>
      </c>
      <c r="F1703">
        <v>180.57599999999999</v>
      </c>
      <c r="G1703">
        <v>0</v>
      </c>
      <c r="I1703" t="s">
        <v>29</v>
      </c>
      <c r="J1703">
        <v>0</v>
      </c>
      <c r="K1703">
        <v>0</v>
      </c>
      <c r="L1703">
        <v>0</v>
      </c>
      <c r="M1703">
        <v>140.44800000000001</v>
      </c>
      <c r="N1703" t="s">
        <v>28</v>
      </c>
      <c r="O1703" t="s">
        <v>29</v>
      </c>
      <c r="P1703" t="s">
        <v>29</v>
      </c>
      <c r="Q1703">
        <v>0</v>
      </c>
      <c r="R1703">
        <v>0</v>
      </c>
      <c r="S1703">
        <v>0</v>
      </c>
      <c r="T1703">
        <v>0</v>
      </c>
      <c r="U1703">
        <v>0</v>
      </c>
      <c r="V1703" s="1" t="s">
        <v>3680</v>
      </c>
      <c r="W1703">
        <v>0</v>
      </c>
    </row>
    <row r="1704" spans="1:23" x14ac:dyDescent="0.2">
      <c r="A1704">
        <v>1813</v>
      </c>
      <c r="B1704" s="1" t="s">
        <v>3682</v>
      </c>
      <c r="C1704" t="s">
        <v>3683</v>
      </c>
      <c r="D1704" t="s">
        <v>1510</v>
      </c>
      <c r="E1704" t="s">
        <v>483</v>
      </c>
      <c r="F1704">
        <v>180.57599999999999</v>
      </c>
      <c r="G1704">
        <v>0</v>
      </c>
      <c r="I1704" t="s">
        <v>29</v>
      </c>
      <c r="J1704">
        <v>0</v>
      </c>
      <c r="K1704">
        <v>0</v>
      </c>
      <c r="L1704">
        <v>0</v>
      </c>
      <c r="M1704">
        <v>140.44800000000001</v>
      </c>
      <c r="N1704" t="s">
        <v>28</v>
      </c>
      <c r="O1704" t="s">
        <v>29</v>
      </c>
      <c r="P1704" t="s">
        <v>29</v>
      </c>
      <c r="Q1704">
        <v>0</v>
      </c>
      <c r="R1704">
        <v>0</v>
      </c>
      <c r="S1704">
        <v>0</v>
      </c>
      <c r="T1704">
        <v>0</v>
      </c>
      <c r="U1704">
        <v>0</v>
      </c>
      <c r="V1704" s="1" t="s">
        <v>3682</v>
      </c>
      <c r="W1704">
        <v>0</v>
      </c>
    </row>
    <row r="1705" spans="1:23" x14ac:dyDescent="0.2">
      <c r="A1705">
        <v>1814</v>
      </c>
      <c r="B1705" s="1" t="s">
        <v>3684</v>
      </c>
      <c r="C1705" t="s">
        <v>3685</v>
      </c>
      <c r="D1705" t="s">
        <v>1510</v>
      </c>
      <c r="E1705" t="s">
        <v>483</v>
      </c>
      <c r="F1705">
        <v>182.62799999999999</v>
      </c>
      <c r="G1705">
        <v>0</v>
      </c>
      <c r="I1705" t="s">
        <v>29</v>
      </c>
      <c r="J1705">
        <v>0</v>
      </c>
      <c r="K1705">
        <v>0</v>
      </c>
      <c r="L1705">
        <v>0</v>
      </c>
      <c r="M1705">
        <v>142.04400000000001</v>
      </c>
      <c r="N1705" t="s">
        <v>28</v>
      </c>
      <c r="O1705" t="s">
        <v>29</v>
      </c>
      <c r="P1705" t="s">
        <v>29</v>
      </c>
      <c r="Q1705">
        <v>0</v>
      </c>
      <c r="R1705">
        <v>0</v>
      </c>
      <c r="S1705">
        <v>0</v>
      </c>
      <c r="T1705">
        <v>0</v>
      </c>
      <c r="U1705">
        <v>0</v>
      </c>
      <c r="V1705" s="1" t="s">
        <v>3684</v>
      </c>
      <c r="W1705">
        <v>0</v>
      </c>
    </row>
    <row r="1706" spans="1:23" x14ac:dyDescent="0.2">
      <c r="A1706">
        <v>1815</v>
      </c>
      <c r="B1706" s="1" t="s">
        <v>3686</v>
      </c>
      <c r="C1706" t="s">
        <v>3687</v>
      </c>
      <c r="D1706" t="s">
        <v>1510</v>
      </c>
      <c r="E1706" t="s">
        <v>483</v>
      </c>
      <c r="F1706">
        <v>186.732</v>
      </c>
      <c r="G1706">
        <v>0</v>
      </c>
      <c r="I1706" t="s">
        <v>29</v>
      </c>
      <c r="J1706">
        <v>0</v>
      </c>
      <c r="K1706">
        <v>0</v>
      </c>
      <c r="L1706">
        <v>0</v>
      </c>
      <c r="M1706">
        <v>145.23599999999999</v>
      </c>
      <c r="N1706" t="s">
        <v>28</v>
      </c>
      <c r="O1706" t="s">
        <v>29</v>
      </c>
      <c r="P1706" t="s">
        <v>29</v>
      </c>
      <c r="Q1706">
        <v>0</v>
      </c>
      <c r="R1706">
        <v>0</v>
      </c>
      <c r="S1706">
        <v>0</v>
      </c>
      <c r="T1706">
        <v>0</v>
      </c>
      <c r="U1706">
        <v>0</v>
      </c>
      <c r="V1706" s="1" t="s">
        <v>3686</v>
      </c>
      <c r="W1706">
        <v>0</v>
      </c>
    </row>
    <row r="1707" spans="1:23" x14ac:dyDescent="0.2">
      <c r="A1707">
        <v>1816</v>
      </c>
      <c r="B1707" s="1" t="s">
        <v>3688</v>
      </c>
      <c r="C1707" t="s">
        <v>3689</v>
      </c>
      <c r="D1707" t="s">
        <v>1510</v>
      </c>
      <c r="E1707" t="s">
        <v>483</v>
      </c>
      <c r="F1707">
        <v>201.096</v>
      </c>
      <c r="G1707">
        <v>0</v>
      </c>
      <c r="I1707" t="s">
        <v>29</v>
      </c>
      <c r="J1707">
        <v>0</v>
      </c>
      <c r="K1707">
        <v>0</v>
      </c>
      <c r="L1707">
        <v>0</v>
      </c>
      <c r="M1707">
        <v>156.40799999999999</v>
      </c>
      <c r="N1707" t="s">
        <v>28</v>
      </c>
      <c r="O1707" t="s">
        <v>29</v>
      </c>
      <c r="P1707" t="s">
        <v>29</v>
      </c>
      <c r="Q1707">
        <v>0</v>
      </c>
      <c r="R1707">
        <v>0</v>
      </c>
      <c r="S1707">
        <v>0</v>
      </c>
      <c r="T1707">
        <v>0</v>
      </c>
      <c r="U1707">
        <v>0</v>
      </c>
      <c r="V1707" s="1" t="s">
        <v>3688</v>
      </c>
      <c r="W1707">
        <v>0</v>
      </c>
    </row>
    <row r="1708" spans="1:23" x14ac:dyDescent="0.2">
      <c r="A1708">
        <v>1817</v>
      </c>
      <c r="B1708" s="1" t="s">
        <v>3690</v>
      </c>
      <c r="C1708" t="s">
        <v>3691</v>
      </c>
      <c r="D1708" t="s">
        <v>1510</v>
      </c>
      <c r="E1708" t="s">
        <v>483</v>
      </c>
      <c r="F1708">
        <v>220.59</v>
      </c>
      <c r="G1708">
        <v>0</v>
      </c>
      <c r="I1708" t="s">
        <v>29</v>
      </c>
      <c r="J1708">
        <v>0</v>
      </c>
      <c r="K1708">
        <v>0</v>
      </c>
      <c r="L1708">
        <v>0</v>
      </c>
      <c r="M1708">
        <v>171.57</v>
      </c>
      <c r="N1708" t="s">
        <v>28</v>
      </c>
      <c r="O1708" t="s">
        <v>29</v>
      </c>
      <c r="P1708" t="s">
        <v>29</v>
      </c>
      <c r="Q1708">
        <v>0</v>
      </c>
      <c r="R1708">
        <v>0</v>
      </c>
      <c r="S1708">
        <v>0</v>
      </c>
      <c r="T1708">
        <v>0</v>
      </c>
      <c r="U1708">
        <v>0</v>
      </c>
      <c r="V1708" s="1" t="s">
        <v>3690</v>
      </c>
      <c r="W1708">
        <v>0</v>
      </c>
    </row>
    <row r="1709" spans="1:23" x14ac:dyDescent="0.2">
      <c r="A1709">
        <v>1818</v>
      </c>
      <c r="B1709" s="1" t="s">
        <v>3692</v>
      </c>
      <c r="C1709" t="s">
        <v>3693</v>
      </c>
      <c r="D1709" t="s">
        <v>1510</v>
      </c>
      <c r="E1709" t="s">
        <v>483</v>
      </c>
      <c r="F1709">
        <v>250.34399999999999</v>
      </c>
      <c r="G1709">
        <v>0</v>
      </c>
      <c r="I1709" t="s">
        <v>29</v>
      </c>
      <c r="J1709">
        <v>0</v>
      </c>
      <c r="K1709">
        <v>0</v>
      </c>
      <c r="L1709">
        <v>0</v>
      </c>
      <c r="M1709">
        <v>194.71199999999999</v>
      </c>
      <c r="N1709" t="s">
        <v>28</v>
      </c>
      <c r="O1709" t="s">
        <v>29</v>
      </c>
      <c r="P1709" t="s">
        <v>29</v>
      </c>
      <c r="Q1709">
        <v>0</v>
      </c>
      <c r="R1709">
        <v>0</v>
      </c>
      <c r="S1709">
        <v>0</v>
      </c>
      <c r="T1709">
        <v>0</v>
      </c>
      <c r="U1709">
        <v>0</v>
      </c>
      <c r="V1709" s="1" t="s">
        <v>3692</v>
      </c>
      <c r="W1709">
        <v>0</v>
      </c>
    </row>
    <row r="1710" spans="1:23" x14ac:dyDescent="0.2">
      <c r="A1710">
        <v>1819</v>
      </c>
      <c r="B1710" s="1" t="s">
        <v>3694</v>
      </c>
      <c r="C1710" t="s">
        <v>3695</v>
      </c>
      <c r="D1710" t="s">
        <v>1510</v>
      </c>
      <c r="E1710" t="s">
        <v>483</v>
      </c>
      <c r="F1710">
        <v>193.91399999999999</v>
      </c>
      <c r="G1710">
        <v>0</v>
      </c>
      <c r="I1710" t="s">
        <v>29</v>
      </c>
      <c r="J1710">
        <v>0</v>
      </c>
      <c r="K1710">
        <v>0</v>
      </c>
      <c r="L1710">
        <v>0</v>
      </c>
      <c r="M1710">
        <v>150.822</v>
      </c>
      <c r="N1710" t="s">
        <v>28</v>
      </c>
      <c r="O1710" t="s">
        <v>29</v>
      </c>
      <c r="P1710" t="s">
        <v>29</v>
      </c>
      <c r="Q1710">
        <v>0</v>
      </c>
      <c r="R1710">
        <v>0</v>
      </c>
      <c r="S1710">
        <v>0</v>
      </c>
      <c r="T1710">
        <v>0</v>
      </c>
      <c r="U1710">
        <v>0</v>
      </c>
      <c r="V1710" s="1" t="s">
        <v>3694</v>
      </c>
      <c r="W1710">
        <v>0</v>
      </c>
    </row>
    <row r="1711" spans="1:23" x14ac:dyDescent="0.2">
      <c r="A1711">
        <v>1820</v>
      </c>
      <c r="B1711" s="1" t="s">
        <v>3696</v>
      </c>
      <c r="C1711" t="s">
        <v>3697</v>
      </c>
      <c r="D1711" t="s">
        <v>1510</v>
      </c>
      <c r="E1711" t="s">
        <v>483</v>
      </c>
      <c r="F1711">
        <v>201.096</v>
      </c>
      <c r="G1711">
        <v>0</v>
      </c>
      <c r="I1711" t="s">
        <v>29</v>
      </c>
      <c r="J1711">
        <v>0</v>
      </c>
      <c r="K1711">
        <v>0</v>
      </c>
      <c r="L1711">
        <v>0</v>
      </c>
      <c r="M1711">
        <v>156.40799999999999</v>
      </c>
      <c r="N1711" t="s">
        <v>28</v>
      </c>
      <c r="O1711" t="s">
        <v>29</v>
      </c>
      <c r="P1711" t="s">
        <v>29</v>
      </c>
      <c r="Q1711">
        <v>0</v>
      </c>
      <c r="R1711">
        <v>0</v>
      </c>
      <c r="S1711">
        <v>0</v>
      </c>
      <c r="T1711">
        <v>0</v>
      </c>
      <c r="U1711">
        <v>0</v>
      </c>
      <c r="V1711" s="1" t="s">
        <v>3696</v>
      </c>
      <c r="W1711">
        <v>0</v>
      </c>
    </row>
    <row r="1712" spans="1:23" x14ac:dyDescent="0.2">
      <c r="A1712">
        <v>1821</v>
      </c>
      <c r="B1712" s="1" t="s">
        <v>3698</v>
      </c>
      <c r="C1712" t="s">
        <v>3699</v>
      </c>
      <c r="D1712" t="s">
        <v>1510</v>
      </c>
      <c r="E1712" t="s">
        <v>483</v>
      </c>
      <c r="F1712">
        <v>224.685</v>
      </c>
      <c r="G1712">
        <v>0</v>
      </c>
      <c r="I1712" t="s">
        <v>29</v>
      </c>
      <c r="J1712">
        <v>0</v>
      </c>
      <c r="K1712">
        <v>0</v>
      </c>
      <c r="L1712">
        <v>0</v>
      </c>
      <c r="M1712">
        <v>174.755</v>
      </c>
      <c r="N1712" t="s">
        <v>28</v>
      </c>
      <c r="O1712" t="s">
        <v>29</v>
      </c>
      <c r="P1712" t="s">
        <v>29</v>
      </c>
      <c r="Q1712">
        <v>0</v>
      </c>
      <c r="R1712">
        <v>0</v>
      </c>
      <c r="S1712">
        <v>0</v>
      </c>
      <c r="T1712">
        <v>0</v>
      </c>
      <c r="U1712">
        <v>0</v>
      </c>
      <c r="V1712" s="1" t="s">
        <v>3698</v>
      </c>
      <c r="W1712">
        <v>0</v>
      </c>
    </row>
    <row r="1713" spans="1:23" x14ac:dyDescent="0.2">
      <c r="A1713">
        <v>1822</v>
      </c>
      <c r="B1713" s="1" t="s">
        <v>3700</v>
      </c>
      <c r="C1713" t="s">
        <v>3701</v>
      </c>
      <c r="D1713" t="s">
        <v>1510</v>
      </c>
      <c r="E1713" t="s">
        <v>483</v>
      </c>
      <c r="F1713">
        <v>244.18799999999999</v>
      </c>
      <c r="G1713">
        <v>0</v>
      </c>
      <c r="I1713" t="s">
        <v>29</v>
      </c>
      <c r="J1713">
        <v>0</v>
      </c>
      <c r="K1713">
        <v>0</v>
      </c>
      <c r="L1713">
        <v>0</v>
      </c>
      <c r="M1713">
        <v>189.92400000000001</v>
      </c>
      <c r="N1713" t="s">
        <v>28</v>
      </c>
      <c r="O1713" t="s">
        <v>29</v>
      </c>
      <c r="P1713" t="s">
        <v>29</v>
      </c>
      <c r="Q1713">
        <v>0</v>
      </c>
      <c r="R1713">
        <v>0</v>
      </c>
      <c r="S1713">
        <v>0</v>
      </c>
      <c r="T1713">
        <v>0</v>
      </c>
      <c r="U1713">
        <v>0</v>
      </c>
      <c r="V1713" s="1" t="s">
        <v>3700</v>
      </c>
      <c r="W1713">
        <v>0</v>
      </c>
    </row>
    <row r="1714" spans="1:23" x14ac:dyDescent="0.2">
      <c r="A1714">
        <v>1823</v>
      </c>
      <c r="B1714" s="1" t="s">
        <v>3702</v>
      </c>
      <c r="C1714" t="s">
        <v>3703</v>
      </c>
      <c r="D1714" t="s">
        <v>1510</v>
      </c>
      <c r="E1714" t="s">
        <v>483</v>
      </c>
      <c r="F1714">
        <v>227.77199999999999</v>
      </c>
      <c r="G1714">
        <v>0</v>
      </c>
      <c r="I1714" t="s">
        <v>29</v>
      </c>
      <c r="J1714">
        <v>0</v>
      </c>
      <c r="K1714">
        <v>0</v>
      </c>
      <c r="L1714">
        <v>0</v>
      </c>
      <c r="M1714">
        <v>177.15600000000001</v>
      </c>
      <c r="N1714" t="s">
        <v>28</v>
      </c>
      <c r="O1714" t="s">
        <v>29</v>
      </c>
      <c r="P1714" t="s">
        <v>29</v>
      </c>
      <c r="Q1714">
        <v>0</v>
      </c>
      <c r="R1714">
        <v>0</v>
      </c>
      <c r="S1714">
        <v>0</v>
      </c>
      <c r="T1714">
        <v>0</v>
      </c>
      <c r="U1714">
        <v>0</v>
      </c>
      <c r="V1714" s="1" t="s">
        <v>3702</v>
      </c>
      <c r="W1714">
        <v>0</v>
      </c>
    </row>
    <row r="1715" spans="1:23" x14ac:dyDescent="0.2">
      <c r="A1715">
        <v>1824</v>
      </c>
      <c r="B1715" s="1" t="s">
        <v>3704</v>
      </c>
      <c r="C1715" t="s">
        <v>3705</v>
      </c>
      <c r="D1715" t="s">
        <v>1510</v>
      </c>
      <c r="E1715" t="s">
        <v>483</v>
      </c>
      <c r="F1715">
        <v>216.97200000000001</v>
      </c>
      <c r="G1715">
        <v>0</v>
      </c>
      <c r="I1715" t="s">
        <v>29</v>
      </c>
      <c r="J1715">
        <v>0</v>
      </c>
      <c r="K1715">
        <v>0</v>
      </c>
      <c r="L1715">
        <v>0</v>
      </c>
      <c r="M1715">
        <v>168.756</v>
      </c>
      <c r="N1715" t="s">
        <v>28</v>
      </c>
      <c r="O1715" t="s">
        <v>29</v>
      </c>
      <c r="P1715" t="s">
        <v>29</v>
      </c>
      <c r="Q1715">
        <v>0</v>
      </c>
      <c r="R1715">
        <v>0</v>
      </c>
      <c r="S1715">
        <v>0</v>
      </c>
      <c r="T1715">
        <v>0</v>
      </c>
      <c r="U1715">
        <v>0</v>
      </c>
      <c r="V1715" s="1" t="s">
        <v>3704</v>
      </c>
      <c r="W1715">
        <v>0</v>
      </c>
    </row>
    <row r="1716" spans="1:23" x14ac:dyDescent="0.2">
      <c r="A1716">
        <v>1825</v>
      </c>
      <c r="B1716" s="1" t="s">
        <v>3706</v>
      </c>
      <c r="C1716" t="s">
        <v>3707</v>
      </c>
      <c r="D1716" t="s">
        <v>1510</v>
      </c>
      <c r="E1716" t="s">
        <v>483</v>
      </c>
      <c r="F1716">
        <v>183.654</v>
      </c>
      <c r="G1716">
        <v>0</v>
      </c>
      <c r="I1716" t="s">
        <v>29</v>
      </c>
      <c r="J1716">
        <v>0</v>
      </c>
      <c r="K1716">
        <v>0</v>
      </c>
      <c r="L1716">
        <v>0</v>
      </c>
      <c r="M1716">
        <v>142.84200000000001</v>
      </c>
      <c r="N1716" t="s">
        <v>28</v>
      </c>
      <c r="O1716" t="s">
        <v>29</v>
      </c>
      <c r="P1716" t="s">
        <v>29</v>
      </c>
      <c r="Q1716">
        <v>0</v>
      </c>
      <c r="R1716">
        <v>0</v>
      </c>
      <c r="S1716">
        <v>0</v>
      </c>
      <c r="T1716">
        <v>0</v>
      </c>
      <c r="U1716">
        <v>0</v>
      </c>
      <c r="V1716" s="1" t="s">
        <v>3706</v>
      </c>
      <c r="W1716">
        <v>0</v>
      </c>
    </row>
    <row r="1717" spans="1:23" x14ac:dyDescent="0.2">
      <c r="A1717">
        <v>1826</v>
      </c>
      <c r="B1717" s="1" t="s">
        <v>3708</v>
      </c>
      <c r="C1717" t="s">
        <v>3709</v>
      </c>
      <c r="D1717" t="s">
        <v>1510</v>
      </c>
      <c r="E1717" t="s">
        <v>483</v>
      </c>
      <c r="F1717">
        <v>222.59700000000001</v>
      </c>
      <c r="G1717">
        <v>0</v>
      </c>
      <c r="I1717" t="s">
        <v>29</v>
      </c>
      <c r="J1717">
        <v>0</v>
      </c>
      <c r="K1717">
        <v>0</v>
      </c>
      <c r="L1717">
        <v>0</v>
      </c>
      <c r="M1717">
        <v>173.131</v>
      </c>
      <c r="N1717" t="s">
        <v>28</v>
      </c>
      <c r="O1717" t="s">
        <v>29</v>
      </c>
      <c r="P1717" t="s">
        <v>29</v>
      </c>
      <c r="Q1717">
        <v>0</v>
      </c>
      <c r="R1717">
        <v>0</v>
      </c>
      <c r="S1717">
        <v>0</v>
      </c>
      <c r="T1717">
        <v>0</v>
      </c>
      <c r="U1717">
        <v>0</v>
      </c>
      <c r="V1717" s="1" t="s">
        <v>3708</v>
      </c>
      <c r="W1717">
        <v>0</v>
      </c>
    </row>
    <row r="1718" spans="1:23" x14ac:dyDescent="0.2">
      <c r="A1718">
        <v>1827</v>
      </c>
      <c r="B1718" s="1" t="s">
        <v>3710</v>
      </c>
      <c r="C1718" t="s">
        <v>3711</v>
      </c>
      <c r="D1718" t="s">
        <v>1510</v>
      </c>
      <c r="E1718" t="s">
        <v>483</v>
      </c>
      <c r="F1718">
        <v>227.77199999999999</v>
      </c>
      <c r="G1718">
        <v>0</v>
      </c>
      <c r="I1718" t="s">
        <v>29</v>
      </c>
      <c r="J1718">
        <v>0</v>
      </c>
      <c r="K1718">
        <v>0</v>
      </c>
      <c r="L1718">
        <v>0</v>
      </c>
      <c r="M1718">
        <v>177.15600000000001</v>
      </c>
      <c r="N1718" t="s">
        <v>28</v>
      </c>
      <c r="O1718" t="s">
        <v>29</v>
      </c>
      <c r="P1718" t="s">
        <v>29</v>
      </c>
      <c r="Q1718">
        <v>0</v>
      </c>
      <c r="R1718">
        <v>0</v>
      </c>
      <c r="S1718">
        <v>0</v>
      </c>
      <c r="T1718">
        <v>0</v>
      </c>
      <c r="U1718">
        <v>0</v>
      </c>
      <c r="V1718" s="1" t="s">
        <v>3710</v>
      </c>
      <c r="W1718">
        <v>0</v>
      </c>
    </row>
    <row r="1719" spans="1:23" x14ac:dyDescent="0.2">
      <c r="A1719">
        <v>1828</v>
      </c>
      <c r="B1719" s="1" t="s">
        <v>3712</v>
      </c>
      <c r="C1719" t="s">
        <v>3713</v>
      </c>
      <c r="D1719" t="s">
        <v>1510</v>
      </c>
      <c r="E1719" t="s">
        <v>483</v>
      </c>
      <c r="F1719">
        <v>304.72199999999998</v>
      </c>
      <c r="G1719">
        <v>0</v>
      </c>
      <c r="I1719" t="s">
        <v>29</v>
      </c>
      <c r="J1719">
        <v>0</v>
      </c>
      <c r="K1719">
        <v>0</v>
      </c>
      <c r="L1719">
        <v>0</v>
      </c>
      <c r="M1719">
        <v>237.006</v>
      </c>
      <c r="N1719" t="s">
        <v>28</v>
      </c>
      <c r="O1719" t="s">
        <v>29</v>
      </c>
      <c r="P1719" t="s">
        <v>29</v>
      </c>
      <c r="Q1719">
        <v>0</v>
      </c>
      <c r="R1719">
        <v>0</v>
      </c>
      <c r="S1719">
        <v>0</v>
      </c>
      <c r="T1719">
        <v>0</v>
      </c>
      <c r="U1719">
        <v>0</v>
      </c>
      <c r="V1719" s="1" t="s">
        <v>3712</v>
      </c>
      <c r="W1719">
        <v>0</v>
      </c>
    </row>
    <row r="1720" spans="1:23" x14ac:dyDescent="0.2">
      <c r="A1720">
        <v>1829</v>
      </c>
      <c r="B1720" s="1" t="s">
        <v>3714</v>
      </c>
      <c r="C1720" t="s">
        <v>3715</v>
      </c>
      <c r="D1720" t="s">
        <v>1510</v>
      </c>
      <c r="E1720" t="s">
        <v>483</v>
      </c>
      <c r="F1720">
        <v>292.41000000000003</v>
      </c>
      <c r="G1720">
        <v>0</v>
      </c>
      <c r="I1720" t="s">
        <v>29</v>
      </c>
      <c r="J1720">
        <v>0</v>
      </c>
      <c r="K1720">
        <v>0</v>
      </c>
      <c r="L1720">
        <v>0</v>
      </c>
      <c r="M1720">
        <v>227.43</v>
      </c>
      <c r="N1720" t="s">
        <v>28</v>
      </c>
      <c r="O1720" t="s">
        <v>29</v>
      </c>
      <c r="P1720" t="s">
        <v>29</v>
      </c>
      <c r="Q1720">
        <v>0</v>
      </c>
      <c r="R1720">
        <v>0</v>
      </c>
      <c r="S1720">
        <v>0</v>
      </c>
      <c r="T1720">
        <v>0</v>
      </c>
      <c r="U1720">
        <v>0</v>
      </c>
      <c r="V1720" s="1" t="s">
        <v>3714</v>
      </c>
      <c r="W1720">
        <v>0</v>
      </c>
    </row>
    <row r="1721" spans="1:23" x14ac:dyDescent="0.2">
      <c r="A1721">
        <v>1830</v>
      </c>
      <c r="B1721" s="1" t="s">
        <v>3716</v>
      </c>
      <c r="C1721" t="s">
        <v>3717</v>
      </c>
      <c r="D1721" t="s">
        <v>1510</v>
      </c>
      <c r="E1721" t="s">
        <v>483</v>
      </c>
      <c r="F1721">
        <v>280.09800000000001</v>
      </c>
      <c r="G1721">
        <v>0</v>
      </c>
      <c r="I1721" t="s">
        <v>29</v>
      </c>
      <c r="J1721">
        <v>0</v>
      </c>
      <c r="K1721">
        <v>0</v>
      </c>
      <c r="L1721">
        <v>0</v>
      </c>
      <c r="M1721">
        <v>217.85400000000001</v>
      </c>
      <c r="N1721" t="s">
        <v>28</v>
      </c>
      <c r="O1721" t="s">
        <v>29</v>
      </c>
      <c r="P1721" t="s">
        <v>29</v>
      </c>
      <c r="Q1721">
        <v>0</v>
      </c>
      <c r="R1721">
        <v>0</v>
      </c>
      <c r="S1721">
        <v>0</v>
      </c>
      <c r="T1721">
        <v>0</v>
      </c>
      <c r="U1721">
        <v>0</v>
      </c>
      <c r="V1721" s="1" t="s">
        <v>3716</v>
      </c>
      <c r="W1721">
        <v>0</v>
      </c>
    </row>
    <row r="1722" spans="1:23" x14ac:dyDescent="0.2">
      <c r="A1722">
        <v>1831</v>
      </c>
      <c r="B1722" s="1" t="s">
        <v>3718</v>
      </c>
      <c r="C1722" t="s">
        <v>3719</v>
      </c>
      <c r="D1722" t="s">
        <v>1510</v>
      </c>
      <c r="E1722" t="s">
        <v>483</v>
      </c>
      <c r="F1722">
        <v>280.09800000000001</v>
      </c>
      <c r="G1722">
        <v>0</v>
      </c>
      <c r="I1722" t="s">
        <v>29</v>
      </c>
      <c r="J1722">
        <v>0</v>
      </c>
      <c r="K1722">
        <v>0</v>
      </c>
      <c r="L1722">
        <v>0</v>
      </c>
      <c r="M1722">
        <v>217.85400000000001</v>
      </c>
      <c r="N1722" t="s">
        <v>28</v>
      </c>
      <c r="O1722" t="s">
        <v>29</v>
      </c>
      <c r="P1722" t="s">
        <v>29</v>
      </c>
      <c r="Q1722">
        <v>0</v>
      </c>
      <c r="R1722">
        <v>0</v>
      </c>
      <c r="S1722">
        <v>0</v>
      </c>
      <c r="T1722">
        <v>0</v>
      </c>
      <c r="U1722">
        <v>0</v>
      </c>
      <c r="V1722" s="1" t="s">
        <v>3718</v>
      </c>
      <c r="W1722">
        <v>0</v>
      </c>
    </row>
    <row r="1723" spans="1:23" x14ac:dyDescent="0.2">
      <c r="A1723">
        <v>1832</v>
      </c>
      <c r="B1723" s="1" t="s">
        <v>3720</v>
      </c>
      <c r="C1723" t="s">
        <v>3721</v>
      </c>
      <c r="D1723" t="s">
        <v>1510</v>
      </c>
      <c r="E1723" t="s">
        <v>483</v>
      </c>
      <c r="F1723">
        <v>391.93200000000002</v>
      </c>
      <c r="G1723">
        <v>0</v>
      </c>
      <c r="I1723" t="s">
        <v>29</v>
      </c>
      <c r="J1723">
        <v>0</v>
      </c>
      <c r="K1723">
        <v>0</v>
      </c>
      <c r="L1723">
        <v>0</v>
      </c>
      <c r="M1723">
        <v>304.83600000000001</v>
      </c>
      <c r="N1723" t="s">
        <v>28</v>
      </c>
      <c r="O1723" t="s">
        <v>29</v>
      </c>
      <c r="P1723" t="s">
        <v>29</v>
      </c>
      <c r="Q1723">
        <v>0</v>
      </c>
      <c r="R1723">
        <v>0</v>
      </c>
      <c r="S1723">
        <v>0</v>
      </c>
      <c r="T1723">
        <v>0</v>
      </c>
      <c r="U1723">
        <v>0</v>
      </c>
      <c r="V1723" s="1" t="s">
        <v>3720</v>
      </c>
      <c r="W1723">
        <v>0</v>
      </c>
    </row>
    <row r="1724" spans="1:23" x14ac:dyDescent="0.2">
      <c r="A1724">
        <v>1833</v>
      </c>
      <c r="B1724" s="1" t="s">
        <v>3722</v>
      </c>
      <c r="C1724" t="s">
        <v>3723</v>
      </c>
      <c r="D1724" t="s">
        <v>1510</v>
      </c>
      <c r="E1724" t="s">
        <v>483</v>
      </c>
      <c r="F1724">
        <v>234.95400000000001</v>
      </c>
      <c r="G1724">
        <v>0</v>
      </c>
      <c r="I1724" t="s">
        <v>29</v>
      </c>
      <c r="J1724">
        <v>0</v>
      </c>
      <c r="K1724">
        <v>0</v>
      </c>
      <c r="L1724">
        <v>0</v>
      </c>
      <c r="M1724">
        <v>182.74199999999999</v>
      </c>
      <c r="N1724" t="s">
        <v>28</v>
      </c>
      <c r="O1724" t="s">
        <v>29</v>
      </c>
      <c r="P1724" t="s">
        <v>29</v>
      </c>
      <c r="Q1724">
        <v>0</v>
      </c>
      <c r="R1724">
        <v>0</v>
      </c>
      <c r="S1724">
        <v>0</v>
      </c>
      <c r="T1724">
        <v>0</v>
      </c>
      <c r="U1724">
        <v>0</v>
      </c>
      <c r="V1724" s="1" t="s">
        <v>3722</v>
      </c>
      <c r="W1724">
        <v>0</v>
      </c>
    </row>
    <row r="1725" spans="1:23" x14ac:dyDescent="0.2">
      <c r="A1725">
        <v>1834</v>
      </c>
      <c r="B1725" s="1" t="s">
        <v>3724</v>
      </c>
      <c r="C1725" t="s">
        <v>3725</v>
      </c>
      <c r="D1725" t="s">
        <v>1510</v>
      </c>
      <c r="E1725" t="s">
        <v>483</v>
      </c>
      <c r="F1725">
        <v>224.69399999999999</v>
      </c>
      <c r="G1725">
        <v>0</v>
      </c>
      <c r="I1725" t="s">
        <v>29</v>
      </c>
      <c r="J1725">
        <v>0</v>
      </c>
      <c r="K1725">
        <v>0</v>
      </c>
      <c r="L1725">
        <v>0</v>
      </c>
      <c r="M1725">
        <v>174.762</v>
      </c>
      <c r="N1725" t="s">
        <v>28</v>
      </c>
      <c r="O1725" t="s">
        <v>29</v>
      </c>
      <c r="P1725" t="s">
        <v>29</v>
      </c>
      <c r="Q1725">
        <v>0</v>
      </c>
      <c r="R1725">
        <v>0</v>
      </c>
      <c r="S1725">
        <v>0</v>
      </c>
      <c r="T1725">
        <v>0</v>
      </c>
      <c r="U1725">
        <v>0</v>
      </c>
      <c r="V1725" s="1" t="s">
        <v>3724</v>
      </c>
      <c r="W1725">
        <v>0</v>
      </c>
    </row>
    <row r="1726" spans="1:23" x14ac:dyDescent="0.2">
      <c r="A1726">
        <v>1835</v>
      </c>
      <c r="B1726" s="1" t="s">
        <v>3726</v>
      </c>
      <c r="C1726" t="s">
        <v>3727</v>
      </c>
      <c r="D1726" t="s">
        <v>1510</v>
      </c>
      <c r="E1726" t="s">
        <v>483</v>
      </c>
      <c r="F1726">
        <v>224.69399999999999</v>
      </c>
      <c r="G1726">
        <v>0</v>
      </c>
      <c r="I1726" t="s">
        <v>29</v>
      </c>
      <c r="J1726">
        <v>0</v>
      </c>
      <c r="K1726">
        <v>0</v>
      </c>
      <c r="L1726">
        <v>0</v>
      </c>
      <c r="M1726">
        <v>174.762</v>
      </c>
      <c r="N1726" t="s">
        <v>28</v>
      </c>
      <c r="O1726" t="s">
        <v>29</v>
      </c>
      <c r="P1726" t="s">
        <v>29</v>
      </c>
      <c r="Q1726">
        <v>0</v>
      </c>
      <c r="R1726">
        <v>0</v>
      </c>
      <c r="S1726">
        <v>0</v>
      </c>
      <c r="T1726">
        <v>0</v>
      </c>
      <c r="U1726">
        <v>0</v>
      </c>
      <c r="V1726" s="1" t="s">
        <v>3726</v>
      </c>
      <c r="W1726">
        <v>0</v>
      </c>
    </row>
    <row r="1727" spans="1:23" x14ac:dyDescent="0.2">
      <c r="A1727">
        <v>1836</v>
      </c>
      <c r="B1727" s="1" t="s">
        <v>3728</v>
      </c>
      <c r="C1727" t="s">
        <v>3729</v>
      </c>
      <c r="D1727" t="s">
        <v>1510</v>
      </c>
      <c r="E1727" t="s">
        <v>483</v>
      </c>
      <c r="F1727">
        <v>244.18799999999999</v>
      </c>
      <c r="G1727">
        <v>0</v>
      </c>
      <c r="I1727" t="s">
        <v>29</v>
      </c>
      <c r="J1727">
        <v>0</v>
      </c>
      <c r="K1727">
        <v>0</v>
      </c>
      <c r="L1727">
        <v>0</v>
      </c>
      <c r="M1727">
        <v>189.92400000000001</v>
      </c>
      <c r="N1727" t="s">
        <v>28</v>
      </c>
      <c r="O1727" t="s">
        <v>29</v>
      </c>
      <c r="P1727" t="s">
        <v>29</v>
      </c>
      <c r="Q1727">
        <v>0</v>
      </c>
      <c r="R1727">
        <v>0</v>
      </c>
      <c r="S1727">
        <v>0</v>
      </c>
      <c r="T1727">
        <v>0</v>
      </c>
      <c r="U1727">
        <v>0</v>
      </c>
      <c r="V1727" s="1" t="s">
        <v>3728</v>
      </c>
      <c r="W1727">
        <v>0</v>
      </c>
    </row>
    <row r="1728" spans="1:23" x14ac:dyDescent="0.2">
      <c r="A1728">
        <v>1837</v>
      </c>
      <c r="B1728" s="1" t="s">
        <v>3730</v>
      </c>
      <c r="C1728" t="s">
        <v>3731</v>
      </c>
      <c r="D1728" t="s">
        <v>1510</v>
      </c>
      <c r="E1728" t="s">
        <v>483</v>
      </c>
      <c r="F1728">
        <v>254.44800000000001</v>
      </c>
      <c r="G1728">
        <v>0</v>
      </c>
      <c r="I1728" t="s">
        <v>29</v>
      </c>
      <c r="J1728">
        <v>0</v>
      </c>
      <c r="K1728">
        <v>0</v>
      </c>
      <c r="L1728">
        <v>0</v>
      </c>
      <c r="M1728">
        <v>197.904</v>
      </c>
      <c r="N1728" t="s">
        <v>28</v>
      </c>
      <c r="O1728" t="s">
        <v>29</v>
      </c>
      <c r="P1728" t="s">
        <v>29</v>
      </c>
      <c r="Q1728">
        <v>0</v>
      </c>
      <c r="R1728">
        <v>0</v>
      </c>
      <c r="S1728">
        <v>0</v>
      </c>
      <c r="T1728">
        <v>0</v>
      </c>
      <c r="U1728">
        <v>0</v>
      </c>
      <c r="V1728" s="1" t="s">
        <v>3730</v>
      </c>
      <c r="W1728">
        <v>0</v>
      </c>
    </row>
    <row r="1729" spans="1:23" x14ac:dyDescent="0.2">
      <c r="A1729">
        <v>1838</v>
      </c>
      <c r="B1729" s="1" t="s">
        <v>3732</v>
      </c>
      <c r="C1729" t="s">
        <v>3733</v>
      </c>
      <c r="D1729" t="s">
        <v>1510</v>
      </c>
      <c r="E1729" t="s">
        <v>483</v>
      </c>
      <c r="F1729">
        <v>319.08600000000001</v>
      </c>
      <c r="G1729">
        <v>0</v>
      </c>
      <c r="I1729" t="s">
        <v>29</v>
      </c>
      <c r="J1729">
        <v>0</v>
      </c>
      <c r="K1729">
        <v>0</v>
      </c>
      <c r="L1729">
        <v>0</v>
      </c>
      <c r="M1729">
        <v>248.178</v>
      </c>
      <c r="N1729" t="s">
        <v>28</v>
      </c>
      <c r="O1729" t="s">
        <v>29</v>
      </c>
      <c r="P1729" t="s">
        <v>29</v>
      </c>
      <c r="Q1729">
        <v>0</v>
      </c>
      <c r="R1729">
        <v>0</v>
      </c>
      <c r="S1729">
        <v>0</v>
      </c>
      <c r="T1729">
        <v>0</v>
      </c>
      <c r="U1729">
        <v>0</v>
      </c>
      <c r="V1729" s="1" t="s">
        <v>3732</v>
      </c>
      <c r="W1729">
        <v>0</v>
      </c>
    </row>
    <row r="1730" spans="1:23" x14ac:dyDescent="0.2">
      <c r="A1730">
        <v>1839</v>
      </c>
      <c r="B1730" s="1" t="s">
        <v>3734</v>
      </c>
      <c r="C1730" t="s">
        <v>3735</v>
      </c>
      <c r="D1730" t="s">
        <v>1510</v>
      </c>
      <c r="E1730" t="s">
        <v>483</v>
      </c>
      <c r="F1730">
        <v>329.346</v>
      </c>
      <c r="G1730">
        <v>0</v>
      </c>
      <c r="I1730" t="s">
        <v>29</v>
      </c>
      <c r="J1730">
        <v>0</v>
      </c>
      <c r="K1730">
        <v>0</v>
      </c>
      <c r="L1730">
        <v>0</v>
      </c>
      <c r="M1730">
        <v>256.15800000000002</v>
      </c>
      <c r="N1730" t="s">
        <v>28</v>
      </c>
      <c r="O1730" t="s">
        <v>29</v>
      </c>
      <c r="P1730" t="s">
        <v>29</v>
      </c>
      <c r="Q1730">
        <v>0</v>
      </c>
      <c r="R1730">
        <v>0</v>
      </c>
      <c r="S1730">
        <v>0</v>
      </c>
      <c r="T1730">
        <v>0</v>
      </c>
      <c r="U1730">
        <v>0</v>
      </c>
      <c r="V1730" s="1" t="s">
        <v>3734</v>
      </c>
      <c r="W1730">
        <v>0</v>
      </c>
    </row>
    <row r="1731" spans="1:23" x14ac:dyDescent="0.2">
      <c r="A1731">
        <v>1840</v>
      </c>
      <c r="B1731" s="1" t="s">
        <v>3736</v>
      </c>
      <c r="C1731" t="s">
        <v>3737</v>
      </c>
      <c r="D1731" t="s">
        <v>1510</v>
      </c>
      <c r="E1731" t="s">
        <v>483</v>
      </c>
      <c r="F1731">
        <v>292.41000000000003</v>
      </c>
      <c r="G1731">
        <v>0</v>
      </c>
      <c r="I1731" t="s">
        <v>29</v>
      </c>
      <c r="J1731">
        <v>0</v>
      </c>
      <c r="K1731">
        <v>0</v>
      </c>
      <c r="L1731">
        <v>0</v>
      </c>
      <c r="M1731">
        <v>227.43</v>
      </c>
      <c r="N1731" t="s">
        <v>28</v>
      </c>
      <c r="O1731" t="s">
        <v>29</v>
      </c>
      <c r="P1731" t="s">
        <v>29</v>
      </c>
      <c r="Q1731">
        <v>0</v>
      </c>
      <c r="R1731">
        <v>0</v>
      </c>
      <c r="S1731">
        <v>0</v>
      </c>
      <c r="T1731">
        <v>0</v>
      </c>
      <c r="U1731">
        <v>0</v>
      </c>
      <c r="V1731" s="1" t="s">
        <v>3736</v>
      </c>
      <c r="W1731">
        <v>0</v>
      </c>
    </row>
    <row r="1732" spans="1:23" x14ac:dyDescent="0.2">
      <c r="A1732">
        <v>1841</v>
      </c>
      <c r="B1732" s="1" t="s">
        <v>3738</v>
      </c>
      <c r="C1732" t="s">
        <v>3739</v>
      </c>
      <c r="D1732" t="s">
        <v>1510</v>
      </c>
      <c r="E1732" t="s">
        <v>483</v>
      </c>
      <c r="F1732">
        <v>254.44800000000001</v>
      </c>
      <c r="G1732">
        <v>0</v>
      </c>
      <c r="I1732" t="s">
        <v>29</v>
      </c>
      <c r="J1732">
        <v>0</v>
      </c>
      <c r="K1732">
        <v>0</v>
      </c>
      <c r="L1732">
        <v>0</v>
      </c>
      <c r="M1732">
        <v>197.904</v>
      </c>
      <c r="N1732" t="s">
        <v>28</v>
      </c>
      <c r="O1732" t="s">
        <v>29</v>
      </c>
      <c r="P1732" t="s">
        <v>29</v>
      </c>
      <c r="Q1732">
        <v>0</v>
      </c>
      <c r="R1732">
        <v>0</v>
      </c>
      <c r="S1732">
        <v>0</v>
      </c>
      <c r="T1732">
        <v>0</v>
      </c>
      <c r="U1732">
        <v>0</v>
      </c>
      <c r="V1732" s="1" t="s">
        <v>3738</v>
      </c>
      <c r="W1732">
        <v>0</v>
      </c>
    </row>
    <row r="1733" spans="1:23" x14ac:dyDescent="0.2">
      <c r="A1733">
        <v>1842</v>
      </c>
      <c r="B1733" s="1" t="s">
        <v>3740</v>
      </c>
      <c r="C1733" t="s">
        <v>3741</v>
      </c>
      <c r="D1733" t="s">
        <v>1510</v>
      </c>
      <c r="E1733" t="s">
        <v>483</v>
      </c>
      <c r="F1733">
        <v>235.98</v>
      </c>
      <c r="G1733">
        <v>0</v>
      </c>
      <c r="I1733" t="s">
        <v>29</v>
      </c>
      <c r="J1733">
        <v>0</v>
      </c>
      <c r="K1733">
        <v>0</v>
      </c>
      <c r="L1733">
        <v>0</v>
      </c>
      <c r="M1733">
        <v>183.54</v>
      </c>
      <c r="N1733" t="s">
        <v>28</v>
      </c>
      <c r="O1733" t="s">
        <v>29</v>
      </c>
      <c r="P1733" t="s">
        <v>29</v>
      </c>
      <c r="Q1733">
        <v>0</v>
      </c>
      <c r="R1733">
        <v>0</v>
      </c>
      <c r="S1733">
        <v>0</v>
      </c>
      <c r="T1733">
        <v>0</v>
      </c>
      <c r="U1733">
        <v>0</v>
      </c>
      <c r="V1733" s="1" t="s">
        <v>3740</v>
      </c>
      <c r="W1733">
        <v>0</v>
      </c>
    </row>
    <row r="1734" spans="1:23" x14ac:dyDescent="0.2">
      <c r="A1734">
        <v>1843</v>
      </c>
      <c r="B1734" s="1" t="s">
        <v>3742</v>
      </c>
      <c r="C1734" t="s">
        <v>3743</v>
      </c>
      <c r="D1734" t="s">
        <v>1510</v>
      </c>
      <c r="E1734" t="s">
        <v>483</v>
      </c>
      <c r="F1734">
        <v>280.08999999999997</v>
      </c>
      <c r="G1734">
        <v>0</v>
      </c>
      <c r="I1734" t="s">
        <v>29</v>
      </c>
      <c r="J1734">
        <v>0</v>
      </c>
      <c r="K1734">
        <v>0</v>
      </c>
      <c r="L1734">
        <v>0</v>
      </c>
      <c r="M1734">
        <v>217.85400000000001</v>
      </c>
      <c r="N1734" t="s">
        <v>28</v>
      </c>
      <c r="O1734" t="s">
        <v>29</v>
      </c>
      <c r="P1734" t="s">
        <v>29</v>
      </c>
      <c r="Q1734">
        <v>0</v>
      </c>
      <c r="R1734">
        <v>0</v>
      </c>
      <c r="S1734">
        <v>0</v>
      </c>
      <c r="T1734">
        <v>0</v>
      </c>
      <c r="U1734">
        <v>0</v>
      </c>
      <c r="V1734" s="1" t="s">
        <v>3742</v>
      </c>
      <c r="W1734">
        <v>0</v>
      </c>
    </row>
    <row r="1735" spans="1:23" x14ac:dyDescent="0.2">
      <c r="A1735">
        <v>1844</v>
      </c>
      <c r="B1735" s="1" t="s">
        <v>3744</v>
      </c>
      <c r="C1735" t="s">
        <v>3745</v>
      </c>
      <c r="D1735" t="s">
        <v>1510</v>
      </c>
      <c r="E1735" t="s">
        <v>483</v>
      </c>
      <c r="F1735">
        <v>304.72199999999998</v>
      </c>
      <c r="G1735">
        <v>0</v>
      </c>
      <c r="I1735" t="s">
        <v>29</v>
      </c>
      <c r="J1735">
        <v>0</v>
      </c>
      <c r="K1735">
        <v>0</v>
      </c>
      <c r="L1735">
        <v>0</v>
      </c>
      <c r="M1735">
        <v>237.006</v>
      </c>
      <c r="N1735" t="s">
        <v>28</v>
      </c>
      <c r="O1735" t="s">
        <v>29</v>
      </c>
      <c r="P1735" t="s">
        <v>29</v>
      </c>
      <c r="Q1735">
        <v>0</v>
      </c>
      <c r="R1735">
        <v>0</v>
      </c>
      <c r="S1735">
        <v>0</v>
      </c>
      <c r="T1735">
        <v>0</v>
      </c>
      <c r="U1735">
        <v>0</v>
      </c>
      <c r="V1735" s="1" t="s">
        <v>3744</v>
      </c>
      <c r="W1735">
        <v>0</v>
      </c>
    </row>
    <row r="1736" spans="1:23" x14ac:dyDescent="0.2">
      <c r="A1736">
        <v>1845</v>
      </c>
      <c r="B1736" s="1" t="s">
        <v>3746</v>
      </c>
      <c r="C1736" t="s">
        <v>3747</v>
      </c>
      <c r="D1736" t="s">
        <v>315</v>
      </c>
      <c r="E1736" t="s">
        <v>38</v>
      </c>
      <c r="F1736">
        <v>91.11</v>
      </c>
      <c r="G1736">
        <v>0</v>
      </c>
      <c r="I1736" t="s">
        <v>134</v>
      </c>
      <c r="J1736">
        <v>91.11</v>
      </c>
      <c r="K1736">
        <v>0</v>
      </c>
      <c r="L1736">
        <v>42</v>
      </c>
      <c r="M1736">
        <v>74.4148</v>
      </c>
      <c r="N1736" t="s">
        <v>28</v>
      </c>
      <c r="O1736" t="s">
        <v>38</v>
      </c>
      <c r="P1736" t="s">
        <v>29</v>
      </c>
      <c r="Q1736">
        <v>0</v>
      </c>
      <c r="R1736">
        <v>0</v>
      </c>
      <c r="S1736">
        <v>0</v>
      </c>
      <c r="T1736">
        <v>0</v>
      </c>
      <c r="U1736">
        <v>0</v>
      </c>
      <c r="V1736" s="1" t="s">
        <v>3746</v>
      </c>
      <c r="W1736">
        <v>0</v>
      </c>
    </row>
    <row r="1737" spans="1:23" x14ac:dyDescent="0.2">
      <c r="A1737">
        <v>1846</v>
      </c>
      <c r="B1737" s="1" t="s">
        <v>3748</v>
      </c>
      <c r="C1737" t="s">
        <v>3749</v>
      </c>
      <c r="D1737" t="s">
        <v>65</v>
      </c>
      <c r="E1737" t="s">
        <v>38</v>
      </c>
      <c r="F1737">
        <v>40</v>
      </c>
      <c r="G1737">
        <v>0</v>
      </c>
      <c r="I1737" t="s">
        <v>65</v>
      </c>
      <c r="J1737">
        <v>40</v>
      </c>
      <c r="K1737">
        <v>0</v>
      </c>
      <c r="L1737">
        <v>100.8</v>
      </c>
      <c r="M1737">
        <v>36</v>
      </c>
      <c r="N1737" t="s">
        <v>28</v>
      </c>
      <c r="O1737" t="s">
        <v>29</v>
      </c>
      <c r="P1737" t="s">
        <v>29</v>
      </c>
      <c r="Q1737">
        <v>0</v>
      </c>
      <c r="R1737">
        <v>0</v>
      </c>
      <c r="S1737">
        <v>0</v>
      </c>
      <c r="T1737">
        <v>0</v>
      </c>
      <c r="U1737">
        <v>0</v>
      </c>
      <c r="V1737" s="1" t="s">
        <v>3748</v>
      </c>
      <c r="W1737">
        <v>0</v>
      </c>
    </row>
    <row r="1738" spans="1:23" x14ac:dyDescent="0.2">
      <c r="A1738">
        <v>1847</v>
      </c>
      <c r="B1738" s="1" t="s">
        <v>3750</v>
      </c>
      <c r="C1738" t="s">
        <v>3751</v>
      </c>
      <c r="D1738" t="s">
        <v>1510</v>
      </c>
      <c r="E1738" t="s">
        <v>483</v>
      </c>
      <c r="F1738">
        <v>204.17400000000001</v>
      </c>
      <c r="G1738">
        <v>0</v>
      </c>
      <c r="I1738" t="s">
        <v>29</v>
      </c>
      <c r="J1738">
        <v>0</v>
      </c>
      <c r="K1738">
        <v>0</v>
      </c>
      <c r="L1738">
        <v>0</v>
      </c>
      <c r="M1738">
        <v>158.80199999999999</v>
      </c>
      <c r="N1738" t="s">
        <v>28</v>
      </c>
      <c r="O1738" t="s">
        <v>29</v>
      </c>
      <c r="P1738" t="s">
        <v>29</v>
      </c>
      <c r="Q1738">
        <v>0</v>
      </c>
      <c r="R1738">
        <v>0</v>
      </c>
      <c r="S1738">
        <v>0</v>
      </c>
      <c r="T1738">
        <v>0</v>
      </c>
      <c r="U1738">
        <v>0</v>
      </c>
      <c r="V1738" s="1" t="s">
        <v>3750</v>
      </c>
      <c r="W1738">
        <v>0</v>
      </c>
    </row>
    <row r="1739" spans="1:23" x14ac:dyDescent="0.2">
      <c r="A1739">
        <v>1849</v>
      </c>
      <c r="B1739" s="1" t="s">
        <v>3752</v>
      </c>
      <c r="C1739" t="s">
        <v>3753</v>
      </c>
      <c r="D1739" t="s">
        <v>65</v>
      </c>
      <c r="E1739" t="s">
        <v>38</v>
      </c>
      <c r="F1739">
        <v>208</v>
      </c>
      <c r="G1739">
        <v>0</v>
      </c>
      <c r="I1739" t="s">
        <v>65</v>
      </c>
      <c r="J1739">
        <v>208</v>
      </c>
      <c r="K1739">
        <v>0</v>
      </c>
      <c r="L1739">
        <v>0</v>
      </c>
      <c r="M1739">
        <v>181</v>
      </c>
      <c r="N1739" t="s">
        <v>28</v>
      </c>
      <c r="O1739" t="s">
        <v>29</v>
      </c>
      <c r="P1739" t="s">
        <v>29</v>
      </c>
      <c r="Q1739">
        <v>0</v>
      </c>
      <c r="R1739">
        <v>0</v>
      </c>
      <c r="S1739">
        <v>0</v>
      </c>
      <c r="T1739">
        <v>0</v>
      </c>
      <c r="U1739">
        <v>0</v>
      </c>
      <c r="V1739" s="1" t="s">
        <v>3752</v>
      </c>
      <c r="W1739">
        <v>0</v>
      </c>
    </row>
    <row r="1740" spans="1:23" x14ac:dyDescent="0.2">
      <c r="A1740">
        <v>1850</v>
      </c>
      <c r="B1740" s="1" t="s">
        <v>3754</v>
      </c>
      <c r="C1740" t="s">
        <v>3755</v>
      </c>
      <c r="D1740" t="s">
        <v>121</v>
      </c>
      <c r="E1740" t="s">
        <v>36</v>
      </c>
      <c r="F1740">
        <v>198.26</v>
      </c>
      <c r="G1740">
        <v>0</v>
      </c>
      <c r="I1740" t="s">
        <v>29</v>
      </c>
      <c r="J1740">
        <v>198.26</v>
      </c>
      <c r="K1740">
        <v>0</v>
      </c>
      <c r="L1740">
        <v>10</v>
      </c>
      <c r="M1740">
        <v>173.64</v>
      </c>
      <c r="N1740" t="s">
        <v>28</v>
      </c>
      <c r="O1740" t="s">
        <v>61</v>
      </c>
      <c r="P1740" t="s">
        <v>52</v>
      </c>
      <c r="Q1740">
        <v>0</v>
      </c>
      <c r="R1740">
        <v>0</v>
      </c>
      <c r="S1740">
        <v>0</v>
      </c>
      <c r="T1740">
        <v>0</v>
      </c>
      <c r="U1740">
        <v>0</v>
      </c>
      <c r="V1740" s="1" t="s">
        <v>3754</v>
      </c>
      <c r="W1740">
        <v>0</v>
      </c>
    </row>
    <row r="1741" spans="1:23" x14ac:dyDescent="0.2">
      <c r="A1741">
        <v>1851</v>
      </c>
      <c r="B1741" s="1" t="s">
        <v>3756</v>
      </c>
      <c r="C1741" t="s">
        <v>3757</v>
      </c>
      <c r="D1741" t="s">
        <v>121</v>
      </c>
      <c r="E1741" t="s">
        <v>36</v>
      </c>
      <c r="F1741">
        <v>152.54</v>
      </c>
      <c r="G1741">
        <v>0</v>
      </c>
      <c r="I1741" t="s">
        <v>29</v>
      </c>
      <c r="J1741">
        <v>152.54</v>
      </c>
      <c r="K1741">
        <v>0</v>
      </c>
      <c r="L1741">
        <v>1</v>
      </c>
      <c r="M1741">
        <v>133.80000000000001</v>
      </c>
      <c r="N1741" t="s">
        <v>28</v>
      </c>
      <c r="O1741" t="s">
        <v>166</v>
      </c>
      <c r="P1741" t="s">
        <v>55</v>
      </c>
      <c r="Q1741">
        <v>0</v>
      </c>
      <c r="R1741">
        <v>0</v>
      </c>
      <c r="S1741">
        <v>0</v>
      </c>
      <c r="T1741">
        <v>0</v>
      </c>
      <c r="U1741">
        <v>0</v>
      </c>
      <c r="V1741" s="1" t="s">
        <v>3756</v>
      </c>
      <c r="W1741">
        <v>0</v>
      </c>
    </row>
    <row r="1742" spans="1:23" x14ac:dyDescent="0.2">
      <c r="A1742">
        <v>1852</v>
      </c>
      <c r="B1742" s="1" t="s">
        <v>3758</v>
      </c>
      <c r="C1742" t="s">
        <v>3759</v>
      </c>
      <c r="D1742" t="s">
        <v>517</v>
      </c>
      <c r="E1742" t="s">
        <v>554</v>
      </c>
      <c r="F1742">
        <v>39.69</v>
      </c>
      <c r="G1742">
        <v>0</v>
      </c>
      <c r="I1742" t="s">
        <v>27</v>
      </c>
      <c r="J1742">
        <v>39.69</v>
      </c>
      <c r="K1742">
        <v>0</v>
      </c>
      <c r="L1742">
        <v>177</v>
      </c>
      <c r="M1742">
        <v>39.29</v>
      </c>
      <c r="N1742" t="s">
        <v>28</v>
      </c>
      <c r="O1742" t="s">
        <v>29</v>
      </c>
      <c r="P1742" t="s">
        <v>29</v>
      </c>
      <c r="Q1742">
        <v>0</v>
      </c>
      <c r="R1742">
        <v>0</v>
      </c>
      <c r="S1742">
        <v>0</v>
      </c>
      <c r="T1742">
        <v>0</v>
      </c>
      <c r="U1742">
        <v>0</v>
      </c>
      <c r="V1742" s="1" t="s">
        <v>3758</v>
      </c>
      <c r="W1742">
        <v>0</v>
      </c>
    </row>
    <row r="1743" spans="1:23" x14ac:dyDescent="0.2">
      <c r="A1743">
        <v>1853</v>
      </c>
      <c r="B1743" s="1" t="s">
        <v>3760</v>
      </c>
      <c r="C1743" t="s">
        <v>3761</v>
      </c>
      <c r="D1743" t="s">
        <v>610</v>
      </c>
      <c r="E1743" t="s">
        <v>36</v>
      </c>
      <c r="F1743">
        <v>222.84</v>
      </c>
      <c r="G1743">
        <v>0</v>
      </c>
      <c r="I1743" t="s">
        <v>1327</v>
      </c>
      <c r="J1743">
        <v>222.84</v>
      </c>
      <c r="K1743">
        <v>0</v>
      </c>
      <c r="L1743">
        <v>3</v>
      </c>
      <c r="M1743">
        <v>213.93</v>
      </c>
      <c r="N1743" t="s">
        <v>28</v>
      </c>
      <c r="O1743" t="s">
        <v>29</v>
      </c>
      <c r="P1743" t="s">
        <v>29</v>
      </c>
      <c r="Q1743">
        <v>0</v>
      </c>
      <c r="R1743">
        <v>0</v>
      </c>
      <c r="S1743">
        <v>0</v>
      </c>
      <c r="T1743">
        <v>0</v>
      </c>
      <c r="U1743">
        <v>0</v>
      </c>
      <c r="V1743" s="1" t="s">
        <v>3760</v>
      </c>
      <c r="W1743">
        <v>0</v>
      </c>
    </row>
    <row r="1744" spans="1:23" x14ac:dyDescent="0.2">
      <c r="A1744">
        <v>1854</v>
      </c>
      <c r="B1744" s="1" t="s">
        <v>3762</v>
      </c>
      <c r="C1744" t="s">
        <v>3763</v>
      </c>
      <c r="D1744" t="s">
        <v>315</v>
      </c>
      <c r="E1744" t="s">
        <v>1533</v>
      </c>
      <c r="F1744">
        <v>250</v>
      </c>
      <c r="G1744">
        <v>0</v>
      </c>
      <c r="I1744" t="s">
        <v>317</v>
      </c>
      <c r="J1744">
        <v>250</v>
      </c>
      <c r="K1744">
        <v>0</v>
      </c>
      <c r="L1744">
        <v>49</v>
      </c>
      <c r="M1744">
        <v>189.3</v>
      </c>
      <c r="N1744" t="s">
        <v>28</v>
      </c>
      <c r="O1744" t="s">
        <v>33</v>
      </c>
      <c r="P1744" t="s">
        <v>29</v>
      </c>
      <c r="Q1744">
        <v>0</v>
      </c>
      <c r="R1744">
        <v>0</v>
      </c>
      <c r="S1744">
        <v>0</v>
      </c>
      <c r="T1744">
        <v>0</v>
      </c>
      <c r="U1744">
        <v>0</v>
      </c>
      <c r="V1744" s="1" t="s">
        <v>3762</v>
      </c>
      <c r="W1744">
        <v>0</v>
      </c>
    </row>
    <row r="1745" spans="1:23" x14ac:dyDescent="0.2">
      <c r="A1745">
        <v>1855</v>
      </c>
      <c r="B1745" s="1" t="s">
        <v>3764</v>
      </c>
      <c r="C1745" t="s">
        <v>3765</v>
      </c>
      <c r="D1745" t="s">
        <v>517</v>
      </c>
      <c r="E1745" t="s">
        <v>33</v>
      </c>
      <c r="F1745">
        <v>30</v>
      </c>
      <c r="G1745">
        <v>0</v>
      </c>
      <c r="I1745" t="s">
        <v>116</v>
      </c>
      <c r="J1745">
        <v>30</v>
      </c>
      <c r="K1745">
        <v>0</v>
      </c>
      <c r="L1745">
        <v>0</v>
      </c>
      <c r="M1745">
        <v>28</v>
      </c>
      <c r="N1745" t="s">
        <v>28</v>
      </c>
      <c r="O1745" t="s">
        <v>29</v>
      </c>
      <c r="P1745" t="s">
        <v>29</v>
      </c>
      <c r="Q1745">
        <v>0</v>
      </c>
      <c r="R1745">
        <v>0</v>
      </c>
      <c r="S1745">
        <v>0</v>
      </c>
      <c r="T1745">
        <v>0</v>
      </c>
      <c r="U1745">
        <v>0</v>
      </c>
      <c r="V1745" s="1" t="s">
        <v>3764</v>
      </c>
      <c r="W1745">
        <v>0</v>
      </c>
    </row>
    <row r="1746" spans="1:23" x14ac:dyDescent="0.2">
      <c r="A1746">
        <v>1856</v>
      </c>
      <c r="B1746" s="1" t="s">
        <v>3766</v>
      </c>
      <c r="C1746" t="s">
        <v>3767</v>
      </c>
      <c r="D1746" t="s">
        <v>315</v>
      </c>
      <c r="E1746" t="s">
        <v>33</v>
      </c>
      <c r="F1746">
        <v>460</v>
      </c>
      <c r="G1746">
        <v>0</v>
      </c>
      <c r="I1746" t="s">
        <v>389</v>
      </c>
      <c r="J1746">
        <v>460</v>
      </c>
      <c r="K1746">
        <v>0</v>
      </c>
      <c r="L1746">
        <v>0</v>
      </c>
      <c r="M1746">
        <v>450.8</v>
      </c>
      <c r="N1746" t="s">
        <v>28</v>
      </c>
      <c r="O1746" t="s">
        <v>29</v>
      </c>
      <c r="P1746" t="s">
        <v>29</v>
      </c>
      <c r="Q1746">
        <v>0</v>
      </c>
      <c r="R1746">
        <v>0</v>
      </c>
      <c r="S1746">
        <v>0</v>
      </c>
      <c r="T1746">
        <v>0</v>
      </c>
      <c r="U1746">
        <v>0</v>
      </c>
      <c r="V1746" s="1" t="s">
        <v>3766</v>
      </c>
      <c r="W1746">
        <v>0</v>
      </c>
    </row>
    <row r="1747" spans="1:23" x14ac:dyDescent="0.2">
      <c r="A1747">
        <v>1857</v>
      </c>
      <c r="B1747" s="1" t="s">
        <v>3768</v>
      </c>
      <c r="C1747" t="s">
        <v>3769</v>
      </c>
      <c r="D1747" t="s">
        <v>43</v>
      </c>
      <c r="E1747" t="s">
        <v>26</v>
      </c>
      <c r="F1747">
        <v>560</v>
      </c>
      <c r="G1747">
        <v>0</v>
      </c>
      <c r="I1747" t="s">
        <v>27</v>
      </c>
      <c r="J1747">
        <v>0</v>
      </c>
      <c r="K1747">
        <v>0</v>
      </c>
      <c r="L1747">
        <v>27</v>
      </c>
      <c r="M1747">
        <v>466.68</v>
      </c>
      <c r="N1747" t="s">
        <v>28</v>
      </c>
      <c r="O1747" t="s">
        <v>61</v>
      </c>
      <c r="P1747" t="s">
        <v>29</v>
      </c>
      <c r="Q1747">
        <v>0</v>
      </c>
      <c r="R1747">
        <v>0</v>
      </c>
      <c r="S1747">
        <v>0</v>
      </c>
      <c r="T1747">
        <v>0</v>
      </c>
      <c r="U1747">
        <v>0</v>
      </c>
      <c r="V1747" s="1" t="s">
        <v>3768</v>
      </c>
      <c r="W1747">
        <v>0</v>
      </c>
    </row>
    <row r="1748" spans="1:23" x14ac:dyDescent="0.2">
      <c r="A1748">
        <v>1858</v>
      </c>
      <c r="B1748" s="1" t="s">
        <v>3770</v>
      </c>
      <c r="C1748" t="s">
        <v>3771</v>
      </c>
      <c r="D1748" t="s">
        <v>43</v>
      </c>
      <c r="E1748" t="s">
        <v>26</v>
      </c>
      <c r="F1748">
        <v>530</v>
      </c>
      <c r="G1748">
        <v>0</v>
      </c>
      <c r="I1748" t="s">
        <v>27</v>
      </c>
      <c r="J1748">
        <v>0</v>
      </c>
      <c r="K1748">
        <v>0</v>
      </c>
      <c r="L1748">
        <v>52</v>
      </c>
      <c r="M1748">
        <v>432.25</v>
      </c>
      <c r="N1748" t="s">
        <v>28</v>
      </c>
      <c r="O1748" t="s">
        <v>108</v>
      </c>
      <c r="P1748" t="s">
        <v>29</v>
      </c>
      <c r="Q1748">
        <v>0</v>
      </c>
      <c r="R1748">
        <v>0</v>
      </c>
      <c r="S1748">
        <v>0</v>
      </c>
      <c r="T1748">
        <v>0</v>
      </c>
      <c r="U1748">
        <v>0</v>
      </c>
      <c r="V1748" s="1" t="s">
        <v>3770</v>
      </c>
      <c r="W1748">
        <v>0</v>
      </c>
    </row>
    <row r="1749" spans="1:23" x14ac:dyDescent="0.2">
      <c r="A1749">
        <v>1861</v>
      </c>
      <c r="B1749" s="1" t="s">
        <v>3772</v>
      </c>
      <c r="C1749" t="s">
        <v>3773</v>
      </c>
      <c r="D1749" t="s">
        <v>115</v>
      </c>
      <c r="E1749" t="s">
        <v>33</v>
      </c>
      <c r="F1749">
        <v>105.97</v>
      </c>
      <c r="G1749">
        <v>0</v>
      </c>
      <c r="I1749" t="s">
        <v>317</v>
      </c>
      <c r="J1749">
        <v>0</v>
      </c>
      <c r="K1749">
        <v>0</v>
      </c>
      <c r="L1749">
        <v>58</v>
      </c>
      <c r="M1749">
        <v>103.79</v>
      </c>
      <c r="N1749" t="s">
        <v>28</v>
      </c>
      <c r="O1749" t="s">
        <v>29</v>
      </c>
      <c r="P1749" t="s">
        <v>29</v>
      </c>
      <c r="Q1749">
        <v>0</v>
      </c>
      <c r="R1749">
        <v>0</v>
      </c>
      <c r="S1749">
        <v>0</v>
      </c>
      <c r="T1749">
        <v>0</v>
      </c>
      <c r="U1749">
        <v>0</v>
      </c>
      <c r="V1749" s="1" t="s">
        <v>3772</v>
      </c>
      <c r="W1749">
        <v>0</v>
      </c>
    </row>
    <row r="1750" spans="1:23" x14ac:dyDescent="0.2">
      <c r="A1750">
        <v>1862</v>
      </c>
      <c r="B1750" s="1" t="s">
        <v>3774</v>
      </c>
      <c r="C1750" t="s">
        <v>3775</v>
      </c>
      <c r="D1750" t="s">
        <v>517</v>
      </c>
      <c r="E1750" t="s">
        <v>483</v>
      </c>
      <c r="F1750">
        <v>58.87</v>
      </c>
      <c r="G1750">
        <v>0</v>
      </c>
      <c r="I1750" t="s">
        <v>116</v>
      </c>
      <c r="J1750">
        <v>58.87</v>
      </c>
      <c r="K1750">
        <v>0</v>
      </c>
      <c r="L1750">
        <v>0</v>
      </c>
      <c r="M1750">
        <v>55.87</v>
      </c>
      <c r="N1750" t="s">
        <v>28</v>
      </c>
      <c r="O1750" t="s">
        <v>29</v>
      </c>
      <c r="P1750" t="s">
        <v>29</v>
      </c>
      <c r="Q1750">
        <v>0</v>
      </c>
      <c r="R1750">
        <v>0</v>
      </c>
      <c r="S1750">
        <v>0</v>
      </c>
      <c r="T1750">
        <v>0</v>
      </c>
      <c r="U1750">
        <v>0</v>
      </c>
      <c r="V1750" s="1" t="s">
        <v>3774</v>
      </c>
      <c r="W1750">
        <v>0</v>
      </c>
    </row>
    <row r="1751" spans="1:23" x14ac:dyDescent="0.2">
      <c r="A1751">
        <v>1863</v>
      </c>
      <c r="B1751" s="1" t="s">
        <v>3776</v>
      </c>
      <c r="C1751" t="s">
        <v>3777</v>
      </c>
      <c r="D1751" t="s">
        <v>765</v>
      </c>
      <c r="E1751" t="s">
        <v>36</v>
      </c>
      <c r="F1751">
        <v>358</v>
      </c>
      <c r="G1751">
        <v>0</v>
      </c>
      <c r="I1751" t="s">
        <v>317</v>
      </c>
      <c r="J1751">
        <v>0</v>
      </c>
      <c r="K1751">
        <v>0</v>
      </c>
      <c r="L1751">
        <v>4</v>
      </c>
      <c r="M1751">
        <v>340.1</v>
      </c>
      <c r="N1751" t="s">
        <v>28</v>
      </c>
      <c r="O1751" t="s">
        <v>29</v>
      </c>
      <c r="P1751" t="s">
        <v>29</v>
      </c>
      <c r="Q1751">
        <v>0</v>
      </c>
      <c r="R1751">
        <v>0</v>
      </c>
      <c r="S1751">
        <v>0</v>
      </c>
      <c r="T1751">
        <v>0</v>
      </c>
      <c r="U1751">
        <v>0</v>
      </c>
      <c r="V1751" s="1" t="s">
        <v>3776</v>
      </c>
      <c r="W1751">
        <v>0</v>
      </c>
    </row>
    <row r="1752" spans="1:23" x14ac:dyDescent="0.2">
      <c r="A1752">
        <v>1864</v>
      </c>
      <c r="B1752" s="1" t="s">
        <v>3778</v>
      </c>
      <c r="C1752" t="s">
        <v>3779</v>
      </c>
      <c r="D1752" t="s">
        <v>65</v>
      </c>
      <c r="E1752" t="s">
        <v>29</v>
      </c>
      <c r="F1752">
        <v>45</v>
      </c>
      <c r="G1752">
        <v>0</v>
      </c>
      <c r="I1752" t="s">
        <v>65</v>
      </c>
      <c r="J1752">
        <v>45</v>
      </c>
      <c r="K1752">
        <v>0</v>
      </c>
      <c r="L1752">
        <v>4</v>
      </c>
      <c r="M1752">
        <v>30</v>
      </c>
      <c r="N1752" t="s">
        <v>28</v>
      </c>
      <c r="O1752" t="s">
        <v>29</v>
      </c>
      <c r="P1752" t="s">
        <v>29</v>
      </c>
      <c r="Q1752">
        <v>0</v>
      </c>
      <c r="R1752">
        <v>0</v>
      </c>
      <c r="S1752">
        <v>0</v>
      </c>
      <c r="T1752">
        <v>0</v>
      </c>
      <c r="U1752">
        <v>0</v>
      </c>
      <c r="V1752" s="1" t="s">
        <v>3778</v>
      </c>
      <c r="W1752">
        <v>0</v>
      </c>
    </row>
    <row r="1753" spans="1:23" x14ac:dyDescent="0.2">
      <c r="A1753">
        <v>1865</v>
      </c>
      <c r="B1753" s="1" t="s">
        <v>3780</v>
      </c>
      <c r="C1753" t="s">
        <v>3781</v>
      </c>
      <c r="D1753" t="s">
        <v>65</v>
      </c>
      <c r="E1753" t="s">
        <v>29</v>
      </c>
      <c r="F1753">
        <v>125</v>
      </c>
      <c r="G1753">
        <v>0</v>
      </c>
      <c r="I1753" t="s">
        <v>65</v>
      </c>
      <c r="J1753">
        <v>0</v>
      </c>
      <c r="K1753">
        <v>0</v>
      </c>
      <c r="L1753">
        <v>85.971999999999994</v>
      </c>
      <c r="M1753">
        <v>90</v>
      </c>
      <c r="N1753" t="s">
        <v>28</v>
      </c>
      <c r="O1753" t="s">
        <v>29</v>
      </c>
      <c r="P1753" t="s">
        <v>29</v>
      </c>
      <c r="Q1753">
        <v>0</v>
      </c>
      <c r="R1753">
        <v>0</v>
      </c>
      <c r="S1753">
        <v>0</v>
      </c>
      <c r="T1753">
        <v>0</v>
      </c>
      <c r="U1753">
        <v>0</v>
      </c>
      <c r="V1753" s="1" t="s">
        <v>3780</v>
      </c>
      <c r="W1753">
        <v>0</v>
      </c>
    </row>
    <row r="1754" spans="1:23" x14ac:dyDescent="0.2">
      <c r="A1754">
        <v>1866</v>
      </c>
      <c r="B1754" s="1" t="s">
        <v>3782</v>
      </c>
      <c r="C1754" t="s">
        <v>3783</v>
      </c>
      <c r="D1754" t="s">
        <v>2069</v>
      </c>
      <c r="E1754" t="s">
        <v>554</v>
      </c>
      <c r="F1754">
        <v>225</v>
      </c>
      <c r="G1754">
        <v>0</v>
      </c>
      <c r="I1754" t="s">
        <v>2070</v>
      </c>
      <c r="J1754">
        <v>0</v>
      </c>
      <c r="K1754">
        <v>0</v>
      </c>
      <c r="L1754">
        <v>14</v>
      </c>
      <c r="M1754">
        <v>186</v>
      </c>
      <c r="N1754" t="s">
        <v>28</v>
      </c>
      <c r="O1754" t="s">
        <v>29</v>
      </c>
      <c r="P1754" t="s">
        <v>29</v>
      </c>
      <c r="Q1754">
        <v>0</v>
      </c>
      <c r="R1754">
        <v>0</v>
      </c>
      <c r="S1754">
        <v>0</v>
      </c>
      <c r="T1754">
        <v>0</v>
      </c>
      <c r="U1754">
        <v>0</v>
      </c>
      <c r="V1754" s="1" t="s">
        <v>3782</v>
      </c>
      <c r="W1754">
        <v>0</v>
      </c>
    </row>
    <row r="1755" spans="1:23" x14ac:dyDescent="0.2">
      <c r="A1755">
        <v>1867</v>
      </c>
      <c r="B1755" s="1" t="s">
        <v>3784</v>
      </c>
      <c r="C1755" t="s">
        <v>3785</v>
      </c>
      <c r="D1755" t="s">
        <v>65</v>
      </c>
      <c r="E1755" t="s">
        <v>153</v>
      </c>
      <c r="F1755">
        <v>48</v>
      </c>
      <c r="G1755">
        <v>0</v>
      </c>
      <c r="I1755" t="s">
        <v>65</v>
      </c>
      <c r="J1755">
        <v>48</v>
      </c>
      <c r="K1755">
        <v>0</v>
      </c>
      <c r="L1755">
        <v>2</v>
      </c>
      <c r="M1755">
        <v>40</v>
      </c>
      <c r="N1755" t="s">
        <v>28</v>
      </c>
      <c r="O1755" t="s">
        <v>61</v>
      </c>
      <c r="P1755" t="s">
        <v>29</v>
      </c>
      <c r="Q1755">
        <v>0</v>
      </c>
      <c r="R1755">
        <v>0</v>
      </c>
      <c r="S1755">
        <v>0</v>
      </c>
      <c r="T1755">
        <v>0</v>
      </c>
      <c r="U1755">
        <v>0</v>
      </c>
      <c r="V1755" s="1" t="s">
        <v>3784</v>
      </c>
      <c r="W1755">
        <v>0</v>
      </c>
    </row>
    <row r="1756" spans="1:23" x14ac:dyDescent="0.2">
      <c r="A1756">
        <v>1868</v>
      </c>
      <c r="B1756" s="1" t="s">
        <v>3786</v>
      </c>
      <c r="C1756" t="s">
        <v>3787</v>
      </c>
      <c r="D1756" t="s">
        <v>3508</v>
      </c>
      <c r="E1756" t="s">
        <v>36</v>
      </c>
      <c r="F1756">
        <v>225</v>
      </c>
      <c r="G1756">
        <v>0</v>
      </c>
      <c r="I1756" t="s">
        <v>1327</v>
      </c>
      <c r="J1756">
        <v>0</v>
      </c>
      <c r="K1756">
        <v>0</v>
      </c>
      <c r="L1756">
        <v>35</v>
      </c>
      <c r="M1756">
        <v>175</v>
      </c>
      <c r="N1756" t="s">
        <v>28</v>
      </c>
      <c r="O1756" t="s">
        <v>29</v>
      </c>
      <c r="P1756" t="s">
        <v>29</v>
      </c>
      <c r="Q1756">
        <v>0</v>
      </c>
      <c r="R1756">
        <v>0</v>
      </c>
      <c r="S1756">
        <v>0</v>
      </c>
      <c r="T1756">
        <v>0</v>
      </c>
      <c r="U1756">
        <v>0</v>
      </c>
      <c r="V1756" s="1" t="s">
        <v>3786</v>
      </c>
      <c r="W1756">
        <v>0</v>
      </c>
    </row>
    <row r="1757" spans="1:23" x14ac:dyDescent="0.2">
      <c r="A1757">
        <v>1870</v>
      </c>
      <c r="B1757" s="1" t="s">
        <v>3788</v>
      </c>
      <c r="C1757" t="s">
        <v>3789</v>
      </c>
      <c r="D1757" t="s">
        <v>517</v>
      </c>
      <c r="E1757" t="s">
        <v>26</v>
      </c>
      <c r="F1757">
        <v>146.5</v>
      </c>
      <c r="G1757">
        <v>0</v>
      </c>
      <c r="I1757" t="s">
        <v>424</v>
      </c>
      <c r="J1757">
        <v>146.5</v>
      </c>
      <c r="K1757">
        <v>0</v>
      </c>
      <c r="L1757">
        <v>0</v>
      </c>
      <c r="M1757">
        <v>137</v>
      </c>
      <c r="N1757" t="s">
        <v>28</v>
      </c>
      <c r="O1757" t="s">
        <v>29</v>
      </c>
      <c r="P1757" t="s">
        <v>29</v>
      </c>
      <c r="Q1757">
        <v>0</v>
      </c>
      <c r="R1757">
        <v>0</v>
      </c>
      <c r="S1757">
        <v>0</v>
      </c>
      <c r="T1757">
        <v>0</v>
      </c>
      <c r="U1757">
        <v>0</v>
      </c>
      <c r="V1757" s="1" t="s">
        <v>3788</v>
      </c>
      <c r="W1757">
        <v>0</v>
      </c>
    </row>
    <row r="1758" spans="1:23" x14ac:dyDescent="0.2">
      <c r="A1758">
        <v>1871</v>
      </c>
      <c r="B1758" s="1" t="s">
        <v>3790</v>
      </c>
      <c r="C1758" t="s">
        <v>3791</v>
      </c>
      <c r="D1758" t="s">
        <v>32</v>
      </c>
      <c r="E1758" t="s">
        <v>36</v>
      </c>
      <c r="F1758">
        <v>396.35160000000002</v>
      </c>
      <c r="G1758">
        <v>0</v>
      </c>
      <c r="I1758" t="s">
        <v>141</v>
      </c>
      <c r="J1758">
        <v>388.58</v>
      </c>
      <c r="K1758">
        <v>0</v>
      </c>
      <c r="L1758">
        <v>0</v>
      </c>
      <c r="M1758">
        <v>381.32</v>
      </c>
      <c r="N1758" t="s">
        <v>28</v>
      </c>
      <c r="O1758" t="s">
        <v>29</v>
      </c>
      <c r="P1758" t="s">
        <v>29</v>
      </c>
      <c r="Q1758">
        <v>0</v>
      </c>
      <c r="R1758">
        <v>0</v>
      </c>
      <c r="S1758">
        <v>0</v>
      </c>
      <c r="T1758">
        <v>0</v>
      </c>
      <c r="U1758">
        <v>0</v>
      </c>
      <c r="V1758" s="1" t="s">
        <v>3790</v>
      </c>
      <c r="W1758">
        <v>0</v>
      </c>
    </row>
    <row r="1759" spans="1:23" x14ac:dyDescent="0.2">
      <c r="A1759">
        <v>1872</v>
      </c>
      <c r="B1759" s="1" t="s">
        <v>3792</v>
      </c>
      <c r="C1759" t="s">
        <v>3793</v>
      </c>
      <c r="D1759" t="s">
        <v>315</v>
      </c>
      <c r="E1759" t="s">
        <v>26</v>
      </c>
      <c r="F1759">
        <v>500.97</v>
      </c>
      <c r="G1759">
        <v>0</v>
      </c>
      <c r="I1759" t="s">
        <v>1317</v>
      </c>
      <c r="J1759">
        <v>500.97</v>
      </c>
      <c r="K1759">
        <v>0</v>
      </c>
      <c r="L1759">
        <v>7</v>
      </c>
      <c r="M1759">
        <v>470.2115</v>
      </c>
      <c r="N1759" t="s">
        <v>28</v>
      </c>
      <c r="O1759" t="s">
        <v>29</v>
      </c>
      <c r="P1759" t="s">
        <v>52</v>
      </c>
      <c r="Q1759">
        <v>0</v>
      </c>
      <c r="R1759">
        <v>0</v>
      </c>
      <c r="S1759">
        <v>0</v>
      </c>
      <c r="T1759">
        <v>0</v>
      </c>
      <c r="U1759">
        <v>0</v>
      </c>
      <c r="V1759" s="1" t="s">
        <v>3792</v>
      </c>
      <c r="W1759">
        <v>0</v>
      </c>
    </row>
    <row r="1760" spans="1:23" x14ac:dyDescent="0.2">
      <c r="A1760">
        <v>1873</v>
      </c>
      <c r="B1760" s="1" t="s">
        <v>3794</v>
      </c>
      <c r="C1760" t="s">
        <v>3795</v>
      </c>
      <c r="D1760" t="s">
        <v>610</v>
      </c>
      <c r="E1760" t="s">
        <v>36</v>
      </c>
      <c r="F1760">
        <v>226.08</v>
      </c>
      <c r="G1760">
        <v>0</v>
      </c>
      <c r="I1760" t="s">
        <v>1327</v>
      </c>
      <c r="J1760">
        <v>226.08</v>
      </c>
      <c r="K1760">
        <v>0</v>
      </c>
      <c r="L1760">
        <v>1</v>
      </c>
      <c r="M1760">
        <v>217.04</v>
      </c>
      <c r="N1760" t="s">
        <v>28</v>
      </c>
      <c r="O1760" t="s">
        <v>45</v>
      </c>
      <c r="P1760" t="s">
        <v>29</v>
      </c>
      <c r="Q1760">
        <v>0</v>
      </c>
      <c r="R1760">
        <v>0</v>
      </c>
      <c r="S1760">
        <v>0</v>
      </c>
      <c r="T1760">
        <v>0</v>
      </c>
      <c r="U1760">
        <v>0</v>
      </c>
      <c r="V1760" s="1" t="s">
        <v>3794</v>
      </c>
      <c r="W1760">
        <v>0</v>
      </c>
    </row>
    <row r="1761" spans="1:23" x14ac:dyDescent="0.2">
      <c r="A1761">
        <v>1874</v>
      </c>
      <c r="B1761" s="1" t="s">
        <v>3796</v>
      </c>
      <c r="C1761" t="s">
        <v>3797</v>
      </c>
      <c r="D1761" t="s">
        <v>25</v>
      </c>
      <c r="E1761" t="s">
        <v>33</v>
      </c>
      <c r="F1761">
        <v>118.93</v>
      </c>
      <c r="G1761">
        <v>0</v>
      </c>
      <c r="I1761" t="s">
        <v>27</v>
      </c>
      <c r="J1761">
        <v>118.93</v>
      </c>
      <c r="K1761">
        <v>0</v>
      </c>
      <c r="L1761">
        <v>0</v>
      </c>
      <c r="M1761">
        <v>111.28</v>
      </c>
      <c r="N1761" t="s">
        <v>28</v>
      </c>
      <c r="O1761" t="s">
        <v>29</v>
      </c>
      <c r="P1761" t="s">
        <v>29</v>
      </c>
      <c r="Q1761">
        <v>0</v>
      </c>
      <c r="R1761">
        <v>0</v>
      </c>
      <c r="S1761">
        <v>0</v>
      </c>
      <c r="T1761">
        <v>0</v>
      </c>
      <c r="U1761">
        <v>0</v>
      </c>
      <c r="V1761" s="1" t="s">
        <v>3796</v>
      </c>
      <c r="W1761">
        <v>0</v>
      </c>
    </row>
    <row r="1762" spans="1:23" x14ac:dyDescent="0.2">
      <c r="A1762">
        <v>1875</v>
      </c>
      <c r="B1762" s="1" t="s">
        <v>3798</v>
      </c>
      <c r="C1762" t="s">
        <v>3799</v>
      </c>
      <c r="D1762" t="s">
        <v>65</v>
      </c>
      <c r="E1762" t="s">
        <v>33</v>
      </c>
      <c r="F1762">
        <v>425</v>
      </c>
      <c r="G1762">
        <v>0</v>
      </c>
      <c r="I1762" t="s">
        <v>65</v>
      </c>
      <c r="J1762">
        <v>425</v>
      </c>
      <c r="K1762">
        <v>0</v>
      </c>
      <c r="L1762">
        <v>8</v>
      </c>
      <c r="M1762">
        <v>353.90570000000002</v>
      </c>
      <c r="N1762" t="s">
        <v>28</v>
      </c>
      <c r="O1762" t="s">
        <v>29</v>
      </c>
      <c r="P1762" t="s">
        <v>98</v>
      </c>
      <c r="Q1762">
        <v>0</v>
      </c>
      <c r="R1762">
        <v>0</v>
      </c>
      <c r="S1762">
        <v>0</v>
      </c>
      <c r="T1762">
        <v>0</v>
      </c>
      <c r="U1762">
        <v>0</v>
      </c>
      <c r="V1762" s="1" t="s">
        <v>3798</v>
      </c>
      <c r="W1762">
        <v>0</v>
      </c>
    </row>
    <row r="1763" spans="1:23" x14ac:dyDescent="0.2">
      <c r="A1763">
        <v>1876</v>
      </c>
      <c r="B1763" s="1" t="s">
        <v>3800</v>
      </c>
      <c r="C1763" t="s">
        <v>3801</v>
      </c>
      <c r="D1763" t="s">
        <v>315</v>
      </c>
      <c r="E1763" t="s">
        <v>33</v>
      </c>
      <c r="F1763">
        <v>409</v>
      </c>
      <c r="G1763">
        <v>0</v>
      </c>
      <c r="I1763" t="s">
        <v>389</v>
      </c>
      <c r="J1763">
        <v>409</v>
      </c>
      <c r="K1763">
        <v>0</v>
      </c>
      <c r="L1763">
        <v>7</v>
      </c>
      <c r="M1763">
        <v>353.91</v>
      </c>
      <c r="N1763" t="s">
        <v>28</v>
      </c>
      <c r="O1763" t="s">
        <v>29</v>
      </c>
      <c r="P1763" t="s">
        <v>98</v>
      </c>
      <c r="Q1763">
        <v>0</v>
      </c>
      <c r="R1763">
        <v>0</v>
      </c>
      <c r="S1763">
        <v>0</v>
      </c>
      <c r="T1763">
        <v>0</v>
      </c>
      <c r="U1763">
        <v>0</v>
      </c>
      <c r="V1763" s="1" t="s">
        <v>3800</v>
      </c>
      <c r="W1763">
        <v>0</v>
      </c>
    </row>
    <row r="1764" spans="1:23" x14ac:dyDescent="0.2">
      <c r="A1764">
        <v>1877</v>
      </c>
      <c r="B1764" s="1" t="s">
        <v>3802</v>
      </c>
      <c r="C1764" t="s">
        <v>3803</v>
      </c>
      <c r="D1764" t="s">
        <v>65</v>
      </c>
      <c r="E1764" t="s">
        <v>33</v>
      </c>
      <c r="F1764">
        <v>509.07</v>
      </c>
      <c r="G1764">
        <v>0</v>
      </c>
      <c r="I1764" t="s">
        <v>65</v>
      </c>
      <c r="J1764">
        <v>509.07</v>
      </c>
      <c r="K1764">
        <v>0</v>
      </c>
      <c r="L1764">
        <v>3</v>
      </c>
      <c r="M1764">
        <v>477.81920000000002</v>
      </c>
      <c r="N1764" t="s">
        <v>28</v>
      </c>
      <c r="O1764" t="s">
        <v>29</v>
      </c>
      <c r="P1764" t="s">
        <v>98</v>
      </c>
      <c r="Q1764">
        <v>0</v>
      </c>
      <c r="R1764">
        <v>0</v>
      </c>
      <c r="S1764">
        <v>0</v>
      </c>
      <c r="T1764">
        <v>0</v>
      </c>
      <c r="U1764">
        <v>0</v>
      </c>
      <c r="V1764" s="1" t="s">
        <v>3802</v>
      </c>
      <c r="W1764">
        <v>0</v>
      </c>
    </row>
    <row r="1765" spans="1:23" x14ac:dyDescent="0.2">
      <c r="A1765">
        <v>1878</v>
      </c>
      <c r="B1765" s="1" t="s">
        <v>3804</v>
      </c>
      <c r="C1765" t="s">
        <v>3805</v>
      </c>
      <c r="D1765" t="s">
        <v>32</v>
      </c>
      <c r="E1765" t="s">
        <v>36</v>
      </c>
      <c r="F1765">
        <v>407.87759999999997</v>
      </c>
      <c r="G1765">
        <v>0</v>
      </c>
      <c r="I1765" t="s">
        <v>134</v>
      </c>
      <c r="J1765">
        <v>399.88</v>
      </c>
      <c r="K1765">
        <v>0</v>
      </c>
      <c r="L1765">
        <v>0</v>
      </c>
      <c r="M1765">
        <v>392.36</v>
      </c>
      <c r="N1765" t="s">
        <v>28</v>
      </c>
      <c r="O1765" t="s">
        <v>29</v>
      </c>
      <c r="P1765" t="s">
        <v>1052</v>
      </c>
      <c r="Q1765">
        <v>0</v>
      </c>
      <c r="R1765">
        <v>0</v>
      </c>
      <c r="S1765">
        <v>0</v>
      </c>
      <c r="T1765">
        <v>0</v>
      </c>
      <c r="U1765">
        <v>0</v>
      </c>
      <c r="V1765" s="1" t="s">
        <v>3804</v>
      </c>
      <c r="W1765">
        <v>0</v>
      </c>
    </row>
    <row r="1766" spans="1:23" x14ac:dyDescent="0.2">
      <c r="A1766">
        <v>1879</v>
      </c>
      <c r="B1766" s="1" t="s">
        <v>3806</v>
      </c>
      <c r="C1766" t="s">
        <v>3807</v>
      </c>
      <c r="D1766" t="s">
        <v>3547</v>
      </c>
      <c r="E1766" t="s">
        <v>26</v>
      </c>
      <c r="F1766">
        <v>302.16000000000003</v>
      </c>
      <c r="G1766">
        <v>0</v>
      </c>
      <c r="I1766" t="s">
        <v>146</v>
      </c>
      <c r="J1766">
        <v>0</v>
      </c>
      <c r="K1766">
        <v>0</v>
      </c>
      <c r="L1766">
        <v>27</v>
      </c>
      <c r="M1766">
        <v>253.80959999999999</v>
      </c>
      <c r="N1766" t="s">
        <v>28</v>
      </c>
      <c r="O1766" t="s">
        <v>29</v>
      </c>
      <c r="P1766" t="s">
        <v>29</v>
      </c>
      <c r="Q1766">
        <v>0</v>
      </c>
      <c r="R1766">
        <v>0</v>
      </c>
      <c r="S1766">
        <v>0</v>
      </c>
      <c r="T1766">
        <v>0</v>
      </c>
      <c r="U1766">
        <v>0</v>
      </c>
      <c r="V1766" s="1" t="s">
        <v>3806</v>
      </c>
      <c r="W1766">
        <v>0</v>
      </c>
    </row>
    <row r="1767" spans="1:23" x14ac:dyDescent="0.2">
      <c r="A1767">
        <v>1880</v>
      </c>
      <c r="B1767" s="1" t="s">
        <v>3808</v>
      </c>
      <c r="C1767" t="s">
        <v>3809</v>
      </c>
      <c r="D1767" t="s">
        <v>65</v>
      </c>
      <c r="E1767" t="s">
        <v>1186</v>
      </c>
      <c r="F1767">
        <v>228</v>
      </c>
      <c r="G1767">
        <v>0</v>
      </c>
      <c r="I1767" t="s">
        <v>65</v>
      </c>
      <c r="J1767">
        <v>228</v>
      </c>
      <c r="K1767">
        <v>0</v>
      </c>
      <c r="L1767">
        <v>9</v>
      </c>
      <c r="M1767">
        <v>192</v>
      </c>
      <c r="N1767" t="s">
        <v>28</v>
      </c>
      <c r="O1767" t="s">
        <v>29</v>
      </c>
      <c r="P1767" t="s">
        <v>29</v>
      </c>
      <c r="Q1767">
        <v>0</v>
      </c>
      <c r="R1767">
        <v>0</v>
      </c>
      <c r="S1767">
        <v>0</v>
      </c>
      <c r="T1767">
        <v>0</v>
      </c>
      <c r="U1767">
        <v>0</v>
      </c>
      <c r="V1767" s="1" t="s">
        <v>3808</v>
      </c>
      <c r="W1767">
        <v>0</v>
      </c>
    </row>
    <row r="1768" spans="1:23" x14ac:dyDescent="0.2">
      <c r="A1768">
        <v>1881</v>
      </c>
      <c r="B1768" s="1" t="s">
        <v>3810</v>
      </c>
      <c r="C1768" t="s">
        <v>3811</v>
      </c>
      <c r="D1768" t="s">
        <v>121</v>
      </c>
      <c r="E1768" t="s">
        <v>36</v>
      </c>
      <c r="F1768">
        <v>263.75</v>
      </c>
      <c r="G1768">
        <v>0</v>
      </c>
      <c r="I1768" t="s">
        <v>29</v>
      </c>
      <c r="J1768">
        <v>263.75</v>
      </c>
      <c r="K1768">
        <v>0</v>
      </c>
      <c r="L1768">
        <v>0</v>
      </c>
      <c r="M1768">
        <v>231.36</v>
      </c>
      <c r="N1768" t="s">
        <v>28</v>
      </c>
      <c r="O1768" t="s">
        <v>108</v>
      </c>
      <c r="P1768" t="s">
        <v>58</v>
      </c>
      <c r="Q1768">
        <v>0</v>
      </c>
      <c r="R1768">
        <v>0</v>
      </c>
      <c r="S1768">
        <v>0</v>
      </c>
      <c r="T1768">
        <v>0</v>
      </c>
      <c r="U1768">
        <v>0</v>
      </c>
      <c r="V1768" s="1" t="s">
        <v>3810</v>
      </c>
      <c r="W1768">
        <v>0</v>
      </c>
    </row>
    <row r="1769" spans="1:23" x14ac:dyDescent="0.2">
      <c r="A1769">
        <v>1883</v>
      </c>
      <c r="B1769" s="1" t="s">
        <v>3812</v>
      </c>
      <c r="C1769" t="s">
        <v>3813</v>
      </c>
      <c r="D1769" t="s">
        <v>32</v>
      </c>
      <c r="E1769" t="s">
        <v>33</v>
      </c>
      <c r="F1769">
        <v>511.23419999999999</v>
      </c>
      <c r="G1769">
        <v>0</v>
      </c>
      <c r="I1769" t="s">
        <v>389</v>
      </c>
      <c r="J1769">
        <v>501.21</v>
      </c>
      <c r="K1769">
        <v>0</v>
      </c>
      <c r="L1769">
        <v>0</v>
      </c>
      <c r="M1769">
        <v>491.84</v>
      </c>
      <c r="N1769" t="s">
        <v>28</v>
      </c>
      <c r="O1769" t="s">
        <v>29</v>
      </c>
      <c r="P1769" t="s">
        <v>29</v>
      </c>
      <c r="Q1769">
        <v>0</v>
      </c>
      <c r="R1769">
        <v>0</v>
      </c>
      <c r="S1769">
        <v>0</v>
      </c>
      <c r="T1769">
        <v>0</v>
      </c>
      <c r="U1769">
        <v>0</v>
      </c>
      <c r="V1769" s="1" t="s">
        <v>3812</v>
      </c>
      <c r="W1769">
        <v>0</v>
      </c>
    </row>
    <row r="1770" spans="1:23" x14ac:dyDescent="0.2">
      <c r="A1770">
        <v>1884</v>
      </c>
      <c r="B1770" s="1" t="s">
        <v>3814</v>
      </c>
      <c r="C1770" t="s">
        <v>3815</v>
      </c>
      <c r="D1770" t="s">
        <v>65</v>
      </c>
      <c r="E1770" t="s">
        <v>29</v>
      </c>
      <c r="F1770">
        <v>44</v>
      </c>
      <c r="G1770">
        <v>0</v>
      </c>
      <c r="I1770" t="s">
        <v>65</v>
      </c>
      <c r="J1770">
        <v>0</v>
      </c>
      <c r="K1770">
        <v>0</v>
      </c>
      <c r="L1770">
        <v>0</v>
      </c>
      <c r="M1770">
        <v>43</v>
      </c>
      <c r="N1770" t="s">
        <v>28</v>
      </c>
      <c r="O1770" t="s">
        <v>29</v>
      </c>
      <c r="P1770" t="s">
        <v>29</v>
      </c>
      <c r="Q1770">
        <v>0</v>
      </c>
      <c r="R1770">
        <v>0</v>
      </c>
      <c r="S1770">
        <v>0</v>
      </c>
      <c r="T1770">
        <v>0</v>
      </c>
      <c r="U1770">
        <v>0</v>
      </c>
      <c r="V1770" s="1" t="s">
        <v>3814</v>
      </c>
      <c r="W1770">
        <v>0</v>
      </c>
    </row>
    <row r="1771" spans="1:23" x14ac:dyDescent="0.2">
      <c r="A1771">
        <v>1885</v>
      </c>
      <c r="B1771" s="1" t="s">
        <v>3816</v>
      </c>
      <c r="C1771" t="s">
        <v>3817</v>
      </c>
      <c r="D1771" t="s">
        <v>115</v>
      </c>
      <c r="E1771" t="s">
        <v>33</v>
      </c>
      <c r="F1771">
        <v>291.97000000000003</v>
      </c>
      <c r="G1771">
        <v>0</v>
      </c>
      <c r="I1771" t="s">
        <v>116</v>
      </c>
      <c r="J1771">
        <v>0</v>
      </c>
      <c r="K1771">
        <v>0</v>
      </c>
      <c r="L1771">
        <v>2</v>
      </c>
      <c r="M1771">
        <v>285.95</v>
      </c>
      <c r="N1771" t="s">
        <v>28</v>
      </c>
      <c r="O1771" t="s">
        <v>823</v>
      </c>
      <c r="P1771" t="s">
        <v>29</v>
      </c>
      <c r="Q1771">
        <v>0</v>
      </c>
      <c r="R1771">
        <v>0</v>
      </c>
      <c r="S1771">
        <v>0</v>
      </c>
      <c r="T1771">
        <v>0</v>
      </c>
      <c r="U1771">
        <v>0</v>
      </c>
      <c r="V1771" s="1" t="s">
        <v>3816</v>
      </c>
      <c r="W1771">
        <v>0</v>
      </c>
    </row>
    <row r="1772" spans="1:23" x14ac:dyDescent="0.2">
      <c r="A1772">
        <v>1886</v>
      </c>
      <c r="B1772" s="1" t="s">
        <v>3818</v>
      </c>
      <c r="C1772" t="s">
        <v>3819</v>
      </c>
      <c r="D1772" t="s">
        <v>32</v>
      </c>
      <c r="E1772" t="s">
        <v>38</v>
      </c>
      <c r="F1772">
        <v>189.56700000000001</v>
      </c>
      <c r="G1772">
        <v>0</v>
      </c>
      <c r="I1772" t="s">
        <v>389</v>
      </c>
      <c r="J1772">
        <v>185.85</v>
      </c>
      <c r="K1772">
        <v>0</v>
      </c>
      <c r="L1772">
        <v>0</v>
      </c>
      <c r="M1772">
        <v>182.37</v>
      </c>
      <c r="N1772" t="s">
        <v>28</v>
      </c>
      <c r="O1772" t="s">
        <v>29</v>
      </c>
      <c r="P1772" t="s">
        <v>29</v>
      </c>
      <c r="Q1772">
        <v>0</v>
      </c>
      <c r="R1772">
        <v>0</v>
      </c>
      <c r="S1772">
        <v>0</v>
      </c>
      <c r="T1772">
        <v>0</v>
      </c>
      <c r="U1772">
        <v>0</v>
      </c>
      <c r="V1772" s="1" t="s">
        <v>3818</v>
      </c>
      <c r="W1772">
        <v>0</v>
      </c>
    </row>
    <row r="1773" spans="1:23" x14ac:dyDescent="0.2">
      <c r="A1773">
        <v>1887</v>
      </c>
      <c r="B1773" s="1" t="s">
        <v>3820</v>
      </c>
      <c r="C1773" t="s">
        <v>3821</v>
      </c>
      <c r="D1773" t="s">
        <v>32</v>
      </c>
      <c r="E1773" t="s">
        <v>36</v>
      </c>
      <c r="F1773">
        <v>263.32319999999999</v>
      </c>
      <c r="G1773">
        <v>0</v>
      </c>
      <c r="I1773" t="s">
        <v>37</v>
      </c>
      <c r="J1773">
        <v>258.16000000000003</v>
      </c>
      <c r="K1773">
        <v>0</v>
      </c>
      <c r="L1773">
        <v>0</v>
      </c>
      <c r="M1773">
        <v>251.05</v>
      </c>
      <c r="N1773" t="s">
        <v>28</v>
      </c>
      <c r="O1773" t="s">
        <v>61</v>
      </c>
      <c r="P1773" t="s">
        <v>29</v>
      </c>
      <c r="Q1773">
        <v>0</v>
      </c>
      <c r="R1773">
        <v>0</v>
      </c>
      <c r="S1773">
        <v>0</v>
      </c>
      <c r="T1773">
        <v>0</v>
      </c>
      <c r="U1773">
        <v>0</v>
      </c>
      <c r="V1773" s="1" t="s">
        <v>3820</v>
      </c>
      <c r="W1773">
        <v>0</v>
      </c>
    </row>
    <row r="1774" spans="1:23" x14ac:dyDescent="0.2">
      <c r="A1774">
        <v>1888</v>
      </c>
      <c r="B1774" s="1" t="s">
        <v>3822</v>
      </c>
      <c r="C1774" t="s">
        <v>3823</v>
      </c>
      <c r="D1774" t="s">
        <v>115</v>
      </c>
      <c r="E1774" t="s">
        <v>36</v>
      </c>
      <c r="F1774">
        <v>226.1</v>
      </c>
      <c r="G1774">
        <v>0</v>
      </c>
      <c r="I1774" t="s">
        <v>116</v>
      </c>
      <c r="J1774">
        <v>226.1</v>
      </c>
      <c r="K1774">
        <v>0</v>
      </c>
      <c r="L1774">
        <v>4</v>
      </c>
      <c r="M1774">
        <v>221.35</v>
      </c>
      <c r="N1774" t="s">
        <v>28</v>
      </c>
      <c r="O1774" t="s">
        <v>29</v>
      </c>
      <c r="P1774" t="s">
        <v>29</v>
      </c>
      <c r="Q1774">
        <v>0</v>
      </c>
      <c r="R1774">
        <v>0</v>
      </c>
      <c r="S1774">
        <v>0</v>
      </c>
      <c r="T1774">
        <v>0</v>
      </c>
      <c r="U1774">
        <v>0</v>
      </c>
      <c r="V1774" s="1" t="s">
        <v>3822</v>
      </c>
      <c r="W1774">
        <v>0</v>
      </c>
    </row>
    <row r="1775" spans="1:23" x14ac:dyDescent="0.2">
      <c r="A1775">
        <v>1889</v>
      </c>
      <c r="B1775" s="1" t="s">
        <v>3824</v>
      </c>
      <c r="C1775" t="s">
        <v>3825</v>
      </c>
      <c r="D1775" t="s">
        <v>65</v>
      </c>
      <c r="E1775" t="s">
        <v>556</v>
      </c>
      <c r="F1775">
        <v>36</v>
      </c>
      <c r="G1775">
        <v>0</v>
      </c>
      <c r="I1775" t="s">
        <v>65</v>
      </c>
      <c r="J1775">
        <v>0</v>
      </c>
      <c r="K1775">
        <v>0</v>
      </c>
      <c r="L1775">
        <v>108</v>
      </c>
      <c r="M1775">
        <v>35</v>
      </c>
      <c r="N1775" t="s">
        <v>28</v>
      </c>
      <c r="O1775" t="s">
        <v>29</v>
      </c>
      <c r="P1775" t="s">
        <v>29</v>
      </c>
      <c r="Q1775">
        <v>0</v>
      </c>
      <c r="R1775">
        <v>0</v>
      </c>
      <c r="S1775">
        <v>0</v>
      </c>
      <c r="T1775">
        <v>0</v>
      </c>
      <c r="U1775">
        <v>0</v>
      </c>
      <c r="V1775" s="1" t="s">
        <v>3824</v>
      </c>
      <c r="W1775">
        <v>0</v>
      </c>
    </row>
    <row r="1776" spans="1:23" x14ac:dyDescent="0.2">
      <c r="A1776">
        <v>1890</v>
      </c>
      <c r="B1776" s="1" t="s">
        <v>3826</v>
      </c>
      <c r="C1776" t="s">
        <v>3827</v>
      </c>
      <c r="D1776" t="s">
        <v>32</v>
      </c>
      <c r="E1776" t="s">
        <v>33</v>
      </c>
      <c r="F1776">
        <v>617.51</v>
      </c>
      <c r="G1776">
        <v>0</v>
      </c>
      <c r="I1776" t="s">
        <v>389</v>
      </c>
      <c r="J1776">
        <v>605.4</v>
      </c>
      <c r="K1776">
        <v>0</v>
      </c>
      <c r="L1776">
        <v>0</v>
      </c>
      <c r="M1776">
        <v>594.08000000000004</v>
      </c>
      <c r="N1776" t="s">
        <v>28</v>
      </c>
      <c r="O1776" t="s">
        <v>29</v>
      </c>
      <c r="P1776" t="s">
        <v>29</v>
      </c>
      <c r="Q1776">
        <v>0</v>
      </c>
      <c r="R1776">
        <v>0</v>
      </c>
      <c r="S1776">
        <v>0</v>
      </c>
      <c r="T1776">
        <v>0</v>
      </c>
      <c r="U1776">
        <v>0</v>
      </c>
      <c r="V1776" s="1" t="s">
        <v>3826</v>
      </c>
      <c r="W1776">
        <v>0</v>
      </c>
    </row>
    <row r="1777" spans="1:23" x14ac:dyDescent="0.2">
      <c r="A1777">
        <v>1891</v>
      </c>
      <c r="B1777" s="1" t="s">
        <v>3828</v>
      </c>
      <c r="C1777" t="s">
        <v>3829</v>
      </c>
      <c r="D1777" t="s">
        <v>315</v>
      </c>
      <c r="E1777" t="s">
        <v>316</v>
      </c>
      <c r="F1777">
        <v>90</v>
      </c>
      <c r="G1777">
        <v>0</v>
      </c>
      <c r="I1777" t="s">
        <v>389</v>
      </c>
      <c r="J1777">
        <v>90</v>
      </c>
      <c r="K1777">
        <v>0</v>
      </c>
      <c r="L1777">
        <v>0</v>
      </c>
      <c r="M1777">
        <v>69.528599999999997</v>
      </c>
      <c r="N1777" t="s">
        <v>28</v>
      </c>
      <c r="O1777" t="s">
        <v>316</v>
      </c>
      <c r="P1777" t="s">
        <v>29</v>
      </c>
      <c r="Q1777">
        <v>0</v>
      </c>
      <c r="R1777">
        <v>0</v>
      </c>
      <c r="S1777">
        <v>0</v>
      </c>
      <c r="T1777">
        <v>0</v>
      </c>
      <c r="U1777">
        <v>0</v>
      </c>
      <c r="V1777" s="1" t="s">
        <v>3828</v>
      </c>
      <c r="W1777">
        <v>0</v>
      </c>
    </row>
    <row r="1778" spans="1:23" x14ac:dyDescent="0.2">
      <c r="A1778">
        <v>1892</v>
      </c>
      <c r="B1778" s="1" t="s">
        <v>3830</v>
      </c>
      <c r="C1778" t="s">
        <v>3831</v>
      </c>
      <c r="D1778" t="s">
        <v>25</v>
      </c>
      <c r="E1778" t="s">
        <v>38</v>
      </c>
      <c r="F1778">
        <v>118.25</v>
      </c>
      <c r="G1778">
        <v>0</v>
      </c>
      <c r="I1778" t="s">
        <v>29</v>
      </c>
      <c r="J1778">
        <v>118.25</v>
      </c>
      <c r="K1778">
        <v>0</v>
      </c>
      <c r="L1778">
        <v>24</v>
      </c>
      <c r="M1778">
        <v>116.16</v>
      </c>
      <c r="N1778" t="s">
        <v>28</v>
      </c>
      <c r="O1778" t="s">
        <v>29</v>
      </c>
      <c r="P1778" t="s">
        <v>29</v>
      </c>
      <c r="Q1778">
        <v>0</v>
      </c>
      <c r="R1778">
        <v>0</v>
      </c>
      <c r="S1778">
        <v>0</v>
      </c>
      <c r="T1778">
        <v>0</v>
      </c>
      <c r="U1778">
        <v>0</v>
      </c>
      <c r="V1778" s="1" t="s">
        <v>3830</v>
      </c>
      <c r="W1778">
        <v>0</v>
      </c>
    </row>
    <row r="1779" spans="1:23" x14ac:dyDescent="0.2">
      <c r="A1779">
        <v>1893</v>
      </c>
      <c r="B1779" s="1" t="s">
        <v>3832</v>
      </c>
      <c r="C1779" t="s">
        <v>3833</v>
      </c>
      <c r="D1779" t="s">
        <v>3547</v>
      </c>
      <c r="E1779" t="s">
        <v>26</v>
      </c>
      <c r="F1779">
        <v>177.29</v>
      </c>
      <c r="G1779">
        <v>0</v>
      </c>
      <c r="I1779" t="s">
        <v>146</v>
      </c>
      <c r="J1779">
        <v>177.29</v>
      </c>
      <c r="K1779">
        <v>0</v>
      </c>
      <c r="L1779">
        <v>39</v>
      </c>
      <c r="M1779">
        <v>141.44999999999999</v>
      </c>
      <c r="N1779" t="s">
        <v>28</v>
      </c>
      <c r="O1779" t="s">
        <v>29</v>
      </c>
      <c r="P1779" t="s">
        <v>29</v>
      </c>
      <c r="Q1779">
        <v>0</v>
      </c>
      <c r="R1779">
        <v>0</v>
      </c>
      <c r="S1779">
        <v>0</v>
      </c>
      <c r="T1779">
        <v>0</v>
      </c>
      <c r="U1779">
        <v>0</v>
      </c>
      <c r="V1779" s="1" t="s">
        <v>3832</v>
      </c>
      <c r="W1779">
        <v>0</v>
      </c>
    </row>
    <row r="1780" spans="1:23" x14ac:dyDescent="0.2">
      <c r="A1780">
        <v>1894</v>
      </c>
      <c r="B1780" s="1" t="s">
        <v>3834</v>
      </c>
      <c r="C1780" t="s">
        <v>3835</v>
      </c>
      <c r="D1780" t="s">
        <v>32</v>
      </c>
      <c r="E1780" t="s">
        <v>153</v>
      </c>
      <c r="F1780">
        <v>118.23</v>
      </c>
      <c r="G1780">
        <v>0</v>
      </c>
      <c r="I1780" t="s">
        <v>141</v>
      </c>
      <c r="J1780">
        <v>115.91</v>
      </c>
      <c r="K1780">
        <v>0</v>
      </c>
      <c r="L1780">
        <v>0</v>
      </c>
      <c r="M1780">
        <v>113.75</v>
      </c>
      <c r="N1780" t="s">
        <v>28</v>
      </c>
      <c r="O1780" t="s">
        <v>29</v>
      </c>
      <c r="P1780" t="s">
        <v>29</v>
      </c>
      <c r="Q1780">
        <v>0</v>
      </c>
      <c r="R1780">
        <v>0</v>
      </c>
      <c r="S1780">
        <v>0</v>
      </c>
      <c r="T1780">
        <v>0</v>
      </c>
      <c r="U1780">
        <v>0</v>
      </c>
      <c r="V1780" s="1" t="s">
        <v>3834</v>
      </c>
      <c r="W1780">
        <v>0</v>
      </c>
    </row>
    <row r="1781" spans="1:23" x14ac:dyDescent="0.2">
      <c r="A1781">
        <v>1895</v>
      </c>
      <c r="B1781" s="1" t="s">
        <v>3836</v>
      </c>
      <c r="C1781" t="s">
        <v>3837</v>
      </c>
      <c r="D1781" t="s">
        <v>315</v>
      </c>
      <c r="E1781" t="s">
        <v>33</v>
      </c>
      <c r="F1781">
        <v>118.83</v>
      </c>
      <c r="G1781">
        <v>0</v>
      </c>
      <c r="I1781" t="s">
        <v>1317</v>
      </c>
      <c r="J1781">
        <v>118.83</v>
      </c>
      <c r="K1781">
        <v>0</v>
      </c>
      <c r="L1781">
        <v>0</v>
      </c>
      <c r="M1781">
        <v>111.547</v>
      </c>
      <c r="N1781" t="s">
        <v>28</v>
      </c>
      <c r="O1781" t="s">
        <v>29</v>
      </c>
      <c r="P1781" t="s">
        <v>29</v>
      </c>
      <c r="Q1781">
        <v>0</v>
      </c>
      <c r="R1781">
        <v>0</v>
      </c>
      <c r="S1781">
        <v>0</v>
      </c>
      <c r="T1781">
        <v>0</v>
      </c>
      <c r="U1781">
        <v>0</v>
      </c>
      <c r="V1781" s="1" t="s">
        <v>3836</v>
      </c>
      <c r="W1781">
        <v>0</v>
      </c>
    </row>
    <row r="1782" spans="1:23" x14ac:dyDescent="0.2">
      <c r="A1782">
        <v>1896</v>
      </c>
      <c r="B1782" s="1" t="s">
        <v>3838</v>
      </c>
      <c r="C1782" t="s">
        <v>3839</v>
      </c>
      <c r="D1782" t="s">
        <v>2881</v>
      </c>
      <c r="E1782" t="s">
        <v>2225</v>
      </c>
      <c r="F1782">
        <v>20.16</v>
      </c>
      <c r="G1782">
        <v>0</v>
      </c>
      <c r="I1782" t="s">
        <v>2195</v>
      </c>
      <c r="J1782">
        <v>0</v>
      </c>
      <c r="K1782">
        <v>0</v>
      </c>
      <c r="L1782">
        <v>0</v>
      </c>
      <c r="M1782">
        <v>18.899999999999999</v>
      </c>
      <c r="N1782" t="s">
        <v>28</v>
      </c>
      <c r="O1782" t="s">
        <v>29</v>
      </c>
      <c r="P1782" t="s">
        <v>29</v>
      </c>
      <c r="Q1782">
        <v>0</v>
      </c>
      <c r="R1782">
        <v>0</v>
      </c>
      <c r="S1782">
        <v>0</v>
      </c>
      <c r="T1782">
        <v>0</v>
      </c>
      <c r="U1782">
        <v>0</v>
      </c>
      <c r="V1782" s="1" t="s">
        <v>3838</v>
      </c>
      <c r="W1782">
        <v>0</v>
      </c>
    </row>
    <row r="1783" spans="1:23" x14ac:dyDescent="0.2">
      <c r="A1783">
        <v>1897</v>
      </c>
      <c r="B1783" s="1" t="s">
        <v>3840</v>
      </c>
      <c r="C1783" t="s">
        <v>3841</v>
      </c>
      <c r="D1783" t="s">
        <v>65</v>
      </c>
      <c r="E1783" t="s">
        <v>29</v>
      </c>
      <c r="F1783">
        <v>4</v>
      </c>
      <c r="G1783">
        <v>0</v>
      </c>
      <c r="I1783" t="s">
        <v>65</v>
      </c>
      <c r="J1783">
        <v>4</v>
      </c>
      <c r="K1783">
        <v>0</v>
      </c>
      <c r="L1783">
        <v>0</v>
      </c>
      <c r="M1783">
        <v>3.9</v>
      </c>
      <c r="N1783" t="s">
        <v>28</v>
      </c>
      <c r="O1783" t="s">
        <v>29</v>
      </c>
      <c r="P1783" t="s">
        <v>29</v>
      </c>
      <c r="Q1783">
        <v>0</v>
      </c>
      <c r="R1783">
        <v>0</v>
      </c>
      <c r="S1783">
        <v>0</v>
      </c>
      <c r="T1783">
        <v>0</v>
      </c>
      <c r="U1783">
        <v>0</v>
      </c>
      <c r="V1783" s="1" t="s">
        <v>3840</v>
      </c>
      <c r="W1783">
        <v>0</v>
      </c>
    </row>
    <row r="1784" spans="1:23" x14ac:dyDescent="0.2">
      <c r="A1784">
        <v>1898</v>
      </c>
      <c r="B1784" s="1" t="s">
        <v>3842</v>
      </c>
      <c r="C1784" t="s">
        <v>3843</v>
      </c>
      <c r="D1784" t="s">
        <v>115</v>
      </c>
      <c r="E1784" t="s">
        <v>1533</v>
      </c>
      <c r="F1784">
        <v>352.8</v>
      </c>
      <c r="G1784">
        <v>0</v>
      </c>
      <c r="I1784" t="s">
        <v>317</v>
      </c>
      <c r="J1784">
        <v>0</v>
      </c>
      <c r="K1784">
        <v>0</v>
      </c>
      <c r="L1784">
        <v>35</v>
      </c>
      <c r="M1784">
        <v>325.92</v>
      </c>
      <c r="N1784" t="s">
        <v>28</v>
      </c>
      <c r="O1784" t="s">
        <v>29</v>
      </c>
      <c r="P1784" t="s">
        <v>29</v>
      </c>
      <c r="Q1784">
        <v>0</v>
      </c>
      <c r="R1784">
        <v>0</v>
      </c>
      <c r="S1784">
        <v>0</v>
      </c>
      <c r="T1784">
        <v>0</v>
      </c>
      <c r="U1784">
        <v>0</v>
      </c>
      <c r="V1784" s="1" t="s">
        <v>3842</v>
      </c>
      <c r="W1784">
        <v>0</v>
      </c>
    </row>
    <row r="1785" spans="1:23" x14ac:dyDescent="0.2">
      <c r="A1785">
        <v>1899</v>
      </c>
      <c r="B1785" s="1" t="s">
        <v>3844</v>
      </c>
      <c r="C1785" t="s">
        <v>3845</v>
      </c>
      <c r="D1785" t="s">
        <v>65</v>
      </c>
      <c r="E1785" t="s">
        <v>29</v>
      </c>
      <c r="F1785">
        <v>30</v>
      </c>
      <c r="G1785">
        <v>0</v>
      </c>
      <c r="I1785" t="s">
        <v>65</v>
      </c>
      <c r="J1785">
        <v>30</v>
      </c>
      <c r="K1785">
        <v>0</v>
      </c>
      <c r="L1785">
        <v>2</v>
      </c>
      <c r="M1785">
        <v>25</v>
      </c>
      <c r="N1785" t="s">
        <v>28</v>
      </c>
      <c r="O1785" t="s">
        <v>29</v>
      </c>
      <c r="P1785" t="s">
        <v>29</v>
      </c>
      <c r="Q1785">
        <v>0</v>
      </c>
      <c r="R1785">
        <v>0</v>
      </c>
      <c r="S1785">
        <v>0</v>
      </c>
      <c r="T1785">
        <v>0</v>
      </c>
      <c r="U1785">
        <v>0</v>
      </c>
      <c r="V1785" s="1" t="s">
        <v>3844</v>
      </c>
      <c r="W1785">
        <v>0</v>
      </c>
    </row>
    <row r="1786" spans="1:23" x14ac:dyDescent="0.2">
      <c r="A1786">
        <v>1900</v>
      </c>
      <c r="B1786" s="1" t="s">
        <v>3846</v>
      </c>
      <c r="C1786" t="s">
        <v>3847</v>
      </c>
      <c r="D1786" t="s">
        <v>65</v>
      </c>
      <c r="E1786" t="s">
        <v>38</v>
      </c>
      <c r="F1786">
        <v>165</v>
      </c>
      <c r="G1786">
        <v>0</v>
      </c>
      <c r="I1786" t="s">
        <v>65</v>
      </c>
      <c r="J1786">
        <v>0</v>
      </c>
      <c r="K1786">
        <v>0</v>
      </c>
      <c r="L1786">
        <v>145</v>
      </c>
      <c r="M1786">
        <v>118.75</v>
      </c>
      <c r="N1786" t="s">
        <v>28</v>
      </c>
      <c r="O1786" t="s">
        <v>29</v>
      </c>
      <c r="P1786" t="s">
        <v>29</v>
      </c>
      <c r="Q1786">
        <v>0</v>
      </c>
      <c r="R1786">
        <v>0</v>
      </c>
      <c r="S1786">
        <v>0</v>
      </c>
      <c r="T1786">
        <v>0</v>
      </c>
      <c r="U1786">
        <v>0</v>
      </c>
      <c r="V1786" s="1" t="s">
        <v>3846</v>
      </c>
      <c r="W1786">
        <v>0</v>
      </c>
    </row>
    <row r="1787" spans="1:23" x14ac:dyDescent="0.2">
      <c r="A1787">
        <v>1901</v>
      </c>
      <c r="B1787" s="1" t="s">
        <v>3848</v>
      </c>
      <c r="C1787" t="s">
        <v>3849</v>
      </c>
      <c r="D1787" t="s">
        <v>65</v>
      </c>
      <c r="E1787" t="s">
        <v>29</v>
      </c>
      <c r="F1787">
        <v>32</v>
      </c>
      <c r="G1787">
        <v>0</v>
      </c>
      <c r="I1787" t="s">
        <v>65</v>
      </c>
      <c r="J1787">
        <v>0</v>
      </c>
      <c r="K1787">
        <v>0</v>
      </c>
      <c r="L1787">
        <v>0</v>
      </c>
      <c r="M1787">
        <v>20</v>
      </c>
      <c r="N1787" t="s">
        <v>28</v>
      </c>
      <c r="O1787" t="s">
        <v>29</v>
      </c>
      <c r="P1787" t="s">
        <v>29</v>
      </c>
      <c r="Q1787">
        <v>0</v>
      </c>
      <c r="R1787">
        <v>0</v>
      </c>
      <c r="S1787">
        <v>0</v>
      </c>
      <c r="T1787">
        <v>0</v>
      </c>
      <c r="U1787">
        <v>0</v>
      </c>
      <c r="V1787" s="1" t="s">
        <v>3848</v>
      </c>
      <c r="W1787">
        <v>0</v>
      </c>
    </row>
    <row r="1788" spans="1:23" x14ac:dyDescent="0.2">
      <c r="A1788">
        <v>1902</v>
      </c>
      <c r="B1788" s="1" t="s">
        <v>3850</v>
      </c>
      <c r="C1788" t="s">
        <v>3851</v>
      </c>
      <c r="D1788" t="s">
        <v>65</v>
      </c>
      <c r="E1788" t="s">
        <v>36</v>
      </c>
      <c r="F1788">
        <v>115</v>
      </c>
      <c r="G1788">
        <v>0</v>
      </c>
      <c r="I1788" t="s">
        <v>65</v>
      </c>
      <c r="J1788">
        <v>0</v>
      </c>
      <c r="K1788">
        <v>0</v>
      </c>
      <c r="L1788">
        <v>0</v>
      </c>
      <c r="M1788">
        <v>110.4</v>
      </c>
      <c r="N1788" t="s">
        <v>28</v>
      </c>
      <c r="O1788" t="s">
        <v>29</v>
      </c>
      <c r="P1788" t="s">
        <v>29</v>
      </c>
      <c r="Q1788">
        <v>0</v>
      </c>
      <c r="R1788">
        <v>0</v>
      </c>
      <c r="S1788">
        <v>0</v>
      </c>
      <c r="T1788">
        <v>0</v>
      </c>
      <c r="U1788">
        <v>0</v>
      </c>
      <c r="V1788" s="1" t="s">
        <v>3850</v>
      </c>
      <c r="W1788">
        <v>0</v>
      </c>
    </row>
    <row r="1789" spans="1:23" x14ac:dyDescent="0.2">
      <c r="A1789">
        <v>1903</v>
      </c>
      <c r="B1789" s="1" t="s">
        <v>3852</v>
      </c>
      <c r="C1789" t="s">
        <v>3853</v>
      </c>
      <c r="D1789" t="s">
        <v>65</v>
      </c>
      <c r="E1789" t="s">
        <v>36</v>
      </c>
      <c r="F1789">
        <v>230</v>
      </c>
      <c r="G1789">
        <v>0</v>
      </c>
      <c r="I1789" t="s">
        <v>65</v>
      </c>
      <c r="J1789">
        <v>0</v>
      </c>
      <c r="K1789">
        <v>0</v>
      </c>
      <c r="L1789">
        <v>1.9167000000000001</v>
      </c>
      <c r="M1789">
        <v>223.09</v>
      </c>
      <c r="N1789" t="s">
        <v>28</v>
      </c>
      <c r="O1789" t="s">
        <v>29</v>
      </c>
      <c r="P1789" t="s">
        <v>29</v>
      </c>
      <c r="Q1789">
        <v>0</v>
      </c>
      <c r="R1789">
        <v>0</v>
      </c>
      <c r="S1789">
        <v>0</v>
      </c>
      <c r="T1789">
        <v>0</v>
      </c>
      <c r="U1789">
        <v>0</v>
      </c>
      <c r="V1789" s="1" t="s">
        <v>3852</v>
      </c>
      <c r="W1789">
        <v>0</v>
      </c>
    </row>
    <row r="1790" spans="1:23" x14ac:dyDescent="0.2">
      <c r="A1790">
        <v>1904</v>
      </c>
      <c r="B1790" s="1" t="s">
        <v>3854</v>
      </c>
      <c r="C1790" t="s">
        <v>3855</v>
      </c>
      <c r="D1790" t="s">
        <v>315</v>
      </c>
      <c r="E1790" t="s">
        <v>153</v>
      </c>
      <c r="F1790">
        <v>59.65</v>
      </c>
      <c r="G1790">
        <v>0</v>
      </c>
      <c r="I1790" t="s">
        <v>389</v>
      </c>
      <c r="J1790">
        <v>59.65</v>
      </c>
      <c r="K1790">
        <v>0</v>
      </c>
      <c r="L1790">
        <v>66</v>
      </c>
      <c r="M1790">
        <v>40.454999999999998</v>
      </c>
      <c r="N1790" t="s">
        <v>28</v>
      </c>
      <c r="O1790" t="s">
        <v>29</v>
      </c>
      <c r="P1790" t="s">
        <v>29</v>
      </c>
      <c r="Q1790">
        <v>0</v>
      </c>
      <c r="R1790">
        <v>0</v>
      </c>
      <c r="S1790">
        <v>0</v>
      </c>
      <c r="T1790">
        <v>0</v>
      </c>
      <c r="U1790">
        <v>0</v>
      </c>
      <c r="V1790" s="1" t="s">
        <v>3854</v>
      </c>
      <c r="W1790">
        <v>0</v>
      </c>
    </row>
    <row r="1791" spans="1:23" x14ac:dyDescent="0.2">
      <c r="A1791">
        <v>1905</v>
      </c>
      <c r="B1791" s="1" t="s">
        <v>3856</v>
      </c>
      <c r="C1791" t="s">
        <v>3857</v>
      </c>
      <c r="D1791" t="s">
        <v>315</v>
      </c>
      <c r="E1791" t="s">
        <v>33</v>
      </c>
      <c r="F1791">
        <v>418.14</v>
      </c>
      <c r="G1791">
        <v>0</v>
      </c>
      <c r="I1791" t="s">
        <v>389</v>
      </c>
      <c r="J1791">
        <v>418.14</v>
      </c>
      <c r="K1791">
        <v>0</v>
      </c>
      <c r="L1791">
        <v>0</v>
      </c>
      <c r="M1791">
        <v>392.46530000000001</v>
      </c>
      <c r="N1791" t="s">
        <v>28</v>
      </c>
      <c r="O1791" t="s">
        <v>29</v>
      </c>
      <c r="P1791" t="s">
        <v>29</v>
      </c>
      <c r="Q1791">
        <v>0</v>
      </c>
      <c r="R1791">
        <v>0</v>
      </c>
      <c r="S1791">
        <v>0</v>
      </c>
      <c r="T1791">
        <v>0</v>
      </c>
      <c r="U1791">
        <v>0</v>
      </c>
      <c r="V1791" s="1" t="s">
        <v>3856</v>
      </c>
      <c r="W1791">
        <v>0</v>
      </c>
    </row>
    <row r="1792" spans="1:23" x14ac:dyDescent="0.2">
      <c r="A1792">
        <v>1906</v>
      </c>
      <c r="B1792" s="1" t="s">
        <v>3858</v>
      </c>
      <c r="C1792" t="s">
        <v>3859</v>
      </c>
      <c r="D1792" t="s">
        <v>32</v>
      </c>
      <c r="E1792" t="s">
        <v>36</v>
      </c>
      <c r="F1792">
        <v>140</v>
      </c>
      <c r="G1792">
        <v>0</v>
      </c>
      <c r="I1792" t="s">
        <v>29</v>
      </c>
      <c r="J1792">
        <v>0</v>
      </c>
      <c r="K1792">
        <v>0</v>
      </c>
      <c r="L1792">
        <v>0</v>
      </c>
      <c r="M1792">
        <v>121</v>
      </c>
      <c r="N1792" t="s">
        <v>28</v>
      </c>
      <c r="O1792" t="s">
        <v>29</v>
      </c>
      <c r="P1792" t="s">
        <v>29</v>
      </c>
      <c r="Q1792">
        <v>0</v>
      </c>
      <c r="R1792">
        <v>0</v>
      </c>
      <c r="S1792">
        <v>0</v>
      </c>
      <c r="T1792">
        <v>0</v>
      </c>
      <c r="U1792">
        <v>0</v>
      </c>
      <c r="V1792" s="1" t="s">
        <v>3858</v>
      </c>
      <c r="W1792">
        <v>0</v>
      </c>
    </row>
    <row r="1793" spans="1:23" x14ac:dyDescent="0.2">
      <c r="A1793">
        <v>1907</v>
      </c>
      <c r="B1793" s="1" t="s">
        <v>3860</v>
      </c>
      <c r="C1793" t="s">
        <v>3861</v>
      </c>
      <c r="D1793" t="s">
        <v>121</v>
      </c>
      <c r="E1793" t="s">
        <v>554</v>
      </c>
      <c r="F1793">
        <v>43.32</v>
      </c>
      <c r="G1793">
        <v>0</v>
      </c>
      <c r="I1793" t="s">
        <v>29</v>
      </c>
      <c r="J1793">
        <v>43.32</v>
      </c>
      <c r="K1793">
        <v>0</v>
      </c>
      <c r="L1793">
        <v>0</v>
      </c>
      <c r="M1793">
        <v>42.02</v>
      </c>
      <c r="N1793" t="s">
        <v>28</v>
      </c>
      <c r="O1793" t="s">
        <v>29</v>
      </c>
      <c r="P1793" t="s">
        <v>29</v>
      </c>
      <c r="Q1793">
        <v>0</v>
      </c>
      <c r="R1793">
        <v>0</v>
      </c>
      <c r="S1793">
        <v>0</v>
      </c>
      <c r="T1793">
        <v>0</v>
      </c>
      <c r="U1793">
        <v>0</v>
      </c>
      <c r="V1793" s="1" t="s">
        <v>3860</v>
      </c>
      <c r="W1793">
        <v>0</v>
      </c>
    </row>
    <row r="1794" spans="1:23" x14ac:dyDescent="0.2">
      <c r="A1794">
        <v>1908</v>
      </c>
      <c r="B1794" s="1" t="s">
        <v>3862</v>
      </c>
      <c r="C1794" t="s">
        <v>3863</v>
      </c>
      <c r="D1794" t="s">
        <v>115</v>
      </c>
      <c r="E1794" t="s">
        <v>36</v>
      </c>
      <c r="F1794">
        <v>358.9</v>
      </c>
      <c r="G1794">
        <v>0</v>
      </c>
      <c r="I1794" t="s">
        <v>134</v>
      </c>
      <c r="J1794">
        <v>0</v>
      </c>
      <c r="K1794">
        <v>0</v>
      </c>
      <c r="L1794">
        <v>1</v>
      </c>
      <c r="M1794">
        <v>351.5</v>
      </c>
      <c r="N1794" t="s">
        <v>28</v>
      </c>
      <c r="O1794" t="s">
        <v>29</v>
      </c>
      <c r="P1794" t="s">
        <v>29</v>
      </c>
      <c r="Q1794">
        <v>0</v>
      </c>
      <c r="R1794">
        <v>0</v>
      </c>
      <c r="S1794">
        <v>0</v>
      </c>
      <c r="T1794">
        <v>0</v>
      </c>
      <c r="U1794">
        <v>0</v>
      </c>
      <c r="V1794" s="1" t="s">
        <v>3862</v>
      </c>
      <c r="W1794">
        <v>0</v>
      </c>
    </row>
    <row r="1795" spans="1:23" x14ac:dyDescent="0.2">
      <c r="A1795">
        <v>1909</v>
      </c>
      <c r="B1795" s="1" t="s">
        <v>3864</v>
      </c>
      <c r="C1795" t="s">
        <v>3865</v>
      </c>
      <c r="D1795" t="s">
        <v>3866</v>
      </c>
      <c r="E1795" t="s">
        <v>36</v>
      </c>
      <c r="F1795">
        <v>190</v>
      </c>
      <c r="G1795">
        <v>0</v>
      </c>
      <c r="I1795" t="s">
        <v>317</v>
      </c>
      <c r="J1795">
        <v>0</v>
      </c>
      <c r="K1795">
        <v>0</v>
      </c>
      <c r="L1795">
        <v>0</v>
      </c>
      <c r="M1795">
        <v>127.41</v>
      </c>
      <c r="N1795" t="s">
        <v>28</v>
      </c>
      <c r="O1795" t="s">
        <v>29</v>
      </c>
      <c r="P1795" t="s">
        <v>29</v>
      </c>
      <c r="Q1795">
        <v>0</v>
      </c>
      <c r="R1795">
        <v>0</v>
      </c>
      <c r="S1795">
        <v>0</v>
      </c>
      <c r="T1795">
        <v>0</v>
      </c>
      <c r="U1795">
        <v>0</v>
      </c>
      <c r="V1795" s="1" t="s">
        <v>3864</v>
      </c>
      <c r="W1795">
        <v>0</v>
      </c>
    </row>
    <row r="1796" spans="1:23" x14ac:dyDescent="0.2">
      <c r="A1796">
        <v>1910</v>
      </c>
      <c r="B1796" s="1" t="s">
        <v>3867</v>
      </c>
      <c r="C1796" t="s">
        <v>3868</v>
      </c>
      <c r="D1796" t="s">
        <v>65</v>
      </c>
      <c r="E1796" t="s">
        <v>483</v>
      </c>
      <c r="F1796">
        <v>330</v>
      </c>
      <c r="G1796">
        <v>0</v>
      </c>
      <c r="I1796" t="s">
        <v>65</v>
      </c>
      <c r="J1796">
        <v>330</v>
      </c>
      <c r="K1796">
        <v>0</v>
      </c>
      <c r="L1796">
        <v>0</v>
      </c>
      <c r="M1796">
        <v>310</v>
      </c>
      <c r="N1796" t="s">
        <v>28</v>
      </c>
      <c r="O1796" t="s">
        <v>29</v>
      </c>
      <c r="P1796" t="s">
        <v>29</v>
      </c>
      <c r="Q1796">
        <v>0</v>
      </c>
      <c r="R1796">
        <v>0</v>
      </c>
      <c r="S1796">
        <v>0</v>
      </c>
      <c r="T1796">
        <v>0</v>
      </c>
      <c r="U1796">
        <v>0</v>
      </c>
      <c r="V1796" s="1" t="s">
        <v>3867</v>
      </c>
      <c r="W1796">
        <v>0</v>
      </c>
    </row>
    <row r="1797" spans="1:23" x14ac:dyDescent="0.2">
      <c r="A1797">
        <v>1911</v>
      </c>
      <c r="B1797" s="1" t="s">
        <v>3869</v>
      </c>
      <c r="C1797" t="s">
        <v>3870</v>
      </c>
      <c r="D1797" t="s">
        <v>65</v>
      </c>
      <c r="E1797" t="s">
        <v>483</v>
      </c>
      <c r="F1797">
        <v>330</v>
      </c>
      <c r="G1797">
        <v>0</v>
      </c>
      <c r="I1797" t="s">
        <v>65</v>
      </c>
      <c r="J1797">
        <v>330</v>
      </c>
      <c r="K1797">
        <v>0</v>
      </c>
      <c r="L1797">
        <v>0</v>
      </c>
      <c r="M1797">
        <v>310</v>
      </c>
      <c r="N1797" t="s">
        <v>28</v>
      </c>
      <c r="O1797" t="s">
        <v>29</v>
      </c>
      <c r="P1797" t="s">
        <v>29</v>
      </c>
      <c r="Q1797">
        <v>0</v>
      </c>
      <c r="R1797">
        <v>0</v>
      </c>
      <c r="S1797">
        <v>0</v>
      </c>
      <c r="T1797">
        <v>0</v>
      </c>
      <c r="U1797">
        <v>0</v>
      </c>
      <c r="V1797" s="1" t="s">
        <v>3869</v>
      </c>
      <c r="W1797">
        <v>0</v>
      </c>
    </row>
    <row r="1798" spans="1:23" x14ac:dyDescent="0.2">
      <c r="A1798">
        <v>1912</v>
      </c>
      <c r="B1798" s="1" t="s">
        <v>3871</v>
      </c>
      <c r="C1798" t="s">
        <v>3872</v>
      </c>
      <c r="D1798" t="s">
        <v>610</v>
      </c>
      <c r="E1798" t="s">
        <v>1157</v>
      </c>
      <c r="F1798">
        <v>3.41</v>
      </c>
      <c r="G1798">
        <v>0</v>
      </c>
      <c r="I1798" t="s">
        <v>614</v>
      </c>
      <c r="J1798">
        <v>3.41</v>
      </c>
      <c r="K1798">
        <v>0</v>
      </c>
      <c r="L1798">
        <v>640</v>
      </c>
      <c r="M1798">
        <v>3.27</v>
      </c>
      <c r="N1798" t="s">
        <v>28</v>
      </c>
      <c r="O1798" t="s">
        <v>29</v>
      </c>
      <c r="P1798" t="s">
        <v>29</v>
      </c>
      <c r="Q1798">
        <v>0</v>
      </c>
      <c r="R1798">
        <v>0</v>
      </c>
      <c r="S1798">
        <v>0</v>
      </c>
      <c r="T1798">
        <v>0</v>
      </c>
      <c r="U1798">
        <v>0</v>
      </c>
      <c r="V1798" s="1" t="s">
        <v>3871</v>
      </c>
      <c r="W1798">
        <v>0</v>
      </c>
    </row>
    <row r="1799" spans="1:23" x14ac:dyDescent="0.2">
      <c r="A1799">
        <v>1913</v>
      </c>
      <c r="B1799" s="1" t="s">
        <v>3873</v>
      </c>
      <c r="C1799" t="s">
        <v>3874</v>
      </c>
      <c r="D1799" t="s">
        <v>65</v>
      </c>
      <c r="E1799" t="s">
        <v>38</v>
      </c>
      <c r="F1799">
        <v>10.5</v>
      </c>
      <c r="G1799">
        <v>0</v>
      </c>
      <c r="I1799" t="s">
        <v>65</v>
      </c>
      <c r="J1799">
        <v>0</v>
      </c>
      <c r="K1799">
        <v>0</v>
      </c>
      <c r="L1799">
        <v>0</v>
      </c>
      <c r="M1799">
        <v>8.75</v>
      </c>
      <c r="N1799" t="s">
        <v>28</v>
      </c>
      <c r="O1799" t="s">
        <v>29</v>
      </c>
      <c r="P1799" t="s">
        <v>29</v>
      </c>
      <c r="Q1799">
        <v>0</v>
      </c>
      <c r="R1799">
        <v>0</v>
      </c>
      <c r="S1799">
        <v>0</v>
      </c>
      <c r="T1799">
        <v>0</v>
      </c>
      <c r="U1799">
        <v>0</v>
      </c>
      <c r="V1799" s="1" t="s">
        <v>3873</v>
      </c>
      <c r="W1799">
        <v>0</v>
      </c>
    </row>
    <row r="1800" spans="1:23" x14ac:dyDescent="0.2">
      <c r="A1800">
        <v>1914</v>
      </c>
      <c r="B1800" s="1" t="s">
        <v>3875</v>
      </c>
      <c r="C1800" t="s">
        <v>3876</v>
      </c>
      <c r="D1800" t="s">
        <v>65</v>
      </c>
      <c r="E1800" t="s">
        <v>1363</v>
      </c>
      <c r="F1800">
        <v>160</v>
      </c>
      <c r="G1800">
        <v>0</v>
      </c>
      <c r="I1800" t="s">
        <v>65</v>
      </c>
      <c r="J1800">
        <v>160</v>
      </c>
      <c r="K1800">
        <v>0</v>
      </c>
      <c r="L1800">
        <v>0</v>
      </c>
      <c r="M1800">
        <v>115</v>
      </c>
      <c r="N1800" t="s">
        <v>28</v>
      </c>
      <c r="O1800" t="s">
        <v>29</v>
      </c>
      <c r="P1800" t="s">
        <v>29</v>
      </c>
      <c r="Q1800">
        <v>0</v>
      </c>
      <c r="R1800">
        <v>0</v>
      </c>
      <c r="S1800">
        <v>0</v>
      </c>
      <c r="T1800">
        <v>0</v>
      </c>
      <c r="U1800">
        <v>0</v>
      </c>
      <c r="V1800" s="1" t="s">
        <v>3875</v>
      </c>
      <c r="W1800">
        <v>0</v>
      </c>
    </row>
    <row r="1801" spans="1:23" x14ac:dyDescent="0.2">
      <c r="A1801">
        <v>1915</v>
      </c>
      <c r="B1801" s="1" t="s">
        <v>3877</v>
      </c>
      <c r="C1801" t="s">
        <v>3878</v>
      </c>
      <c r="D1801" t="s">
        <v>65</v>
      </c>
      <c r="E1801" t="s">
        <v>29</v>
      </c>
      <c r="F1801">
        <v>875</v>
      </c>
      <c r="G1801">
        <v>0</v>
      </c>
      <c r="I1801" t="s">
        <v>65</v>
      </c>
      <c r="J1801">
        <v>0</v>
      </c>
      <c r="K1801">
        <v>0</v>
      </c>
      <c r="L1801">
        <v>8</v>
      </c>
      <c r="M1801">
        <v>700</v>
      </c>
      <c r="N1801" t="s">
        <v>28</v>
      </c>
      <c r="O1801" t="s">
        <v>29</v>
      </c>
      <c r="P1801" t="s">
        <v>29</v>
      </c>
      <c r="Q1801">
        <v>0</v>
      </c>
      <c r="R1801">
        <v>0</v>
      </c>
      <c r="S1801">
        <v>0</v>
      </c>
      <c r="T1801">
        <v>0</v>
      </c>
      <c r="U1801">
        <v>0</v>
      </c>
      <c r="V1801" s="1" t="s">
        <v>3877</v>
      </c>
      <c r="W1801">
        <v>0</v>
      </c>
    </row>
    <row r="1802" spans="1:23" x14ac:dyDescent="0.2">
      <c r="A1802">
        <v>1916</v>
      </c>
      <c r="B1802" s="1" t="s">
        <v>3879</v>
      </c>
      <c r="C1802" t="s">
        <v>3880</v>
      </c>
      <c r="D1802" t="s">
        <v>65</v>
      </c>
      <c r="E1802" t="s">
        <v>1363</v>
      </c>
      <c r="F1802">
        <v>725</v>
      </c>
      <c r="G1802">
        <v>0</v>
      </c>
      <c r="I1802" t="s">
        <v>65</v>
      </c>
      <c r="J1802">
        <v>0</v>
      </c>
      <c r="K1802">
        <v>0</v>
      </c>
      <c r="L1802">
        <v>21</v>
      </c>
      <c r="M1802">
        <v>500</v>
      </c>
      <c r="N1802" t="s">
        <v>28</v>
      </c>
      <c r="O1802" t="s">
        <v>29</v>
      </c>
      <c r="P1802" t="s">
        <v>29</v>
      </c>
      <c r="Q1802">
        <v>0</v>
      </c>
      <c r="R1802">
        <v>0</v>
      </c>
      <c r="S1802">
        <v>0</v>
      </c>
      <c r="T1802">
        <v>0</v>
      </c>
      <c r="U1802">
        <v>0</v>
      </c>
      <c r="V1802" s="1" t="s">
        <v>3879</v>
      </c>
      <c r="W1802">
        <v>0</v>
      </c>
    </row>
    <row r="1803" spans="1:23" x14ac:dyDescent="0.2">
      <c r="A1803">
        <v>1917</v>
      </c>
      <c r="B1803" s="1" t="s">
        <v>3881</v>
      </c>
      <c r="C1803" t="s">
        <v>3882</v>
      </c>
      <c r="D1803" t="s">
        <v>65</v>
      </c>
      <c r="E1803" t="s">
        <v>1363</v>
      </c>
      <c r="F1803">
        <v>725</v>
      </c>
      <c r="G1803">
        <v>0</v>
      </c>
      <c r="I1803" t="s">
        <v>65</v>
      </c>
      <c r="J1803">
        <v>0</v>
      </c>
      <c r="K1803">
        <v>0</v>
      </c>
      <c r="L1803">
        <v>33</v>
      </c>
      <c r="M1803">
        <v>500</v>
      </c>
      <c r="N1803" t="s">
        <v>28</v>
      </c>
      <c r="O1803" t="s">
        <v>29</v>
      </c>
      <c r="P1803" t="s">
        <v>29</v>
      </c>
      <c r="Q1803">
        <v>0</v>
      </c>
      <c r="R1803">
        <v>0</v>
      </c>
      <c r="S1803">
        <v>0</v>
      </c>
      <c r="T1803">
        <v>0</v>
      </c>
      <c r="U1803">
        <v>0</v>
      </c>
      <c r="V1803" s="1" t="s">
        <v>3881</v>
      </c>
      <c r="W1803">
        <v>0</v>
      </c>
    </row>
    <row r="1804" spans="1:23" x14ac:dyDescent="0.2">
      <c r="A1804">
        <v>1918</v>
      </c>
      <c r="B1804" s="1" t="s">
        <v>3883</v>
      </c>
      <c r="C1804" t="s">
        <v>3884</v>
      </c>
      <c r="D1804" t="s">
        <v>65</v>
      </c>
      <c r="E1804" t="s">
        <v>1363</v>
      </c>
      <c r="F1804">
        <v>550</v>
      </c>
      <c r="G1804">
        <v>0</v>
      </c>
      <c r="I1804" t="s">
        <v>65</v>
      </c>
      <c r="J1804">
        <v>0</v>
      </c>
      <c r="K1804">
        <v>0</v>
      </c>
      <c r="L1804">
        <v>0</v>
      </c>
      <c r="M1804">
        <v>539</v>
      </c>
      <c r="N1804" t="s">
        <v>28</v>
      </c>
      <c r="O1804" t="s">
        <v>29</v>
      </c>
      <c r="P1804" t="s">
        <v>29</v>
      </c>
      <c r="Q1804">
        <v>0</v>
      </c>
      <c r="R1804">
        <v>0</v>
      </c>
      <c r="S1804">
        <v>0</v>
      </c>
      <c r="T1804">
        <v>0</v>
      </c>
      <c r="U1804">
        <v>0</v>
      </c>
      <c r="V1804" s="1" t="s">
        <v>3883</v>
      </c>
      <c r="W1804">
        <v>0</v>
      </c>
    </row>
    <row r="1805" spans="1:23" x14ac:dyDescent="0.2">
      <c r="A1805">
        <v>1919</v>
      </c>
      <c r="B1805" s="1" t="s">
        <v>3885</v>
      </c>
      <c r="C1805" t="s">
        <v>3886</v>
      </c>
      <c r="D1805" t="s">
        <v>65</v>
      </c>
      <c r="E1805" t="s">
        <v>1363</v>
      </c>
      <c r="F1805">
        <v>450</v>
      </c>
      <c r="G1805">
        <v>0</v>
      </c>
      <c r="I1805" t="s">
        <v>65</v>
      </c>
      <c r="J1805">
        <v>0</v>
      </c>
      <c r="K1805">
        <v>0</v>
      </c>
      <c r="L1805">
        <v>0</v>
      </c>
      <c r="M1805">
        <v>441</v>
      </c>
      <c r="N1805" t="s">
        <v>28</v>
      </c>
      <c r="O1805" t="s">
        <v>29</v>
      </c>
      <c r="P1805" t="s">
        <v>29</v>
      </c>
      <c r="Q1805">
        <v>0</v>
      </c>
      <c r="R1805">
        <v>0</v>
      </c>
      <c r="S1805">
        <v>0</v>
      </c>
      <c r="T1805">
        <v>0</v>
      </c>
      <c r="U1805">
        <v>0</v>
      </c>
      <c r="V1805" s="1" t="s">
        <v>3885</v>
      </c>
      <c r="W1805">
        <v>0</v>
      </c>
    </row>
    <row r="1806" spans="1:23" x14ac:dyDescent="0.2">
      <c r="A1806">
        <v>1920</v>
      </c>
      <c r="B1806" s="1" t="s">
        <v>3887</v>
      </c>
      <c r="C1806" t="s">
        <v>3888</v>
      </c>
      <c r="D1806" t="s">
        <v>758</v>
      </c>
      <c r="E1806" t="s">
        <v>36</v>
      </c>
      <c r="F1806">
        <v>512.80999999999995</v>
      </c>
      <c r="G1806">
        <v>0</v>
      </c>
      <c r="I1806" t="s">
        <v>29</v>
      </c>
      <c r="J1806">
        <v>512.80999999999995</v>
      </c>
      <c r="K1806">
        <v>0</v>
      </c>
      <c r="L1806">
        <v>0</v>
      </c>
      <c r="M1806">
        <v>492.3</v>
      </c>
      <c r="N1806" t="s">
        <v>28</v>
      </c>
      <c r="O1806" t="s">
        <v>29</v>
      </c>
      <c r="P1806" t="s">
        <v>506</v>
      </c>
      <c r="Q1806">
        <v>0</v>
      </c>
      <c r="R1806">
        <v>0</v>
      </c>
      <c r="S1806">
        <v>0</v>
      </c>
      <c r="T1806">
        <v>0</v>
      </c>
      <c r="U1806">
        <v>0</v>
      </c>
      <c r="V1806" s="1" t="s">
        <v>3887</v>
      </c>
      <c r="W1806">
        <v>0</v>
      </c>
    </row>
    <row r="1807" spans="1:23" x14ac:dyDescent="0.2">
      <c r="A1807">
        <v>1921</v>
      </c>
      <c r="B1807" s="1" t="s">
        <v>3889</v>
      </c>
      <c r="C1807" t="s">
        <v>3890</v>
      </c>
      <c r="D1807" t="s">
        <v>1872</v>
      </c>
      <c r="E1807" t="s">
        <v>38</v>
      </c>
      <c r="F1807">
        <v>238.67</v>
      </c>
      <c r="G1807">
        <v>0</v>
      </c>
      <c r="I1807" t="s">
        <v>3891</v>
      </c>
      <c r="J1807">
        <v>238.67</v>
      </c>
      <c r="K1807">
        <v>0</v>
      </c>
      <c r="L1807">
        <v>62</v>
      </c>
      <c r="M1807">
        <v>228.72</v>
      </c>
      <c r="N1807" t="s">
        <v>28</v>
      </c>
      <c r="O1807" t="s">
        <v>61</v>
      </c>
      <c r="P1807" t="s">
        <v>29</v>
      </c>
      <c r="Q1807">
        <v>0</v>
      </c>
      <c r="R1807">
        <v>0</v>
      </c>
      <c r="S1807">
        <v>0</v>
      </c>
      <c r="T1807">
        <v>0</v>
      </c>
      <c r="U1807">
        <v>0</v>
      </c>
      <c r="V1807" s="1" t="s">
        <v>3889</v>
      </c>
      <c r="W1807">
        <v>0</v>
      </c>
    </row>
    <row r="1808" spans="1:23" x14ac:dyDescent="0.2">
      <c r="A1808">
        <v>1922</v>
      </c>
      <c r="B1808" s="1" t="s">
        <v>3892</v>
      </c>
      <c r="C1808" t="s">
        <v>3893</v>
      </c>
      <c r="D1808" t="s">
        <v>1872</v>
      </c>
      <c r="E1808" t="s">
        <v>38</v>
      </c>
      <c r="F1808">
        <v>90.62</v>
      </c>
      <c r="G1808">
        <v>0</v>
      </c>
      <c r="I1808" t="s">
        <v>3891</v>
      </c>
      <c r="J1808">
        <v>90.62</v>
      </c>
      <c r="K1808">
        <v>0</v>
      </c>
      <c r="L1808">
        <v>15</v>
      </c>
      <c r="M1808">
        <v>86.84</v>
      </c>
      <c r="N1808" t="s">
        <v>28</v>
      </c>
      <c r="O1808" t="s">
        <v>61</v>
      </c>
      <c r="P1808" t="s">
        <v>29</v>
      </c>
      <c r="Q1808">
        <v>0</v>
      </c>
      <c r="R1808">
        <v>0</v>
      </c>
      <c r="S1808">
        <v>0</v>
      </c>
      <c r="T1808">
        <v>0</v>
      </c>
      <c r="U1808">
        <v>0</v>
      </c>
      <c r="V1808" s="1" t="s">
        <v>3892</v>
      </c>
      <c r="W1808">
        <v>0</v>
      </c>
    </row>
    <row r="1809" spans="1:23" x14ac:dyDescent="0.2">
      <c r="A1809">
        <v>1923</v>
      </c>
      <c r="B1809" s="1" t="s">
        <v>3894</v>
      </c>
      <c r="C1809" t="s">
        <v>3895</v>
      </c>
      <c r="D1809" t="s">
        <v>65</v>
      </c>
      <c r="E1809" t="s">
        <v>1186</v>
      </c>
      <c r="F1809">
        <v>23</v>
      </c>
      <c r="G1809">
        <v>0</v>
      </c>
      <c r="I1809" t="s">
        <v>65</v>
      </c>
      <c r="J1809">
        <v>0</v>
      </c>
      <c r="K1809">
        <v>0</v>
      </c>
      <c r="L1809">
        <v>930</v>
      </c>
      <c r="M1809">
        <v>9.5</v>
      </c>
      <c r="N1809" t="s">
        <v>28</v>
      </c>
      <c r="O1809" t="s">
        <v>29</v>
      </c>
      <c r="P1809" t="s">
        <v>29</v>
      </c>
      <c r="Q1809">
        <v>0</v>
      </c>
      <c r="R1809">
        <v>0</v>
      </c>
      <c r="S1809">
        <v>0</v>
      </c>
      <c r="T1809">
        <v>0</v>
      </c>
      <c r="U1809">
        <v>0</v>
      </c>
      <c r="V1809" s="1" t="s">
        <v>3894</v>
      </c>
      <c r="W1809">
        <v>0</v>
      </c>
    </row>
    <row r="1810" spans="1:23" x14ac:dyDescent="0.2">
      <c r="A1810">
        <v>1924</v>
      </c>
      <c r="B1810" s="1" t="s">
        <v>3896</v>
      </c>
      <c r="C1810" t="s">
        <v>3897</v>
      </c>
      <c r="D1810" t="s">
        <v>115</v>
      </c>
      <c r="E1810" t="s">
        <v>26</v>
      </c>
      <c r="F1810">
        <v>1124.23</v>
      </c>
      <c r="G1810">
        <v>0</v>
      </c>
      <c r="I1810" t="s">
        <v>1011</v>
      </c>
      <c r="J1810">
        <v>0</v>
      </c>
      <c r="K1810">
        <v>0</v>
      </c>
      <c r="L1810">
        <v>6</v>
      </c>
      <c r="M1810">
        <v>1101.05</v>
      </c>
      <c r="N1810" t="s">
        <v>28</v>
      </c>
      <c r="O1810" t="s">
        <v>1322</v>
      </c>
      <c r="P1810" t="s">
        <v>506</v>
      </c>
      <c r="Q1810">
        <v>0</v>
      </c>
      <c r="R1810">
        <v>0</v>
      </c>
      <c r="S1810">
        <v>0</v>
      </c>
      <c r="T1810">
        <v>0</v>
      </c>
      <c r="U1810">
        <v>0</v>
      </c>
      <c r="V1810" s="1" t="s">
        <v>3896</v>
      </c>
      <c r="W1810">
        <v>0</v>
      </c>
    </row>
    <row r="1811" spans="1:23" x14ac:dyDescent="0.2">
      <c r="A1811">
        <v>1925</v>
      </c>
      <c r="B1811" s="1" t="s">
        <v>3898</v>
      </c>
      <c r="C1811" t="s">
        <v>3899</v>
      </c>
      <c r="D1811" t="s">
        <v>315</v>
      </c>
      <c r="E1811" t="s">
        <v>36</v>
      </c>
      <c r="F1811">
        <v>354</v>
      </c>
      <c r="G1811">
        <v>0</v>
      </c>
      <c r="I1811" t="s">
        <v>134</v>
      </c>
      <c r="J1811">
        <v>354</v>
      </c>
      <c r="K1811">
        <v>0</v>
      </c>
      <c r="L1811">
        <v>10</v>
      </c>
      <c r="M1811">
        <v>332.23500000000001</v>
      </c>
      <c r="N1811" t="s">
        <v>28</v>
      </c>
      <c r="O1811" t="s">
        <v>29</v>
      </c>
      <c r="P1811" t="s">
        <v>98</v>
      </c>
      <c r="Q1811">
        <v>0</v>
      </c>
      <c r="R1811">
        <v>0</v>
      </c>
      <c r="S1811">
        <v>0</v>
      </c>
      <c r="T1811">
        <v>0</v>
      </c>
      <c r="U1811">
        <v>0</v>
      </c>
      <c r="V1811" s="1" t="s">
        <v>3898</v>
      </c>
      <c r="W1811">
        <v>0</v>
      </c>
    </row>
    <row r="1812" spans="1:23" x14ac:dyDescent="0.2">
      <c r="A1812">
        <v>1926</v>
      </c>
      <c r="B1812" s="1" t="s">
        <v>3900</v>
      </c>
      <c r="C1812" t="s">
        <v>3901</v>
      </c>
      <c r="D1812" t="s">
        <v>315</v>
      </c>
      <c r="E1812" t="s">
        <v>36</v>
      </c>
      <c r="F1812">
        <v>354</v>
      </c>
      <c r="G1812">
        <v>0</v>
      </c>
      <c r="I1812" t="s">
        <v>134</v>
      </c>
      <c r="J1812">
        <v>354</v>
      </c>
      <c r="K1812">
        <v>0</v>
      </c>
      <c r="L1812">
        <v>0</v>
      </c>
      <c r="M1812">
        <v>332.23500000000001</v>
      </c>
      <c r="N1812" t="s">
        <v>28</v>
      </c>
      <c r="O1812" t="s">
        <v>29</v>
      </c>
      <c r="P1812" t="s">
        <v>963</v>
      </c>
      <c r="Q1812">
        <v>0</v>
      </c>
      <c r="R1812">
        <v>0</v>
      </c>
      <c r="S1812">
        <v>0</v>
      </c>
      <c r="T1812">
        <v>0</v>
      </c>
      <c r="U1812">
        <v>0</v>
      </c>
      <c r="V1812" s="1" t="s">
        <v>3900</v>
      </c>
      <c r="W1812">
        <v>0</v>
      </c>
    </row>
    <row r="1813" spans="1:23" x14ac:dyDescent="0.2">
      <c r="A1813">
        <v>1927</v>
      </c>
      <c r="B1813" s="1" t="s">
        <v>3902</v>
      </c>
      <c r="C1813" t="s">
        <v>3903</v>
      </c>
      <c r="D1813" t="s">
        <v>1485</v>
      </c>
      <c r="E1813" t="s">
        <v>36</v>
      </c>
      <c r="F1813">
        <v>395.51</v>
      </c>
      <c r="G1813">
        <v>0</v>
      </c>
      <c r="I1813" t="s">
        <v>141</v>
      </c>
      <c r="J1813">
        <v>395.51</v>
      </c>
      <c r="K1813">
        <v>0</v>
      </c>
      <c r="L1813">
        <v>0</v>
      </c>
      <c r="M1813">
        <v>382.61</v>
      </c>
      <c r="N1813" t="s">
        <v>28</v>
      </c>
      <c r="O1813" t="s">
        <v>61</v>
      </c>
      <c r="P1813" t="s">
        <v>29</v>
      </c>
      <c r="Q1813">
        <v>0</v>
      </c>
      <c r="R1813">
        <v>0</v>
      </c>
      <c r="S1813">
        <v>0</v>
      </c>
      <c r="T1813">
        <v>0</v>
      </c>
      <c r="U1813">
        <v>0</v>
      </c>
      <c r="V1813" s="1" t="s">
        <v>3902</v>
      </c>
      <c r="W1813">
        <v>0</v>
      </c>
    </row>
    <row r="1814" spans="1:23" x14ac:dyDescent="0.2">
      <c r="A1814">
        <v>1928</v>
      </c>
      <c r="B1814" s="1" t="s">
        <v>3904</v>
      </c>
      <c r="C1814" t="s">
        <v>3905</v>
      </c>
      <c r="D1814" t="s">
        <v>121</v>
      </c>
      <c r="E1814" t="s">
        <v>36</v>
      </c>
      <c r="F1814">
        <v>198.26</v>
      </c>
      <c r="G1814">
        <v>0</v>
      </c>
      <c r="I1814" t="s">
        <v>29</v>
      </c>
      <c r="J1814">
        <v>198.26</v>
      </c>
      <c r="K1814">
        <v>0</v>
      </c>
      <c r="L1814">
        <v>0</v>
      </c>
      <c r="M1814">
        <v>173.64</v>
      </c>
      <c r="N1814" t="s">
        <v>28</v>
      </c>
      <c r="O1814" t="s">
        <v>61</v>
      </c>
      <c r="P1814" t="s">
        <v>138</v>
      </c>
      <c r="Q1814">
        <v>0</v>
      </c>
      <c r="R1814">
        <v>0</v>
      </c>
      <c r="S1814">
        <v>0</v>
      </c>
      <c r="T1814">
        <v>0</v>
      </c>
      <c r="U1814">
        <v>0</v>
      </c>
      <c r="V1814" s="1" t="s">
        <v>3904</v>
      </c>
      <c r="W1814">
        <v>0</v>
      </c>
    </row>
    <row r="1815" spans="1:23" x14ac:dyDescent="0.2">
      <c r="A1815">
        <v>1929</v>
      </c>
      <c r="B1815" s="1" t="s">
        <v>3906</v>
      </c>
      <c r="C1815" t="s">
        <v>3907</v>
      </c>
      <c r="D1815" t="s">
        <v>65</v>
      </c>
      <c r="E1815" t="s">
        <v>38</v>
      </c>
      <c r="F1815">
        <v>139</v>
      </c>
      <c r="G1815">
        <v>0</v>
      </c>
      <c r="I1815" t="s">
        <v>65</v>
      </c>
      <c r="J1815">
        <v>0</v>
      </c>
      <c r="K1815">
        <v>0</v>
      </c>
      <c r="L1815">
        <v>0</v>
      </c>
      <c r="M1815">
        <v>126.42</v>
      </c>
      <c r="N1815" t="s">
        <v>28</v>
      </c>
      <c r="O1815" t="s">
        <v>29</v>
      </c>
      <c r="P1815" t="s">
        <v>29</v>
      </c>
      <c r="Q1815">
        <v>0</v>
      </c>
      <c r="R1815">
        <v>0</v>
      </c>
      <c r="S1815">
        <v>0</v>
      </c>
      <c r="T1815">
        <v>0</v>
      </c>
      <c r="U1815">
        <v>0</v>
      </c>
      <c r="V1815" s="1" t="s">
        <v>3906</v>
      </c>
      <c r="W1815">
        <v>0</v>
      </c>
    </row>
    <row r="1816" spans="1:23" x14ac:dyDescent="0.2">
      <c r="A1816">
        <v>1931</v>
      </c>
      <c r="B1816" s="1" t="s">
        <v>3908</v>
      </c>
      <c r="C1816" t="s">
        <v>3909</v>
      </c>
      <c r="D1816" t="s">
        <v>65</v>
      </c>
      <c r="E1816" t="s">
        <v>33</v>
      </c>
      <c r="F1816">
        <v>64</v>
      </c>
      <c r="G1816">
        <v>0</v>
      </c>
      <c r="I1816" t="s">
        <v>65</v>
      </c>
      <c r="J1816">
        <v>64</v>
      </c>
      <c r="K1816">
        <v>0</v>
      </c>
      <c r="L1816">
        <v>20</v>
      </c>
      <c r="M1816">
        <v>61</v>
      </c>
      <c r="N1816" t="s">
        <v>28</v>
      </c>
      <c r="O1816" t="s">
        <v>29</v>
      </c>
      <c r="P1816" t="s">
        <v>29</v>
      </c>
      <c r="Q1816">
        <v>0</v>
      </c>
      <c r="R1816">
        <v>0</v>
      </c>
      <c r="S1816">
        <v>0</v>
      </c>
      <c r="T1816">
        <v>0</v>
      </c>
      <c r="U1816">
        <v>0</v>
      </c>
      <c r="V1816" s="1" t="s">
        <v>3908</v>
      </c>
      <c r="W1816">
        <v>0</v>
      </c>
    </row>
    <row r="1817" spans="1:23" x14ac:dyDescent="0.2">
      <c r="A1817">
        <v>1932</v>
      </c>
      <c r="B1817" s="1" t="s">
        <v>3910</v>
      </c>
      <c r="C1817" t="s">
        <v>3911</v>
      </c>
      <c r="D1817" t="s">
        <v>25</v>
      </c>
      <c r="E1817" t="s">
        <v>36</v>
      </c>
      <c r="F1817">
        <v>305.37</v>
      </c>
      <c r="G1817">
        <v>0</v>
      </c>
      <c r="I1817" t="s">
        <v>37</v>
      </c>
      <c r="J1817">
        <v>0</v>
      </c>
      <c r="K1817">
        <v>0</v>
      </c>
      <c r="L1817">
        <v>0</v>
      </c>
      <c r="M1817">
        <v>285.70999999999998</v>
      </c>
      <c r="N1817" t="s">
        <v>28</v>
      </c>
      <c r="O1817" t="s">
        <v>29</v>
      </c>
      <c r="P1817" t="s">
        <v>29</v>
      </c>
      <c r="Q1817">
        <v>0</v>
      </c>
      <c r="R1817">
        <v>0</v>
      </c>
      <c r="S1817">
        <v>0</v>
      </c>
      <c r="T1817">
        <v>0</v>
      </c>
      <c r="U1817">
        <v>0</v>
      </c>
      <c r="V1817" s="1" t="s">
        <v>3910</v>
      </c>
      <c r="W1817">
        <v>0</v>
      </c>
    </row>
    <row r="1818" spans="1:23" x14ac:dyDescent="0.2">
      <c r="A1818">
        <v>1933</v>
      </c>
      <c r="B1818" s="1" t="s">
        <v>3912</v>
      </c>
      <c r="C1818" t="s">
        <v>3913</v>
      </c>
      <c r="D1818" t="s">
        <v>32</v>
      </c>
      <c r="E1818" t="s">
        <v>38</v>
      </c>
      <c r="F1818">
        <v>181.9068</v>
      </c>
      <c r="G1818">
        <v>0</v>
      </c>
      <c r="I1818" t="s">
        <v>389</v>
      </c>
      <c r="J1818">
        <v>178.34</v>
      </c>
      <c r="K1818">
        <v>0</v>
      </c>
      <c r="L1818">
        <v>0</v>
      </c>
      <c r="M1818">
        <v>175</v>
      </c>
      <c r="N1818" t="s">
        <v>28</v>
      </c>
      <c r="O1818" t="s">
        <v>29</v>
      </c>
      <c r="P1818" t="s">
        <v>29</v>
      </c>
      <c r="Q1818">
        <v>0</v>
      </c>
      <c r="R1818">
        <v>0</v>
      </c>
      <c r="S1818">
        <v>0</v>
      </c>
      <c r="T1818">
        <v>0</v>
      </c>
      <c r="U1818">
        <v>0</v>
      </c>
      <c r="V1818" s="1" t="s">
        <v>3912</v>
      </c>
      <c r="W1818">
        <v>0</v>
      </c>
    </row>
    <row r="1819" spans="1:23" x14ac:dyDescent="0.2">
      <c r="A1819">
        <v>1934</v>
      </c>
      <c r="B1819" s="1" t="s">
        <v>3914</v>
      </c>
      <c r="C1819" t="s">
        <v>3915</v>
      </c>
      <c r="D1819" t="s">
        <v>315</v>
      </c>
      <c r="E1819" t="s">
        <v>36</v>
      </c>
      <c r="F1819">
        <v>354</v>
      </c>
      <c r="G1819">
        <v>0</v>
      </c>
      <c r="I1819" t="s">
        <v>134</v>
      </c>
      <c r="J1819">
        <v>354</v>
      </c>
      <c r="K1819">
        <v>0</v>
      </c>
      <c r="L1819">
        <v>7</v>
      </c>
      <c r="M1819">
        <v>332.23500000000001</v>
      </c>
      <c r="N1819" t="s">
        <v>28</v>
      </c>
      <c r="O1819" t="s">
        <v>29</v>
      </c>
      <c r="P1819" t="s">
        <v>29</v>
      </c>
      <c r="Q1819">
        <v>0</v>
      </c>
      <c r="R1819">
        <v>0</v>
      </c>
      <c r="S1819">
        <v>0</v>
      </c>
      <c r="T1819">
        <v>0</v>
      </c>
      <c r="U1819">
        <v>0</v>
      </c>
      <c r="V1819" s="1" t="s">
        <v>3914</v>
      </c>
      <c r="W1819">
        <v>0</v>
      </c>
    </row>
    <row r="1820" spans="1:23" x14ac:dyDescent="0.2">
      <c r="A1820">
        <v>1936</v>
      </c>
      <c r="B1820" s="1" t="s">
        <v>3916</v>
      </c>
      <c r="C1820" t="s">
        <v>3917</v>
      </c>
      <c r="D1820" t="s">
        <v>1126</v>
      </c>
      <c r="E1820" t="s">
        <v>36</v>
      </c>
      <c r="F1820">
        <v>120.11</v>
      </c>
      <c r="G1820">
        <v>0</v>
      </c>
      <c r="I1820" t="s">
        <v>29</v>
      </c>
      <c r="J1820">
        <v>120.11</v>
      </c>
      <c r="K1820">
        <v>0</v>
      </c>
      <c r="L1820">
        <v>0</v>
      </c>
      <c r="M1820">
        <v>116.5</v>
      </c>
      <c r="N1820" t="s">
        <v>28</v>
      </c>
      <c r="O1820" t="s">
        <v>29</v>
      </c>
      <c r="P1820" t="s">
        <v>29</v>
      </c>
      <c r="Q1820">
        <v>0</v>
      </c>
      <c r="R1820">
        <v>0</v>
      </c>
      <c r="S1820">
        <v>0</v>
      </c>
      <c r="T1820">
        <v>0</v>
      </c>
      <c r="U1820">
        <v>0</v>
      </c>
      <c r="V1820" s="1" t="s">
        <v>3916</v>
      </c>
      <c r="W1820">
        <v>0</v>
      </c>
    </row>
    <row r="1821" spans="1:23" x14ac:dyDescent="0.2">
      <c r="A1821">
        <v>1937</v>
      </c>
      <c r="B1821" s="1" t="s">
        <v>3918</v>
      </c>
      <c r="C1821" t="s">
        <v>3919</v>
      </c>
      <c r="D1821" t="s">
        <v>121</v>
      </c>
      <c r="E1821" t="s">
        <v>36</v>
      </c>
      <c r="F1821">
        <v>152.54</v>
      </c>
      <c r="G1821">
        <v>0</v>
      </c>
      <c r="I1821" t="s">
        <v>29</v>
      </c>
      <c r="J1821">
        <v>152.54</v>
      </c>
      <c r="K1821">
        <v>0</v>
      </c>
      <c r="L1821">
        <v>1</v>
      </c>
      <c r="M1821">
        <v>133.80000000000001</v>
      </c>
      <c r="N1821" t="s">
        <v>28</v>
      </c>
      <c r="O1821" t="s">
        <v>29</v>
      </c>
      <c r="P1821" t="s">
        <v>29</v>
      </c>
      <c r="Q1821">
        <v>0</v>
      </c>
      <c r="R1821">
        <v>0</v>
      </c>
      <c r="S1821">
        <v>0</v>
      </c>
      <c r="T1821">
        <v>0</v>
      </c>
      <c r="U1821">
        <v>0</v>
      </c>
      <c r="V1821" s="1" t="s">
        <v>3918</v>
      </c>
      <c r="W1821">
        <v>0</v>
      </c>
    </row>
    <row r="1822" spans="1:23" x14ac:dyDescent="0.2">
      <c r="A1822">
        <v>1938</v>
      </c>
      <c r="B1822" s="1" t="s">
        <v>3920</v>
      </c>
      <c r="C1822" t="s">
        <v>3921</v>
      </c>
      <c r="D1822" t="s">
        <v>65</v>
      </c>
      <c r="E1822" t="s">
        <v>29</v>
      </c>
      <c r="F1822">
        <v>115</v>
      </c>
      <c r="G1822">
        <v>0</v>
      </c>
      <c r="I1822" t="s">
        <v>65</v>
      </c>
      <c r="J1822">
        <v>0</v>
      </c>
      <c r="K1822">
        <v>0</v>
      </c>
      <c r="L1822">
        <v>2</v>
      </c>
      <c r="M1822">
        <v>112.7</v>
      </c>
      <c r="N1822" t="s">
        <v>28</v>
      </c>
      <c r="O1822" t="s">
        <v>29</v>
      </c>
      <c r="P1822" t="s">
        <v>29</v>
      </c>
      <c r="Q1822">
        <v>0</v>
      </c>
      <c r="R1822">
        <v>0</v>
      </c>
      <c r="S1822">
        <v>0</v>
      </c>
      <c r="T1822">
        <v>0</v>
      </c>
      <c r="U1822">
        <v>0</v>
      </c>
      <c r="V1822" s="1" t="s">
        <v>3920</v>
      </c>
      <c r="W1822">
        <v>0</v>
      </c>
    </row>
    <row r="1823" spans="1:23" x14ac:dyDescent="0.2">
      <c r="A1823">
        <v>1939</v>
      </c>
      <c r="B1823" s="1" t="s">
        <v>3922</v>
      </c>
      <c r="C1823" t="s">
        <v>3923</v>
      </c>
      <c r="D1823" t="s">
        <v>315</v>
      </c>
      <c r="E1823" t="s">
        <v>153</v>
      </c>
      <c r="F1823">
        <v>115</v>
      </c>
      <c r="G1823">
        <v>0</v>
      </c>
      <c r="I1823" t="s">
        <v>141</v>
      </c>
      <c r="J1823">
        <v>115</v>
      </c>
      <c r="K1823">
        <v>0</v>
      </c>
      <c r="L1823">
        <v>0</v>
      </c>
      <c r="M1823">
        <v>106.9465</v>
      </c>
      <c r="N1823" t="s">
        <v>28</v>
      </c>
      <c r="O1823" t="s">
        <v>29</v>
      </c>
      <c r="P1823" t="s">
        <v>29</v>
      </c>
      <c r="Q1823">
        <v>0</v>
      </c>
      <c r="R1823">
        <v>0</v>
      </c>
      <c r="S1823">
        <v>0</v>
      </c>
      <c r="T1823">
        <v>0</v>
      </c>
      <c r="U1823">
        <v>0</v>
      </c>
      <c r="V1823" s="1" t="s">
        <v>3922</v>
      </c>
      <c r="W1823">
        <v>0</v>
      </c>
    </row>
    <row r="1824" spans="1:23" x14ac:dyDescent="0.2">
      <c r="A1824">
        <v>1940</v>
      </c>
      <c r="B1824" s="1" t="s">
        <v>3924</v>
      </c>
      <c r="C1824" t="s">
        <v>3925</v>
      </c>
      <c r="D1824" t="s">
        <v>65</v>
      </c>
      <c r="E1824" t="s">
        <v>1186</v>
      </c>
      <c r="F1824">
        <v>60</v>
      </c>
      <c r="G1824">
        <v>0</v>
      </c>
      <c r="I1824" t="s">
        <v>65</v>
      </c>
      <c r="J1824">
        <v>0</v>
      </c>
      <c r="K1824">
        <v>0</v>
      </c>
      <c r="L1824">
        <v>13</v>
      </c>
      <c r="M1824">
        <v>50</v>
      </c>
      <c r="N1824" t="s">
        <v>28</v>
      </c>
      <c r="O1824" t="s">
        <v>29</v>
      </c>
      <c r="P1824" t="s">
        <v>29</v>
      </c>
      <c r="Q1824">
        <v>0</v>
      </c>
      <c r="R1824">
        <v>0</v>
      </c>
      <c r="S1824">
        <v>0</v>
      </c>
      <c r="T1824">
        <v>0</v>
      </c>
      <c r="U1824">
        <v>0</v>
      </c>
      <c r="V1824" s="1" t="s">
        <v>3924</v>
      </c>
      <c r="W1824">
        <v>0</v>
      </c>
    </row>
    <row r="1825" spans="1:23" x14ac:dyDescent="0.2">
      <c r="A1825">
        <v>1941</v>
      </c>
      <c r="B1825" s="1" t="s">
        <v>3926</v>
      </c>
      <c r="C1825" t="s">
        <v>3927</v>
      </c>
      <c r="D1825" t="s">
        <v>32</v>
      </c>
      <c r="E1825" t="s">
        <v>556</v>
      </c>
      <c r="F1825">
        <v>144.08519999999999</v>
      </c>
      <c r="G1825">
        <v>0</v>
      </c>
      <c r="I1825" t="s">
        <v>317</v>
      </c>
      <c r="J1825">
        <v>141.26</v>
      </c>
      <c r="K1825">
        <v>0</v>
      </c>
      <c r="L1825">
        <v>0</v>
      </c>
      <c r="M1825">
        <v>138.62</v>
      </c>
      <c r="N1825" t="s">
        <v>28</v>
      </c>
      <c r="O1825" t="s">
        <v>3928</v>
      </c>
      <c r="P1825" t="s">
        <v>29</v>
      </c>
      <c r="Q1825">
        <v>0</v>
      </c>
      <c r="R1825">
        <v>0</v>
      </c>
      <c r="S1825">
        <v>0</v>
      </c>
      <c r="T1825">
        <v>0</v>
      </c>
      <c r="U1825">
        <v>0</v>
      </c>
      <c r="V1825" s="1" t="s">
        <v>3926</v>
      </c>
      <c r="W1825">
        <v>0</v>
      </c>
    </row>
    <row r="1826" spans="1:23" x14ac:dyDescent="0.2">
      <c r="A1826">
        <v>1942</v>
      </c>
      <c r="B1826" s="1" t="s">
        <v>3929</v>
      </c>
      <c r="C1826" t="s">
        <v>3930</v>
      </c>
      <c r="D1826" t="s">
        <v>765</v>
      </c>
      <c r="E1826" t="s">
        <v>36</v>
      </c>
      <c r="F1826">
        <v>95</v>
      </c>
      <c r="G1826">
        <v>0</v>
      </c>
      <c r="I1826" t="s">
        <v>317</v>
      </c>
      <c r="J1826">
        <v>0</v>
      </c>
      <c r="K1826">
        <v>0</v>
      </c>
      <c r="L1826">
        <v>0</v>
      </c>
      <c r="M1826">
        <v>80</v>
      </c>
      <c r="N1826" t="s">
        <v>28</v>
      </c>
      <c r="O1826" t="s">
        <v>3931</v>
      </c>
      <c r="P1826" t="s">
        <v>29</v>
      </c>
      <c r="Q1826">
        <v>0</v>
      </c>
      <c r="R1826">
        <v>0</v>
      </c>
      <c r="S1826">
        <v>0</v>
      </c>
      <c r="T1826">
        <v>0</v>
      </c>
      <c r="U1826">
        <v>0</v>
      </c>
      <c r="V1826" s="1" t="s">
        <v>3929</v>
      </c>
      <c r="W1826">
        <v>0</v>
      </c>
    </row>
    <row r="1827" spans="1:23" x14ac:dyDescent="0.2">
      <c r="A1827">
        <v>1943</v>
      </c>
      <c r="B1827" s="1" t="s">
        <v>3932</v>
      </c>
      <c r="C1827" t="s">
        <v>3933</v>
      </c>
      <c r="D1827" t="s">
        <v>65</v>
      </c>
      <c r="E1827" t="s">
        <v>29</v>
      </c>
      <c r="F1827">
        <v>20</v>
      </c>
      <c r="G1827">
        <v>0</v>
      </c>
      <c r="I1827" t="s">
        <v>65</v>
      </c>
      <c r="J1827">
        <v>0</v>
      </c>
      <c r="K1827">
        <v>0</v>
      </c>
      <c r="L1827">
        <v>36</v>
      </c>
      <c r="M1827">
        <v>18</v>
      </c>
      <c r="N1827" t="s">
        <v>28</v>
      </c>
      <c r="O1827" t="s">
        <v>29</v>
      </c>
      <c r="P1827" t="s">
        <v>29</v>
      </c>
      <c r="Q1827">
        <v>0</v>
      </c>
      <c r="R1827">
        <v>0</v>
      </c>
      <c r="S1827">
        <v>0</v>
      </c>
      <c r="T1827">
        <v>0</v>
      </c>
      <c r="U1827">
        <v>0</v>
      </c>
      <c r="V1827" s="1" t="s">
        <v>3932</v>
      </c>
      <c r="W1827">
        <v>0</v>
      </c>
    </row>
    <row r="1828" spans="1:23" x14ac:dyDescent="0.2">
      <c r="A1828">
        <v>1944</v>
      </c>
      <c r="B1828" s="1" t="s">
        <v>3934</v>
      </c>
      <c r="C1828" t="s">
        <v>3935</v>
      </c>
      <c r="D1828" t="s">
        <v>315</v>
      </c>
      <c r="E1828" t="s">
        <v>36</v>
      </c>
      <c r="F1828">
        <v>171.78</v>
      </c>
      <c r="G1828">
        <v>0</v>
      </c>
      <c r="I1828" t="s">
        <v>1317</v>
      </c>
      <c r="J1828">
        <v>171.78</v>
      </c>
      <c r="K1828">
        <v>0</v>
      </c>
      <c r="L1828">
        <v>32</v>
      </c>
      <c r="M1828">
        <v>143.184</v>
      </c>
      <c r="N1828" t="s">
        <v>28</v>
      </c>
      <c r="O1828" t="s">
        <v>29</v>
      </c>
      <c r="P1828" t="s">
        <v>29</v>
      </c>
      <c r="Q1828">
        <v>0</v>
      </c>
      <c r="R1828">
        <v>0</v>
      </c>
      <c r="S1828">
        <v>0</v>
      </c>
      <c r="T1828">
        <v>0</v>
      </c>
      <c r="U1828">
        <v>0</v>
      </c>
      <c r="V1828" s="1" t="s">
        <v>3934</v>
      </c>
      <c r="W1828">
        <v>0</v>
      </c>
    </row>
    <row r="1829" spans="1:23" x14ac:dyDescent="0.2">
      <c r="A1829">
        <v>1946</v>
      </c>
      <c r="B1829" s="1" t="s">
        <v>3936</v>
      </c>
      <c r="C1829" t="s">
        <v>3937</v>
      </c>
      <c r="D1829" t="s">
        <v>65</v>
      </c>
      <c r="E1829" t="s">
        <v>29</v>
      </c>
      <c r="F1829">
        <v>0</v>
      </c>
      <c r="G1829">
        <v>0</v>
      </c>
      <c r="I1829" t="s">
        <v>65</v>
      </c>
      <c r="J1829">
        <v>0</v>
      </c>
      <c r="K1829">
        <v>0</v>
      </c>
      <c r="L1829">
        <v>57</v>
      </c>
      <c r="M1829">
        <v>0</v>
      </c>
      <c r="N1829" t="s">
        <v>28</v>
      </c>
      <c r="O1829" t="s">
        <v>29</v>
      </c>
      <c r="P1829" t="s">
        <v>29</v>
      </c>
      <c r="Q1829">
        <v>0</v>
      </c>
      <c r="R1829">
        <v>0</v>
      </c>
      <c r="S1829">
        <v>0</v>
      </c>
      <c r="T1829">
        <v>0</v>
      </c>
      <c r="U1829">
        <v>0</v>
      </c>
      <c r="V1829" s="1" t="s">
        <v>3936</v>
      </c>
      <c r="W1829">
        <v>0</v>
      </c>
    </row>
    <row r="1830" spans="1:23" x14ac:dyDescent="0.2">
      <c r="A1830">
        <v>1947</v>
      </c>
      <c r="B1830" s="1" t="s">
        <v>3938</v>
      </c>
      <c r="C1830" t="s">
        <v>3939</v>
      </c>
      <c r="D1830" t="s">
        <v>2069</v>
      </c>
      <c r="E1830" t="s">
        <v>36</v>
      </c>
      <c r="F1830">
        <v>250</v>
      </c>
      <c r="G1830">
        <v>0</v>
      </c>
      <c r="I1830" t="s">
        <v>3363</v>
      </c>
      <c r="J1830">
        <v>0</v>
      </c>
      <c r="K1830">
        <v>0</v>
      </c>
      <c r="L1830">
        <v>2</v>
      </c>
      <c r="M1830">
        <v>210.7</v>
      </c>
      <c r="N1830" t="s">
        <v>28</v>
      </c>
      <c r="O1830">
        <v>44565</v>
      </c>
      <c r="P1830" t="s">
        <v>29</v>
      </c>
      <c r="Q1830">
        <v>0</v>
      </c>
      <c r="R1830">
        <v>0</v>
      </c>
      <c r="S1830">
        <v>0</v>
      </c>
      <c r="T1830">
        <v>0</v>
      </c>
      <c r="U1830">
        <v>0</v>
      </c>
      <c r="V1830" s="1" t="s">
        <v>3938</v>
      </c>
      <c r="W1830">
        <v>0</v>
      </c>
    </row>
    <row r="1831" spans="1:23" x14ac:dyDescent="0.2">
      <c r="A1831">
        <v>1948</v>
      </c>
      <c r="B1831" s="1" t="s">
        <v>3940</v>
      </c>
      <c r="C1831" t="s">
        <v>3941</v>
      </c>
      <c r="D1831" t="s">
        <v>2069</v>
      </c>
      <c r="E1831" t="s">
        <v>153</v>
      </c>
      <c r="F1831">
        <v>78</v>
      </c>
      <c r="G1831">
        <v>0</v>
      </c>
      <c r="I1831" t="s">
        <v>3363</v>
      </c>
      <c r="J1831">
        <v>0</v>
      </c>
      <c r="K1831">
        <v>0</v>
      </c>
      <c r="L1831">
        <v>40</v>
      </c>
      <c r="M1831">
        <v>65</v>
      </c>
      <c r="N1831" t="s">
        <v>28</v>
      </c>
      <c r="O1831" t="s">
        <v>29</v>
      </c>
      <c r="P1831" t="s">
        <v>29</v>
      </c>
      <c r="Q1831">
        <v>0</v>
      </c>
      <c r="R1831">
        <v>0</v>
      </c>
      <c r="S1831">
        <v>0</v>
      </c>
      <c r="T1831">
        <v>0</v>
      </c>
      <c r="U1831">
        <v>0</v>
      </c>
      <c r="V1831" s="1" t="s">
        <v>3940</v>
      </c>
      <c r="W1831">
        <v>0</v>
      </c>
    </row>
    <row r="1832" spans="1:23" x14ac:dyDescent="0.2">
      <c r="A1832">
        <v>1949</v>
      </c>
      <c r="B1832" s="1" t="s">
        <v>3942</v>
      </c>
      <c r="C1832" t="s">
        <v>3943</v>
      </c>
      <c r="D1832" t="s">
        <v>2069</v>
      </c>
      <c r="E1832" t="s">
        <v>153</v>
      </c>
      <c r="F1832">
        <v>78</v>
      </c>
      <c r="G1832">
        <v>0</v>
      </c>
      <c r="I1832" t="s">
        <v>3363</v>
      </c>
      <c r="J1832">
        <v>0</v>
      </c>
      <c r="K1832">
        <v>0</v>
      </c>
      <c r="L1832">
        <v>41</v>
      </c>
      <c r="M1832">
        <v>65</v>
      </c>
      <c r="N1832" t="s">
        <v>28</v>
      </c>
      <c r="O1832" t="s">
        <v>29</v>
      </c>
      <c r="P1832" t="s">
        <v>29</v>
      </c>
      <c r="Q1832">
        <v>0</v>
      </c>
      <c r="R1832">
        <v>0</v>
      </c>
      <c r="S1832">
        <v>0</v>
      </c>
      <c r="T1832">
        <v>0</v>
      </c>
      <c r="U1832">
        <v>0</v>
      </c>
      <c r="V1832" s="1" t="s">
        <v>3942</v>
      </c>
      <c r="W1832">
        <v>0</v>
      </c>
    </row>
    <row r="1833" spans="1:23" x14ac:dyDescent="0.2">
      <c r="A1833">
        <v>1950</v>
      </c>
      <c r="B1833" s="1" t="s">
        <v>3944</v>
      </c>
      <c r="C1833" t="s">
        <v>3945</v>
      </c>
      <c r="D1833" t="s">
        <v>2069</v>
      </c>
      <c r="E1833" t="s">
        <v>153</v>
      </c>
      <c r="F1833">
        <v>78</v>
      </c>
      <c r="G1833">
        <v>0</v>
      </c>
      <c r="I1833" t="s">
        <v>3363</v>
      </c>
      <c r="J1833">
        <v>0</v>
      </c>
      <c r="K1833">
        <v>0</v>
      </c>
      <c r="L1833">
        <v>11</v>
      </c>
      <c r="M1833">
        <v>62</v>
      </c>
      <c r="N1833" t="s">
        <v>28</v>
      </c>
      <c r="O1833" t="s">
        <v>29</v>
      </c>
      <c r="P1833" t="s">
        <v>29</v>
      </c>
      <c r="Q1833">
        <v>0</v>
      </c>
      <c r="R1833">
        <v>0</v>
      </c>
      <c r="S1833">
        <v>0</v>
      </c>
      <c r="T1833">
        <v>0</v>
      </c>
      <c r="U1833">
        <v>0</v>
      </c>
      <c r="V1833" s="1" t="s">
        <v>3944</v>
      </c>
      <c r="W1833">
        <v>0</v>
      </c>
    </row>
    <row r="1834" spans="1:23" x14ac:dyDescent="0.2">
      <c r="A1834">
        <v>1951</v>
      </c>
      <c r="B1834" s="1" t="s">
        <v>3946</v>
      </c>
      <c r="C1834" t="s">
        <v>3947</v>
      </c>
      <c r="D1834" t="s">
        <v>2069</v>
      </c>
      <c r="E1834" t="s">
        <v>153</v>
      </c>
      <c r="F1834">
        <v>78</v>
      </c>
      <c r="G1834">
        <v>0</v>
      </c>
      <c r="I1834" t="s">
        <v>3363</v>
      </c>
      <c r="J1834">
        <v>0</v>
      </c>
      <c r="K1834">
        <v>0</v>
      </c>
      <c r="L1834">
        <v>14</v>
      </c>
      <c r="M1834">
        <v>62</v>
      </c>
      <c r="N1834" t="s">
        <v>28</v>
      </c>
      <c r="O1834" t="s">
        <v>29</v>
      </c>
      <c r="P1834" t="s">
        <v>29</v>
      </c>
      <c r="Q1834">
        <v>0</v>
      </c>
      <c r="R1834">
        <v>0</v>
      </c>
      <c r="S1834">
        <v>0</v>
      </c>
      <c r="T1834">
        <v>0</v>
      </c>
      <c r="U1834">
        <v>0</v>
      </c>
      <c r="V1834" s="1" t="s">
        <v>3946</v>
      </c>
      <c r="W1834">
        <v>0</v>
      </c>
    </row>
    <row r="1835" spans="1:23" x14ac:dyDescent="0.2">
      <c r="A1835">
        <v>1952</v>
      </c>
      <c r="B1835" s="1" t="s">
        <v>3948</v>
      </c>
      <c r="C1835" t="s">
        <v>3949</v>
      </c>
      <c r="D1835" t="s">
        <v>2001</v>
      </c>
      <c r="E1835" t="s">
        <v>483</v>
      </c>
      <c r="F1835">
        <v>105</v>
      </c>
      <c r="G1835">
        <v>0</v>
      </c>
      <c r="I1835" t="s">
        <v>116</v>
      </c>
      <c r="J1835">
        <v>0</v>
      </c>
      <c r="K1835">
        <v>0</v>
      </c>
      <c r="L1835">
        <v>53</v>
      </c>
      <c r="M1835">
        <v>90</v>
      </c>
      <c r="N1835" t="s">
        <v>28</v>
      </c>
      <c r="O1835" t="s">
        <v>483</v>
      </c>
      <c r="P1835" t="s">
        <v>29</v>
      </c>
      <c r="Q1835">
        <v>0</v>
      </c>
      <c r="R1835">
        <v>0</v>
      </c>
      <c r="S1835">
        <v>0</v>
      </c>
      <c r="T1835">
        <v>0</v>
      </c>
      <c r="U1835">
        <v>0</v>
      </c>
      <c r="V1835" s="1" t="s">
        <v>3948</v>
      </c>
      <c r="W1835">
        <v>0</v>
      </c>
    </row>
    <row r="1836" spans="1:23" x14ac:dyDescent="0.2">
      <c r="A1836">
        <v>1953</v>
      </c>
      <c r="B1836" s="1" t="s">
        <v>3950</v>
      </c>
      <c r="C1836" t="s">
        <v>3951</v>
      </c>
      <c r="D1836" t="s">
        <v>1962</v>
      </c>
      <c r="E1836" t="s">
        <v>38</v>
      </c>
      <c r="F1836">
        <v>33.459000000000003</v>
      </c>
      <c r="G1836">
        <v>0</v>
      </c>
      <c r="I1836" t="s">
        <v>27</v>
      </c>
      <c r="J1836">
        <v>0</v>
      </c>
      <c r="K1836">
        <v>0</v>
      </c>
      <c r="L1836">
        <v>0</v>
      </c>
      <c r="M1836">
        <v>32.284999999999997</v>
      </c>
      <c r="N1836" t="s">
        <v>28</v>
      </c>
      <c r="O1836" t="s">
        <v>29</v>
      </c>
      <c r="P1836" t="s">
        <v>29</v>
      </c>
      <c r="Q1836">
        <v>0</v>
      </c>
      <c r="R1836">
        <v>0</v>
      </c>
      <c r="S1836">
        <v>0</v>
      </c>
      <c r="T1836">
        <v>0</v>
      </c>
      <c r="U1836">
        <v>0</v>
      </c>
      <c r="V1836" s="1" t="s">
        <v>3950</v>
      </c>
      <c r="W1836">
        <v>0</v>
      </c>
    </row>
    <row r="1837" spans="1:23" x14ac:dyDescent="0.2">
      <c r="A1837">
        <v>1954</v>
      </c>
      <c r="B1837" s="1" t="s">
        <v>3952</v>
      </c>
      <c r="C1837" t="s">
        <v>3953</v>
      </c>
      <c r="D1837" t="s">
        <v>115</v>
      </c>
      <c r="E1837" t="s">
        <v>36</v>
      </c>
      <c r="F1837">
        <v>282.27</v>
      </c>
      <c r="G1837">
        <v>0</v>
      </c>
      <c r="I1837" t="s">
        <v>134</v>
      </c>
      <c r="J1837">
        <v>0</v>
      </c>
      <c r="K1837">
        <v>0</v>
      </c>
      <c r="L1837">
        <v>12</v>
      </c>
      <c r="M1837">
        <v>276.45</v>
      </c>
      <c r="N1837" t="s">
        <v>28</v>
      </c>
      <c r="O1837" t="s">
        <v>29</v>
      </c>
      <c r="P1837" t="s">
        <v>29</v>
      </c>
      <c r="Q1837">
        <v>0</v>
      </c>
      <c r="R1837">
        <v>0</v>
      </c>
      <c r="S1837">
        <v>0</v>
      </c>
      <c r="T1837">
        <v>0</v>
      </c>
      <c r="U1837">
        <v>0</v>
      </c>
      <c r="V1837" s="1" t="s">
        <v>3952</v>
      </c>
      <c r="W1837">
        <v>0</v>
      </c>
    </row>
    <row r="1838" spans="1:23" x14ac:dyDescent="0.2">
      <c r="A1838">
        <v>1955</v>
      </c>
      <c r="B1838" s="1" t="s">
        <v>3954</v>
      </c>
      <c r="C1838" t="s">
        <v>3955</v>
      </c>
      <c r="D1838" t="s">
        <v>121</v>
      </c>
      <c r="E1838" t="s">
        <v>36</v>
      </c>
      <c r="F1838">
        <v>263.75</v>
      </c>
      <c r="G1838">
        <v>0</v>
      </c>
      <c r="I1838" t="s">
        <v>29</v>
      </c>
      <c r="J1838">
        <v>263.75</v>
      </c>
      <c r="K1838">
        <v>0</v>
      </c>
      <c r="L1838">
        <v>2.0030000000000001</v>
      </c>
      <c r="M1838">
        <v>231.36</v>
      </c>
      <c r="N1838" t="s">
        <v>28</v>
      </c>
      <c r="O1838" t="s">
        <v>29</v>
      </c>
      <c r="P1838" t="s">
        <v>29</v>
      </c>
      <c r="Q1838">
        <v>0</v>
      </c>
      <c r="R1838">
        <v>0</v>
      </c>
      <c r="S1838">
        <v>0</v>
      </c>
      <c r="T1838">
        <v>0</v>
      </c>
      <c r="U1838">
        <v>0</v>
      </c>
      <c r="V1838" s="1" t="s">
        <v>3954</v>
      </c>
      <c r="W1838">
        <v>0</v>
      </c>
    </row>
    <row r="1839" spans="1:23" x14ac:dyDescent="0.2">
      <c r="A1839">
        <v>1957</v>
      </c>
      <c r="B1839" s="1" t="s">
        <v>3956</v>
      </c>
      <c r="C1839" t="s">
        <v>3957</v>
      </c>
      <c r="D1839" t="s">
        <v>1636</v>
      </c>
      <c r="E1839" t="s">
        <v>556</v>
      </c>
      <c r="F1839">
        <v>24</v>
      </c>
      <c r="G1839">
        <v>0</v>
      </c>
      <c r="I1839" t="s">
        <v>2195</v>
      </c>
      <c r="J1839">
        <v>0</v>
      </c>
      <c r="K1839">
        <v>0</v>
      </c>
      <c r="L1839">
        <v>0</v>
      </c>
      <c r="M1839">
        <v>23.04</v>
      </c>
      <c r="N1839" t="s">
        <v>28</v>
      </c>
      <c r="O1839" t="s">
        <v>29</v>
      </c>
      <c r="P1839" t="s">
        <v>29</v>
      </c>
      <c r="Q1839">
        <v>0</v>
      </c>
      <c r="R1839">
        <v>0</v>
      </c>
      <c r="S1839">
        <v>0</v>
      </c>
      <c r="T1839">
        <v>0</v>
      </c>
      <c r="U1839">
        <v>0</v>
      </c>
      <c r="V1839" s="1" t="s">
        <v>3956</v>
      </c>
      <c r="W1839">
        <v>0</v>
      </c>
    </row>
    <row r="1840" spans="1:23" x14ac:dyDescent="0.2">
      <c r="A1840">
        <v>1958</v>
      </c>
      <c r="B1840" s="1" t="s">
        <v>3958</v>
      </c>
      <c r="C1840" t="s">
        <v>3959</v>
      </c>
      <c r="D1840" t="s">
        <v>115</v>
      </c>
      <c r="E1840" t="s">
        <v>36</v>
      </c>
      <c r="F1840">
        <v>427.77</v>
      </c>
      <c r="G1840">
        <v>0</v>
      </c>
      <c r="I1840" t="s">
        <v>29</v>
      </c>
      <c r="J1840">
        <v>0</v>
      </c>
      <c r="K1840">
        <v>0</v>
      </c>
      <c r="L1840">
        <v>0</v>
      </c>
      <c r="M1840">
        <v>418.95</v>
      </c>
      <c r="N1840" t="s">
        <v>28</v>
      </c>
      <c r="O1840" t="s">
        <v>29</v>
      </c>
      <c r="P1840" t="s">
        <v>29</v>
      </c>
      <c r="Q1840">
        <v>0</v>
      </c>
      <c r="R1840">
        <v>0</v>
      </c>
      <c r="S1840">
        <v>0</v>
      </c>
      <c r="T1840">
        <v>0</v>
      </c>
      <c r="U1840">
        <v>0</v>
      </c>
      <c r="V1840" s="1" t="s">
        <v>3958</v>
      </c>
      <c r="W1840">
        <v>0</v>
      </c>
    </row>
    <row r="1841" spans="1:23" x14ac:dyDescent="0.2">
      <c r="A1841">
        <v>1959</v>
      </c>
      <c r="B1841" s="1" t="s">
        <v>3960</v>
      </c>
      <c r="C1841" t="s">
        <v>3961</v>
      </c>
      <c r="D1841" t="s">
        <v>121</v>
      </c>
      <c r="E1841" t="s">
        <v>36</v>
      </c>
      <c r="F1841">
        <v>263.75</v>
      </c>
      <c r="G1841">
        <v>0</v>
      </c>
      <c r="I1841" t="s">
        <v>29</v>
      </c>
      <c r="J1841">
        <v>263.75</v>
      </c>
      <c r="K1841">
        <v>0</v>
      </c>
      <c r="L1841">
        <v>5</v>
      </c>
      <c r="M1841">
        <v>231.36</v>
      </c>
      <c r="N1841" t="s">
        <v>28</v>
      </c>
      <c r="O1841" t="s">
        <v>29</v>
      </c>
      <c r="P1841" t="s">
        <v>29</v>
      </c>
      <c r="Q1841">
        <v>0</v>
      </c>
      <c r="R1841">
        <v>0</v>
      </c>
      <c r="S1841">
        <v>0</v>
      </c>
      <c r="T1841">
        <v>0</v>
      </c>
      <c r="U1841">
        <v>0</v>
      </c>
      <c r="V1841" s="1" t="s">
        <v>3960</v>
      </c>
      <c r="W1841">
        <v>0</v>
      </c>
    </row>
    <row r="1842" spans="1:23" x14ac:dyDescent="0.2">
      <c r="A1842">
        <v>1960</v>
      </c>
      <c r="B1842" s="1" t="s">
        <v>3962</v>
      </c>
      <c r="C1842" t="s">
        <v>3963</v>
      </c>
      <c r="D1842" t="s">
        <v>65</v>
      </c>
      <c r="E1842" t="s">
        <v>302</v>
      </c>
      <c r="F1842">
        <v>100</v>
      </c>
      <c r="G1842">
        <v>0</v>
      </c>
      <c r="I1842" t="s">
        <v>65</v>
      </c>
      <c r="J1842">
        <v>0</v>
      </c>
      <c r="K1842">
        <v>0</v>
      </c>
      <c r="L1842">
        <v>4</v>
      </c>
      <c r="M1842">
        <v>97</v>
      </c>
      <c r="N1842" t="s">
        <v>28</v>
      </c>
      <c r="O1842" t="s">
        <v>29</v>
      </c>
      <c r="P1842" t="s">
        <v>29</v>
      </c>
      <c r="Q1842">
        <v>0</v>
      </c>
      <c r="R1842">
        <v>0</v>
      </c>
      <c r="S1842">
        <v>0</v>
      </c>
      <c r="T1842">
        <v>0</v>
      </c>
      <c r="U1842">
        <v>0</v>
      </c>
      <c r="V1842" s="1" t="s">
        <v>3962</v>
      </c>
      <c r="W1842">
        <v>0</v>
      </c>
    </row>
    <row r="1843" spans="1:23" x14ac:dyDescent="0.2">
      <c r="A1843">
        <v>1961</v>
      </c>
      <c r="B1843" s="1" t="s">
        <v>3964</v>
      </c>
      <c r="C1843" t="s">
        <v>3965</v>
      </c>
      <c r="D1843" t="s">
        <v>517</v>
      </c>
      <c r="E1843" t="s">
        <v>33</v>
      </c>
      <c r="F1843">
        <v>295</v>
      </c>
      <c r="G1843">
        <v>0</v>
      </c>
      <c r="I1843" t="s">
        <v>27</v>
      </c>
      <c r="J1843">
        <v>0</v>
      </c>
      <c r="K1843">
        <v>0</v>
      </c>
      <c r="L1843">
        <v>0</v>
      </c>
      <c r="M1843">
        <v>289.10000000000002</v>
      </c>
      <c r="N1843" t="s">
        <v>28</v>
      </c>
      <c r="O1843" t="s">
        <v>29</v>
      </c>
      <c r="P1843" t="s">
        <v>29</v>
      </c>
      <c r="Q1843">
        <v>0</v>
      </c>
      <c r="R1843">
        <v>0</v>
      </c>
      <c r="S1843">
        <v>0</v>
      </c>
      <c r="T1843">
        <v>0</v>
      </c>
      <c r="U1843">
        <v>0</v>
      </c>
      <c r="V1843" s="1" t="s">
        <v>3964</v>
      </c>
      <c r="W1843">
        <v>0</v>
      </c>
    </row>
    <row r="1844" spans="1:23" x14ac:dyDescent="0.2">
      <c r="A1844">
        <v>1962</v>
      </c>
      <c r="B1844" s="1" t="s">
        <v>3966</v>
      </c>
      <c r="C1844" t="s">
        <v>3967</v>
      </c>
      <c r="D1844" t="s">
        <v>2881</v>
      </c>
      <c r="E1844" t="s">
        <v>2225</v>
      </c>
      <c r="F1844">
        <v>20.16</v>
      </c>
      <c r="G1844">
        <v>0</v>
      </c>
      <c r="I1844" t="s">
        <v>2195</v>
      </c>
      <c r="J1844">
        <v>0</v>
      </c>
      <c r="K1844">
        <v>0</v>
      </c>
      <c r="L1844">
        <v>0</v>
      </c>
      <c r="M1844">
        <v>18.899999999999999</v>
      </c>
      <c r="N1844" t="s">
        <v>28</v>
      </c>
      <c r="O1844" t="s">
        <v>29</v>
      </c>
      <c r="P1844" t="s">
        <v>29</v>
      </c>
      <c r="Q1844">
        <v>0</v>
      </c>
      <c r="R1844">
        <v>0</v>
      </c>
      <c r="S1844">
        <v>0</v>
      </c>
      <c r="T1844">
        <v>0</v>
      </c>
      <c r="U1844">
        <v>0</v>
      </c>
      <c r="V1844" s="1" t="s">
        <v>3966</v>
      </c>
      <c r="W1844">
        <v>0</v>
      </c>
    </row>
    <row r="1845" spans="1:23" x14ac:dyDescent="0.2">
      <c r="A1845">
        <v>1963</v>
      </c>
      <c r="B1845" s="1" t="s">
        <v>3968</v>
      </c>
      <c r="C1845" t="s">
        <v>3969</v>
      </c>
      <c r="D1845" t="s">
        <v>315</v>
      </c>
      <c r="E1845" t="s">
        <v>556</v>
      </c>
      <c r="F1845">
        <v>75.239999999999995</v>
      </c>
      <c r="G1845">
        <v>0</v>
      </c>
      <c r="I1845" t="s">
        <v>29</v>
      </c>
      <c r="J1845">
        <v>72.5</v>
      </c>
      <c r="K1845">
        <v>0</v>
      </c>
      <c r="L1845">
        <v>0</v>
      </c>
      <c r="M1845">
        <v>71.05</v>
      </c>
      <c r="N1845" t="s">
        <v>28</v>
      </c>
      <c r="O1845" t="s">
        <v>108</v>
      </c>
      <c r="P1845" t="s">
        <v>29</v>
      </c>
      <c r="Q1845">
        <v>0</v>
      </c>
      <c r="R1845">
        <v>0</v>
      </c>
      <c r="S1845">
        <v>0</v>
      </c>
      <c r="T1845">
        <v>0</v>
      </c>
      <c r="U1845">
        <v>0</v>
      </c>
      <c r="V1845" s="1" t="s">
        <v>3968</v>
      </c>
      <c r="W1845">
        <v>0</v>
      </c>
    </row>
    <row r="1846" spans="1:23" x14ac:dyDescent="0.2">
      <c r="A1846">
        <v>1964</v>
      </c>
      <c r="B1846" s="1" t="s">
        <v>3970</v>
      </c>
      <c r="C1846" t="s">
        <v>3971</v>
      </c>
      <c r="D1846" t="s">
        <v>32</v>
      </c>
      <c r="E1846" t="s">
        <v>556</v>
      </c>
      <c r="F1846">
        <v>57.303600000000003</v>
      </c>
      <c r="G1846">
        <v>0</v>
      </c>
      <c r="I1846" t="s">
        <v>29</v>
      </c>
      <c r="J1846">
        <v>56.18</v>
      </c>
      <c r="K1846">
        <v>0</v>
      </c>
      <c r="L1846">
        <v>0</v>
      </c>
      <c r="M1846">
        <v>54.63</v>
      </c>
      <c r="N1846" t="s">
        <v>28</v>
      </c>
      <c r="O1846">
        <v>44563</v>
      </c>
      <c r="P1846" t="s">
        <v>29</v>
      </c>
      <c r="Q1846">
        <v>0</v>
      </c>
      <c r="R1846">
        <v>0</v>
      </c>
      <c r="S1846">
        <v>0</v>
      </c>
      <c r="T1846">
        <v>0</v>
      </c>
      <c r="U1846">
        <v>0</v>
      </c>
      <c r="V1846" s="1" t="s">
        <v>3970</v>
      </c>
      <c r="W1846">
        <v>0</v>
      </c>
    </row>
    <row r="1847" spans="1:23" x14ac:dyDescent="0.2">
      <c r="A1847">
        <v>1965</v>
      </c>
      <c r="B1847" s="1" t="s">
        <v>3972</v>
      </c>
      <c r="C1847" t="s">
        <v>3973</v>
      </c>
      <c r="D1847" t="s">
        <v>758</v>
      </c>
      <c r="E1847" t="s">
        <v>36</v>
      </c>
      <c r="F1847">
        <v>328.32</v>
      </c>
      <c r="G1847">
        <v>0</v>
      </c>
      <c r="I1847" t="s">
        <v>146</v>
      </c>
      <c r="J1847">
        <v>328.32</v>
      </c>
      <c r="K1847">
        <v>0</v>
      </c>
      <c r="L1847">
        <v>0</v>
      </c>
      <c r="M1847">
        <v>315.19</v>
      </c>
      <c r="N1847" t="s">
        <v>28</v>
      </c>
      <c r="O1847" t="s">
        <v>29</v>
      </c>
      <c r="P1847" t="s">
        <v>29</v>
      </c>
      <c r="Q1847">
        <v>0</v>
      </c>
      <c r="R1847">
        <v>0</v>
      </c>
      <c r="S1847">
        <v>0</v>
      </c>
      <c r="T1847">
        <v>0</v>
      </c>
      <c r="U1847">
        <v>0</v>
      </c>
      <c r="V1847" s="1" t="s">
        <v>3972</v>
      </c>
      <c r="W1847">
        <v>0</v>
      </c>
    </row>
    <row r="1848" spans="1:23" x14ac:dyDescent="0.2">
      <c r="A1848">
        <v>1966</v>
      </c>
      <c r="B1848" s="1" t="s">
        <v>3974</v>
      </c>
      <c r="C1848" t="s">
        <v>3975</v>
      </c>
      <c r="D1848" t="s">
        <v>315</v>
      </c>
      <c r="E1848" t="s">
        <v>33</v>
      </c>
      <c r="F1848">
        <v>529</v>
      </c>
      <c r="G1848">
        <v>0</v>
      </c>
      <c r="I1848" t="s">
        <v>389</v>
      </c>
      <c r="J1848">
        <v>0</v>
      </c>
      <c r="K1848">
        <v>0</v>
      </c>
      <c r="L1848">
        <v>0</v>
      </c>
      <c r="M1848">
        <v>486.68</v>
      </c>
      <c r="N1848" t="s">
        <v>28</v>
      </c>
      <c r="O1848" t="s">
        <v>33</v>
      </c>
      <c r="P1848" t="s">
        <v>29</v>
      </c>
      <c r="Q1848">
        <v>0</v>
      </c>
      <c r="R1848">
        <v>0</v>
      </c>
      <c r="S1848">
        <v>0</v>
      </c>
      <c r="T1848">
        <v>0</v>
      </c>
      <c r="U1848">
        <v>0</v>
      </c>
      <c r="V1848" s="1" t="s">
        <v>3974</v>
      </c>
      <c r="W1848">
        <v>0</v>
      </c>
    </row>
    <row r="1849" spans="1:23" x14ac:dyDescent="0.2">
      <c r="A1849">
        <v>1968</v>
      </c>
      <c r="B1849" s="1" t="s">
        <v>3976</v>
      </c>
      <c r="C1849" t="s">
        <v>3977</v>
      </c>
      <c r="D1849" t="s">
        <v>65</v>
      </c>
      <c r="E1849" t="s">
        <v>38</v>
      </c>
      <c r="F1849">
        <v>68</v>
      </c>
      <c r="G1849">
        <v>0</v>
      </c>
      <c r="I1849" t="s">
        <v>65</v>
      </c>
      <c r="J1849">
        <v>0</v>
      </c>
      <c r="K1849">
        <v>0</v>
      </c>
      <c r="L1849">
        <v>0</v>
      </c>
      <c r="M1849">
        <v>56.8</v>
      </c>
      <c r="N1849" t="s">
        <v>28</v>
      </c>
      <c r="O1849" t="s">
        <v>38</v>
      </c>
      <c r="P1849" t="s">
        <v>29</v>
      </c>
      <c r="Q1849">
        <v>0</v>
      </c>
      <c r="R1849">
        <v>0</v>
      </c>
      <c r="S1849">
        <v>0</v>
      </c>
      <c r="T1849">
        <v>0</v>
      </c>
      <c r="U1849">
        <v>0</v>
      </c>
      <c r="V1849" s="1" t="s">
        <v>3976</v>
      </c>
      <c r="W1849">
        <v>0</v>
      </c>
    </row>
    <row r="1850" spans="1:23" x14ac:dyDescent="0.2">
      <c r="A1850">
        <v>1969</v>
      </c>
      <c r="B1850" s="1" t="s">
        <v>3978</v>
      </c>
      <c r="C1850" t="s">
        <v>3979</v>
      </c>
      <c r="D1850" t="s">
        <v>65</v>
      </c>
      <c r="E1850" t="s">
        <v>29</v>
      </c>
      <c r="F1850">
        <v>15</v>
      </c>
      <c r="G1850">
        <v>0</v>
      </c>
      <c r="I1850" t="s">
        <v>65</v>
      </c>
      <c r="J1850">
        <v>15</v>
      </c>
      <c r="K1850">
        <v>0</v>
      </c>
      <c r="L1850">
        <v>0</v>
      </c>
      <c r="M1850">
        <v>7.5</v>
      </c>
      <c r="N1850" t="s">
        <v>28</v>
      </c>
      <c r="O1850" t="s">
        <v>29</v>
      </c>
      <c r="P1850" t="s">
        <v>29</v>
      </c>
      <c r="Q1850">
        <v>0</v>
      </c>
      <c r="R1850">
        <v>0</v>
      </c>
      <c r="S1850">
        <v>0</v>
      </c>
      <c r="T1850">
        <v>0</v>
      </c>
      <c r="U1850">
        <v>0</v>
      </c>
      <c r="V1850" s="1" t="s">
        <v>3978</v>
      </c>
      <c r="W1850">
        <v>0</v>
      </c>
    </row>
    <row r="1851" spans="1:23" x14ac:dyDescent="0.2">
      <c r="A1851">
        <v>1970</v>
      </c>
      <c r="B1851" s="1" t="s">
        <v>3980</v>
      </c>
      <c r="C1851" t="s">
        <v>3981</v>
      </c>
      <c r="D1851" t="s">
        <v>1847</v>
      </c>
      <c r="E1851" t="s">
        <v>36</v>
      </c>
      <c r="F1851">
        <v>115</v>
      </c>
      <c r="G1851">
        <v>0</v>
      </c>
      <c r="I1851" t="s">
        <v>1327</v>
      </c>
      <c r="J1851">
        <v>115</v>
      </c>
      <c r="K1851">
        <v>0</v>
      </c>
      <c r="L1851">
        <v>8</v>
      </c>
      <c r="M1851">
        <v>95</v>
      </c>
      <c r="N1851" t="s">
        <v>28</v>
      </c>
      <c r="O1851" t="s">
        <v>29</v>
      </c>
      <c r="P1851" t="s">
        <v>29</v>
      </c>
      <c r="Q1851">
        <v>0</v>
      </c>
      <c r="R1851">
        <v>0</v>
      </c>
      <c r="S1851">
        <v>0</v>
      </c>
      <c r="T1851">
        <v>0</v>
      </c>
      <c r="U1851">
        <v>0</v>
      </c>
      <c r="V1851" s="1" t="s">
        <v>3980</v>
      </c>
      <c r="W1851">
        <v>0</v>
      </c>
    </row>
    <row r="1852" spans="1:23" x14ac:dyDescent="0.2">
      <c r="A1852">
        <v>1971</v>
      </c>
      <c r="B1852" s="1" t="s">
        <v>3982</v>
      </c>
      <c r="C1852" t="s">
        <v>3983</v>
      </c>
      <c r="D1852" t="s">
        <v>65</v>
      </c>
      <c r="E1852" t="s">
        <v>29</v>
      </c>
      <c r="F1852">
        <v>45</v>
      </c>
      <c r="G1852">
        <v>0</v>
      </c>
      <c r="I1852" t="s">
        <v>65</v>
      </c>
      <c r="J1852">
        <v>45</v>
      </c>
      <c r="K1852">
        <v>0</v>
      </c>
      <c r="L1852">
        <v>0</v>
      </c>
      <c r="M1852">
        <v>44.1</v>
      </c>
      <c r="N1852" t="s">
        <v>28</v>
      </c>
      <c r="O1852" t="s">
        <v>29</v>
      </c>
      <c r="P1852" t="s">
        <v>29</v>
      </c>
      <c r="Q1852">
        <v>0</v>
      </c>
      <c r="R1852">
        <v>0</v>
      </c>
      <c r="S1852">
        <v>0</v>
      </c>
      <c r="T1852">
        <v>0</v>
      </c>
      <c r="U1852">
        <v>0</v>
      </c>
      <c r="V1852" s="1" t="s">
        <v>3982</v>
      </c>
      <c r="W1852">
        <v>0</v>
      </c>
    </row>
    <row r="1853" spans="1:23" x14ac:dyDescent="0.2">
      <c r="A1853">
        <v>1972</v>
      </c>
      <c r="B1853" s="1" t="s">
        <v>3984</v>
      </c>
      <c r="C1853" t="s">
        <v>3985</v>
      </c>
      <c r="D1853" t="s">
        <v>2001</v>
      </c>
      <c r="E1853" t="s">
        <v>1186</v>
      </c>
      <c r="F1853">
        <v>45</v>
      </c>
      <c r="G1853">
        <v>0</v>
      </c>
      <c r="I1853" t="s">
        <v>146</v>
      </c>
      <c r="J1853">
        <v>0</v>
      </c>
      <c r="K1853">
        <v>0</v>
      </c>
      <c r="L1853">
        <v>7</v>
      </c>
      <c r="M1853">
        <v>40</v>
      </c>
      <c r="N1853" t="s">
        <v>28</v>
      </c>
      <c r="O1853" t="s">
        <v>29</v>
      </c>
      <c r="P1853" t="s">
        <v>29</v>
      </c>
      <c r="Q1853">
        <v>0</v>
      </c>
      <c r="R1853">
        <v>0</v>
      </c>
      <c r="S1853">
        <v>0</v>
      </c>
      <c r="T1853">
        <v>0</v>
      </c>
      <c r="U1853">
        <v>0</v>
      </c>
      <c r="V1853" s="1" t="s">
        <v>3984</v>
      </c>
      <c r="W1853">
        <v>0</v>
      </c>
    </row>
    <row r="1854" spans="1:23" x14ac:dyDescent="0.2">
      <c r="A1854">
        <v>1973</v>
      </c>
      <c r="B1854" s="1" t="s">
        <v>3986</v>
      </c>
      <c r="C1854" t="s">
        <v>3987</v>
      </c>
      <c r="D1854" t="s">
        <v>65</v>
      </c>
      <c r="E1854" t="s">
        <v>1186</v>
      </c>
      <c r="F1854">
        <v>100</v>
      </c>
      <c r="G1854">
        <v>0</v>
      </c>
      <c r="I1854" t="s">
        <v>65</v>
      </c>
      <c r="J1854">
        <v>100</v>
      </c>
      <c r="K1854">
        <v>0</v>
      </c>
      <c r="L1854">
        <v>4</v>
      </c>
      <c r="M1854">
        <v>95</v>
      </c>
      <c r="N1854" t="s">
        <v>28</v>
      </c>
      <c r="O1854" t="s">
        <v>29</v>
      </c>
      <c r="P1854" t="s">
        <v>29</v>
      </c>
      <c r="Q1854">
        <v>0</v>
      </c>
      <c r="R1854">
        <v>0</v>
      </c>
      <c r="S1854">
        <v>0</v>
      </c>
      <c r="T1854">
        <v>0</v>
      </c>
      <c r="U1854">
        <v>0</v>
      </c>
      <c r="V1854" s="1" t="s">
        <v>3986</v>
      </c>
      <c r="W1854">
        <v>0</v>
      </c>
    </row>
    <row r="1855" spans="1:23" x14ac:dyDescent="0.2">
      <c r="A1855">
        <v>1974</v>
      </c>
      <c r="B1855" s="1" t="s">
        <v>3988</v>
      </c>
      <c r="C1855" t="s">
        <v>3989</v>
      </c>
      <c r="D1855" t="s">
        <v>32</v>
      </c>
      <c r="E1855" t="s">
        <v>33</v>
      </c>
      <c r="F1855">
        <v>174.2466</v>
      </c>
      <c r="G1855">
        <v>0</v>
      </c>
      <c r="I1855" t="s">
        <v>29</v>
      </c>
      <c r="J1855">
        <v>170.83</v>
      </c>
      <c r="K1855">
        <v>0</v>
      </c>
      <c r="L1855">
        <v>0</v>
      </c>
      <c r="M1855">
        <v>167.63</v>
      </c>
      <c r="N1855" t="s">
        <v>28</v>
      </c>
      <c r="O1855" t="s">
        <v>29</v>
      </c>
      <c r="P1855" t="s">
        <v>29</v>
      </c>
      <c r="Q1855">
        <v>0</v>
      </c>
      <c r="R1855">
        <v>0</v>
      </c>
      <c r="S1855">
        <v>0</v>
      </c>
      <c r="T1855">
        <v>0</v>
      </c>
      <c r="U1855">
        <v>0</v>
      </c>
      <c r="V1855" s="1" t="s">
        <v>3988</v>
      </c>
      <c r="W1855">
        <v>0</v>
      </c>
    </row>
    <row r="1856" spans="1:23" x14ac:dyDescent="0.2">
      <c r="A1856">
        <v>1975</v>
      </c>
      <c r="B1856" s="1" t="s">
        <v>3990</v>
      </c>
      <c r="C1856" t="s">
        <v>3991</v>
      </c>
      <c r="D1856" t="s">
        <v>121</v>
      </c>
      <c r="E1856" t="s">
        <v>36</v>
      </c>
      <c r="F1856">
        <v>152.54</v>
      </c>
      <c r="G1856">
        <v>0</v>
      </c>
      <c r="I1856" t="s">
        <v>29</v>
      </c>
      <c r="J1856">
        <v>152.54</v>
      </c>
      <c r="K1856">
        <v>0</v>
      </c>
      <c r="L1856">
        <v>0</v>
      </c>
      <c r="M1856">
        <v>133.80000000000001</v>
      </c>
      <c r="N1856" t="s">
        <v>28</v>
      </c>
      <c r="O1856" t="s">
        <v>29</v>
      </c>
      <c r="P1856" t="s">
        <v>29</v>
      </c>
      <c r="Q1856">
        <v>0</v>
      </c>
      <c r="R1856">
        <v>0</v>
      </c>
      <c r="S1856">
        <v>0</v>
      </c>
      <c r="T1856">
        <v>0</v>
      </c>
      <c r="U1856">
        <v>0</v>
      </c>
      <c r="V1856" s="1" t="s">
        <v>3990</v>
      </c>
      <c r="W1856">
        <v>0</v>
      </c>
    </row>
    <row r="1857" spans="1:23" x14ac:dyDescent="0.2">
      <c r="A1857">
        <v>1978</v>
      </c>
      <c r="B1857" s="1" t="s">
        <v>3992</v>
      </c>
      <c r="C1857" t="s">
        <v>3993</v>
      </c>
      <c r="D1857" t="s">
        <v>32</v>
      </c>
      <c r="E1857" t="s">
        <v>36</v>
      </c>
      <c r="F1857">
        <v>178.4796</v>
      </c>
      <c r="G1857">
        <v>0</v>
      </c>
      <c r="I1857" t="s">
        <v>37</v>
      </c>
      <c r="J1857">
        <v>174.98</v>
      </c>
      <c r="K1857">
        <v>0</v>
      </c>
      <c r="L1857">
        <v>0</v>
      </c>
      <c r="M1857">
        <v>170.16</v>
      </c>
      <c r="N1857" t="s">
        <v>28</v>
      </c>
      <c r="O1857" t="s">
        <v>61</v>
      </c>
      <c r="P1857" t="s">
        <v>138</v>
      </c>
      <c r="Q1857">
        <v>0</v>
      </c>
      <c r="R1857">
        <v>0</v>
      </c>
      <c r="S1857">
        <v>0</v>
      </c>
      <c r="T1857">
        <v>0</v>
      </c>
      <c r="U1857">
        <v>0</v>
      </c>
      <c r="V1857" s="1" t="s">
        <v>3992</v>
      </c>
      <c r="W1857">
        <v>0</v>
      </c>
    </row>
    <row r="1858" spans="1:23" x14ac:dyDescent="0.2">
      <c r="A1858">
        <v>1979</v>
      </c>
      <c r="B1858" s="1" t="s">
        <v>3994</v>
      </c>
      <c r="C1858" t="s">
        <v>3995</v>
      </c>
      <c r="D1858" t="s">
        <v>758</v>
      </c>
      <c r="E1858" t="s">
        <v>33</v>
      </c>
      <c r="F1858">
        <v>355</v>
      </c>
      <c r="G1858">
        <v>0</v>
      </c>
      <c r="I1858" t="s">
        <v>389</v>
      </c>
      <c r="J1858">
        <v>350</v>
      </c>
      <c r="K1858">
        <v>0</v>
      </c>
      <c r="L1858">
        <v>0</v>
      </c>
      <c r="M1858">
        <v>325.13</v>
      </c>
      <c r="N1858" t="s">
        <v>28</v>
      </c>
      <c r="O1858" t="s">
        <v>29</v>
      </c>
      <c r="P1858" t="s">
        <v>29</v>
      </c>
      <c r="Q1858">
        <v>0</v>
      </c>
      <c r="R1858">
        <v>0</v>
      </c>
      <c r="S1858">
        <v>0</v>
      </c>
      <c r="T1858">
        <v>0</v>
      </c>
      <c r="U1858">
        <v>0</v>
      </c>
      <c r="V1858" s="1" t="s">
        <v>3994</v>
      </c>
      <c r="W1858">
        <v>0</v>
      </c>
    </row>
    <row r="1859" spans="1:23" x14ac:dyDescent="0.2">
      <c r="A1859">
        <v>1980</v>
      </c>
      <c r="B1859" s="1" t="s">
        <v>3996</v>
      </c>
      <c r="C1859" t="s">
        <v>3997</v>
      </c>
      <c r="D1859" t="s">
        <v>758</v>
      </c>
      <c r="E1859" t="s">
        <v>33</v>
      </c>
      <c r="F1859">
        <v>355</v>
      </c>
      <c r="G1859">
        <v>0</v>
      </c>
      <c r="I1859" t="s">
        <v>389</v>
      </c>
      <c r="J1859">
        <v>350</v>
      </c>
      <c r="K1859">
        <v>0</v>
      </c>
      <c r="L1859">
        <v>0</v>
      </c>
      <c r="M1859">
        <v>325.13</v>
      </c>
      <c r="N1859" t="s">
        <v>28</v>
      </c>
      <c r="O1859" t="s">
        <v>29</v>
      </c>
      <c r="P1859" t="s">
        <v>29</v>
      </c>
      <c r="Q1859">
        <v>0</v>
      </c>
      <c r="R1859">
        <v>0</v>
      </c>
      <c r="S1859">
        <v>0</v>
      </c>
      <c r="T1859">
        <v>0</v>
      </c>
      <c r="U1859">
        <v>0</v>
      </c>
      <c r="V1859" s="1" t="s">
        <v>3996</v>
      </c>
      <c r="W1859">
        <v>0</v>
      </c>
    </row>
    <row r="1860" spans="1:23" x14ac:dyDescent="0.2">
      <c r="A1860">
        <v>1981</v>
      </c>
      <c r="B1860" s="1" t="s">
        <v>3998</v>
      </c>
      <c r="C1860" t="s">
        <v>3999</v>
      </c>
      <c r="D1860" t="s">
        <v>765</v>
      </c>
      <c r="E1860" t="s">
        <v>36</v>
      </c>
      <c r="F1860">
        <v>350</v>
      </c>
      <c r="G1860">
        <v>0</v>
      </c>
      <c r="I1860" t="s">
        <v>317</v>
      </c>
      <c r="J1860">
        <v>0</v>
      </c>
      <c r="K1860">
        <v>0</v>
      </c>
      <c r="L1860">
        <v>22.25</v>
      </c>
      <c r="M1860">
        <v>317.3</v>
      </c>
      <c r="N1860" t="s">
        <v>28</v>
      </c>
      <c r="O1860" t="s">
        <v>29</v>
      </c>
      <c r="P1860" t="s">
        <v>29</v>
      </c>
      <c r="Q1860">
        <v>0</v>
      </c>
      <c r="R1860">
        <v>0</v>
      </c>
      <c r="S1860">
        <v>0</v>
      </c>
      <c r="T1860">
        <v>0</v>
      </c>
      <c r="U1860">
        <v>0</v>
      </c>
      <c r="V1860" s="1" t="s">
        <v>3998</v>
      </c>
      <c r="W1860">
        <v>0</v>
      </c>
    </row>
    <row r="1861" spans="1:23" x14ac:dyDescent="0.2">
      <c r="A1861">
        <v>1983</v>
      </c>
      <c r="B1861" s="1" t="s">
        <v>4000</v>
      </c>
      <c r="C1861" t="s">
        <v>4001</v>
      </c>
      <c r="D1861" t="s">
        <v>758</v>
      </c>
      <c r="E1861" t="s">
        <v>556</v>
      </c>
      <c r="F1861">
        <v>22.47</v>
      </c>
      <c r="G1861">
        <v>0</v>
      </c>
      <c r="I1861" t="s">
        <v>146</v>
      </c>
      <c r="J1861">
        <v>22.47</v>
      </c>
      <c r="K1861">
        <v>0</v>
      </c>
      <c r="L1861">
        <v>32</v>
      </c>
      <c r="M1861">
        <v>22.01</v>
      </c>
      <c r="N1861" t="s">
        <v>28</v>
      </c>
      <c r="O1861" t="s">
        <v>29</v>
      </c>
      <c r="P1861" t="s">
        <v>29</v>
      </c>
      <c r="Q1861">
        <v>0</v>
      </c>
      <c r="R1861">
        <v>0</v>
      </c>
      <c r="S1861">
        <v>0</v>
      </c>
      <c r="T1861">
        <v>0</v>
      </c>
      <c r="U1861">
        <v>0</v>
      </c>
      <c r="V1861" s="1" t="s">
        <v>4000</v>
      </c>
      <c r="W1861">
        <v>0</v>
      </c>
    </row>
    <row r="1862" spans="1:23" x14ac:dyDescent="0.2">
      <c r="A1862">
        <v>1984</v>
      </c>
      <c r="B1862" s="1" t="s">
        <v>4002</v>
      </c>
      <c r="C1862" t="s">
        <v>4003</v>
      </c>
      <c r="D1862" t="s">
        <v>65</v>
      </c>
      <c r="E1862" t="s">
        <v>33</v>
      </c>
      <c r="F1862">
        <v>64</v>
      </c>
      <c r="G1862">
        <v>0</v>
      </c>
      <c r="I1862" t="s">
        <v>65</v>
      </c>
      <c r="J1862">
        <v>64</v>
      </c>
      <c r="K1862">
        <v>0</v>
      </c>
      <c r="L1862">
        <v>4</v>
      </c>
      <c r="M1862">
        <v>61</v>
      </c>
      <c r="N1862" t="s">
        <v>28</v>
      </c>
      <c r="O1862" t="s">
        <v>29</v>
      </c>
      <c r="P1862" t="s">
        <v>29</v>
      </c>
      <c r="Q1862">
        <v>0</v>
      </c>
      <c r="R1862">
        <v>0</v>
      </c>
      <c r="S1862">
        <v>0</v>
      </c>
      <c r="T1862">
        <v>0</v>
      </c>
      <c r="U1862">
        <v>0</v>
      </c>
      <c r="V1862" s="1" t="s">
        <v>4002</v>
      </c>
      <c r="W1862">
        <v>0</v>
      </c>
    </row>
    <row r="1863" spans="1:23" x14ac:dyDescent="0.2">
      <c r="A1863">
        <v>1985</v>
      </c>
      <c r="B1863" s="1" t="s">
        <v>4004</v>
      </c>
      <c r="C1863" t="s">
        <v>4005</v>
      </c>
      <c r="D1863" t="s">
        <v>315</v>
      </c>
      <c r="E1863" t="s">
        <v>33</v>
      </c>
      <c r="F1863">
        <v>418.14</v>
      </c>
      <c r="G1863">
        <v>0</v>
      </c>
      <c r="I1863" t="s">
        <v>389</v>
      </c>
      <c r="J1863">
        <v>418.14</v>
      </c>
      <c r="K1863">
        <v>0</v>
      </c>
      <c r="L1863">
        <v>0</v>
      </c>
      <c r="M1863">
        <v>291.12</v>
      </c>
      <c r="N1863" t="s">
        <v>28</v>
      </c>
      <c r="O1863" t="s">
        <v>29</v>
      </c>
      <c r="P1863" t="s">
        <v>29</v>
      </c>
      <c r="Q1863">
        <v>0</v>
      </c>
      <c r="R1863">
        <v>0</v>
      </c>
      <c r="S1863">
        <v>0</v>
      </c>
      <c r="T1863">
        <v>0</v>
      </c>
      <c r="U1863">
        <v>0</v>
      </c>
      <c r="V1863" s="1" t="s">
        <v>4004</v>
      </c>
      <c r="W1863">
        <v>0</v>
      </c>
    </row>
    <row r="1864" spans="1:23" x14ac:dyDescent="0.2">
      <c r="A1864">
        <v>1986</v>
      </c>
      <c r="B1864" s="1" t="s">
        <v>4006</v>
      </c>
      <c r="C1864" t="s">
        <v>4007</v>
      </c>
      <c r="D1864" t="s">
        <v>65</v>
      </c>
      <c r="E1864" t="s">
        <v>29</v>
      </c>
      <c r="F1864">
        <v>12</v>
      </c>
      <c r="G1864">
        <v>0</v>
      </c>
      <c r="I1864" t="s">
        <v>65</v>
      </c>
      <c r="J1864">
        <v>12</v>
      </c>
      <c r="K1864">
        <v>0</v>
      </c>
      <c r="L1864">
        <v>0</v>
      </c>
      <c r="M1864">
        <v>10</v>
      </c>
      <c r="N1864" t="s">
        <v>28</v>
      </c>
      <c r="O1864" t="s">
        <v>29</v>
      </c>
      <c r="P1864" t="s">
        <v>29</v>
      </c>
      <c r="Q1864">
        <v>0</v>
      </c>
      <c r="R1864">
        <v>0</v>
      </c>
      <c r="S1864">
        <v>0</v>
      </c>
      <c r="T1864">
        <v>0</v>
      </c>
      <c r="U1864">
        <v>0</v>
      </c>
      <c r="V1864" s="1" t="s">
        <v>4006</v>
      </c>
      <c r="W1864">
        <v>0</v>
      </c>
    </row>
    <row r="1865" spans="1:23" x14ac:dyDescent="0.2">
      <c r="A1865">
        <v>1987</v>
      </c>
      <c r="B1865" s="1" t="s">
        <v>4008</v>
      </c>
      <c r="C1865" t="s">
        <v>4009</v>
      </c>
      <c r="D1865" t="s">
        <v>2881</v>
      </c>
      <c r="E1865" t="s">
        <v>2225</v>
      </c>
      <c r="F1865">
        <v>26.4</v>
      </c>
      <c r="G1865">
        <v>0</v>
      </c>
      <c r="I1865" t="s">
        <v>2195</v>
      </c>
      <c r="J1865">
        <v>0</v>
      </c>
      <c r="K1865">
        <v>0</v>
      </c>
      <c r="L1865">
        <v>0</v>
      </c>
      <c r="M1865">
        <v>24.75</v>
      </c>
      <c r="N1865" t="s">
        <v>28</v>
      </c>
      <c r="O1865" t="s">
        <v>29</v>
      </c>
      <c r="P1865" t="s">
        <v>29</v>
      </c>
      <c r="Q1865">
        <v>0</v>
      </c>
      <c r="R1865">
        <v>0</v>
      </c>
      <c r="S1865">
        <v>0</v>
      </c>
      <c r="T1865">
        <v>0</v>
      </c>
      <c r="U1865">
        <v>0</v>
      </c>
      <c r="V1865" s="1" t="s">
        <v>4008</v>
      </c>
      <c r="W1865">
        <v>0</v>
      </c>
    </row>
    <row r="1866" spans="1:23" x14ac:dyDescent="0.2">
      <c r="A1866">
        <v>1988</v>
      </c>
      <c r="B1866" s="1" t="s">
        <v>4010</v>
      </c>
      <c r="C1866" t="s">
        <v>4011</v>
      </c>
      <c r="D1866" t="s">
        <v>121</v>
      </c>
      <c r="E1866" t="s">
        <v>36</v>
      </c>
      <c r="F1866">
        <v>263.75</v>
      </c>
      <c r="G1866">
        <v>0</v>
      </c>
      <c r="I1866" t="s">
        <v>29</v>
      </c>
      <c r="J1866">
        <v>263.75</v>
      </c>
      <c r="K1866">
        <v>0</v>
      </c>
      <c r="L1866">
        <v>0</v>
      </c>
      <c r="M1866">
        <v>231.36</v>
      </c>
      <c r="N1866" t="s">
        <v>28</v>
      </c>
      <c r="O1866" t="s">
        <v>29</v>
      </c>
      <c r="P1866" t="s">
        <v>29</v>
      </c>
      <c r="Q1866">
        <v>0</v>
      </c>
      <c r="R1866">
        <v>0</v>
      </c>
      <c r="S1866">
        <v>0</v>
      </c>
      <c r="T1866">
        <v>0</v>
      </c>
      <c r="U1866">
        <v>0</v>
      </c>
      <c r="V1866" s="1" t="s">
        <v>4010</v>
      </c>
      <c r="W1866">
        <v>0</v>
      </c>
    </row>
    <row r="1867" spans="1:23" x14ac:dyDescent="0.2">
      <c r="A1867">
        <v>1989</v>
      </c>
      <c r="B1867" s="1" t="s">
        <v>4012</v>
      </c>
      <c r="C1867" t="s">
        <v>4013</v>
      </c>
      <c r="D1867" t="s">
        <v>65</v>
      </c>
      <c r="E1867" t="s">
        <v>483</v>
      </c>
      <c r="F1867">
        <v>935</v>
      </c>
      <c r="G1867">
        <v>0</v>
      </c>
      <c r="I1867" t="s">
        <v>65</v>
      </c>
      <c r="J1867">
        <v>0</v>
      </c>
      <c r="K1867">
        <v>0</v>
      </c>
      <c r="L1867">
        <v>0</v>
      </c>
      <c r="M1867">
        <v>899.25</v>
      </c>
      <c r="N1867" t="s">
        <v>28</v>
      </c>
      <c r="O1867" t="s">
        <v>29</v>
      </c>
      <c r="P1867" t="s">
        <v>29</v>
      </c>
      <c r="Q1867">
        <v>0</v>
      </c>
      <c r="R1867">
        <v>0</v>
      </c>
      <c r="S1867">
        <v>0</v>
      </c>
      <c r="T1867">
        <v>0</v>
      </c>
      <c r="U1867">
        <v>0</v>
      </c>
      <c r="V1867" s="1" t="s">
        <v>4012</v>
      </c>
      <c r="W1867">
        <v>0</v>
      </c>
    </row>
    <row r="1868" spans="1:23" x14ac:dyDescent="0.2">
      <c r="A1868">
        <v>1990</v>
      </c>
      <c r="B1868" s="1" t="s">
        <v>4014</v>
      </c>
      <c r="C1868" t="s">
        <v>4015</v>
      </c>
      <c r="D1868" t="s">
        <v>65</v>
      </c>
      <c r="E1868" t="s">
        <v>29</v>
      </c>
      <c r="F1868">
        <v>58</v>
      </c>
      <c r="G1868">
        <v>0</v>
      </c>
      <c r="I1868" t="s">
        <v>65</v>
      </c>
      <c r="J1868">
        <v>58</v>
      </c>
      <c r="K1868">
        <v>0</v>
      </c>
      <c r="L1868">
        <v>0</v>
      </c>
      <c r="M1868">
        <v>33</v>
      </c>
      <c r="N1868" t="s">
        <v>28</v>
      </c>
      <c r="O1868" t="s">
        <v>29</v>
      </c>
      <c r="P1868" t="s">
        <v>29</v>
      </c>
      <c r="Q1868">
        <v>0</v>
      </c>
      <c r="R1868">
        <v>0</v>
      </c>
      <c r="S1868">
        <v>0</v>
      </c>
      <c r="T1868">
        <v>0</v>
      </c>
      <c r="U1868">
        <v>0</v>
      </c>
      <c r="V1868" s="1" t="s">
        <v>4014</v>
      </c>
      <c r="W1868">
        <v>0</v>
      </c>
    </row>
    <row r="1869" spans="1:23" x14ac:dyDescent="0.2">
      <c r="A1869">
        <v>1991</v>
      </c>
      <c r="B1869" s="1" t="s">
        <v>4016</v>
      </c>
      <c r="C1869" t="s">
        <v>4017</v>
      </c>
      <c r="D1869" t="s">
        <v>65</v>
      </c>
      <c r="E1869" t="s">
        <v>1244</v>
      </c>
      <c r="F1869">
        <v>650</v>
      </c>
      <c r="G1869">
        <v>0</v>
      </c>
      <c r="I1869" t="s">
        <v>65</v>
      </c>
      <c r="J1869">
        <v>0</v>
      </c>
      <c r="K1869">
        <v>0</v>
      </c>
      <c r="L1869">
        <v>0</v>
      </c>
      <c r="M1869">
        <v>637</v>
      </c>
      <c r="N1869" t="s">
        <v>28</v>
      </c>
      <c r="O1869" t="s">
        <v>29</v>
      </c>
      <c r="P1869" t="s">
        <v>29</v>
      </c>
      <c r="Q1869">
        <v>0</v>
      </c>
      <c r="R1869">
        <v>0</v>
      </c>
      <c r="S1869">
        <v>0</v>
      </c>
      <c r="T1869">
        <v>0</v>
      </c>
      <c r="U1869">
        <v>0</v>
      </c>
      <c r="V1869" s="1" t="s">
        <v>4016</v>
      </c>
      <c r="W1869">
        <v>0</v>
      </c>
    </row>
    <row r="1870" spans="1:23" x14ac:dyDescent="0.2">
      <c r="A1870">
        <v>1992</v>
      </c>
      <c r="B1870" s="1" t="s">
        <v>4018</v>
      </c>
      <c r="C1870" t="s">
        <v>4019</v>
      </c>
      <c r="D1870" t="s">
        <v>115</v>
      </c>
      <c r="E1870" t="s">
        <v>33</v>
      </c>
      <c r="F1870">
        <v>101.85</v>
      </c>
      <c r="G1870">
        <v>0</v>
      </c>
      <c r="I1870" t="s">
        <v>317</v>
      </c>
      <c r="J1870">
        <v>0</v>
      </c>
      <c r="K1870">
        <v>0</v>
      </c>
      <c r="L1870">
        <v>62</v>
      </c>
      <c r="M1870">
        <v>99.75</v>
      </c>
      <c r="N1870" t="s">
        <v>28</v>
      </c>
      <c r="O1870" t="s">
        <v>29</v>
      </c>
      <c r="P1870" t="s">
        <v>29</v>
      </c>
      <c r="Q1870">
        <v>0</v>
      </c>
      <c r="R1870">
        <v>0</v>
      </c>
      <c r="S1870">
        <v>0</v>
      </c>
      <c r="T1870">
        <v>0</v>
      </c>
      <c r="U1870">
        <v>0</v>
      </c>
      <c r="V1870" s="1" t="s">
        <v>4018</v>
      </c>
      <c r="W1870">
        <v>0</v>
      </c>
    </row>
    <row r="1871" spans="1:23" x14ac:dyDescent="0.2">
      <c r="A1871">
        <v>1993</v>
      </c>
      <c r="B1871" s="1" t="s">
        <v>4020</v>
      </c>
      <c r="C1871" t="s">
        <v>4021</v>
      </c>
      <c r="D1871" t="s">
        <v>115</v>
      </c>
      <c r="E1871" t="s">
        <v>36</v>
      </c>
      <c r="F1871">
        <v>422.92</v>
      </c>
      <c r="G1871">
        <v>0</v>
      </c>
      <c r="I1871" t="s">
        <v>134</v>
      </c>
      <c r="J1871">
        <v>0</v>
      </c>
      <c r="K1871">
        <v>0</v>
      </c>
      <c r="L1871">
        <v>0</v>
      </c>
      <c r="M1871">
        <v>414.2</v>
      </c>
      <c r="N1871" t="s">
        <v>28</v>
      </c>
      <c r="O1871" t="s">
        <v>29</v>
      </c>
      <c r="P1871" t="s">
        <v>29</v>
      </c>
      <c r="Q1871">
        <v>0</v>
      </c>
      <c r="R1871">
        <v>0</v>
      </c>
      <c r="S1871">
        <v>0</v>
      </c>
      <c r="T1871">
        <v>0</v>
      </c>
      <c r="U1871">
        <v>0</v>
      </c>
      <c r="V1871" s="1" t="s">
        <v>4020</v>
      </c>
      <c r="W1871">
        <v>0</v>
      </c>
    </row>
    <row r="1872" spans="1:23" x14ac:dyDescent="0.2">
      <c r="A1872">
        <v>1994</v>
      </c>
      <c r="B1872" s="1" t="s">
        <v>4022</v>
      </c>
      <c r="C1872" t="s">
        <v>4023</v>
      </c>
      <c r="D1872" t="s">
        <v>65</v>
      </c>
      <c r="E1872" t="s">
        <v>4024</v>
      </c>
      <c r="F1872">
        <v>6</v>
      </c>
      <c r="G1872">
        <v>0</v>
      </c>
      <c r="I1872" t="s">
        <v>65</v>
      </c>
      <c r="J1872">
        <v>6</v>
      </c>
      <c r="K1872">
        <v>0</v>
      </c>
      <c r="L1872">
        <v>48</v>
      </c>
      <c r="M1872">
        <v>5.76</v>
      </c>
      <c r="N1872" t="s">
        <v>28</v>
      </c>
      <c r="O1872" t="s">
        <v>29</v>
      </c>
      <c r="P1872" t="s">
        <v>29</v>
      </c>
      <c r="Q1872">
        <v>0</v>
      </c>
      <c r="R1872">
        <v>0</v>
      </c>
      <c r="S1872">
        <v>0</v>
      </c>
      <c r="T1872">
        <v>0</v>
      </c>
      <c r="U1872">
        <v>0</v>
      </c>
      <c r="V1872" s="1" t="s">
        <v>4022</v>
      </c>
      <c r="W1872">
        <v>0</v>
      </c>
    </row>
    <row r="1873" spans="1:23" x14ac:dyDescent="0.2">
      <c r="A1873">
        <v>1995</v>
      </c>
      <c r="B1873" s="1" t="s">
        <v>4025</v>
      </c>
      <c r="C1873" t="s">
        <v>4026</v>
      </c>
      <c r="D1873" t="s">
        <v>32</v>
      </c>
      <c r="E1873" t="s">
        <v>36</v>
      </c>
      <c r="F1873">
        <v>226.26660000000001</v>
      </c>
      <c r="G1873">
        <v>0</v>
      </c>
      <c r="I1873" t="s">
        <v>317</v>
      </c>
      <c r="J1873">
        <v>221.83</v>
      </c>
      <c r="K1873">
        <v>0</v>
      </c>
      <c r="L1873">
        <v>0</v>
      </c>
      <c r="M1873">
        <v>215.72</v>
      </c>
      <c r="N1873" t="s">
        <v>28</v>
      </c>
      <c r="O1873" t="s">
        <v>528</v>
      </c>
      <c r="P1873" t="s">
        <v>29</v>
      </c>
      <c r="Q1873">
        <v>0</v>
      </c>
      <c r="R1873">
        <v>0</v>
      </c>
      <c r="S1873">
        <v>0</v>
      </c>
      <c r="T1873">
        <v>0</v>
      </c>
      <c r="U1873">
        <v>0</v>
      </c>
      <c r="V1873" s="1" t="s">
        <v>4025</v>
      </c>
      <c r="W1873">
        <v>0</v>
      </c>
    </row>
    <row r="1874" spans="1:23" x14ac:dyDescent="0.2">
      <c r="A1874">
        <v>1996</v>
      </c>
      <c r="B1874" s="1" t="s">
        <v>4027</v>
      </c>
      <c r="C1874" t="s">
        <v>4028</v>
      </c>
      <c r="D1874" t="s">
        <v>3547</v>
      </c>
      <c r="E1874" t="s">
        <v>26</v>
      </c>
      <c r="F1874">
        <v>404.93</v>
      </c>
      <c r="G1874">
        <v>0</v>
      </c>
      <c r="I1874" t="s">
        <v>27</v>
      </c>
      <c r="J1874">
        <v>404.93</v>
      </c>
      <c r="K1874">
        <v>0</v>
      </c>
      <c r="L1874">
        <v>1</v>
      </c>
      <c r="M1874">
        <v>351.91</v>
      </c>
      <c r="N1874" t="s">
        <v>28</v>
      </c>
      <c r="O1874" t="s">
        <v>29</v>
      </c>
      <c r="P1874" t="s">
        <v>29</v>
      </c>
      <c r="Q1874">
        <v>0</v>
      </c>
      <c r="R1874">
        <v>0</v>
      </c>
      <c r="S1874">
        <v>0</v>
      </c>
      <c r="T1874">
        <v>0</v>
      </c>
      <c r="U1874">
        <v>0</v>
      </c>
      <c r="V1874" s="1" t="s">
        <v>4027</v>
      </c>
      <c r="W1874">
        <v>0</v>
      </c>
    </row>
    <row r="1875" spans="1:23" x14ac:dyDescent="0.2">
      <c r="A1875">
        <v>1997</v>
      </c>
      <c r="B1875" s="1" t="s">
        <v>4029</v>
      </c>
      <c r="C1875" t="s">
        <v>4030</v>
      </c>
      <c r="D1875" t="s">
        <v>65</v>
      </c>
      <c r="E1875" t="s">
        <v>38</v>
      </c>
      <c r="F1875">
        <v>187</v>
      </c>
      <c r="G1875">
        <v>0</v>
      </c>
      <c r="I1875" t="s">
        <v>65</v>
      </c>
      <c r="J1875">
        <v>0</v>
      </c>
      <c r="K1875">
        <v>0</v>
      </c>
      <c r="L1875">
        <v>0.09</v>
      </c>
      <c r="M1875">
        <v>166</v>
      </c>
      <c r="N1875" t="s">
        <v>28</v>
      </c>
      <c r="O1875" t="s">
        <v>29</v>
      </c>
      <c r="P1875" t="s">
        <v>29</v>
      </c>
      <c r="Q1875">
        <v>0</v>
      </c>
      <c r="R1875">
        <v>0</v>
      </c>
      <c r="S1875">
        <v>0</v>
      </c>
      <c r="T1875">
        <v>0</v>
      </c>
      <c r="U1875">
        <v>0</v>
      </c>
      <c r="V1875" s="1" t="s">
        <v>4029</v>
      </c>
      <c r="W1875">
        <v>0</v>
      </c>
    </row>
    <row r="1876" spans="1:23" x14ac:dyDescent="0.2">
      <c r="A1876">
        <v>1998</v>
      </c>
      <c r="B1876" s="1" t="s">
        <v>4031</v>
      </c>
      <c r="C1876" t="s">
        <v>4032</v>
      </c>
      <c r="D1876" t="s">
        <v>115</v>
      </c>
      <c r="E1876" t="s">
        <v>36</v>
      </c>
      <c r="F1876">
        <v>358.9</v>
      </c>
      <c r="G1876">
        <v>0</v>
      </c>
      <c r="I1876" t="s">
        <v>134</v>
      </c>
      <c r="J1876">
        <v>0</v>
      </c>
      <c r="K1876">
        <v>0</v>
      </c>
      <c r="L1876">
        <v>4</v>
      </c>
      <c r="M1876">
        <v>351.5</v>
      </c>
      <c r="N1876" t="s">
        <v>28</v>
      </c>
      <c r="O1876" t="s">
        <v>29</v>
      </c>
      <c r="P1876" t="s">
        <v>29</v>
      </c>
      <c r="Q1876">
        <v>0</v>
      </c>
      <c r="R1876">
        <v>0</v>
      </c>
      <c r="S1876">
        <v>0</v>
      </c>
      <c r="T1876">
        <v>0</v>
      </c>
      <c r="U1876">
        <v>0</v>
      </c>
      <c r="V1876" s="1" t="s">
        <v>4031</v>
      </c>
      <c r="W1876">
        <v>0</v>
      </c>
    </row>
    <row r="1877" spans="1:23" x14ac:dyDescent="0.2">
      <c r="A1877">
        <v>2000</v>
      </c>
      <c r="B1877" s="1" t="s">
        <v>4033</v>
      </c>
      <c r="C1877" t="s">
        <v>4034</v>
      </c>
      <c r="D1877" t="s">
        <v>115</v>
      </c>
      <c r="E1877" t="s">
        <v>611</v>
      </c>
      <c r="F1877">
        <v>71.3</v>
      </c>
      <c r="G1877">
        <v>0</v>
      </c>
      <c r="I1877" t="s">
        <v>141</v>
      </c>
      <c r="J1877">
        <v>71.3</v>
      </c>
      <c r="K1877">
        <v>0</v>
      </c>
      <c r="L1877">
        <v>0</v>
      </c>
      <c r="M1877">
        <v>70</v>
      </c>
      <c r="N1877" t="s">
        <v>28</v>
      </c>
      <c r="O1877">
        <v>44563</v>
      </c>
      <c r="P1877" t="s">
        <v>29</v>
      </c>
      <c r="Q1877">
        <v>0</v>
      </c>
      <c r="R1877">
        <v>0</v>
      </c>
      <c r="S1877">
        <v>0</v>
      </c>
      <c r="T1877">
        <v>0</v>
      </c>
      <c r="U1877">
        <v>0</v>
      </c>
      <c r="V1877" s="1" t="s">
        <v>4033</v>
      </c>
      <c r="W1877">
        <v>0</v>
      </c>
    </row>
    <row r="1878" spans="1:23" x14ac:dyDescent="0.2">
      <c r="A1878">
        <v>2001</v>
      </c>
      <c r="B1878" s="1" t="s">
        <v>4035</v>
      </c>
      <c r="C1878" t="s">
        <v>4036</v>
      </c>
      <c r="D1878" t="s">
        <v>315</v>
      </c>
      <c r="E1878" t="s">
        <v>38</v>
      </c>
      <c r="F1878">
        <v>82.59</v>
      </c>
      <c r="G1878">
        <v>0</v>
      </c>
      <c r="I1878" t="s">
        <v>134</v>
      </c>
      <c r="J1878">
        <v>82.59</v>
      </c>
      <c r="K1878">
        <v>0</v>
      </c>
      <c r="L1878">
        <v>0</v>
      </c>
      <c r="M1878">
        <v>77.521000000000001</v>
      </c>
      <c r="N1878" t="s">
        <v>28</v>
      </c>
      <c r="O1878" t="s">
        <v>38</v>
      </c>
      <c r="P1878" t="s">
        <v>29</v>
      </c>
      <c r="Q1878">
        <v>0</v>
      </c>
      <c r="R1878">
        <v>0</v>
      </c>
      <c r="S1878">
        <v>0</v>
      </c>
      <c r="T1878">
        <v>0</v>
      </c>
      <c r="U1878">
        <v>0</v>
      </c>
      <c r="V1878" s="1" t="s">
        <v>4035</v>
      </c>
      <c r="W1878">
        <v>0</v>
      </c>
    </row>
    <row r="1879" spans="1:23" x14ac:dyDescent="0.2">
      <c r="A1879">
        <v>2002</v>
      </c>
      <c r="B1879" s="1" t="s">
        <v>4037</v>
      </c>
      <c r="C1879" t="s">
        <v>4038</v>
      </c>
      <c r="D1879" t="s">
        <v>32</v>
      </c>
      <c r="E1879" t="s">
        <v>38</v>
      </c>
      <c r="F1879">
        <v>405.92939999999999</v>
      </c>
      <c r="G1879">
        <v>0</v>
      </c>
      <c r="I1879" t="s">
        <v>389</v>
      </c>
      <c r="J1879">
        <v>397.97</v>
      </c>
      <c r="K1879">
        <v>0</v>
      </c>
      <c r="L1879">
        <v>0</v>
      </c>
      <c r="M1879">
        <v>390.53</v>
      </c>
      <c r="N1879" t="s">
        <v>28</v>
      </c>
      <c r="O1879" t="s">
        <v>38</v>
      </c>
      <c r="P1879" t="s">
        <v>29</v>
      </c>
      <c r="Q1879">
        <v>0</v>
      </c>
      <c r="R1879">
        <v>0</v>
      </c>
      <c r="S1879">
        <v>0</v>
      </c>
      <c r="T1879">
        <v>0</v>
      </c>
      <c r="U1879">
        <v>0</v>
      </c>
      <c r="V1879" s="1" t="s">
        <v>4037</v>
      </c>
      <c r="W1879">
        <v>0</v>
      </c>
    </row>
    <row r="1880" spans="1:23" x14ac:dyDescent="0.2">
      <c r="A1880">
        <v>2003</v>
      </c>
      <c r="B1880" s="1" t="s">
        <v>4039</v>
      </c>
      <c r="C1880" t="s">
        <v>4040</v>
      </c>
      <c r="D1880" t="s">
        <v>32</v>
      </c>
      <c r="E1880" t="s">
        <v>38</v>
      </c>
      <c r="F1880">
        <v>197.69640000000001</v>
      </c>
      <c r="G1880">
        <v>0</v>
      </c>
      <c r="I1880" t="s">
        <v>389</v>
      </c>
      <c r="J1880">
        <v>193.82</v>
      </c>
      <c r="K1880">
        <v>0</v>
      </c>
      <c r="L1880">
        <v>0</v>
      </c>
      <c r="M1880">
        <v>190.2</v>
      </c>
      <c r="N1880" t="s">
        <v>28</v>
      </c>
      <c r="O1880" t="s">
        <v>38</v>
      </c>
      <c r="P1880" t="s">
        <v>29</v>
      </c>
      <c r="Q1880">
        <v>0</v>
      </c>
      <c r="R1880">
        <v>0</v>
      </c>
      <c r="S1880">
        <v>0</v>
      </c>
      <c r="T1880">
        <v>0</v>
      </c>
      <c r="U1880">
        <v>0</v>
      </c>
      <c r="V1880" s="1" t="s">
        <v>4039</v>
      </c>
      <c r="W1880">
        <v>0</v>
      </c>
    </row>
    <row r="1881" spans="1:23" x14ac:dyDescent="0.2">
      <c r="A1881">
        <v>2004</v>
      </c>
      <c r="B1881" s="1" t="s">
        <v>4041</v>
      </c>
      <c r="C1881" t="s">
        <v>4042</v>
      </c>
      <c r="D1881" t="s">
        <v>32</v>
      </c>
      <c r="E1881" t="s">
        <v>33</v>
      </c>
      <c r="F1881">
        <v>659.63400000000001</v>
      </c>
      <c r="G1881">
        <v>0</v>
      </c>
      <c r="I1881" t="s">
        <v>389</v>
      </c>
      <c r="J1881">
        <v>646.70000000000005</v>
      </c>
      <c r="K1881">
        <v>0</v>
      </c>
      <c r="L1881">
        <v>0</v>
      </c>
      <c r="M1881">
        <v>634.61</v>
      </c>
      <c r="N1881" t="s">
        <v>28</v>
      </c>
      <c r="O1881" t="s">
        <v>29</v>
      </c>
      <c r="P1881" t="s">
        <v>29</v>
      </c>
      <c r="Q1881">
        <v>0</v>
      </c>
      <c r="R1881">
        <v>0</v>
      </c>
      <c r="S1881">
        <v>0</v>
      </c>
      <c r="T1881">
        <v>0</v>
      </c>
      <c r="U1881">
        <v>0</v>
      </c>
      <c r="V1881" s="1" t="s">
        <v>4041</v>
      </c>
      <c r="W1881">
        <v>0</v>
      </c>
    </row>
    <row r="1882" spans="1:23" x14ac:dyDescent="0.2">
      <c r="A1882">
        <v>2005</v>
      </c>
      <c r="B1882" s="1" t="s">
        <v>4043</v>
      </c>
      <c r="C1882" t="s">
        <v>4044</v>
      </c>
      <c r="D1882" t="s">
        <v>65</v>
      </c>
      <c r="E1882" t="s">
        <v>556</v>
      </c>
      <c r="F1882">
        <v>36</v>
      </c>
      <c r="G1882">
        <v>0</v>
      </c>
      <c r="I1882" t="s">
        <v>65</v>
      </c>
      <c r="J1882">
        <v>36</v>
      </c>
      <c r="K1882">
        <v>0</v>
      </c>
      <c r="L1882">
        <v>23</v>
      </c>
      <c r="M1882">
        <v>35</v>
      </c>
      <c r="N1882" t="s">
        <v>28</v>
      </c>
      <c r="O1882" t="s">
        <v>29</v>
      </c>
      <c r="P1882" t="s">
        <v>29</v>
      </c>
      <c r="Q1882">
        <v>0</v>
      </c>
      <c r="R1882">
        <v>0</v>
      </c>
      <c r="S1882">
        <v>0</v>
      </c>
      <c r="T1882">
        <v>0</v>
      </c>
      <c r="U1882">
        <v>0</v>
      </c>
      <c r="V1882" s="1" t="s">
        <v>4043</v>
      </c>
      <c r="W1882">
        <v>0</v>
      </c>
    </row>
    <row r="1883" spans="1:23" x14ac:dyDescent="0.2">
      <c r="A1883">
        <v>2006</v>
      </c>
      <c r="B1883" s="1" t="s">
        <v>4045</v>
      </c>
      <c r="C1883" t="s">
        <v>4046</v>
      </c>
      <c r="D1883" t="s">
        <v>758</v>
      </c>
      <c r="E1883" t="s">
        <v>33</v>
      </c>
      <c r="F1883">
        <v>216.74</v>
      </c>
      <c r="G1883">
        <v>0</v>
      </c>
      <c r="I1883" t="s">
        <v>293</v>
      </c>
      <c r="J1883">
        <v>216.74</v>
      </c>
      <c r="K1883">
        <v>0</v>
      </c>
      <c r="L1883">
        <v>0</v>
      </c>
      <c r="M1883">
        <v>214.5</v>
      </c>
      <c r="N1883" t="s">
        <v>28</v>
      </c>
      <c r="O1883" t="s">
        <v>29</v>
      </c>
      <c r="P1883" t="s">
        <v>29</v>
      </c>
      <c r="Q1883">
        <v>0</v>
      </c>
      <c r="R1883">
        <v>0</v>
      </c>
      <c r="S1883">
        <v>0</v>
      </c>
      <c r="T1883">
        <v>0</v>
      </c>
      <c r="U1883">
        <v>0</v>
      </c>
      <c r="V1883" s="1" t="s">
        <v>4045</v>
      </c>
      <c r="W1883">
        <v>0</v>
      </c>
    </row>
    <row r="1884" spans="1:23" x14ac:dyDescent="0.2">
      <c r="A1884">
        <v>2007</v>
      </c>
      <c r="B1884" s="1" t="s">
        <v>4047</v>
      </c>
      <c r="C1884" t="s">
        <v>4048</v>
      </c>
      <c r="D1884" t="s">
        <v>65</v>
      </c>
      <c r="E1884" t="s">
        <v>29</v>
      </c>
      <c r="F1884">
        <v>13</v>
      </c>
      <c r="G1884">
        <v>0</v>
      </c>
      <c r="I1884" t="s">
        <v>65</v>
      </c>
      <c r="J1884">
        <v>0</v>
      </c>
      <c r="K1884">
        <v>0</v>
      </c>
      <c r="L1884">
        <v>40</v>
      </c>
      <c r="M1884">
        <v>9</v>
      </c>
      <c r="N1884" t="s">
        <v>28</v>
      </c>
      <c r="O1884" t="s">
        <v>29</v>
      </c>
      <c r="P1884" t="s">
        <v>29</v>
      </c>
      <c r="Q1884">
        <v>0</v>
      </c>
      <c r="R1884">
        <v>0</v>
      </c>
      <c r="S1884">
        <v>0</v>
      </c>
      <c r="T1884">
        <v>0</v>
      </c>
      <c r="U1884">
        <v>0</v>
      </c>
      <c r="V1884" s="1" t="s">
        <v>4047</v>
      </c>
      <c r="W1884">
        <v>0</v>
      </c>
    </row>
    <row r="1885" spans="1:23" x14ac:dyDescent="0.2">
      <c r="A1885">
        <v>2008</v>
      </c>
      <c r="B1885" s="1" t="s">
        <v>4049</v>
      </c>
      <c r="C1885" t="s">
        <v>4050</v>
      </c>
      <c r="D1885" t="s">
        <v>65</v>
      </c>
      <c r="E1885" t="s">
        <v>29</v>
      </c>
      <c r="F1885">
        <v>50</v>
      </c>
      <c r="G1885">
        <v>0</v>
      </c>
      <c r="I1885" t="s">
        <v>65</v>
      </c>
      <c r="J1885">
        <v>0</v>
      </c>
      <c r="K1885">
        <v>0</v>
      </c>
      <c r="L1885">
        <v>83</v>
      </c>
      <c r="M1885">
        <v>43</v>
      </c>
      <c r="N1885" t="s">
        <v>28</v>
      </c>
      <c r="O1885" t="s">
        <v>29</v>
      </c>
      <c r="P1885" t="s">
        <v>29</v>
      </c>
      <c r="Q1885">
        <v>0</v>
      </c>
      <c r="R1885">
        <v>0</v>
      </c>
      <c r="S1885">
        <v>0</v>
      </c>
      <c r="T1885">
        <v>0</v>
      </c>
      <c r="U1885">
        <v>0</v>
      </c>
      <c r="V1885" s="1" t="s">
        <v>4049</v>
      </c>
      <c r="W1885">
        <v>0</v>
      </c>
    </row>
    <row r="1886" spans="1:23" x14ac:dyDescent="0.2">
      <c r="A1886">
        <v>2009</v>
      </c>
      <c r="B1886" s="1" t="s">
        <v>4051</v>
      </c>
      <c r="C1886" t="s">
        <v>4052</v>
      </c>
      <c r="D1886" t="s">
        <v>65</v>
      </c>
      <c r="E1886" t="s">
        <v>29</v>
      </c>
      <c r="F1886">
        <v>16.2</v>
      </c>
      <c r="G1886">
        <v>0</v>
      </c>
      <c r="I1886" t="s">
        <v>65</v>
      </c>
      <c r="J1886">
        <v>16.52</v>
      </c>
      <c r="K1886">
        <v>0</v>
      </c>
      <c r="L1886">
        <v>0</v>
      </c>
      <c r="M1886">
        <v>15.55</v>
      </c>
      <c r="N1886" t="s">
        <v>28</v>
      </c>
      <c r="O1886" t="s">
        <v>29</v>
      </c>
      <c r="P1886" t="s">
        <v>29</v>
      </c>
      <c r="Q1886">
        <v>0</v>
      </c>
      <c r="R1886">
        <v>0</v>
      </c>
      <c r="S1886">
        <v>0</v>
      </c>
      <c r="T1886">
        <v>0</v>
      </c>
      <c r="U1886">
        <v>0</v>
      </c>
      <c r="V1886" s="1" t="s">
        <v>4051</v>
      </c>
      <c r="W1886">
        <v>0</v>
      </c>
    </row>
    <row r="1887" spans="1:23" x14ac:dyDescent="0.2">
      <c r="A1887">
        <v>2010</v>
      </c>
      <c r="B1887" s="1" t="s">
        <v>4053</v>
      </c>
      <c r="C1887" t="s">
        <v>4054</v>
      </c>
      <c r="D1887" t="s">
        <v>1847</v>
      </c>
      <c r="E1887" t="s">
        <v>36</v>
      </c>
      <c r="F1887">
        <v>125</v>
      </c>
      <c r="G1887">
        <v>0</v>
      </c>
      <c r="I1887" t="s">
        <v>1327</v>
      </c>
      <c r="J1887">
        <v>0</v>
      </c>
      <c r="K1887">
        <v>0</v>
      </c>
      <c r="L1887">
        <v>31</v>
      </c>
      <c r="M1887">
        <v>100</v>
      </c>
      <c r="N1887" t="s">
        <v>28</v>
      </c>
      <c r="O1887" t="s">
        <v>29</v>
      </c>
      <c r="P1887" t="s">
        <v>29</v>
      </c>
      <c r="Q1887">
        <v>0</v>
      </c>
      <c r="R1887">
        <v>0</v>
      </c>
      <c r="S1887">
        <v>0</v>
      </c>
      <c r="T1887">
        <v>0</v>
      </c>
      <c r="U1887">
        <v>0</v>
      </c>
      <c r="V1887" s="1" t="s">
        <v>4053</v>
      </c>
      <c r="W1887">
        <v>0</v>
      </c>
    </row>
    <row r="1888" spans="1:23" x14ac:dyDescent="0.2">
      <c r="A1888">
        <v>2011</v>
      </c>
      <c r="B1888" s="1" t="s">
        <v>4055</v>
      </c>
      <c r="C1888" t="s">
        <v>4056</v>
      </c>
      <c r="D1888" t="s">
        <v>1847</v>
      </c>
      <c r="E1888" t="s">
        <v>36</v>
      </c>
      <c r="F1888">
        <v>125</v>
      </c>
      <c r="G1888">
        <v>0</v>
      </c>
      <c r="I1888" t="s">
        <v>1327</v>
      </c>
      <c r="J1888">
        <v>0</v>
      </c>
      <c r="K1888">
        <v>0</v>
      </c>
      <c r="L1888">
        <v>50</v>
      </c>
      <c r="M1888">
        <v>100</v>
      </c>
      <c r="N1888" t="s">
        <v>28</v>
      </c>
      <c r="O1888" t="s">
        <v>29</v>
      </c>
      <c r="P1888" t="s">
        <v>29</v>
      </c>
      <c r="Q1888">
        <v>0</v>
      </c>
      <c r="R1888">
        <v>0</v>
      </c>
      <c r="S1888">
        <v>0</v>
      </c>
      <c r="T1888">
        <v>0</v>
      </c>
      <c r="U1888">
        <v>0</v>
      </c>
      <c r="V1888" s="1" t="s">
        <v>4055</v>
      </c>
      <c r="W1888">
        <v>0</v>
      </c>
    </row>
    <row r="1889" spans="1:23" x14ac:dyDescent="0.2">
      <c r="A1889">
        <v>2012</v>
      </c>
      <c r="B1889" s="1" t="s">
        <v>4057</v>
      </c>
      <c r="C1889" t="s">
        <v>4058</v>
      </c>
      <c r="D1889" t="s">
        <v>1847</v>
      </c>
      <c r="E1889" t="s">
        <v>36</v>
      </c>
      <c r="F1889">
        <v>190</v>
      </c>
      <c r="G1889">
        <v>0</v>
      </c>
      <c r="I1889" t="s">
        <v>1327</v>
      </c>
      <c r="J1889">
        <v>0</v>
      </c>
      <c r="K1889">
        <v>0</v>
      </c>
      <c r="L1889">
        <v>12</v>
      </c>
      <c r="M1889">
        <v>140</v>
      </c>
      <c r="N1889" t="s">
        <v>28</v>
      </c>
      <c r="O1889" t="s">
        <v>29</v>
      </c>
      <c r="P1889" t="s">
        <v>29</v>
      </c>
      <c r="Q1889">
        <v>0</v>
      </c>
      <c r="R1889">
        <v>0</v>
      </c>
      <c r="S1889">
        <v>0</v>
      </c>
      <c r="T1889">
        <v>0</v>
      </c>
      <c r="U1889">
        <v>0</v>
      </c>
      <c r="V1889" s="1" t="s">
        <v>4057</v>
      </c>
      <c r="W1889">
        <v>0</v>
      </c>
    </row>
    <row r="1890" spans="1:23" x14ac:dyDescent="0.2">
      <c r="A1890">
        <v>2013</v>
      </c>
      <c r="B1890" s="1" t="s">
        <v>4059</v>
      </c>
      <c r="C1890" t="s">
        <v>4060</v>
      </c>
      <c r="D1890" t="s">
        <v>32</v>
      </c>
      <c r="E1890" t="s">
        <v>38</v>
      </c>
      <c r="F1890">
        <v>219.3</v>
      </c>
      <c r="G1890">
        <v>0</v>
      </c>
      <c r="I1890" t="s">
        <v>141</v>
      </c>
      <c r="J1890">
        <v>0</v>
      </c>
      <c r="K1890">
        <v>0</v>
      </c>
      <c r="L1890">
        <v>0</v>
      </c>
      <c r="M1890">
        <v>198</v>
      </c>
      <c r="N1890" t="s">
        <v>28</v>
      </c>
      <c r="O1890" t="s">
        <v>29</v>
      </c>
      <c r="P1890" t="s">
        <v>29</v>
      </c>
      <c r="Q1890">
        <v>0</v>
      </c>
      <c r="R1890">
        <v>0</v>
      </c>
      <c r="S1890">
        <v>0</v>
      </c>
      <c r="T1890">
        <v>0</v>
      </c>
      <c r="U1890">
        <v>0</v>
      </c>
      <c r="V1890" s="1" t="s">
        <v>4059</v>
      </c>
      <c r="W1890">
        <v>0</v>
      </c>
    </row>
    <row r="1891" spans="1:23" x14ac:dyDescent="0.2">
      <c r="A1891">
        <v>2015</v>
      </c>
      <c r="B1891" s="1" t="s">
        <v>4061</v>
      </c>
      <c r="C1891" t="s">
        <v>4062</v>
      </c>
      <c r="D1891" t="s">
        <v>65</v>
      </c>
      <c r="E1891" t="s">
        <v>36</v>
      </c>
      <c r="F1891">
        <v>230</v>
      </c>
      <c r="G1891">
        <v>0</v>
      </c>
      <c r="I1891" t="s">
        <v>65</v>
      </c>
      <c r="J1891">
        <v>0</v>
      </c>
      <c r="K1891">
        <v>0</v>
      </c>
      <c r="L1891">
        <v>2</v>
      </c>
      <c r="M1891">
        <v>223.09</v>
      </c>
      <c r="N1891" t="s">
        <v>28</v>
      </c>
      <c r="O1891" t="s">
        <v>61</v>
      </c>
      <c r="P1891" t="s">
        <v>52</v>
      </c>
      <c r="Q1891">
        <v>0</v>
      </c>
      <c r="R1891">
        <v>0</v>
      </c>
      <c r="S1891">
        <v>0</v>
      </c>
      <c r="T1891">
        <v>0</v>
      </c>
      <c r="U1891">
        <v>0</v>
      </c>
      <c r="V1891" s="1" t="s">
        <v>4061</v>
      </c>
      <c r="W1891">
        <v>0</v>
      </c>
    </row>
    <row r="1892" spans="1:23" x14ac:dyDescent="0.2">
      <c r="A1892">
        <v>2016</v>
      </c>
      <c r="B1892" s="1" t="s">
        <v>4063</v>
      </c>
      <c r="C1892" t="s">
        <v>4064</v>
      </c>
      <c r="D1892" t="s">
        <v>315</v>
      </c>
      <c r="E1892" t="s">
        <v>33</v>
      </c>
      <c r="F1892">
        <v>418.14</v>
      </c>
      <c r="G1892">
        <v>0</v>
      </c>
      <c r="I1892" t="s">
        <v>389</v>
      </c>
      <c r="J1892">
        <v>418.14</v>
      </c>
      <c r="K1892">
        <v>0</v>
      </c>
      <c r="L1892">
        <v>0</v>
      </c>
      <c r="M1892">
        <v>392.46530000000001</v>
      </c>
      <c r="N1892" t="s">
        <v>28</v>
      </c>
      <c r="O1892" t="s">
        <v>29</v>
      </c>
      <c r="P1892" t="s">
        <v>138</v>
      </c>
      <c r="Q1892">
        <v>0</v>
      </c>
      <c r="R1892">
        <v>0</v>
      </c>
      <c r="S1892">
        <v>0</v>
      </c>
      <c r="T1892">
        <v>0</v>
      </c>
      <c r="U1892">
        <v>0</v>
      </c>
      <c r="V1892" s="1" t="s">
        <v>4063</v>
      </c>
      <c r="W1892">
        <v>0</v>
      </c>
    </row>
    <row r="1893" spans="1:23" x14ac:dyDescent="0.2">
      <c r="A1893">
        <v>2017</v>
      </c>
      <c r="B1893" s="1" t="s">
        <v>4065</v>
      </c>
      <c r="C1893" t="s">
        <v>4066</v>
      </c>
      <c r="D1893" t="s">
        <v>3547</v>
      </c>
      <c r="E1893" t="s">
        <v>26</v>
      </c>
      <c r="F1893">
        <v>148.84</v>
      </c>
      <c r="G1893">
        <v>0</v>
      </c>
      <c r="I1893" t="s">
        <v>116</v>
      </c>
      <c r="J1893">
        <v>148.84</v>
      </c>
      <c r="K1893">
        <v>0</v>
      </c>
      <c r="L1893">
        <v>110</v>
      </c>
      <c r="M1893">
        <v>133.38</v>
      </c>
      <c r="N1893" t="s">
        <v>28</v>
      </c>
      <c r="O1893" t="s">
        <v>29</v>
      </c>
      <c r="P1893" t="s">
        <v>29</v>
      </c>
      <c r="Q1893">
        <v>0</v>
      </c>
      <c r="R1893">
        <v>0</v>
      </c>
      <c r="S1893">
        <v>0</v>
      </c>
      <c r="T1893">
        <v>0</v>
      </c>
      <c r="U1893">
        <v>0</v>
      </c>
      <c r="V1893" s="1" t="s">
        <v>4065</v>
      </c>
      <c r="W1893">
        <v>0</v>
      </c>
    </row>
    <row r="1894" spans="1:23" x14ac:dyDescent="0.2">
      <c r="A1894">
        <v>2020</v>
      </c>
      <c r="B1894" s="1" t="s">
        <v>4067</v>
      </c>
      <c r="C1894" t="s">
        <v>4068</v>
      </c>
      <c r="D1894" t="s">
        <v>32</v>
      </c>
      <c r="E1894" t="s">
        <v>36</v>
      </c>
      <c r="F1894">
        <v>338.90519999999998</v>
      </c>
      <c r="G1894">
        <v>0</v>
      </c>
      <c r="I1894" t="s">
        <v>134</v>
      </c>
      <c r="J1894">
        <v>332.26</v>
      </c>
      <c r="K1894">
        <v>0</v>
      </c>
      <c r="L1894">
        <v>0</v>
      </c>
      <c r="M1894">
        <v>326.06</v>
      </c>
      <c r="N1894" t="s">
        <v>28</v>
      </c>
      <c r="O1894" t="s">
        <v>61</v>
      </c>
      <c r="P1894" t="s">
        <v>29</v>
      </c>
      <c r="Q1894">
        <v>0</v>
      </c>
      <c r="R1894">
        <v>0</v>
      </c>
      <c r="S1894">
        <v>0</v>
      </c>
      <c r="T1894">
        <v>0</v>
      </c>
      <c r="U1894">
        <v>0</v>
      </c>
      <c r="V1894" s="1" t="s">
        <v>4067</v>
      </c>
      <c r="W1894">
        <v>0</v>
      </c>
    </row>
    <row r="1895" spans="1:23" x14ac:dyDescent="0.2">
      <c r="A1895">
        <v>2021</v>
      </c>
      <c r="B1895" s="1" t="s">
        <v>4069</v>
      </c>
      <c r="C1895" t="s">
        <v>4070</v>
      </c>
      <c r="D1895" t="s">
        <v>65</v>
      </c>
      <c r="E1895" t="s">
        <v>38</v>
      </c>
      <c r="F1895">
        <v>160</v>
      </c>
      <c r="G1895">
        <v>0</v>
      </c>
      <c r="I1895" t="s">
        <v>65</v>
      </c>
      <c r="J1895">
        <v>0</v>
      </c>
      <c r="K1895">
        <v>0</v>
      </c>
      <c r="L1895">
        <v>5.1100000000000003</v>
      </c>
      <c r="M1895">
        <v>139</v>
      </c>
      <c r="N1895" t="s">
        <v>28</v>
      </c>
      <c r="O1895" t="s">
        <v>29</v>
      </c>
      <c r="P1895" t="s">
        <v>29</v>
      </c>
      <c r="Q1895">
        <v>0</v>
      </c>
      <c r="R1895">
        <v>0</v>
      </c>
      <c r="S1895">
        <v>0</v>
      </c>
      <c r="T1895">
        <v>0</v>
      </c>
      <c r="U1895">
        <v>0</v>
      </c>
      <c r="V1895" s="1" t="s">
        <v>4069</v>
      </c>
      <c r="W1895">
        <v>0</v>
      </c>
    </row>
    <row r="1896" spans="1:23" x14ac:dyDescent="0.2">
      <c r="A1896">
        <v>2022</v>
      </c>
      <c r="B1896" s="1" t="s">
        <v>4071</v>
      </c>
      <c r="C1896" t="s">
        <v>4072</v>
      </c>
      <c r="D1896" t="s">
        <v>765</v>
      </c>
      <c r="E1896" t="s">
        <v>36</v>
      </c>
      <c r="F1896">
        <v>95</v>
      </c>
      <c r="G1896">
        <v>0</v>
      </c>
      <c r="I1896" t="s">
        <v>317</v>
      </c>
      <c r="J1896">
        <v>0</v>
      </c>
      <c r="K1896">
        <v>0</v>
      </c>
      <c r="L1896">
        <v>18</v>
      </c>
      <c r="M1896">
        <v>57</v>
      </c>
      <c r="N1896" t="s">
        <v>28</v>
      </c>
      <c r="O1896" t="s">
        <v>29</v>
      </c>
      <c r="P1896" t="s">
        <v>29</v>
      </c>
      <c r="Q1896">
        <v>0</v>
      </c>
      <c r="R1896">
        <v>0</v>
      </c>
      <c r="S1896">
        <v>0</v>
      </c>
      <c r="T1896">
        <v>0</v>
      </c>
      <c r="U1896">
        <v>0</v>
      </c>
      <c r="V1896" s="1" t="s">
        <v>4071</v>
      </c>
      <c r="W1896">
        <v>0</v>
      </c>
    </row>
    <row r="1897" spans="1:23" x14ac:dyDescent="0.2">
      <c r="A1897">
        <v>2023</v>
      </c>
      <c r="B1897" s="1" t="s">
        <v>4073</v>
      </c>
      <c r="C1897" t="s">
        <v>4074</v>
      </c>
      <c r="D1897" t="s">
        <v>32</v>
      </c>
      <c r="E1897" t="s">
        <v>38</v>
      </c>
      <c r="F1897">
        <v>181.9068</v>
      </c>
      <c r="G1897">
        <v>0</v>
      </c>
      <c r="I1897" t="s">
        <v>29</v>
      </c>
      <c r="J1897">
        <v>178.34</v>
      </c>
      <c r="K1897">
        <v>0</v>
      </c>
      <c r="L1897">
        <v>0</v>
      </c>
      <c r="M1897">
        <v>175</v>
      </c>
      <c r="N1897" t="s">
        <v>28</v>
      </c>
      <c r="O1897" t="s">
        <v>29</v>
      </c>
      <c r="P1897" t="s">
        <v>29</v>
      </c>
      <c r="Q1897">
        <v>0</v>
      </c>
      <c r="R1897">
        <v>0</v>
      </c>
      <c r="S1897">
        <v>0</v>
      </c>
      <c r="T1897">
        <v>0</v>
      </c>
      <c r="U1897">
        <v>0</v>
      </c>
      <c r="V1897" s="1" t="s">
        <v>4073</v>
      </c>
      <c r="W1897">
        <v>0</v>
      </c>
    </row>
    <row r="1898" spans="1:23" x14ac:dyDescent="0.2">
      <c r="A1898">
        <v>2024</v>
      </c>
      <c r="B1898" s="1" t="s">
        <v>4075</v>
      </c>
      <c r="C1898" t="s">
        <v>4076</v>
      </c>
      <c r="D1898" t="s">
        <v>32</v>
      </c>
      <c r="E1898" t="s">
        <v>38</v>
      </c>
      <c r="F1898">
        <v>181.9068</v>
      </c>
      <c r="G1898">
        <v>0</v>
      </c>
      <c r="I1898" t="s">
        <v>29</v>
      </c>
      <c r="J1898">
        <v>178.34</v>
      </c>
      <c r="K1898">
        <v>0</v>
      </c>
      <c r="L1898">
        <v>0</v>
      </c>
      <c r="M1898">
        <v>175</v>
      </c>
      <c r="N1898" t="s">
        <v>28</v>
      </c>
      <c r="O1898" t="s">
        <v>29</v>
      </c>
      <c r="P1898" t="s">
        <v>29</v>
      </c>
      <c r="Q1898">
        <v>0</v>
      </c>
      <c r="R1898">
        <v>0</v>
      </c>
      <c r="S1898">
        <v>0</v>
      </c>
      <c r="T1898">
        <v>0</v>
      </c>
      <c r="U1898">
        <v>0</v>
      </c>
      <c r="V1898" s="1" t="s">
        <v>4075</v>
      </c>
      <c r="W1898">
        <v>0</v>
      </c>
    </row>
    <row r="1899" spans="1:23" x14ac:dyDescent="0.2">
      <c r="A1899">
        <v>2025</v>
      </c>
      <c r="B1899" s="1" t="s">
        <v>4077</v>
      </c>
      <c r="C1899" t="s">
        <v>4078</v>
      </c>
      <c r="D1899" t="s">
        <v>65</v>
      </c>
      <c r="E1899" t="s">
        <v>1186</v>
      </c>
      <c r="F1899">
        <v>55</v>
      </c>
      <c r="G1899">
        <v>0</v>
      </c>
      <c r="I1899" t="s">
        <v>65</v>
      </c>
      <c r="J1899">
        <v>0</v>
      </c>
      <c r="K1899">
        <v>0</v>
      </c>
      <c r="L1899">
        <v>0</v>
      </c>
      <c r="M1899">
        <v>38</v>
      </c>
      <c r="N1899" t="s">
        <v>28</v>
      </c>
      <c r="O1899" t="s">
        <v>29</v>
      </c>
      <c r="P1899" t="s">
        <v>29</v>
      </c>
      <c r="Q1899">
        <v>0</v>
      </c>
      <c r="R1899">
        <v>0</v>
      </c>
      <c r="S1899">
        <v>0</v>
      </c>
      <c r="T1899">
        <v>0</v>
      </c>
      <c r="U1899">
        <v>0</v>
      </c>
      <c r="V1899" s="1" t="s">
        <v>4077</v>
      </c>
      <c r="W1899">
        <v>0</v>
      </c>
    </row>
    <row r="1900" spans="1:23" x14ac:dyDescent="0.2">
      <c r="A1900">
        <v>2026</v>
      </c>
      <c r="B1900" s="1" t="s">
        <v>4079</v>
      </c>
      <c r="C1900" t="s">
        <v>4080</v>
      </c>
      <c r="D1900" t="s">
        <v>65</v>
      </c>
      <c r="E1900" t="s">
        <v>1186</v>
      </c>
      <c r="F1900">
        <v>35</v>
      </c>
      <c r="G1900">
        <v>0</v>
      </c>
      <c r="I1900" t="s">
        <v>65</v>
      </c>
      <c r="J1900">
        <v>0</v>
      </c>
      <c r="K1900">
        <v>0</v>
      </c>
      <c r="L1900">
        <v>1</v>
      </c>
      <c r="M1900">
        <v>18</v>
      </c>
      <c r="N1900" t="s">
        <v>28</v>
      </c>
      <c r="O1900" t="s">
        <v>29</v>
      </c>
      <c r="P1900" t="s">
        <v>29</v>
      </c>
      <c r="Q1900">
        <v>0</v>
      </c>
      <c r="R1900">
        <v>0</v>
      </c>
      <c r="S1900">
        <v>0</v>
      </c>
      <c r="T1900">
        <v>0</v>
      </c>
      <c r="U1900">
        <v>0</v>
      </c>
      <c r="V1900" s="1" t="s">
        <v>4079</v>
      </c>
      <c r="W1900">
        <v>0</v>
      </c>
    </row>
    <row r="1901" spans="1:23" x14ac:dyDescent="0.2">
      <c r="A1901">
        <v>2027</v>
      </c>
      <c r="B1901" s="1" t="s">
        <v>4081</v>
      </c>
      <c r="C1901" t="s">
        <v>4082</v>
      </c>
      <c r="D1901" t="s">
        <v>65</v>
      </c>
      <c r="E1901" t="s">
        <v>1244</v>
      </c>
      <c r="F1901">
        <v>12.5</v>
      </c>
      <c r="G1901">
        <v>0</v>
      </c>
      <c r="I1901" t="s">
        <v>65</v>
      </c>
      <c r="J1901">
        <v>0</v>
      </c>
      <c r="K1901">
        <v>0</v>
      </c>
      <c r="L1901">
        <v>0</v>
      </c>
      <c r="M1901">
        <v>9</v>
      </c>
      <c r="N1901" t="s">
        <v>28</v>
      </c>
      <c r="O1901" t="s">
        <v>29</v>
      </c>
      <c r="P1901" t="s">
        <v>29</v>
      </c>
      <c r="Q1901">
        <v>0</v>
      </c>
      <c r="R1901">
        <v>0</v>
      </c>
      <c r="S1901">
        <v>0</v>
      </c>
      <c r="T1901">
        <v>0</v>
      </c>
      <c r="U1901">
        <v>0</v>
      </c>
      <c r="V1901" s="1" t="s">
        <v>4081</v>
      </c>
      <c r="W1901">
        <v>0</v>
      </c>
    </row>
    <row r="1902" spans="1:23" x14ac:dyDescent="0.2">
      <c r="A1902">
        <v>2028</v>
      </c>
      <c r="B1902" s="1" t="s">
        <v>4083</v>
      </c>
      <c r="C1902" t="s">
        <v>4084</v>
      </c>
      <c r="D1902" t="s">
        <v>65</v>
      </c>
      <c r="E1902" t="s">
        <v>1244</v>
      </c>
      <c r="F1902">
        <v>9</v>
      </c>
      <c r="G1902">
        <v>0</v>
      </c>
      <c r="I1902" t="s">
        <v>65</v>
      </c>
      <c r="J1902">
        <v>9</v>
      </c>
      <c r="K1902">
        <v>0</v>
      </c>
      <c r="L1902">
        <v>200</v>
      </c>
      <c r="M1902">
        <v>7.5</v>
      </c>
      <c r="N1902" t="s">
        <v>28</v>
      </c>
      <c r="O1902" t="s">
        <v>29</v>
      </c>
      <c r="P1902" t="s">
        <v>29</v>
      </c>
      <c r="Q1902">
        <v>0</v>
      </c>
      <c r="R1902">
        <v>0</v>
      </c>
      <c r="S1902">
        <v>0</v>
      </c>
      <c r="T1902">
        <v>0</v>
      </c>
      <c r="U1902">
        <v>0</v>
      </c>
      <c r="V1902" s="1" t="s">
        <v>4083</v>
      </c>
      <c r="W1902">
        <v>0</v>
      </c>
    </row>
    <row r="1903" spans="1:23" x14ac:dyDescent="0.2">
      <c r="A1903">
        <v>2029</v>
      </c>
      <c r="B1903" s="1" t="s">
        <v>4085</v>
      </c>
      <c r="C1903" t="s">
        <v>4086</v>
      </c>
      <c r="D1903" t="s">
        <v>115</v>
      </c>
      <c r="E1903" t="s">
        <v>26</v>
      </c>
      <c r="F1903">
        <v>697</v>
      </c>
      <c r="G1903">
        <v>0</v>
      </c>
      <c r="I1903" t="s">
        <v>1011</v>
      </c>
      <c r="J1903">
        <v>0</v>
      </c>
      <c r="K1903">
        <v>0</v>
      </c>
      <c r="L1903">
        <v>10</v>
      </c>
      <c r="M1903">
        <v>664</v>
      </c>
      <c r="N1903" t="s">
        <v>28</v>
      </c>
      <c r="O1903" t="s">
        <v>29</v>
      </c>
      <c r="P1903" t="s">
        <v>29</v>
      </c>
      <c r="Q1903">
        <v>0</v>
      </c>
      <c r="R1903">
        <v>0</v>
      </c>
      <c r="S1903">
        <v>0</v>
      </c>
      <c r="T1903">
        <v>0</v>
      </c>
      <c r="U1903">
        <v>0</v>
      </c>
      <c r="V1903" s="1" t="s">
        <v>4085</v>
      </c>
      <c r="W1903">
        <v>0</v>
      </c>
    </row>
    <row r="1904" spans="1:23" x14ac:dyDescent="0.2">
      <c r="A1904">
        <v>2030</v>
      </c>
      <c r="B1904" s="1" t="s">
        <v>4087</v>
      </c>
      <c r="C1904" t="s">
        <v>4088</v>
      </c>
      <c r="D1904" t="s">
        <v>32</v>
      </c>
      <c r="E1904" t="s">
        <v>33</v>
      </c>
      <c r="F1904">
        <v>208.7022</v>
      </c>
      <c r="G1904">
        <v>0</v>
      </c>
      <c r="I1904" t="s">
        <v>37</v>
      </c>
      <c r="J1904">
        <v>204.61</v>
      </c>
      <c r="K1904">
        <v>0</v>
      </c>
      <c r="L1904">
        <v>3</v>
      </c>
      <c r="M1904">
        <v>198.98</v>
      </c>
      <c r="N1904" t="s">
        <v>28</v>
      </c>
      <c r="O1904" t="s">
        <v>29</v>
      </c>
      <c r="P1904" t="s">
        <v>506</v>
      </c>
      <c r="Q1904">
        <v>0</v>
      </c>
      <c r="R1904">
        <v>0</v>
      </c>
      <c r="S1904">
        <v>0</v>
      </c>
      <c r="T1904">
        <v>0</v>
      </c>
      <c r="U1904">
        <v>0</v>
      </c>
      <c r="V1904" s="1" t="s">
        <v>4087</v>
      </c>
      <c r="W1904">
        <v>0</v>
      </c>
    </row>
    <row r="1905" spans="1:23" x14ac:dyDescent="0.2">
      <c r="A1905">
        <v>2031</v>
      </c>
      <c r="B1905" s="1" t="s">
        <v>4089</v>
      </c>
      <c r="C1905" t="s">
        <v>4090</v>
      </c>
      <c r="D1905" t="s">
        <v>2069</v>
      </c>
      <c r="E1905" t="s">
        <v>29</v>
      </c>
      <c r="F1905">
        <v>70</v>
      </c>
      <c r="G1905">
        <v>0</v>
      </c>
      <c r="I1905" t="s">
        <v>2070</v>
      </c>
      <c r="J1905">
        <v>0</v>
      </c>
      <c r="K1905">
        <v>0</v>
      </c>
      <c r="L1905">
        <v>0</v>
      </c>
      <c r="M1905">
        <v>53</v>
      </c>
      <c r="N1905" t="s">
        <v>28</v>
      </c>
      <c r="O1905" t="s">
        <v>61</v>
      </c>
      <c r="P1905" t="s">
        <v>29</v>
      </c>
      <c r="Q1905">
        <v>0</v>
      </c>
      <c r="R1905">
        <v>0</v>
      </c>
      <c r="S1905">
        <v>0</v>
      </c>
      <c r="T1905">
        <v>0</v>
      </c>
      <c r="U1905">
        <v>0</v>
      </c>
      <c r="V1905" s="1" t="s">
        <v>4089</v>
      </c>
      <c r="W1905">
        <v>0</v>
      </c>
    </row>
    <row r="1906" spans="1:23" x14ac:dyDescent="0.2">
      <c r="A1906">
        <v>2032</v>
      </c>
      <c r="B1906" s="1" t="s">
        <v>4091</v>
      </c>
      <c r="C1906" t="s">
        <v>4092</v>
      </c>
      <c r="D1906" t="s">
        <v>65</v>
      </c>
      <c r="E1906" t="s">
        <v>1244</v>
      </c>
      <c r="F1906">
        <v>48</v>
      </c>
      <c r="G1906">
        <v>0</v>
      </c>
      <c r="I1906" t="s">
        <v>65</v>
      </c>
      <c r="J1906">
        <v>0</v>
      </c>
      <c r="K1906">
        <v>0</v>
      </c>
      <c r="L1906">
        <v>0</v>
      </c>
      <c r="M1906">
        <v>42.5</v>
      </c>
      <c r="N1906" t="s">
        <v>28</v>
      </c>
      <c r="O1906" t="s">
        <v>29</v>
      </c>
      <c r="P1906" t="s">
        <v>29</v>
      </c>
      <c r="Q1906">
        <v>0</v>
      </c>
      <c r="R1906">
        <v>0</v>
      </c>
      <c r="S1906">
        <v>0</v>
      </c>
      <c r="T1906">
        <v>0</v>
      </c>
      <c r="U1906">
        <v>0</v>
      </c>
      <c r="V1906" s="1" t="s">
        <v>4091</v>
      </c>
      <c r="W1906">
        <v>0</v>
      </c>
    </row>
    <row r="1907" spans="1:23" x14ac:dyDescent="0.2">
      <c r="A1907">
        <v>2033</v>
      </c>
      <c r="B1907" s="1" t="s">
        <v>4093</v>
      </c>
      <c r="C1907" t="s">
        <v>4094</v>
      </c>
      <c r="D1907" t="s">
        <v>32</v>
      </c>
      <c r="E1907" t="s">
        <v>38</v>
      </c>
      <c r="F1907">
        <v>181.9068</v>
      </c>
      <c r="G1907">
        <v>0</v>
      </c>
      <c r="I1907" t="s">
        <v>389</v>
      </c>
      <c r="J1907">
        <v>178.34</v>
      </c>
      <c r="K1907">
        <v>0</v>
      </c>
      <c r="L1907">
        <v>0</v>
      </c>
      <c r="M1907">
        <v>175</v>
      </c>
      <c r="N1907" t="s">
        <v>28</v>
      </c>
      <c r="O1907" t="s">
        <v>29</v>
      </c>
      <c r="P1907" t="s">
        <v>29</v>
      </c>
      <c r="Q1907">
        <v>0</v>
      </c>
      <c r="R1907">
        <v>0</v>
      </c>
      <c r="S1907">
        <v>0</v>
      </c>
      <c r="T1907">
        <v>0</v>
      </c>
      <c r="U1907">
        <v>0</v>
      </c>
      <c r="V1907" s="1" t="s">
        <v>4093</v>
      </c>
      <c r="W1907">
        <v>0</v>
      </c>
    </row>
    <row r="1908" spans="1:23" x14ac:dyDescent="0.2">
      <c r="A1908">
        <v>2034</v>
      </c>
      <c r="B1908" s="1" t="s">
        <v>4095</v>
      </c>
      <c r="C1908" t="s">
        <v>4096</v>
      </c>
      <c r="D1908" t="s">
        <v>2881</v>
      </c>
      <c r="E1908" t="s">
        <v>2225</v>
      </c>
      <c r="F1908">
        <v>26.4</v>
      </c>
      <c r="G1908">
        <v>0</v>
      </c>
      <c r="I1908" t="s">
        <v>2195</v>
      </c>
      <c r="J1908">
        <v>0</v>
      </c>
      <c r="K1908">
        <v>0</v>
      </c>
      <c r="L1908">
        <v>0</v>
      </c>
      <c r="M1908">
        <v>24.75</v>
      </c>
      <c r="N1908" t="s">
        <v>28</v>
      </c>
      <c r="O1908" t="s">
        <v>29</v>
      </c>
      <c r="P1908" t="s">
        <v>29</v>
      </c>
      <c r="Q1908">
        <v>0</v>
      </c>
      <c r="R1908">
        <v>0</v>
      </c>
      <c r="S1908">
        <v>0</v>
      </c>
      <c r="T1908">
        <v>0</v>
      </c>
      <c r="U1908">
        <v>0</v>
      </c>
      <c r="V1908" s="1" t="s">
        <v>4095</v>
      </c>
      <c r="W1908">
        <v>0</v>
      </c>
    </row>
    <row r="1909" spans="1:23" x14ac:dyDescent="0.2">
      <c r="A1909">
        <v>2035</v>
      </c>
      <c r="B1909" s="1" t="s">
        <v>4097</v>
      </c>
      <c r="C1909" t="s">
        <v>4098</v>
      </c>
      <c r="D1909" t="s">
        <v>65</v>
      </c>
      <c r="E1909" t="s">
        <v>1363</v>
      </c>
      <c r="F1909">
        <v>2.35</v>
      </c>
      <c r="G1909">
        <v>0</v>
      </c>
      <c r="I1909" t="s">
        <v>65</v>
      </c>
      <c r="J1909">
        <v>0</v>
      </c>
      <c r="K1909">
        <v>0</v>
      </c>
      <c r="L1909">
        <v>0</v>
      </c>
      <c r="M1909">
        <v>1.25</v>
      </c>
      <c r="N1909" t="s">
        <v>28</v>
      </c>
      <c r="O1909" t="s">
        <v>29</v>
      </c>
      <c r="P1909" t="s">
        <v>29</v>
      </c>
      <c r="Q1909">
        <v>0</v>
      </c>
      <c r="R1909">
        <v>0</v>
      </c>
      <c r="S1909">
        <v>0</v>
      </c>
      <c r="T1909">
        <v>0</v>
      </c>
      <c r="U1909">
        <v>0</v>
      </c>
      <c r="V1909" s="1" t="s">
        <v>4097</v>
      </c>
      <c r="W1909">
        <v>0</v>
      </c>
    </row>
    <row r="1910" spans="1:23" x14ac:dyDescent="0.2">
      <c r="A1910">
        <v>2036</v>
      </c>
      <c r="B1910" s="1" t="s">
        <v>4099</v>
      </c>
      <c r="C1910" t="s">
        <v>4100</v>
      </c>
      <c r="D1910" t="s">
        <v>65</v>
      </c>
      <c r="E1910" t="s">
        <v>1363</v>
      </c>
      <c r="F1910">
        <v>2.35</v>
      </c>
      <c r="G1910">
        <v>0</v>
      </c>
      <c r="I1910" t="s">
        <v>65</v>
      </c>
      <c r="J1910">
        <v>0</v>
      </c>
      <c r="K1910">
        <v>0</v>
      </c>
      <c r="L1910">
        <v>2400</v>
      </c>
      <c r="M1910">
        <v>1</v>
      </c>
      <c r="N1910" t="s">
        <v>28</v>
      </c>
      <c r="O1910" t="s">
        <v>29</v>
      </c>
      <c r="P1910" t="s">
        <v>29</v>
      </c>
      <c r="Q1910">
        <v>0</v>
      </c>
      <c r="R1910">
        <v>0</v>
      </c>
      <c r="S1910">
        <v>0</v>
      </c>
      <c r="T1910">
        <v>0</v>
      </c>
      <c r="U1910">
        <v>0</v>
      </c>
      <c r="V1910" s="1" t="s">
        <v>4099</v>
      </c>
      <c r="W1910">
        <v>0</v>
      </c>
    </row>
    <row r="1911" spans="1:23" x14ac:dyDescent="0.2">
      <c r="A1911">
        <v>2037</v>
      </c>
      <c r="B1911" s="1" t="s">
        <v>4101</v>
      </c>
      <c r="C1911" t="s">
        <v>4102</v>
      </c>
      <c r="D1911" t="s">
        <v>65</v>
      </c>
      <c r="E1911" t="s">
        <v>1244</v>
      </c>
      <c r="F1911">
        <v>23</v>
      </c>
      <c r="G1911">
        <v>0</v>
      </c>
      <c r="I1911" t="s">
        <v>65</v>
      </c>
      <c r="J1911">
        <v>0</v>
      </c>
      <c r="K1911">
        <v>0</v>
      </c>
      <c r="L1911">
        <v>0</v>
      </c>
      <c r="M1911">
        <v>17</v>
      </c>
      <c r="N1911" t="s">
        <v>28</v>
      </c>
      <c r="O1911" t="s">
        <v>29</v>
      </c>
      <c r="P1911" t="s">
        <v>29</v>
      </c>
      <c r="Q1911">
        <v>0</v>
      </c>
      <c r="R1911">
        <v>0</v>
      </c>
      <c r="S1911">
        <v>0</v>
      </c>
      <c r="T1911">
        <v>0</v>
      </c>
      <c r="U1911">
        <v>0</v>
      </c>
      <c r="V1911" s="1" t="s">
        <v>4101</v>
      </c>
      <c r="W1911">
        <v>0</v>
      </c>
    </row>
    <row r="1912" spans="1:23" x14ac:dyDescent="0.2">
      <c r="A1912">
        <v>2038</v>
      </c>
      <c r="B1912" s="1" t="s">
        <v>4103</v>
      </c>
      <c r="C1912" t="s">
        <v>4104</v>
      </c>
      <c r="D1912" t="s">
        <v>65</v>
      </c>
      <c r="E1912" t="s">
        <v>1244</v>
      </c>
      <c r="F1912">
        <v>23</v>
      </c>
      <c r="G1912">
        <v>0</v>
      </c>
      <c r="I1912" t="s">
        <v>65</v>
      </c>
      <c r="J1912">
        <v>0</v>
      </c>
      <c r="K1912">
        <v>0</v>
      </c>
      <c r="L1912">
        <v>0</v>
      </c>
      <c r="M1912">
        <v>18.5</v>
      </c>
      <c r="N1912" t="s">
        <v>28</v>
      </c>
      <c r="O1912" t="s">
        <v>29</v>
      </c>
      <c r="P1912" t="s">
        <v>29</v>
      </c>
      <c r="Q1912">
        <v>0</v>
      </c>
      <c r="R1912">
        <v>0</v>
      </c>
      <c r="S1912">
        <v>0</v>
      </c>
      <c r="T1912">
        <v>0</v>
      </c>
      <c r="U1912">
        <v>0</v>
      </c>
      <c r="V1912" s="1" t="s">
        <v>4103</v>
      </c>
      <c r="W1912">
        <v>0</v>
      </c>
    </row>
    <row r="1913" spans="1:23" x14ac:dyDescent="0.2">
      <c r="A1913">
        <v>2039</v>
      </c>
      <c r="B1913" s="1" t="s">
        <v>4105</v>
      </c>
      <c r="C1913" t="s">
        <v>4106</v>
      </c>
      <c r="D1913" t="s">
        <v>65</v>
      </c>
      <c r="E1913" t="s">
        <v>1244</v>
      </c>
      <c r="F1913">
        <v>18</v>
      </c>
      <c r="G1913">
        <v>0</v>
      </c>
      <c r="I1913" t="s">
        <v>65</v>
      </c>
      <c r="J1913">
        <v>0</v>
      </c>
      <c r="K1913">
        <v>0</v>
      </c>
      <c r="L1913">
        <v>19</v>
      </c>
      <c r="M1913">
        <v>17</v>
      </c>
      <c r="N1913" t="s">
        <v>28</v>
      </c>
      <c r="O1913" t="s">
        <v>29</v>
      </c>
      <c r="P1913" t="s">
        <v>29</v>
      </c>
      <c r="Q1913">
        <v>0</v>
      </c>
      <c r="R1913">
        <v>0</v>
      </c>
      <c r="S1913">
        <v>0</v>
      </c>
      <c r="T1913">
        <v>0</v>
      </c>
      <c r="U1913">
        <v>0</v>
      </c>
      <c r="V1913" s="1" t="s">
        <v>4105</v>
      </c>
      <c r="W1913">
        <v>0</v>
      </c>
    </row>
    <row r="1914" spans="1:23" x14ac:dyDescent="0.2">
      <c r="A1914">
        <v>2040</v>
      </c>
      <c r="B1914" s="1" t="s">
        <v>4107</v>
      </c>
      <c r="C1914" t="s">
        <v>4108</v>
      </c>
      <c r="D1914" t="s">
        <v>65</v>
      </c>
      <c r="E1914" t="s">
        <v>1186</v>
      </c>
      <c r="F1914">
        <v>45</v>
      </c>
      <c r="G1914">
        <v>0</v>
      </c>
      <c r="I1914" t="s">
        <v>65</v>
      </c>
      <c r="J1914">
        <v>0</v>
      </c>
      <c r="K1914">
        <v>0</v>
      </c>
      <c r="L1914">
        <v>0</v>
      </c>
      <c r="M1914">
        <v>42</v>
      </c>
      <c r="N1914" t="s">
        <v>28</v>
      </c>
      <c r="O1914" t="s">
        <v>29</v>
      </c>
      <c r="P1914" t="s">
        <v>29</v>
      </c>
      <c r="Q1914">
        <v>0</v>
      </c>
      <c r="R1914">
        <v>0</v>
      </c>
      <c r="S1914">
        <v>0</v>
      </c>
      <c r="T1914">
        <v>0</v>
      </c>
      <c r="U1914">
        <v>0</v>
      </c>
      <c r="V1914" s="1" t="s">
        <v>4107</v>
      </c>
      <c r="W1914">
        <v>0</v>
      </c>
    </row>
    <row r="1915" spans="1:23" x14ac:dyDescent="0.2">
      <c r="A1915">
        <v>2041</v>
      </c>
      <c r="B1915" s="1" t="s">
        <v>4109</v>
      </c>
      <c r="C1915" t="s">
        <v>4110</v>
      </c>
      <c r="D1915" t="s">
        <v>65</v>
      </c>
      <c r="E1915" t="s">
        <v>1244</v>
      </c>
      <c r="F1915">
        <v>2.35</v>
      </c>
      <c r="G1915">
        <v>0</v>
      </c>
      <c r="I1915" t="s">
        <v>65</v>
      </c>
      <c r="J1915">
        <v>0</v>
      </c>
      <c r="K1915">
        <v>0</v>
      </c>
      <c r="L1915">
        <v>500</v>
      </c>
      <c r="M1915">
        <v>1</v>
      </c>
      <c r="N1915" t="s">
        <v>28</v>
      </c>
      <c r="O1915" t="s">
        <v>29</v>
      </c>
      <c r="P1915" t="s">
        <v>29</v>
      </c>
      <c r="Q1915">
        <v>0</v>
      </c>
      <c r="R1915">
        <v>0</v>
      </c>
      <c r="S1915">
        <v>0</v>
      </c>
      <c r="T1915">
        <v>0</v>
      </c>
      <c r="U1915">
        <v>0</v>
      </c>
      <c r="V1915" s="1" t="s">
        <v>4109</v>
      </c>
      <c r="W1915">
        <v>0</v>
      </c>
    </row>
    <row r="1916" spans="1:23" x14ac:dyDescent="0.2">
      <c r="A1916">
        <v>2042</v>
      </c>
      <c r="B1916" s="1" t="s">
        <v>4111</v>
      </c>
      <c r="C1916" t="s">
        <v>4112</v>
      </c>
      <c r="D1916" t="s">
        <v>65</v>
      </c>
      <c r="E1916" t="s">
        <v>1244</v>
      </c>
      <c r="F1916">
        <v>2.35</v>
      </c>
      <c r="G1916">
        <v>0</v>
      </c>
      <c r="I1916" t="s">
        <v>65</v>
      </c>
      <c r="J1916">
        <v>0</v>
      </c>
      <c r="K1916">
        <v>0</v>
      </c>
      <c r="L1916">
        <v>100</v>
      </c>
      <c r="M1916">
        <v>1</v>
      </c>
      <c r="N1916" t="s">
        <v>28</v>
      </c>
      <c r="O1916" t="s">
        <v>29</v>
      </c>
      <c r="P1916" t="s">
        <v>29</v>
      </c>
      <c r="Q1916">
        <v>0</v>
      </c>
      <c r="R1916">
        <v>0</v>
      </c>
      <c r="S1916">
        <v>0</v>
      </c>
      <c r="T1916">
        <v>0</v>
      </c>
      <c r="U1916">
        <v>0</v>
      </c>
      <c r="V1916" s="1" t="s">
        <v>4111</v>
      </c>
      <c r="W1916">
        <v>0</v>
      </c>
    </row>
    <row r="1917" spans="1:23" x14ac:dyDescent="0.2">
      <c r="A1917">
        <v>2043</v>
      </c>
      <c r="B1917" s="1" t="s">
        <v>4113</v>
      </c>
      <c r="C1917" t="s">
        <v>4114</v>
      </c>
      <c r="D1917" t="s">
        <v>65</v>
      </c>
      <c r="E1917" t="s">
        <v>38</v>
      </c>
      <c r="F1917">
        <v>137</v>
      </c>
      <c r="G1917">
        <v>0</v>
      </c>
      <c r="I1917" t="s">
        <v>65</v>
      </c>
      <c r="J1917">
        <v>0</v>
      </c>
      <c r="K1917">
        <v>0</v>
      </c>
      <c r="L1917">
        <v>28.9</v>
      </c>
      <c r="M1917">
        <v>120</v>
      </c>
      <c r="N1917" t="s">
        <v>28</v>
      </c>
      <c r="O1917" t="s">
        <v>29</v>
      </c>
      <c r="P1917" t="s">
        <v>29</v>
      </c>
      <c r="Q1917">
        <v>0</v>
      </c>
      <c r="R1917">
        <v>0</v>
      </c>
      <c r="S1917">
        <v>0</v>
      </c>
      <c r="T1917">
        <v>0</v>
      </c>
      <c r="U1917">
        <v>0</v>
      </c>
      <c r="V1917" s="1" t="s">
        <v>4113</v>
      </c>
      <c r="W1917">
        <v>0</v>
      </c>
    </row>
    <row r="1918" spans="1:23" x14ac:dyDescent="0.2">
      <c r="A1918">
        <v>2044</v>
      </c>
      <c r="B1918" s="1" t="s">
        <v>4115</v>
      </c>
      <c r="C1918" t="s">
        <v>4116</v>
      </c>
      <c r="D1918" t="s">
        <v>65</v>
      </c>
      <c r="E1918" t="s">
        <v>26</v>
      </c>
      <c r="F1918">
        <v>120</v>
      </c>
      <c r="G1918">
        <v>0</v>
      </c>
      <c r="I1918" t="s">
        <v>65</v>
      </c>
      <c r="J1918">
        <v>0</v>
      </c>
      <c r="K1918">
        <v>0</v>
      </c>
      <c r="L1918">
        <v>0</v>
      </c>
      <c r="M1918">
        <v>117.6</v>
      </c>
      <c r="N1918" t="s">
        <v>28</v>
      </c>
      <c r="O1918" t="s">
        <v>29</v>
      </c>
      <c r="P1918" t="s">
        <v>29</v>
      </c>
      <c r="Q1918">
        <v>0</v>
      </c>
      <c r="R1918">
        <v>0</v>
      </c>
      <c r="S1918">
        <v>0</v>
      </c>
      <c r="T1918">
        <v>0</v>
      </c>
      <c r="U1918">
        <v>0</v>
      </c>
      <c r="V1918" s="1" t="s">
        <v>4115</v>
      </c>
      <c r="W1918">
        <v>0</v>
      </c>
    </row>
    <row r="1919" spans="1:23" x14ac:dyDescent="0.2">
      <c r="A1919">
        <v>2045</v>
      </c>
      <c r="B1919" s="1" t="s">
        <v>4117</v>
      </c>
      <c r="C1919" t="s">
        <v>4118</v>
      </c>
      <c r="D1919" t="s">
        <v>758</v>
      </c>
      <c r="E1919" t="s">
        <v>26</v>
      </c>
      <c r="F1919">
        <v>475.49</v>
      </c>
      <c r="G1919">
        <v>0</v>
      </c>
      <c r="I1919" t="s">
        <v>293</v>
      </c>
      <c r="J1919">
        <v>475.49</v>
      </c>
      <c r="K1919">
        <v>0</v>
      </c>
      <c r="L1919">
        <v>0</v>
      </c>
      <c r="M1919">
        <v>470.59</v>
      </c>
      <c r="N1919" t="s">
        <v>28</v>
      </c>
      <c r="O1919" t="s">
        <v>48</v>
      </c>
      <c r="P1919" t="s">
        <v>29</v>
      </c>
      <c r="Q1919">
        <v>0</v>
      </c>
      <c r="R1919">
        <v>0</v>
      </c>
      <c r="S1919">
        <v>0</v>
      </c>
      <c r="T1919">
        <v>0</v>
      </c>
      <c r="U1919">
        <v>0</v>
      </c>
      <c r="V1919" s="1" t="s">
        <v>4117</v>
      </c>
      <c r="W1919">
        <v>0</v>
      </c>
    </row>
    <row r="1920" spans="1:23" x14ac:dyDescent="0.2">
      <c r="A1920">
        <v>2046</v>
      </c>
      <c r="B1920" s="1" t="s">
        <v>4119</v>
      </c>
      <c r="C1920" t="s">
        <v>4120</v>
      </c>
      <c r="D1920" t="s">
        <v>758</v>
      </c>
      <c r="E1920" t="s">
        <v>33</v>
      </c>
      <c r="F1920">
        <v>181.35</v>
      </c>
      <c r="G1920">
        <v>0</v>
      </c>
      <c r="I1920" t="s">
        <v>293</v>
      </c>
      <c r="J1920">
        <v>181.35</v>
      </c>
      <c r="K1920">
        <v>0</v>
      </c>
      <c r="L1920">
        <v>0</v>
      </c>
      <c r="M1920">
        <v>179.48</v>
      </c>
      <c r="N1920" t="s">
        <v>28</v>
      </c>
      <c r="O1920" t="s">
        <v>29</v>
      </c>
      <c r="P1920" t="s">
        <v>29</v>
      </c>
      <c r="Q1920">
        <v>0</v>
      </c>
      <c r="R1920">
        <v>0</v>
      </c>
      <c r="S1920">
        <v>0</v>
      </c>
      <c r="T1920">
        <v>0</v>
      </c>
      <c r="U1920">
        <v>0</v>
      </c>
      <c r="V1920" s="1" t="s">
        <v>4119</v>
      </c>
      <c r="W1920">
        <v>0</v>
      </c>
    </row>
    <row r="1921" spans="1:23" x14ac:dyDescent="0.2">
      <c r="A1921">
        <v>2048</v>
      </c>
      <c r="B1921" s="1" t="s">
        <v>4121</v>
      </c>
      <c r="C1921" t="s">
        <v>4122</v>
      </c>
      <c r="D1921" t="s">
        <v>25</v>
      </c>
      <c r="E1921" t="s">
        <v>36</v>
      </c>
      <c r="F1921">
        <v>227.13</v>
      </c>
      <c r="G1921">
        <v>0</v>
      </c>
      <c r="I1921" t="s">
        <v>2212</v>
      </c>
      <c r="J1921">
        <v>0</v>
      </c>
      <c r="K1921">
        <v>0</v>
      </c>
      <c r="L1921">
        <v>0</v>
      </c>
      <c r="M1921">
        <v>209.12</v>
      </c>
      <c r="N1921" t="s">
        <v>28</v>
      </c>
      <c r="O1921" t="s">
        <v>29</v>
      </c>
      <c r="P1921" t="s">
        <v>29</v>
      </c>
      <c r="Q1921">
        <v>0</v>
      </c>
      <c r="R1921">
        <v>0</v>
      </c>
      <c r="S1921">
        <v>0</v>
      </c>
      <c r="T1921">
        <v>0</v>
      </c>
      <c r="U1921">
        <v>0</v>
      </c>
      <c r="V1921" s="1" t="s">
        <v>4121</v>
      </c>
      <c r="W1921">
        <v>0</v>
      </c>
    </row>
    <row r="1922" spans="1:23" x14ac:dyDescent="0.2">
      <c r="A1922">
        <v>2049</v>
      </c>
      <c r="B1922" s="1" t="s">
        <v>4123</v>
      </c>
      <c r="C1922" t="s">
        <v>4124</v>
      </c>
      <c r="D1922" t="s">
        <v>25</v>
      </c>
      <c r="E1922" t="s">
        <v>36</v>
      </c>
      <c r="F1922">
        <v>227.13</v>
      </c>
      <c r="G1922">
        <v>0</v>
      </c>
      <c r="I1922" t="s">
        <v>2212</v>
      </c>
      <c r="J1922">
        <v>0</v>
      </c>
      <c r="K1922">
        <v>0</v>
      </c>
      <c r="L1922">
        <v>2</v>
      </c>
      <c r="M1922">
        <v>209.12</v>
      </c>
      <c r="N1922" t="s">
        <v>28</v>
      </c>
      <c r="O1922" t="s">
        <v>29</v>
      </c>
      <c r="P1922" t="s">
        <v>29</v>
      </c>
      <c r="Q1922">
        <v>0</v>
      </c>
      <c r="R1922">
        <v>0</v>
      </c>
      <c r="S1922">
        <v>0</v>
      </c>
      <c r="T1922">
        <v>0</v>
      </c>
      <c r="U1922">
        <v>0</v>
      </c>
      <c r="V1922" s="1" t="s">
        <v>4123</v>
      </c>
      <c r="W1922">
        <v>0</v>
      </c>
    </row>
    <row r="1923" spans="1:23" x14ac:dyDescent="0.2">
      <c r="A1923">
        <v>2050</v>
      </c>
      <c r="B1923" s="1" t="s">
        <v>4125</v>
      </c>
      <c r="C1923" t="s">
        <v>4126</v>
      </c>
      <c r="D1923" t="s">
        <v>25</v>
      </c>
      <c r="E1923" t="s">
        <v>36</v>
      </c>
      <c r="F1923">
        <v>227.13</v>
      </c>
      <c r="G1923">
        <v>0</v>
      </c>
      <c r="I1923" t="s">
        <v>2212</v>
      </c>
      <c r="J1923">
        <v>0</v>
      </c>
      <c r="K1923">
        <v>0</v>
      </c>
      <c r="L1923">
        <v>2</v>
      </c>
      <c r="M1923">
        <v>209.12</v>
      </c>
      <c r="N1923" t="s">
        <v>28</v>
      </c>
      <c r="O1923" t="s">
        <v>29</v>
      </c>
      <c r="P1923" t="s">
        <v>29</v>
      </c>
      <c r="Q1923">
        <v>0</v>
      </c>
      <c r="R1923">
        <v>0</v>
      </c>
      <c r="S1923">
        <v>0</v>
      </c>
      <c r="T1923">
        <v>0</v>
      </c>
      <c r="U1923">
        <v>0</v>
      </c>
      <c r="V1923" s="1" t="s">
        <v>4125</v>
      </c>
      <c r="W1923">
        <v>0</v>
      </c>
    </row>
    <row r="1924" spans="1:23" x14ac:dyDescent="0.2">
      <c r="A1924">
        <v>2051</v>
      </c>
      <c r="B1924" s="1" t="s">
        <v>4127</v>
      </c>
      <c r="C1924" t="s">
        <v>4128</v>
      </c>
      <c r="D1924" t="s">
        <v>25</v>
      </c>
      <c r="E1924" t="s">
        <v>36</v>
      </c>
      <c r="F1924">
        <v>227.13</v>
      </c>
      <c r="G1924">
        <v>0</v>
      </c>
      <c r="I1924" t="s">
        <v>2212</v>
      </c>
      <c r="J1924">
        <v>0</v>
      </c>
      <c r="K1924">
        <v>0</v>
      </c>
      <c r="L1924">
        <v>4</v>
      </c>
      <c r="M1924">
        <v>209.12</v>
      </c>
      <c r="N1924" t="s">
        <v>28</v>
      </c>
      <c r="O1924" t="s">
        <v>29</v>
      </c>
      <c r="P1924" t="s">
        <v>29</v>
      </c>
      <c r="Q1924">
        <v>0</v>
      </c>
      <c r="R1924">
        <v>0</v>
      </c>
      <c r="S1924">
        <v>0</v>
      </c>
      <c r="T1924">
        <v>0</v>
      </c>
      <c r="U1924">
        <v>0</v>
      </c>
      <c r="V1924" s="1" t="s">
        <v>4127</v>
      </c>
      <c r="W1924">
        <v>0</v>
      </c>
    </row>
    <row r="1925" spans="1:23" x14ac:dyDescent="0.2">
      <c r="A1925">
        <v>2052</v>
      </c>
      <c r="B1925" s="1" t="s">
        <v>4129</v>
      </c>
      <c r="C1925" t="s">
        <v>4130</v>
      </c>
      <c r="D1925" t="s">
        <v>25</v>
      </c>
      <c r="E1925" t="s">
        <v>36</v>
      </c>
      <c r="F1925">
        <v>227.13</v>
      </c>
      <c r="G1925">
        <v>0</v>
      </c>
      <c r="I1925" t="s">
        <v>2212</v>
      </c>
      <c r="J1925">
        <v>0</v>
      </c>
      <c r="K1925">
        <v>0</v>
      </c>
      <c r="L1925">
        <v>4</v>
      </c>
      <c r="M1925">
        <v>209.12</v>
      </c>
      <c r="N1925" t="s">
        <v>28</v>
      </c>
      <c r="O1925" t="s">
        <v>29</v>
      </c>
      <c r="P1925" t="s">
        <v>29</v>
      </c>
      <c r="Q1925">
        <v>0</v>
      </c>
      <c r="R1925">
        <v>0</v>
      </c>
      <c r="S1925">
        <v>0</v>
      </c>
      <c r="T1925">
        <v>0</v>
      </c>
      <c r="U1925">
        <v>0</v>
      </c>
      <c r="V1925" s="1" t="s">
        <v>4129</v>
      </c>
      <c r="W1925">
        <v>0</v>
      </c>
    </row>
    <row r="1926" spans="1:23" x14ac:dyDescent="0.2">
      <c r="A1926">
        <v>2053</v>
      </c>
      <c r="B1926" s="1" t="s">
        <v>4131</v>
      </c>
      <c r="C1926" t="s">
        <v>4132</v>
      </c>
      <c r="D1926" t="s">
        <v>25</v>
      </c>
      <c r="E1926" t="s">
        <v>36</v>
      </c>
      <c r="F1926">
        <v>227.13</v>
      </c>
      <c r="G1926">
        <v>0</v>
      </c>
      <c r="I1926" t="s">
        <v>2212</v>
      </c>
      <c r="J1926">
        <v>0</v>
      </c>
      <c r="K1926">
        <v>0</v>
      </c>
      <c r="L1926">
        <v>9.8332999999999995</v>
      </c>
      <c r="M1926">
        <v>209.12</v>
      </c>
      <c r="N1926" t="s">
        <v>28</v>
      </c>
      <c r="O1926" t="s">
        <v>29</v>
      </c>
      <c r="P1926" t="s">
        <v>29</v>
      </c>
      <c r="Q1926">
        <v>0</v>
      </c>
      <c r="R1926">
        <v>0</v>
      </c>
      <c r="S1926">
        <v>0</v>
      </c>
      <c r="T1926">
        <v>0</v>
      </c>
      <c r="U1926">
        <v>0</v>
      </c>
      <c r="V1926" s="1" t="s">
        <v>4131</v>
      </c>
      <c r="W1926">
        <v>0</v>
      </c>
    </row>
    <row r="1927" spans="1:23" x14ac:dyDescent="0.2">
      <c r="A1927">
        <v>2054</v>
      </c>
      <c r="B1927" s="1" t="s">
        <v>4133</v>
      </c>
      <c r="C1927" t="s">
        <v>4134</v>
      </c>
      <c r="D1927" t="s">
        <v>25</v>
      </c>
      <c r="E1927" t="s">
        <v>36</v>
      </c>
      <c r="F1927">
        <v>227.13</v>
      </c>
      <c r="G1927">
        <v>0</v>
      </c>
      <c r="I1927" t="s">
        <v>2212</v>
      </c>
      <c r="J1927">
        <v>0</v>
      </c>
      <c r="K1927">
        <v>0</v>
      </c>
      <c r="L1927">
        <v>9</v>
      </c>
      <c r="M1927">
        <v>209.12</v>
      </c>
      <c r="N1927" t="s">
        <v>28</v>
      </c>
      <c r="O1927" t="s">
        <v>29</v>
      </c>
      <c r="P1927" t="s">
        <v>29</v>
      </c>
      <c r="Q1927">
        <v>0</v>
      </c>
      <c r="R1927">
        <v>0</v>
      </c>
      <c r="S1927">
        <v>0</v>
      </c>
      <c r="T1927">
        <v>0</v>
      </c>
      <c r="U1927">
        <v>0</v>
      </c>
      <c r="V1927" s="1" t="s">
        <v>4133</v>
      </c>
      <c r="W1927">
        <v>0</v>
      </c>
    </row>
    <row r="1928" spans="1:23" x14ac:dyDescent="0.2">
      <c r="A1928">
        <v>2055</v>
      </c>
      <c r="B1928" s="1" t="s">
        <v>4135</v>
      </c>
      <c r="C1928" t="s">
        <v>4136</v>
      </c>
      <c r="D1928" t="s">
        <v>2881</v>
      </c>
      <c r="E1928" t="s">
        <v>2225</v>
      </c>
      <c r="F1928">
        <v>16.559999999999999</v>
      </c>
      <c r="G1928">
        <v>0</v>
      </c>
      <c r="I1928" t="s">
        <v>2195</v>
      </c>
      <c r="J1928">
        <v>0</v>
      </c>
      <c r="K1928">
        <v>0</v>
      </c>
      <c r="L1928">
        <v>0</v>
      </c>
      <c r="M1928">
        <v>15.525</v>
      </c>
      <c r="N1928" t="s">
        <v>28</v>
      </c>
      <c r="O1928" t="s">
        <v>29</v>
      </c>
      <c r="P1928" t="s">
        <v>29</v>
      </c>
      <c r="Q1928">
        <v>0</v>
      </c>
      <c r="R1928">
        <v>0</v>
      </c>
      <c r="S1928">
        <v>0</v>
      </c>
      <c r="T1928">
        <v>0</v>
      </c>
      <c r="U1928">
        <v>0</v>
      </c>
      <c r="V1928" s="1" t="s">
        <v>4135</v>
      </c>
      <c r="W1928">
        <v>0</v>
      </c>
    </row>
    <row r="1929" spans="1:23" x14ac:dyDescent="0.2">
      <c r="A1929">
        <v>2056</v>
      </c>
      <c r="B1929" s="1" t="s">
        <v>4137</v>
      </c>
      <c r="C1929" t="s">
        <v>4138</v>
      </c>
      <c r="D1929" t="s">
        <v>115</v>
      </c>
      <c r="E1929" t="s">
        <v>36</v>
      </c>
      <c r="F1929">
        <v>358.9</v>
      </c>
      <c r="G1929">
        <v>0</v>
      </c>
      <c r="I1929" t="s">
        <v>134</v>
      </c>
      <c r="J1929">
        <v>0</v>
      </c>
      <c r="K1929">
        <v>0</v>
      </c>
      <c r="L1929">
        <v>3</v>
      </c>
      <c r="M1929">
        <v>351.5</v>
      </c>
      <c r="N1929" t="s">
        <v>28</v>
      </c>
      <c r="O1929" t="s">
        <v>29</v>
      </c>
      <c r="P1929" t="s">
        <v>29</v>
      </c>
      <c r="Q1929">
        <v>0</v>
      </c>
      <c r="R1929">
        <v>0</v>
      </c>
      <c r="S1929">
        <v>0</v>
      </c>
      <c r="T1929">
        <v>0</v>
      </c>
      <c r="U1929">
        <v>0</v>
      </c>
      <c r="V1929" s="1" t="s">
        <v>4137</v>
      </c>
      <c r="W1929">
        <v>0</v>
      </c>
    </row>
    <row r="1930" spans="1:23" x14ac:dyDescent="0.2">
      <c r="A1930">
        <v>2057</v>
      </c>
      <c r="B1930" s="1" t="s">
        <v>4139</v>
      </c>
      <c r="C1930" t="s">
        <v>4140</v>
      </c>
      <c r="D1930" t="s">
        <v>25</v>
      </c>
      <c r="E1930" t="s">
        <v>33</v>
      </c>
      <c r="F1930">
        <v>211.99</v>
      </c>
      <c r="G1930">
        <v>0</v>
      </c>
      <c r="I1930" t="s">
        <v>27</v>
      </c>
      <c r="J1930">
        <v>211.99</v>
      </c>
      <c r="K1930">
        <v>0</v>
      </c>
      <c r="L1930">
        <v>0</v>
      </c>
      <c r="M1930">
        <v>208.24</v>
      </c>
      <c r="N1930" t="s">
        <v>28</v>
      </c>
      <c r="O1930" t="s">
        <v>29</v>
      </c>
      <c r="P1930" t="s">
        <v>29</v>
      </c>
      <c r="Q1930">
        <v>0</v>
      </c>
      <c r="R1930">
        <v>0</v>
      </c>
      <c r="S1930">
        <v>0</v>
      </c>
      <c r="T1930">
        <v>0</v>
      </c>
      <c r="U1930">
        <v>0</v>
      </c>
      <c r="V1930" s="1" t="s">
        <v>4139</v>
      </c>
      <c r="W1930">
        <v>0</v>
      </c>
    </row>
    <row r="1931" spans="1:23" x14ac:dyDescent="0.2">
      <c r="A1931">
        <v>2059</v>
      </c>
      <c r="B1931" s="1" t="s">
        <v>4141</v>
      </c>
      <c r="C1931" t="s">
        <v>4142</v>
      </c>
      <c r="D1931" t="s">
        <v>2881</v>
      </c>
      <c r="E1931" t="s">
        <v>2225</v>
      </c>
      <c r="F1931">
        <v>16.559999999999999</v>
      </c>
      <c r="G1931">
        <v>0</v>
      </c>
      <c r="I1931" t="s">
        <v>2195</v>
      </c>
      <c r="J1931">
        <v>0</v>
      </c>
      <c r="K1931">
        <v>0</v>
      </c>
      <c r="L1931">
        <v>0</v>
      </c>
      <c r="M1931">
        <v>15.525</v>
      </c>
      <c r="N1931" t="s">
        <v>28</v>
      </c>
      <c r="O1931" t="s">
        <v>29</v>
      </c>
      <c r="P1931" t="s">
        <v>29</v>
      </c>
      <c r="Q1931">
        <v>0</v>
      </c>
      <c r="R1931">
        <v>0</v>
      </c>
      <c r="S1931">
        <v>0</v>
      </c>
      <c r="T1931">
        <v>0</v>
      </c>
      <c r="U1931">
        <v>0</v>
      </c>
      <c r="V1931" s="1" t="s">
        <v>4141</v>
      </c>
      <c r="W1931">
        <v>0</v>
      </c>
    </row>
    <row r="1932" spans="1:23" x14ac:dyDescent="0.2">
      <c r="A1932">
        <v>2060</v>
      </c>
      <c r="B1932" s="1" t="s">
        <v>4143</v>
      </c>
      <c r="C1932" t="s">
        <v>4144</v>
      </c>
      <c r="D1932" t="s">
        <v>1126</v>
      </c>
      <c r="E1932" t="s">
        <v>36</v>
      </c>
      <c r="F1932">
        <v>245</v>
      </c>
      <c r="G1932">
        <v>0</v>
      </c>
      <c r="I1932" t="s">
        <v>29</v>
      </c>
      <c r="J1932">
        <v>245</v>
      </c>
      <c r="K1932">
        <v>0</v>
      </c>
      <c r="L1932">
        <v>0</v>
      </c>
      <c r="M1932">
        <v>234</v>
      </c>
      <c r="N1932" t="s">
        <v>28</v>
      </c>
      <c r="O1932" t="s">
        <v>29</v>
      </c>
      <c r="P1932" t="s">
        <v>29</v>
      </c>
      <c r="Q1932">
        <v>0</v>
      </c>
      <c r="R1932">
        <v>0</v>
      </c>
      <c r="S1932">
        <v>0</v>
      </c>
      <c r="T1932">
        <v>0</v>
      </c>
      <c r="U1932">
        <v>0</v>
      </c>
      <c r="V1932" s="1" t="s">
        <v>4143</v>
      </c>
      <c r="W1932">
        <v>0</v>
      </c>
    </row>
    <row r="1933" spans="1:23" x14ac:dyDescent="0.2">
      <c r="A1933">
        <v>2061</v>
      </c>
      <c r="B1933" s="1" t="s">
        <v>4145</v>
      </c>
      <c r="C1933" t="s">
        <v>4146</v>
      </c>
      <c r="D1933" t="s">
        <v>25</v>
      </c>
      <c r="E1933" t="s">
        <v>33</v>
      </c>
      <c r="F1933">
        <v>118.93</v>
      </c>
      <c r="G1933">
        <v>0</v>
      </c>
      <c r="I1933" t="s">
        <v>37</v>
      </c>
      <c r="J1933">
        <v>0</v>
      </c>
      <c r="K1933">
        <v>0</v>
      </c>
      <c r="L1933">
        <v>16</v>
      </c>
      <c r="M1933">
        <v>111.28</v>
      </c>
      <c r="N1933" t="s">
        <v>28</v>
      </c>
      <c r="O1933" t="s">
        <v>29</v>
      </c>
      <c r="P1933" t="s">
        <v>29</v>
      </c>
      <c r="Q1933">
        <v>0</v>
      </c>
      <c r="R1933">
        <v>0</v>
      </c>
      <c r="S1933">
        <v>0</v>
      </c>
      <c r="T1933">
        <v>0</v>
      </c>
      <c r="U1933">
        <v>0</v>
      </c>
      <c r="V1933" s="1" t="s">
        <v>4145</v>
      </c>
      <c r="W1933">
        <v>0</v>
      </c>
    </row>
    <row r="1934" spans="1:23" x14ac:dyDescent="0.2">
      <c r="A1934">
        <v>2062</v>
      </c>
      <c r="B1934" s="1" t="s">
        <v>4147</v>
      </c>
      <c r="C1934" t="s">
        <v>4148</v>
      </c>
      <c r="D1934" t="s">
        <v>121</v>
      </c>
      <c r="E1934" t="s">
        <v>33</v>
      </c>
      <c r="F1934">
        <v>64.58</v>
      </c>
      <c r="G1934">
        <v>0</v>
      </c>
      <c r="I1934" t="s">
        <v>27</v>
      </c>
      <c r="J1934">
        <v>64.58</v>
      </c>
      <c r="K1934">
        <v>0</v>
      </c>
      <c r="L1934">
        <v>8</v>
      </c>
      <c r="M1934">
        <v>62.64</v>
      </c>
      <c r="N1934" t="s">
        <v>28</v>
      </c>
      <c r="O1934" t="s">
        <v>29</v>
      </c>
      <c r="P1934" t="s">
        <v>29</v>
      </c>
      <c r="Q1934">
        <v>0</v>
      </c>
      <c r="R1934">
        <v>0</v>
      </c>
      <c r="S1934">
        <v>0</v>
      </c>
      <c r="T1934">
        <v>0</v>
      </c>
      <c r="U1934">
        <v>0</v>
      </c>
      <c r="V1934" s="1" t="s">
        <v>4147</v>
      </c>
      <c r="W1934">
        <v>0</v>
      </c>
    </row>
    <row r="1935" spans="1:23" x14ac:dyDescent="0.2">
      <c r="A1935">
        <v>2063</v>
      </c>
      <c r="B1935" s="1" t="s">
        <v>4149</v>
      </c>
      <c r="C1935" t="s">
        <v>4150</v>
      </c>
      <c r="D1935" t="s">
        <v>32</v>
      </c>
      <c r="E1935" t="s">
        <v>33</v>
      </c>
      <c r="F1935">
        <v>120.9312</v>
      </c>
      <c r="G1935">
        <v>0</v>
      </c>
      <c r="I1935" t="s">
        <v>37</v>
      </c>
      <c r="J1935">
        <v>118.56</v>
      </c>
      <c r="K1935">
        <v>0</v>
      </c>
      <c r="L1935">
        <v>5</v>
      </c>
      <c r="M1935">
        <v>115.3</v>
      </c>
      <c r="N1935" t="s">
        <v>28</v>
      </c>
      <c r="O1935" t="s">
        <v>29</v>
      </c>
      <c r="P1935" t="s">
        <v>29</v>
      </c>
      <c r="Q1935">
        <v>0</v>
      </c>
      <c r="R1935">
        <v>0</v>
      </c>
      <c r="S1935">
        <v>0</v>
      </c>
      <c r="T1935">
        <v>0</v>
      </c>
      <c r="U1935">
        <v>0</v>
      </c>
      <c r="V1935" s="1" t="s">
        <v>4149</v>
      </c>
      <c r="W1935">
        <v>0</v>
      </c>
    </row>
    <row r="1936" spans="1:23" x14ac:dyDescent="0.2">
      <c r="A1936">
        <v>2064</v>
      </c>
      <c r="B1936" s="1" t="s">
        <v>4151</v>
      </c>
      <c r="C1936" t="s">
        <v>4152</v>
      </c>
      <c r="D1936" t="s">
        <v>25</v>
      </c>
      <c r="E1936" t="s">
        <v>33</v>
      </c>
      <c r="F1936">
        <v>118.93</v>
      </c>
      <c r="G1936">
        <v>0</v>
      </c>
      <c r="I1936" t="s">
        <v>37</v>
      </c>
      <c r="J1936">
        <v>0</v>
      </c>
      <c r="K1936">
        <v>0</v>
      </c>
      <c r="L1936">
        <v>0</v>
      </c>
      <c r="M1936">
        <v>111.28</v>
      </c>
      <c r="N1936" t="s">
        <v>28</v>
      </c>
      <c r="O1936" t="s">
        <v>29</v>
      </c>
      <c r="P1936" t="s">
        <v>29</v>
      </c>
      <c r="Q1936">
        <v>0</v>
      </c>
      <c r="R1936">
        <v>0</v>
      </c>
      <c r="S1936">
        <v>0</v>
      </c>
      <c r="T1936">
        <v>0</v>
      </c>
      <c r="U1936">
        <v>0</v>
      </c>
      <c r="V1936" s="1" t="s">
        <v>4151</v>
      </c>
      <c r="W1936">
        <v>0</v>
      </c>
    </row>
    <row r="1937" spans="1:23" x14ac:dyDescent="0.2">
      <c r="A1937">
        <v>2065</v>
      </c>
      <c r="B1937" s="1" t="s">
        <v>4153</v>
      </c>
      <c r="C1937" t="s">
        <v>4154</v>
      </c>
      <c r="D1937" t="s">
        <v>517</v>
      </c>
      <c r="E1937" t="s">
        <v>33</v>
      </c>
      <c r="F1937">
        <v>255</v>
      </c>
      <c r="G1937">
        <v>0</v>
      </c>
      <c r="I1937" t="s">
        <v>29</v>
      </c>
      <c r="J1937">
        <v>255</v>
      </c>
      <c r="K1937">
        <v>0</v>
      </c>
      <c r="L1937">
        <v>9</v>
      </c>
      <c r="M1937">
        <v>249.9</v>
      </c>
      <c r="N1937" t="s">
        <v>28</v>
      </c>
      <c r="O1937" t="s">
        <v>29</v>
      </c>
      <c r="P1937" t="s">
        <v>29</v>
      </c>
      <c r="Q1937">
        <v>0</v>
      </c>
      <c r="R1937">
        <v>0</v>
      </c>
      <c r="S1937">
        <v>0</v>
      </c>
      <c r="T1937">
        <v>0</v>
      </c>
      <c r="U1937">
        <v>0</v>
      </c>
      <c r="V1937" s="1" t="s">
        <v>4153</v>
      </c>
      <c r="W1937">
        <v>0</v>
      </c>
    </row>
    <row r="1938" spans="1:23" x14ac:dyDescent="0.2">
      <c r="A1938">
        <v>2066</v>
      </c>
      <c r="B1938" s="1" t="s">
        <v>4155</v>
      </c>
      <c r="C1938" t="s">
        <v>4156</v>
      </c>
      <c r="D1938" t="s">
        <v>758</v>
      </c>
      <c r="E1938" t="s">
        <v>36</v>
      </c>
      <c r="F1938">
        <v>457.64</v>
      </c>
      <c r="G1938">
        <v>0</v>
      </c>
      <c r="I1938" t="s">
        <v>29</v>
      </c>
      <c r="J1938">
        <v>457.64</v>
      </c>
      <c r="K1938">
        <v>0</v>
      </c>
      <c r="L1938">
        <v>12</v>
      </c>
      <c r="M1938">
        <v>455.27</v>
      </c>
      <c r="N1938" t="s">
        <v>28</v>
      </c>
      <c r="O1938" t="s">
        <v>29</v>
      </c>
      <c r="P1938" t="s">
        <v>29</v>
      </c>
      <c r="Q1938">
        <v>0</v>
      </c>
      <c r="R1938">
        <v>0</v>
      </c>
      <c r="S1938">
        <v>0</v>
      </c>
      <c r="T1938">
        <v>0</v>
      </c>
      <c r="U1938">
        <v>0</v>
      </c>
      <c r="V1938" s="1" t="s">
        <v>4155</v>
      </c>
      <c r="W1938">
        <v>0</v>
      </c>
    </row>
    <row r="1939" spans="1:23" x14ac:dyDescent="0.2">
      <c r="A1939">
        <v>2067</v>
      </c>
      <c r="B1939" s="1" t="s">
        <v>4157</v>
      </c>
      <c r="C1939" t="s">
        <v>4158</v>
      </c>
      <c r="D1939" t="s">
        <v>315</v>
      </c>
      <c r="E1939" t="s">
        <v>33</v>
      </c>
      <c r="F1939">
        <v>529</v>
      </c>
      <c r="G1939">
        <v>0</v>
      </c>
      <c r="I1939" t="s">
        <v>389</v>
      </c>
      <c r="J1939">
        <v>529</v>
      </c>
      <c r="K1939">
        <v>0</v>
      </c>
      <c r="L1939">
        <v>0</v>
      </c>
      <c r="M1939">
        <v>496.52280000000002</v>
      </c>
      <c r="N1939" t="s">
        <v>28</v>
      </c>
      <c r="O1939" t="s">
        <v>29</v>
      </c>
      <c r="P1939" t="s">
        <v>29</v>
      </c>
      <c r="Q1939">
        <v>0</v>
      </c>
      <c r="R1939">
        <v>0</v>
      </c>
      <c r="S1939">
        <v>0</v>
      </c>
      <c r="T1939">
        <v>0</v>
      </c>
      <c r="U1939">
        <v>0</v>
      </c>
      <c r="V1939" s="1" t="s">
        <v>4157</v>
      </c>
      <c r="W1939">
        <v>0</v>
      </c>
    </row>
    <row r="1940" spans="1:23" x14ac:dyDescent="0.2">
      <c r="A1940">
        <v>2068</v>
      </c>
      <c r="B1940" s="1" t="s">
        <v>4159</v>
      </c>
      <c r="C1940" t="s">
        <v>4160</v>
      </c>
      <c r="D1940" t="s">
        <v>758</v>
      </c>
      <c r="E1940" t="s">
        <v>38</v>
      </c>
      <c r="F1940">
        <v>221.16</v>
      </c>
      <c r="G1940">
        <v>0</v>
      </c>
      <c r="I1940" t="s">
        <v>389</v>
      </c>
      <c r="J1940">
        <v>221.16</v>
      </c>
      <c r="K1940">
        <v>0</v>
      </c>
      <c r="L1940">
        <v>0</v>
      </c>
      <c r="M1940">
        <v>212.31</v>
      </c>
      <c r="N1940" t="s">
        <v>28</v>
      </c>
      <c r="O1940" t="s">
        <v>29</v>
      </c>
      <c r="P1940" t="s">
        <v>29</v>
      </c>
      <c r="Q1940">
        <v>0</v>
      </c>
      <c r="R1940">
        <v>0</v>
      </c>
      <c r="S1940">
        <v>0</v>
      </c>
      <c r="T1940">
        <v>0</v>
      </c>
      <c r="U1940">
        <v>0</v>
      </c>
      <c r="V1940" s="1" t="s">
        <v>4159</v>
      </c>
      <c r="W1940">
        <v>0</v>
      </c>
    </row>
    <row r="1941" spans="1:23" x14ac:dyDescent="0.2">
      <c r="A1941">
        <v>2069</v>
      </c>
      <c r="B1941" s="1" t="s">
        <v>4161</v>
      </c>
      <c r="C1941" t="s">
        <v>4162</v>
      </c>
      <c r="D1941" t="s">
        <v>1843</v>
      </c>
      <c r="E1941" t="s">
        <v>36</v>
      </c>
      <c r="F1941">
        <v>325</v>
      </c>
      <c r="G1941">
        <v>0</v>
      </c>
      <c r="I1941" t="s">
        <v>1844</v>
      </c>
      <c r="J1941">
        <v>0</v>
      </c>
      <c r="K1941">
        <v>0</v>
      </c>
      <c r="L1941">
        <v>0</v>
      </c>
      <c r="M1941">
        <v>318.5</v>
      </c>
      <c r="N1941" t="s">
        <v>28</v>
      </c>
      <c r="O1941" t="s">
        <v>29</v>
      </c>
      <c r="P1941" t="s">
        <v>29</v>
      </c>
      <c r="Q1941">
        <v>0</v>
      </c>
      <c r="R1941">
        <v>0</v>
      </c>
      <c r="S1941">
        <v>0</v>
      </c>
      <c r="T1941">
        <v>0</v>
      </c>
      <c r="U1941">
        <v>0</v>
      </c>
      <c r="V1941" s="1" t="s">
        <v>4161</v>
      </c>
      <c r="W1941">
        <v>0</v>
      </c>
    </row>
    <row r="1942" spans="1:23" x14ac:dyDescent="0.2">
      <c r="A1942">
        <v>2070</v>
      </c>
      <c r="B1942" s="1" t="s">
        <v>4163</v>
      </c>
      <c r="C1942" t="s">
        <v>4164</v>
      </c>
      <c r="D1942" t="s">
        <v>115</v>
      </c>
      <c r="E1942" t="s">
        <v>36</v>
      </c>
      <c r="F1942">
        <v>358.9</v>
      </c>
      <c r="G1942">
        <v>0</v>
      </c>
      <c r="I1942" t="s">
        <v>29</v>
      </c>
      <c r="J1942">
        <v>0</v>
      </c>
      <c r="K1942">
        <v>0</v>
      </c>
      <c r="L1942">
        <v>23</v>
      </c>
      <c r="M1942">
        <v>351.5</v>
      </c>
      <c r="N1942" t="s">
        <v>28</v>
      </c>
      <c r="O1942" t="s">
        <v>29</v>
      </c>
      <c r="P1942" t="s">
        <v>29</v>
      </c>
      <c r="Q1942">
        <v>0</v>
      </c>
      <c r="R1942">
        <v>0</v>
      </c>
      <c r="S1942">
        <v>0</v>
      </c>
      <c r="T1942">
        <v>0</v>
      </c>
      <c r="U1942">
        <v>0</v>
      </c>
      <c r="V1942" s="1" t="s">
        <v>4163</v>
      </c>
      <c r="W1942">
        <v>0</v>
      </c>
    </row>
    <row r="1943" spans="1:23" x14ac:dyDescent="0.2">
      <c r="A1943">
        <v>2071</v>
      </c>
      <c r="B1943" s="1" t="s">
        <v>4165</v>
      </c>
      <c r="C1943" t="s">
        <v>4166</v>
      </c>
      <c r="D1943" t="s">
        <v>115</v>
      </c>
      <c r="E1943" t="s">
        <v>36</v>
      </c>
      <c r="F1943">
        <v>304.5</v>
      </c>
      <c r="G1943">
        <v>0</v>
      </c>
      <c r="I1943" t="s">
        <v>134</v>
      </c>
      <c r="J1943">
        <v>0</v>
      </c>
      <c r="K1943">
        <v>0</v>
      </c>
      <c r="L1943">
        <v>0</v>
      </c>
      <c r="M1943">
        <v>293.55</v>
      </c>
      <c r="N1943" t="s">
        <v>28</v>
      </c>
      <c r="O1943" t="s">
        <v>38</v>
      </c>
      <c r="P1943" t="s">
        <v>4167</v>
      </c>
      <c r="Q1943">
        <v>0</v>
      </c>
      <c r="R1943">
        <v>0</v>
      </c>
      <c r="S1943">
        <v>0</v>
      </c>
      <c r="T1943">
        <v>0</v>
      </c>
      <c r="U1943">
        <v>0</v>
      </c>
      <c r="V1943" s="1" t="s">
        <v>4165</v>
      </c>
      <c r="W1943">
        <v>0</v>
      </c>
    </row>
    <row r="1944" spans="1:23" x14ac:dyDescent="0.2">
      <c r="A1944">
        <v>2072</v>
      </c>
      <c r="B1944" s="1" t="s">
        <v>4168</v>
      </c>
      <c r="C1944" t="s">
        <v>4169</v>
      </c>
      <c r="D1944" t="s">
        <v>758</v>
      </c>
      <c r="E1944" t="s">
        <v>38</v>
      </c>
      <c r="F1944">
        <v>100</v>
      </c>
      <c r="G1944">
        <v>0</v>
      </c>
      <c r="I1944" t="s">
        <v>29</v>
      </c>
      <c r="J1944">
        <v>100</v>
      </c>
      <c r="K1944">
        <v>0</v>
      </c>
      <c r="L1944">
        <v>43</v>
      </c>
      <c r="M1944">
        <v>94.56</v>
      </c>
      <c r="N1944" t="s">
        <v>28</v>
      </c>
      <c r="O1944" t="s">
        <v>29</v>
      </c>
      <c r="P1944" t="s">
        <v>29</v>
      </c>
      <c r="Q1944">
        <v>0</v>
      </c>
      <c r="R1944">
        <v>0</v>
      </c>
      <c r="S1944">
        <v>0</v>
      </c>
      <c r="T1944">
        <v>0</v>
      </c>
      <c r="U1944">
        <v>0</v>
      </c>
      <c r="V1944" s="1" t="s">
        <v>4168</v>
      </c>
      <c r="W1944">
        <v>0</v>
      </c>
    </row>
    <row r="1945" spans="1:23" x14ac:dyDescent="0.2">
      <c r="A1945">
        <v>2073</v>
      </c>
      <c r="B1945" s="1" t="s">
        <v>4170</v>
      </c>
      <c r="C1945" t="s">
        <v>4171</v>
      </c>
      <c r="D1945" t="s">
        <v>758</v>
      </c>
      <c r="E1945" t="s">
        <v>38</v>
      </c>
      <c r="F1945">
        <v>100</v>
      </c>
      <c r="G1945">
        <v>0</v>
      </c>
      <c r="I1945" t="s">
        <v>29</v>
      </c>
      <c r="J1945">
        <v>100</v>
      </c>
      <c r="K1945">
        <v>0</v>
      </c>
      <c r="L1945">
        <v>0</v>
      </c>
      <c r="M1945">
        <v>94.56</v>
      </c>
      <c r="N1945" t="s">
        <v>28</v>
      </c>
      <c r="O1945" t="s">
        <v>29</v>
      </c>
      <c r="P1945" t="s">
        <v>29</v>
      </c>
      <c r="Q1945">
        <v>0</v>
      </c>
      <c r="R1945">
        <v>0</v>
      </c>
      <c r="S1945">
        <v>0</v>
      </c>
      <c r="T1945">
        <v>0</v>
      </c>
      <c r="U1945">
        <v>0</v>
      </c>
      <c r="V1945" s="1" t="s">
        <v>4170</v>
      </c>
      <c r="W1945">
        <v>0</v>
      </c>
    </row>
    <row r="1946" spans="1:23" x14ac:dyDescent="0.2">
      <c r="A1946">
        <v>2074</v>
      </c>
      <c r="B1946" s="1" t="s">
        <v>4172</v>
      </c>
      <c r="C1946" t="s">
        <v>4173</v>
      </c>
      <c r="D1946" t="s">
        <v>610</v>
      </c>
      <c r="E1946" t="s">
        <v>36</v>
      </c>
      <c r="F1946">
        <v>226.08</v>
      </c>
      <c r="G1946">
        <v>0</v>
      </c>
      <c r="I1946" t="s">
        <v>1327</v>
      </c>
      <c r="J1946">
        <v>226.08</v>
      </c>
      <c r="K1946">
        <v>0</v>
      </c>
      <c r="L1946">
        <v>0</v>
      </c>
      <c r="M1946">
        <v>217.04</v>
      </c>
      <c r="N1946" t="s">
        <v>28</v>
      </c>
      <c r="O1946" t="s">
        <v>29</v>
      </c>
      <c r="P1946" t="s">
        <v>29</v>
      </c>
      <c r="Q1946">
        <v>0</v>
      </c>
      <c r="R1946">
        <v>0</v>
      </c>
      <c r="S1946">
        <v>0</v>
      </c>
      <c r="T1946">
        <v>0</v>
      </c>
      <c r="U1946">
        <v>0</v>
      </c>
      <c r="V1946" s="1" t="s">
        <v>4172</v>
      </c>
      <c r="W1946">
        <v>0</v>
      </c>
    </row>
    <row r="1947" spans="1:23" x14ac:dyDescent="0.2">
      <c r="A1947">
        <v>2075</v>
      </c>
      <c r="B1947" s="1" t="s">
        <v>4174</v>
      </c>
      <c r="C1947" t="s">
        <v>4175</v>
      </c>
      <c r="D1947" t="s">
        <v>25</v>
      </c>
      <c r="E1947" t="s">
        <v>36</v>
      </c>
      <c r="F1947">
        <v>345.78</v>
      </c>
      <c r="G1947">
        <v>0</v>
      </c>
      <c r="I1947" t="s">
        <v>4176</v>
      </c>
      <c r="J1947">
        <v>0</v>
      </c>
      <c r="K1947">
        <v>0</v>
      </c>
      <c r="L1947">
        <v>9.67</v>
      </c>
      <c r="M1947">
        <v>305.83</v>
      </c>
      <c r="N1947" t="s">
        <v>28</v>
      </c>
      <c r="O1947" t="s">
        <v>29</v>
      </c>
      <c r="P1947" t="s">
        <v>29</v>
      </c>
      <c r="Q1947">
        <v>0</v>
      </c>
      <c r="R1947">
        <v>0</v>
      </c>
      <c r="S1947">
        <v>0</v>
      </c>
      <c r="T1947">
        <v>0</v>
      </c>
      <c r="U1947">
        <v>0</v>
      </c>
      <c r="V1947" s="1" t="s">
        <v>4174</v>
      </c>
      <c r="W1947">
        <v>0</v>
      </c>
    </row>
    <row r="1948" spans="1:23" x14ac:dyDescent="0.2">
      <c r="A1948">
        <v>2076</v>
      </c>
      <c r="B1948" s="1" t="s">
        <v>4177</v>
      </c>
      <c r="C1948" t="s">
        <v>4178</v>
      </c>
      <c r="D1948" t="s">
        <v>25</v>
      </c>
      <c r="E1948" t="s">
        <v>33</v>
      </c>
      <c r="F1948">
        <v>205.1</v>
      </c>
      <c r="G1948">
        <v>0</v>
      </c>
      <c r="I1948" t="s">
        <v>4176</v>
      </c>
      <c r="J1948">
        <v>0</v>
      </c>
      <c r="K1948">
        <v>0</v>
      </c>
      <c r="L1948">
        <v>57</v>
      </c>
      <c r="M1948">
        <v>183.15</v>
      </c>
      <c r="N1948" t="s">
        <v>28</v>
      </c>
      <c r="O1948" t="s">
        <v>29</v>
      </c>
      <c r="P1948" t="s">
        <v>29</v>
      </c>
      <c r="Q1948">
        <v>0</v>
      </c>
      <c r="R1948">
        <v>0</v>
      </c>
      <c r="S1948">
        <v>0</v>
      </c>
      <c r="T1948">
        <v>0</v>
      </c>
      <c r="U1948">
        <v>0</v>
      </c>
      <c r="V1948" s="1" t="s">
        <v>4177</v>
      </c>
      <c r="W1948">
        <v>0</v>
      </c>
    </row>
    <row r="1949" spans="1:23" x14ac:dyDescent="0.2">
      <c r="A1949">
        <v>2077</v>
      </c>
      <c r="B1949" s="1" t="s">
        <v>4179</v>
      </c>
      <c r="C1949" t="s">
        <v>4180</v>
      </c>
      <c r="D1949" t="s">
        <v>25</v>
      </c>
      <c r="E1949" t="s">
        <v>36</v>
      </c>
      <c r="F1949">
        <v>339</v>
      </c>
      <c r="G1949">
        <v>0</v>
      </c>
      <c r="I1949" t="s">
        <v>4176</v>
      </c>
      <c r="J1949">
        <v>0</v>
      </c>
      <c r="K1949">
        <v>0</v>
      </c>
      <c r="L1949">
        <v>18</v>
      </c>
      <c r="M1949">
        <v>298.5</v>
      </c>
      <c r="N1949" t="s">
        <v>28</v>
      </c>
      <c r="O1949" t="s">
        <v>29</v>
      </c>
      <c r="P1949" t="s">
        <v>29</v>
      </c>
      <c r="Q1949">
        <v>0</v>
      </c>
      <c r="R1949">
        <v>0</v>
      </c>
      <c r="S1949">
        <v>0</v>
      </c>
      <c r="T1949">
        <v>0</v>
      </c>
      <c r="U1949">
        <v>0</v>
      </c>
      <c r="V1949" s="1" t="s">
        <v>4179</v>
      </c>
      <c r="W1949">
        <v>0</v>
      </c>
    </row>
    <row r="1950" spans="1:23" x14ac:dyDescent="0.2">
      <c r="A1950">
        <v>2078</v>
      </c>
      <c r="B1950" s="1" t="s">
        <v>4181</v>
      </c>
      <c r="C1950" t="s">
        <v>4182</v>
      </c>
      <c r="D1950" t="s">
        <v>25</v>
      </c>
      <c r="E1950" t="s">
        <v>33</v>
      </c>
      <c r="F1950">
        <v>201.14</v>
      </c>
      <c r="G1950">
        <v>0</v>
      </c>
      <c r="I1950" t="s">
        <v>4176</v>
      </c>
      <c r="J1950">
        <v>0</v>
      </c>
      <c r="K1950">
        <v>0</v>
      </c>
      <c r="L1950">
        <v>76</v>
      </c>
      <c r="M1950">
        <v>181.04</v>
      </c>
      <c r="N1950" t="s">
        <v>28</v>
      </c>
      <c r="O1950" t="s">
        <v>29</v>
      </c>
      <c r="P1950" t="s">
        <v>29</v>
      </c>
      <c r="Q1950">
        <v>0</v>
      </c>
      <c r="R1950">
        <v>0</v>
      </c>
      <c r="S1950">
        <v>0</v>
      </c>
      <c r="T1950">
        <v>0</v>
      </c>
      <c r="U1950">
        <v>0</v>
      </c>
      <c r="V1950" s="1" t="s">
        <v>4181</v>
      </c>
      <c r="W1950">
        <v>0</v>
      </c>
    </row>
    <row r="1951" spans="1:23" x14ac:dyDescent="0.2">
      <c r="A1951">
        <v>2079</v>
      </c>
      <c r="B1951" s="1" t="s">
        <v>4183</v>
      </c>
      <c r="C1951" t="s">
        <v>4184</v>
      </c>
      <c r="D1951" t="s">
        <v>25</v>
      </c>
      <c r="E1951" t="s">
        <v>36</v>
      </c>
      <c r="F1951">
        <v>308.49</v>
      </c>
      <c r="G1951">
        <v>0</v>
      </c>
      <c r="I1951" t="s">
        <v>4176</v>
      </c>
      <c r="J1951">
        <v>0</v>
      </c>
      <c r="K1951">
        <v>0</v>
      </c>
      <c r="L1951">
        <v>13</v>
      </c>
      <c r="M1951">
        <v>278.39</v>
      </c>
      <c r="N1951" t="s">
        <v>28</v>
      </c>
      <c r="O1951" t="s">
        <v>29</v>
      </c>
      <c r="P1951" t="s">
        <v>29</v>
      </c>
      <c r="Q1951">
        <v>0</v>
      </c>
      <c r="R1951">
        <v>0</v>
      </c>
      <c r="S1951">
        <v>0</v>
      </c>
      <c r="T1951">
        <v>0</v>
      </c>
      <c r="U1951">
        <v>0</v>
      </c>
      <c r="V1951" s="1" t="s">
        <v>4183</v>
      </c>
      <c r="W1951">
        <v>0</v>
      </c>
    </row>
    <row r="1952" spans="1:23" x14ac:dyDescent="0.2">
      <c r="A1952">
        <v>2080</v>
      </c>
      <c r="B1952" s="1" t="s">
        <v>4185</v>
      </c>
      <c r="C1952" t="s">
        <v>4186</v>
      </c>
      <c r="D1952" t="s">
        <v>25</v>
      </c>
      <c r="E1952" t="s">
        <v>33</v>
      </c>
      <c r="F1952">
        <v>170.29</v>
      </c>
      <c r="G1952">
        <v>0</v>
      </c>
      <c r="I1952" t="s">
        <v>4176</v>
      </c>
      <c r="J1952">
        <v>0</v>
      </c>
      <c r="K1952">
        <v>0</v>
      </c>
      <c r="L1952">
        <v>37</v>
      </c>
      <c r="M1952">
        <v>167.28</v>
      </c>
      <c r="N1952" t="s">
        <v>28</v>
      </c>
      <c r="O1952" t="s">
        <v>29</v>
      </c>
      <c r="P1952" t="s">
        <v>29</v>
      </c>
      <c r="Q1952">
        <v>0</v>
      </c>
      <c r="R1952">
        <v>0</v>
      </c>
      <c r="S1952">
        <v>0</v>
      </c>
      <c r="T1952">
        <v>0</v>
      </c>
      <c r="U1952">
        <v>0</v>
      </c>
      <c r="V1952" s="1" t="s">
        <v>4185</v>
      </c>
      <c r="W1952">
        <v>0</v>
      </c>
    </row>
    <row r="1953" spans="1:23" x14ac:dyDescent="0.2">
      <c r="A1953">
        <v>2081</v>
      </c>
      <c r="B1953" s="1" t="s">
        <v>4187</v>
      </c>
      <c r="C1953" t="s">
        <v>4188</v>
      </c>
      <c r="D1953" t="s">
        <v>25</v>
      </c>
      <c r="E1953" t="s">
        <v>36</v>
      </c>
      <c r="F1953">
        <v>366.12</v>
      </c>
      <c r="G1953">
        <v>0</v>
      </c>
      <c r="I1953" t="s">
        <v>4176</v>
      </c>
      <c r="J1953">
        <v>0</v>
      </c>
      <c r="K1953">
        <v>0</v>
      </c>
      <c r="L1953">
        <v>0</v>
      </c>
      <c r="M1953">
        <v>337.83</v>
      </c>
      <c r="N1953" t="s">
        <v>28</v>
      </c>
      <c r="O1953" t="s">
        <v>29</v>
      </c>
      <c r="P1953" t="s">
        <v>29</v>
      </c>
      <c r="Q1953">
        <v>0</v>
      </c>
      <c r="R1953">
        <v>0</v>
      </c>
      <c r="S1953">
        <v>0</v>
      </c>
      <c r="T1953">
        <v>0</v>
      </c>
      <c r="U1953">
        <v>0</v>
      </c>
      <c r="V1953" s="1" t="s">
        <v>4187</v>
      </c>
      <c r="W1953">
        <v>0</v>
      </c>
    </row>
    <row r="1954" spans="1:23" x14ac:dyDescent="0.2">
      <c r="A1954">
        <v>2082</v>
      </c>
      <c r="B1954" s="1" t="s">
        <v>4189</v>
      </c>
      <c r="C1954" t="s">
        <v>4190</v>
      </c>
      <c r="D1954" t="s">
        <v>25</v>
      </c>
      <c r="E1954" t="s">
        <v>36</v>
      </c>
      <c r="F1954">
        <v>209.05</v>
      </c>
      <c r="G1954">
        <v>0</v>
      </c>
      <c r="I1954" t="s">
        <v>4176</v>
      </c>
      <c r="J1954">
        <v>0</v>
      </c>
      <c r="K1954">
        <v>0</v>
      </c>
      <c r="L1954">
        <v>50</v>
      </c>
      <c r="M1954">
        <v>194.14</v>
      </c>
      <c r="N1954" t="s">
        <v>28</v>
      </c>
      <c r="O1954" t="s">
        <v>29</v>
      </c>
      <c r="P1954" t="s">
        <v>29</v>
      </c>
      <c r="Q1954">
        <v>0</v>
      </c>
      <c r="R1954">
        <v>0</v>
      </c>
      <c r="S1954">
        <v>0</v>
      </c>
      <c r="T1954">
        <v>0</v>
      </c>
      <c r="U1954">
        <v>0</v>
      </c>
      <c r="V1954" s="1" t="s">
        <v>4189</v>
      </c>
      <c r="W1954">
        <v>0</v>
      </c>
    </row>
    <row r="1955" spans="1:23" x14ac:dyDescent="0.2">
      <c r="A1955">
        <v>2083</v>
      </c>
      <c r="B1955" s="1" t="s">
        <v>4191</v>
      </c>
      <c r="C1955" t="s">
        <v>4192</v>
      </c>
      <c r="D1955" t="s">
        <v>25</v>
      </c>
      <c r="E1955" t="s">
        <v>36</v>
      </c>
      <c r="F1955">
        <v>128.03</v>
      </c>
      <c r="G1955">
        <v>0</v>
      </c>
      <c r="I1955" t="s">
        <v>4176</v>
      </c>
      <c r="J1955">
        <v>0</v>
      </c>
      <c r="K1955">
        <v>0</v>
      </c>
      <c r="L1955">
        <v>118</v>
      </c>
      <c r="M1955">
        <v>125.76</v>
      </c>
      <c r="N1955" t="s">
        <v>28</v>
      </c>
      <c r="O1955" t="s">
        <v>29</v>
      </c>
      <c r="P1955" t="s">
        <v>29</v>
      </c>
      <c r="Q1955">
        <v>0</v>
      </c>
      <c r="R1955">
        <v>0</v>
      </c>
      <c r="S1955">
        <v>0</v>
      </c>
      <c r="T1955">
        <v>0</v>
      </c>
      <c r="U1955">
        <v>0</v>
      </c>
      <c r="V1955" s="1" t="s">
        <v>4191</v>
      </c>
      <c r="W1955">
        <v>0</v>
      </c>
    </row>
    <row r="1956" spans="1:23" x14ac:dyDescent="0.2">
      <c r="A1956">
        <v>2086</v>
      </c>
      <c r="B1956" s="1" t="s">
        <v>4193</v>
      </c>
      <c r="C1956" t="s">
        <v>4194</v>
      </c>
      <c r="D1956" t="s">
        <v>115</v>
      </c>
      <c r="E1956" t="s">
        <v>36</v>
      </c>
      <c r="F1956">
        <v>282.27</v>
      </c>
      <c r="G1956">
        <v>0</v>
      </c>
      <c r="I1956" t="s">
        <v>134</v>
      </c>
      <c r="J1956">
        <v>0</v>
      </c>
      <c r="K1956">
        <v>0</v>
      </c>
      <c r="L1956">
        <v>7</v>
      </c>
      <c r="M1956">
        <v>276.45</v>
      </c>
      <c r="N1956" t="s">
        <v>28</v>
      </c>
      <c r="O1956" t="s">
        <v>29</v>
      </c>
      <c r="P1956" t="s">
        <v>29</v>
      </c>
      <c r="Q1956">
        <v>0</v>
      </c>
      <c r="R1956">
        <v>0</v>
      </c>
      <c r="S1956">
        <v>0</v>
      </c>
      <c r="T1956">
        <v>0</v>
      </c>
      <c r="U1956">
        <v>0</v>
      </c>
      <c r="V1956" s="1" t="s">
        <v>4193</v>
      </c>
      <c r="W1956">
        <v>0</v>
      </c>
    </row>
    <row r="1957" spans="1:23" x14ac:dyDescent="0.2">
      <c r="A1957">
        <v>2087</v>
      </c>
      <c r="B1957" s="1" t="s">
        <v>4195</v>
      </c>
      <c r="C1957" t="s">
        <v>4196</v>
      </c>
      <c r="D1957" t="s">
        <v>115</v>
      </c>
      <c r="E1957" t="s">
        <v>36</v>
      </c>
      <c r="F1957">
        <v>312.33999999999997</v>
      </c>
      <c r="G1957">
        <v>0</v>
      </c>
      <c r="I1957" t="s">
        <v>134</v>
      </c>
      <c r="J1957">
        <v>0</v>
      </c>
      <c r="K1957">
        <v>0</v>
      </c>
      <c r="L1957">
        <v>0</v>
      </c>
      <c r="M1957">
        <v>305.89999999999998</v>
      </c>
      <c r="N1957" t="s">
        <v>28</v>
      </c>
      <c r="O1957" t="s">
        <v>61</v>
      </c>
      <c r="P1957" t="s">
        <v>138</v>
      </c>
      <c r="Q1957">
        <v>0</v>
      </c>
      <c r="R1957">
        <v>0</v>
      </c>
      <c r="S1957">
        <v>0</v>
      </c>
      <c r="T1957">
        <v>0</v>
      </c>
      <c r="U1957">
        <v>0</v>
      </c>
      <c r="V1957" s="1" t="s">
        <v>4195</v>
      </c>
      <c r="W1957">
        <v>0</v>
      </c>
    </row>
    <row r="1958" spans="1:23" x14ac:dyDescent="0.2">
      <c r="A1958">
        <v>2088</v>
      </c>
      <c r="B1958" s="1" t="s">
        <v>4197</v>
      </c>
      <c r="C1958" t="s">
        <v>4198</v>
      </c>
      <c r="D1958" t="s">
        <v>115</v>
      </c>
      <c r="E1958" t="s">
        <v>33</v>
      </c>
      <c r="F1958">
        <v>226.74</v>
      </c>
      <c r="G1958">
        <v>0</v>
      </c>
      <c r="I1958" t="s">
        <v>1011</v>
      </c>
      <c r="J1958">
        <v>0</v>
      </c>
      <c r="K1958">
        <v>0</v>
      </c>
      <c r="L1958">
        <v>27</v>
      </c>
      <c r="M1958">
        <v>222.06</v>
      </c>
      <c r="N1958" t="s">
        <v>28</v>
      </c>
      <c r="O1958" t="s">
        <v>29</v>
      </c>
      <c r="P1958" t="s">
        <v>29</v>
      </c>
      <c r="Q1958">
        <v>0</v>
      </c>
      <c r="R1958">
        <v>0</v>
      </c>
      <c r="S1958">
        <v>0</v>
      </c>
      <c r="T1958">
        <v>0</v>
      </c>
      <c r="U1958">
        <v>0</v>
      </c>
      <c r="V1958" s="1" t="s">
        <v>4197</v>
      </c>
      <c r="W1958">
        <v>0</v>
      </c>
    </row>
    <row r="1959" spans="1:23" x14ac:dyDescent="0.2">
      <c r="A1959">
        <v>2089</v>
      </c>
      <c r="B1959" s="1" t="s">
        <v>4199</v>
      </c>
      <c r="C1959" t="s">
        <v>4200</v>
      </c>
      <c r="D1959" t="s">
        <v>115</v>
      </c>
      <c r="E1959" t="s">
        <v>36</v>
      </c>
      <c r="F1959">
        <v>358.9</v>
      </c>
      <c r="G1959">
        <v>0</v>
      </c>
      <c r="I1959" t="s">
        <v>134</v>
      </c>
      <c r="J1959">
        <v>0</v>
      </c>
      <c r="K1959">
        <v>0</v>
      </c>
      <c r="L1959">
        <v>3</v>
      </c>
      <c r="M1959">
        <v>351.5</v>
      </c>
      <c r="N1959" t="s">
        <v>28</v>
      </c>
      <c r="O1959" t="s">
        <v>61</v>
      </c>
      <c r="P1959" t="s">
        <v>29</v>
      </c>
      <c r="Q1959">
        <v>0</v>
      </c>
      <c r="R1959">
        <v>0</v>
      </c>
      <c r="S1959">
        <v>0</v>
      </c>
      <c r="T1959">
        <v>0</v>
      </c>
      <c r="U1959">
        <v>0</v>
      </c>
      <c r="V1959" s="1" t="s">
        <v>4199</v>
      </c>
      <c r="W1959">
        <v>0</v>
      </c>
    </row>
    <row r="1960" spans="1:23" x14ac:dyDescent="0.2">
      <c r="A1960">
        <v>2090</v>
      </c>
      <c r="B1960" s="1" t="s">
        <v>4201</v>
      </c>
      <c r="C1960" t="s">
        <v>4202</v>
      </c>
      <c r="D1960" t="s">
        <v>115</v>
      </c>
      <c r="E1960" t="s">
        <v>36</v>
      </c>
      <c r="F1960">
        <v>358.9</v>
      </c>
      <c r="G1960">
        <v>0</v>
      </c>
      <c r="I1960" t="s">
        <v>134</v>
      </c>
      <c r="J1960">
        <v>0</v>
      </c>
      <c r="K1960">
        <v>0</v>
      </c>
      <c r="L1960">
        <v>9</v>
      </c>
      <c r="M1960">
        <v>351.5</v>
      </c>
      <c r="N1960" t="s">
        <v>28</v>
      </c>
      <c r="O1960" t="s">
        <v>61</v>
      </c>
      <c r="P1960" t="s">
        <v>29</v>
      </c>
      <c r="Q1960">
        <v>0</v>
      </c>
      <c r="R1960">
        <v>0</v>
      </c>
      <c r="S1960">
        <v>0</v>
      </c>
      <c r="T1960">
        <v>0</v>
      </c>
      <c r="U1960">
        <v>0</v>
      </c>
      <c r="V1960" s="1" t="s">
        <v>4201</v>
      </c>
      <c r="W1960">
        <v>0</v>
      </c>
    </row>
    <row r="1961" spans="1:23" x14ac:dyDescent="0.2">
      <c r="A1961">
        <v>2091</v>
      </c>
      <c r="B1961" s="1" t="s">
        <v>4203</v>
      </c>
      <c r="C1961" t="s">
        <v>4204</v>
      </c>
      <c r="D1961" t="s">
        <v>916</v>
      </c>
      <c r="E1961" t="s">
        <v>1363</v>
      </c>
      <c r="F1961">
        <v>440</v>
      </c>
      <c r="G1961">
        <v>0</v>
      </c>
      <c r="I1961" t="s">
        <v>1364</v>
      </c>
      <c r="J1961">
        <v>440</v>
      </c>
      <c r="K1961">
        <v>0</v>
      </c>
      <c r="L1961">
        <v>12</v>
      </c>
      <c r="M1961">
        <v>410</v>
      </c>
      <c r="N1961" t="s">
        <v>28</v>
      </c>
      <c r="O1961" t="s">
        <v>48</v>
      </c>
      <c r="P1961" t="s">
        <v>29</v>
      </c>
      <c r="Q1961">
        <v>0</v>
      </c>
      <c r="R1961">
        <v>0</v>
      </c>
      <c r="S1961">
        <v>0</v>
      </c>
      <c r="T1961">
        <v>0</v>
      </c>
      <c r="U1961">
        <v>0</v>
      </c>
      <c r="V1961" s="1" t="s">
        <v>4203</v>
      </c>
      <c r="W1961">
        <v>0</v>
      </c>
    </row>
    <row r="1962" spans="1:23" x14ac:dyDescent="0.2">
      <c r="A1962">
        <v>2092</v>
      </c>
      <c r="B1962" s="1" t="s">
        <v>4205</v>
      </c>
      <c r="C1962" t="s">
        <v>4206</v>
      </c>
      <c r="D1962" t="s">
        <v>65</v>
      </c>
      <c r="E1962" t="s">
        <v>4207</v>
      </c>
      <c r="F1962">
        <v>66</v>
      </c>
      <c r="G1962">
        <v>0</v>
      </c>
      <c r="I1962" t="s">
        <v>65</v>
      </c>
      <c r="J1962">
        <v>0</v>
      </c>
      <c r="K1962">
        <v>0</v>
      </c>
      <c r="L1962">
        <v>142</v>
      </c>
      <c r="M1962">
        <v>53</v>
      </c>
      <c r="N1962" t="s">
        <v>28</v>
      </c>
      <c r="O1962" t="s">
        <v>29</v>
      </c>
      <c r="P1962" t="s">
        <v>29</v>
      </c>
      <c r="Q1962">
        <v>0</v>
      </c>
      <c r="R1962">
        <v>0</v>
      </c>
      <c r="S1962">
        <v>0</v>
      </c>
      <c r="T1962">
        <v>0</v>
      </c>
      <c r="U1962">
        <v>0</v>
      </c>
      <c r="V1962" s="1" t="s">
        <v>4205</v>
      </c>
      <c r="W1962">
        <v>0</v>
      </c>
    </row>
    <row r="1963" spans="1:23" x14ac:dyDescent="0.2">
      <c r="A1963">
        <v>2093</v>
      </c>
      <c r="B1963" s="1" t="s">
        <v>4208</v>
      </c>
      <c r="C1963" t="s">
        <v>4209</v>
      </c>
      <c r="D1963" t="s">
        <v>32</v>
      </c>
      <c r="E1963" t="s">
        <v>36</v>
      </c>
      <c r="F1963">
        <v>860.17619999999999</v>
      </c>
      <c r="G1963">
        <v>0</v>
      </c>
      <c r="I1963" t="s">
        <v>293</v>
      </c>
      <c r="J1963">
        <v>843.31</v>
      </c>
      <c r="K1963">
        <v>0</v>
      </c>
      <c r="L1963">
        <v>0</v>
      </c>
      <c r="M1963">
        <v>820.1</v>
      </c>
      <c r="N1963" t="s">
        <v>28</v>
      </c>
      <c r="O1963" t="s">
        <v>29</v>
      </c>
      <c r="P1963" t="s">
        <v>29</v>
      </c>
      <c r="Q1963">
        <v>0</v>
      </c>
      <c r="R1963">
        <v>0</v>
      </c>
      <c r="S1963">
        <v>0</v>
      </c>
      <c r="T1963">
        <v>0</v>
      </c>
      <c r="U1963">
        <v>0</v>
      </c>
      <c r="V1963" s="1" t="s">
        <v>4208</v>
      </c>
      <c r="W1963">
        <v>0</v>
      </c>
    </row>
    <row r="1964" spans="1:23" x14ac:dyDescent="0.2">
      <c r="A1964">
        <v>2094</v>
      </c>
      <c r="B1964" s="1" t="s">
        <v>4210</v>
      </c>
      <c r="C1964" t="s">
        <v>4211</v>
      </c>
      <c r="D1964" t="s">
        <v>32</v>
      </c>
      <c r="E1964" t="s">
        <v>556</v>
      </c>
      <c r="F1964">
        <v>210.6198</v>
      </c>
      <c r="G1964">
        <v>0</v>
      </c>
      <c r="I1964" t="s">
        <v>389</v>
      </c>
      <c r="J1964">
        <v>206.49</v>
      </c>
      <c r="K1964">
        <v>0</v>
      </c>
      <c r="L1964">
        <v>0</v>
      </c>
      <c r="M1964">
        <v>202.62899999999999</v>
      </c>
      <c r="N1964" t="s">
        <v>28</v>
      </c>
      <c r="O1964" t="s">
        <v>29</v>
      </c>
      <c r="P1964" t="s">
        <v>29</v>
      </c>
      <c r="Q1964">
        <v>0</v>
      </c>
      <c r="R1964">
        <v>0</v>
      </c>
      <c r="S1964">
        <v>0</v>
      </c>
      <c r="T1964">
        <v>0</v>
      </c>
      <c r="U1964">
        <v>0</v>
      </c>
      <c r="V1964" s="1" t="s">
        <v>4210</v>
      </c>
      <c r="W1964">
        <v>0</v>
      </c>
    </row>
    <row r="1965" spans="1:23" x14ac:dyDescent="0.2">
      <c r="A1965">
        <v>2095</v>
      </c>
      <c r="B1965" s="1" t="s">
        <v>4212</v>
      </c>
      <c r="C1965" t="s">
        <v>4213</v>
      </c>
      <c r="D1965" t="s">
        <v>32</v>
      </c>
      <c r="E1965" t="s">
        <v>153</v>
      </c>
      <c r="F1965">
        <v>146.77799999999999</v>
      </c>
      <c r="G1965">
        <v>0</v>
      </c>
      <c r="I1965" t="s">
        <v>154</v>
      </c>
      <c r="J1965">
        <v>143.9</v>
      </c>
      <c r="K1965">
        <v>0</v>
      </c>
      <c r="L1965">
        <v>6</v>
      </c>
      <c r="M1965">
        <v>139.94</v>
      </c>
      <c r="N1965" t="s">
        <v>28</v>
      </c>
      <c r="O1965" t="s">
        <v>29</v>
      </c>
      <c r="P1965" t="s">
        <v>29</v>
      </c>
      <c r="Q1965">
        <v>0</v>
      </c>
      <c r="R1965">
        <v>0</v>
      </c>
      <c r="S1965">
        <v>0</v>
      </c>
      <c r="T1965">
        <v>0</v>
      </c>
      <c r="U1965">
        <v>0</v>
      </c>
      <c r="V1965" s="1" t="s">
        <v>4212</v>
      </c>
      <c r="W1965">
        <v>0</v>
      </c>
    </row>
    <row r="1966" spans="1:23" x14ac:dyDescent="0.2">
      <c r="A1966">
        <v>2096</v>
      </c>
      <c r="B1966" s="1" t="s">
        <v>4214</v>
      </c>
      <c r="C1966" t="s">
        <v>4215</v>
      </c>
      <c r="D1966" t="s">
        <v>32</v>
      </c>
      <c r="E1966" t="s">
        <v>153</v>
      </c>
      <c r="F1966">
        <v>146.77799999999999</v>
      </c>
      <c r="G1966">
        <v>0</v>
      </c>
      <c r="I1966" t="s">
        <v>154</v>
      </c>
      <c r="J1966">
        <v>143.9</v>
      </c>
      <c r="K1966">
        <v>0</v>
      </c>
      <c r="L1966">
        <v>2</v>
      </c>
      <c r="M1966">
        <v>139.94</v>
      </c>
      <c r="N1966" t="s">
        <v>28</v>
      </c>
      <c r="O1966" t="s">
        <v>29</v>
      </c>
      <c r="P1966" t="s">
        <v>29</v>
      </c>
      <c r="Q1966">
        <v>0</v>
      </c>
      <c r="R1966">
        <v>0</v>
      </c>
      <c r="S1966">
        <v>0</v>
      </c>
      <c r="T1966">
        <v>0</v>
      </c>
      <c r="U1966">
        <v>0</v>
      </c>
      <c r="V1966" s="1" t="s">
        <v>4214</v>
      </c>
      <c r="W1966">
        <v>0</v>
      </c>
    </row>
    <row r="1967" spans="1:23" x14ac:dyDescent="0.2">
      <c r="A1967">
        <v>2097</v>
      </c>
      <c r="B1967" s="1" t="s">
        <v>4216</v>
      </c>
      <c r="C1967" t="s">
        <v>4217</v>
      </c>
      <c r="D1967" t="s">
        <v>315</v>
      </c>
      <c r="E1967" t="s">
        <v>38</v>
      </c>
      <c r="F1967">
        <v>82.59</v>
      </c>
      <c r="G1967">
        <v>0</v>
      </c>
      <c r="I1967" t="s">
        <v>134</v>
      </c>
      <c r="J1967">
        <v>82.59</v>
      </c>
      <c r="K1967">
        <v>0</v>
      </c>
      <c r="L1967">
        <v>9</v>
      </c>
      <c r="M1967">
        <v>67.450999999999993</v>
      </c>
      <c r="N1967" t="s">
        <v>28</v>
      </c>
      <c r="O1967" t="s">
        <v>29</v>
      </c>
      <c r="P1967" t="s">
        <v>29</v>
      </c>
      <c r="Q1967">
        <v>0</v>
      </c>
      <c r="R1967">
        <v>0</v>
      </c>
      <c r="S1967">
        <v>0</v>
      </c>
      <c r="T1967">
        <v>0</v>
      </c>
      <c r="U1967">
        <v>0</v>
      </c>
      <c r="V1967" s="1" t="s">
        <v>4216</v>
      </c>
      <c r="W1967">
        <v>0</v>
      </c>
    </row>
    <row r="1968" spans="1:23" x14ac:dyDescent="0.2">
      <c r="A1968">
        <v>2098</v>
      </c>
      <c r="B1968" s="1" t="s">
        <v>4218</v>
      </c>
      <c r="C1968" t="s">
        <v>4219</v>
      </c>
      <c r="D1968" t="s">
        <v>315</v>
      </c>
      <c r="E1968" t="s">
        <v>38</v>
      </c>
      <c r="F1968">
        <v>82.59</v>
      </c>
      <c r="G1968">
        <v>0</v>
      </c>
      <c r="I1968" t="s">
        <v>134</v>
      </c>
      <c r="J1968">
        <v>82.59</v>
      </c>
      <c r="K1968">
        <v>0</v>
      </c>
      <c r="L1968">
        <v>12</v>
      </c>
      <c r="M1968">
        <v>77.521000000000001</v>
      </c>
      <c r="N1968" t="s">
        <v>28</v>
      </c>
      <c r="O1968" t="s">
        <v>29</v>
      </c>
      <c r="P1968" t="s">
        <v>29</v>
      </c>
      <c r="Q1968">
        <v>0</v>
      </c>
      <c r="R1968">
        <v>0</v>
      </c>
      <c r="S1968">
        <v>0</v>
      </c>
      <c r="T1968">
        <v>0</v>
      </c>
      <c r="U1968">
        <v>0</v>
      </c>
      <c r="V1968" s="1" t="s">
        <v>4218</v>
      </c>
      <c r="W1968">
        <v>0</v>
      </c>
    </row>
    <row r="1969" spans="1:23" x14ac:dyDescent="0.2">
      <c r="A1969">
        <v>2099</v>
      </c>
      <c r="B1969" s="1" t="s">
        <v>4220</v>
      </c>
      <c r="C1969" t="s">
        <v>4221</v>
      </c>
      <c r="D1969" t="s">
        <v>315</v>
      </c>
      <c r="E1969" t="s">
        <v>38</v>
      </c>
      <c r="F1969">
        <v>82.59</v>
      </c>
      <c r="G1969">
        <v>0</v>
      </c>
      <c r="I1969" t="s">
        <v>134</v>
      </c>
      <c r="J1969">
        <v>82.59</v>
      </c>
      <c r="K1969">
        <v>0</v>
      </c>
      <c r="L1969">
        <v>6</v>
      </c>
      <c r="M1969">
        <v>77.521000000000001</v>
      </c>
      <c r="N1969" t="s">
        <v>28</v>
      </c>
      <c r="O1969" t="s">
        <v>29</v>
      </c>
      <c r="P1969" t="s">
        <v>29</v>
      </c>
      <c r="Q1969">
        <v>0</v>
      </c>
      <c r="R1969">
        <v>0</v>
      </c>
      <c r="S1969">
        <v>0</v>
      </c>
      <c r="T1969">
        <v>0</v>
      </c>
      <c r="U1969">
        <v>0</v>
      </c>
      <c r="V1969" s="1" t="s">
        <v>4220</v>
      </c>
      <c r="W1969">
        <v>0</v>
      </c>
    </row>
    <row r="1970" spans="1:23" x14ac:dyDescent="0.2">
      <c r="A1970">
        <v>2100</v>
      </c>
      <c r="B1970" s="1" t="s">
        <v>4222</v>
      </c>
      <c r="C1970" t="s">
        <v>4223</v>
      </c>
      <c r="D1970" t="s">
        <v>315</v>
      </c>
      <c r="E1970" t="s">
        <v>38</v>
      </c>
      <c r="F1970">
        <v>91.11</v>
      </c>
      <c r="G1970">
        <v>0</v>
      </c>
      <c r="I1970" t="s">
        <v>134</v>
      </c>
      <c r="J1970">
        <v>91.11</v>
      </c>
      <c r="K1970">
        <v>0</v>
      </c>
      <c r="L1970">
        <v>30</v>
      </c>
      <c r="M1970">
        <v>74.4148</v>
      </c>
      <c r="N1970" t="s">
        <v>28</v>
      </c>
      <c r="O1970" t="s">
        <v>29</v>
      </c>
      <c r="P1970" t="s">
        <v>29</v>
      </c>
      <c r="Q1970">
        <v>0</v>
      </c>
      <c r="R1970">
        <v>0</v>
      </c>
      <c r="S1970">
        <v>0</v>
      </c>
      <c r="T1970">
        <v>0</v>
      </c>
      <c r="U1970">
        <v>0</v>
      </c>
      <c r="V1970" s="1" t="s">
        <v>4222</v>
      </c>
      <c r="W1970">
        <v>0</v>
      </c>
    </row>
    <row r="1971" spans="1:23" x14ac:dyDescent="0.2">
      <c r="A1971">
        <v>2101</v>
      </c>
      <c r="B1971" s="1" t="s">
        <v>4224</v>
      </c>
      <c r="C1971" t="s">
        <v>4225</v>
      </c>
      <c r="D1971" t="s">
        <v>315</v>
      </c>
      <c r="E1971" t="s">
        <v>38</v>
      </c>
      <c r="F1971">
        <v>82.59</v>
      </c>
      <c r="G1971">
        <v>0</v>
      </c>
      <c r="I1971" t="s">
        <v>134</v>
      </c>
      <c r="J1971">
        <v>82.59</v>
      </c>
      <c r="K1971">
        <v>0</v>
      </c>
      <c r="L1971">
        <v>45</v>
      </c>
      <c r="M1971">
        <v>77.521000000000001</v>
      </c>
      <c r="N1971" t="s">
        <v>28</v>
      </c>
      <c r="O1971" t="s">
        <v>29</v>
      </c>
      <c r="P1971" t="s">
        <v>29</v>
      </c>
      <c r="Q1971">
        <v>0</v>
      </c>
      <c r="R1971">
        <v>0</v>
      </c>
      <c r="S1971">
        <v>0</v>
      </c>
      <c r="T1971">
        <v>0</v>
      </c>
      <c r="U1971">
        <v>0</v>
      </c>
      <c r="V1971" s="1" t="s">
        <v>4224</v>
      </c>
      <c r="W1971">
        <v>0</v>
      </c>
    </row>
    <row r="1972" spans="1:23" x14ac:dyDescent="0.2">
      <c r="A1972">
        <v>2102</v>
      </c>
      <c r="B1972" s="1" t="s">
        <v>4226</v>
      </c>
      <c r="C1972" t="s">
        <v>4227</v>
      </c>
      <c r="D1972" t="s">
        <v>315</v>
      </c>
      <c r="E1972" t="s">
        <v>38</v>
      </c>
      <c r="F1972">
        <v>70</v>
      </c>
      <c r="G1972">
        <v>0</v>
      </c>
      <c r="I1972" t="s">
        <v>134</v>
      </c>
      <c r="J1972">
        <v>70</v>
      </c>
      <c r="K1972">
        <v>0</v>
      </c>
      <c r="L1972">
        <v>36</v>
      </c>
      <c r="M1972">
        <v>66.5</v>
      </c>
      <c r="N1972" t="s">
        <v>28</v>
      </c>
      <c r="O1972" t="s">
        <v>29</v>
      </c>
      <c r="P1972" t="s">
        <v>29</v>
      </c>
      <c r="Q1972">
        <v>0</v>
      </c>
      <c r="R1972">
        <v>0</v>
      </c>
      <c r="S1972">
        <v>0</v>
      </c>
      <c r="T1972">
        <v>0</v>
      </c>
      <c r="U1972">
        <v>0</v>
      </c>
      <c r="V1972" s="1" t="s">
        <v>4226</v>
      </c>
      <c r="W1972">
        <v>0</v>
      </c>
    </row>
    <row r="1973" spans="1:23" x14ac:dyDescent="0.2">
      <c r="A1973">
        <v>2103</v>
      </c>
      <c r="B1973" s="1" t="s">
        <v>4228</v>
      </c>
      <c r="C1973" t="s">
        <v>4229</v>
      </c>
      <c r="D1973" t="s">
        <v>315</v>
      </c>
      <c r="E1973" t="s">
        <v>38</v>
      </c>
      <c r="F1973">
        <v>82.59</v>
      </c>
      <c r="G1973">
        <v>0</v>
      </c>
      <c r="I1973" t="s">
        <v>134</v>
      </c>
      <c r="J1973">
        <v>82.59</v>
      </c>
      <c r="K1973">
        <v>0</v>
      </c>
      <c r="L1973">
        <v>18</v>
      </c>
      <c r="M1973">
        <v>77.521000000000001</v>
      </c>
      <c r="N1973" t="s">
        <v>28</v>
      </c>
      <c r="O1973" t="s">
        <v>29</v>
      </c>
      <c r="P1973" t="s">
        <v>29</v>
      </c>
      <c r="Q1973">
        <v>0</v>
      </c>
      <c r="R1973">
        <v>0</v>
      </c>
      <c r="S1973">
        <v>0</v>
      </c>
      <c r="T1973">
        <v>0</v>
      </c>
      <c r="U1973">
        <v>0</v>
      </c>
      <c r="V1973" s="1" t="s">
        <v>4228</v>
      </c>
      <c r="W1973">
        <v>0</v>
      </c>
    </row>
    <row r="1974" spans="1:23" x14ac:dyDescent="0.2">
      <c r="A1974">
        <v>2104</v>
      </c>
      <c r="B1974" s="1" t="s">
        <v>4230</v>
      </c>
      <c r="C1974" t="s">
        <v>4231</v>
      </c>
      <c r="D1974" t="s">
        <v>315</v>
      </c>
      <c r="E1974" t="s">
        <v>38</v>
      </c>
      <c r="F1974">
        <v>82.59</v>
      </c>
      <c r="G1974">
        <v>0</v>
      </c>
      <c r="I1974" t="s">
        <v>134</v>
      </c>
      <c r="J1974">
        <v>82.59</v>
      </c>
      <c r="K1974">
        <v>0</v>
      </c>
      <c r="L1974">
        <v>36</v>
      </c>
      <c r="M1974">
        <v>77.521000000000001</v>
      </c>
      <c r="N1974" t="s">
        <v>28</v>
      </c>
      <c r="O1974" t="s">
        <v>29</v>
      </c>
      <c r="P1974" t="s">
        <v>29</v>
      </c>
      <c r="Q1974">
        <v>0</v>
      </c>
      <c r="R1974">
        <v>0</v>
      </c>
      <c r="S1974">
        <v>0</v>
      </c>
      <c r="T1974">
        <v>0</v>
      </c>
      <c r="U1974">
        <v>0</v>
      </c>
      <c r="V1974" s="1" t="s">
        <v>4230</v>
      </c>
      <c r="W1974">
        <v>0</v>
      </c>
    </row>
    <row r="1975" spans="1:23" x14ac:dyDescent="0.2">
      <c r="A1975">
        <v>2105</v>
      </c>
      <c r="B1975" s="1" t="s">
        <v>4232</v>
      </c>
      <c r="C1975" t="s">
        <v>4233</v>
      </c>
      <c r="D1975" t="s">
        <v>315</v>
      </c>
      <c r="E1975" t="s">
        <v>38</v>
      </c>
      <c r="F1975">
        <v>82.59</v>
      </c>
      <c r="G1975">
        <v>0</v>
      </c>
      <c r="I1975" t="s">
        <v>134</v>
      </c>
      <c r="J1975">
        <v>82.59</v>
      </c>
      <c r="K1975">
        <v>0</v>
      </c>
      <c r="L1975">
        <v>12</v>
      </c>
      <c r="M1975">
        <v>77.521000000000001</v>
      </c>
      <c r="N1975" t="s">
        <v>28</v>
      </c>
      <c r="O1975" t="s">
        <v>29</v>
      </c>
      <c r="P1975" t="s">
        <v>29</v>
      </c>
      <c r="Q1975">
        <v>0</v>
      </c>
      <c r="R1975">
        <v>0</v>
      </c>
      <c r="S1975">
        <v>0</v>
      </c>
      <c r="T1975">
        <v>0</v>
      </c>
      <c r="U1975">
        <v>0</v>
      </c>
      <c r="V1975" s="1" t="s">
        <v>4232</v>
      </c>
      <c r="W1975">
        <v>0</v>
      </c>
    </row>
    <row r="1976" spans="1:23" x14ac:dyDescent="0.2">
      <c r="A1976">
        <v>2106</v>
      </c>
      <c r="B1976" s="1" t="s">
        <v>4234</v>
      </c>
      <c r="C1976" t="s">
        <v>4235</v>
      </c>
      <c r="D1976" t="s">
        <v>315</v>
      </c>
      <c r="E1976" t="s">
        <v>38</v>
      </c>
      <c r="F1976">
        <v>91.11</v>
      </c>
      <c r="G1976">
        <v>0</v>
      </c>
      <c r="I1976" t="s">
        <v>134</v>
      </c>
      <c r="J1976">
        <v>91.11</v>
      </c>
      <c r="K1976">
        <v>0</v>
      </c>
      <c r="L1976">
        <v>54</v>
      </c>
      <c r="M1976">
        <v>74.4148</v>
      </c>
      <c r="N1976" t="s">
        <v>28</v>
      </c>
      <c r="O1976" t="s">
        <v>29</v>
      </c>
      <c r="P1976" t="s">
        <v>29</v>
      </c>
      <c r="Q1976">
        <v>0</v>
      </c>
      <c r="R1976">
        <v>0</v>
      </c>
      <c r="S1976">
        <v>0</v>
      </c>
      <c r="T1976">
        <v>0</v>
      </c>
      <c r="U1976">
        <v>0</v>
      </c>
      <c r="V1976" s="1" t="s">
        <v>4234</v>
      </c>
      <c r="W1976">
        <v>0</v>
      </c>
    </row>
    <row r="1977" spans="1:23" x14ac:dyDescent="0.2">
      <c r="A1977">
        <v>2107</v>
      </c>
      <c r="B1977" s="1" t="s">
        <v>4236</v>
      </c>
      <c r="C1977" t="s">
        <v>4237</v>
      </c>
      <c r="D1977" t="s">
        <v>315</v>
      </c>
      <c r="E1977" t="s">
        <v>33</v>
      </c>
      <c r="F1977">
        <v>187.21</v>
      </c>
      <c r="G1977">
        <v>0</v>
      </c>
      <c r="I1977" t="s">
        <v>134</v>
      </c>
      <c r="J1977">
        <v>187.21</v>
      </c>
      <c r="K1977">
        <v>0</v>
      </c>
      <c r="L1977">
        <v>25</v>
      </c>
      <c r="M1977">
        <v>175.71</v>
      </c>
      <c r="N1977" t="s">
        <v>28</v>
      </c>
      <c r="O1977" t="s">
        <v>29</v>
      </c>
      <c r="P1977" t="s">
        <v>29</v>
      </c>
      <c r="Q1977">
        <v>0</v>
      </c>
      <c r="R1977">
        <v>0</v>
      </c>
      <c r="S1977">
        <v>0</v>
      </c>
      <c r="T1977">
        <v>0</v>
      </c>
      <c r="U1977">
        <v>0</v>
      </c>
      <c r="V1977" s="1" t="s">
        <v>4236</v>
      </c>
      <c r="W1977">
        <v>0</v>
      </c>
    </row>
    <row r="1978" spans="1:23" x14ac:dyDescent="0.2">
      <c r="A1978">
        <v>2108</v>
      </c>
      <c r="B1978" s="1" t="s">
        <v>4238</v>
      </c>
      <c r="C1978" t="s">
        <v>4239</v>
      </c>
      <c r="D1978" t="s">
        <v>121</v>
      </c>
      <c r="E1978" t="s">
        <v>26</v>
      </c>
      <c r="F1978">
        <v>201.44</v>
      </c>
      <c r="G1978">
        <v>0</v>
      </c>
      <c r="I1978" t="s">
        <v>27</v>
      </c>
      <c r="J1978">
        <v>201.44</v>
      </c>
      <c r="K1978">
        <v>0</v>
      </c>
      <c r="L1978">
        <v>58</v>
      </c>
      <c r="M1978">
        <v>195.39</v>
      </c>
      <c r="N1978" t="s">
        <v>28</v>
      </c>
      <c r="O1978" t="s">
        <v>3100</v>
      </c>
      <c r="P1978" t="s">
        <v>29</v>
      </c>
      <c r="Q1978">
        <v>0</v>
      </c>
      <c r="R1978">
        <v>0</v>
      </c>
      <c r="S1978">
        <v>0</v>
      </c>
      <c r="T1978">
        <v>0</v>
      </c>
      <c r="U1978">
        <v>0</v>
      </c>
      <c r="V1978" s="1" t="s">
        <v>4238</v>
      </c>
      <c r="W1978">
        <v>0</v>
      </c>
    </row>
    <row r="1979" spans="1:23" x14ac:dyDescent="0.2">
      <c r="A1979">
        <v>2110</v>
      </c>
      <c r="B1979" s="1" t="s">
        <v>4240</v>
      </c>
      <c r="C1979" t="s">
        <v>4241</v>
      </c>
      <c r="D1979" t="s">
        <v>121</v>
      </c>
      <c r="E1979" t="s">
        <v>36</v>
      </c>
      <c r="F1979">
        <v>198.26</v>
      </c>
      <c r="G1979">
        <v>0</v>
      </c>
      <c r="I1979" t="s">
        <v>37</v>
      </c>
      <c r="J1979">
        <v>198.26</v>
      </c>
      <c r="K1979">
        <v>0</v>
      </c>
      <c r="L1979">
        <v>0</v>
      </c>
      <c r="M1979">
        <v>173.64</v>
      </c>
      <c r="N1979" t="s">
        <v>28</v>
      </c>
      <c r="O1979" t="s">
        <v>29</v>
      </c>
      <c r="P1979" t="s">
        <v>29</v>
      </c>
      <c r="Q1979">
        <v>0</v>
      </c>
      <c r="R1979">
        <v>0</v>
      </c>
      <c r="S1979">
        <v>0</v>
      </c>
      <c r="T1979">
        <v>0</v>
      </c>
      <c r="U1979">
        <v>0</v>
      </c>
      <c r="V1979" s="1" t="s">
        <v>4240</v>
      </c>
      <c r="W1979">
        <v>0</v>
      </c>
    </row>
    <row r="1980" spans="1:23" x14ac:dyDescent="0.2">
      <c r="A1980">
        <v>2111</v>
      </c>
      <c r="B1980" s="1" t="s">
        <v>4242</v>
      </c>
      <c r="C1980" t="s">
        <v>4243</v>
      </c>
      <c r="D1980" t="s">
        <v>25</v>
      </c>
      <c r="E1980" t="s">
        <v>36</v>
      </c>
      <c r="F1980">
        <v>198.65</v>
      </c>
      <c r="G1980">
        <v>0</v>
      </c>
      <c r="I1980" t="s">
        <v>27</v>
      </c>
      <c r="J1980">
        <v>198.65</v>
      </c>
      <c r="K1980">
        <v>0</v>
      </c>
      <c r="L1980">
        <v>1</v>
      </c>
      <c r="M1980">
        <v>195.14</v>
      </c>
      <c r="N1980" t="s">
        <v>28</v>
      </c>
      <c r="O1980" t="s">
        <v>38</v>
      </c>
      <c r="P1980" t="s">
        <v>29</v>
      </c>
      <c r="Q1980">
        <v>0</v>
      </c>
      <c r="R1980">
        <v>0</v>
      </c>
      <c r="S1980">
        <v>0</v>
      </c>
      <c r="T1980">
        <v>0</v>
      </c>
      <c r="U1980">
        <v>0</v>
      </c>
      <c r="V1980" s="1" t="s">
        <v>4242</v>
      </c>
      <c r="W1980">
        <v>0</v>
      </c>
    </row>
    <row r="1981" spans="1:23" x14ac:dyDescent="0.2">
      <c r="A1981">
        <v>2112</v>
      </c>
      <c r="B1981" s="1" t="s">
        <v>4244</v>
      </c>
      <c r="C1981" t="s">
        <v>4245</v>
      </c>
      <c r="D1981" t="s">
        <v>25</v>
      </c>
      <c r="E1981" t="s">
        <v>38</v>
      </c>
      <c r="F1981">
        <v>118.25</v>
      </c>
      <c r="G1981">
        <v>0</v>
      </c>
      <c r="I1981" t="s">
        <v>37</v>
      </c>
      <c r="J1981">
        <v>118.25</v>
      </c>
      <c r="K1981">
        <v>0</v>
      </c>
      <c r="L1981">
        <v>18</v>
      </c>
      <c r="M1981">
        <v>116.16</v>
      </c>
      <c r="N1981" t="s">
        <v>28</v>
      </c>
      <c r="O1981" t="s">
        <v>38</v>
      </c>
      <c r="P1981" t="s">
        <v>29</v>
      </c>
      <c r="Q1981">
        <v>0</v>
      </c>
      <c r="R1981">
        <v>0</v>
      </c>
      <c r="S1981">
        <v>0</v>
      </c>
      <c r="T1981">
        <v>0</v>
      </c>
      <c r="U1981">
        <v>0</v>
      </c>
      <c r="V1981" s="1" t="s">
        <v>4244</v>
      </c>
      <c r="W1981">
        <v>0</v>
      </c>
    </row>
    <row r="1982" spans="1:23" x14ac:dyDescent="0.2">
      <c r="A1982">
        <v>2113</v>
      </c>
      <c r="B1982" s="1" t="s">
        <v>4246</v>
      </c>
      <c r="C1982" t="s">
        <v>4247</v>
      </c>
      <c r="D1982" t="s">
        <v>25</v>
      </c>
      <c r="E1982" t="s">
        <v>38</v>
      </c>
      <c r="F1982">
        <v>118.25</v>
      </c>
      <c r="G1982">
        <v>0</v>
      </c>
      <c r="I1982" t="s">
        <v>37</v>
      </c>
      <c r="J1982">
        <v>118.25</v>
      </c>
      <c r="K1982">
        <v>0</v>
      </c>
      <c r="L1982">
        <v>30</v>
      </c>
      <c r="M1982">
        <v>116.16</v>
      </c>
      <c r="N1982" t="s">
        <v>28</v>
      </c>
      <c r="O1982" t="s">
        <v>38</v>
      </c>
      <c r="P1982" t="s">
        <v>29</v>
      </c>
      <c r="Q1982">
        <v>0</v>
      </c>
      <c r="R1982">
        <v>0</v>
      </c>
      <c r="S1982">
        <v>0</v>
      </c>
      <c r="T1982">
        <v>0</v>
      </c>
      <c r="U1982">
        <v>0</v>
      </c>
      <c r="V1982" s="1" t="s">
        <v>4246</v>
      </c>
      <c r="W1982">
        <v>0</v>
      </c>
    </row>
    <row r="1983" spans="1:23" x14ac:dyDescent="0.2">
      <c r="A1983">
        <v>2114</v>
      </c>
      <c r="B1983" s="1" t="s">
        <v>4248</v>
      </c>
      <c r="C1983" t="s">
        <v>4249</v>
      </c>
      <c r="D1983" t="s">
        <v>25</v>
      </c>
      <c r="E1983" t="s">
        <v>38</v>
      </c>
      <c r="F1983">
        <v>118.25</v>
      </c>
      <c r="G1983">
        <v>0</v>
      </c>
      <c r="I1983" t="s">
        <v>37</v>
      </c>
      <c r="J1983">
        <v>118.25</v>
      </c>
      <c r="K1983">
        <v>0</v>
      </c>
      <c r="L1983">
        <v>46</v>
      </c>
      <c r="M1983">
        <v>116.16</v>
      </c>
      <c r="N1983" t="s">
        <v>28</v>
      </c>
      <c r="O1983" t="s">
        <v>38</v>
      </c>
      <c r="P1983" t="s">
        <v>29</v>
      </c>
      <c r="Q1983">
        <v>0</v>
      </c>
      <c r="R1983">
        <v>0</v>
      </c>
      <c r="S1983">
        <v>0</v>
      </c>
      <c r="T1983">
        <v>0</v>
      </c>
      <c r="U1983">
        <v>0</v>
      </c>
      <c r="V1983" s="1" t="s">
        <v>4248</v>
      </c>
      <c r="W1983">
        <v>0</v>
      </c>
    </row>
    <row r="1984" spans="1:23" x14ac:dyDescent="0.2">
      <c r="A1984">
        <v>2116</v>
      </c>
      <c r="B1984" s="1" t="s">
        <v>4250</v>
      </c>
      <c r="C1984" t="s">
        <v>4251</v>
      </c>
      <c r="D1984" t="s">
        <v>115</v>
      </c>
      <c r="E1984" t="s">
        <v>36</v>
      </c>
      <c r="F1984">
        <v>525.74</v>
      </c>
      <c r="G1984">
        <v>0</v>
      </c>
      <c r="I1984" t="s">
        <v>116</v>
      </c>
      <c r="J1984">
        <v>0</v>
      </c>
      <c r="K1984">
        <v>0</v>
      </c>
      <c r="L1984">
        <v>0</v>
      </c>
      <c r="M1984">
        <v>514.9</v>
      </c>
      <c r="N1984" t="s">
        <v>28</v>
      </c>
      <c r="O1984" t="s">
        <v>29</v>
      </c>
      <c r="P1984" t="s">
        <v>29</v>
      </c>
      <c r="Q1984">
        <v>0</v>
      </c>
      <c r="R1984">
        <v>0</v>
      </c>
      <c r="S1984">
        <v>0</v>
      </c>
      <c r="T1984">
        <v>0</v>
      </c>
      <c r="U1984">
        <v>0</v>
      </c>
      <c r="V1984" s="1" t="s">
        <v>4250</v>
      </c>
      <c r="W1984">
        <v>0</v>
      </c>
    </row>
    <row r="1985" spans="1:23" x14ac:dyDescent="0.2">
      <c r="A1985">
        <v>2117</v>
      </c>
      <c r="B1985" s="1" t="s">
        <v>4252</v>
      </c>
      <c r="C1985" t="s">
        <v>4253</v>
      </c>
      <c r="D1985" t="s">
        <v>115</v>
      </c>
      <c r="E1985" t="s">
        <v>33</v>
      </c>
      <c r="F1985">
        <v>198.85</v>
      </c>
      <c r="G1985">
        <v>0</v>
      </c>
      <c r="I1985" t="s">
        <v>134</v>
      </c>
      <c r="J1985">
        <v>0</v>
      </c>
      <c r="K1985">
        <v>0</v>
      </c>
      <c r="L1985">
        <v>10</v>
      </c>
      <c r="M1985">
        <v>194.75</v>
      </c>
      <c r="N1985" t="s">
        <v>28</v>
      </c>
      <c r="O1985" t="s">
        <v>29</v>
      </c>
      <c r="P1985" t="s">
        <v>29</v>
      </c>
      <c r="Q1985">
        <v>0</v>
      </c>
      <c r="R1985">
        <v>0</v>
      </c>
      <c r="S1985">
        <v>0</v>
      </c>
      <c r="T1985">
        <v>0</v>
      </c>
      <c r="U1985">
        <v>0</v>
      </c>
      <c r="V1985" s="1" t="s">
        <v>4252</v>
      </c>
      <c r="W1985">
        <v>0</v>
      </c>
    </row>
    <row r="1986" spans="1:23" x14ac:dyDescent="0.2">
      <c r="A1986">
        <v>2118</v>
      </c>
      <c r="B1986" s="1" t="s">
        <v>4254</v>
      </c>
      <c r="C1986" t="s">
        <v>4255</v>
      </c>
      <c r="D1986" t="s">
        <v>115</v>
      </c>
      <c r="E1986" t="s">
        <v>33</v>
      </c>
      <c r="F1986">
        <v>101.85</v>
      </c>
      <c r="G1986">
        <v>0</v>
      </c>
      <c r="I1986" t="s">
        <v>29</v>
      </c>
      <c r="J1986">
        <v>0</v>
      </c>
      <c r="K1986">
        <v>0</v>
      </c>
      <c r="L1986">
        <v>38</v>
      </c>
      <c r="M1986">
        <v>99.75</v>
      </c>
      <c r="N1986" t="s">
        <v>28</v>
      </c>
      <c r="O1986" t="s">
        <v>29</v>
      </c>
      <c r="P1986" t="s">
        <v>29</v>
      </c>
      <c r="Q1986">
        <v>0</v>
      </c>
      <c r="R1986">
        <v>0</v>
      </c>
      <c r="S1986">
        <v>0</v>
      </c>
      <c r="T1986">
        <v>0</v>
      </c>
      <c r="U1986">
        <v>0</v>
      </c>
      <c r="V1986" s="1" t="s">
        <v>4254</v>
      </c>
      <c r="W1986">
        <v>0</v>
      </c>
    </row>
    <row r="1987" spans="1:23" x14ac:dyDescent="0.2">
      <c r="A1987">
        <v>2119</v>
      </c>
      <c r="B1987" s="1" t="s">
        <v>4256</v>
      </c>
      <c r="C1987" t="s">
        <v>4257</v>
      </c>
      <c r="D1987" t="s">
        <v>115</v>
      </c>
      <c r="E1987" t="s">
        <v>33</v>
      </c>
      <c r="F1987">
        <v>105.97</v>
      </c>
      <c r="G1987">
        <v>0</v>
      </c>
      <c r="I1987" t="s">
        <v>29</v>
      </c>
      <c r="J1987">
        <v>0</v>
      </c>
      <c r="K1987">
        <v>0</v>
      </c>
      <c r="L1987">
        <v>32</v>
      </c>
      <c r="M1987">
        <v>103.79</v>
      </c>
      <c r="N1987" t="s">
        <v>28</v>
      </c>
      <c r="O1987" t="s">
        <v>29</v>
      </c>
      <c r="P1987" t="s">
        <v>29</v>
      </c>
      <c r="Q1987">
        <v>0</v>
      </c>
      <c r="R1987">
        <v>0</v>
      </c>
      <c r="S1987">
        <v>0</v>
      </c>
      <c r="T1987">
        <v>0</v>
      </c>
      <c r="U1987">
        <v>0</v>
      </c>
      <c r="V1987" s="1" t="s">
        <v>4256</v>
      </c>
      <c r="W1987">
        <v>0</v>
      </c>
    </row>
    <row r="1988" spans="1:23" x14ac:dyDescent="0.2">
      <c r="A1988">
        <v>2122</v>
      </c>
      <c r="B1988" s="1" t="s">
        <v>4258</v>
      </c>
      <c r="C1988" t="s">
        <v>4259</v>
      </c>
      <c r="D1988" t="s">
        <v>115</v>
      </c>
      <c r="E1988" t="s">
        <v>33</v>
      </c>
      <c r="F1988">
        <v>198.85</v>
      </c>
      <c r="G1988">
        <v>0</v>
      </c>
      <c r="I1988" t="s">
        <v>29</v>
      </c>
      <c r="J1988">
        <v>0</v>
      </c>
      <c r="K1988">
        <v>0</v>
      </c>
      <c r="L1988">
        <v>30</v>
      </c>
      <c r="M1988">
        <v>194.75</v>
      </c>
      <c r="N1988" t="s">
        <v>28</v>
      </c>
      <c r="O1988" t="s">
        <v>29</v>
      </c>
      <c r="P1988" t="s">
        <v>29</v>
      </c>
      <c r="Q1988">
        <v>0</v>
      </c>
      <c r="R1988">
        <v>0</v>
      </c>
      <c r="S1988">
        <v>0</v>
      </c>
      <c r="T1988">
        <v>0</v>
      </c>
      <c r="U1988">
        <v>0</v>
      </c>
      <c r="V1988" s="1" t="s">
        <v>4258</v>
      </c>
      <c r="W1988">
        <v>0</v>
      </c>
    </row>
    <row r="1989" spans="1:23" x14ac:dyDescent="0.2">
      <c r="A1989">
        <v>2123</v>
      </c>
      <c r="B1989" s="1" t="s">
        <v>4260</v>
      </c>
      <c r="C1989" t="s">
        <v>4261</v>
      </c>
      <c r="D1989" t="s">
        <v>115</v>
      </c>
      <c r="E1989" t="s">
        <v>33</v>
      </c>
      <c r="F1989">
        <v>245.16749999999999</v>
      </c>
      <c r="G1989">
        <v>0</v>
      </c>
      <c r="I1989" t="s">
        <v>29</v>
      </c>
      <c r="J1989">
        <v>0</v>
      </c>
      <c r="K1989">
        <v>0</v>
      </c>
      <c r="L1989">
        <v>8</v>
      </c>
      <c r="M1989">
        <v>240.11250000000001</v>
      </c>
      <c r="N1989" t="s">
        <v>28</v>
      </c>
      <c r="O1989" t="s">
        <v>29</v>
      </c>
      <c r="P1989" t="s">
        <v>29</v>
      </c>
      <c r="Q1989">
        <v>0</v>
      </c>
      <c r="R1989">
        <v>0</v>
      </c>
      <c r="S1989">
        <v>0</v>
      </c>
      <c r="T1989">
        <v>0</v>
      </c>
      <c r="U1989">
        <v>0</v>
      </c>
      <c r="V1989" s="1" t="s">
        <v>4260</v>
      </c>
      <c r="W1989">
        <v>0</v>
      </c>
    </row>
    <row r="1990" spans="1:23" x14ac:dyDescent="0.2">
      <c r="A1990">
        <v>2124</v>
      </c>
      <c r="B1990" s="1" t="s">
        <v>4262</v>
      </c>
      <c r="C1990" t="s">
        <v>4263</v>
      </c>
      <c r="D1990" t="s">
        <v>115</v>
      </c>
      <c r="E1990" t="s">
        <v>33</v>
      </c>
      <c r="F1990">
        <v>245.16749999999999</v>
      </c>
      <c r="G1990">
        <v>0</v>
      </c>
      <c r="I1990" t="s">
        <v>29</v>
      </c>
      <c r="J1990">
        <v>0</v>
      </c>
      <c r="K1990">
        <v>0</v>
      </c>
      <c r="L1990">
        <v>0</v>
      </c>
      <c r="M1990">
        <v>240.11250000000001</v>
      </c>
      <c r="N1990" t="s">
        <v>28</v>
      </c>
      <c r="O1990" t="s">
        <v>29</v>
      </c>
      <c r="P1990" t="s">
        <v>29</v>
      </c>
      <c r="Q1990">
        <v>0</v>
      </c>
      <c r="R1990">
        <v>0</v>
      </c>
      <c r="S1990">
        <v>0</v>
      </c>
      <c r="T1990">
        <v>0</v>
      </c>
      <c r="U1990">
        <v>0</v>
      </c>
      <c r="V1990" s="1" t="s">
        <v>4262</v>
      </c>
      <c r="W1990">
        <v>0</v>
      </c>
    </row>
    <row r="1991" spans="1:23" x14ac:dyDescent="0.2">
      <c r="A1991">
        <v>2125</v>
      </c>
      <c r="B1991" s="1" t="s">
        <v>4264</v>
      </c>
      <c r="C1991" t="s">
        <v>4265</v>
      </c>
      <c r="D1991" t="s">
        <v>115</v>
      </c>
      <c r="E1991" t="s">
        <v>33</v>
      </c>
      <c r="F1991">
        <v>245.16749999999999</v>
      </c>
      <c r="G1991">
        <v>0</v>
      </c>
      <c r="I1991" t="s">
        <v>29</v>
      </c>
      <c r="J1991">
        <v>0</v>
      </c>
      <c r="K1991">
        <v>0</v>
      </c>
      <c r="L1991">
        <v>4</v>
      </c>
      <c r="M1991">
        <v>240.11250000000001</v>
      </c>
      <c r="N1991" t="s">
        <v>28</v>
      </c>
      <c r="O1991" t="s">
        <v>29</v>
      </c>
      <c r="P1991" t="s">
        <v>29</v>
      </c>
      <c r="Q1991">
        <v>0</v>
      </c>
      <c r="R1991">
        <v>0</v>
      </c>
      <c r="S1991">
        <v>0</v>
      </c>
      <c r="T1991">
        <v>0</v>
      </c>
      <c r="U1991">
        <v>0</v>
      </c>
      <c r="V1991" s="1" t="s">
        <v>4264</v>
      </c>
      <c r="W1991">
        <v>0</v>
      </c>
    </row>
    <row r="1992" spans="1:23" x14ac:dyDescent="0.2">
      <c r="A1992">
        <v>2126</v>
      </c>
      <c r="B1992" s="1" t="s">
        <v>4266</v>
      </c>
      <c r="C1992" t="s">
        <v>4267</v>
      </c>
      <c r="D1992" t="s">
        <v>121</v>
      </c>
      <c r="E1992" t="s">
        <v>36</v>
      </c>
      <c r="F1992">
        <v>263.75</v>
      </c>
      <c r="G1992">
        <v>0</v>
      </c>
      <c r="I1992" t="s">
        <v>37</v>
      </c>
      <c r="J1992">
        <v>263.75</v>
      </c>
      <c r="K1992">
        <v>0</v>
      </c>
      <c r="L1992">
        <v>2</v>
      </c>
      <c r="M1992">
        <v>231.36</v>
      </c>
      <c r="N1992" t="s">
        <v>28</v>
      </c>
      <c r="O1992" t="s">
        <v>29</v>
      </c>
      <c r="P1992" t="s">
        <v>29</v>
      </c>
      <c r="Q1992">
        <v>0</v>
      </c>
      <c r="R1992">
        <v>0</v>
      </c>
      <c r="S1992">
        <v>0</v>
      </c>
      <c r="T1992">
        <v>0</v>
      </c>
      <c r="U1992">
        <v>0</v>
      </c>
      <c r="V1992" s="1" t="s">
        <v>4266</v>
      </c>
      <c r="W1992">
        <v>0</v>
      </c>
    </row>
    <row r="1993" spans="1:23" x14ac:dyDescent="0.2">
      <c r="A1993">
        <v>2127</v>
      </c>
      <c r="B1993" s="1" t="s">
        <v>4268</v>
      </c>
      <c r="C1993" t="s">
        <v>4269</v>
      </c>
      <c r="D1993" t="s">
        <v>315</v>
      </c>
      <c r="E1993" t="s">
        <v>36</v>
      </c>
      <c r="F1993">
        <v>354</v>
      </c>
      <c r="G1993">
        <v>0</v>
      </c>
      <c r="I1993" t="s">
        <v>134</v>
      </c>
      <c r="J1993">
        <v>354</v>
      </c>
      <c r="K1993">
        <v>0</v>
      </c>
      <c r="L1993">
        <v>10</v>
      </c>
      <c r="M1993">
        <v>332.23500000000001</v>
      </c>
      <c r="N1993" t="s">
        <v>28</v>
      </c>
      <c r="O1993" t="s">
        <v>29</v>
      </c>
      <c r="P1993" t="s">
        <v>29</v>
      </c>
      <c r="Q1993">
        <v>0</v>
      </c>
      <c r="R1993">
        <v>0</v>
      </c>
      <c r="S1993">
        <v>0</v>
      </c>
      <c r="T1993">
        <v>0</v>
      </c>
      <c r="U1993">
        <v>0</v>
      </c>
      <c r="V1993" s="1" t="s">
        <v>4268</v>
      </c>
      <c r="W1993">
        <v>0</v>
      </c>
    </row>
    <row r="1994" spans="1:23" x14ac:dyDescent="0.2">
      <c r="A1994">
        <v>2128</v>
      </c>
      <c r="B1994" s="1" t="s">
        <v>4270</v>
      </c>
      <c r="C1994" t="s">
        <v>4271</v>
      </c>
      <c r="D1994" t="s">
        <v>115</v>
      </c>
      <c r="E1994" t="s">
        <v>36</v>
      </c>
      <c r="F1994">
        <v>358.9</v>
      </c>
      <c r="G1994">
        <v>0</v>
      </c>
      <c r="I1994" t="s">
        <v>134</v>
      </c>
      <c r="J1994">
        <v>0</v>
      </c>
      <c r="K1994">
        <v>0</v>
      </c>
      <c r="L1994">
        <v>5</v>
      </c>
      <c r="M1994">
        <v>351.5</v>
      </c>
      <c r="N1994" t="s">
        <v>28</v>
      </c>
      <c r="O1994" t="s">
        <v>29</v>
      </c>
      <c r="P1994" t="s">
        <v>29</v>
      </c>
      <c r="Q1994">
        <v>0</v>
      </c>
      <c r="R1994">
        <v>0</v>
      </c>
      <c r="S1994">
        <v>0</v>
      </c>
      <c r="T1994">
        <v>0</v>
      </c>
      <c r="U1994">
        <v>0</v>
      </c>
      <c r="V1994" s="1" t="s">
        <v>4270</v>
      </c>
      <c r="W1994">
        <v>0</v>
      </c>
    </row>
    <row r="1995" spans="1:23" x14ac:dyDescent="0.2">
      <c r="A1995">
        <v>2129</v>
      </c>
      <c r="B1995" s="1" t="s">
        <v>4272</v>
      </c>
      <c r="C1995" t="s">
        <v>4273</v>
      </c>
      <c r="D1995" t="s">
        <v>315</v>
      </c>
      <c r="E1995" t="s">
        <v>36</v>
      </c>
      <c r="F1995">
        <v>354</v>
      </c>
      <c r="G1995">
        <v>0</v>
      </c>
      <c r="I1995" t="s">
        <v>134</v>
      </c>
      <c r="J1995">
        <v>354</v>
      </c>
      <c r="K1995">
        <v>0</v>
      </c>
      <c r="L1995">
        <v>0</v>
      </c>
      <c r="M1995">
        <v>332.23500000000001</v>
      </c>
      <c r="N1995" t="s">
        <v>28</v>
      </c>
      <c r="O1995" t="s">
        <v>29</v>
      </c>
      <c r="P1995" t="s">
        <v>29</v>
      </c>
      <c r="Q1995">
        <v>0</v>
      </c>
      <c r="R1995">
        <v>0</v>
      </c>
      <c r="S1995">
        <v>0</v>
      </c>
      <c r="T1995">
        <v>0</v>
      </c>
      <c r="U1995">
        <v>0</v>
      </c>
      <c r="V1995" s="1" t="s">
        <v>4272</v>
      </c>
      <c r="W1995">
        <v>0</v>
      </c>
    </row>
    <row r="1996" spans="1:23" x14ac:dyDescent="0.2">
      <c r="A1996">
        <v>2130</v>
      </c>
      <c r="B1996" s="1" t="s">
        <v>4274</v>
      </c>
      <c r="C1996" t="s">
        <v>4275</v>
      </c>
      <c r="D1996" t="s">
        <v>65</v>
      </c>
      <c r="E1996" t="s">
        <v>29</v>
      </c>
      <c r="F1996">
        <v>2.35</v>
      </c>
      <c r="G1996">
        <v>0</v>
      </c>
      <c r="I1996" t="s">
        <v>65</v>
      </c>
      <c r="J1996">
        <v>0</v>
      </c>
      <c r="K1996">
        <v>0</v>
      </c>
      <c r="L1996">
        <v>900</v>
      </c>
      <c r="M1996">
        <v>1</v>
      </c>
      <c r="N1996" t="s">
        <v>28</v>
      </c>
      <c r="O1996" t="s">
        <v>29</v>
      </c>
      <c r="P1996" t="s">
        <v>29</v>
      </c>
      <c r="Q1996">
        <v>0</v>
      </c>
      <c r="R1996">
        <v>0</v>
      </c>
      <c r="S1996">
        <v>0</v>
      </c>
      <c r="T1996">
        <v>0</v>
      </c>
      <c r="U1996">
        <v>0</v>
      </c>
      <c r="V1996" s="1" t="s">
        <v>4274</v>
      </c>
      <c r="W1996">
        <v>0</v>
      </c>
    </row>
    <row r="1997" spans="1:23" x14ac:dyDescent="0.2">
      <c r="A1997">
        <v>2131</v>
      </c>
      <c r="B1997" s="1" t="s">
        <v>4276</v>
      </c>
      <c r="C1997" t="s">
        <v>4277</v>
      </c>
      <c r="D1997" t="s">
        <v>65</v>
      </c>
      <c r="E1997" t="s">
        <v>29</v>
      </c>
      <c r="F1997">
        <v>20</v>
      </c>
      <c r="G1997">
        <v>0</v>
      </c>
      <c r="I1997" t="s">
        <v>65</v>
      </c>
      <c r="J1997">
        <v>20</v>
      </c>
      <c r="K1997">
        <v>0</v>
      </c>
      <c r="L1997">
        <v>0</v>
      </c>
      <c r="M1997">
        <v>19</v>
      </c>
      <c r="N1997" t="s">
        <v>28</v>
      </c>
      <c r="O1997" t="s">
        <v>29</v>
      </c>
      <c r="P1997" t="s">
        <v>29</v>
      </c>
      <c r="Q1997">
        <v>0</v>
      </c>
      <c r="R1997">
        <v>0</v>
      </c>
      <c r="S1997">
        <v>0</v>
      </c>
      <c r="T1997">
        <v>0</v>
      </c>
      <c r="U1997">
        <v>0</v>
      </c>
      <c r="V1997" s="1" t="s">
        <v>4276</v>
      </c>
      <c r="W1997">
        <v>0</v>
      </c>
    </row>
    <row r="1998" spans="1:23" x14ac:dyDescent="0.2">
      <c r="A1998">
        <v>2132</v>
      </c>
      <c r="B1998" s="1" t="s">
        <v>4278</v>
      </c>
      <c r="C1998" t="s">
        <v>4279</v>
      </c>
      <c r="D1998" t="s">
        <v>758</v>
      </c>
      <c r="E1998" t="s">
        <v>36</v>
      </c>
      <c r="F1998">
        <v>457.64</v>
      </c>
      <c r="G1998">
        <v>0</v>
      </c>
      <c r="I1998" t="s">
        <v>29</v>
      </c>
      <c r="J1998">
        <v>457.64</v>
      </c>
      <c r="K1998">
        <v>0</v>
      </c>
      <c r="L1998">
        <v>3</v>
      </c>
      <c r="M1998">
        <v>455.27</v>
      </c>
      <c r="N1998" t="s">
        <v>28</v>
      </c>
      <c r="O1998" t="s">
        <v>29</v>
      </c>
      <c r="P1998" t="s">
        <v>29</v>
      </c>
      <c r="Q1998">
        <v>0</v>
      </c>
      <c r="R1998">
        <v>0</v>
      </c>
      <c r="S1998">
        <v>0</v>
      </c>
      <c r="T1998">
        <v>0</v>
      </c>
      <c r="U1998">
        <v>0</v>
      </c>
      <c r="V1998" s="1" t="s">
        <v>4278</v>
      </c>
      <c r="W1998">
        <v>0</v>
      </c>
    </row>
    <row r="1999" spans="1:23" x14ac:dyDescent="0.2">
      <c r="A1999">
        <v>2133</v>
      </c>
      <c r="B1999" s="1" t="s">
        <v>4280</v>
      </c>
      <c r="C1999" t="s">
        <v>4281</v>
      </c>
      <c r="D1999" t="s">
        <v>315</v>
      </c>
      <c r="E1999" t="s">
        <v>36</v>
      </c>
      <c r="F1999">
        <v>354</v>
      </c>
      <c r="G1999">
        <v>0</v>
      </c>
      <c r="I1999" t="s">
        <v>134</v>
      </c>
      <c r="J1999">
        <v>354</v>
      </c>
      <c r="K1999">
        <v>0</v>
      </c>
      <c r="L1999">
        <v>2</v>
      </c>
      <c r="M1999">
        <v>332.23500000000001</v>
      </c>
      <c r="N1999" t="s">
        <v>28</v>
      </c>
      <c r="O1999" t="s">
        <v>29</v>
      </c>
      <c r="P1999" t="s">
        <v>29</v>
      </c>
      <c r="Q1999">
        <v>0</v>
      </c>
      <c r="R1999">
        <v>0</v>
      </c>
      <c r="S1999">
        <v>0</v>
      </c>
      <c r="T1999">
        <v>0</v>
      </c>
      <c r="U1999">
        <v>0</v>
      </c>
      <c r="V1999" s="1" t="s">
        <v>4280</v>
      </c>
      <c r="W1999">
        <v>0</v>
      </c>
    </row>
    <row r="2000" spans="1:23" x14ac:dyDescent="0.2">
      <c r="A2000">
        <v>2134</v>
      </c>
      <c r="B2000" s="1" t="s">
        <v>4282</v>
      </c>
      <c r="C2000" t="s">
        <v>4283</v>
      </c>
      <c r="D2000" t="s">
        <v>315</v>
      </c>
      <c r="E2000" t="s">
        <v>36</v>
      </c>
      <c r="F2000">
        <v>354</v>
      </c>
      <c r="G2000">
        <v>0</v>
      </c>
      <c r="I2000" t="s">
        <v>134</v>
      </c>
      <c r="J2000">
        <v>354</v>
      </c>
      <c r="K2000">
        <v>0</v>
      </c>
      <c r="L2000">
        <v>15</v>
      </c>
      <c r="M2000">
        <v>332.23500000000001</v>
      </c>
      <c r="N2000" t="s">
        <v>28</v>
      </c>
      <c r="O2000" t="s">
        <v>29</v>
      </c>
      <c r="P2000" t="s">
        <v>29</v>
      </c>
      <c r="Q2000">
        <v>0</v>
      </c>
      <c r="R2000">
        <v>0</v>
      </c>
      <c r="S2000">
        <v>0</v>
      </c>
      <c r="T2000">
        <v>0</v>
      </c>
      <c r="U2000">
        <v>0</v>
      </c>
      <c r="V2000" s="1" t="s">
        <v>4282</v>
      </c>
      <c r="W2000">
        <v>0</v>
      </c>
    </row>
    <row r="2001" spans="1:23" x14ac:dyDescent="0.2">
      <c r="A2001">
        <v>2135</v>
      </c>
      <c r="B2001" s="1" t="s">
        <v>4284</v>
      </c>
      <c r="C2001" t="s">
        <v>4285</v>
      </c>
      <c r="D2001" t="s">
        <v>315</v>
      </c>
      <c r="E2001" t="s">
        <v>36</v>
      </c>
      <c r="F2001">
        <v>354</v>
      </c>
      <c r="G2001">
        <v>0</v>
      </c>
      <c r="I2001" t="s">
        <v>134</v>
      </c>
      <c r="J2001">
        <v>354</v>
      </c>
      <c r="K2001">
        <v>0</v>
      </c>
      <c r="L2001">
        <v>13</v>
      </c>
      <c r="M2001">
        <v>332.23500000000001</v>
      </c>
      <c r="N2001" t="s">
        <v>28</v>
      </c>
      <c r="O2001" t="s">
        <v>29</v>
      </c>
      <c r="P2001" t="s">
        <v>29</v>
      </c>
      <c r="Q2001">
        <v>0</v>
      </c>
      <c r="R2001">
        <v>0</v>
      </c>
      <c r="S2001">
        <v>0</v>
      </c>
      <c r="T2001">
        <v>0</v>
      </c>
      <c r="U2001">
        <v>0</v>
      </c>
      <c r="V2001" s="1" t="s">
        <v>4284</v>
      </c>
      <c r="W2001">
        <v>0</v>
      </c>
    </row>
    <row r="2002" spans="1:23" x14ac:dyDescent="0.2">
      <c r="A2002">
        <v>2136</v>
      </c>
      <c r="B2002" s="1" t="s">
        <v>4286</v>
      </c>
      <c r="C2002" t="s">
        <v>4287</v>
      </c>
      <c r="D2002" t="s">
        <v>315</v>
      </c>
      <c r="E2002" t="s">
        <v>36</v>
      </c>
      <c r="F2002">
        <v>354</v>
      </c>
      <c r="G2002">
        <v>0</v>
      </c>
      <c r="I2002" t="s">
        <v>134</v>
      </c>
      <c r="J2002">
        <v>354</v>
      </c>
      <c r="K2002">
        <v>0</v>
      </c>
      <c r="L2002">
        <v>15</v>
      </c>
      <c r="M2002">
        <v>332.23500000000001</v>
      </c>
      <c r="N2002" t="s">
        <v>28</v>
      </c>
      <c r="O2002" t="s">
        <v>29</v>
      </c>
      <c r="P2002" t="s">
        <v>29</v>
      </c>
      <c r="Q2002">
        <v>0</v>
      </c>
      <c r="R2002">
        <v>0</v>
      </c>
      <c r="S2002">
        <v>0</v>
      </c>
      <c r="T2002">
        <v>0</v>
      </c>
      <c r="U2002">
        <v>0</v>
      </c>
      <c r="V2002" s="1" t="s">
        <v>4286</v>
      </c>
      <c r="W2002">
        <v>0</v>
      </c>
    </row>
    <row r="2003" spans="1:23" x14ac:dyDescent="0.2">
      <c r="A2003">
        <v>2137</v>
      </c>
      <c r="B2003" s="1" t="s">
        <v>4288</v>
      </c>
      <c r="C2003" t="s">
        <v>4289</v>
      </c>
      <c r="D2003" t="s">
        <v>315</v>
      </c>
      <c r="E2003" t="s">
        <v>36</v>
      </c>
      <c r="F2003">
        <v>354</v>
      </c>
      <c r="G2003">
        <v>0</v>
      </c>
      <c r="I2003" t="s">
        <v>134</v>
      </c>
      <c r="J2003">
        <v>354</v>
      </c>
      <c r="K2003">
        <v>0</v>
      </c>
      <c r="L2003">
        <v>14</v>
      </c>
      <c r="M2003">
        <v>332.23500000000001</v>
      </c>
      <c r="N2003" t="s">
        <v>28</v>
      </c>
      <c r="O2003" t="s">
        <v>29</v>
      </c>
      <c r="P2003" t="s">
        <v>29</v>
      </c>
      <c r="Q2003">
        <v>0</v>
      </c>
      <c r="R2003">
        <v>0</v>
      </c>
      <c r="S2003">
        <v>0</v>
      </c>
      <c r="T2003">
        <v>0</v>
      </c>
      <c r="U2003">
        <v>0</v>
      </c>
      <c r="V2003" s="1" t="s">
        <v>4288</v>
      </c>
      <c r="W2003">
        <v>0</v>
      </c>
    </row>
    <row r="2004" spans="1:23" x14ac:dyDescent="0.2">
      <c r="A2004">
        <v>2138</v>
      </c>
      <c r="B2004" s="1" t="s">
        <v>4290</v>
      </c>
      <c r="C2004" t="s">
        <v>4291</v>
      </c>
      <c r="D2004" t="s">
        <v>315</v>
      </c>
      <c r="E2004" t="s">
        <v>36</v>
      </c>
      <c r="F2004">
        <v>354</v>
      </c>
      <c r="G2004">
        <v>0</v>
      </c>
      <c r="I2004" t="s">
        <v>134</v>
      </c>
      <c r="J2004">
        <v>354</v>
      </c>
      <c r="K2004">
        <v>0</v>
      </c>
      <c r="L2004">
        <v>10</v>
      </c>
      <c r="M2004">
        <v>332.23500000000001</v>
      </c>
      <c r="N2004" t="s">
        <v>28</v>
      </c>
      <c r="O2004" t="s">
        <v>29</v>
      </c>
      <c r="P2004" t="s">
        <v>29</v>
      </c>
      <c r="Q2004">
        <v>0</v>
      </c>
      <c r="R2004">
        <v>0</v>
      </c>
      <c r="S2004">
        <v>0</v>
      </c>
      <c r="T2004">
        <v>0</v>
      </c>
      <c r="U2004">
        <v>0</v>
      </c>
      <c r="V2004" s="1" t="s">
        <v>4290</v>
      </c>
      <c r="W2004">
        <v>0</v>
      </c>
    </row>
    <row r="2005" spans="1:23" x14ac:dyDescent="0.2">
      <c r="A2005">
        <v>2139</v>
      </c>
      <c r="B2005" s="1" t="s">
        <v>4292</v>
      </c>
      <c r="C2005" t="s">
        <v>4293</v>
      </c>
      <c r="D2005" t="s">
        <v>315</v>
      </c>
      <c r="E2005" t="s">
        <v>36</v>
      </c>
      <c r="F2005">
        <v>354</v>
      </c>
      <c r="G2005">
        <v>0</v>
      </c>
      <c r="I2005" t="s">
        <v>134</v>
      </c>
      <c r="J2005">
        <v>354</v>
      </c>
      <c r="K2005">
        <v>0</v>
      </c>
      <c r="L2005">
        <v>9</v>
      </c>
      <c r="M2005">
        <v>332.23500000000001</v>
      </c>
      <c r="N2005" t="s">
        <v>28</v>
      </c>
      <c r="O2005" t="s">
        <v>29</v>
      </c>
      <c r="P2005" t="s">
        <v>29</v>
      </c>
      <c r="Q2005">
        <v>0</v>
      </c>
      <c r="R2005">
        <v>0</v>
      </c>
      <c r="S2005">
        <v>0</v>
      </c>
      <c r="T2005">
        <v>0</v>
      </c>
      <c r="U2005">
        <v>0</v>
      </c>
      <c r="V2005" s="1" t="s">
        <v>4292</v>
      </c>
      <c r="W2005">
        <v>0</v>
      </c>
    </row>
    <row r="2006" spans="1:23" x14ac:dyDescent="0.2">
      <c r="A2006">
        <v>2140</v>
      </c>
      <c r="B2006" s="1" t="s">
        <v>4294</v>
      </c>
      <c r="C2006" t="s">
        <v>4295</v>
      </c>
      <c r="D2006" t="s">
        <v>315</v>
      </c>
      <c r="E2006" t="s">
        <v>36</v>
      </c>
      <c r="F2006">
        <v>354</v>
      </c>
      <c r="G2006">
        <v>0</v>
      </c>
      <c r="I2006" t="s">
        <v>134</v>
      </c>
      <c r="J2006">
        <v>354</v>
      </c>
      <c r="K2006">
        <v>0</v>
      </c>
      <c r="L2006">
        <v>11</v>
      </c>
      <c r="M2006">
        <v>332.23500000000001</v>
      </c>
      <c r="N2006" t="s">
        <v>28</v>
      </c>
      <c r="O2006" t="s">
        <v>29</v>
      </c>
      <c r="P2006" t="s">
        <v>29</v>
      </c>
      <c r="Q2006">
        <v>0</v>
      </c>
      <c r="R2006">
        <v>0</v>
      </c>
      <c r="S2006">
        <v>0</v>
      </c>
      <c r="T2006">
        <v>0</v>
      </c>
      <c r="U2006">
        <v>0</v>
      </c>
      <c r="V2006" s="1" t="s">
        <v>4294</v>
      </c>
      <c r="W2006">
        <v>0</v>
      </c>
    </row>
    <row r="2007" spans="1:23" x14ac:dyDescent="0.2">
      <c r="A2007">
        <v>2141</v>
      </c>
      <c r="B2007" s="1" t="s">
        <v>4296</v>
      </c>
      <c r="C2007" t="s">
        <v>4297</v>
      </c>
      <c r="D2007" t="s">
        <v>315</v>
      </c>
      <c r="E2007" t="s">
        <v>36</v>
      </c>
      <c r="F2007">
        <v>354</v>
      </c>
      <c r="G2007">
        <v>0</v>
      </c>
      <c r="I2007" t="s">
        <v>134</v>
      </c>
      <c r="J2007">
        <v>354</v>
      </c>
      <c r="K2007">
        <v>0</v>
      </c>
      <c r="L2007">
        <v>6</v>
      </c>
      <c r="M2007">
        <v>332.23500000000001</v>
      </c>
      <c r="N2007" t="s">
        <v>28</v>
      </c>
      <c r="O2007" t="s">
        <v>29</v>
      </c>
      <c r="P2007" t="s">
        <v>29</v>
      </c>
      <c r="Q2007">
        <v>0</v>
      </c>
      <c r="R2007">
        <v>0</v>
      </c>
      <c r="S2007">
        <v>0</v>
      </c>
      <c r="T2007">
        <v>0</v>
      </c>
      <c r="U2007">
        <v>0</v>
      </c>
      <c r="V2007" s="1" t="s">
        <v>4296</v>
      </c>
      <c r="W2007">
        <v>0</v>
      </c>
    </row>
    <row r="2008" spans="1:23" x14ac:dyDescent="0.2">
      <c r="A2008">
        <v>2142</v>
      </c>
      <c r="B2008" s="1" t="s">
        <v>4298</v>
      </c>
      <c r="C2008" t="s">
        <v>4299</v>
      </c>
      <c r="D2008" t="s">
        <v>315</v>
      </c>
      <c r="E2008" t="s">
        <v>36</v>
      </c>
      <c r="F2008">
        <v>354</v>
      </c>
      <c r="G2008">
        <v>0</v>
      </c>
      <c r="I2008" t="s">
        <v>134</v>
      </c>
      <c r="J2008">
        <v>354</v>
      </c>
      <c r="K2008">
        <v>0</v>
      </c>
      <c r="L2008">
        <v>12</v>
      </c>
      <c r="M2008">
        <v>332.23500000000001</v>
      </c>
      <c r="N2008" t="s">
        <v>28</v>
      </c>
      <c r="O2008" t="s">
        <v>29</v>
      </c>
      <c r="P2008" t="s">
        <v>29</v>
      </c>
      <c r="Q2008">
        <v>0</v>
      </c>
      <c r="R2008">
        <v>0</v>
      </c>
      <c r="S2008">
        <v>0</v>
      </c>
      <c r="T2008">
        <v>0</v>
      </c>
      <c r="U2008">
        <v>0</v>
      </c>
      <c r="V2008" s="1" t="s">
        <v>4298</v>
      </c>
      <c r="W2008">
        <v>0</v>
      </c>
    </row>
    <row r="2009" spans="1:23" x14ac:dyDescent="0.2">
      <c r="A2009">
        <v>2143</v>
      </c>
      <c r="B2009" s="1" t="s">
        <v>4300</v>
      </c>
      <c r="C2009" t="s">
        <v>4301</v>
      </c>
      <c r="D2009" t="s">
        <v>315</v>
      </c>
      <c r="E2009" t="s">
        <v>36</v>
      </c>
      <c r="F2009">
        <v>354</v>
      </c>
      <c r="G2009">
        <v>0</v>
      </c>
      <c r="I2009" t="s">
        <v>134</v>
      </c>
      <c r="J2009">
        <v>354</v>
      </c>
      <c r="K2009">
        <v>0</v>
      </c>
      <c r="L2009">
        <v>8</v>
      </c>
      <c r="M2009">
        <v>332.23500000000001</v>
      </c>
      <c r="N2009" t="s">
        <v>28</v>
      </c>
      <c r="O2009" t="s">
        <v>29</v>
      </c>
      <c r="P2009" t="s">
        <v>29</v>
      </c>
      <c r="Q2009">
        <v>0</v>
      </c>
      <c r="R2009">
        <v>0</v>
      </c>
      <c r="S2009">
        <v>0</v>
      </c>
      <c r="T2009">
        <v>0</v>
      </c>
      <c r="U2009">
        <v>0</v>
      </c>
      <c r="V2009" s="1" t="s">
        <v>4300</v>
      </c>
      <c r="W2009">
        <v>0</v>
      </c>
    </row>
    <row r="2010" spans="1:23" x14ac:dyDescent="0.2">
      <c r="A2010">
        <v>2144</v>
      </c>
      <c r="B2010" s="1" t="s">
        <v>4302</v>
      </c>
      <c r="C2010" t="s">
        <v>4303</v>
      </c>
      <c r="D2010" t="s">
        <v>315</v>
      </c>
      <c r="E2010" t="s">
        <v>36</v>
      </c>
      <c r="F2010">
        <v>354</v>
      </c>
      <c r="G2010">
        <v>0</v>
      </c>
      <c r="I2010" t="s">
        <v>134</v>
      </c>
      <c r="J2010">
        <v>354</v>
      </c>
      <c r="K2010">
        <v>0</v>
      </c>
      <c r="L2010">
        <v>2</v>
      </c>
      <c r="M2010">
        <v>332.23500000000001</v>
      </c>
      <c r="N2010" t="s">
        <v>28</v>
      </c>
      <c r="O2010" t="s">
        <v>29</v>
      </c>
      <c r="P2010" t="s">
        <v>29</v>
      </c>
      <c r="Q2010">
        <v>0</v>
      </c>
      <c r="R2010">
        <v>0</v>
      </c>
      <c r="S2010">
        <v>0</v>
      </c>
      <c r="T2010">
        <v>0</v>
      </c>
      <c r="U2010">
        <v>0</v>
      </c>
      <c r="V2010" s="1" t="s">
        <v>4302</v>
      </c>
      <c r="W2010">
        <v>0</v>
      </c>
    </row>
    <row r="2011" spans="1:23" x14ac:dyDescent="0.2">
      <c r="A2011">
        <v>2145</v>
      </c>
      <c r="B2011" s="1" t="s">
        <v>4304</v>
      </c>
      <c r="C2011" t="s">
        <v>4305</v>
      </c>
      <c r="D2011" t="s">
        <v>315</v>
      </c>
      <c r="E2011" t="s">
        <v>36</v>
      </c>
      <c r="F2011">
        <v>354</v>
      </c>
      <c r="G2011">
        <v>0</v>
      </c>
      <c r="I2011" t="s">
        <v>134</v>
      </c>
      <c r="J2011">
        <v>354</v>
      </c>
      <c r="K2011">
        <v>0</v>
      </c>
      <c r="L2011">
        <v>3</v>
      </c>
      <c r="M2011">
        <v>332.23500000000001</v>
      </c>
      <c r="N2011" t="s">
        <v>28</v>
      </c>
      <c r="O2011" t="s">
        <v>29</v>
      </c>
      <c r="P2011" t="s">
        <v>29</v>
      </c>
      <c r="Q2011">
        <v>0</v>
      </c>
      <c r="R2011">
        <v>0</v>
      </c>
      <c r="S2011">
        <v>0</v>
      </c>
      <c r="T2011">
        <v>0</v>
      </c>
      <c r="U2011">
        <v>0</v>
      </c>
      <c r="V2011" s="1" t="s">
        <v>4304</v>
      </c>
      <c r="W2011">
        <v>0</v>
      </c>
    </row>
    <row r="2012" spans="1:23" x14ac:dyDescent="0.2">
      <c r="A2012">
        <v>2146</v>
      </c>
      <c r="B2012" s="1" t="s">
        <v>4306</v>
      </c>
      <c r="C2012" t="s">
        <v>4307</v>
      </c>
      <c r="D2012" t="s">
        <v>315</v>
      </c>
      <c r="E2012" t="s">
        <v>36</v>
      </c>
      <c r="F2012">
        <v>354</v>
      </c>
      <c r="G2012">
        <v>0</v>
      </c>
      <c r="I2012" t="s">
        <v>134</v>
      </c>
      <c r="J2012">
        <v>354</v>
      </c>
      <c r="K2012">
        <v>0</v>
      </c>
      <c r="L2012">
        <v>6</v>
      </c>
      <c r="M2012">
        <v>332.23500000000001</v>
      </c>
      <c r="N2012" t="s">
        <v>28</v>
      </c>
      <c r="O2012" t="s">
        <v>29</v>
      </c>
      <c r="P2012" t="s">
        <v>29</v>
      </c>
      <c r="Q2012">
        <v>0</v>
      </c>
      <c r="R2012">
        <v>0</v>
      </c>
      <c r="S2012">
        <v>0</v>
      </c>
      <c r="T2012">
        <v>0</v>
      </c>
      <c r="U2012">
        <v>0</v>
      </c>
      <c r="V2012" s="1" t="s">
        <v>4306</v>
      </c>
      <c r="W2012">
        <v>0</v>
      </c>
    </row>
    <row r="2013" spans="1:23" x14ac:dyDescent="0.2">
      <c r="A2013">
        <v>2147</v>
      </c>
      <c r="B2013" s="1" t="s">
        <v>4308</v>
      </c>
      <c r="C2013" t="s">
        <v>4309</v>
      </c>
      <c r="D2013" t="s">
        <v>315</v>
      </c>
      <c r="E2013" t="s">
        <v>36</v>
      </c>
      <c r="F2013">
        <v>354</v>
      </c>
      <c r="G2013">
        <v>0</v>
      </c>
      <c r="I2013" t="s">
        <v>134</v>
      </c>
      <c r="J2013">
        <v>354</v>
      </c>
      <c r="K2013">
        <v>0</v>
      </c>
      <c r="L2013">
        <v>4</v>
      </c>
      <c r="M2013">
        <v>332.23500000000001</v>
      </c>
      <c r="N2013" t="s">
        <v>28</v>
      </c>
      <c r="O2013" t="s">
        <v>29</v>
      </c>
      <c r="P2013" t="s">
        <v>29</v>
      </c>
      <c r="Q2013">
        <v>0</v>
      </c>
      <c r="R2013">
        <v>0</v>
      </c>
      <c r="S2013">
        <v>0</v>
      </c>
      <c r="T2013">
        <v>0</v>
      </c>
      <c r="U2013">
        <v>0</v>
      </c>
      <c r="V2013" s="1" t="s">
        <v>4308</v>
      </c>
      <c r="W2013">
        <v>0</v>
      </c>
    </row>
    <row r="2014" spans="1:23" x14ac:dyDescent="0.2">
      <c r="A2014">
        <v>2148</v>
      </c>
      <c r="B2014" s="1" t="s">
        <v>4310</v>
      </c>
      <c r="C2014" t="s">
        <v>4311</v>
      </c>
      <c r="D2014" t="s">
        <v>315</v>
      </c>
      <c r="E2014" t="s">
        <v>36</v>
      </c>
      <c r="F2014">
        <v>354</v>
      </c>
      <c r="G2014">
        <v>0</v>
      </c>
      <c r="I2014" t="s">
        <v>134</v>
      </c>
      <c r="J2014">
        <v>354</v>
      </c>
      <c r="K2014">
        <v>0</v>
      </c>
      <c r="L2014">
        <v>3</v>
      </c>
      <c r="M2014">
        <v>332.23500000000001</v>
      </c>
      <c r="N2014" t="s">
        <v>28</v>
      </c>
      <c r="O2014" t="s">
        <v>29</v>
      </c>
      <c r="P2014" t="s">
        <v>29</v>
      </c>
      <c r="Q2014">
        <v>0</v>
      </c>
      <c r="R2014">
        <v>0</v>
      </c>
      <c r="S2014">
        <v>0</v>
      </c>
      <c r="T2014">
        <v>0</v>
      </c>
      <c r="U2014">
        <v>0</v>
      </c>
      <c r="V2014" s="1" t="s">
        <v>4310</v>
      </c>
      <c r="W2014">
        <v>0</v>
      </c>
    </row>
    <row r="2015" spans="1:23" x14ac:dyDescent="0.2">
      <c r="A2015">
        <v>2149</v>
      </c>
      <c r="B2015" s="1" t="s">
        <v>4312</v>
      </c>
      <c r="C2015" t="s">
        <v>4313</v>
      </c>
      <c r="D2015" t="s">
        <v>315</v>
      </c>
      <c r="E2015" t="s">
        <v>36</v>
      </c>
      <c r="F2015">
        <v>354</v>
      </c>
      <c r="G2015">
        <v>0</v>
      </c>
      <c r="I2015" t="s">
        <v>134</v>
      </c>
      <c r="J2015">
        <v>354</v>
      </c>
      <c r="K2015">
        <v>0</v>
      </c>
      <c r="L2015">
        <v>0</v>
      </c>
      <c r="M2015">
        <v>332.23500000000001</v>
      </c>
      <c r="N2015" t="s">
        <v>28</v>
      </c>
      <c r="O2015" t="s">
        <v>29</v>
      </c>
      <c r="P2015" t="s">
        <v>29</v>
      </c>
      <c r="Q2015">
        <v>0</v>
      </c>
      <c r="R2015">
        <v>0</v>
      </c>
      <c r="S2015">
        <v>0</v>
      </c>
      <c r="T2015">
        <v>0</v>
      </c>
      <c r="U2015">
        <v>0</v>
      </c>
      <c r="V2015" s="1" t="s">
        <v>4312</v>
      </c>
      <c r="W2015">
        <v>0</v>
      </c>
    </row>
    <row r="2016" spans="1:23" x14ac:dyDescent="0.2">
      <c r="A2016">
        <v>2150</v>
      </c>
      <c r="B2016" s="1" t="s">
        <v>4314</v>
      </c>
      <c r="C2016" t="s">
        <v>4315</v>
      </c>
      <c r="D2016" t="s">
        <v>315</v>
      </c>
      <c r="E2016" t="s">
        <v>36</v>
      </c>
      <c r="F2016">
        <v>354</v>
      </c>
      <c r="G2016">
        <v>0</v>
      </c>
      <c r="I2016" t="s">
        <v>134</v>
      </c>
      <c r="J2016">
        <v>354</v>
      </c>
      <c r="K2016">
        <v>0</v>
      </c>
      <c r="L2016">
        <v>0</v>
      </c>
      <c r="M2016">
        <v>332.23500000000001</v>
      </c>
      <c r="N2016" t="s">
        <v>28</v>
      </c>
      <c r="O2016" t="s">
        <v>29</v>
      </c>
      <c r="P2016" t="s">
        <v>29</v>
      </c>
      <c r="Q2016">
        <v>0</v>
      </c>
      <c r="R2016">
        <v>0</v>
      </c>
      <c r="S2016">
        <v>0</v>
      </c>
      <c r="T2016">
        <v>0</v>
      </c>
      <c r="U2016">
        <v>0</v>
      </c>
      <c r="V2016" s="1" t="s">
        <v>4314</v>
      </c>
      <c r="W2016">
        <v>0</v>
      </c>
    </row>
    <row r="2017" spans="1:23" x14ac:dyDescent="0.2">
      <c r="A2017">
        <v>2151</v>
      </c>
      <c r="B2017" s="1" t="s">
        <v>4316</v>
      </c>
      <c r="C2017" t="s">
        <v>4317</v>
      </c>
      <c r="D2017" t="s">
        <v>315</v>
      </c>
      <c r="E2017" t="s">
        <v>36</v>
      </c>
      <c r="F2017">
        <v>354</v>
      </c>
      <c r="G2017">
        <v>0</v>
      </c>
      <c r="I2017" t="s">
        <v>134</v>
      </c>
      <c r="J2017">
        <v>354</v>
      </c>
      <c r="K2017">
        <v>0</v>
      </c>
      <c r="L2017">
        <v>4</v>
      </c>
      <c r="M2017">
        <v>332.23500000000001</v>
      </c>
      <c r="N2017" t="s">
        <v>28</v>
      </c>
      <c r="O2017" t="s">
        <v>29</v>
      </c>
      <c r="P2017" t="s">
        <v>29</v>
      </c>
      <c r="Q2017">
        <v>0</v>
      </c>
      <c r="R2017">
        <v>0</v>
      </c>
      <c r="S2017">
        <v>0</v>
      </c>
      <c r="T2017">
        <v>0</v>
      </c>
      <c r="U2017">
        <v>0</v>
      </c>
      <c r="V2017" s="1" t="s">
        <v>4316</v>
      </c>
      <c r="W2017">
        <v>0</v>
      </c>
    </row>
    <row r="2018" spans="1:23" x14ac:dyDescent="0.2">
      <c r="A2018">
        <v>2152</v>
      </c>
      <c r="B2018" s="1" t="s">
        <v>4318</v>
      </c>
      <c r="C2018" t="s">
        <v>4319</v>
      </c>
      <c r="D2018" t="s">
        <v>315</v>
      </c>
      <c r="E2018" t="s">
        <v>36</v>
      </c>
      <c r="F2018">
        <v>354</v>
      </c>
      <c r="G2018">
        <v>0</v>
      </c>
      <c r="I2018" t="s">
        <v>134</v>
      </c>
      <c r="J2018">
        <v>354</v>
      </c>
      <c r="K2018">
        <v>0</v>
      </c>
      <c r="L2018">
        <v>9</v>
      </c>
      <c r="M2018">
        <v>332.23500000000001</v>
      </c>
      <c r="N2018" t="s">
        <v>28</v>
      </c>
      <c r="O2018" t="s">
        <v>29</v>
      </c>
      <c r="P2018" t="s">
        <v>29</v>
      </c>
      <c r="Q2018">
        <v>0</v>
      </c>
      <c r="R2018">
        <v>0</v>
      </c>
      <c r="S2018">
        <v>0</v>
      </c>
      <c r="T2018">
        <v>0</v>
      </c>
      <c r="U2018">
        <v>0</v>
      </c>
      <c r="V2018" s="1" t="s">
        <v>4318</v>
      </c>
      <c r="W2018">
        <v>0</v>
      </c>
    </row>
    <row r="2019" spans="1:23" x14ac:dyDescent="0.2">
      <c r="A2019">
        <v>2153</v>
      </c>
      <c r="B2019" s="1" t="s">
        <v>4320</v>
      </c>
      <c r="C2019" t="s">
        <v>4321</v>
      </c>
      <c r="D2019" t="s">
        <v>315</v>
      </c>
      <c r="E2019" t="s">
        <v>36</v>
      </c>
      <c r="F2019">
        <v>354</v>
      </c>
      <c r="G2019">
        <v>0</v>
      </c>
      <c r="I2019" t="s">
        <v>134</v>
      </c>
      <c r="J2019">
        <v>354</v>
      </c>
      <c r="K2019">
        <v>0</v>
      </c>
      <c r="L2019">
        <v>4</v>
      </c>
      <c r="M2019">
        <v>332.23500000000001</v>
      </c>
      <c r="N2019" t="s">
        <v>28</v>
      </c>
      <c r="O2019" t="s">
        <v>29</v>
      </c>
      <c r="P2019" t="s">
        <v>29</v>
      </c>
      <c r="Q2019">
        <v>0</v>
      </c>
      <c r="R2019">
        <v>0</v>
      </c>
      <c r="S2019">
        <v>0</v>
      </c>
      <c r="T2019">
        <v>0</v>
      </c>
      <c r="U2019">
        <v>0</v>
      </c>
      <c r="V2019" s="1" t="s">
        <v>4320</v>
      </c>
      <c r="W2019">
        <v>0</v>
      </c>
    </row>
    <row r="2020" spans="1:23" x14ac:dyDescent="0.2">
      <c r="A2020">
        <v>2154</v>
      </c>
      <c r="B2020" s="1" t="s">
        <v>4322</v>
      </c>
      <c r="C2020" t="s">
        <v>4323</v>
      </c>
      <c r="D2020" t="s">
        <v>315</v>
      </c>
      <c r="E2020" t="s">
        <v>36</v>
      </c>
      <c r="F2020">
        <v>354</v>
      </c>
      <c r="G2020">
        <v>0</v>
      </c>
      <c r="I2020" t="s">
        <v>134</v>
      </c>
      <c r="J2020">
        <v>354</v>
      </c>
      <c r="K2020">
        <v>0</v>
      </c>
      <c r="L2020">
        <v>0</v>
      </c>
      <c r="M2020">
        <v>332.23500000000001</v>
      </c>
      <c r="N2020" t="s">
        <v>28</v>
      </c>
      <c r="O2020" t="s">
        <v>29</v>
      </c>
      <c r="P2020" t="s">
        <v>29</v>
      </c>
      <c r="Q2020">
        <v>0</v>
      </c>
      <c r="R2020">
        <v>0</v>
      </c>
      <c r="S2020">
        <v>0</v>
      </c>
      <c r="T2020">
        <v>0</v>
      </c>
      <c r="U2020">
        <v>0</v>
      </c>
      <c r="V2020" s="1" t="s">
        <v>4322</v>
      </c>
      <c r="W2020">
        <v>0</v>
      </c>
    </row>
    <row r="2021" spans="1:23" x14ac:dyDescent="0.2">
      <c r="A2021">
        <v>2155</v>
      </c>
      <c r="B2021" s="1" t="s">
        <v>4324</v>
      </c>
      <c r="C2021" t="s">
        <v>4325</v>
      </c>
      <c r="D2021" t="s">
        <v>315</v>
      </c>
      <c r="E2021" t="s">
        <v>36</v>
      </c>
      <c r="F2021">
        <v>316.92</v>
      </c>
      <c r="G2021">
        <v>0</v>
      </c>
      <c r="I2021" t="s">
        <v>134</v>
      </c>
      <c r="J2021">
        <v>316.92</v>
      </c>
      <c r="K2021">
        <v>0</v>
      </c>
      <c r="L2021">
        <v>0</v>
      </c>
      <c r="M2021">
        <v>297.43799999999999</v>
      </c>
      <c r="N2021" t="s">
        <v>28</v>
      </c>
      <c r="O2021" t="s">
        <v>29</v>
      </c>
      <c r="P2021" t="s">
        <v>29</v>
      </c>
      <c r="Q2021">
        <v>0</v>
      </c>
      <c r="R2021">
        <v>0</v>
      </c>
      <c r="S2021">
        <v>0</v>
      </c>
      <c r="T2021">
        <v>0</v>
      </c>
      <c r="U2021">
        <v>0</v>
      </c>
      <c r="V2021" s="1" t="s">
        <v>4324</v>
      </c>
      <c r="W2021">
        <v>0</v>
      </c>
    </row>
    <row r="2022" spans="1:23" x14ac:dyDescent="0.2">
      <c r="A2022">
        <v>2156</v>
      </c>
      <c r="B2022" s="1" t="s">
        <v>4326</v>
      </c>
      <c r="C2022" t="s">
        <v>4327</v>
      </c>
      <c r="D2022" t="s">
        <v>115</v>
      </c>
      <c r="E2022" t="s">
        <v>33</v>
      </c>
      <c r="F2022">
        <v>105.97</v>
      </c>
      <c r="G2022">
        <v>0</v>
      </c>
      <c r="I2022" t="s">
        <v>317</v>
      </c>
      <c r="J2022">
        <v>0</v>
      </c>
      <c r="K2022">
        <v>0</v>
      </c>
      <c r="L2022">
        <v>56</v>
      </c>
      <c r="M2022">
        <v>103.79</v>
      </c>
      <c r="N2022" t="s">
        <v>28</v>
      </c>
      <c r="O2022" t="s">
        <v>29</v>
      </c>
      <c r="P2022" t="s">
        <v>29</v>
      </c>
      <c r="Q2022">
        <v>0</v>
      </c>
      <c r="R2022">
        <v>0</v>
      </c>
      <c r="S2022">
        <v>0</v>
      </c>
      <c r="T2022">
        <v>0</v>
      </c>
      <c r="U2022">
        <v>0</v>
      </c>
      <c r="V2022" s="1" t="s">
        <v>4326</v>
      </c>
      <c r="W2022">
        <v>0</v>
      </c>
    </row>
    <row r="2023" spans="1:23" x14ac:dyDescent="0.2">
      <c r="A2023">
        <v>2157</v>
      </c>
      <c r="B2023" s="1" t="s">
        <v>4328</v>
      </c>
      <c r="C2023" t="s">
        <v>4329</v>
      </c>
      <c r="D2023" t="s">
        <v>315</v>
      </c>
      <c r="E2023" t="s">
        <v>36</v>
      </c>
      <c r="F2023">
        <v>354</v>
      </c>
      <c r="G2023">
        <v>0</v>
      </c>
      <c r="I2023" t="s">
        <v>134</v>
      </c>
      <c r="J2023">
        <v>354</v>
      </c>
      <c r="K2023">
        <v>0</v>
      </c>
      <c r="L2023">
        <v>2</v>
      </c>
      <c r="M2023">
        <v>332.23500000000001</v>
      </c>
      <c r="N2023" t="s">
        <v>28</v>
      </c>
      <c r="O2023" t="s">
        <v>29</v>
      </c>
      <c r="P2023" t="s">
        <v>29</v>
      </c>
      <c r="Q2023">
        <v>0</v>
      </c>
      <c r="R2023">
        <v>0</v>
      </c>
      <c r="S2023">
        <v>0</v>
      </c>
      <c r="T2023">
        <v>0</v>
      </c>
      <c r="U2023">
        <v>0</v>
      </c>
      <c r="V2023" s="1" t="s">
        <v>4328</v>
      </c>
      <c r="W2023">
        <v>0</v>
      </c>
    </row>
    <row r="2024" spans="1:23" x14ac:dyDescent="0.2">
      <c r="A2024">
        <v>2158</v>
      </c>
      <c r="B2024" s="1" t="s">
        <v>4330</v>
      </c>
      <c r="C2024" t="s">
        <v>4331</v>
      </c>
      <c r="D2024" t="s">
        <v>315</v>
      </c>
      <c r="E2024" t="s">
        <v>36</v>
      </c>
      <c r="F2024">
        <v>354</v>
      </c>
      <c r="G2024">
        <v>0</v>
      </c>
      <c r="I2024" t="s">
        <v>134</v>
      </c>
      <c r="J2024">
        <v>354</v>
      </c>
      <c r="K2024">
        <v>0</v>
      </c>
      <c r="L2024">
        <v>3</v>
      </c>
      <c r="M2024">
        <v>332.23500000000001</v>
      </c>
      <c r="N2024" t="s">
        <v>28</v>
      </c>
      <c r="O2024" t="s">
        <v>29</v>
      </c>
      <c r="P2024" t="s">
        <v>29</v>
      </c>
      <c r="Q2024">
        <v>0</v>
      </c>
      <c r="R2024">
        <v>0</v>
      </c>
      <c r="S2024">
        <v>0</v>
      </c>
      <c r="T2024">
        <v>0</v>
      </c>
      <c r="U2024">
        <v>0</v>
      </c>
      <c r="V2024" s="1" t="s">
        <v>4330</v>
      </c>
      <c r="W2024">
        <v>0</v>
      </c>
    </row>
    <row r="2025" spans="1:23" x14ac:dyDescent="0.2">
      <c r="A2025">
        <v>2159</v>
      </c>
      <c r="B2025" s="1" t="s">
        <v>4332</v>
      </c>
      <c r="C2025" t="s">
        <v>4333</v>
      </c>
      <c r="D2025" t="s">
        <v>315</v>
      </c>
      <c r="E2025" t="s">
        <v>36</v>
      </c>
      <c r="F2025">
        <v>354</v>
      </c>
      <c r="G2025">
        <v>0</v>
      </c>
      <c r="I2025" t="s">
        <v>134</v>
      </c>
      <c r="J2025">
        <v>354</v>
      </c>
      <c r="K2025">
        <v>0</v>
      </c>
      <c r="L2025">
        <v>1</v>
      </c>
      <c r="M2025">
        <v>332.23500000000001</v>
      </c>
      <c r="N2025" t="s">
        <v>28</v>
      </c>
      <c r="O2025" t="s">
        <v>29</v>
      </c>
      <c r="P2025" t="s">
        <v>29</v>
      </c>
      <c r="Q2025">
        <v>0</v>
      </c>
      <c r="R2025">
        <v>0</v>
      </c>
      <c r="S2025">
        <v>0</v>
      </c>
      <c r="T2025">
        <v>0</v>
      </c>
      <c r="U2025">
        <v>0</v>
      </c>
      <c r="V2025" s="1" t="s">
        <v>4332</v>
      </c>
      <c r="W2025">
        <v>0</v>
      </c>
    </row>
    <row r="2026" spans="1:23" x14ac:dyDescent="0.2">
      <c r="A2026">
        <v>2160</v>
      </c>
      <c r="B2026" s="1" t="s">
        <v>4334</v>
      </c>
      <c r="C2026" t="s">
        <v>4335</v>
      </c>
      <c r="D2026" t="s">
        <v>315</v>
      </c>
      <c r="E2026" t="s">
        <v>36</v>
      </c>
      <c r="F2026">
        <v>354</v>
      </c>
      <c r="G2026">
        <v>0</v>
      </c>
      <c r="I2026" t="s">
        <v>134</v>
      </c>
      <c r="J2026">
        <v>354</v>
      </c>
      <c r="K2026">
        <v>0</v>
      </c>
      <c r="L2026">
        <v>0</v>
      </c>
      <c r="M2026">
        <v>332.23500000000001</v>
      </c>
      <c r="N2026" t="s">
        <v>28</v>
      </c>
      <c r="O2026" t="s">
        <v>29</v>
      </c>
      <c r="P2026" t="s">
        <v>29</v>
      </c>
      <c r="Q2026">
        <v>0</v>
      </c>
      <c r="R2026">
        <v>0</v>
      </c>
      <c r="S2026">
        <v>0</v>
      </c>
      <c r="T2026">
        <v>0</v>
      </c>
      <c r="U2026">
        <v>0</v>
      </c>
      <c r="V2026" s="1" t="s">
        <v>4334</v>
      </c>
      <c r="W2026">
        <v>0</v>
      </c>
    </row>
    <row r="2027" spans="1:23" x14ac:dyDescent="0.2">
      <c r="A2027">
        <v>2161</v>
      </c>
      <c r="B2027" s="1" t="s">
        <v>4336</v>
      </c>
      <c r="C2027" t="s">
        <v>4337</v>
      </c>
      <c r="D2027" t="s">
        <v>315</v>
      </c>
      <c r="E2027" t="s">
        <v>36</v>
      </c>
      <c r="F2027">
        <v>354</v>
      </c>
      <c r="G2027">
        <v>0</v>
      </c>
      <c r="I2027" t="s">
        <v>134</v>
      </c>
      <c r="J2027">
        <v>354</v>
      </c>
      <c r="K2027">
        <v>0</v>
      </c>
      <c r="L2027">
        <v>0</v>
      </c>
      <c r="M2027">
        <v>332.23500000000001</v>
      </c>
      <c r="N2027" t="s">
        <v>28</v>
      </c>
      <c r="O2027" t="s">
        <v>29</v>
      </c>
      <c r="P2027" t="s">
        <v>29</v>
      </c>
      <c r="Q2027">
        <v>0</v>
      </c>
      <c r="R2027">
        <v>0</v>
      </c>
      <c r="S2027">
        <v>0</v>
      </c>
      <c r="T2027">
        <v>0</v>
      </c>
      <c r="U2027">
        <v>0</v>
      </c>
      <c r="V2027" s="1" t="s">
        <v>4336</v>
      </c>
      <c r="W2027">
        <v>0</v>
      </c>
    </row>
    <row r="2028" spans="1:23" x14ac:dyDescent="0.2">
      <c r="A2028">
        <v>2162</v>
      </c>
      <c r="B2028" s="1" t="s">
        <v>4338</v>
      </c>
      <c r="C2028" t="s">
        <v>4339</v>
      </c>
      <c r="D2028" t="s">
        <v>315</v>
      </c>
      <c r="E2028" t="s">
        <v>36</v>
      </c>
      <c r="F2028">
        <v>354</v>
      </c>
      <c r="G2028">
        <v>0</v>
      </c>
      <c r="I2028" t="s">
        <v>134</v>
      </c>
      <c r="J2028">
        <v>354</v>
      </c>
      <c r="K2028">
        <v>0</v>
      </c>
      <c r="L2028">
        <v>0</v>
      </c>
      <c r="M2028">
        <v>332.23500000000001</v>
      </c>
      <c r="N2028" t="s">
        <v>28</v>
      </c>
      <c r="O2028" t="s">
        <v>29</v>
      </c>
      <c r="P2028" t="s">
        <v>29</v>
      </c>
      <c r="Q2028">
        <v>0</v>
      </c>
      <c r="R2028">
        <v>0</v>
      </c>
      <c r="S2028">
        <v>0</v>
      </c>
      <c r="T2028">
        <v>0</v>
      </c>
      <c r="U2028">
        <v>0</v>
      </c>
      <c r="V2028" s="1" t="s">
        <v>4338</v>
      </c>
      <c r="W2028">
        <v>0</v>
      </c>
    </row>
    <row r="2029" spans="1:23" x14ac:dyDescent="0.2">
      <c r="A2029">
        <v>2163</v>
      </c>
      <c r="B2029" s="1" t="s">
        <v>4340</v>
      </c>
      <c r="C2029" t="s">
        <v>4341</v>
      </c>
      <c r="D2029" t="s">
        <v>65</v>
      </c>
      <c r="E2029" t="s">
        <v>4024</v>
      </c>
      <c r="F2029">
        <v>32</v>
      </c>
      <c r="G2029">
        <v>0</v>
      </c>
      <c r="I2029" t="s">
        <v>65</v>
      </c>
      <c r="J2029">
        <v>32</v>
      </c>
      <c r="K2029">
        <v>0</v>
      </c>
      <c r="L2029">
        <v>0</v>
      </c>
      <c r="M2029">
        <v>28.5</v>
      </c>
      <c r="N2029" t="s">
        <v>28</v>
      </c>
      <c r="O2029" t="s">
        <v>29</v>
      </c>
      <c r="P2029" t="s">
        <v>29</v>
      </c>
      <c r="Q2029">
        <v>0</v>
      </c>
      <c r="R2029">
        <v>0</v>
      </c>
      <c r="S2029">
        <v>0</v>
      </c>
      <c r="T2029">
        <v>0</v>
      </c>
      <c r="U2029">
        <v>0</v>
      </c>
      <c r="V2029" s="1" t="s">
        <v>4340</v>
      </c>
      <c r="W2029">
        <v>0</v>
      </c>
    </row>
    <row r="2030" spans="1:23" x14ac:dyDescent="0.2">
      <c r="A2030">
        <v>2164</v>
      </c>
      <c r="B2030" s="1" t="s">
        <v>4342</v>
      </c>
      <c r="C2030" t="s">
        <v>4343</v>
      </c>
      <c r="D2030" t="s">
        <v>65</v>
      </c>
      <c r="E2030" t="s">
        <v>29</v>
      </c>
      <c r="F2030">
        <v>17</v>
      </c>
      <c r="G2030">
        <v>0</v>
      </c>
      <c r="I2030" t="s">
        <v>65</v>
      </c>
      <c r="J2030">
        <v>17</v>
      </c>
      <c r="K2030">
        <v>0</v>
      </c>
      <c r="L2030">
        <v>0</v>
      </c>
      <c r="M2030">
        <v>16.149999999999999</v>
      </c>
      <c r="N2030" t="s">
        <v>28</v>
      </c>
      <c r="O2030" t="s">
        <v>29</v>
      </c>
      <c r="P2030" t="s">
        <v>29</v>
      </c>
      <c r="Q2030">
        <v>0</v>
      </c>
      <c r="R2030">
        <v>0</v>
      </c>
      <c r="S2030">
        <v>0</v>
      </c>
      <c r="T2030">
        <v>0</v>
      </c>
      <c r="U2030">
        <v>0</v>
      </c>
      <c r="V2030" s="1" t="s">
        <v>4342</v>
      </c>
      <c r="W2030">
        <v>0</v>
      </c>
    </row>
    <row r="2031" spans="1:23" x14ac:dyDescent="0.2">
      <c r="A2031">
        <v>2165</v>
      </c>
      <c r="B2031" s="1" t="s">
        <v>4344</v>
      </c>
      <c r="C2031" t="s">
        <v>4345</v>
      </c>
      <c r="D2031" t="s">
        <v>2001</v>
      </c>
      <c r="E2031" t="s">
        <v>483</v>
      </c>
      <c r="F2031">
        <v>76</v>
      </c>
      <c r="G2031">
        <v>0</v>
      </c>
      <c r="I2031" t="s">
        <v>44</v>
      </c>
      <c r="J2031">
        <v>0</v>
      </c>
      <c r="K2031">
        <v>0</v>
      </c>
      <c r="L2031">
        <v>60</v>
      </c>
      <c r="M2031">
        <v>69</v>
      </c>
      <c r="N2031" t="s">
        <v>28</v>
      </c>
      <c r="O2031" t="s">
        <v>29</v>
      </c>
      <c r="P2031" t="s">
        <v>29</v>
      </c>
      <c r="Q2031">
        <v>0</v>
      </c>
      <c r="R2031">
        <v>0</v>
      </c>
      <c r="S2031">
        <v>0</v>
      </c>
      <c r="T2031">
        <v>0</v>
      </c>
      <c r="U2031">
        <v>0</v>
      </c>
      <c r="V2031" s="1" t="s">
        <v>4344</v>
      </c>
      <c r="W2031">
        <v>0</v>
      </c>
    </row>
    <row r="2032" spans="1:23" x14ac:dyDescent="0.2">
      <c r="A2032">
        <v>2166</v>
      </c>
      <c r="B2032" s="1" t="s">
        <v>4346</v>
      </c>
      <c r="C2032" t="s">
        <v>4347</v>
      </c>
      <c r="D2032" t="s">
        <v>2881</v>
      </c>
      <c r="E2032" t="s">
        <v>2225</v>
      </c>
      <c r="F2032">
        <v>13.92</v>
      </c>
      <c r="G2032">
        <v>0</v>
      </c>
      <c r="I2032" t="s">
        <v>2195</v>
      </c>
      <c r="J2032">
        <v>0</v>
      </c>
      <c r="K2032">
        <v>0</v>
      </c>
      <c r="L2032">
        <v>0</v>
      </c>
      <c r="M2032">
        <v>13.05</v>
      </c>
      <c r="N2032" t="s">
        <v>28</v>
      </c>
      <c r="O2032" t="s">
        <v>29</v>
      </c>
      <c r="P2032" t="s">
        <v>29</v>
      </c>
      <c r="Q2032">
        <v>0</v>
      </c>
      <c r="R2032">
        <v>0</v>
      </c>
      <c r="S2032">
        <v>0</v>
      </c>
      <c r="T2032">
        <v>0</v>
      </c>
      <c r="U2032">
        <v>0</v>
      </c>
      <c r="V2032" s="1" t="s">
        <v>4346</v>
      </c>
      <c r="W2032">
        <v>0</v>
      </c>
    </row>
    <row r="2033" spans="1:23" x14ac:dyDescent="0.2">
      <c r="A2033">
        <v>2167</v>
      </c>
      <c r="B2033" s="1" t="s">
        <v>4348</v>
      </c>
      <c r="C2033" t="s">
        <v>4349</v>
      </c>
      <c r="D2033" t="s">
        <v>758</v>
      </c>
      <c r="E2033" t="s">
        <v>36</v>
      </c>
      <c r="F2033">
        <v>190.15</v>
      </c>
      <c r="G2033">
        <v>0</v>
      </c>
      <c r="I2033" t="s">
        <v>424</v>
      </c>
      <c r="J2033">
        <v>190.15</v>
      </c>
      <c r="K2033">
        <v>0</v>
      </c>
      <c r="L2033">
        <v>11</v>
      </c>
      <c r="M2033">
        <v>182.54</v>
      </c>
      <c r="N2033" t="s">
        <v>28</v>
      </c>
      <c r="O2033" t="s">
        <v>29</v>
      </c>
      <c r="P2033" t="s">
        <v>29</v>
      </c>
      <c r="Q2033">
        <v>0</v>
      </c>
      <c r="R2033">
        <v>0</v>
      </c>
      <c r="S2033">
        <v>0</v>
      </c>
      <c r="T2033">
        <v>0</v>
      </c>
      <c r="U2033">
        <v>0</v>
      </c>
      <c r="V2033" s="1" t="s">
        <v>4348</v>
      </c>
      <c r="W2033">
        <v>0</v>
      </c>
    </row>
    <row r="2034" spans="1:23" x14ac:dyDescent="0.2">
      <c r="A2034">
        <v>2168</v>
      </c>
      <c r="B2034" s="1" t="s">
        <v>4350</v>
      </c>
      <c r="C2034" t="s">
        <v>4351</v>
      </c>
      <c r="D2034" t="s">
        <v>758</v>
      </c>
      <c r="E2034" t="s">
        <v>36</v>
      </c>
      <c r="F2034">
        <v>190.15</v>
      </c>
      <c r="G2034">
        <v>0</v>
      </c>
      <c r="I2034" t="s">
        <v>424</v>
      </c>
      <c r="J2034">
        <v>190.15</v>
      </c>
      <c r="K2034">
        <v>0</v>
      </c>
      <c r="L2034">
        <v>27</v>
      </c>
      <c r="M2034">
        <v>182.54</v>
      </c>
      <c r="N2034" t="s">
        <v>28</v>
      </c>
      <c r="O2034" t="s">
        <v>29</v>
      </c>
      <c r="P2034" t="s">
        <v>29</v>
      </c>
      <c r="Q2034">
        <v>0</v>
      </c>
      <c r="R2034">
        <v>0</v>
      </c>
      <c r="S2034">
        <v>0</v>
      </c>
      <c r="T2034">
        <v>0</v>
      </c>
      <c r="U2034">
        <v>0</v>
      </c>
      <c r="V2034" s="1" t="s">
        <v>4350</v>
      </c>
      <c r="W2034">
        <v>0</v>
      </c>
    </row>
    <row r="2035" spans="1:23" x14ac:dyDescent="0.2">
      <c r="A2035">
        <v>2169</v>
      </c>
      <c r="B2035" s="1" t="s">
        <v>4352</v>
      </c>
      <c r="C2035" t="s">
        <v>4353</v>
      </c>
      <c r="D2035" t="s">
        <v>2001</v>
      </c>
      <c r="E2035" t="s">
        <v>26</v>
      </c>
      <c r="F2035">
        <v>182</v>
      </c>
      <c r="G2035">
        <v>0</v>
      </c>
      <c r="I2035" t="s">
        <v>44</v>
      </c>
      <c r="J2035">
        <v>0</v>
      </c>
      <c r="K2035">
        <v>0</v>
      </c>
      <c r="L2035">
        <v>26</v>
      </c>
      <c r="M2035">
        <v>164</v>
      </c>
      <c r="N2035" t="s">
        <v>28</v>
      </c>
      <c r="O2035" t="s">
        <v>29</v>
      </c>
      <c r="P2035" t="s">
        <v>29</v>
      </c>
      <c r="Q2035">
        <v>0</v>
      </c>
      <c r="R2035">
        <v>0</v>
      </c>
      <c r="S2035">
        <v>0</v>
      </c>
      <c r="T2035">
        <v>0</v>
      </c>
      <c r="U2035">
        <v>0</v>
      </c>
      <c r="V2035" s="1" t="s">
        <v>4352</v>
      </c>
      <c r="W2035">
        <v>0</v>
      </c>
    </row>
    <row r="2036" spans="1:23" x14ac:dyDescent="0.2">
      <c r="A2036">
        <v>2170</v>
      </c>
      <c r="B2036" s="1" t="s">
        <v>4354</v>
      </c>
      <c r="C2036" t="s">
        <v>4355</v>
      </c>
      <c r="D2036" t="s">
        <v>2001</v>
      </c>
      <c r="E2036" t="s">
        <v>26</v>
      </c>
      <c r="F2036">
        <v>140</v>
      </c>
      <c r="G2036">
        <v>0</v>
      </c>
      <c r="I2036" t="s">
        <v>44</v>
      </c>
      <c r="J2036">
        <v>0</v>
      </c>
      <c r="K2036">
        <v>0</v>
      </c>
      <c r="L2036">
        <v>31</v>
      </c>
      <c r="M2036">
        <v>128</v>
      </c>
      <c r="N2036" t="s">
        <v>28</v>
      </c>
      <c r="O2036" t="s">
        <v>29</v>
      </c>
      <c r="P2036" t="s">
        <v>29</v>
      </c>
      <c r="Q2036">
        <v>0</v>
      </c>
      <c r="R2036">
        <v>0</v>
      </c>
      <c r="S2036">
        <v>0</v>
      </c>
      <c r="T2036">
        <v>0</v>
      </c>
      <c r="U2036">
        <v>0</v>
      </c>
      <c r="V2036" s="1" t="s">
        <v>4354</v>
      </c>
      <c r="W2036">
        <v>0</v>
      </c>
    </row>
    <row r="2037" spans="1:23" x14ac:dyDescent="0.2">
      <c r="A2037">
        <v>2171</v>
      </c>
      <c r="B2037" s="1" t="s">
        <v>4356</v>
      </c>
      <c r="C2037" t="s">
        <v>4357</v>
      </c>
      <c r="D2037" t="s">
        <v>2881</v>
      </c>
      <c r="E2037" t="s">
        <v>2225</v>
      </c>
      <c r="F2037">
        <v>13.92</v>
      </c>
      <c r="G2037">
        <v>0</v>
      </c>
      <c r="I2037" t="s">
        <v>2195</v>
      </c>
      <c r="J2037">
        <v>0</v>
      </c>
      <c r="K2037">
        <v>0</v>
      </c>
      <c r="L2037">
        <v>0</v>
      </c>
      <c r="M2037">
        <v>13.05</v>
      </c>
      <c r="N2037" t="s">
        <v>28</v>
      </c>
      <c r="O2037" t="s">
        <v>29</v>
      </c>
      <c r="P2037" t="s">
        <v>29</v>
      </c>
      <c r="Q2037">
        <v>0</v>
      </c>
      <c r="R2037">
        <v>0</v>
      </c>
      <c r="S2037">
        <v>0</v>
      </c>
      <c r="T2037">
        <v>0</v>
      </c>
      <c r="U2037">
        <v>0</v>
      </c>
      <c r="V2037" s="1" t="s">
        <v>4356</v>
      </c>
      <c r="W2037">
        <v>0</v>
      </c>
    </row>
    <row r="2038" spans="1:23" x14ac:dyDescent="0.2">
      <c r="A2038">
        <v>2172</v>
      </c>
      <c r="B2038" s="1" t="s">
        <v>4358</v>
      </c>
      <c r="C2038" t="s">
        <v>4359</v>
      </c>
      <c r="D2038" t="s">
        <v>2001</v>
      </c>
      <c r="E2038" t="s">
        <v>26</v>
      </c>
      <c r="F2038">
        <v>660</v>
      </c>
      <c r="G2038">
        <v>0</v>
      </c>
      <c r="I2038" t="s">
        <v>44</v>
      </c>
      <c r="J2038">
        <v>660</v>
      </c>
      <c r="K2038">
        <v>0</v>
      </c>
      <c r="L2038">
        <v>0</v>
      </c>
      <c r="M2038">
        <v>633.6</v>
      </c>
      <c r="N2038" t="s">
        <v>28</v>
      </c>
      <c r="O2038" t="s">
        <v>29</v>
      </c>
      <c r="P2038" t="s">
        <v>29</v>
      </c>
      <c r="Q2038">
        <v>0</v>
      </c>
      <c r="R2038">
        <v>0</v>
      </c>
      <c r="S2038">
        <v>0</v>
      </c>
      <c r="T2038">
        <v>0</v>
      </c>
      <c r="U2038">
        <v>0</v>
      </c>
      <c r="V2038" s="1" t="s">
        <v>4358</v>
      </c>
      <c r="W2038">
        <v>0</v>
      </c>
    </row>
    <row r="2039" spans="1:23" x14ac:dyDescent="0.2">
      <c r="A2039">
        <v>2173</v>
      </c>
      <c r="B2039" s="1" t="s">
        <v>4360</v>
      </c>
      <c r="C2039" t="s">
        <v>4361</v>
      </c>
      <c r="D2039" t="s">
        <v>65</v>
      </c>
      <c r="E2039" t="s">
        <v>29</v>
      </c>
      <c r="F2039">
        <v>920</v>
      </c>
      <c r="G2039">
        <v>0</v>
      </c>
      <c r="I2039" t="s">
        <v>65</v>
      </c>
      <c r="J2039">
        <v>920</v>
      </c>
      <c r="K2039">
        <v>0</v>
      </c>
      <c r="L2039">
        <v>0</v>
      </c>
      <c r="M2039">
        <v>901.6</v>
      </c>
      <c r="N2039" t="s">
        <v>28</v>
      </c>
      <c r="O2039" t="s">
        <v>29</v>
      </c>
      <c r="P2039" t="s">
        <v>29</v>
      </c>
      <c r="Q2039">
        <v>0</v>
      </c>
      <c r="R2039">
        <v>0</v>
      </c>
      <c r="S2039">
        <v>0</v>
      </c>
      <c r="T2039">
        <v>0</v>
      </c>
      <c r="U2039">
        <v>0</v>
      </c>
      <c r="V2039" s="1" t="s">
        <v>4360</v>
      </c>
      <c r="W2039">
        <v>0</v>
      </c>
    </row>
    <row r="2040" spans="1:23" x14ac:dyDescent="0.2">
      <c r="A2040">
        <v>2174</v>
      </c>
      <c r="B2040" s="1" t="s">
        <v>4362</v>
      </c>
      <c r="C2040" t="s">
        <v>4363</v>
      </c>
      <c r="D2040" t="s">
        <v>758</v>
      </c>
      <c r="E2040" t="s">
        <v>1244</v>
      </c>
      <c r="F2040">
        <v>27.21</v>
      </c>
      <c r="G2040">
        <v>0</v>
      </c>
      <c r="I2040" t="s">
        <v>29</v>
      </c>
      <c r="J2040">
        <v>27.21</v>
      </c>
      <c r="K2040">
        <v>0</v>
      </c>
      <c r="L2040">
        <v>44</v>
      </c>
      <c r="M2040">
        <v>26.66</v>
      </c>
      <c r="N2040" t="s">
        <v>28</v>
      </c>
      <c r="O2040" t="s">
        <v>29</v>
      </c>
      <c r="P2040" t="s">
        <v>29</v>
      </c>
      <c r="Q2040">
        <v>0</v>
      </c>
      <c r="R2040">
        <v>0</v>
      </c>
      <c r="S2040">
        <v>0</v>
      </c>
      <c r="T2040">
        <v>0</v>
      </c>
      <c r="U2040">
        <v>0</v>
      </c>
      <c r="V2040" s="1" t="s">
        <v>4362</v>
      </c>
      <c r="W2040">
        <v>0</v>
      </c>
    </row>
    <row r="2041" spans="1:23" x14ac:dyDescent="0.2">
      <c r="A2041">
        <v>2175</v>
      </c>
      <c r="B2041" s="1" t="s">
        <v>4364</v>
      </c>
      <c r="C2041" t="s">
        <v>4365</v>
      </c>
      <c r="D2041" t="s">
        <v>32</v>
      </c>
      <c r="E2041" t="s">
        <v>38</v>
      </c>
      <c r="F2041">
        <v>405.92939999999999</v>
      </c>
      <c r="G2041">
        <v>0</v>
      </c>
      <c r="I2041" t="s">
        <v>389</v>
      </c>
      <c r="J2041">
        <v>397.97</v>
      </c>
      <c r="K2041">
        <v>0</v>
      </c>
      <c r="L2041">
        <v>0</v>
      </c>
      <c r="M2041">
        <v>390.53</v>
      </c>
      <c r="N2041" t="s">
        <v>28</v>
      </c>
      <c r="O2041" t="s">
        <v>29</v>
      </c>
      <c r="P2041" t="s">
        <v>29</v>
      </c>
      <c r="Q2041">
        <v>0</v>
      </c>
      <c r="R2041">
        <v>0</v>
      </c>
      <c r="S2041">
        <v>0</v>
      </c>
      <c r="T2041">
        <v>0</v>
      </c>
      <c r="U2041">
        <v>0</v>
      </c>
      <c r="V2041" s="1" t="s">
        <v>4364</v>
      </c>
      <c r="W2041">
        <v>0</v>
      </c>
    </row>
    <row r="2042" spans="1:23" x14ac:dyDescent="0.2">
      <c r="A2042">
        <v>2176</v>
      </c>
      <c r="B2042" s="1" t="s">
        <v>4366</v>
      </c>
      <c r="C2042" t="s">
        <v>4367</v>
      </c>
      <c r="D2042" t="s">
        <v>65</v>
      </c>
      <c r="E2042" t="s">
        <v>29</v>
      </c>
      <c r="F2042">
        <v>25</v>
      </c>
      <c r="G2042">
        <v>0</v>
      </c>
      <c r="I2042" t="s">
        <v>65</v>
      </c>
      <c r="J2042">
        <v>0</v>
      </c>
      <c r="K2042">
        <v>0</v>
      </c>
      <c r="L2042">
        <v>0</v>
      </c>
      <c r="M2042">
        <v>24.5</v>
      </c>
      <c r="N2042" t="s">
        <v>28</v>
      </c>
      <c r="O2042" t="s">
        <v>29</v>
      </c>
      <c r="P2042" t="s">
        <v>29</v>
      </c>
      <c r="Q2042">
        <v>0</v>
      </c>
      <c r="R2042">
        <v>0</v>
      </c>
      <c r="S2042">
        <v>0</v>
      </c>
      <c r="T2042">
        <v>0</v>
      </c>
      <c r="U2042">
        <v>0</v>
      </c>
      <c r="V2042" s="1" t="s">
        <v>4366</v>
      </c>
      <c r="W2042">
        <v>0</v>
      </c>
    </row>
    <row r="2043" spans="1:23" x14ac:dyDescent="0.2">
      <c r="A2043">
        <v>2177</v>
      </c>
      <c r="B2043" s="1" t="s">
        <v>4368</v>
      </c>
      <c r="C2043" t="s">
        <v>4369</v>
      </c>
      <c r="D2043" t="s">
        <v>65</v>
      </c>
      <c r="E2043" t="s">
        <v>38</v>
      </c>
      <c r="F2043">
        <v>27</v>
      </c>
      <c r="G2043">
        <v>0</v>
      </c>
      <c r="I2043" t="s">
        <v>65</v>
      </c>
      <c r="J2043">
        <v>0</v>
      </c>
      <c r="K2043">
        <v>0</v>
      </c>
      <c r="L2043">
        <v>0</v>
      </c>
      <c r="M2043">
        <v>26.45</v>
      </c>
      <c r="N2043" t="s">
        <v>28</v>
      </c>
      <c r="O2043" t="s">
        <v>29</v>
      </c>
      <c r="P2043" t="s">
        <v>29</v>
      </c>
      <c r="Q2043">
        <v>0</v>
      </c>
      <c r="R2043">
        <v>0</v>
      </c>
      <c r="S2043">
        <v>0</v>
      </c>
      <c r="T2043">
        <v>0</v>
      </c>
      <c r="U2043">
        <v>0</v>
      </c>
      <c r="V2043" s="1" t="s">
        <v>4368</v>
      </c>
      <c r="W2043">
        <v>0</v>
      </c>
    </row>
    <row r="2044" spans="1:23" x14ac:dyDescent="0.2">
      <c r="A2044">
        <v>2178</v>
      </c>
      <c r="B2044" s="1" t="s">
        <v>4370</v>
      </c>
      <c r="C2044" t="s">
        <v>4371</v>
      </c>
      <c r="D2044" t="s">
        <v>65</v>
      </c>
      <c r="E2044" t="s">
        <v>1186</v>
      </c>
      <c r="F2044">
        <v>55</v>
      </c>
      <c r="G2044">
        <v>0</v>
      </c>
      <c r="I2044" t="s">
        <v>65</v>
      </c>
      <c r="J2044">
        <v>0</v>
      </c>
      <c r="K2044">
        <v>0</v>
      </c>
      <c r="L2044">
        <v>0</v>
      </c>
      <c r="M2044">
        <v>44.1</v>
      </c>
      <c r="N2044" t="s">
        <v>28</v>
      </c>
      <c r="O2044" t="s">
        <v>29</v>
      </c>
      <c r="P2044" t="s">
        <v>29</v>
      </c>
      <c r="Q2044">
        <v>0</v>
      </c>
      <c r="R2044">
        <v>0</v>
      </c>
      <c r="S2044">
        <v>0</v>
      </c>
      <c r="T2044">
        <v>0</v>
      </c>
      <c r="U2044">
        <v>0</v>
      </c>
      <c r="V2044" s="1" t="s">
        <v>4370</v>
      </c>
      <c r="W2044">
        <v>0</v>
      </c>
    </row>
    <row r="2045" spans="1:23" x14ac:dyDescent="0.2">
      <c r="A2045">
        <v>2179</v>
      </c>
      <c r="B2045" s="1" t="s">
        <v>4372</v>
      </c>
      <c r="C2045" t="s">
        <v>4373</v>
      </c>
      <c r="D2045" t="s">
        <v>65</v>
      </c>
      <c r="E2045" t="s">
        <v>4207</v>
      </c>
      <c r="F2045">
        <v>30</v>
      </c>
      <c r="G2045">
        <v>0</v>
      </c>
      <c r="I2045" t="s">
        <v>65</v>
      </c>
      <c r="J2045">
        <v>0</v>
      </c>
      <c r="K2045">
        <v>0</v>
      </c>
      <c r="L2045">
        <v>0</v>
      </c>
      <c r="M2045">
        <v>29.4</v>
      </c>
      <c r="N2045" t="s">
        <v>28</v>
      </c>
      <c r="O2045" t="s">
        <v>29</v>
      </c>
      <c r="P2045" t="s">
        <v>29</v>
      </c>
      <c r="Q2045">
        <v>0</v>
      </c>
      <c r="R2045">
        <v>0</v>
      </c>
      <c r="S2045">
        <v>0</v>
      </c>
      <c r="T2045">
        <v>0</v>
      </c>
      <c r="U2045">
        <v>0</v>
      </c>
      <c r="V2045" s="1" t="s">
        <v>4372</v>
      </c>
      <c r="W2045">
        <v>0</v>
      </c>
    </row>
    <row r="2046" spans="1:23" x14ac:dyDescent="0.2">
      <c r="A2046">
        <v>2180</v>
      </c>
      <c r="B2046" s="1" t="s">
        <v>4374</v>
      </c>
      <c r="C2046" t="s">
        <v>4375</v>
      </c>
      <c r="D2046" t="s">
        <v>65</v>
      </c>
      <c r="E2046" t="s">
        <v>1186</v>
      </c>
      <c r="F2046">
        <v>9</v>
      </c>
      <c r="G2046">
        <v>0</v>
      </c>
      <c r="I2046" t="s">
        <v>65</v>
      </c>
      <c r="J2046">
        <v>0</v>
      </c>
      <c r="K2046">
        <v>0</v>
      </c>
      <c r="L2046">
        <v>355</v>
      </c>
      <c r="M2046">
        <v>5.75</v>
      </c>
      <c r="N2046" t="s">
        <v>28</v>
      </c>
      <c r="O2046" t="s">
        <v>29</v>
      </c>
      <c r="P2046" t="s">
        <v>29</v>
      </c>
      <c r="Q2046">
        <v>0</v>
      </c>
      <c r="R2046">
        <v>0</v>
      </c>
      <c r="S2046">
        <v>0</v>
      </c>
      <c r="T2046">
        <v>0</v>
      </c>
      <c r="U2046">
        <v>0</v>
      </c>
      <c r="V2046" s="1" t="s">
        <v>4374</v>
      </c>
      <c r="W2046">
        <v>0</v>
      </c>
    </row>
    <row r="2047" spans="1:23" x14ac:dyDescent="0.2">
      <c r="A2047">
        <v>2181</v>
      </c>
      <c r="B2047" s="1" t="s">
        <v>4376</v>
      </c>
      <c r="C2047" t="s">
        <v>4377</v>
      </c>
      <c r="D2047" t="s">
        <v>65</v>
      </c>
      <c r="E2047" t="s">
        <v>1244</v>
      </c>
      <c r="F2047">
        <v>30</v>
      </c>
      <c r="G2047">
        <v>0</v>
      </c>
      <c r="I2047" t="s">
        <v>65</v>
      </c>
      <c r="J2047">
        <v>0</v>
      </c>
      <c r="K2047">
        <v>0</v>
      </c>
      <c r="L2047">
        <v>0</v>
      </c>
      <c r="M2047">
        <v>29.1</v>
      </c>
      <c r="N2047" t="s">
        <v>28</v>
      </c>
      <c r="O2047" t="s">
        <v>29</v>
      </c>
      <c r="P2047" t="s">
        <v>29</v>
      </c>
      <c r="Q2047">
        <v>0</v>
      </c>
      <c r="R2047">
        <v>0</v>
      </c>
      <c r="S2047">
        <v>0</v>
      </c>
      <c r="T2047">
        <v>0</v>
      </c>
      <c r="U2047">
        <v>0</v>
      </c>
      <c r="V2047" s="1" t="s">
        <v>4376</v>
      </c>
      <c r="W2047">
        <v>0</v>
      </c>
    </row>
    <row r="2048" spans="1:23" x14ac:dyDescent="0.2">
      <c r="A2048">
        <v>2182</v>
      </c>
      <c r="B2048" s="1" t="s">
        <v>4378</v>
      </c>
      <c r="C2048" t="s">
        <v>4379</v>
      </c>
      <c r="D2048" t="s">
        <v>65</v>
      </c>
      <c r="E2048" t="s">
        <v>1186</v>
      </c>
      <c r="F2048">
        <v>25</v>
      </c>
      <c r="G2048">
        <v>0</v>
      </c>
      <c r="I2048" t="s">
        <v>65</v>
      </c>
      <c r="J2048">
        <v>0</v>
      </c>
      <c r="K2048">
        <v>0</v>
      </c>
      <c r="L2048">
        <v>0</v>
      </c>
      <c r="M2048">
        <v>24.5</v>
      </c>
      <c r="N2048" t="s">
        <v>28</v>
      </c>
      <c r="O2048" t="s">
        <v>29</v>
      </c>
      <c r="P2048" t="s">
        <v>29</v>
      </c>
      <c r="Q2048">
        <v>0</v>
      </c>
      <c r="R2048">
        <v>0</v>
      </c>
      <c r="S2048">
        <v>0</v>
      </c>
      <c r="T2048">
        <v>0</v>
      </c>
      <c r="U2048">
        <v>0</v>
      </c>
      <c r="V2048" s="1" t="s">
        <v>4378</v>
      </c>
      <c r="W2048">
        <v>0</v>
      </c>
    </row>
    <row r="2049" spans="1:23" x14ac:dyDescent="0.2">
      <c r="A2049">
        <v>2183</v>
      </c>
      <c r="B2049" s="1" t="s">
        <v>4380</v>
      </c>
      <c r="C2049" t="s">
        <v>4381</v>
      </c>
      <c r="D2049" t="s">
        <v>65</v>
      </c>
      <c r="E2049" t="s">
        <v>1244</v>
      </c>
      <c r="F2049">
        <v>0.45</v>
      </c>
      <c r="G2049">
        <v>0</v>
      </c>
      <c r="I2049" t="s">
        <v>65</v>
      </c>
      <c r="J2049">
        <v>0</v>
      </c>
      <c r="K2049">
        <v>0</v>
      </c>
      <c r="L2049">
        <v>0</v>
      </c>
      <c r="M2049">
        <v>0.44</v>
      </c>
      <c r="N2049" t="s">
        <v>28</v>
      </c>
      <c r="O2049" t="s">
        <v>29</v>
      </c>
      <c r="P2049" t="s">
        <v>29</v>
      </c>
      <c r="Q2049">
        <v>0</v>
      </c>
      <c r="R2049">
        <v>0</v>
      </c>
      <c r="S2049">
        <v>0</v>
      </c>
      <c r="T2049">
        <v>0</v>
      </c>
      <c r="U2049">
        <v>0</v>
      </c>
      <c r="V2049" s="1" t="s">
        <v>4380</v>
      </c>
      <c r="W2049">
        <v>0</v>
      </c>
    </row>
    <row r="2050" spans="1:23" x14ac:dyDescent="0.2">
      <c r="A2050">
        <v>2184</v>
      </c>
      <c r="B2050" s="1" t="s">
        <v>4382</v>
      </c>
      <c r="C2050" t="s">
        <v>4383</v>
      </c>
      <c r="D2050" t="s">
        <v>65</v>
      </c>
      <c r="E2050" t="s">
        <v>1244</v>
      </c>
      <c r="F2050">
        <v>3</v>
      </c>
      <c r="G2050">
        <v>0</v>
      </c>
      <c r="I2050" t="s">
        <v>65</v>
      </c>
      <c r="J2050">
        <v>0</v>
      </c>
      <c r="K2050">
        <v>0</v>
      </c>
      <c r="L2050">
        <v>0</v>
      </c>
      <c r="M2050">
        <v>2.25</v>
      </c>
      <c r="N2050" t="s">
        <v>28</v>
      </c>
      <c r="O2050" t="s">
        <v>29</v>
      </c>
      <c r="P2050" t="s">
        <v>29</v>
      </c>
      <c r="Q2050">
        <v>0</v>
      </c>
      <c r="R2050">
        <v>0</v>
      </c>
      <c r="S2050">
        <v>0</v>
      </c>
      <c r="T2050">
        <v>0</v>
      </c>
      <c r="U2050">
        <v>0</v>
      </c>
      <c r="V2050" s="1" t="s">
        <v>4382</v>
      </c>
      <c r="W2050">
        <v>0</v>
      </c>
    </row>
    <row r="2051" spans="1:23" x14ac:dyDescent="0.2">
      <c r="A2051">
        <v>2185</v>
      </c>
      <c r="B2051" s="1" t="s">
        <v>4384</v>
      </c>
      <c r="C2051" t="s">
        <v>4385</v>
      </c>
      <c r="D2051" t="s">
        <v>65</v>
      </c>
      <c r="E2051" t="s">
        <v>1244</v>
      </c>
      <c r="F2051">
        <v>9</v>
      </c>
      <c r="G2051">
        <v>0</v>
      </c>
      <c r="I2051" t="s">
        <v>65</v>
      </c>
      <c r="J2051">
        <v>9</v>
      </c>
      <c r="K2051">
        <v>0</v>
      </c>
      <c r="L2051">
        <v>223</v>
      </c>
      <c r="M2051">
        <v>7.25</v>
      </c>
      <c r="N2051" t="s">
        <v>28</v>
      </c>
      <c r="O2051" t="s">
        <v>29</v>
      </c>
      <c r="P2051" t="s">
        <v>29</v>
      </c>
      <c r="Q2051">
        <v>0</v>
      </c>
      <c r="R2051">
        <v>0</v>
      </c>
      <c r="S2051">
        <v>0</v>
      </c>
      <c r="T2051">
        <v>0</v>
      </c>
      <c r="U2051">
        <v>0</v>
      </c>
      <c r="V2051" s="1" t="s">
        <v>4384</v>
      </c>
      <c r="W2051">
        <v>0</v>
      </c>
    </row>
    <row r="2052" spans="1:23" x14ac:dyDescent="0.2">
      <c r="A2052">
        <v>2186</v>
      </c>
      <c r="B2052" s="1" t="s">
        <v>4386</v>
      </c>
      <c r="C2052" t="s">
        <v>4387</v>
      </c>
      <c r="D2052" t="s">
        <v>758</v>
      </c>
      <c r="E2052" t="s">
        <v>36</v>
      </c>
      <c r="F2052">
        <v>512.80999999999995</v>
      </c>
      <c r="G2052">
        <v>0</v>
      </c>
      <c r="I2052" t="s">
        <v>29</v>
      </c>
      <c r="J2052">
        <v>512.80999999999995</v>
      </c>
      <c r="K2052">
        <v>0</v>
      </c>
      <c r="L2052">
        <v>0</v>
      </c>
      <c r="M2052">
        <v>492.3</v>
      </c>
      <c r="N2052" t="s">
        <v>28</v>
      </c>
      <c r="O2052" t="s">
        <v>29</v>
      </c>
      <c r="P2052" t="s">
        <v>29</v>
      </c>
      <c r="Q2052">
        <v>0</v>
      </c>
      <c r="R2052">
        <v>0</v>
      </c>
      <c r="S2052">
        <v>0</v>
      </c>
      <c r="T2052">
        <v>0</v>
      </c>
      <c r="U2052">
        <v>0</v>
      </c>
      <c r="V2052" s="1" t="s">
        <v>4386</v>
      </c>
      <c r="W2052">
        <v>0</v>
      </c>
    </row>
    <row r="2053" spans="1:23" x14ac:dyDescent="0.2">
      <c r="A2053">
        <v>2187</v>
      </c>
      <c r="B2053" s="1" t="s">
        <v>4388</v>
      </c>
      <c r="C2053" t="s">
        <v>4389</v>
      </c>
      <c r="D2053" t="s">
        <v>65</v>
      </c>
      <c r="E2053" t="s">
        <v>29</v>
      </c>
      <c r="F2053">
        <v>20</v>
      </c>
      <c r="G2053">
        <v>0</v>
      </c>
      <c r="I2053" t="s">
        <v>65</v>
      </c>
      <c r="J2053">
        <v>20</v>
      </c>
      <c r="K2053">
        <v>0</v>
      </c>
      <c r="L2053">
        <v>0</v>
      </c>
      <c r="M2053">
        <v>14</v>
      </c>
      <c r="N2053" t="s">
        <v>28</v>
      </c>
      <c r="O2053" t="s">
        <v>29</v>
      </c>
      <c r="P2053" t="s">
        <v>29</v>
      </c>
      <c r="Q2053">
        <v>0</v>
      </c>
      <c r="R2053">
        <v>0</v>
      </c>
      <c r="S2053">
        <v>0</v>
      </c>
      <c r="T2053">
        <v>0</v>
      </c>
      <c r="U2053">
        <v>0</v>
      </c>
      <c r="V2053" s="1" t="s">
        <v>4388</v>
      </c>
      <c r="W2053">
        <v>0</v>
      </c>
    </row>
    <row r="2054" spans="1:23" x14ac:dyDescent="0.2">
      <c r="A2054">
        <v>2188</v>
      </c>
      <c r="B2054" s="1" t="s">
        <v>4390</v>
      </c>
      <c r="C2054" t="s">
        <v>4391</v>
      </c>
      <c r="D2054" t="s">
        <v>25</v>
      </c>
      <c r="E2054" t="s">
        <v>36</v>
      </c>
      <c r="F2054">
        <v>246.66</v>
      </c>
      <c r="G2054">
        <v>0</v>
      </c>
      <c r="I2054" t="s">
        <v>37</v>
      </c>
      <c r="J2054">
        <v>0</v>
      </c>
      <c r="K2054">
        <v>0</v>
      </c>
      <c r="L2054">
        <v>0</v>
      </c>
      <c r="M2054">
        <v>230.77</v>
      </c>
      <c r="N2054" t="s">
        <v>28</v>
      </c>
      <c r="O2054" t="s">
        <v>29</v>
      </c>
      <c r="P2054" t="s">
        <v>29</v>
      </c>
      <c r="Q2054">
        <v>0</v>
      </c>
      <c r="R2054">
        <v>0</v>
      </c>
      <c r="S2054">
        <v>0</v>
      </c>
      <c r="T2054">
        <v>0</v>
      </c>
      <c r="U2054">
        <v>0</v>
      </c>
      <c r="V2054" s="1" t="s">
        <v>4390</v>
      </c>
      <c r="W2054">
        <v>0</v>
      </c>
    </row>
    <row r="2055" spans="1:23" x14ac:dyDescent="0.2">
      <c r="A2055">
        <v>2189</v>
      </c>
      <c r="B2055" s="1" t="s">
        <v>4392</v>
      </c>
      <c r="C2055" t="s">
        <v>4393</v>
      </c>
      <c r="D2055" t="s">
        <v>315</v>
      </c>
      <c r="E2055" t="s">
        <v>36</v>
      </c>
      <c r="F2055">
        <v>214.8</v>
      </c>
      <c r="G2055">
        <v>0</v>
      </c>
      <c r="I2055" t="s">
        <v>1317</v>
      </c>
      <c r="J2055">
        <v>214.8</v>
      </c>
      <c r="K2055">
        <v>0</v>
      </c>
      <c r="L2055">
        <v>21</v>
      </c>
      <c r="M2055">
        <v>178.98</v>
      </c>
      <c r="N2055" t="s">
        <v>28</v>
      </c>
      <c r="O2055">
        <v>44563</v>
      </c>
      <c r="P2055" t="s">
        <v>52</v>
      </c>
      <c r="Q2055">
        <v>0</v>
      </c>
      <c r="R2055">
        <v>0</v>
      </c>
      <c r="S2055">
        <v>0</v>
      </c>
      <c r="T2055">
        <v>0</v>
      </c>
      <c r="U2055">
        <v>0</v>
      </c>
      <c r="V2055" s="1" t="s">
        <v>4392</v>
      </c>
      <c r="W2055">
        <v>0</v>
      </c>
    </row>
    <row r="2056" spans="1:23" x14ac:dyDescent="0.2">
      <c r="A2056">
        <v>2190</v>
      </c>
      <c r="B2056" s="1" t="s">
        <v>4394</v>
      </c>
      <c r="C2056" t="s">
        <v>4395</v>
      </c>
      <c r="D2056" t="s">
        <v>758</v>
      </c>
      <c r="E2056" t="s">
        <v>556</v>
      </c>
      <c r="F2056">
        <v>16.510000000000002</v>
      </c>
      <c r="G2056">
        <v>0</v>
      </c>
      <c r="I2056" t="s">
        <v>29</v>
      </c>
      <c r="J2056">
        <v>16.510000000000002</v>
      </c>
      <c r="K2056">
        <v>0</v>
      </c>
      <c r="L2056">
        <v>0</v>
      </c>
      <c r="M2056">
        <v>16.170000000000002</v>
      </c>
      <c r="N2056" t="s">
        <v>28</v>
      </c>
      <c r="O2056" t="s">
        <v>29</v>
      </c>
      <c r="P2056" t="s">
        <v>29</v>
      </c>
      <c r="Q2056">
        <v>0</v>
      </c>
      <c r="R2056">
        <v>0</v>
      </c>
      <c r="S2056">
        <v>0</v>
      </c>
      <c r="T2056">
        <v>0</v>
      </c>
      <c r="U2056">
        <v>0</v>
      </c>
      <c r="V2056" s="1" t="s">
        <v>4394</v>
      </c>
      <c r="W2056">
        <v>0</v>
      </c>
    </row>
    <row r="2057" spans="1:23" x14ac:dyDescent="0.2">
      <c r="A2057">
        <v>2191</v>
      </c>
      <c r="B2057" s="1" t="s">
        <v>4396</v>
      </c>
      <c r="C2057" t="s">
        <v>4397</v>
      </c>
      <c r="D2057" t="s">
        <v>315</v>
      </c>
      <c r="E2057" t="s">
        <v>33</v>
      </c>
      <c r="F2057">
        <v>193.77</v>
      </c>
      <c r="G2057">
        <v>0</v>
      </c>
      <c r="I2057" t="s">
        <v>2806</v>
      </c>
      <c r="J2057">
        <v>193.77</v>
      </c>
      <c r="K2057">
        <v>0</v>
      </c>
      <c r="L2057">
        <v>0</v>
      </c>
      <c r="M2057">
        <v>166.11750000000001</v>
      </c>
      <c r="N2057" t="s">
        <v>28</v>
      </c>
      <c r="O2057" t="s">
        <v>29</v>
      </c>
      <c r="P2057" t="s">
        <v>29</v>
      </c>
      <c r="Q2057">
        <v>0</v>
      </c>
      <c r="R2057">
        <v>0</v>
      </c>
      <c r="S2057">
        <v>0</v>
      </c>
      <c r="T2057">
        <v>0</v>
      </c>
      <c r="U2057">
        <v>0</v>
      </c>
      <c r="V2057" s="1" t="s">
        <v>4396</v>
      </c>
      <c r="W2057">
        <v>0</v>
      </c>
    </row>
    <row r="2058" spans="1:23" x14ac:dyDescent="0.2">
      <c r="A2058">
        <v>2192</v>
      </c>
      <c r="B2058" s="1" t="s">
        <v>4398</v>
      </c>
      <c r="C2058" t="s">
        <v>4399</v>
      </c>
      <c r="D2058" t="s">
        <v>65</v>
      </c>
      <c r="E2058" t="s">
        <v>29</v>
      </c>
      <c r="F2058">
        <v>38</v>
      </c>
      <c r="G2058">
        <v>0</v>
      </c>
      <c r="I2058" t="s">
        <v>65</v>
      </c>
      <c r="J2058">
        <v>38</v>
      </c>
      <c r="K2058">
        <v>0</v>
      </c>
      <c r="L2058">
        <v>56</v>
      </c>
      <c r="M2058">
        <v>32</v>
      </c>
      <c r="N2058" t="s">
        <v>28</v>
      </c>
      <c r="O2058" t="s">
        <v>29</v>
      </c>
      <c r="P2058" t="s">
        <v>29</v>
      </c>
      <c r="Q2058">
        <v>0</v>
      </c>
      <c r="R2058">
        <v>0</v>
      </c>
      <c r="S2058">
        <v>0</v>
      </c>
      <c r="T2058">
        <v>0</v>
      </c>
      <c r="U2058">
        <v>0</v>
      </c>
      <c r="V2058" s="1" t="s">
        <v>4398</v>
      </c>
      <c r="W2058">
        <v>0</v>
      </c>
    </row>
    <row r="2059" spans="1:23" x14ac:dyDescent="0.2">
      <c r="A2059">
        <v>2193</v>
      </c>
      <c r="B2059" s="1" t="s">
        <v>4400</v>
      </c>
      <c r="C2059" t="s">
        <v>4401</v>
      </c>
      <c r="D2059" t="s">
        <v>115</v>
      </c>
      <c r="E2059" t="s">
        <v>26</v>
      </c>
      <c r="F2059">
        <v>520</v>
      </c>
      <c r="G2059">
        <v>0</v>
      </c>
      <c r="I2059" t="s">
        <v>146</v>
      </c>
      <c r="J2059">
        <v>520</v>
      </c>
      <c r="K2059">
        <v>0</v>
      </c>
      <c r="L2059">
        <v>4</v>
      </c>
      <c r="M2059">
        <v>479.75</v>
      </c>
      <c r="N2059" t="s">
        <v>28</v>
      </c>
      <c r="O2059" t="s">
        <v>4402</v>
      </c>
      <c r="P2059" t="s">
        <v>29</v>
      </c>
      <c r="Q2059">
        <v>0</v>
      </c>
      <c r="R2059">
        <v>0</v>
      </c>
      <c r="S2059">
        <v>0</v>
      </c>
      <c r="T2059">
        <v>0</v>
      </c>
      <c r="U2059">
        <v>0</v>
      </c>
      <c r="V2059" s="1" t="s">
        <v>4400</v>
      </c>
      <c r="W2059">
        <v>0</v>
      </c>
    </row>
    <row r="2060" spans="1:23" x14ac:dyDescent="0.2">
      <c r="A2060">
        <v>2194</v>
      </c>
      <c r="B2060" s="1" t="s">
        <v>4403</v>
      </c>
      <c r="C2060" t="s">
        <v>4404</v>
      </c>
      <c r="D2060" t="s">
        <v>65</v>
      </c>
      <c r="E2060" t="s">
        <v>1363</v>
      </c>
      <c r="F2060">
        <v>95</v>
      </c>
      <c r="G2060">
        <v>0</v>
      </c>
      <c r="I2060" t="s">
        <v>65</v>
      </c>
      <c r="J2060">
        <v>0</v>
      </c>
      <c r="K2060">
        <v>0</v>
      </c>
      <c r="L2060">
        <v>60</v>
      </c>
      <c r="M2060">
        <v>75</v>
      </c>
      <c r="N2060" t="s">
        <v>28</v>
      </c>
      <c r="O2060" t="s">
        <v>29</v>
      </c>
      <c r="P2060" t="s">
        <v>29</v>
      </c>
      <c r="Q2060">
        <v>0</v>
      </c>
      <c r="R2060">
        <v>0</v>
      </c>
      <c r="S2060">
        <v>0</v>
      </c>
      <c r="T2060">
        <v>0</v>
      </c>
      <c r="U2060">
        <v>0</v>
      </c>
      <c r="V2060" s="1" t="s">
        <v>4403</v>
      </c>
      <c r="W2060">
        <v>0</v>
      </c>
    </row>
    <row r="2061" spans="1:23" x14ac:dyDescent="0.2">
      <c r="A2061">
        <v>2195</v>
      </c>
      <c r="B2061" s="1" t="s">
        <v>4405</v>
      </c>
      <c r="C2061" t="s">
        <v>4406</v>
      </c>
      <c r="D2061" t="s">
        <v>25</v>
      </c>
      <c r="E2061" t="s">
        <v>33</v>
      </c>
      <c r="F2061">
        <v>211.99</v>
      </c>
      <c r="G2061">
        <v>0</v>
      </c>
      <c r="I2061" t="s">
        <v>37</v>
      </c>
      <c r="J2061">
        <v>211.99</v>
      </c>
      <c r="K2061">
        <v>0</v>
      </c>
      <c r="L2061">
        <v>0</v>
      </c>
      <c r="M2061">
        <v>208.24</v>
      </c>
      <c r="N2061" t="s">
        <v>28</v>
      </c>
      <c r="O2061" t="s">
        <v>29</v>
      </c>
      <c r="P2061" t="s">
        <v>29</v>
      </c>
      <c r="Q2061">
        <v>0</v>
      </c>
      <c r="R2061">
        <v>0</v>
      </c>
      <c r="S2061">
        <v>0</v>
      </c>
      <c r="T2061">
        <v>0</v>
      </c>
      <c r="U2061">
        <v>0</v>
      </c>
      <c r="V2061" s="1" t="s">
        <v>4405</v>
      </c>
      <c r="W2061">
        <v>0</v>
      </c>
    </row>
    <row r="2062" spans="1:23" x14ac:dyDescent="0.2">
      <c r="A2062">
        <v>2196</v>
      </c>
      <c r="B2062" s="1" t="s">
        <v>4407</v>
      </c>
      <c r="C2062" t="s">
        <v>4408</v>
      </c>
      <c r="D2062" t="s">
        <v>758</v>
      </c>
      <c r="E2062" t="s">
        <v>33</v>
      </c>
      <c r="F2062">
        <v>176.7</v>
      </c>
      <c r="G2062">
        <v>0</v>
      </c>
      <c r="I2062" t="s">
        <v>146</v>
      </c>
      <c r="J2062">
        <v>176.7</v>
      </c>
      <c r="K2062">
        <v>0</v>
      </c>
      <c r="L2062">
        <v>0</v>
      </c>
      <c r="M2062">
        <v>169.63</v>
      </c>
      <c r="N2062" t="s">
        <v>28</v>
      </c>
      <c r="O2062" t="s">
        <v>51</v>
      </c>
      <c r="P2062" t="s">
        <v>29</v>
      </c>
      <c r="Q2062">
        <v>0</v>
      </c>
      <c r="R2062">
        <v>0</v>
      </c>
      <c r="S2062">
        <v>0</v>
      </c>
      <c r="T2062">
        <v>0</v>
      </c>
      <c r="U2062">
        <v>0</v>
      </c>
      <c r="V2062" s="1" t="s">
        <v>4407</v>
      </c>
      <c r="W2062">
        <v>0</v>
      </c>
    </row>
    <row r="2063" spans="1:23" x14ac:dyDescent="0.2">
      <c r="A2063">
        <v>2197</v>
      </c>
      <c r="B2063" s="1" t="s">
        <v>4409</v>
      </c>
      <c r="C2063" t="s">
        <v>4410</v>
      </c>
      <c r="D2063" t="s">
        <v>315</v>
      </c>
      <c r="E2063" t="s">
        <v>38</v>
      </c>
      <c r="F2063">
        <v>82.59</v>
      </c>
      <c r="G2063">
        <v>0</v>
      </c>
      <c r="I2063" t="s">
        <v>134</v>
      </c>
      <c r="J2063">
        <v>82.59</v>
      </c>
      <c r="K2063">
        <v>0</v>
      </c>
      <c r="L2063">
        <v>0</v>
      </c>
      <c r="M2063">
        <v>77.521000000000001</v>
      </c>
      <c r="N2063" t="s">
        <v>28</v>
      </c>
      <c r="O2063" t="s">
        <v>38</v>
      </c>
      <c r="P2063" t="s">
        <v>246</v>
      </c>
      <c r="Q2063">
        <v>0</v>
      </c>
      <c r="R2063">
        <v>0</v>
      </c>
      <c r="S2063">
        <v>0</v>
      </c>
      <c r="T2063">
        <v>0</v>
      </c>
      <c r="U2063">
        <v>0</v>
      </c>
      <c r="V2063" s="1" t="s">
        <v>4409</v>
      </c>
      <c r="W2063">
        <v>0</v>
      </c>
    </row>
    <row r="2064" spans="1:23" x14ac:dyDescent="0.2">
      <c r="A2064">
        <v>2198</v>
      </c>
      <c r="B2064" s="1" t="s">
        <v>4411</v>
      </c>
      <c r="C2064" t="s">
        <v>4412</v>
      </c>
      <c r="D2064" t="s">
        <v>65</v>
      </c>
      <c r="E2064" t="s">
        <v>38</v>
      </c>
      <c r="F2064">
        <v>205</v>
      </c>
      <c r="G2064">
        <v>0</v>
      </c>
      <c r="I2064" t="s">
        <v>65</v>
      </c>
      <c r="J2064">
        <v>0</v>
      </c>
      <c r="K2064">
        <v>0</v>
      </c>
      <c r="L2064">
        <v>0</v>
      </c>
      <c r="M2064">
        <v>191.1</v>
      </c>
      <c r="N2064" t="s">
        <v>28</v>
      </c>
      <c r="O2064" t="s">
        <v>29</v>
      </c>
      <c r="P2064" t="s">
        <v>29</v>
      </c>
      <c r="Q2064">
        <v>0</v>
      </c>
      <c r="R2064">
        <v>0</v>
      </c>
      <c r="S2064">
        <v>0</v>
      </c>
      <c r="T2064">
        <v>0</v>
      </c>
      <c r="U2064">
        <v>0</v>
      </c>
      <c r="V2064" s="1" t="s">
        <v>4411</v>
      </c>
      <c r="W2064">
        <v>0</v>
      </c>
    </row>
    <row r="2065" spans="1:23" x14ac:dyDescent="0.2">
      <c r="A2065">
        <v>2199</v>
      </c>
      <c r="B2065" s="1" t="s">
        <v>4413</v>
      </c>
      <c r="C2065" t="s">
        <v>4414</v>
      </c>
      <c r="D2065" t="s">
        <v>65</v>
      </c>
      <c r="E2065" t="s">
        <v>38</v>
      </c>
      <c r="F2065">
        <v>72</v>
      </c>
      <c r="G2065">
        <v>0</v>
      </c>
      <c r="I2065" t="s">
        <v>65</v>
      </c>
      <c r="J2065">
        <v>0</v>
      </c>
      <c r="K2065">
        <v>0</v>
      </c>
      <c r="L2065">
        <v>0</v>
      </c>
      <c r="M2065">
        <v>65</v>
      </c>
      <c r="N2065" t="s">
        <v>28</v>
      </c>
      <c r="O2065" t="s">
        <v>29</v>
      </c>
      <c r="P2065" t="s">
        <v>29</v>
      </c>
      <c r="Q2065">
        <v>0</v>
      </c>
      <c r="R2065">
        <v>0</v>
      </c>
      <c r="S2065">
        <v>0</v>
      </c>
      <c r="T2065">
        <v>0</v>
      </c>
      <c r="U2065">
        <v>0</v>
      </c>
      <c r="V2065" s="1" t="s">
        <v>4413</v>
      </c>
      <c r="W2065">
        <v>0</v>
      </c>
    </row>
    <row r="2066" spans="1:23" x14ac:dyDescent="0.2">
      <c r="A2066">
        <v>2200</v>
      </c>
      <c r="B2066" s="1" t="s">
        <v>4415</v>
      </c>
      <c r="C2066" t="s">
        <v>4416</v>
      </c>
      <c r="D2066" t="s">
        <v>65</v>
      </c>
      <c r="E2066" t="s">
        <v>38</v>
      </c>
      <c r="F2066">
        <v>80</v>
      </c>
      <c r="G2066">
        <v>0</v>
      </c>
      <c r="I2066" t="s">
        <v>65</v>
      </c>
      <c r="J2066">
        <v>0</v>
      </c>
      <c r="K2066">
        <v>0</v>
      </c>
      <c r="L2066">
        <v>7.3</v>
      </c>
      <c r="M2066">
        <v>75</v>
      </c>
      <c r="N2066" t="s">
        <v>28</v>
      </c>
      <c r="O2066" t="s">
        <v>29</v>
      </c>
      <c r="P2066" t="s">
        <v>29</v>
      </c>
      <c r="Q2066">
        <v>0</v>
      </c>
      <c r="R2066">
        <v>0</v>
      </c>
      <c r="S2066">
        <v>0</v>
      </c>
      <c r="T2066">
        <v>0</v>
      </c>
      <c r="U2066">
        <v>0</v>
      </c>
      <c r="V2066" s="1" t="s">
        <v>4415</v>
      </c>
      <c r="W2066">
        <v>0</v>
      </c>
    </row>
    <row r="2067" spans="1:23" x14ac:dyDescent="0.2">
      <c r="A2067">
        <v>2201</v>
      </c>
      <c r="B2067" s="1" t="s">
        <v>4417</v>
      </c>
      <c r="C2067" t="s">
        <v>4418</v>
      </c>
      <c r="D2067" t="s">
        <v>65</v>
      </c>
      <c r="E2067" t="s">
        <v>38</v>
      </c>
      <c r="F2067">
        <v>100</v>
      </c>
      <c r="G2067">
        <v>0</v>
      </c>
      <c r="I2067" t="s">
        <v>65</v>
      </c>
      <c r="J2067">
        <v>0</v>
      </c>
      <c r="K2067">
        <v>0</v>
      </c>
      <c r="L2067">
        <v>3.8</v>
      </c>
      <c r="M2067">
        <v>95</v>
      </c>
      <c r="N2067" t="s">
        <v>28</v>
      </c>
      <c r="O2067" t="s">
        <v>29</v>
      </c>
      <c r="P2067" t="s">
        <v>29</v>
      </c>
      <c r="Q2067">
        <v>0</v>
      </c>
      <c r="R2067">
        <v>0</v>
      </c>
      <c r="S2067">
        <v>0</v>
      </c>
      <c r="T2067">
        <v>0</v>
      </c>
      <c r="U2067">
        <v>0</v>
      </c>
      <c r="V2067" s="1" t="s">
        <v>4417</v>
      </c>
      <c r="W2067">
        <v>0</v>
      </c>
    </row>
    <row r="2068" spans="1:23" x14ac:dyDescent="0.2">
      <c r="A2068">
        <v>2202</v>
      </c>
      <c r="B2068" s="1" t="s">
        <v>4419</v>
      </c>
      <c r="C2068" t="s">
        <v>4420</v>
      </c>
      <c r="D2068" t="s">
        <v>65</v>
      </c>
      <c r="E2068" t="s">
        <v>38</v>
      </c>
      <c r="F2068">
        <v>215</v>
      </c>
      <c r="G2068">
        <v>0</v>
      </c>
      <c r="I2068" t="s">
        <v>65</v>
      </c>
      <c r="J2068">
        <v>0</v>
      </c>
      <c r="K2068">
        <v>0</v>
      </c>
      <c r="L2068">
        <v>21.23</v>
      </c>
      <c r="M2068">
        <v>125</v>
      </c>
      <c r="N2068" t="s">
        <v>28</v>
      </c>
      <c r="O2068" t="s">
        <v>29</v>
      </c>
      <c r="P2068" t="s">
        <v>29</v>
      </c>
      <c r="Q2068">
        <v>0</v>
      </c>
      <c r="R2068">
        <v>0</v>
      </c>
      <c r="S2068">
        <v>0</v>
      </c>
      <c r="T2068">
        <v>0</v>
      </c>
      <c r="U2068">
        <v>0</v>
      </c>
      <c r="V2068" s="1" t="s">
        <v>4419</v>
      </c>
      <c r="W2068">
        <v>0</v>
      </c>
    </row>
    <row r="2069" spans="1:23" x14ac:dyDescent="0.2">
      <c r="A2069">
        <v>2203</v>
      </c>
      <c r="B2069" s="1" t="s">
        <v>4421</v>
      </c>
      <c r="C2069" t="s">
        <v>4422</v>
      </c>
      <c r="D2069" t="s">
        <v>65</v>
      </c>
      <c r="E2069" t="s">
        <v>38</v>
      </c>
      <c r="F2069">
        <v>140</v>
      </c>
      <c r="G2069">
        <v>0</v>
      </c>
      <c r="I2069" t="s">
        <v>65</v>
      </c>
      <c r="J2069">
        <v>0</v>
      </c>
      <c r="K2069">
        <v>0</v>
      </c>
      <c r="L2069">
        <v>5.25</v>
      </c>
      <c r="M2069">
        <v>120</v>
      </c>
      <c r="N2069" t="s">
        <v>28</v>
      </c>
      <c r="O2069" t="s">
        <v>29</v>
      </c>
      <c r="P2069" t="s">
        <v>29</v>
      </c>
      <c r="Q2069">
        <v>0</v>
      </c>
      <c r="R2069">
        <v>0</v>
      </c>
      <c r="S2069">
        <v>0</v>
      </c>
      <c r="T2069">
        <v>0</v>
      </c>
      <c r="U2069">
        <v>0</v>
      </c>
      <c r="V2069" s="1" t="s">
        <v>4421</v>
      </c>
      <c r="W2069">
        <v>0</v>
      </c>
    </row>
    <row r="2070" spans="1:23" x14ac:dyDescent="0.2">
      <c r="A2070">
        <v>2204</v>
      </c>
      <c r="B2070" s="1" t="s">
        <v>4423</v>
      </c>
      <c r="C2070" t="s">
        <v>4424</v>
      </c>
      <c r="D2070" t="s">
        <v>65</v>
      </c>
      <c r="E2070" t="s">
        <v>38</v>
      </c>
      <c r="F2070">
        <v>137</v>
      </c>
      <c r="G2070">
        <v>0</v>
      </c>
      <c r="I2070" t="s">
        <v>65</v>
      </c>
      <c r="J2070">
        <v>0</v>
      </c>
      <c r="K2070">
        <v>0</v>
      </c>
      <c r="L2070">
        <v>15.25</v>
      </c>
      <c r="M2070">
        <v>50</v>
      </c>
      <c r="N2070" t="s">
        <v>28</v>
      </c>
      <c r="O2070" t="s">
        <v>29</v>
      </c>
      <c r="P2070" t="s">
        <v>29</v>
      </c>
      <c r="Q2070">
        <v>0</v>
      </c>
      <c r="R2070">
        <v>0</v>
      </c>
      <c r="S2070">
        <v>0</v>
      </c>
      <c r="T2070">
        <v>0</v>
      </c>
      <c r="U2070">
        <v>0</v>
      </c>
      <c r="V2070" s="1" t="s">
        <v>4423</v>
      </c>
      <c r="W2070">
        <v>0</v>
      </c>
    </row>
    <row r="2071" spans="1:23" x14ac:dyDescent="0.2">
      <c r="A2071">
        <v>2205</v>
      </c>
      <c r="B2071" s="1" t="s">
        <v>4425</v>
      </c>
      <c r="C2071" t="s">
        <v>4426</v>
      </c>
      <c r="D2071" t="s">
        <v>65</v>
      </c>
      <c r="E2071" t="s">
        <v>38</v>
      </c>
      <c r="F2071">
        <v>137</v>
      </c>
      <c r="G2071">
        <v>0</v>
      </c>
      <c r="I2071" t="s">
        <v>65</v>
      </c>
      <c r="J2071">
        <v>0</v>
      </c>
      <c r="K2071">
        <v>0</v>
      </c>
      <c r="L2071">
        <v>7.15</v>
      </c>
      <c r="M2071">
        <v>50</v>
      </c>
      <c r="N2071" t="s">
        <v>28</v>
      </c>
      <c r="O2071" t="s">
        <v>29</v>
      </c>
      <c r="P2071" t="s">
        <v>29</v>
      </c>
      <c r="Q2071">
        <v>0</v>
      </c>
      <c r="R2071">
        <v>0</v>
      </c>
      <c r="S2071">
        <v>0</v>
      </c>
      <c r="T2071">
        <v>0</v>
      </c>
      <c r="U2071">
        <v>0</v>
      </c>
      <c r="V2071" s="1" t="s">
        <v>4425</v>
      </c>
      <c r="W2071">
        <v>0</v>
      </c>
    </row>
    <row r="2072" spans="1:23" x14ac:dyDescent="0.2">
      <c r="A2072">
        <v>2206</v>
      </c>
      <c r="B2072" s="1" t="s">
        <v>4427</v>
      </c>
      <c r="C2072" t="s">
        <v>4428</v>
      </c>
      <c r="D2072" t="s">
        <v>65</v>
      </c>
      <c r="E2072" t="s">
        <v>38</v>
      </c>
      <c r="F2072">
        <v>188</v>
      </c>
      <c r="G2072">
        <v>0</v>
      </c>
      <c r="I2072" t="s">
        <v>65</v>
      </c>
      <c r="J2072">
        <v>0</v>
      </c>
      <c r="K2072">
        <v>0</v>
      </c>
      <c r="L2072">
        <v>43.545999999999999</v>
      </c>
      <c r="M2072">
        <v>75</v>
      </c>
      <c r="N2072" t="s">
        <v>28</v>
      </c>
      <c r="O2072" t="s">
        <v>29</v>
      </c>
      <c r="P2072" t="s">
        <v>29</v>
      </c>
      <c r="Q2072">
        <v>0</v>
      </c>
      <c r="R2072">
        <v>0</v>
      </c>
      <c r="S2072">
        <v>0</v>
      </c>
      <c r="T2072">
        <v>0</v>
      </c>
      <c r="U2072">
        <v>0</v>
      </c>
      <c r="V2072" s="1" t="s">
        <v>4427</v>
      </c>
      <c r="W2072">
        <v>0</v>
      </c>
    </row>
    <row r="2073" spans="1:23" x14ac:dyDescent="0.2">
      <c r="A2073">
        <v>2207</v>
      </c>
      <c r="B2073" s="1" t="s">
        <v>4429</v>
      </c>
      <c r="C2073" t="s">
        <v>4430</v>
      </c>
      <c r="D2073" t="s">
        <v>65</v>
      </c>
      <c r="E2073" t="s">
        <v>38</v>
      </c>
      <c r="F2073">
        <v>110</v>
      </c>
      <c r="G2073">
        <v>0</v>
      </c>
      <c r="I2073" t="s">
        <v>65</v>
      </c>
      <c r="J2073">
        <v>0</v>
      </c>
      <c r="K2073">
        <v>0</v>
      </c>
      <c r="L2073">
        <v>13.295</v>
      </c>
      <c r="M2073">
        <v>95</v>
      </c>
      <c r="N2073" t="s">
        <v>28</v>
      </c>
      <c r="O2073" t="s">
        <v>29</v>
      </c>
      <c r="P2073" t="s">
        <v>29</v>
      </c>
      <c r="Q2073">
        <v>0</v>
      </c>
      <c r="R2073">
        <v>0</v>
      </c>
      <c r="S2073">
        <v>0</v>
      </c>
      <c r="T2073">
        <v>0</v>
      </c>
      <c r="U2073">
        <v>0</v>
      </c>
      <c r="V2073" s="1" t="s">
        <v>4429</v>
      </c>
      <c r="W2073">
        <v>0</v>
      </c>
    </row>
    <row r="2074" spans="1:23" x14ac:dyDescent="0.2">
      <c r="A2074">
        <v>2208</v>
      </c>
      <c r="B2074" s="1" t="s">
        <v>4431</v>
      </c>
      <c r="C2074" t="s">
        <v>4432</v>
      </c>
      <c r="D2074" t="s">
        <v>65</v>
      </c>
      <c r="E2074" t="s">
        <v>38</v>
      </c>
      <c r="F2074">
        <v>170</v>
      </c>
      <c r="G2074">
        <v>0</v>
      </c>
      <c r="I2074" t="s">
        <v>65</v>
      </c>
      <c r="J2074">
        <v>0</v>
      </c>
      <c r="K2074">
        <v>0</v>
      </c>
      <c r="L2074">
        <v>44.564999999999998</v>
      </c>
      <c r="M2074">
        <v>65</v>
      </c>
      <c r="N2074" t="s">
        <v>28</v>
      </c>
      <c r="O2074" t="s">
        <v>29</v>
      </c>
      <c r="P2074" t="s">
        <v>29</v>
      </c>
      <c r="Q2074">
        <v>0</v>
      </c>
      <c r="R2074">
        <v>0</v>
      </c>
      <c r="S2074">
        <v>0</v>
      </c>
      <c r="T2074">
        <v>0</v>
      </c>
      <c r="U2074">
        <v>0</v>
      </c>
      <c r="V2074" s="1" t="s">
        <v>4431</v>
      </c>
      <c r="W2074">
        <v>0</v>
      </c>
    </row>
    <row r="2075" spans="1:23" x14ac:dyDescent="0.2">
      <c r="A2075">
        <v>2209</v>
      </c>
      <c r="B2075" s="1" t="s">
        <v>4433</v>
      </c>
      <c r="C2075" t="s">
        <v>4434</v>
      </c>
      <c r="D2075" t="s">
        <v>65</v>
      </c>
      <c r="E2075" t="s">
        <v>483</v>
      </c>
      <c r="F2075">
        <v>215</v>
      </c>
      <c r="G2075">
        <v>0</v>
      </c>
      <c r="I2075" t="s">
        <v>65</v>
      </c>
      <c r="J2075">
        <v>215</v>
      </c>
      <c r="K2075">
        <v>0</v>
      </c>
      <c r="L2075">
        <v>1</v>
      </c>
      <c r="M2075">
        <v>204.25</v>
      </c>
      <c r="N2075" t="s">
        <v>28</v>
      </c>
      <c r="O2075" t="s">
        <v>29</v>
      </c>
      <c r="P2075" t="s">
        <v>29</v>
      </c>
      <c r="Q2075">
        <v>0</v>
      </c>
      <c r="R2075">
        <v>0</v>
      </c>
      <c r="S2075">
        <v>0</v>
      </c>
      <c r="T2075">
        <v>0</v>
      </c>
      <c r="U2075">
        <v>0</v>
      </c>
      <c r="V2075" s="1" t="s">
        <v>4433</v>
      </c>
      <c r="W2075">
        <v>0</v>
      </c>
    </row>
    <row r="2076" spans="1:23" x14ac:dyDescent="0.2">
      <c r="A2076">
        <v>2210</v>
      </c>
      <c r="B2076" s="1" t="s">
        <v>4435</v>
      </c>
      <c r="C2076" t="s">
        <v>4436</v>
      </c>
      <c r="D2076" t="s">
        <v>2881</v>
      </c>
      <c r="E2076" t="s">
        <v>2225</v>
      </c>
      <c r="F2076">
        <v>9.2159999999999993</v>
      </c>
      <c r="G2076">
        <v>0</v>
      </c>
      <c r="I2076" t="s">
        <v>2195</v>
      </c>
      <c r="J2076">
        <v>0</v>
      </c>
      <c r="K2076">
        <v>0</v>
      </c>
      <c r="L2076">
        <v>0</v>
      </c>
      <c r="M2076">
        <v>8.64</v>
      </c>
      <c r="N2076" t="s">
        <v>28</v>
      </c>
      <c r="O2076" t="s">
        <v>29</v>
      </c>
      <c r="P2076" t="s">
        <v>29</v>
      </c>
      <c r="Q2076">
        <v>0</v>
      </c>
      <c r="R2076">
        <v>0</v>
      </c>
      <c r="S2076">
        <v>0</v>
      </c>
      <c r="T2076">
        <v>0</v>
      </c>
      <c r="U2076">
        <v>0</v>
      </c>
      <c r="V2076" s="1" t="s">
        <v>4435</v>
      </c>
      <c r="W2076">
        <v>0</v>
      </c>
    </row>
    <row r="2077" spans="1:23" x14ac:dyDescent="0.2">
      <c r="A2077">
        <v>2211</v>
      </c>
      <c r="B2077" s="1" t="s">
        <v>4437</v>
      </c>
      <c r="C2077" t="s">
        <v>4438</v>
      </c>
      <c r="D2077" t="s">
        <v>758</v>
      </c>
      <c r="E2077" t="s">
        <v>26</v>
      </c>
      <c r="F2077">
        <v>712.5</v>
      </c>
      <c r="G2077">
        <v>0</v>
      </c>
      <c r="I2077" t="s">
        <v>146</v>
      </c>
      <c r="J2077">
        <v>712.5</v>
      </c>
      <c r="K2077">
        <v>0</v>
      </c>
      <c r="L2077">
        <v>0</v>
      </c>
      <c r="M2077">
        <v>684</v>
      </c>
      <c r="N2077" t="s">
        <v>28</v>
      </c>
      <c r="O2077" t="s">
        <v>29</v>
      </c>
      <c r="P2077" t="s">
        <v>29</v>
      </c>
      <c r="Q2077">
        <v>0</v>
      </c>
      <c r="R2077">
        <v>0</v>
      </c>
      <c r="S2077">
        <v>0</v>
      </c>
      <c r="T2077">
        <v>0</v>
      </c>
      <c r="U2077">
        <v>0</v>
      </c>
      <c r="V2077" s="1" t="s">
        <v>4437</v>
      </c>
      <c r="W2077">
        <v>0</v>
      </c>
    </row>
    <row r="2078" spans="1:23" x14ac:dyDescent="0.2">
      <c r="A2078">
        <v>2213</v>
      </c>
      <c r="B2078" s="1" t="s">
        <v>4439</v>
      </c>
      <c r="C2078" t="s">
        <v>4440</v>
      </c>
      <c r="D2078" t="s">
        <v>65</v>
      </c>
      <c r="E2078" t="s">
        <v>38</v>
      </c>
      <c r="F2078">
        <v>98</v>
      </c>
      <c r="G2078">
        <v>0</v>
      </c>
      <c r="I2078" t="s">
        <v>65</v>
      </c>
      <c r="J2078">
        <v>98</v>
      </c>
      <c r="K2078">
        <v>0</v>
      </c>
      <c r="L2078">
        <v>0</v>
      </c>
      <c r="M2078">
        <v>96.04</v>
      </c>
      <c r="N2078" t="s">
        <v>28</v>
      </c>
      <c r="O2078" t="s">
        <v>29</v>
      </c>
      <c r="P2078" t="s">
        <v>29</v>
      </c>
      <c r="Q2078">
        <v>0</v>
      </c>
      <c r="R2078">
        <v>0</v>
      </c>
      <c r="S2078">
        <v>0</v>
      </c>
      <c r="T2078">
        <v>0</v>
      </c>
      <c r="U2078">
        <v>0</v>
      </c>
      <c r="V2078" s="1" t="s">
        <v>4439</v>
      </c>
      <c r="W2078">
        <v>0</v>
      </c>
    </row>
    <row r="2079" spans="1:23" x14ac:dyDescent="0.2">
      <c r="A2079">
        <v>2214</v>
      </c>
      <c r="B2079" s="1" t="s">
        <v>4441</v>
      </c>
      <c r="C2079" t="s">
        <v>4442</v>
      </c>
      <c r="D2079" t="s">
        <v>115</v>
      </c>
      <c r="E2079" t="s">
        <v>36</v>
      </c>
      <c r="F2079">
        <v>358.9</v>
      </c>
      <c r="G2079">
        <v>0</v>
      </c>
      <c r="I2079" t="s">
        <v>134</v>
      </c>
      <c r="J2079">
        <v>0</v>
      </c>
      <c r="K2079">
        <v>0</v>
      </c>
      <c r="L2079">
        <v>10</v>
      </c>
      <c r="M2079">
        <v>351.5</v>
      </c>
      <c r="N2079" t="s">
        <v>28</v>
      </c>
      <c r="O2079" t="s">
        <v>29</v>
      </c>
      <c r="P2079" t="s">
        <v>29</v>
      </c>
      <c r="Q2079">
        <v>0</v>
      </c>
      <c r="R2079">
        <v>0</v>
      </c>
      <c r="S2079">
        <v>0</v>
      </c>
      <c r="T2079">
        <v>0</v>
      </c>
      <c r="U2079">
        <v>0</v>
      </c>
      <c r="V2079" s="1" t="s">
        <v>4441</v>
      </c>
      <c r="W2079">
        <v>0</v>
      </c>
    </row>
    <row r="2080" spans="1:23" x14ac:dyDescent="0.2">
      <c r="A2080">
        <v>2215</v>
      </c>
      <c r="B2080" s="1" t="s">
        <v>4443</v>
      </c>
      <c r="C2080" t="s">
        <v>4444</v>
      </c>
      <c r="D2080" t="s">
        <v>3547</v>
      </c>
      <c r="E2080" t="s">
        <v>26</v>
      </c>
      <c r="F2080">
        <v>811.2</v>
      </c>
      <c r="G2080">
        <v>0</v>
      </c>
      <c r="I2080" t="s">
        <v>27</v>
      </c>
      <c r="J2080">
        <v>0</v>
      </c>
      <c r="K2080">
        <v>0</v>
      </c>
      <c r="L2080">
        <v>13</v>
      </c>
      <c r="M2080">
        <v>690.20159999999998</v>
      </c>
      <c r="N2080" t="s">
        <v>28</v>
      </c>
      <c r="O2080" t="s">
        <v>29</v>
      </c>
      <c r="P2080" t="s">
        <v>29</v>
      </c>
      <c r="Q2080">
        <v>0</v>
      </c>
      <c r="R2080">
        <v>0</v>
      </c>
      <c r="S2080">
        <v>0</v>
      </c>
      <c r="T2080">
        <v>0</v>
      </c>
      <c r="U2080">
        <v>0</v>
      </c>
      <c r="V2080" s="1" t="s">
        <v>4443</v>
      </c>
      <c r="W2080">
        <v>0</v>
      </c>
    </row>
    <row r="2081" spans="1:23" x14ac:dyDescent="0.2">
      <c r="A2081">
        <v>2216</v>
      </c>
      <c r="B2081" s="1" t="s">
        <v>4445</v>
      </c>
      <c r="C2081" t="s">
        <v>4446</v>
      </c>
      <c r="D2081" t="s">
        <v>65</v>
      </c>
      <c r="E2081" t="s">
        <v>4447</v>
      </c>
      <c r="F2081">
        <v>27</v>
      </c>
      <c r="G2081">
        <v>0</v>
      </c>
      <c r="I2081" t="s">
        <v>65</v>
      </c>
      <c r="J2081">
        <v>27</v>
      </c>
      <c r="K2081">
        <v>0</v>
      </c>
      <c r="L2081">
        <v>0</v>
      </c>
      <c r="M2081">
        <v>25</v>
      </c>
      <c r="N2081" t="s">
        <v>28</v>
      </c>
      <c r="O2081" t="s">
        <v>29</v>
      </c>
      <c r="P2081" t="s">
        <v>29</v>
      </c>
      <c r="Q2081">
        <v>0</v>
      </c>
      <c r="R2081">
        <v>0</v>
      </c>
      <c r="S2081">
        <v>0</v>
      </c>
      <c r="T2081">
        <v>0</v>
      </c>
      <c r="U2081">
        <v>0</v>
      </c>
      <c r="V2081" s="1" t="s">
        <v>4445</v>
      </c>
      <c r="W2081">
        <v>0</v>
      </c>
    </row>
    <row r="2082" spans="1:23" x14ac:dyDescent="0.2">
      <c r="A2082">
        <v>2217</v>
      </c>
      <c r="B2082" s="1" t="s">
        <v>4448</v>
      </c>
      <c r="C2082" t="s">
        <v>4449</v>
      </c>
      <c r="D2082" t="s">
        <v>65</v>
      </c>
      <c r="E2082" t="s">
        <v>29</v>
      </c>
      <c r="F2082">
        <v>15</v>
      </c>
      <c r="G2082">
        <v>0</v>
      </c>
      <c r="I2082" t="s">
        <v>65</v>
      </c>
      <c r="J2082">
        <v>0</v>
      </c>
      <c r="K2082">
        <v>0</v>
      </c>
      <c r="L2082">
        <v>639</v>
      </c>
      <c r="M2082">
        <v>8.75</v>
      </c>
      <c r="N2082" t="s">
        <v>28</v>
      </c>
      <c r="O2082" t="s">
        <v>29</v>
      </c>
      <c r="P2082" t="s">
        <v>29</v>
      </c>
      <c r="Q2082">
        <v>0</v>
      </c>
      <c r="R2082">
        <v>0</v>
      </c>
      <c r="S2082">
        <v>0</v>
      </c>
      <c r="T2082">
        <v>0</v>
      </c>
      <c r="U2082">
        <v>0</v>
      </c>
      <c r="V2082" s="1" t="s">
        <v>4448</v>
      </c>
      <c r="W2082">
        <v>0</v>
      </c>
    </row>
    <row r="2083" spans="1:23" x14ac:dyDescent="0.2">
      <c r="A2083">
        <v>2218</v>
      </c>
      <c r="B2083" s="1" t="s">
        <v>4450</v>
      </c>
      <c r="C2083" t="s">
        <v>4451</v>
      </c>
      <c r="D2083" t="s">
        <v>65</v>
      </c>
      <c r="E2083" t="s">
        <v>29</v>
      </c>
      <c r="F2083">
        <v>20</v>
      </c>
      <c r="G2083">
        <v>0</v>
      </c>
      <c r="I2083" t="s">
        <v>65</v>
      </c>
      <c r="J2083">
        <v>20</v>
      </c>
      <c r="K2083">
        <v>0</v>
      </c>
      <c r="L2083">
        <v>0</v>
      </c>
      <c r="M2083">
        <v>14</v>
      </c>
      <c r="N2083" t="s">
        <v>28</v>
      </c>
      <c r="O2083" t="s">
        <v>29</v>
      </c>
      <c r="P2083" t="s">
        <v>29</v>
      </c>
      <c r="Q2083">
        <v>0</v>
      </c>
      <c r="R2083">
        <v>0</v>
      </c>
      <c r="S2083">
        <v>0</v>
      </c>
      <c r="T2083">
        <v>0</v>
      </c>
      <c r="U2083">
        <v>0</v>
      </c>
      <c r="V2083" s="1" t="s">
        <v>4450</v>
      </c>
      <c r="W2083">
        <v>0</v>
      </c>
    </row>
    <row r="2084" spans="1:23" x14ac:dyDescent="0.2">
      <c r="A2084">
        <v>2219</v>
      </c>
      <c r="B2084" s="1" t="s">
        <v>4452</v>
      </c>
      <c r="C2084" t="s">
        <v>4453</v>
      </c>
      <c r="D2084" t="s">
        <v>65</v>
      </c>
      <c r="E2084" t="s">
        <v>29</v>
      </c>
      <c r="F2084">
        <v>18</v>
      </c>
      <c r="G2084">
        <v>0</v>
      </c>
      <c r="I2084" t="s">
        <v>65</v>
      </c>
      <c r="J2084">
        <v>18</v>
      </c>
      <c r="K2084">
        <v>0</v>
      </c>
      <c r="L2084">
        <v>28</v>
      </c>
      <c r="M2084">
        <v>15</v>
      </c>
      <c r="N2084" t="s">
        <v>28</v>
      </c>
      <c r="O2084" t="s">
        <v>29</v>
      </c>
      <c r="P2084" t="s">
        <v>29</v>
      </c>
      <c r="Q2084">
        <v>0</v>
      </c>
      <c r="R2084">
        <v>0</v>
      </c>
      <c r="S2084">
        <v>0</v>
      </c>
      <c r="T2084">
        <v>0</v>
      </c>
      <c r="U2084">
        <v>0</v>
      </c>
      <c r="V2084" s="1" t="s">
        <v>4452</v>
      </c>
      <c r="W2084">
        <v>0</v>
      </c>
    </row>
    <row r="2085" spans="1:23" x14ac:dyDescent="0.2">
      <c r="A2085">
        <v>2220</v>
      </c>
      <c r="B2085" s="1" t="s">
        <v>4454</v>
      </c>
      <c r="C2085" t="s">
        <v>4455</v>
      </c>
      <c r="D2085" t="s">
        <v>65</v>
      </c>
      <c r="E2085" t="s">
        <v>29</v>
      </c>
      <c r="F2085">
        <v>2500</v>
      </c>
      <c r="G2085">
        <v>0</v>
      </c>
      <c r="I2085" t="s">
        <v>65</v>
      </c>
      <c r="J2085">
        <v>2500</v>
      </c>
      <c r="K2085">
        <v>0</v>
      </c>
      <c r="L2085">
        <v>0</v>
      </c>
      <c r="M2085">
        <v>2400</v>
      </c>
      <c r="N2085" t="s">
        <v>28</v>
      </c>
      <c r="O2085" t="s">
        <v>29</v>
      </c>
      <c r="P2085" t="s">
        <v>29</v>
      </c>
      <c r="Q2085">
        <v>0</v>
      </c>
      <c r="R2085">
        <v>0</v>
      </c>
      <c r="S2085">
        <v>0</v>
      </c>
      <c r="T2085">
        <v>0</v>
      </c>
      <c r="U2085">
        <v>0</v>
      </c>
      <c r="V2085" s="1" t="s">
        <v>4454</v>
      </c>
      <c r="W2085">
        <v>0</v>
      </c>
    </row>
    <row r="2086" spans="1:23" x14ac:dyDescent="0.2">
      <c r="A2086">
        <v>2221</v>
      </c>
      <c r="B2086" s="1" t="s">
        <v>4456</v>
      </c>
      <c r="C2086" t="s">
        <v>4457</v>
      </c>
      <c r="D2086" t="s">
        <v>65</v>
      </c>
      <c r="E2086" t="s">
        <v>29</v>
      </c>
      <c r="F2086">
        <v>25</v>
      </c>
      <c r="G2086">
        <v>0</v>
      </c>
      <c r="I2086" t="s">
        <v>65</v>
      </c>
      <c r="J2086">
        <v>25</v>
      </c>
      <c r="K2086">
        <v>0</v>
      </c>
      <c r="L2086">
        <v>0</v>
      </c>
      <c r="M2086">
        <v>22</v>
      </c>
      <c r="N2086" t="s">
        <v>28</v>
      </c>
      <c r="O2086" t="s">
        <v>29</v>
      </c>
      <c r="P2086" t="s">
        <v>29</v>
      </c>
      <c r="Q2086">
        <v>0</v>
      </c>
      <c r="R2086">
        <v>0</v>
      </c>
      <c r="S2086">
        <v>0</v>
      </c>
      <c r="T2086">
        <v>0</v>
      </c>
      <c r="U2086">
        <v>0</v>
      </c>
      <c r="V2086" s="1" t="s">
        <v>4456</v>
      </c>
      <c r="W2086">
        <v>0</v>
      </c>
    </row>
    <row r="2087" spans="1:23" x14ac:dyDescent="0.2">
      <c r="A2087">
        <v>2222</v>
      </c>
      <c r="B2087" s="1" t="s">
        <v>4458</v>
      </c>
      <c r="C2087" t="s">
        <v>4459</v>
      </c>
      <c r="D2087" t="s">
        <v>65</v>
      </c>
      <c r="E2087" t="s">
        <v>29</v>
      </c>
      <c r="F2087">
        <v>19</v>
      </c>
      <c r="G2087">
        <v>0</v>
      </c>
      <c r="I2087" t="s">
        <v>65</v>
      </c>
      <c r="J2087">
        <v>19</v>
      </c>
      <c r="K2087">
        <v>0</v>
      </c>
      <c r="L2087">
        <v>0</v>
      </c>
      <c r="M2087">
        <v>17</v>
      </c>
      <c r="N2087" t="s">
        <v>28</v>
      </c>
      <c r="O2087" t="s">
        <v>29</v>
      </c>
      <c r="P2087" t="s">
        <v>29</v>
      </c>
      <c r="Q2087">
        <v>0</v>
      </c>
      <c r="R2087">
        <v>0</v>
      </c>
      <c r="S2087">
        <v>0</v>
      </c>
      <c r="T2087">
        <v>0</v>
      </c>
      <c r="U2087">
        <v>0</v>
      </c>
      <c r="V2087" s="1" t="s">
        <v>4458</v>
      </c>
      <c r="W2087">
        <v>0</v>
      </c>
    </row>
    <row r="2088" spans="1:23" x14ac:dyDescent="0.2">
      <c r="A2088">
        <v>2223</v>
      </c>
      <c r="B2088" s="1" t="s">
        <v>4460</v>
      </c>
      <c r="C2088" t="s">
        <v>4461</v>
      </c>
      <c r="D2088" t="s">
        <v>65</v>
      </c>
      <c r="E2088" t="s">
        <v>29</v>
      </c>
      <c r="F2088">
        <v>30</v>
      </c>
      <c r="G2088">
        <v>0</v>
      </c>
      <c r="I2088" t="s">
        <v>65</v>
      </c>
      <c r="J2088">
        <v>30</v>
      </c>
      <c r="K2088">
        <v>0</v>
      </c>
      <c r="L2088">
        <v>0</v>
      </c>
      <c r="M2088">
        <v>28</v>
      </c>
      <c r="N2088" t="s">
        <v>28</v>
      </c>
      <c r="O2088" t="s">
        <v>29</v>
      </c>
      <c r="P2088" t="s">
        <v>29</v>
      </c>
      <c r="Q2088">
        <v>0</v>
      </c>
      <c r="R2088">
        <v>0</v>
      </c>
      <c r="S2088">
        <v>0</v>
      </c>
      <c r="T2088">
        <v>0</v>
      </c>
      <c r="U2088">
        <v>0</v>
      </c>
      <c r="V2088" s="1" t="s">
        <v>4460</v>
      </c>
      <c r="W2088">
        <v>0</v>
      </c>
    </row>
    <row r="2089" spans="1:23" x14ac:dyDescent="0.2">
      <c r="A2089">
        <v>2224</v>
      </c>
      <c r="B2089" s="1" t="s">
        <v>4462</v>
      </c>
      <c r="C2089" t="s">
        <v>4463</v>
      </c>
      <c r="D2089" t="s">
        <v>65</v>
      </c>
      <c r="E2089" t="s">
        <v>29</v>
      </c>
      <c r="F2089">
        <v>25</v>
      </c>
      <c r="G2089">
        <v>0</v>
      </c>
      <c r="I2089" t="s">
        <v>65</v>
      </c>
      <c r="J2089">
        <v>25</v>
      </c>
      <c r="K2089">
        <v>0</v>
      </c>
      <c r="L2089">
        <v>0</v>
      </c>
      <c r="M2089">
        <v>23</v>
      </c>
      <c r="N2089" t="s">
        <v>28</v>
      </c>
      <c r="O2089" t="s">
        <v>29</v>
      </c>
      <c r="P2089" t="s">
        <v>29</v>
      </c>
      <c r="Q2089">
        <v>0</v>
      </c>
      <c r="R2089">
        <v>0</v>
      </c>
      <c r="S2089">
        <v>0</v>
      </c>
      <c r="T2089">
        <v>0</v>
      </c>
      <c r="U2089">
        <v>0</v>
      </c>
      <c r="V2089" s="1" t="s">
        <v>4462</v>
      </c>
      <c r="W2089">
        <v>0</v>
      </c>
    </row>
    <row r="2090" spans="1:23" x14ac:dyDescent="0.2">
      <c r="A2090">
        <v>2225</v>
      </c>
      <c r="B2090" s="1" t="s">
        <v>4464</v>
      </c>
      <c r="C2090" t="s">
        <v>4465</v>
      </c>
      <c r="D2090" t="s">
        <v>65</v>
      </c>
      <c r="E2090" t="s">
        <v>1244</v>
      </c>
      <c r="F2090">
        <v>700</v>
      </c>
      <c r="G2090">
        <v>0</v>
      </c>
      <c r="I2090" t="s">
        <v>65</v>
      </c>
      <c r="J2090">
        <v>700</v>
      </c>
      <c r="K2090">
        <v>0</v>
      </c>
      <c r="L2090">
        <v>9</v>
      </c>
      <c r="M2090">
        <v>650</v>
      </c>
      <c r="N2090" t="s">
        <v>28</v>
      </c>
      <c r="O2090" t="s">
        <v>29</v>
      </c>
      <c r="P2090" t="s">
        <v>29</v>
      </c>
      <c r="Q2090">
        <v>0</v>
      </c>
      <c r="R2090">
        <v>0</v>
      </c>
      <c r="S2090">
        <v>0</v>
      </c>
      <c r="T2090">
        <v>0</v>
      </c>
      <c r="U2090">
        <v>0</v>
      </c>
      <c r="V2090" s="1" t="s">
        <v>4464</v>
      </c>
      <c r="W2090">
        <v>0</v>
      </c>
    </row>
    <row r="2091" spans="1:23" x14ac:dyDescent="0.2">
      <c r="A2091">
        <v>2226</v>
      </c>
      <c r="B2091" s="1" t="s">
        <v>4466</v>
      </c>
      <c r="C2091" t="s">
        <v>4467</v>
      </c>
      <c r="D2091" t="s">
        <v>758</v>
      </c>
      <c r="E2091" t="s">
        <v>36</v>
      </c>
      <c r="F2091">
        <v>214.32</v>
      </c>
      <c r="G2091">
        <v>0</v>
      </c>
      <c r="I2091" t="s">
        <v>424</v>
      </c>
      <c r="J2091">
        <v>214.32</v>
      </c>
      <c r="K2091">
        <v>0</v>
      </c>
      <c r="L2091">
        <v>3</v>
      </c>
      <c r="M2091">
        <v>239.12</v>
      </c>
      <c r="N2091" t="s">
        <v>28</v>
      </c>
      <c r="O2091" t="s">
        <v>29</v>
      </c>
      <c r="P2091" t="s">
        <v>29</v>
      </c>
      <c r="Q2091">
        <v>0</v>
      </c>
      <c r="R2091">
        <v>0</v>
      </c>
      <c r="S2091">
        <v>0</v>
      </c>
      <c r="T2091">
        <v>0</v>
      </c>
      <c r="U2091">
        <v>0</v>
      </c>
      <c r="V2091" s="1" t="s">
        <v>4466</v>
      </c>
      <c r="W2091">
        <v>0</v>
      </c>
    </row>
    <row r="2092" spans="1:23" x14ac:dyDescent="0.2">
      <c r="A2092">
        <v>2227</v>
      </c>
      <c r="B2092" s="1" t="s">
        <v>4468</v>
      </c>
      <c r="C2092" t="s">
        <v>4469</v>
      </c>
      <c r="D2092" t="s">
        <v>65</v>
      </c>
      <c r="E2092" t="s">
        <v>38</v>
      </c>
      <c r="F2092">
        <v>68</v>
      </c>
      <c r="G2092">
        <v>0</v>
      </c>
      <c r="I2092" t="s">
        <v>65</v>
      </c>
      <c r="J2092">
        <v>0</v>
      </c>
      <c r="K2092">
        <v>0</v>
      </c>
      <c r="L2092">
        <v>9</v>
      </c>
      <c r="M2092">
        <v>56.8</v>
      </c>
      <c r="N2092" t="s">
        <v>28</v>
      </c>
      <c r="O2092" t="s">
        <v>29</v>
      </c>
      <c r="P2092" t="s">
        <v>29</v>
      </c>
      <c r="Q2092">
        <v>0</v>
      </c>
      <c r="R2092">
        <v>0</v>
      </c>
      <c r="S2092">
        <v>0</v>
      </c>
      <c r="T2092">
        <v>0</v>
      </c>
      <c r="U2092">
        <v>0</v>
      </c>
      <c r="V2092" s="1" t="s">
        <v>4468</v>
      </c>
      <c r="W2092">
        <v>0</v>
      </c>
    </row>
    <row r="2093" spans="1:23" x14ac:dyDescent="0.2">
      <c r="A2093">
        <v>2228</v>
      </c>
      <c r="B2093" s="1" t="s">
        <v>4470</v>
      </c>
      <c r="C2093" t="s">
        <v>4471</v>
      </c>
      <c r="D2093" t="s">
        <v>115</v>
      </c>
      <c r="E2093" t="s">
        <v>36</v>
      </c>
      <c r="F2093">
        <v>656.69</v>
      </c>
      <c r="G2093">
        <v>0</v>
      </c>
      <c r="I2093" t="s">
        <v>116</v>
      </c>
      <c r="J2093">
        <v>0</v>
      </c>
      <c r="K2093">
        <v>0</v>
      </c>
      <c r="L2093">
        <v>0</v>
      </c>
      <c r="M2093">
        <v>643.15</v>
      </c>
      <c r="N2093" t="s">
        <v>28</v>
      </c>
      <c r="O2093" t="s">
        <v>29</v>
      </c>
      <c r="P2093" t="s">
        <v>29</v>
      </c>
      <c r="Q2093">
        <v>0</v>
      </c>
      <c r="R2093">
        <v>0</v>
      </c>
      <c r="S2093">
        <v>0</v>
      </c>
      <c r="T2093">
        <v>0</v>
      </c>
      <c r="U2093">
        <v>0</v>
      </c>
      <c r="V2093" s="1" t="s">
        <v>4470</v>
      </c>
      <c r="W2093">
        <v>0</v>
      </c>
    </row>
    <row r="2094" spans="1:23" x14ac:dyDescent="0.2">
      <c r="A2094">
        <v>2229</v>
      </c>
      <c r="B2094" s="1" t="s">
        <v>4472</v>
      </c>
      <c r="C2094" t="s">
        <v>4473</v>
      </c>
      <c r="D2094" t="s">
        <v>25</v>
      </c>
      <c r="E2094" t="s">
        <v>38</v>
      </c>
      <c r="F2094">
        <v>103.17</v>
      </c>
      <c r="G2094">
        <v>0</v>
      </c>
      <c r="I2094" t="s">
        <v>37</v>
      </c>
      <c r="J2094">
        <v>103.17</v>
      </c>
      <c r="K2094">
        <v>0</v>
      </c>
      <c r="L2094">
        <v>102</v>
      </c>
      <c r="M2094">
        <v>101.34</v>
      </c>
      <c r="N2094" t="s">
        <v>28</v>
      </c>
      <c r="O2094" t="s">
        <v>29</v>
      </c>
      <c r="P2094" t="s">
        <v>29</v>
      </c>
      <c r="Q2094">
        <v>0</v>
      </c>
      <c r="R2094">
        <v>0</v>
      </c>
      <c r="S2094">
        <v>0</v>
      </c>
      <c r="T2094">
        <v>0</v>
      </c>
      <c r="U2094">
        <v>0</v>
      </c>
      <c r="V2094" s="1" t="s">
        <v>4472</v>
      </c>
      <c r="W2094">
        <v>0</v>
      </c>
    </row>
    <row r="2095" spans="1:23" x14ac:dyDescent="0.2">
      <c r="A2095">
        <v>2230</v>
      </c>
      <c r="B2095" s="1" t="s">
        <v>4474</v>
      </c>
      <c r="C2095" t="s">
        <v>4475</v>
      </c>
      <c r="D2095" t="s">
        <v>32</v>
      </c>
      <c r="E2095" t="s">
        <v>33</v>
      </c>
      <c r="F2095">
        <v>690.26459999999997</v>
      </c>
      <c r="G2095">
        <v>0</v>
      </c>
      <c r="I2095" t="s">
        <v>389</v>
      </c>
      <c r="J2095">
        <v>676.73</v>
      </c>
      <c r="K2095">
        <v>0</v>
      </c>
      <c r="L2095">
        <v>0</v>
      </c>
      <c r="M2095">
        <v>664.08</v>
      </c>
      <c r="N2095" t="s">
        <v>28</v>
      </c>
      <c r="O2095" t="s">
        <v>29</v>
      </c>
      <c r="P2095" t="s">
        <v>29</v>
      </c>
      <c r="Q2095">
        <v>0</v>
      </c>
      <c r="R2095">
        <v>0</v>
      </c>
      <c r="S2095">
        <v>0</v>
      </c>
      <c r="T2095">
        <v>0</v>
      </c>
      <c r="U2095">
        <v>0</v>
      </c>
      <c r="V2095" s="1" t="s">
        <v>4474</v>
      </c>
      <c r="W2095">
        <v>0</v>
      </c>
    </row>
    <row r="2096" spans="1:23" x14ac:dyDescent="0.2">
      <c r="A2096">
        <v>2231</v>
      </c>
      <c r="B2096" s="1" t="s">
        <v>4476</v>
      </c>
      <c r="C2096" t="s">
        <v>4477</v>
      </c>
      <c r="D2096" t="s">
        <v>65</v>
      </c>
      <c r="E2096" t="s">
        <v>29</v>
      </c>
      <c r="F2096">
        <v>20</v>
      </c>
      <c r="G2096">
        <v>0</v>
      </c>
      <c r="I2096" t="s">
        <v>65</v>
      </c>
      <c r="J2096">
        <v>0</v>
      </c>
      <c r="K2096">
        <v>0</v>
      </c>
      <c r="L2096">
        <v>0</v>
      </c>
      <c r="M2096">
        <v>18</v>
      </c>
      <c r="N2096" t="s">
        <v>28</v>
      </c>
      <c r="O2096" t="s">
        <v>29</v>
      </c>
      <c r="P2096" t="s">
        <v>29</v>
      </c>
      <c r="Q2096">
        <v>0</v>
      </c>
      <c r="R2096">
        <v>0</v>
      </c>
      <c r="S2096">
        <v>0</v>
      </c>
      <c r="T2096">
        <v>0</v>
      </c>
      <c r="U2096">
        <v>0</v>
      </c>
      <c r="V2096" s="1" t="s">
        <v>4476</v>
      </c>
      <c r="W2096">
        <v>0</v>
      </c>
    </row>
    <row r="2097" spans="1:23" x14ac:dyDescent="0.2">
      <c r="A2097">
        <v>2232</v>
      </c>
      <c r="B2097" s="1" t="s">
        <v>4478</v>
      </c>
      <c r="C2097" t="s">
        <v>4479</v>
      </c>
      <c r="D2097" t="s">
        <v>65</v>
      </c>
      <c r="E2097" t="s">
        <v>29</v>
      </c>
      <c r="F2097">
        <v>37</v>
      </c>
      <c r="G2097">
        <v>0</v>
      </c>
      <c r="I2097" t="s">
        <v>65</v>
      </c>
      <c r="J2097">
        <v>0</v>
      </c>
      <c r="K2097">
        <v>0</v>
      </c>
      <c r="L2097">
        <v>0</v>
      </c>
      <c r="M2097">
        <v>26</v>
      </c>
      <c r="N2097" t="s">
        <v>28</v>
      </c>
      <c r="O2097" t="s">
        <v>29</v>
      </c>
      <c r="P2097" t="s">
        <v>29</v>
      </c>
      <c r="Q2097">
        <v>0</v>
      </c>
      <c r="R2097">
        <v>0</v>
      </c>
      <c r="S2097">
        <v>0</v>
      </c>
      <c r="T2097">
        <v>0</v>
      </c>
      <c r="U2097">
        <v>0</v>
      </c>
      <c r="V2097" s="1" t="s">
        <v>4478</v>
      </c>
      <c r="W2097">
        <v>0</v>
      </c>
    </row>
    <row r="2098" spans="1:23" x14ac:dyDescent="0.2">
      <c r="A2098">
        <v>2233</v>
      </c>
      <c r="B2098" s="1" t="s">
        <v>4480</v>
      </c>
      <c r="C2098" t="s">
        <v>4481</v>
      </c>
      <c r="D2098" t="s">
        <v>65</v>
      </c>
      <c r="E2098" t="s">
        <v>29</v>
      </c>
      <c r="F2098">
        <v>35</v>
      </c>
      <c r="G2098">
        <v>0</v>
      </c>
      <c r="I2098" t="s">
        <v>65</v>
      </c>
      <c r="J2098">
        <v>0</v>
      </c>
      <c r="K2098">
        <v>0</v>
      </c>
      <c r="L2098">
        <v>0</v>
      </c>
      <c r="M2098">
        <v>33</v>
      </c>
      <c r="N2098" t="s">
        <v>28</v>
      </c>
      <c r="O2098" t="s">
        <v>29</v>
      </c>
      <c r="P2098" t="s">
        <v>29</v>
      </c>
      <c r="Q2098">
        <v>0</v>
      </c>
      <c r="R2098">
        <v>0</v>
      </c>
      <c r="S2098">
        <v>0</v>
      </c>
      <c r="T2098">
        <v>0</v>
      </c>
      <c r="U2098">
        <v>0</v>
      </c>
      <c r="V2098" s="1" t="s">
        <v>4480</v>
      </c>
      <c r="W2098">
        <v>0</v>
      </c>
    </row>
    <row r="2099" spans="1:23" x14ac:dyDescent="0.2">
      <c r="A2099">
        <v>2234</v>
      </c>
      <c r="B2099" s="1" t="s">
        <v>4482</v>
      </c>
      <c r="C2099" t="s">
        <v>4483</v>
      </c>
      <c r="D2099" t="s">
        <v>65</v>
      </c>
      <c r="E2099" t="s">
        <v>29</v>
      </c>
      <c r="F2099">
        <v>45</v>
      </c>
      <c r="G2099">
        <v>0</v>
      </c>
      <c r="I2099" t="s">
        <v>65</v>
      </c>
      <c r="J2099">
        <v>0</v>
      </c>
      <c r="K2099">
        <v>0</v>
      </c>
      <c r="L2099">
        <v>0</v>
      </c>
      <c r="M2099">
        <v>43</v>
      </c>
      <c r="N2099" t="s">
        <v>28</v>
      </c>
      <c r="O2099" t="s">
        <v>29</v>
      </c>
      <c r="P2099" t="s">
        <v>29</v>
      </c>
      <c r="Q2099">
        <v>0</v>
      </c>
      <c r="R2099">
        <v>0</v>
      </c>
      <c r="S2099">
        <v>0</v>
      </c>
      <c r="T2099">
        <v>0</v>
      </c>
      <c r="U2099">
        <v>0</v>
      </c>
      <c r="V2099" s="1" t="s">
        <v>4482</v>
      </c>
      <c r="W2099">
        <v>0</v>
      </c>
    </row>
    <row r="2100" spans="1:23" x14ac:dyDescent="0.2">
      <c r="A2100">
        <v>2235</v>
      </c>
      <c r="B2100" s="1" t="s">
        <v>4484</v>
      </c>
      <c r="C2100" t="s">
        <v>4485</v>
      </c>
      <c r="D2100" t="s">
        <v>65</v>
      </c>
      <c r="E2100" t="s">
        <v>29</v>
      </c>
      <c r="F2100">
        <v>20</v>
      </c>
      <c r="G2100">
        <v>0</v>
      </c>
      <c r="I2100" t="s">
        <v>65</v>
      </c>
      <c r="J2100">
        <v>0</v>
      </c>
      <c r="K2100">
        <v>0</v>
      </c>
      <c r="L2100">
        <v>0</v>
      </c>
      <c r="M2100">
        <v>18</v>
      </c>
      <c r="N2100" t="s">
        <v>28</v>
      </c>
      <c r="O2100" t="s">
        <v>29</v>
      </c>
      <c r="P2100" t="s">
        <v>29</v>
      </c>
      <c r="Q2100">
        <v>0</v>
      </c>
      <c r="R2100">
        <v>0</v>
      </c>
      <c r="S2100">
        <v>0</v>
      </c>
      <c r="T2100">
        <v>0</v>
      </c>
      <c r="U2100">
        <v>0</v>
      </c>
      <c r="V2100" s="1" t="s">
        <v>4484</v>
      </c>
      <c r="W2100">
        <v>0</v>
      </c>
    </row>
    <row r="2101" spans="1:23" x14ac:dyDescent="0.2">
      <c r="A2101">
        <v>2236</v>
      </c>
      <c r="B2101" s="1" t="s">
        <v>4486</v>
      </c>
      <c r="C2101" t="s">
        <v>4487</v>
      </c>
      <c r="D2101" t="s">
        <v>65</v>
      </c>
      <c r="E2101" t="s">
        <v>29</v>
      </c>
      <c r="F2101">
        <v>35</v>
      </c>
      <c r="G2101">
        <v>0</v>
      </c>
      <c r="I2101" t="s">
        <v>65</v>
      </c>
      <c r="J2101">
        <v>0</v>
      </c>
      <c r="K2101">
        <v>0</v>
      </c>
      <c r="L2101">
        <v>0</v>
      </c>
      <c r="M2101">
        <v>33</v>
      </c>
      <c r="N2101" t="s">
        <v>28</v>
      </c>
      <c r="O2101" t="s">
        <v>29</v>
      </c>
      <c r="P2101" t="s">
        <v>29</v>
      </c>
      <c r="Q2101">
        <v>0</v>
      </c>
      <c r="R2101">
        <v>0</v>
      </c>
      <c r="S2101">
        <v>0</v>
      </c>
      <c r="T2101">
        <v>0</v>
      </c>
      <c r="U2101">
        <v>0</v>
      </c>
      <c r="V2101" s="1" t="s">
        <v>4486</v>
      </c>
      <c r="W2101">
        <v>0</v>
      </c>
    </row>
    <row r="2102" spans="1:23" x14ac:dyDescent="0.2">
      <c r="A2102">
        <v>2237</v>
      </c>
      <c r="B2102" s="1" t="s">
        <v>4488</v>
      </c>
      <c r="C2102" t="s">
        <v>4489</v>
      </c>
      <c r="D2102" t="s">
        <v>65</v>
      </c>
      <c r="E2102" t="s">
        <v>29</v>
      </c>
      <c r="F2102">
        <v>45</v>
      </c>
      <c r="G2102">
        <v>0</v>
      </c>
      <c r="I2102" t="s">
        <v>65</v>
      </c>
      <c r="J2102">
        <v>0</v>
      </c>
      <c r="K2102">
        <v>0</v>
      </c>
      <c r="L2102">
        <v>0</v>
      </c>
      <c r="M2102">
        <v>43</v>
      </c>
      <c r="N2102" t="s">
        <v>28</v>
      </c>
      <c r="O2102" t="s">
        <v>29</v>
      </c>
      <c r="P2102" t="s">
        <v>29</v>
      </c>
      <c r="Q2102">
        <v>0</v>
      </c>
      <c r="R2102">
        <v>0</v>
      </c>
      <c r="S2102">
        <v>0</v>
      </c>
      <c r="T2102">
        <v>0</v>
      </c>
      <c r="U2102">
        <v>0</v>
      </c>
      <c r="V2102" s="1" t="s">
        <v>4488</v>
      </c>
      <c r="W2102">
        <v>0</v>
      </c>
    </row>
    <row r="2103" spans="1:23" x14ac:dyDescent="0.2">
      <c r="A2103">
        <v>2238</v>
      </c>
      <c r="B2103" s="1" t="s">
        <v>4490</v>
      </c>
      <c r="C2103" t="s">
        <v>4491</v>
      </c>
      <c r="D2103" t="s">
        <v>65</v>
      </c>
      <c r="E2103" t="s">
        <v>29</v>
      </c>
      <c r="F2103">
        <v>28</v>
      </c>
      <c r="G2103">
        <v>0</v>
      </c>
      <c r="I2103" t="s">
        <v>65</v>
      </c>
      <c r="J2103">
        <v>0</v>
      </c>
      <c r="K2103">
        <v>0</v>
      </c>
      <c r="L2103">
        <v>0</v>
      </c>
      <c r="M2103">
        <v>26</v>
      </c>
      <c r="N2103" t="s">
        <v>28</v>
      </c>
      <c r="O2103" t="s">
        <v>29</v>
      </c>
      <c r="P2103" t="s">
        <v>29</v>
      </c>
      <c r="Q2103">
        <v>0</v>
      </c>
      <c r="R2103">
        <v>0</v>
      </c>
      <c r="S2103">
        <v>0</v>
      </c>
      <c r="T2103">
        <v>0</v>
      </c>
      <c r="U2103">
        <v>0</v>
      </c>
      <c r="V2103" s="1" t="s">
        <v>4490</v>
      </c>
      <c r="W2103">
        <v>0</v>
      </c>
    </row>
    <row r="2104" spans="1:23" x14ac:dyDescent="0.2">
      <c r="A2104">
        <v>2239</v>
      </c>
      <c r="B2104" s="1" t="s">
        <v>4492</v>
      </c>
      <c r="C2104" t="s">
        <v>4493</v>
      </c>
      <c r="D2104" t="s">
        <v>65</v>
      </c>
      <c r="E2104" t="s">
        <v>33</v>
      </c>
      <c r="F2104">
        <v>113</v>
      </c>
      <c r="G2104">
        <v>0</v>
      </c>
      <c r="I2104" t="s">
        <v>65</v>
      </c>
      <c r="J2104">
        <v>0</v>
      </c>
      <c r="K2104">
        <v>0</v>
      </c>
      <c r="L2104">
        <v>0</v>
      </c>
      <c r="M2104">
        <v>110</v>
      </c>
      <c r="N2104" t="s">
        <v>28</v>
      </c>
      <c r="O2104" t="s">
        <v>29</v>
      </c>
      <c r="P2104" t="s">
        <v>29</v>
      </c>
      <c r="Q2104">
        <v>0</v>
      </c>
      <c r="R2104">
        <v>0</v>
      </c>
      <c r="S2104">
        <v>0</v>
      </c>
      <c r="T2104">
        <v>0</v>
      </c>
      <c r="U2104">
        <v>0</v>
      </c>
      <c r="V2104" s="1" t="s">
        <v>4492</v>
      </c>
      <c r="W2104">
        <v>0</v>
      </c>
    </row>
    <row r="2105" spans="1:23" x14ac:dyDescent="0.2">
      <c r="A2105">
        <v>2240</v>
      </c>
      <c r="B2105" s="1" t="s">
        <v>4494</v>
      </c>
      <c r="C2105" t="s">
        <v>4495</v>
      </c>
      <c r="D2105" t="s">
        <v>924</v>
      </c>
      <c r="E2105" t="s">
        <v>38</v>
      </c>
      <c r="F2105">
        <v>44</v>
      </c>
      <c r="G2105">
        <v>0</v>
      </c>
      <c r="I2105" t="s">
        <v>925</v>
      </c>
      <c r="J2105">
        <v>44</v>
      </c>
      <c r="K2105">
        <v>0</v>
      </c>
      <c r="L2105">
        <v>14</v>
      </c>
      <c r="M2105">
        <v>30</v>
      </c>
      <c r="N2105" t="s">
        <v>28</v>
      </c>
      <c r="O2105" t="s">
        <v>29</v>
      </c>
      <c r="P2105" t="s">
        <v>29</v>
      </c>
      <c r="Q2105">
        <v>0</v>
      </c>
      <c r="R2105">
        <v>0</v>
      </c>
      <c r="S2105">
        <v>0</v>
      </c>
      <c r="T2105">
        <v>0</v>
      </c>
      <c r="U2105">
        <v>0</v>
      </c>
      <c r="V2105" s="1" t="s">
        <v>4494</v>
      </c>
      <c r="W2105">
        <v>0</v>
      </c>
    </row>
    <row r="2106" spans="1:23" x14ac:dyDescent="0.2">
      <c r="A2106">
        <v>2241</v>
      </c>
      <c r="B2106" s="1" t="s">
        <v>4496</v>
      </c>
      <c r="C2106" t="s">
        <v>4497</v>
      </c>
      <c r="D2106" t="s">
        <v>924</v>
      </c>
      <c r="E2106" t="s">
        <v>38</v>
      </c>
      <c r="F2106">
        <v>44</v>
      </c>
      <c r="G2106">
        <v>0</v>
      </c>
      <c r="I2106" t="s">
        <v>925</v>
      </c>
      <c r="J2106">
        <v>44</v>
      </c>
      <c r="K2106">
        <v>0</v>
      </c>
      <c r="L2106">
        <v>5</v>
      </c>
      <c r="M2106">
        <v>30</v>
      </c>
      <c r="N2106" t="s">
        <v>28</v>
      </c>
      <c r="O2106" t="s">
        <v>29</v>
      </c>
      <c r="P2106" t="s">
        <v>29</v>
      </c>
      <c r="Q2106">
        <v>0</v>
      </c>
      <c r="R2106">
        <v>0</v>
      </c>
      <c r="S2106">
        <v>0</v>
      </c>
      <c r="T2106">
        <v>0</v>
      </c>
      <c r="U2106">
        <v>0</v>
      </c>
      <c r="V2106" s="1" t="s">
        <v>4496</v>
      </c>
      <c r="W2106">
        <v>0</v>
      </c>
    </row>
    <row r="2107" spans="1:23" x14ac:dyDescent="0.2">
      <c r="A2107">
        <v>2242</v>
      </c>
      <c r="B2107" s="1" t="s">
        <v>4498</v>
      </c>
      <c r="C2107" t="s">
        <v>4499</v>
      </c>
      <c r="D2107" t="s">
        <v>924</v>
      </c>
      <c r="E2107" t="s">
        <v>38</v>
      </c>
      <c r="F2107">
        <v>44</v>
      </c>
      <c r="G2107">
        <v>0</v>
      </c>
      <c r="I2107" t="s">
        <v>925</v>
      </c>
      <c r="J2107">
        <v>44</v>
      </c>
      <c r="K2107">
        <v>0</v>
      </c>
      <c r="L2107">
        <v>13</v>
      </c>
      <c r="M2107">
        <v>30</v>
      </c>
      <c r="N2107" t="s">
        <v>28</v>
      </c>
      <c r="O2107" t="s">
        <v>29</v>
      </c>
      <c r="P2107" t="s">
        <v>29</v>
      </c>
      <c r="Q2107">
        <v>0</v>
      </c>
      <c r="R2107">
        <v>0</v>
      </c>
      <c r="S2107">
        <v>0</v>
      </c>
      <c r="T2107">
        <v>0</v>
      </c>
      <c r="U2107">
        <v>0</v>
      </c>
      <c r="V2107" s="1" t="s">
        <v>4498</v>
      </c>
      <c r="W2107">
        <v>0</v>
      </c>
    </row>
    <row r="2108" spans="1:23" x14ac:dyDescent="0.2">
      <c r="A2108">
        <v>2243</v>
      </c>
      <c r="B2108" s="1" t="s">
        <v>4500</v>
      </c>
      <c r="C2108" t="s">
        <v>4501</v>
      </c>
      <c r="D2108" t="s">
        <v>924</v>
      </c>
      <c r="E2108" t="s">
        <v>38</v>
      </c>
      <c r="F2108">
        <v>55</v>
      </c>
      <c r="G2108">
        <v>0</v>
      </c>
      <c r="I2108" t="s">
        <v>925</v>
      </c>
      <c r="J2108">
        <v>55</v>
      </c>
      <c r="K2108">
        <v>0</v>
      </c>
      <c r="L2108">
        <v>12</v>
      </c>
      <c r="M2108">
        <v>30</v>
      </c>
      <c r="N2108" t="s">
        <v>28</v>
      </c>
      <c r="O2108" t="s">
        <v>29</v>
      </c>
      <c r="P2108" t="s">
        <v>29</v>
      </c>
      <c r="Q2108">
        <v>0</v>
      </c>
      <c r="R2108">
        <v>0</v>
      </c>
      <c r="S2108">
        <v>0</v>
      </c>
      <c r="T2108">
        <v>0</v>
      </c>
      <c r="U2108">
        <v>0</v>
      </c>
      <c r="V2108" s="1" t="s">
        <v>4500</v>
      </c>
      <c r="W2108">
        <v>0</v>
      </c>
    </row>
    <row r="2109" spans="1:23" x14ac:dyDescent="0.2">
      <c r="A2109">
        <v>2244</v>
      </c>
      <c r="B2109" s="1" t="s">
        <v>4502</v>
      </c>
      <c r="C2109" t="s">
        <v>4503</v>
      </c>
      <c r="D2109" t="s">
        <v>924</v>
      </c>
      <c r="E2109" t="s">
        <v>38</v>
      </c>
      <c r="F2109">
        <v>55</v>
      </c>
      <c r="G2109">
        <v>0</v>
      </c>
      <c r="I2109" t="s">
        <v>925</v>
      </c>
      <c r="J2109">
        <v>55</v>
      </c>
      <c r="K2109">
        <v>0</v>
      </c>
      <c r="L2109">
        <v>60</v>
      </c>
      <c r="M2109">
        <v>30</v>
      </c>
      <c r="N2109" t="s">
        <v>28</v>
      </c>
      <c r="O2109" t="s">
        <v>29</v>
      </c>
      <c r="P2109" t="s">
        <v>29</v>
      </c>
      <c r="Q2109">
        <v>0</v>
      </c>
      <c r="R2109">
        <v>0</v>
      </c>
      <c r="S2109">
        <v>0</v>
      </c>
      <c r="T2109">
        <v>0</v>
      </c>
      <c r="U2109">
        <v>0</v>
      </c>
      <c r="V2109" s="1" t="s">
        <v>4502</v>
      </c>
      <c r="W2109">
        <v>0</v>
      </c>
    </row>
    <row r="2110" spans="1:23" x14ac:dyDescent="0.2">
      <c r="A2110">
        <v>2245</v>
      </c>
      <c r="B2110" s="1" t="s">
        <v>4504</v>
      </c>
      <c r="C2110" t="s">
        <v>4505</v>
      </c>
      <c r="D2110" t="s">
        <v>924</v>
      </c>
      <c r="E2110" t="s">
        <v>38</v>
      </c>
      <c r="F2110">
        <v>55</v>
      </c>
      <c r="G2110">
        <v>0</v>
      </c>
      <c r="I2110" t="s">
        <v>925</v>
      </c>
      <c r="J2110">
        <v>55</v>
      </c>
      <c r="K2110">
        <v>0</v>
      </c>
      <c r="L2110">
        <v>6</v>
      </c>
      <c r="M2110">
        <v>30</v>
      </c>
      <c r="N2110" t="s">
        <v>28</v>
      </c>
      <c r="O2110" t="s">
        <v>29</v>
      </c>
      <c r="P2110" t="s">
        <v>29</v>
      </c>
      <c r="Q2110">
        <v>0</v>
      </c>
      <c r="R2110">
        <v>0</v>
      </c>
      <c r="S2110">
        <v>0</v>
      </c>
      <c r="T2110">
        <v>0</v>
      </c>
      <c r="U2110">
        <v>0</v>
      </c>
      <c r="V2110" s="1" t="s">
        <v>4504</v>
      </c>
      <c r="W2110">
        <v>0</v>
      </c>
    </row>
    <row r="2111" spans="1:23" x14ac:dyDescent="0.2">
      <c r="A2111">
        <v>2246</v>
      </c>
      <c r="B2111" s="1" t="s">
        <v>4506</v>
      </c>
      <c r="C2111" t="s">
        <v>4507</v>
      </c>
      <c r="D2111" t="s">
        <v>924</v>
      </c>
      <c r="E2111" t="s">
        <v>38</v>
      </c>
      <c r="F2111">
        <v>55</v>
      </c>
      <c r="G2111">
        <v>0</v>
      </c>
      <c r="I2111" t="s">
        <v>925</v>
      </c>
      <c r="J2111">
        <v>55</v>
      </c>
      <c r="K2111">
        <v>0</v>
      </c>
      <c r="L2111">
        <v>10</v>
      </c>
      <c r="M2111">
        <v>30</v>
      </c>
      <c r="N2111" t="s">
        <v>28</v>
      </c>
      <c r="O2111" t="s">
        <v>29</v>
      </c>
      <c r="P2111" t="s">
        <v>29</v>
      </c>
      <c r="Q2111">
        <v>0</v>
      </c>
      <c r="R2111">
        <v>0</v>
      </c>
      <c r="S2111">
        <v>0</v>
      </c>
      <c r="T2111">
        <v>0</v>
      </c>
      <c r="U2111">
        <v>0</v>
      </c>
      <c r="V2111" s="1" t="s">
        <v>4506</v>
      </c>
      <c r="W2111">
        <v>0</v>
      </c>
    </row>
    <row r="2112" spans="1:23" x14ac:dyDescent="0.2">
      <c r="A2112">
        <v>2247</v>
      </c>
      <c r="B2112" s="1" t="s">
        <v>4508</v>
      </c>
      <c r="C2112" t="s">
        <v>4509</v>
      </c>
      <c r="D2112" t="s">
        <v>924</v>
      </c>
      <c r="E2112" t="s">
        <v>38</v>
      </c>
      <c r="F2112">
        <v>55</v>
      </c>
      <c r="G2112">
        <v>0</v>
      </c>
      <c r="I2112" t="s">
        <v>925</v>
      </c>
      <c r="J2112">
        <v>55</v>
      </c>
      <c r="K2112">
        <v>0</v>
      </c>
      <c r="L2112">
        <v>30</v>
      </c>
      <c r="M2112">
        <v>30</v>
      </c>
      <c r="N2112" t="s">
        <v>28</v>
      </c>
      <c r="O2112" t="s">
        <v>29</v>
      </c>
      <c r="P2112" t="s">
        <v>29</v>
      </c>
      <c r="Q2112">
        <v>0</v>
      </c>
      <c r="R2112">
        <v>0</v>
      </c>
      <c r="S2112">
        <v>0</v>
      </c>
      <c r="T2112">
        <v>0</v>
      </c>
      <c r="U2112">
        <v>0</v>
      </c>
      <c r="V2112" s="1" t="s">
        <v>4508</v>
      </c>
      <c r="W2112">
        <v>0</v>
      </c>
    </row>
    <row r="2113" spans="1:23" x14ac:dyDescent="0.2">
      <c r="A2113">
        <v>2248</v>
      </c>
      <c r="B2113" s="1" t="s">
        <v>4510</v>
      </c>
      <c r="C2113" t="s">
        <v>4511</v>
      </c>
      <c r="D2113" t="s">
        <v>924</v>
      </c>
      <c r="E2113" t="s">
        <v>38</v>
      </c>
      <c r="F2113">
        <v>55</v>
      </c>
      <c r="G2113">
        <v>0</v>
      </c>
      <c r="I2113" t="s">
        <v>925</v>
      </c>
      <c r="J2113">
        <v>55</v>
      </c>
      <c r="K2113">
        <v>0</v>
      </c>
      <c r="L2113">
        <v>30</v>
      </c>
      <c r="M2113">
        <v>30</v>
      </c>
      <c r="N2113" t="s">
        <v>28</v>
      </c>
      <c r="O2113" t="s">
        <v>29</v>
      </c>
      <c r="P2113" t="s">
        <v>29</v>
      </c>
      <c r="Q2113">
        <v>0</v>
      </c>
      <c r="R2113">
        <v>0</v>
      </c>
      <c r="S2113">
        <v>0</v>
      </c>
      <c r="T2113">
        <v>0</v>
      </c>
      <c r="U2113">
        <v>0</v>
      </c>
      <c r="V2113" s="1" t="s">
        <v>4510</v>
      </c>
      <c r="W2113">
        <v>0</v>
      </c>
    </row>
    <row r="2114" spans="1:23" x14ac:dyDescent="0.2">
      <c r="A2114">
        <v>2249</v>
      </c>
      <c r="B2114" s="1" t="s">
        <v>4512</v>
      </c>
      <c r="C2114" t="s">
        <v>4513</v>
      </c>
      <c r="D2114" t="s">
        <v>924</v>
      </c>
      <c r="E2114" t="s">
        <v>38</v>
      </c>
      <c r="F2114">
        <v>55</v>
      </c>
      <c r="G2114">
        <v>0</v>
      </c>
      <c r="I2114" t="s">
        <v>925</v>
      </c>
      <c r="J2114">
        <v>55</v>
      </c>
      <c r="K2114">
        <v>0</v>
      </c>
      <c r="L2114">
        <v>12</v>
      </c>
      <c r="M2114">
        <v>30</v>
      </c>
      <c r="N2114" t="s">
        <v>28</v>
      </c>
      <c r="O2114" t="s">
        <v>29</v>
      </c>
      <c r="P2114" t="s">
        <v>29</v>
      </c>
      <c r="Q2114">
        <v>0</v>
      </c>
      <c r="R2114">
        <v>0</v>
      </c>
      <c r="S2114">
        <v>0</v>
      </c>
      <c r="T2114">
        <v>0</v>
      </c>
      <c r="U2114">
        <v>0</v>
      </c>
      <c r="V2114" s="1" t="s">
        <v>4512</v>
      </c>
      <c r="W2114">
        <v>0</v>
      </c>
    </row>
    <row r="2115" spans="1:23" x14ac:dyDescent="0.2">
      <c r="A2115">
        <v>2250</v>
      </c>
      <c r="B2115" s="1" t="s">
        <v>4514</v>
      </c>
      <c r="C2115" t="s">
        <v>4515</v>
      </c>
      <c r="D2115" t="s">
        <v>924</v>
      </c>
      <c r="E2115" t="s">
        <v>38</v>
      </c>
      <c r="F2115">
        <v>55</v>
      </c>
      <c r="G2115">
        <v>0</v>
      </c>
      <c r="I2115" t="s">
        <v>925</v>
      </c>
      <c r="J2115">
        <v>55</v>
      </c>
      <c r="K2115">
        <v>0</v>
      </c>
      <c r="L2115">
        <v>36</v>
      </c>
      <c r="M2115">
        <v>30</v>
      </c>
      <c r="N2115" t="s">
        <v>28</v>
      </c>
      <c r="O2115" t="s">
        <v>29</v>
      </c>
      <c r="P2115" t="s">
        <v>29</v>
      </c>
      <c r="Q2115">
        <v>0</v>
      </c>
      <c r="R2115">
        <v>0</v>
      </c>
      <c r="S2115">
        <v>0</v>
      </c>
      <c r="T2115">
        <v>0</v>
      </c>
      <c r="U2115">
        <v>0</v>
      </c>
      <c r="V2115" s="1" t="s">
        <v>4514</v>
      </c>
      <c r="W2115">
        <v>0</v>
      </c>
    </row>
    <row r="2116" spans="1:23" x14ac:dyDescent="0.2">
      <c r="A2116">
        <v>2251</v>
      </c>
      <c r="B2116" s="1" t="s">
        <v>4516</v>
      </c>
      <c r="C2116" t="s">
        <v>4517</v>
      </c>
      <c r="D2116" t="s">
        <v>924</v>
      </c>
      <c r="E2116" t="s">
        <v>38</v>
      </c>
      <c r="F2116">
        <v>55</v>
      </c>
      <c r="G2116">
        <v>0</v>
      </c>
      <c r="I2116" t="s">
        <v>925</v>
      </c>
      <c r="J2116">
        <v>55</v>
      </c>
      <c r="K2116">
        <v>0</v>
      </c>
      <c r="L2116">
        <v>12</v>
      </c>
      <c r="M2116">
        <v>30</v>
      </c>
      <c r="N2116" t="s">
        <v>28</v>
      </c>
      <c r="O2116" t="s">
        <v>29</v>
      </c>
      <c r="P2116" t="s">
        <v>29</v>
      </c>
      <c r="Q2116">
        <v>0</v>
      </c>
      <c r="R2116">
        <v>0</v>
      </c>
      <c r="S2116">
        <v>0</v>
      </c>
      <c r="T2116">
        <v>0</v>
      </c>
      <c r="U2116">
        <v>0</v>
      </c>
      <c r="V2116" s="1" t="s">
        <v>4516</v>
      </c>
      <c r="W2116">
        <v>0</v>
      </c>
    </row>
    <row r="2117" spans="1:23" x14ac:dyDescent="0.2">
      <c r="A2117">
        <v>2252</v>
      </c>
      <c r="B2117" s="1" t="s">
        <v>4518</v>
      </c>
      <c r="C2117" t="s">
        <v>4519</v>
      </c>
      <c r="D2117" t="s">
        <v>924</v>
      </c>
      <c r="E2117" t="s">
        <v>38</v>
      </c>
      <c r="F2117">
        <v>55</v>
      </c>
      <c r="G2117">
        <v>0</v>
      </c>
      <c r="I2117" t="s">
        <v>925</v>
      </c>
      <c r="J2117">
        <v>55</v>
      </c>
      <c r="K2117">
        <v>0</v>
      </c>
      <c r="L2117">
        <v>24</v>
      </c>
      <c r="M2117">
        <v>30</v>
      </c>
      <c r="N2117" t="s">
        <v>28</v>
      </c>
      <c r="O2117" t="s">
        <v>29</v>
      </c>
      <c r="P2117" t="s">
        <v>29</v>
      </c>
      <c r="Q2117">
        <v>0</v>
      </c>
      <c r="R2117">
        <v>0</v>
      </c>
      <c r="S2117">
        <v>0</v>
      </c>
      <c r="T2117">
        <v>0</v>
      </c>
      <c r="U2117">
        <v>0</v>
      </c>
      <c r="V2117" s="1" t="s">
        <v>4518</v>
      </c>
      <c r="W2117">
        <v>0</v>
      </c>
    </row>
    <row r="2118" spans="1:23" x14ac:dyDescent="0.2">
      <c r="A2118">
        <v>2253</v>
      </c>
      <c r="B2118" s="1" t="s">
        <v>4520</v>
      </c>
      <c r="C2118" t="s">
        <v>4521</v>
      </c>
      <c r="D2118" t="s">
        <v>924</v>
      </c>
      <c r="E2118" t="s">
        <v>38</v>
      </c>
      <c r="F2118">
        <v>55</v>
      </c>
      <c r="G2118">
        <v>0</v>
      </c>
      <c r="I2118" t="s">
        <v>925</v>
      </c>
      <c r="J2118">
        <v>55</v>
      </c>
      <c r="K2118">
        <v>0</v>
      </c>
      <c r="L2118">
        <v>0</v>
      </c>
      <c r="M2118">
        <v>30</v>
      </c>
      <c r="N2118" t="s">
        <v>28</v>
      </c>
      <c r="O2118" t="s">
        <v>29</v>
      </c>
      <c r="P2118" t="s">
        <v>29</v>
      </c>
      <c r="Q2118">
        <v>0</v>
      </c>
      <c r="R2118">
        <v>0</v>
      </c>
      <c r="S2118">
        <v>0</v>
      </c>
      <c r="T2118">
        <v>0</v>
      </c>
      <c r="U2118">
        <v>0</v>
      </c>
      <c r="V2118" s="1" t="s">
        <v>4520</v>
      </c>
      <c r="W2118">
        <v>0</v>
      </c>
    </row>
    <row r="2119" spans="1:23" x14ac:dyDescent="0.2">
      <c r="A2119">
        <v>2254</v>
      </c>
      <c r="B2119" s="1" t="s">
        <v>4522</v>
      </c>
      <c r="C2119" t="s">
        <v>4523</v>
      </c>
      <c r="D2119" t="s">
        <v>924</v>
      </c>
      <c r="E2119" t="s">
        <v>38</v>
      </c>
      <c r="F2119">
        <v>48</v>
      </c>
      <c r="G2119">
        <v>0</v>
      </c>
      <c r="I2119" t="s">
        <v>925</v>
      </c>
      <c r="J2119">
        <v>48</v>
      </c>
      <c r="K2119">
        <v>0</v>
      </c>
      <c r="L2119">
        <v>44</v>
      </c>
      <c r="M2119">
        <v>38</v>
      </c>
      <c r="N2119" t="s">
        <v>28</v>
      </c>
      <c r="O2119" t="s">
        <v>29</v>
      </c>
      <c r="P2119" t="s">
        <v>29</v>
      </c>
      <c r="Q2119">
        <v>0</v>
      </c>
      <c r="R2119">
        <v>0</v>
      </c>
      <c r="S2119">
        <v>0</v>
      </c>
      <c r="T2119">
        <v>0</v>
      </c>
      <c r="U2119">
        <v>0</v>
      </c>
      <c r="V2119" s="1" t="s">
        <v>4522</v>
      </c>
      <c r="W2119">
        <v>0</v>
      </c>
    </row>
    <row r="2120" spans="1:23" x14ac:dyDescent="0.2">
      <c r="A2120">
        <v>2255</v>
      </c>
      <c r="B2120" s="1" t="s">
        <v>4524</v>
      </c>
      <c r="C2120" t="s">
        <v>4525</v>
      </c>
      <c r="D2120" t="s">
        <v>924</v>
      </c>
      <c r="E2120" t="s">
        <v>38</v>
      </c>
      <c r="F2120">
        <v>55</v>
      </c>
      <c r="G2120">
        <v>0</v>
      </c>
      <c r="I2120" t="s">
        <v>925</v>
      </c>
      <c r="J2120">
        <v>55</v>
      </c>
      <c r="K2120">
        <v>0</v>
      </c>
      <c r="L2120">
        <v>5</v>
      </c>
      <c r="M2120">
        <v>38</v>
      </c>
      <c r="N2120" t="s">
        <v>28</v>
      </c>
      <c r="O2120" t="s">
        <v>29</v>
      </c>
      <c r="P2120" t="s">
        <v>29</v>
      </c>
      <c r="Q2120">
        <v>0</v>
      </c>
      <c r="R2120">
        <v>0</v>
      </c>
      <c r="S2120">
        <v>0</v>
      </c>
      <c r="T2120">
        <v>0</v>
      </c>
      <c r="U2120">
        <v>0</v>
      </c>
      <c r="V2120" s="1" t="s">
        <v>4524</v>
      </c>
      <c r="W2120">
        <v>0</v>
      </c>
    </row>
    <row r="2121" spans="1:23" x14ac:dyDescent="0.2">
      <c r="A2121">
        <v>2256</v>
      </c>
      <c r="B2121" s="1" t="s">
        <v>4526</v>
      </c>
      <c r="C2121" t="s">
        <v>4527</v>
      </c>
      <c r="D2121" t="s">
        <v>924</v>
      </c>
      <c r="E2121" t="s">
        <v>165</v>
      </c>
      <c r="F2121">
        <v>14</v>
      </c>
      <c r="G2121">
        <v>0</v>
      </c>
      <c r="I2121" t="s">
        <v>925</v>
      </c>
      <c r="J2121">
        <v>14</v>
      </c>
      <c r="K2121">
        <v>0</v>
      </c>
      <c r="L2121">
        <v>60</v>
      </c>
      <c r="M2121">
        <v>10</v>
      </c>
      <c r="N2121" t="s">
        <v>28</v>
      </c>
      <c r="O2121" t="s">
        <v>29</v>
      </c>
      <c r="P2121" t="s">
        <v>29</v>
      </c>
      <c r="Q2121">
        <v>0</v>
      </c>
      <c r="R2121">
        <v>0</v>
      </c>
      <c r="S2121">
        <v>0</v>
      </c>
      <c r="T2121">
        <v>0</v>
      </c>
      <c r="U2121">
        <v>0</v>
      </c>
      <c r="V2121" s="1" t="s">
        <v>4526</v>
      </c>
      <c r="W2121">
        <v>0</v>
      </c>
    </row>
    <row r="2122" spans="1:23" x14ac:dyDescent="0.2">
      <c r="A2122">
        <v>2257</v>
      </c>
      <c r="B2122" s="1" t="s">
        <v>4528</v>
      </c>
      <c r="C2122" t="s">
        <v>4529</v>
      </c>
      <c r="D2122" t="s">
        <v>924</v>
      </c>
      <c r="E2122" t="s">
        <v>611</v>
      </c>
      <c r="F2122">
        <v>30</v>
      </c>
      <c r="G2122">
        <v>0</v>
      </c>
      <c r="I2122" t="s">
        <v>925</v>
      </c>
      <c r="J2122">
        <v>30</v>
      </c>
      <c r="K2122">
        <v>0</v>
      </c>
      <c r="L2122">
        <v>12</v>
      </c>
      <c r="M2122">
        <v>19.5</v>
      </c>
      <c r="N2122" t="s">
        <v>28</v>
      </c>
      <c r="O2122" t="s">
        <v>29</v>
      </c>
      <c r="P2122" t="s">
        <v>29</v>
      </c>
      <c r="Q2122">
        <v>0</v>
      </c>
      <c r="R2122">
        <v>0</v>
      </c>
      <c r="S2122">
        <v>0</v>
      </c>
      <c r="T2122">
        <v>0</v>
      </c>
      <c r="U2122">
        <v>0</v>
      </c>
      <c r="V2122" s="1" t="s">
        <v>4528</v>
      </c>
      <c r="W2122">
        <v>0</v>
      </c>
    </row>
    <row r="2123" spans="1:23" x14ac:dyDescent="0.2">
      <c r="A2123">
        <v>2258</v>
      </c>
      <c r="B2123" s="1" t="s">
        <v>4530</v>
      </c>
      <c r="C2123" t="s">
        <v>4531</v>
      </c>
      <c r="D2123" t="s">
        <v>924</v>
      </c>
      <c r="E2123" t="s">
        <v>611</v>
      </c>
      <c r="F2123">
        <v>27</v>
      </c>
      <c r="G2123">
        <v>0</v>
      </c>
      <c r="I2123" t="s">
        <v>925</v>
      </c>
      <c r="J2123">
        <v>27</v>
      </c>
      <c r="K2123">
        <v>0</v>
      </c>
      <c r="L2123">
        <v>47</v>
      </c>
      <c r="M2123">
        <v>19.5</v>
      </c>
      <c r="N2123" t="s">
        <v>28</v>
      </c>
      <c r="O2123" t="s">
        <v>29</v>
      </c>
      <c r="P2123" t="s">
        <v>29</v>
      </c>
      <c r="Q2123">
        <v>0</v>
      </c>
      <c r="R2123">
        <v>0</v>
      </c>
      <c r="S2123">
        <v>0</v>
      </c>
      <c r="T2123">
        <v>0</v>
      </c>
      <c r="U2123">
        <v>0</v>
      </c>
      <c r="V2123" s="1" t="s">
        <v>4530</v>
      </c>
      <c r="W2123">
        <v>0</v>
      </c>
    </row>
    <row r="2124" spans="1:23" x14ac:dyDescent="0.2">
      <c r="A2124">
        <v>2259</v>
      </c>
      <c r="B2124" s="1" t="s">
        <v>4532</v>
      </c>
      <c r="C2124" t="s">
        <v>4533</v>
      </c>
      <c r="D2124" t="s">
        <v>924</v>
      </c>
      <c r="E2124" t="s">
        <v>165</v>
      </c>
      <c r="F2124">
        <v>14</v>
      </c>
      <c r="G2124">
        <v>0</v>
      </c>
      <c r="I2124" t="s">
        <v>925</v>
      </c>
      <c r="J2124">
        <v>14</v>
      </c>
      <c r="K2124">
        <v>0</v>
      </c>
      <c r="L2124">
        <v>36</v>
      </c>
      <c r="M2124">
        <v>10</v>
      </c>
      <c r="N2124" t="s">
        <v>28</v>
      </c>
      <c r="O2124" t="s">
        <v>29</v>
      </c>
      <c r="P2124" t="s">
        <v>29</v>
      </c>
      <c r="Q2124">
        <v>0</v>
      </c>
      <c r="R2124">
        <v>0</v>
      </c>
      <c r="S2124">
        <v>0</v>
      </c>
      <c r="T2124">
        <v>0</v>
      </c>
      <c r="U2124">
        <v>0</v>
      </c>
      <c r="V2124" s="1" t="s">
        <v>4532</v>
      </c>
      <c r="W2124">
        <v>0</v>
      </c>
    </row>
    <row r="2125" spans="1:23" x14ac:dyDescent="0.2">
      <c r="A2125">
        <v>2260</v>
      </c>
      <c r="B2125" s="1" t="s">
        <v>4534</v>
      </c>
      <c r="C2125" t="s">
        <v>4535</v>
      </c>
      <c r="D2125" t="s">
        <v>65</v>
      </c>
      <c r="E2125" t="s">
        <v>38</v>
      </c>
      <c r="F2125">
        <v>43</v>
      </c>
      <c r="G2125">
        <v>0</v>
      </c>
      <c r="I2125" t="s">
        <v>65</v>
      </c>
      <c r="J2125">
        <v>0</v>
      </c>
      <c r="K2125">
        <v>0</v>
      </c>
      <c r="L2125">
        <v>288.06</v>
      </c>
      <c r="M2125">
        <v>30</v>
      </c>
      <c r="N2125" t="s">
        <v>28</v>
      </c>
      <c r="O2125" t="s">
        <v>29</v>
      </c>
      <c r="P2125" t="s">
        <v>29</v>
      </c>
      <c r="Q2125">
        <v>0</v>
      </c>
      <c r="R2125">
        <v>0</v>
      </c>
      <c r="S2125">
        <v>0</v>
      </c>
      <c r="T2125">
        <v>0</v>
      </c>
      <c r="U2125">
        <v>0</v>
      </c>
      <c r="V2125" s="1" t="s">
        <v>4534</v>
      </c>
      <c r="W2125">
        <v>0</v>
      </c>
    </row>
    <row r="2126" spans="1:23" x14ac:dyDescent="0.2">
      <c r="A2126">
        <v>2261</v>
      </c>
      <c r="B2126" s="1" t="s">
        <v>4536</v>
      </c>
      <c r="C2126" t="s">
        <v>4537</v>
      </c>
      <c r="D2126" t="s">
        <v>65</v>
      </c>
      <c r="E2126" t="s">
        <v>38</v>
      </c>
      <c r="F2126">
        <v>43</v>
      </c>
      <c r="G2126">
        <v>0</v>
      </c>
      <c r="I2126" t="s">
        <v>65</v>
      </c>
      <c r="J2126">
        <v>0</v>
      </c>
      <c r="K2126">
        <v>0</v>
      </c>
      <c r="L2126">
        <v>135.03</v>
      </c>
      <c r="M2126">
        <v>30</v>
      </c>
      <c r="N2126" t="s">
        <v>28</v>
      </c>
      <c r="O2126" t="s">
        <v>29</v>
      </c>
      <c r="P2126" t="s">
        <v>29</v>
      </c>
      <c r="Q2126">
        <v>0</v>
      </c>
      <c r="R2126">
        <v>0</v>
      </c>
      <c r="S2126">
        <v>0</v>
      </c>
      <c r="T2126">
        <v>0</v>
      </c>
      <c r="U2126">
        <v>0</v>
      </c>
      <c r="V2126" s="1" t="s">
        <v>4536</v>
      </c>
      <c r="W2126">
        <v>0</v>
      </c>
    </row>
    <row r="2127" spans="1:23" x14ac:dyDescent="0.2">
      <c r="A2127">
        <v>2262</v>
      </c>
      <c r="B2127" s="1" t="s">
        <v>4538</v>
      </c>
      <c r="C2127" t="s">
        <v>4539</v>
      </c>
      <c r="D2127" t="s">
        <v>2881</v>
      </c>
      <c r="E2127" t="s">
        <v>2225</v>
      </c>
      <c r="F2127">
        <v>9.2159999999999993</v>
      </c>
      <c r="G2127">
        <v>0</v>
      </c>
      <c r="I2127" t="s">
        <v>2195</v>
      </c>
      <c r="J2127">
        <v>0</v>
      </c>
      <c r="K2127">
        <v>0</v>
      </c>
      <c r="L2127">
        <v>0</v>
      </c>
      <c r="M2127">
        <v>8.64</v>
      </c>
      <c r="N2127" t="s">
        <v>28</v>
      </c>
      <c r="O2127" t="s">
        <v>29</v>
      </c>
      <c r="P2127" t="s">
        <v>29</v>
      </c>
      <c r="Q2127">
        <v>0</v>
      </c>
      <c r="R2127">
        <v>0</v>
      </c>
      <c r="S2127">
        <v>0</v>
      </c>
      <c r="T2127">
        <v>0</v>
      </c>
      <c r="U2127">
        <v>0</v>
      </c>
      <c r="V2127" s="1" t="s">
        <v>4538</v>
      </c>
      <c r="W2127">
        <v>0</v>
      </c>
    </row>
    <row r="2128" spans="1:23" x14ac:dyDescent="0.2">
      <c r="A2128">
        <v>2263</v>
      </c>
      <c r="B2128" s="1" t="s">
        <v>4540</v>
      </c>
      <c r="C2128" t="s">
        <v>4541</v>
      </c>
      <c r="D2128" t="s">
        <v>916</v>
      </c>
      <c r="E2128" t="s">
        <v>556</v>
      </c>
      <c r="F2128">
        <v>37.25</v>
      </c>
      <c r="G2128">
        <v>0</v>
      </c>
      <c r="I2128" t="s">
        <v>2070</v>
      </c>
      <c r="J2128">
        <v>0</v>
      </c>
      <c r="K2128">
        <v>0</v>
      </c>
      <c r="L2128">
        <v>70</v>
      </c>
      <c r="M2128">
        <v>31.77</v>
      </c>
      <c r="N2128" t="s">
        <v>28</v>
      </c>
      <c r="O2128" t="s">
        <v>38</v>
      </c>
      <c r="P2128" t="s">
        <v>98</v>
      </c>
      <c r="Q2128">
        <v>0</v>
      </c>
      <c r="R2128">
        <v>0</v>
      </c>
      <c r="S2128">
        <v>0</v>
      </c>
      <c r="T2128">
        <v>0</v>
      </c>
      <c r="U2128">
        <v>0</v>
      </c>
      <c r="V2128" s="1" t="s">
        <v>4540</v>
      </c>
      <c r="W2128">
        <v>0</v>
      </c>
    </row>
    <row r="2129" spans="1:23" x14ac:dyDescent="0.2">
      <c r="A2129">
        <v>2264</v>
      </c>
      <c r="B2129" s="1" t="s">
        <v>4542</v>
      </c>
      <c r="C2129" t="s">
        <v>4543</v>
      </c>
      <c r="D2129" t="s">
        <v>65</v>
      </c>
      <c r="E2129" t="s">
        <v>1186</v>
      </c>
      <c r="F2129">
        <v>77.5</v>
      </c>
      <c r="G2129">
        <v>0</v>
      </c>
      <c r="I2129" t="s">
        <v>65</v>
      </c>
      <c r="J2129">
        <v>77.5</v>
      </c>
      <c r="K2129">
        <v>0</v>
      </c>
      <c r="L2129">
        <v>0</v>
      </c>
      <c r="M2129">
        <v>75</v>
      </c>
      <c r="N2129" t="s">
        <v>28</v>
      </c>
      <c r="O2129" t="s">
        <v>556</v>
      </c>
      <c r="P2129" t="s">
        <v>29</v>
      </c>
      <c r="Q2129">
        <v>0</v>
      </c>
      <c r="R2129">
        <v>0</v>
      </c>
      <c r="S2129">
        <v>0</v>
      </c>
      <c r="T2129">
        <v>0</v>
      </c>
      <c r="U2129">
        <v>0</v>
      </c>
      <c r="V2129" s="1" t="s">
        <v>4542</v>
      </c>
      <c r="W2129">
        <v>0</v>
      </c>
    </row>
    <row r="2130" spans="1:23" x14ac:dyDescent="0.2">
      <c r="A2130">
        <v>2265</v>
      </c>
      <c r="B2130" s="1" t="s">
        <v>4544</v>
      </c>
      <c r="C2130" t="s">
        <v>4545</v>
      </c>
      <c r="D2130" t="s">
        <v>3866</v>
      </c>
      <c r="E2130" t="s">
        <v>302</v>
      </c>
      <c r="F2130">
        <v>172</v>
      </c>
      <c r="G2130">
        <v>0</v>
      </c>
      <c r="I2130" t="s">
        <v>4546</v>
      </c>
      <c r="J2130">
        <v>172</v>
      </c>
      <c r="K2130">
        <v>0</v>
      </c>
      <c r="L2130">
        <v>11</v>
      </c>
      <c r="M2130">
        <v>150</v>
      </c>
      <c r="N2130" t="s">
        <v>28</v>
      </c>
      <c r="O2130" t="s">
        <v>29</v>
      </c>
      <c r="P2130" t="s">
        <v>29</v>
      </c>
      <c r="Q2130">
        <v>0</v>
      </c>
      <c r="R2130">
        <v>0</v>
      </c>
      <c r="S2130">
        <v>0</v>
      </c>
      <c r="T2130">
        <v>0</v>
      </c>
      <c r="U2130">
        <v>0</v>
      </c>
      <c r="V2130" s="1" t="s">
        <v>4544</v>
      </c>
      <c r="W2130">
        <v>0</v>
      </c>
    </row>
    <row r="2131" spans="1:23" x14ac:dyDescent="0.2">
      <c r="A2131">
        <v>2266</v>
      </c>
      <c r="B2131" s="1" t="s">
        <v>4547</v>
      </c>
      <c r="C2131" t="s">
        <v>4548</v>
      </c>
      <c r="D2131" t="s">
        <v>3866</v>
      </c>
      <c r="E2131" t="s">
        <v>36</v>
      </c>
      <c r="F2131">
        <v>225</v>
      </c>
      <c r="G2131">
        <v>0</v>
      </c>
      <c r="I2131" t="s">
        <v>317</v>
      </c>
      <c r="J2131">
        <v>0</v>
      </c>
      <c r="K2131">
        <v>0</v>
      </c>
      <c r="L2131">
        <v>8</v>
      </c>
      <c r="M2131">
        <v>186</v>
      </c>
      <c r="N2131" t="s">
        <v>28</v>
      </c>
      <c r="O2131" t="s">
        <v>4549</v>
      </c>
      <c r="P2131" t="s">
        <v>29</v>
      </c>
      <c r="Q2131">
        <v>0</v>
      </c>
      <c r="R2131">
        <v>0</v>
      </c>
      <c r="S2131">
        <v>0</v>
      </c>
      <c r="T2131">
        <v>0</v>
      </c>
      <c r="U2131">
        <v>0</v>
      </c>
      <c r="V2131" s="1" t="s">
        <v>4547</v>
      </c>
      <c r="W2131">
        <v>0</v>
      </c>
    </row>
    <row r="2132" spans="1:23" x14ac:dyDescent="0.2">
      <c r="A2132">
        <v>2267</v>
      </c>
      <c r="B2132" s="1" t="s">
        <v>4550</v>
      </c>
      <c r="C2132" t="s">
        <v>4551</v>
      </c>
      <c r="D2132" t="s">
        <v>3866</v>
      </c>
      <c r="E2132" t="s">
        <v>36</v>
      </c>
      <c r="F2132">
        <v>185</v>
      </c>
      <c r="G2132">
        <v>0</v>
      </c>
      <c r="I2132" t="s">
        <v>317</v>
      </c>
      <c r="J2132">
        <v>0</v>
      </c>
      <c r="K2132">
        <v>0</v>
      </c>
      <c r="L2132">
        <v>6</v>
      </c>
      <c r="M2132">
        <v>97.65</v>
      </c>
      <c r="N2132" t="s">
        <v>28</v>
      </c>
      <c r="O2132" t="s">
        <v>3931</v>
      </c>
      <c r="P2132" t="s">
        <v>29</v>
      </c>
      <c r="Q2132">
        <v>0</v>
      </c>
      <c r="R2132">
        <v>0</v>
      </c>
      <c r="S2132">
        <v>0</v>
      </c>
      <c r="T2132">
        <v>0</v>
      </c>
      <c r="U2132">
        <v>0</v>
      </c>
      <c r="V2132" s="1" t="s">
        <v>4550</v>
      </c>
      <c r="W2132">
        <v>0</v>
      </c>
    </row>
    <row r="2133" spans="1:23" x14ac:dyDescent="0.2">
      <c r="A2133">
        <v>2269</v>
      </c>
      <c r="B2133" s="1" t="s">
        <v>4552</v>
      </c>
      <c r="C2133" t="s">
        <v>4553</v>
      </c>
      <c r="D2133" t="s">
        <v>121</v>
      </c>
      <c r="E2133" t="s">
        <v>36</v>
      </c>
      <c r="F2133">
        <v>198.26</v>
      </c>
      <c r="G2133">
        <v>0</v>
      </c>
      <c r="I2133" t="s">
        <v>37</v>
      </c>
      <c r="J2133">
        <v>198.26</v>
      </c>
      <c r="K2133">
        <v>0</v>
      </c>
      <c r="L2133">
        <v>4</v>
      </c>
      <c r="M2133">
        <v>192.31</v>
      </c>
      <c r="N2133" t="s">
        <v>28</v>
      </c>
      <c r="O2133" t="s">
        <v>29</v>
      </c>
      <c r="P2133" t="s">
        <v>29</v>
      </c>
      <c r="Q2133">
        <v>0</v>
      </c>
      <c r="R2133">
        <v>0</v>
      </c>
      <c r="S2133">
        <v>0</v>
      </c>
      <c r="T2133">
        <v>0</v>
      </c>
      <c r="U2133">
        <v>0</v>
      </c>
      <c r="V2133" s="1" t="s">
        <v>4552</v>
      </c>
      <c r="W2133">
        <v>0</v>
      </c>
    </row>
    <row r="2134" spans="1:23" x14ac:dyDescent="0.2">
      <c r="A2134">
        <v>2270</v>
      </c>
      <c r="B2134" s="1" t="s">
        <v>4554</v>
      </c>
      <c r="C2134" t="s">
        <v>4555</v>
      </c>
      <c r="D2134" t="s">
        <v>65</v>
      </c>
      <c r="E2134" t="s">
        <v>38</v>
      </c>
      <c r="F2134">
        <v>19</v>
      </c>
      <c r="G2134">
        <v>0</v>
      </c>
      <c r="I2134" t="s">
        <v>65</v>
      </c>
      <c r="J2134">
        <v>0</v>
      </c>
      <c r="K2134">
        <v>0</v>
      </c>
      <c r="L2134">
        <v>136.1</v>
      </c>
      <c r="M2134">
        <v>16</v>
      </c>
      <c r="N2134" t="s">
        <v>28</v>
      </c>
      <c r="O2134" t="s">
        <v>29</v>
      </c>
      <c r="P2134" t="s">
        <v>29</v>
      </c>
      <c r="Q2134">
        <v>0</v>
      </c>
      <c r="R2134">
        <v>0</v>
      </c>
      <c r="S2134">
        <v>0</v>
      </c>
      <c r="T2134">
        <v>0</v>
      </c>
      <c r="U2134">
        <v>0</v>
      </c>
      <c r="V2134" s="1" t="s">
        <v>4554</v>
      </c>
      <c r="W2134">
        <v>0</v>
      </c>
    </row>
    <row r="2135" spans="1:23" x14ac:dyDescent="0.2">
      <c r="A2135">
        <v>2271</v>
      </c>
      <c r="B2135" s="1" t="s">
        <v>4556</v>
      </c>
      <c r="C2135" t="s">
        <v>4557</v>
      </c>
      <c r="D2135" t="s">
        <v>65</v>
      </c>
      <c r="E2135" t="s">
        <v>38</v>
      </c>
      <c r="F2135">
        <v>19</v>
      </c>
      <c r="G2135">
        <v>0</v>
      </c>
      <c r="I2135" t="s">
        <v>65</v>
      </c>
      <c r="J2135">
        <v>19</v>
      </c>
      <c r="K2135">
        <v>0</v>
      </c>
      <c r="L2135">
        <v>316.60000000000002</v>
      </c>
      <c r="M2135">
        <v>16</v>
      </c>
      <c r="N2135" t="s">
        <v>28</v>
      </c>
      <c r="O2135" t="s">
        <v>29</v>
      </c>
      <c r="P2135" t="s">
        <v>29</v>
      </c>
      <c r="Q2135">
        <v>0</v>
      </c>
      <c r="R2135">
        <v>0</v>
      </c>
      <c r="S2135">
        <v>0</v>
      </c>
      <c r="T2135">
        <v>0</v>
      </c>
      <c r="U2135">
        <v>0</v>
      </c>
      <c r="V2135" s="1" t="s">
        <v>4556</v>
      </c>
      <c r="W2135">
        <v>0</v>
      </c>
    </row>
    <row r="2136" spans="1:23" x14ac:dyDescent="0.2">
      <c r="A2136">
        <v>2272</v>
      </c>
      <c r="B2136" s="1" t="s">
        <v>4558</v>
      </c>
      <c r="C2136" t="s">
        <v>4559</v>
      </c>
      <c r="D2136" t="s">
        <v>65</v>
      </c>
      <c r="E2136" t="s">
        <v>38</v>
      </c>
      <c r="F2136">
        <v>19</v>
      </c>
      <c r="G2136">
        <v>0</v>
      </c>
      <c r="I2136" t="s">
        <v>65</v>
      </c>
      <c r="J2136">
        <v>0</v>
      </c>
      <c r="K2136">
        <v>0</v>
      </c>
      <c r="L2136">
        <v>188</v>
      </c>
      <c r="M2136">
        <v>16</v>
      </c>
      <c r="N2136" t="s">
        <v>28</v>
      </c>
      <c r="O2136" t="s">
        <v>29</v>
      </c>
      <c r="P2136" t="s">
        <v>29</v>
      </c>
      <c r="Q2136">
        <v>0</v>
      </c>
      <c r="R2136">
        <v>0</v>
      </c>
      <c r="S2136">
        <v>0</v>
      </c>
      <c r="T2136">
        <v>0</v>
      </c>
      <c r="U2136">
        <v>0</v>
      </c>
      <c r="V2136" s="1" t="s">
        <v>4558</v>
      </c>
      <c r="W2136">
        <v>0</v>
      </c>
    </row>
    <row r="2137" spans="1:23" x14ac:dyDescent="0.2">
      <c r="A2137">
        <v>2273</v>
      </c>
      <c r="B2137" s="1" t="s">
        <v>4560</v>
      </c>
      <c r="C2137" t="s">
        <v>4561</v>
      </c>
      <c r="D2137" t="s">
        <v>65</v>
      </c>
      <c r="E2137" t="s">
        <v>29</v>
      </c>
      <c r="F2137">
        <v>15</v>
      </c>
      <c r="G2137">
        <v>0</v>
      </c>
      <c r="I2137" t="s">
        <v>65</v>
      </c>
      <c r="J2137">
        <v>15</v>
      </c>
      <c r="K2137">
        <v>0</v>
      </c>
      <c r="L2137">
        <v>0</v>
      </c>
      <c r="M2137">
        <v>13</v>
      </c>
      <c r="N2137" t="s">
        <v>28</v>
      </c>
      <c r="O2137" t="s">
        <v>29</v>
      </c>
      <c r="P2137" t="s">
        <v>29</v>
      </c>
      <c r="Q2137">
        <v>0</v>
      </c>
      <c r="R2137">
        <v>0</v>
      </c>
      <c r="S2137">
        <v>0</v>
      </c>
      <c r="T2137">
        <v>0</v>
      </c>
      <c r="U2137">
        <v>0</v>
      </c>
      <c r="V2137" s="1" t="s">
        <v>4560</v>
      </c>
      <c r="W2137">
        <v>0</v>
      </c>
    </row>
    <row r="2138" spans="1:23" x14ac:dyDescent="0.2">
      <c r="A2138">
        <v>2274</v>
      </c>
      <c r="B2138" s="1" t="s">
        <v>4562</v>
      </c>
      <c r="C2138" t="s">
        <v>4563</v>
      </c>
      <c r="D2138" t="s">
        <v>65</v>
      </c>
      <c r="E2138" t="s">
        <v>36</v>
      </c>
      <c r="F2138">
        <v>160</v>
      </c>
      <c r="G2138">
        <v>0</v>
      </c>
      <c r="I2138" t="s">
        <v>65</v>
      </c>
      <c r="J2138">
        <v>0</v>
      </c>
      <c r="K2138">
        <v>0</v>
      </c>
      <c r="L2138">
        <v>0</v>
      </c>
      <c r="M2138">
        <v>148.5</v>
      </c>
      <c r="N2138" t="s">
        <v>28</v>
      </c>
      <c r="O2138" t="s">
        <v>29</v>
      </c>
      <c r="P2138" t="s">
        <v>29</v>
      </c>
      <c r="Q2138">
        <v>0</v>
      </c>
      <c r="R2138">
        <v>0</v>
      </c>
      <c r="S2138">
        <v>0</v>
      </c>
      <c r="T2138">
        <v>0</v>
      </c>
      <c r="U2138">
        <v>0</v>
      </c>
      <c r="V2138" s="1" t="s">
        <v>4562</v>
      </c>
      <c r="W2138">
        <v>0</v>
      </c>
    </row>
    <row r="2139" spans="1:23" x14ac:dyDescent="0.2">
      <c r="A2139">
        <v>2275</v>
      </c>
      <c r="B2139" s="1" t="s">
        <v>4564</v>
      </c>
      <c r="C2139" t="s">
        <v>4565</v>
      </c>
      <c r="D2139" t="s">
        <v>1636</v>
      </c>
      <c r="E2139" t="s">
        <v>2225</v>
      </c>
      <c r="F2139">
        <v>42</v>
      </c>
      <c r="G2139">
        <v>0</v>
      </c>
      <c r="I2139" t="s">
        <v>2195</v>
      </c>
      <c r="J2139">
        <v>0</v>
      </c>
      <c r="K2139">
        <v>0</v>
      </c>
      <c r="L2139">
        <v>57</v>
      </c>
      <c r="M2139">
        <v>37.5</v>
      </c>
      <c r="N2139" t="s">
        <v>28</v>
      </c>
      <c r="O2139" t="s">
        <v>29</v>
      </c>
      <c r="P2139" t="s">
        <v>29</v>
      </c>
      <c r="Q2139">
        <v>0</v>
      </c>
      <c r="R2139">
        <v>0</v>
      </c>
      <c r="S2139">
        <v>0</v>
      </c>
      <c r="T2139">
        <v>0</v>
      </c>
      <c r="U2139">
        <v>0</v>
      </c>
      <c r="V2139" s="1" t="s">
        <v>4564</v>
      </c>
      <c r="W2139">
        <v>0</v>
      </c>
    </row>
    <row r="2140" spans="1:23" x14ac:dyDescent="0.2">
      <c r="A2140">
        <v>2276</v>
      </c>
      <c r="B2140" s="1" t="s">
        <v>4566</v>
      </c>
      <c r="C2140" t="s">
        <v>4567</v>
      </c>
      <c r="D2140" t="s">
        <v>32</v>
      </c>
      <c r="E2140" t="s">
        <v>1244</v>
      </c>
      <c r="F2140">
        <v>56.569200000000002</v>
      </c>
      <c r="G2140">
        <v>0</v>
      </c>
      <c r="I2140" t="s">
        <v>317</v>
      </c>
      <c r="J2140">
        <v>55.46</v>
      </c>
      <c r="K2140">
        <v>0</v>
      </c>
      <c r="L2140">
        <v>0</v>
      </c>
      <c r="M2140">
        <v>53.93</v>
      </c>
      <c r="N2140" t="s">
        <v>28</v>
      </c>
      <c r="O2140" t="s">
        <v>29</v>
      </c>
      <c r="P2140" t="s">
        <v>29</v>
      </c>
      <c r="Q2140">
        <v>0</v>
      </c>
      <c r="R2140">
        <v>0</v>
      </c>
      <c r="S2140">
        <v>0</v>
      </c>
      <c r="T2140">
        <v>0</v>
      </c>
      <c r="U2140">
        <v>0</v>
      </c>
      <c r="V2140" s="1" t="s">
        <v>4566</v>
      </c>
      <c r="W2140">
        <v>0</v>
      </c>
    </row>
    <row r="2141" spans="1:23" x14ac:dyDescent="0.2">
      <c r="A2141">
        <v>2278</v>
      </c>
      <c r="B2141" s="1" t="s">
        <v>4568</v>
      </c>
      <c r="C2141" t="s">
        <v>4569</v>
      </c>
      <c r="D2141" t="s">
        <v>65</v>
      </c>
      <c r="E2141" t="s">
        <v>153</v>
      </c>
      <c r="F2141">
        <v>140</v>
      </c>
      <c r="G2141">
        <v>0</v>
      </c>
      <c r="I2141" t="s">
        <v>65</v>
      </c>
      <c r="J2141">
        <v>140</v>
      </c>
      <c r="K2141">
        <v>0</v>
      </c>
      <c r="L2141">
        <v>3.5</v>
      </c>
      <c r="M2141">
        <v>138</v>
      </c>
      <c r="N2141" t="s">
        <v>28</v>
      </c>
      <c r="O2141" t="s">
        <v>29</v>
      </c>
      <c r="P2141" t="s">
        <v>29</v>
      </c>
      <c r="Q2141">
        <v>0</v>
      </c>
      <c r="R2141">
        <v>0</v>
      </c>
      <c r="S2141">
        <v>0</v>
      </c>
      <c r="T2141">
        <v>0</v>
      </c>
      <c r="U2141">
        <v>0</v>
      </c>
      <c r="V2141" s="1" t="s">
        <v>4568</v>
      </c>
      <c r="W2141">
        <v>0</v>
      </c>
    </row>
    <row r="2142" spans="1:23" x14ac:dyDescent="0.2">
      <c r="A2142">
        <v>2279</v>
      </c>
      <c r="B2142" s="1" t="s">
        <v>4570</v>
      </c>
      <c r="C2142" t="s">
        <v>4571</v>
      </c>
      <c r="D2142" t="s">
        <v>2416</v>
      </c>
      <c r="E2142" t="s">
        <v>26</v>
      </c>
      <c r="F2142">
        <v>275</v>
      </c>
      <c r="G2142">
        <v>0</v>
      </c>
      <c r="I2142" t="s">
        <v>2438</v>
      </c>
      <c r="J2142">
        <v>275</v>
      </c>
      <c r="K2142">
        <v>0</v>
      </c>
      <c r="L2142">
        <v>0</v>
      </c>
      <c r="M2142">
        <v>257.60000000000002</v>
      </c>
      <c r="N2142" t="s">
        <v>28</v>
      </c>
      <c r="O2142" t="s">
        <v>29</v>
      </c>
      <c r="P2142" t="s">
        <v>29</v>
      </c>
      <c r="Q2142">
        <v>0</v>
      </c>
      <c r="R2142">
        <v>0</v>
      </c>
      <c r="S2142">
        <v>0</v>
      </c>
      <c r="T2142">
        <v>0</v>
      </c>
      <c r="U2142">
        <v>0</v>
      </c>
      <c r="V2142" s="1" t="s">
        <v>4570</v>
      </c>
      <c r="W2142">
        <v>0</v>
      </c>
    </row>
    <row r="2143" spans="1:23" x14ac:dyDescent="0.2">
      <c r="A2143">
        <v>2280</v>
      </c>
      <c r="B2143" s="1" t="s">
        <v>4572</v>
      </c>
      <c r="C2143" t="s">
        <v>4573</v>
      </c>
      <c r="D2143" t="s">
        <v>2416</v>
      </c>
      <c r="E2143" t="s">
        <v>26</v>
      </c>
      <c r="F2143">
        <v>200</v>
      </c>
      <c r="G2143">
        <v>0</v>
      </c>
      <c r="I2143" t="s">
        <v>2438</v>
      </c>
      <c r="J2143">
        <v>200</v>
      </c>
      <c r="K2143">
        <v>0</v>
      </c>
      <c r="L2143">
        <v>0</v>
      </c>
      <c r="M2143">
        <v>193.76</v>
      </c>
      <c r="N2143" t="s">
        <v>28</v>
      </c>
      <c r="O2143" t="s">
        <v>29</v>
      </c>
      <c r="P2143" t="s">
        <v>29</v>
      </c>
      <c r="Q2143">
        <v>0</v>
      </c>
      <c r="R2143">
        <v>0</v>
      </c>
      <c r="S2143">
        <v>0</v>
      </c>
      <c r="T2143">
        <v>0</v>
      </c>
      <c r="U2143">
        <v>0</v>
      </c>
      <c r="V2143" s="1" t="s">
        <v>4572</v>
      </c>
      <c r="W2143">
        <v>0</v>
      </c>
    </row>
    <row r="2144" spans="1:23" x14ac:dyDescent="0.2">
      <c r="A2144">
        <v>2281</v>
      </c>
      <c r="B2144" s="1" t="s">
        <v>4574</v>
      </c>
      <c r="C2144" t="s">
        <v>4575</v>
      </c>
      <c r="D2144" t="s">
        <v>115</v>
      </c>
      <c r="E2144" t="s">
        <v>36</v>
      </c>
      <c r="F2144">
        <v>358.9</v>
      </c>
      <c r="G2144">
        <v>0</v>
      </c>
      <c r="I2144" t="s">
        <v>134</v>
      </c>
      <c r="J2144">
        <v>0</v>
      </c>
      <c r="K2144">
        <v>0</v>
      </c>
      <c r="L2144">
        <v>7</v>
      </c>
      <c r="M2144">
        <v>351.5</v>
      </c>
      <c r="N2144" t="s">
        <v>28</v>
      </c>
      <c r="O2144" t="s">
        <v>29</v>
      </c>
      <c r="P2144" t="s">
        <v>29</v>
      </c>
      <c r="Q2144">
        <v>0</v>
      </c>
      <c r="R2144">
        <v>0</v>
      </c>
      <c r="S2144">
        <v>0</v>
      </c>
      <c r="T2144">
        <v>0</v>
      </c>
      <c r="U2144">
        <v>0</v>
      </c>
      <c r="V2144" s="1" t="s">
        <v>4574</v>
      </c>
      <c r="W2144">
        <v>0</v>
      </c>
    </row>
    <row r="2145" spans="1:23" x14ac:dyDescent="0.2">
      <c r="A2145">
        <v>2282</v>
      </c>
      <c r="B2145" s="1" t="s">
        <v>4576</v>
      </c>
      <c r="C2145" t="s">
        <v>4577</v>
      </c>
      <c r="D2145" t="s">
        <v>115</v>
      </c>
      <c r="E2145" t="s">
        <v>36</v>
      </c>
      <c r="F2145">
        <v>358.9</v>
      </c>
      <c r="G2145">
        <v>0</v>
      </c>
      <c r="I2145" t="s">
        <v>134</v>
      </c>
      <c r="J2145">
        <v>0</v>
      </c>
      <c r="K2145">
        <v>0</v>
      </c>
      <c r="L2145">
        <v>12</v>
      </c>
      <c r="M2145">
        <v>351.5</v>
      </c>
      <c r="N2145" t="s">
        <v>28</v>
      </c>
      <c r="O2145" t="s">
        <v>29</v>
      </c>
      <c r="P2145" t="s">
        <v>29</v>
      </c>
      <c r="Q2145">
        <v>0</v>
      </c>
      <c r="R2145">
        <v>0</v>
      </c>
      <c r="S2145">
        <v>0</v>
      </c>
      <c r="T2145">
        <v>0</v>
      </c>
      <c r="U2145">
        <v>0</v>
      </c>
      <c r="V2145" s="1" t="s">
        <v>4576</v>
      </c>
      <c r="W2145">
        <v>0</v>
      </c>
    </row>
    <row r="2146" spans="1:23" x14ac:dyDescent="0.2">
      <c r="A2146">
        <v>2283</v>
      </c>
      <c r="B2146" s="1" t="s">
        <v>4578</v>
      </c>
      <c r="C2146" t="s">
        <v>4579</v>
      </c>
      <c r="D2146" t="s">
        <v>65</v>
      </c>
      <c r="E2146" t="s">
        <v>4580</v>
      </c>
      <c r="F2146">
        <v>40</v>
      </c>
      <c r="G2146">
        <v>0</v>
      </c>
      <c r="I2146" t="s">
        <v>65</v>
      </c>
      <c r="J2146">
        <v>0</v>
      </c>
      <c r="K2146">
        <v>0</v>
      </c>
      <c r="L2146">
        <v>0</v>
      </c>
      <c r="M2146">
        <v>35</v>
      </c>
      <c r="N2146" t="s">
        <v>28</v>
      </c>
      <c r="O2146" t="s">
        <v>29</v>
      </c>
      <c r="P2146" t="s">
        <v>29</v>
      </c>
      <c r="Q2146">
        <v>0</v>
      </c>
      <c r="R2146">
        <v>0</v>
      </c>
      <c r="S2146">
        <v>0</v>
      </c>
      <c r="T2146">
        <v>0</v>
      </c>
      <c r="U2146">
        <v>0</v>
      </c>
      <c r="V2146" s="1" t="s">
        <v>4578</v>
      </c>
      <c r="W2146">
        <v>0</v>
      </c>
    </row>
    <row r="2147" spans="1:23" x14ac:dyDescent="0.2">
      <c r="A2147">
        <v>2284</v>
      </c>
      <c r="B2147" s="1" t="s">
        <v>4581</v>
      </c>
      <c r="C2147" t="s">
        <v>4582</v>
      </c>
      <c r="D2147" t="s">
        <v>65</v>
      </c>
      <c r="E2147" t="s">
        <v>4580</v>
      </c>
      <c r="F2147">
        <v>40</v>
      </c>
      <c r="G2147">
        <v>0</v>
      </c>
      <c r="I2147" t="s">
        <v>65</v>
      </c>
      <c r="J2147">
        <v>0</v>
      </c>
      <c r="K2147">
        <v>0</v>
      </c>
      <c r="L2147">
        <v>0</v>
      </c>
      <c r="M2147">
        <v>35</v>
      </c>
      <c r="N2147" t="s">
        <v>28</v>
      </c>
      <c r="O2147" t="s">
        <v>29</v>
      </c>
      <c r="P2147" t="s">
        <v>29</v>
      </c>
      <c r="Q2147">
        <v>0</v>
      </c>
      <c r="R2147">
        <v>0</v>
      </c>
      <c r="S2147">
        <v>0</v>
      </c>
      <c r="T2147">
        <v>0</v>
      </c>
      <c r="U2147">
        <v>0</v>
      </c>
      <c r="V2147" s="1" t="s">
        <v>4581</v>
      </c>
      <c r="W2147">
        <v>0</v>
      </c>
    </row>
    <row r="2148" spans="1:23" x14ac:dyDescent="0.2">
      <c r="A2148">
        <v>2285</v>
      </c>
      <c r="B2148" s="1" t="s">
        <v>4583</v>
      </c>
      <c r="C2148" t="s">
        <v>4584</v>
      </c>
      <c r="D2148" t="s">
        <v>1636</v>
      </c>
      <c r="E2148" t="s">
        <v>483</v>
      </c>
      <c r="F2148">
        <v>175</v>
      </c>
      <c r="G2148">
        <v>0</v>
      </c>
      <c r="I2148" t="s">
        <v>1364</v>
      </c>
      <c r="J2148">
        <v>175</v>
      </c>
      <c r="K2148">
        <v>0</v>
      </c>
      <c r="L2148">
        <v>1</v>
      </c>
      <c r="M2148">
        <v>125</v>
      </c>
      <c r="N2148" t="s">
        <v>28</v>
      </c>
      <c r="O2148" t="s">
        <v>29</v>
      </c>
      <c r="P2148" t="s">
        <v>29</v>
      </c>
      <c r="Q2148">
        <v>0</v>
      </c>
      <c r="R2148">
        <v>0</v>
      </c>
      <c r="S2148">
        <v>0</v>
      </c>
      <c r="T2148">
        <v>0</v>
      </c>
      <c r="U2148">
        <v>0</v>
      </c>
      <c r="V2148" s="1" t="s">
        <v>4583</v>
      </c>
      <c r="W2148">
        <v>0</v>
      </c>
    </row>
    <row r="2149" spans="1:23" x14ac:dyDescent="0.2">
      <c r="A2149">
        <v>2286</v>
      </c>
      <c r="B2149" s="1" t="s">
        <v>4585</v>
      </c>
      <c r="C2149" t="s">
        <v>4586</v>
      </c>
      <c r="D2149" t="s">
        <v>1636</v>
      </c>
      <c r="E2149" t="s">
        <v>483</v>
      </c>
      <c r="F2149">
        <v>175</v>
      </c>
      <c r="G2149">
        <v>0</v>
      </c>
      <c r="I2149" t="s">
        <v>1364</v>
      </c>
      <c r="J2149">
        <v>175</v>
      </c>
      <c r="K2149">
        <v>0</v>
      </c>
      <c r="L2149">
        <v>1</v>
      </c>
      <c r="M2149">
        <v>125</v>
      </c>
      <c r="N2149" t="s">
        <v>28</v>
      </c>
      <c r="O2149" t="s">
        <v>29</v>
      </c>
      <c r="P2149" t="s">
        <v>29</v>
      </c>
      <c r="Q2149">
        <v>0</v>
      </c>
      <c r="R2149">
        <v>0</v>
      </c>
      <c r="S2149">
        <v>0</v>
      </c>
      <c r="T2149">
        <v>0</v>
      </c>
      <c r="U2149">
        <v>0</v>
      </c>
      <c r="V2149" s="1" t="s">
        <v>4585</v>
      </c>
      <c r="W2149">
        <v>0</v>
      </c>
    </row>
    <row r="2150" spans="1:23" x14ac:dyDescent="0.2">
      <c r="A2150">
        <v>2287</v>
      </c>
      <c r="B2150" s="1" t="s">
        <v>4587</v>
      </c>
      <c r="C2150" t="s">
        <v>4588</v>
      </c>
      <c r="D2150" t="s">
        <v>115</v>
      </c>
      <c r="E2150" t="s">
        <v>33</v>
      </c>
      <c r="F2150">
        <v>465.11500000000001</v>
      </c>
      <c r="G2150">
        <v>0</v>
      </c>
      <c r="I2150" t="s">
        <v>317</v>
      </c>
      <c r="J2150">
        <v>0</v>
      </c>
      <c r="K2150">
        <v>0</v>
      </c>
      <c r="L2150">
        <v>8</v>
      </c>
      <c r="M2150">
        <v>455.52499999999998</v>
      </c>
      <c r="N2150" t="s">
        <v>28</v>
      </c>
      <c r="O2150" t="s">
        <v>29</v>
      </c>
      <c r="P2150" t="s">
        <v>29</v>
      </c>
      <c r="Q2150">
        <v>0</v>
      </c>
      <c r="R2150">
        <v>0</v>
      </c>
      <c r="S2150">
        <v>0</v>
      </c>
      <c r="T2150">
        <v>0</v>
      </c>
      <c r="U2150">
        <v>0</v>
      </c>
      <c r="V2150" s="1" t="s">
        <v>4587</v>
      </c>
      <c r="W2150">
        <v>0</v>
      </c>
    </row>
    <row r="2151" spans="1:23" x14ac:dyDescent="0.2">
      <c r="A2151">
        <v>2289</v>
      </c>
      <c r="B2151" s="1" t="s">
        <v>4589</v>
      </c>
      <c r="C2151" t="s">
        <v>4590</v>
      </c>
      <c r="D2151" t="s">
        <v>65</v>
      </c>
      <c r="E2151" t="s">
        <v>38</v>
      </c>
      <c r="F2151">
        <v>36</v>
      </c>
      <c r="G2151">
        <v>0</v>
      </c>
      <c r="I2151" t="s">
        <v>65</v>
      </c>
      <c r="J2151">
        <v>0</v>
      </c>
      <c r="K2151">
        <v>0</v>
      </c>
      <c r="L2151">
        <v>268</v>
      </c>
      <c r="M2151">
        <v>32</v>
      </c>
      <c r="N2151" t="s">
        <v>28</v>
      </c>
      <c r="O2151" t="s">
        <v>29</v>
      </c>
      <c r="P2151" t="s">
        <v>29</v>
      </c>
      <c r="Q2151">
        <v>0</v>
      </c>
      <c r="R2151">
        <v>0</v>
      </c>
      <c r="S2151">
        <v>0</v>
      </c>
      <c r="T2151">
        <v>0</v>
      </c>
      <c r="U2151">
        <v>0</v>
      </c>
      <c r="V2151" s="1" t="s">
        <v>4589</v>
      </c>
      <c r="W2151">
        <v>0</v>
      </c>
    </row>
    <row r="2152" spans="1:23" x14ac:dyDescent="0.2">
      <c r="A2152">
        <v>2290</v>
      </c>
      <c r="B2152" s="1" t="s">
        <v>4591</v>
      </c>
      <c r="C2152" t="s">
        <v>4592</v>
      </c>
      <c r="D2152" t="s">
        <v>32</v>
      </c>
      <c r="E2152" t="s">
        <v>38</v>
      </c>
      <c r="F2152">
        <v>181.9068</v>
      </c>
      <c r="G2152">
        <v>0</v>
      </c>
      <c r="I2152" t="s">
        <v>389</v>
      </c>
      <c r="J2152">
        <v>178.34</v>
      </c>
      <c r="K2152">
        <v>0</v>
      </c>
      <c r="L2152">
        <v>0</v>
      </c>
      <c r="M2152">
        <v>175</v>
      </c>
      <c r="N2152" t="s">
        <v>28</v>
      </c>
      <c r="O2152" t="s">
        <v>29</v>
      </c>
      <c r="P2152" t="s">
        <v>29</v>
      </c>
      <c r="Q2152">
        <v>0</v>
      </c>
      <c r="R2152">
        <v>0</v>
      </c>
      <c r="S2152">
        <v>0</v>
      </c>
      <c r="T2152">
        <v>0</v>
      </c>
      <c r="U2152">
        <v>0</v>
      </c>
      <c r="V2152" s="1" t="s">
        <v>4591</v>
      </c>
      <c r="W2152">
        <v>0</v>
      </c>
    </row>
    <row r="2153" spans="1:23" x14ac:dyDescent="0.2">
      <c r="A2153">
        <v>2291</v>
      </c>
      <c r="B2153" s="1" t="s">
        <v>4593</v>
      </c>
      <c r="C2153" t="s">
        <v>4594</v>
      </c>
      <c r="D2153" t="s">
        <v>517</v>
      </c>
      <c r="E2153" t="s">
        <v>33</v>
      </c>
      <c r="F2153">
        <v>145.24</v>
      </c>
      <c r="G2153">
        <v>0</v>
      </c>
      <c r="I2153" t="s">
        <v>37</v>
      </c>
      <c r="J2153">
        <v>145.24</v>
      </c>
      <c r="K2153">
        <v>0</v>
      </c>
      <c r="L2153">
        <v>39</v>
      </c>
      <c r="M2153">
        <v>143.75</v>
      </c>
      <c r="N2153" t="s">
        <v>28</v>
      </c>
      <c r="O2153" t="s">
        <v>29</v>
      </c>
      <c r="P2153" t="s">
        <v>29</v>
      </c>
      <c r="Q2153">
        <v>0</v>
      </c>
      <c r="R2153">
        <v>0</v>
      </c>
      <c r="S2153">
        <v>0</v>
      </c>
      <c r="T2153">
        <v>0</v>
      </c>
      <c r="U2153">
        <v>0</v>
      </c>
      <c r="V2153" s="1" t="s">
        <v>4593</v>
      </c>
      <c r="W2153">
        <v>0</v>
      </c>
    </row>
    <row r="2154" spans="1:23" x14ac:dyDescent="0.2">
      <c r="A2154">
        <v>2292</v>
      </c>
      <c r="B2154" s="1" t="s">
        <v>4595</v>
      </c>
      <c r="C2154" t="s">
        <v>4596</v>
      </c>
      <c r="D2154" t="s">
        <v>65</v>
      </c>
      <c r="E2154" t="s">
        <v>4580</v>
      </c>
      <c r="F2154">
        <v>65</v>
      </c>
      <c r="G2154">
        <v>0</v>
      </c>
      <c r="I2154" t="s">
        <v>65</v>
      </c>
      <c r="J2154">
        <v>0</v>
      </c>
      <c r="K2154">
        <v>0</v>
      </c>
      <c r="L2154">
        <v>0</v>
      </c>
      <c r="M2154">
        <v>57</v>
      </c>
      <c r="N2154" t="s">
        <v>28</v>
      </c>
      <c r="O2154" t="s">
        <v>29</v>
      </c>
      <c r="P2154" t="s">
        <v>29</v>
      </c>
      <c r="Q2154">
        <v>0</v>
      </c>
      <c r="R2154">
        <v>0</v>
      </c>
      <c r="S2154">
        <v>0</v>
      </c>
      <c r="T2154">
        <v>0</v>
      </c>
      <c r="U2154">
        <v>0</v>
      </c>
      <c r="V2154" s="1" t="s">
        <v>4595</v>
      </c>
      <c r="W2154">
        <v>0</v>
      </c>
    </row>
    <row r="2155" spans="1:23" x14ac:dyDescent="0.2">
      <c r="A2155">
        <v>2293</v>
      </c>
      <c r="B2155" s="1" t="s">
        <v>4597</v>
      </c>
      <c r="C2155" t="s">
        <v>4598</v>
      </c>
      <c r="D2155" t="s">
        <v>65</v>
      </c>
      <c r="E2155" t="s">
        <v>556</v>
      </c>
      <c r="F2155">
        <v>36</v>
      </c>
      <c r="G2155">
        <v>0</v>
      </c>
      <c r="I2155" t="s">
        <v>65</v>
      </c>
      <c r="J2155">
        <v>36</v>
      </c>
      <c r="K2155">
        <v>0</v>
      </c>
      <c r="L2155">
        <v>98</v>
      </c>
      <c r="M2155">
        <v>32</v>
      </c>
      <c r="N2155" t="s">
        <v>28</v>
      </c>
      <c r="O2155" t="s">
        <v>29</v>
      </c>
      <c r="P2155" t="s">
        <v>29</v>
      </c>
      <c r="Q2155">
        <v>0</v>
      </c>
      <c r="R2155">
        <v>0</v>
      </c>
      <c r="S2155">
        <v>0</v>
      </c>
      <c r="T2155">
        <v>0</v>
      </c>
      <c r="U2155">
        <v>0</v>
      </c>
      <c r="V2155" s="1" t="s">
        <v>4597</v>
      </c>
      <c r="W2155">
        <v>0</v>
      </c>
    </row>
    <row r="2156" spans="1:23" x14ac:dyDescent="0.2">
      <c r="A2156">
        <v>2294</v>
      </c>
      <c r="B2156" s="1" t="s">
        <v>4599</v>
      </c>
      <c r="C2156" t="s">
        <v>4600</v>
      </c>
      <c r="D2156" t="s">
        <v>65</v>
      </c>
      <c r="E2156" t="s">
        <v>556</v>
      </c>
      <c r="F2156">
        <v>36</v>
      </c>
      <c r="G2156">
        <v>0</v>
      </c>
      <c r="I2156" t="s">
        <v>65</v>
      </c>
      <c r="J2156">
        <v>36</v>
      </c>
      <c r="K2156">
        <v>0</v>
      </c>
      <c r="L2156">
        <v>2</v>
      </c>
      <c r="M2156">
        <v>32</v>
      </c>
      <c r="N2156" t="s">
        <v>28</v>
      </c>
      <c r="O2156" t="s">
        <v>29</v>
      </c>
      <c r="P2156" t="s">
        <v>29</v>
      </c>
      <c r="Q2156">
        <v>0</v>
      </c>
      <c r="R2156">
        <v>0</v>
      </c>
      <c r="S2156">
        <v>0</v>
      </c>
      <c r="T2156">
        <v>0</v>
      </c>
      <c r="U2156">
        <v>0</v>
      </c>
      <c r="V2156" s="1" t="s">
        <v>4599</v>
      </c>
      <c r="W2156">
        <v>0</v>
      </c>
    </row>
    <row r="2157" spans="1:23" x14ac:dyDescent="0.2">
      <c r="A2157">
        <v>1163</v>
      </c>
      <c r="B2157" s="1" t="s">
        <v>2441</v>
      </c>
      <c r="C2157" t="s">
        <v>2442</v>
      </c>
      <c r="D2157" t="s">
        <v>2416</v>
      </c>
      <c r="E2157" t="s">
        <v>26</v>
      </c>
      <c r="F2157">
        <v>537.6</v>
      </c>
      <c r="G2157">
        <v>0</v>
      </c>
      <c r="I2157" t="s">
        <v>2438</v>
      </c>
      <c r="J2157">
        <v>0</v>
      </c>
      <c r="K2157">
        <v>0</v>
      </c>
      <c r="L2157">
        <v>0</v>
      </c>
      <c r="M2157">
        <v>521.94200000000001</v>
      </c>
      <c r="N2157" t="s">
        <v>4601</v>
      </c>
      <c r="O2157" t="s">
        <v>29</v>
      </c>
      <c r="P2157" t="s">
        <v>29</v>
      </c>
      <c r="Q2157">
        <v>0</v>
      </c>
      <c r="R2157">
        <v>0</v>
      </c>
      <c r="S2157">
        <v>0</v>
      </c>
      <c r="T2157">
        <v>0</v>
      </c>
      <c r="U2157">
        <v>0</v>
      </c>
      <c r="V2157" s="1" t="s">
        <v>2441</v>
      </c>
      <c r="W2157">
        <v>0</v>
      </c>
    </row>
    <row r="2158" spans="1:23" x14ac:dyDescent="0.2">
      <c r="A2158">
        <v>1161</v>
      </c>
      <c r="B2158" s="1" t="s">
        <v>2436</v>
      </c>
      <c r="C2158" t="s">
        <v>2437</v>
      </c>
      <c r="D2158" t="s">
        <v>2416</v>
      </c>
      <c r="E2158" t="s">
        <v>26</v>
      </c>
      <c r="F2158">
        <v>375.2</v>
      </c>
      <c r="G2158">
        <v>0</v>
      </c>
      <c r="I2158" t="s">
        <v>2438</v>
      </c>
      <c r="J2158">
        <v>0</v>
      </c>
      <c r="K2158">
        <v>0</v>
      </c>
      <c r="L2158">
        <v>0</v>
      </c>
      <c r="M2158">
        <v>367.74310000000003</v>
      </c>
      <c r="N2158" t="s">
        <v>4601</v>
      </c>
      <c r="O2158" t="s">
        <v>29</v>
      </c>
      <c r="P2158" t="s">
        <v>29</v>
      </c>
      <c r="Q2158">
        <v>0</v>
      </c>
      <c r="R2158">
        <v>0</v>
      </c>
      <c r="S2158">
        <v>0</v>
      </c>
      <c r="T2158">
        <v>0</v>
      </c>
      <c r="U2158">
        <v>0</v>
      </c>
      <c r="V2158" s="1" t="s">
        <v>2436</v>
      </c>
      <c r="W2158">
        <v>0</v>
      </c>
    </row>
    <row r="2159" spans="1:23" x14ac:dyDescent="0.2">
      <c r="A2159">
        <v>912</v>
      </c>
      <c r="B2159" s="1" t="s">
        <v>1916</v>
      </c>
      <c r="C2159" t="s">
        <v>1917</v>
      </c>
      <c r="D2159" t="s">
        <v>65</v>
      </c>
      <c r="E2159" t="s">
        <v>483</v>
      </c>
      <c r="F2159">
        <v>150</v>
      </c>
      <c r="G2159">
        <v>0</v>
      </c>
      <c r="I2159" t="s">
        <v>65</v>
      </c>
      <c r="J2159">
        <v>0</v>
      </c>
      <c r="K2159">
        <v>0</v>
      </c>
      <c r="L2159">
        <v>0</v>
      </c>
      <c r="M2159">
        <v>85</v>
      </c>
      <c r="N2159" t="s">
        <v>4601</v>
      </c>
      <c r="O2159" t="s">
        <v>29</v>
      </c>
      <c r="P2159" t="s">
        <v>29</v>
      </c>
      <c r="Q2159">
        <v>0</v>
      </c>
      <c r="R2159">
        <v>0</v>
      </c>
      <c r="S2159">
        <v>0</v>
      </c>
      <c r="T2159">
        <v>0</v>
      </c>
      <c r="U2159">
        <v>0</v>
      </c>
      <c r="V2159" s="1" t="s">
        <v>1916</v>
      </c>
      <c r="W2159">
        <v>0</v>
      </c>
    </row>
    <row r="2160" spans="1:23" x14ac:dyDescent="0.2">
      <c r="A2160">
        <v>1153</v>
      </c>
      <c r="B2160" s="1" t="s">
        <v>2419</v>
      </c>
      <c r="C2160" t="s">
        <v>2420</v>
      </c>
      <c r="D2160" t="s">
        <v>2416</v>
      </c>
      <c r="E2160" t="s">
        <v>483</v>
      </c>
      <c r="F2160">
        <v>102.5</v>
      </c>
      <c r="G2160">
        <v>0</v>
      </c>
      <c r="I2160" t="s">
        <v>116</v>
      </c>
      <c r="J2160">
        <v>102.5</v>
      </c>
      <c r="K2160">
        <v>0</v>
      </c>
      <c r="L2160">
        <v>0</v>
      </c>
      <c r="M2160">
        <v>96</v>
      </c>
      <c r="N2160" t="s">
        <v>4601</v>
      </c>
      <c r="O2160" t="s">
        <v>29</v>
      </c>
      <c r="P2160" t="s">
        <v>29</v>
      </c>
      <c r="Q2160">
        <v>0</v>
      </c>
      <c r="R2160">
        <v>0</v>
      </c>
      <c r="S2160">
        <v>0</v>
      </c>
      <c r="T2160">
        <v>0</v>
      </c>
      <c r="U2160">
        <v>0</v>
      </c>
      <c r="V2160" s="1" t="s">
        <v>2419</v>
      </c>
      <c r="W2160">
        <v>0</v>
      </c>
    </row>
    <row r="2161" spans="1:23" x14ac:dyDescent="0.2">
      <c r="A2161">
        <v>2295</v>
      </c>
      <c r="B2161" s="1" t="s">
        <v>4602</v>
      </c>
      <c r="C2161" t="s">
        <v>4603</v>
      </c>
      <c r="D2161" t="s">
        <v>121</v>
      </c>
      <c r="E2161" t="s">
        <v>26</v>
      </c>
      <c r="F2161">
        <v>691.93</v>
      </c>
      <c r="G2161">
        <v>0</v>
      </c>
      <c r="I2161" t="s">
        <v>141</v>
      </c>
      <c r="J2161">
        <v>691.93</v>
      </c>
      <c r="K2161">
        <v>0</v>
      </c>
      <c r="L2161">
        <v>3</v>
      </c>
      <c r="M2161">
        <v>671.18</v>
      </c>
      <c r="N2161" t="s">
        <v>28</v>
      </c>
      <c r="O2161" t="s">
        <v>29</v>
      </c>
      <c r="P2161" t="s">
        <v>29</v>
      </c>
      <c r="Q2161">
        <v>0</v>
      </c>
      <c r="R2161">
        <v>0</v>
      </c>
      <c r="S2161">
        <v>0</v>
      </c>
      <c r="T2161">
        <v>0</v>
      </c>
      <c r="U2161">
        <v>0</v>
      </c>
      <c r="V2161" s="1" t="s">
        <v>4602</v>
      </c>
      <c r="W2161">
        <v>0</v>
      </c>
    </row>
    <row r="2162" spans="1:23" x14ac:dyDescent="0.2">
      <c r="A2162">
        <v>2296</v>
      </c>
      <c r="B2162" s="1" t="s">
        <v>4604</v>
      </c>
      <c r="C2162" t="s">
        <v>4605</v>
      </c>
      <c r="D2162" t="s">
        <v>65</v>
      </c>
      <c r="E2162" t="s">
        <v>29</v>
      </c>
      <c r="F2162">
        <v>30</v>
      </c>
      <c r="G2162">
        <v>0</v>
      </c>
      <c r="I2162" t="s">
        <v>65</v>
      </c>
      <c r="J2162">
        <v>0</v>
      </c>
      <c r="K2162">
        <v>0</v>
      </c>
      <c r="L2162">
        <v>0</v>
      </c>
      <c r="M2162">
        <v>27.5</v>
      </c>
      <c r="N2162" t="s">
        <v>28</v>
      </c>
      <c r="O2162" t="s">
        <v>29</v>
      </c>
      <c r="P2162" t="s">
        <v>29</v>
      </c>
      <c r="Q2162">
        <v>0</v>
      </c>
      <c r="R2162">
        <v>0</v>
      </c>
      <c r="S2162">
        <v>0</v>
      </c>
      <c r="T2162">
        <v>0</v>
      </c>
      <c r="U2162">
        <v>0</v>
      </c>
      <c r="V2162" s="1" t="s">
        <v>4604</v>
      </c>
      <c r="W2162">
        <v>0</v>
      </c>
    </row>
    <row r="2163" spans="1:23" x14ac:dyDescent="0.2">
      <c r="A2163">
        <v>2297</v>
      </c>
      <c r="B2163" s="1" t="s">
        <v>4606</v>
      </c>
      <c r="C2163" t="s">
        <v>4607</v>
      </c>
      <c r="D2163" t="s">
        <v>65</v>
      </c>
      <c r="E2163" t="s">
        <v>29</v>
      </c>
      <c r="F2163">
        <v>45</v>
      </c>
      <c r="G2163">
        <v>0</v>
      </c>
      <c r="I2163" t="s">
        <v>65</v>
      </c>
      <c r="J2163">
        <v>0</v>
      </c>
      <c r="K2163">
        <v>0</v>
      </c>
      <c r="L2163">
        <v>0</v>
      </c>
      <c r="M2163">
        <v>38</v>
      </c>
      <c r="N2163" t="s">
        <v>28</v>
      </c>
      <c r="O2163" t="s">
        <v>29</v>
      </c>
      <c r="P2163" t="s">
        <v>29</v>
      </c>
      <c r="Q2163">
        <v>0</v>
      </c>
      <c r="R2163">
        <v>0</v>
      </c>
      <c r="S2163">
        <v>0</v>
      </c>
      <c r="T2163">
        <v>0</v>
      </c>
      <c r="U2163">
        <v>0</v>
      </c>
      <c r="V2163" s="1" t="s">
        <v>4606</v>
      </c>
      <c r="W2163">
        <v>0</v>
      </c>
    </row>
    <row r="2164" spans="1:23" x14ac:dyDescent="0.2">
      <c r="A2164">
        <v>2298</v>
      </c>
      <c r="B2164" s="1" t="s">
        <v>4608</v>
      </c>
      <c r="C2164" t="s">
        <v>4609</v>
      </c>
      <c r="D2164" t="s">
        <v>65</v>
      </c>
      <c r="E2164" t="s">
        <v>1244</v>
      </c>
      <c r="F2164">
        <v>110</v>
      </c>
      <c r="G2164">
        <v>0</v>
      </c>
      <c r="I2164" t="s">
        <v>65</v>
      </c>
      <c r="J2164">
        <v>0</v>
      </c>
      <c r="K2164">
        <v>0</v>
      </c>
      <c r="L2164">
        <v>0</v>
      </c>
      <c r="M2164">
        <v>90</v>
      </c>
      <c r="N2164" t="s">
        <v>28</v>
      </c>
      <c r="O2164" t="s">
        <v>29</v>
      </c>
      <c r="P2164" t="s">
        <v>29</v>
      </c>
      <c r="Q2164">
        <v>0</v>
      </c>
      <c r="R2164">
        <v>0</v>
      </c>
      <c r="S2164">
        <v>0</v>
      </c>
      <c r="T2164">
        <v>0</v>
      </c>
      <c r="U2164">
        <v>0</v>
      </c>
      <c r="V2164" s="1" t="s">
        <v>4608</v>
      </c>
      <c r="W2164">
        <v>0</v>
      </c>
    </row>
    <row r="2165" spans="1:23" x14ac:dyDescent="0.2">
      <c r="A2165">
        <v>2299</v>
      </c>
      <c r="B2165" s="1" t="s">
        <v>4610</v>
      </c>
      <c r="C2165" t="s">
        <v>4611</v>
      </c>
      <c r="D2165" t="s">
        <v>65</v>
      </c>
      <c r="E2165" t="s">
        <v>36</v>
      </c>
      <c r="F2165">
        <v>98</v>
      </c>
      <c r="G2165">
        <v>0</v>
      </c>
      <c r="I2165" t="s">
        <v>65</v>
      </c>
      <c r="J2165">
        <v>98</v>
      </c>
      <c r="K2165">
        <v>0</v>
      </c>
      <c r="L2165">
        <v>0</v>
      </c>
      <c r="M2165">
        <v>96.04</v>
      </c>
      <c r="N2165" t="s">
        <v>28</v>
      </c>
      <c r="O2165" t="s">
        <v>29</v>
      </c>
      <c r="P2165" t="s">
        <v>29</v>
      </c>
      <c r="Q2165">
        <v>0</v>
      </c>
      <c r="R2165">
        <v>0</v>
      </c>
      <c r="S2165">
        <v>0</v>
      </c>
      <c r="T2165">
        <v>0</v>
      </c>
      <c r="U2165">
        <v>0</v>
      </c>
      <c r="V2165" s="1" t="s">
        <v>4610</v>
      </c>
      <c r="W2165">
        <v>0</v>
      </c>
    </row>
    <row r="2166" spans="1:23" x14ac:dyDescent="0.2">
      <c r="A2166">
        <v>2300</v>
      </c>
      <c r="B2166" s="1" t="s">
        <v>4612</v>
      </c>
      <c r="C2166" t="s">
        <v>4613</v>
      </c>
      <c r="D2166" t="s">
        <v>65</v>
      </c>
      <c r="E2166" t="s">
        <v>38</v>
      </c>
      <c r="F2166">
        <v>10.5</v>
      </c>
      <c r="G2166">
        <v>0</v>
      </c>
      <c r="I2166" t="s">
        <v>65</v>
      </c>
      <c r="J2166">
        <v>0</v>
      </c>
      <c r="K2166">
        <v>0</v>
      </c>
      <c r="L2166">
        <v>0</v>
      </c>
      <c r="M2166">
        <v>8.75</v>
      </c>
      <c r="N2166" t="s">
        <v>28</v>
      </c>
      <c r="O2166" t="s">
        <v>29</v>
      </c>
      <c r="P2166" t="s">
        <v>29</v>
      </c>
      <c r="Q2166">
        <v>0</v>
      </c>
      <c r="R2166">
        <v>0</v>
      </c>
      <c r="S2166">
        <v>0</v>
      </c>
      <c r="T2166">
        <v>0</v>
      </c>
      <c r="U2166">
        <v>0</v>
      </c>
      <c r="V2166" s="1" t="s">
        <v>4612</v>
      </c>
      <c r="W2166">
        <v>0</v>
      </c>
    </row>
    <row r="2167" spans="1:23" x14ac:dyDescent="0.2">
      <c r="A2167">
        <v>2301</v>
      </c>
      <c r="B2167" s="1" t="s">
        <v>4614</v>
      </c>
      <c r="C2167" t="s">
        <v>4615</v>
      </c>
      <c r="D2167" t="s">
        <v>32</v>
      </c>
      <c r="E2167" t="s">
        <v>38</v>
      </c>
      <c r="F2167">
        <v>405.92939999999999</v>
      </c>
      <c r="G2167">
        <v>0</v>
      </c>
      <c r="I2167" t="s">
        <v>389</v>
      </c>
      <c r="J2167">
        <v>397.97</v>
      </c>
      <c r="K2167">
        <v>0</v>
      </c>
      <c r="L2167">
        <v>0</v>
      </c>
      <c r="M2167">
        <v>390.53</v>
      </c>
      <c r="N2167" t="s">
        <v>28</v>
      </c>
      <c r="O2167" t="s">
        <v>29</v>
      </c>
      <c r="P2167" t="s">
        <v>29</v>
      </c>
      <c r="Q2167">
        <v>0</v>
      </c>
      <c r="R2167">
        <v>0</v>
      </c>
      <c r="S2167">
        <v>0</v>
      </c>
      <c r="T2167">
        <v>0</v>
      </c>
      <c r="U2167">
        <v>0</v>
      </c>
      <c r="V2167" s="1" t="s">
        <v>4614</v>
      </c>
      <c r="W2167">
        <v>0</v>
      </c>
    </row>
    <row r="2168" spans="1:23" x14ac:dyDescent="0.2">
      <c r="A2168">
        <v>2302</v>
      </c>
      <c r="B2168" s="1" t="s">
        <v>4616</v>
      </c>
      <c r="C2168" t="s">
        <v>4617</v>
      </c>
      <c r="D2168" t="s">
        <v>32</v>
      </c>
      <c r="E2168" t="s">
        <v>38</v>
      </c>
      <c r="F2168">
        <v>405.92939999999999</v>
      </c>
      <c r="G2168">
        <v>0</v>
      </c>
      <c r="I2168" t="s">
        <v>389</v>
      </c>
      <c r="J2168">
        <v>397.97</v>
      </c>
      <c r="K2168">
        <v>0</v>
      </c>
      <c r="L2168">
        <v>0</v>
      </c>
      <c r="M2168">
        <v>390.53</v>
      </c>
      <c r="N2168" t="s">
        <v>28</v>
      </c>
      <c r="O2168" t="s">
        <v>29</v>
      </c>
      <c r="P2168" t="s">
        <v>29</v>
      </c>
      <c r="Q2168">
        <v>0</v>
      </c>
      <c r="R2168">
        <v>0</v>
      </c>
      <c r="S2168">
        <v>0</v>
      </c>
      <c r="T2168">
        <v>0</v>
      </c>
      <c r="U2168">
        <v>0</v>
      </c>
      <c r="V2168" s="1" t="s">
        <v>4616</v>
      </c>
      <c r="W2168">
        <v>0</v>
      </c>
    </row>
    <row r="2169" spans="1:23" x14ac:dyDescent="0.2">
      <c r="A2169">
        <v>2303</v>
      </c>
      <c r="B2169" s="1" t="s">
        <v>4618</v>
      </c>
      <c r="C2169" t="s">
        <v>4619</v>
      </c>
      <c r="D2169" t="s">
        <v>32</v>
      </c>
      <c r="E2169" t="s">
        <v>38</v>
      </c>
      <c r="F2169">
        <v>405.92939999999999</v>
      </c>
      <c r="G2169">
        <v>0</v>
      </c>
      <c r="I2169" t="s">
        <v>389</v>
      </c>
      <c r="J2169">
        <v>397.97</v>
      </c>
      <c r="K2169">
        <v>0</v>
      </c>
      <c r="L2169">
        <v>0</v>
      </c>
      <c r="M2169">
        <v>390.53</v>
      </c>
      <c r="N2169" t="s">
        <v>28</v>
      </c>
      <c r="O2169" t="s">
        <v>29</v>
      </c>
      <c r="P2169" t="s">
        <v>29</v>
      </c>
      <c r="Q2169">
        <v>0</v>
      </c>
      <c r="R2169">
        <v>0</v>
      </c>
      <c r="S2169">
        <v>0</v>
      </c>
      <c r="T2169">
        <v>0</v>
      </c>
      <c r="U2169">
        <v>0</v>
      </c>
      <c r="V2169" s="1" t="s">
        <v>4618</v>
      </c>
      <c r="W2169">
        <v>0</v>
      </c>
    </row>
    <row r="2170" spans="1:23" x14ac:dyDescent="0.2">
      <c r="A2170">
        <v>2304</v>
      </c>
      <c r="B2170" s="1" t="s">
        <v>4620</v>
      </c>
      <c r="C2170" t="s">
        <v>4621</v>
      </c>
      <c r="D2170" t="s">
        <v>65</v>
      </c>
      <c r="E2170" t="s">
        <v>38</v>
      </c>
      <c r="F2170">
        <v>19</v>
      </c>
      <c r="G2170">
        <v>0</v>
      </c>
      <c r="I2170" t="s">
        <v>65</v>
      </c>
      <c r="J2170">
        <v>0</v>
      </c>
      <c r="K2170">
        <v>0</v>
      </c>
      <c r="L2170">
        <v>0</v>
      </c>
      <c r="M2170">
        <v>15.5</v>
      </c>
      <c r="N2170" t="s">
        <v>28</v>
      </c>
      <c r="O2170" t="s">
        <v>29</v>
      </c>
      <c r="P2170" t="s">
        <v>29</v>
      </c>
      <c r="Q2170">
        <v>0</v>
      </c>
      <c r="R2170">
        <v>0</v>
      </c>
      <c r="S2170">
        <v>0</v>
      </c>
      <c r="T2170">
        <v>0</v>
      </c>
      <c r="U2170">
        <v>0</v>
      </c>
      <c r="V2170" s="1" t="s">
        <v>4620</v>
      </c>
      <c r="W2170">
        <v>0</v>
      </c>
    </row>
    <row r="2171" spans="1:23" x14ac:dyDescent="0.2">
      <c r="A2171">
        <v>2305</v>
      </c>
      <c r="B2171" s="1" t="s">
        <v>4622</v>
      </c>
      <c r="C2171" t="s">
        <v>4623</v>
      </c>
      <c r="D2171" t="s">
        <v>65</v>
      </c>
      <c r="E2171" t="s">
        <v>38</v>
      </c>
      <c r="F2171">
        <v>20</v>
      </c>
      <c r="G2171">
        <v>0</v>
      </c>
      <c r="I2171" t="s">
        <v>65</v>
      </c>
      <c r="J2171">
        <v>20</v>
      </c>
      <c r="K2171">
        <v>0</v>
      </c>
      <c r="L2171">
        <v>0</v>
      </c>
      <c r="M2171">
        <v>16.5</v>
      </c>
      <c r="N2171" t="s">
        <v>28</v>
      </c>
      <c r="O2171" t="s">
        <v>29</v>
      </c>
      <c r="P2171" t="s">
        <v>29</v>
      </c>
      <c r="Q2171">
        <v>0</v>
      </c>
      <c r="R2171">
        <v>0</v>
      </c>
      <c r="S2171">
        <v>0</v>
      </c>
      <c r="T2171">
        <v>0</v>
      </c>
      <c r="U2171">
        <v>0</v>
      </c>
      <c r="V2171" s="1" t="s">
        <v>4622</v>
      </c>
      <c r="W2171">
        <v>0</v>
      </c>
    </row>
    <row r="2172" spans="1:23" x14ac:dyDescent="0.2">
      <c r="A2172">
        <v>2306</v>
      </c>
      <c r="B2172" s="1" t="s">
        <v>4624</v>
      </c>
      <c r="C2172" t="s">
        <v>4625</v>
      </c>
      <c r="D2172" t="s">
        <v>65</v>
      </c>
      <c r="E2172" t="s">
        <v>4207</v>
      </c>
      <c r="F2172">
        <v>65</v>
      </c>
      <c r="G2172">
        <v>0</v>
      </c>
      <c r="I2172" t="s">
        <v>65</v>
      </c>
      <c r="J2172">
        <v>0</v>
      </c>
      <c r="K2172">
        <v>0</v>
      </c>
      <c r="L2172">
        <v>0</v>
      </c>
      <c r="M2172">
        <v>46.5</v>
      </c>
      <c r="N2172" t="s">
        <v>28</v>
      </c>
      <c r="O2172" t="s">
        <v>29</v>
      </c>
      <c r="P2172" t="s">
        <v>29</v>
      </c>
      <c r="Q2172">
        <v>0</v>
      </c>
      <c r="R2172">
        <v>0</v>
      </c>
      <c r="S2172">
        <v>0</v>
      </c>
      <c r="T2172">
        <v>0</v>
      </c>
      <c r="U2172">
        <v>0</v>
      </c>
      <c r="V2172" s="1" t="s">
        <v>4624</v>
      </c>
      <c r="W2172">
        <v>0</v>
      </c>
    </row>
    <row r="2173" spans="1:23" x14ac:dyDescent="0.2">
      <c r="A2173">
        <v>2307</v>
      </c>
      <c r="B2173" s="1" t="s">
        <v>4626</v>
      </c>
      <c r="C2173" t="s">
        <v>4627</v>
      </c>
      <c r="D2173" t="s">
        <v>65</v>
      </c>
      <c r="E2173" t="s">
        <v>4207</v>
      </c>
      <c r="F2173">
        <v>48</v>
      </c>
      <c r="G2173">
        <v>0</v>
      </c>
      <c r="I2173" t="s">
        <v>65</v>
      </c>
      <c r="J2173">
        <v>0</v>
      </c>
      <c r="K2173">
        <v>0</v>
      </c>
      <c r="L2173">
        <v>0</v>
      </c>
      <c r="M2173">
        <v>42.5</v>
      </c>
      <c r="N2173" t="s">
        <v>28</v>
      </c>
      <c r="O2173" t="s">
        <v>29</v>
      </c>
      <c r="P2173" t="s">
        <v>29</v>
      </c>
      <c r="Q2173">
        <v>0</v>
      </c>
      <c r="R2173">
        <v>0</v>
      </c>
      <c r="S2173">
        <v>0</v>
      </c>
      <c r="T2173">
        <v>0</v>
      </c>
      <c r="U2173">
        <v>0</v>
      </c>
      <c r="V2173" s="1" t="s">
        <v>4626</v>
      </c>
      <c r="W2173">
        <v>0</v>
      </c>
    </row>
    <row r="2174" spans="1:23" x14ac:dyDescent="0.2">
      <c r="A2174">
        <v>2308</v>
      </c>
      <c r="B2174" s="1" t="s">
        <v>4628</v>
      </c>
      <c r="C2174" t="s">
        <v>4629</v>
      </c>
      <c r="D2174" t="s">
        <v>610</v>
      </c>
      <c r="E2174" t="s">
        <v>1244</v>
      </c>
      <c r="F2174">
        <v>61</v>
      </c>
      <c r="G2174">
        <v>0</v>
      </c>
      <c r="I2174" t="s">
        <v>1248</v>
      </c>
      <c r="J2174">
        <v>61</v>
      </c>
      <c r="K2174">
        <v>0</v>
      </c>
      <c r="L2174">
        <v>75</v>
      </c>
      <c r="M2174">
        <v>59.5</v>
      </c>
      <c r="N2174" t="s">
        <v>28</v>
      </c>
      <c r="O2174" t="s">
        <v>29</v>
      </c>
      <c r="P2174" t="s">
        <v>29</v>
      </c>
      <c r="Q2174">
        <v>0</v>
      </c>
      <c r="R2174">
        <v>0</v>
      </c>
      <c r="S2174">
        <v>0</v>
      </c>
      <c r="T2174">
        <v>0</v>
      </c>
      <c r="U2174">
        <v>0</v>
      </c>
      <c r="V2174" s="1" t="s">
        <v>4628</v>
      </c>
      <c r="W2174">
        <v>0</v>
      </c>
    </row>
    <row r="2175" spans="1:23" x14ac:dyDescent="0.2">
      <c r="A2175">
        <v>2309</v>
      </c>
      <c r="B2175" s="1" t="s">
        <v>4630</v>
      </c>
      <c r="C2175" t="s">
        <v>4631</v>
      </c>
      <c r="D2175" t="s">
        <v>43</v>
      </c>
      <c r="E2175" t="s">
        <v>38</v>
      </c>
      <c r="F2175">
        <v>37</v>
      </c>
      <c r="G2175">
        <v>0</v>
      </c>
      <c r="I2175" t="s">
        <v>37</v>
      </c>
      <c r="J2175">
        <v>37</v>
      </c>
      <c r="K2175">
        <v>0</v>
      </c>
      <c r="L2175">
        <v>1</v>
      </c>
      <c r="M2175">
        <v>25</v>
      </c>
      <c r="N2175" t="s">
        <v>28</v>
      </c>
      <c r="O2175" t="s">
        <v>38</v>
      </c>
      <c r="P2175" t="s">
        <v>575</v>
      </c>
      <c r="Q2175">
        <v>0</v>
      </c>
      <c r="R2175">
        <v>0</v>
      </c>
      <c r="S2175">
        <v>0</v>
      </c>
      <c r="T2175">
        <v>0</v>
      </c>
      <c r="U2175">
        <v>0</v>
      </c>
      <c r="V2175" s="1" t="s">
        <v>4630</v>
      </c>
      <c r="W2175">
        <v>0</v>
      </c>
    </row>
    <row r="2176" spans="1:23" x14ac:dyDescent="0.2">
      <c r="A2176">
        <v>2310</v>
      </c>
      <c r="B2176" s="1" t="s">
        <v>4632</v>
      </c>
      <c r="C2176" t="s">
        <v>4633</v>
      </c>
      <c r="D2176" t="s">
        <v>121</v>
      </c>
      <c r="E2176" t="s">
        <v>36</v>
      </c>
      <c r="F2176">
        <v>152.54</v>
      </c>
      <c r="G2176">
        <v>0</v>
      </c>
      <c r="I2176" t="s">
        <v>29</v>
      </c>
      <c r="J2176">
        <v>152.54</v>
      </c>
      <c r="K2176">
        <v>0</v>
      </c>
      <c r="L2176">
        <v>1</v>
      </c>
      <c r="M2176">
        <v>133.80000000000001</v>
      </c>
      <c r="N2176" t="s">
        <v>28</v>
      </c>
      <c r="O2176">
        <v>44565</v>
      </c>
      <c r="P2176" t="s">
        <v>561</v>
      </c>
      <c r="Q2176">
        <v>0</v>
      </c>
      <c r="R2176">
        <v>0</v>
      </c>
      <c r="S2176">
        <v>0</v>
      </c>
      <c r="T2176">
        <v>0</v>
      </c>
      <c r="U2176">
        <v>0</v>
      </c>
      <c r="V2176" s="1" t="s">
        <v>4632</v>
      </c>
      <c r="W2176">
        <v>0</v>
      </c>
    </row>
    <row r="2177" spans="1:23" x14ac:dyDescent="0.2">
      <c r="A2177">
        <v>2311</v>
      </c>
      <c r="B2177" s="1" t="s">
        <v>4634</v>
      </c>
      <c r="C2177" t="s">
        <v>4635</v>
      </c>
      <c r="D2177" t="s">
        <v>32</v>
      </c>
      <c r="E2177" t="s">
        <v>38</v>
      </c>
      <c r="F2177">
        <v>181.9068</v>
      </c>
      <c r="G2177">
        <v>0</v>
      </c>
      <c r="I2177" t="s">
        <v>389</v>
      </c>
      <c r="J2177">
        <v>178.34</v>
      </c>
      <c r="K2177">
        <v>0</v>
      </c>
      <c r="L2177">
        <v>0</v>
      </c>
      <c r="M2177">
        <v>175</v>
      </c>
      <c r="N2177" t="s">
        <v>28</v>
      </c>
      <c r="O2177" t="s">
        <v>29</v>
      </c>
      <c r="P2177" t="s">
        <v>29</v>
      </c>
      <c r="Q2177">
        <v>0</v>
      </c>
      <c r="R2177">
        <v>0</v>
      </c>
      <c r="S2177">
        <v>0</v>
      </c>
      <c r="T2177">
        <v>0</v>
      </c>
      <c r="U2177">
        <v>0</v>
      </c>
      <c r="V2177" s="1" t="s">
        <v>4634</v>
      </c>
      <c r="W2177">
        <v>0</v>
      </c>
    </row>
    <row r="2178" spans="1:23" x14ac:dyDescent="0.2">
      <c r="A2178">
        <v>2312</v>
      </c>
      <c r="B2178" s="1" t="s">
        <v>4636</v>
      </c>
      <c r="C2178" t="s">
        <v>4637</v>
      </c>
      <c r="D2178" t="s">
        <v>32</v>
      </c>
      <c r="E2178" t="s">
        <v>38</v>
      </c>
      <c r="F2178">
        <v>181.9068</v>
      </c>
      <c r="G2178">
        <v>0</v>
      </c>
      <c r="I2178" t="s">
        <v>389</v>
      </c>
      <c r="J2178">
        <v>178.34</v>
      </c>
      <c r="K2178">
        <v>0</v>
      </c>
      <c r="L2178">
        <v>0</v>
      </c>
      <c r="M2178">
        <v>175</v>
      </c>
      <c r="N2178" t="s">
        <v>28</v>
      </c>
      <c r="O2178" t="s">
        <v>29</v>
      </c>
      <c r="P2178" t="s">
        <v>29</v>
      </c>
      <c r="Q2178">
        <v>0</v>
      </c>
      <c r="R2178">
        <v>0</v>
      </c>
      <c r="S2178">
        <v>0</v>
      </c>
      <c r="T2178">
        <v>0</v>
      </c>
      <c r="U2178">
        <v>0</v>
      </c>
      <c r="V2178" s="1" t="s">
        <v>4636</v>
      </c>
      <c r="W2178">
        <v>0</v>
      </c>
    </row>
    <row r="2179" spans="1:23" x14ac:dyDescent="0.2">
      <c r="A2179">
        <v>2313</v>
      </c>
      <c r="B2179" s="1" t="s">
        <v>4638</v>
      </c>
      <c r="C2179" t="s">
        <v>4639</v>
      </c>
      <c r="D2179" t="s">
        <v>32</v>
      </c>
      <c r="E2179" t="s">
        <v>38</v>
      </c>
      <c r="F2179">
        <v>181.9068</v>
      </c>
      <c r="G2179">
        <v>0</v>
      </c>
      <c r="I2179" t="s">
        <v>389</v>
      </c>
      <c r="J2179">
        <v>178.34</v>
      </c>
      <c r="K2179">
        <v>0</v>
      </c>
      <c r="L2179">
        <v>0</v>
      </c>
      <c r="M2179">
        <v>175</v>
      </c>
      <c r="N2179" t="s">
        <v>28</v>
      </c>
      <c r="O2179" t="s">
        <v>29</v>
      </c>
      <c r="P2179" t="s">
        <v>29</v>
      </c>
      <c r="Q2179">
        <v>0</v>
      </c>
      <c r="R2179">
        <v>0</v>
      </c>
      <c r="S2179">
        <v>0</v>
      </c>
      <c r="T2179">
        <v>0</v>
      </c>
      <c r="U2179">
        <v>0</v>
      </c>
      <c r="V2179" s="1" t="s">
        <v>4638</v>
      </c>
      <c r="W2179">
        <v>0</v>
      </c>
    </row>
    <row r="2180" spans="1:23" x14ac:dyDescent="0.2">
      <c r="A2180">
        <v>2314</v>
      </c>
      <c r="B2180" s="1" t="s">
        <v>4640</v>
      </c>
      <c r="C2180" t="s">
        <v>4641</v>
      </c>
      <c r="D2180" t="s">
        <v>32</v>
      </c>
      <c r="E2180" t="s">
        <v>38</v>
      </c>
      <c r="F2180">
        <v>181.9068</v>
      </c>
      <c r="G2180">
        <v>0</v>
      </c>
      <c r="I2180" t="s">
        <v>389</v>
      </c>
      <c r="J2180">
        <v>178.34</v>
      </c>
      <c r="K2180">
        <v>0</v>
      </c>
      <c r="L2180">
        <v>0</v>
      </c>
      <c r="M2180">
        <v>175</v>
      </c>
      <c r="N2180" t="s">
        <v>28</v>
      </c>
      <c r="O2180" t="s">
        <v>29</v>
      </c>
      <c r="P2180" t="s">
        <v>29</v>
      </c>
      <c r="Q2180">
        <v>0</v>
      </c>
      <c r="R2180">
        <v>0</v>
      </c>
      <c r="S2180">
        <v>0</v>
      </c>
      <c r="T2180">
        <v>0</v>
      </c>
      <c r="U2180">
        <v>0</v>
      </c>
      <c r="V2180" s="1" t="s">
        <v>4640</v>
      </c>
      <c r="W2180">
        <v>0</v>
      </c>
    </row>
    <row r="2181" spans="1:23" x14ac:dyDescent="0.2">
      <c r="A2181">
        <v>2315</v>
      </c>
      <c r="B2181" s="1" t="s">
        <v>4642</v>
      </c>
      <c r="C2181" t="s">
        <v>4643</v>
      </c>
      <c r="D2181" t="s">
        <v>32</v>
      </c>
      <c r="E2181" t="s">
        <v>38</v>
      </c>
      <c r="F2181">
        <v>181.9068</v>
      </c>
      <c r="G2181">
        <v>0</v>
      </c>
      <c r="I2181" t="s">
        <v>389</v>
      </c>
      <c r="J2181">
        <v>178.34</v>
      </c>
      <c r="K2181">
        <v>0</v>
      </c>
      <c r="L2181">
        <v>0</v>
      </c>
      <c r="M2181">
        <v>175</v>
      </c>
      <c r="N2181" t="s">
        <v>28</v>
      </c>
      <c r="O2181" t="s">
        <v>29</v>
      </c>
      <c r="P2181" t="s">
        <v>29</v>
      </c>
      <c r="Q2181">
        <v>0</v>
      </c>
      <c r="R2181">
        <v>0</v>
      </c>
      <c r="S2181">
        <v>0</v>
      </c>
      <c r="T2181">
        <v>0</v>
      </c>
      <c r="U2181">
        <v>0</v>
      </c>
      <c r="V2181" s="1" t="s">
        <v>4642</v>
      </c>
      <c r="W2181">
        <v>0</v>
      </c>
    </row>
    <row r="2182" spans="1:23" x14ac:dyDescent="0.2">
      <c r="A2182">
        <v>2316</v>
      </c>
      <c r="B2182" s="1" t="s">
        <v>4644</v>
      </c>
      <c r="C2182" t="s">
        <v>4645</v>
      </c>
      <c r="D2182" t="s">
        <v>32</v>
      </c>
      <c r="E2182" t="s">
        <v>38</v>
      </c>
      <c r="F2182">
        <v>181.9068</v>
      </c>
      <c r="G2182">
        <v>0</v>
      </c>
      <c r="I2182" t="s">
        <v>389</v>
      </c>
      <c r="J2182">
        <v>178.34</v>
      </c>
      <c r="K2182">
        <v>0</v>
      </c>
      <c r="L2182">
        <v>0</v>
      </c>
      <c r="M2182">
        <v>175</v>
      </c>
      <c r="N2182" t="s">
        <v>28</v>
      </c>
      <c r="O2182" t="s">
        <v>29</v>
      </c>
      <c r="P2182" t="s">
        <v>29</v>
      </c>
      <c r="Q2182">
        <v>0</v>
      </c>
      <c r="R2182">
        <v>0</v>
      </c>
      <c r="S2182">
        <v>0</v>
      </c>
      <c r="T2182">
        <v>0</v>
      </c>
      <c r="U2182">
        <v>0</v>
      </c>
      <c r="V2182" s="1" t="s">
        <v>4644</v>
      </c>
      <c r="W2182">
        <v>0</v>
      </c>
    </row>
    <row r="2183" spans="1:23" x14ac:dyDescent="0.2">
      <c r="A2183">
        <v>2317</v>
      </c>
      <c r="B2183" s="1" t="s">
        <v>4646</v>
      </c>
      <c r="C2183" t="s">
        <v>4647</v>
      </c>
      <c r="D2183" t="s">
        <v>32</v>
      </c>
      <c r="E2183" t="s">
        <v>38</v>
      </c>
      <c r="F2183">
        <v>181.9068</v>
      </c>
      <c r="G2183">
        <v>0</v>
      </c>
      <c r="I2183" t="s">
        <v>389</v>
      </c>
      <c r="J2183">
        <v>178.34</v>
      </c>
      <c r="K2183">
        <v>0</v>
      </c>
      <c r="L2183">
        <v>0</v>
      </c>
      <c r="M2183">
        <v>175</v>
      </c>
      <c r="N2183" t="s">
        <v>28</v>
      </c>
      <c r="O2183" t="s">
        <v>29</v>
      </c>
      <c r="P2183" t="s">
        <v>29</v>
      </c>
      <c r="Q2183">
        <v>0</v>
      </c>
      <c r="R2183">
        <v>0</v>
      </c>
      <c r="S2183">
        <v>0</v>
      </c>
      <c r="T2183">
        <v>0</v>
      </c>
      <c r="U2183">
        <v>0</v>
      </c>
      <c r="V2183" s="1" t="s">
        <v>4646</v>
      </c>
      <c r="W2183">
        <v>0</v>
      </c>
    </row>
    <row r="2184" spans="1:23" x14ac:dyDescent="0.2">
      <c r="A2184">
        <v>2318</v>
      </c>
      <c r="B2184" s="1" t="s">
        <v>4648</v>
      </c>
      <c r="C2184" t="s">
        <v>4649</v>
      </c>
      <c r="D2184" t="s">
        <v>32</v>
      </c>
      <c r="E2184" t="s">
        <v>38</v>
      </c>
      <c r="F2184">
        <v>181.91</v>
      </c>
      <c r="G2184">
        <v>0</v>
      </c>
      <c r="I2184" t="s">
        <v>389</v>
      </c>
      <c r="J2184">
        <v>178.34</v>
      </c>
      <c r="K2184">
        <v>0</v>
      </c>
      <c r="L2184">
        <v>0</v>
      </c>
      <c r="M2184">
        <v>175</v>
      </c>
      <c r="N2184" t="s">
        <v>28</v>
      </c>
      <c r="O2184" t="s">
        <v>29</v>
      </c>
      <c r="P2184" t="s">
        <v>29</v>
      </c>
      <c r="Q2184">
        <v>0</v>
      </c>
      <c r="R2184">
        <v>0</v>
      </c>
      <c r="S2184">
        <v>0</v>
      </c>
      <c r="T2184">
        <v>0</v>
      </c>
      <c r="U2184">
        <v>0</v>
      </c>
      <c r="V2184" s="1" t="s">
        <v>4648</v>
      </c>
      <c r="W2184">
        <v>0</v>
      </c>
    </row>
    <row r="2185" spans="1:23" x14ac:dyDescent="0.2">
      <c r="A2185">
        <v>2319</v>
      </c>
      <c r="B2185" s="1" t="s">
        <v>4650</v>
      </c>
      <c r="C2185" t="s">
        <v>4651</v>
      </c>
      <c r="D2185" t="s">
        <v>32</v>
      </c>
      <c r="E2185" t="s">
        <v>38</v>
      </c>
      <c r="F2185">
        <v>181.9068</v>
      </c>
      <c r="G2185">
        <v>0</v>
      </c>
      <c r="I2185" t="s">
        <v>389</v>
      </c>
      <c r="J2185">
        <v>178.34</v>
      </c>
      <c r="K2185">
        <v>0</v>
      </c>
      <c r="L2185">
        <v>0</v>
      </c>
      <c r="M2185">
        <v>175</v>
      </c>
      <c r="N2185" t="s">
        <v>28</v>
      </c>
      <c r="O2185" t="s">
        <v>29</v>
      </c>
      <c r="P2185" t="s">
        <v>29</v>
      </c>
      <c r="Q2185">
        <v>0</v>
      </c>
      <c r="R2185">
        <v>0</v>
      </c>
      <c r="S2185">
        <v>0</v>
      </c>
      <c r="T2185">
        <v>0</v>
      </c>
      <c r="U2185">
        <v>0</v>
      </c>
      <c r="V2185" s="1" t="s">
        <v>4650</v>
      </c>
      <c r="W2185">
        <v>0</v>
      </c>
    </row>
    <row r="2186" spans="1:23" x14ac:dyDescent="0.2">
      <c r="A2186">
        <v>2320</v>
      </c>
      <c r="B2186" s="1" t="s">
        <v>4652</v>
      </c>
      <c r="C2186" t="s">
        <v>4653</v>
      </c>
      <c r="D2186" t="s">
        <v>32</v>
      </c>
      <c r="E2186" t="s">
        <v>38</v>
      </c>
      <c r="F2186">
        <v>181.9068</v>
      </c>
      <c r="G2186">
        <v>0</v>
      </c>
      <c r="I2186" t="s">
        <v>389</v>
      </c>
      <c r="J2186">
        <v>178.34</v>
      </c>
      <c r="K2186">
        <v>0</v>
      </c>
      <c r="L2186">
        <v>0</v>
      </c>
      <c r="M2186">
        <v>175</v>
      </c>
      <c r="N2186" t="s">
        <v>28</v>
      </c>
      <c r="O2186" t="s">
        <v>29</v>
      </c>
      <c r="P2186" t="s">
        <v>29</v>
      </c>
      <c r="Q2186">
        <v>0</v>
      </c>
      <c r="R2186">
        <v>0</v>
      </c>
      <c r="S2186">
        <v>0</v>
      </c>
      <c r="T2186">
        <v>0</v>
      </c>
      <c r="U2186">
        <v>0</v>
      </c>
      <c r="V2186" s="1" t="s">
        <v>4652</v>
      </c>
      <c r="W2186">
        <v>0</v>
      </c>
    </row>
    <row r="2187" spans="1:23" x14ac:dyDescent="0.2">
      <c r="A2187">
        <v>2321</v>
      </c>
      <c r="B2187" s="1" t="s">
        <v>4654</v>
      </c>
      <c r="C2187" t="s">
        <v>4655</v>
      </c>
      <c r="D2187" t="s">
        <v>32</v>
      </c>
      <c r="E2187" t="s">
        <v>38</v>
      </c>
      <c r="F2187">
        <v>181.9068</v>
      </c>
      <c r="G2187">
        <v>0</v>
      </c>
      <c r="I2187" t="s">
        <v>389</v>
      </c>
      <c r="J2187">
        <v>178.34</v>
      </c>
      <c r="K2187">
        <v>0</v>
      </c>
      <c r="L2187">
        <v>0</v>
      </c>
      <c r="M2187">
        <v>175</v>
      </c>
      <c r="N2187" t="s">
        <v>28</v>
      </c>
      <c r="O2187" t="s">
        <v>29</v>
      </c>
      <c r="P2187" t="s">
        <v>29</v>
      </c>
      <c r="Q2187">
        <v>0</v>
      </c>
      <c r="R2187">
        <v>0</v>
      </c>
      <c r="S2187">
        <v>0</v>
      </c>
      <c r="T2187">
        <v>0</v>
      </c>
      <c r="U2187">
        <v>0</v>
      </c>
      <c r="V2187" s="1" t="s">
        <v>4654</v>
      </c>
      <c r="W2187">
        <v>0</v>
      </c>
    </row>
    <row r="2188" spans="1:23" x14ac:dyDescent="0.2">
      <c r="A2188">
        <v>2322</v>
      </c>
      <c r="B2188" s="1" t="s">
        <v>4656</v>
      </c>
      <c r="C2188" t="s">
        <v>4657</v>
      </c>
      <c r="D2188" t="s">
        <v>32</v>
      </c>
      <c r="E2188" t="s">
        <v>38</v>
      </c>
      <c r="F2188">
        <v>181.9068</v>
      </c>
      <c r="G2188">
        <v>0</v>
      </c>
      <c r="I2188" t="s">
        <v>389</v>
      </c>
      <c r="J2188">
        <v>178.34</v>
      </c>
      <c r="K2188">
        <v>0</v>
      </c>
      <c r="L2188">
        <v>0</v>
      </c>
      <c r="M2188">
        <v>175</v>
      </c>
      <c r="N2188" t="s">
        <v>28</v>
      </c>
      <c r="O2188" t="s">
        <v>29</v>
      </c>
      <c r="P2188" t="s">
        <v>29</v>
      </c>
      <c r="Q2188">
        <v>0</v>
      </c>
      <c r="R2188">
        <v>0</v>
      </c>
      <c r="S2188">
        <v>0</v>
      </c>
      <c r="T2188">
        <v>0</v>
      </c>
      <c r="U2188">
        <v>0</v>
      </c>
      <c r="V2188" s="1" t="s">
        <v>4656</v>
      </c>
      <c r="W2188">
        <v>0</v>
      </c>
    </row>
    <row r="2189" spans="1:23" x14ac:dyDescent="0.2">
      <c r="A2189">
        <v>2323</v>
      </c>
      <c r="B2189" s="1" t="s">
        <v>4658</v>
      </c>
      <c r="C2189" t="s">
        <v>4659</v>
      </c>
      <c r="D2189" t="s">
        <v>32</v>
      </c>
      <c r="E2189" t="s">
        <v>38</v>
      </c>
      <c r="F2189">
        <v>181.9068</v>
      </c>
      <c r="G2189">
        <v>0</v>
      </c>
      <c r="I2189" t="s">
        <v>389</v>
      </c>
      <c r="J2189">
        <v>178.34</v>
      </c>
      <c r="K2189">
        <v>0</v>
      </c>
      <c r="L2189">
        <v>0</v>
      </c>
      <c r="M2189">
        <v>175</v>
      </c>
      <c r="N2189" t="s">
        <v>28</v>
      </c>
      <c r="O2189" t="s">
        <v>29</v>
      </c>
      <c r="P2189" t="s">
        <v>29</v>
      </c>
      <c r="Q2189">
        <v>0</v>
      </c>
      <c r="R2189">
        <v>0</v>
      </c>
      <c r="S2189">
        <v>0</v>
      </c>
      <c r="T2189">
        <v>0</v>
      </c>
      <c r="U2189">
        <v>0</v>
      </c>
      <c r="V2189" s="1" t="s">
        <v>4658</v>
      </c>
      <c r="W2189">
        <v>0</v>
      </c>
    </row>
    <row r="2190" spans="1:23" x14ac:dyDescent="0.2">
      <c r="A2190">
        <v>2324</v>
      </c>
      <c r="B2190" s="1" t="s">
        <v>4660</v>
      </c>
      <c r="C2190" t="s">
        <v>4661</v>
      </c>
      <c r="D2190" t="s">
        <v>32</v>
      </c>
      <c r="E2190" t="s">
        <v>38</v>
      </c>
      <c r="F2190">
        <v>189.56700000000001</v>
      </c>
      <c r="G2190">
        <v>0</v>
      </c>
      <c r="I2190" t="s">
        <v>389</v>
      </c>
      <c r="J2190">
        <v>185.85</v>
      </c>
      <c r="K2190">
        <v>0</v>
      </c>
      <c r="L2190">
        <v>0</v>
      </c>
      <c r="M2190">
        <v>182.37</v>
      </c>
      <c r="N2190" t="s">
        <v>28</v>
      </c>
      <c r="O2190" t="s">
        <v>29</v>
      </c>
      <c r="P2190" t="s">
        <v>29</v>
      </c>
      <c r="Q2190">
        <v>0</v>
      </c>
      <c r="R2190">
        <v>0</v>
      </c>
      <c r="S2190">
        <v>0</v>
      </c>
      <c r="T2190">
        <v>0</v>
      </c>
      <c r="U2190">
        <v>0</v>
      </c>
      <c r="V2190" s="1" t="s">
        <v>4660</v>
      </c>
      <c r="W2190">
        <v>0</v>
      </c>
    </row>
    <row r="2191" spans="1:23" x14ac:dyDescent="0.2">
      <c r="A2191">
        <v>2325</v>
      </c>
      <c r="B2191" s="1" t="s">
        <v>4662</v>
      </c>
      <c r="C2191" t="s">
        <v>4663</v>
      </c>
      <c r="D2191" t="s">
        <v>32</v>
      </c>
      <c r="E2191" t="s">
        <v>38</v>
      </c>
      <c r="F2191">
        <v>189.56700000000001</v>
      </c>
      <c r="G2191">
        <v>0</v>
      </c>
      <c r="I2191" t="s">
        <v>389</v>
      </c>
      <c r="J2191">
        <v>185.85</v>
      </c>
      <c r="K2191">
        <v>0</v>
      </c>
      <c r="L2191">
        <v>0</v>
      </c>
      <c r="M2191">
        <v>182.37</v>
      </c>
      <c r="N2191" t="s">
        <v>28</v>
      </c>
      <c r="O2191" t="s">
        <v>29</v>
      </c>
      <c r="P2191" t="s">
        <v>29</v>
      </c>
      <c r="Q2191">
        <v>0</v>
      </c>
      <c r="R2191">
        <v>0</v>
      </c>
      <c r="S2191">
        <v>0</v>
      </c>
      <c r="T2191">
        <v>0</v>
      </c>
      <c r="U2191">
        <v>0</v>
      </c>
      <c r="V2191" s="1" t="s">
        <v>4662</v>
      </c>
      <c r="W2191">
        <v>0</v>
      </c>
    </row>
    <row r="2192" spans="1:23" x14ac:dyDescent="0.2">
      <c r="A2192">
        <v>2326</v>
      </c>
      <c r="B2192" s="1" t="s">
        <v>4664</v>
      </c>
      <c r="C2192" t="s">
        <v>4665</v>
      </c>
      <c r="D2192" t="s">
        <v>32</v>
      </c>
      <c r="E2192" t="s">
        <v>38</v>
      </c>
      <c r="F2192">
        <v>181.9068</v>
      </c>
      <c r="G2192">
        <v>0</v>
      </c>
      <c r="I2192" t="s">
        <v>389</v>
      </c>
      <c r="J2192">
        <v>178.34</v>
      </c>
      <c r="K2192">
        <v>0</v>
      </c>
      <c r="L2192">
        <v>0</v>
      </c>
      <c r="M2192">
        <v>175</v>
      </c>
      <c r="N2192" t="s">
        <v>28</v>
      </c>
      <c r="O2192" t="s">
        <v>29</v>
      </c>
      <c r="P2192" t="s">
        <v>29</v>
      </c>
      <c r="Q2192">
        <v>0</v>
      </c>
      <c r="R2192">
        <v>0</v>
      </c>
      <c r="S2192">
        <v>0</v>
      </c>
      <c r="T2192">
        <v>0</v>
      </c>
      <c r="U2192">
        <v>0</v>
      </c>
      <c r="V2192" s="1" t="s">
        <v>4664</v>
      </c>
      <c r="W2192">
        <v>0</v>
      </c>
    </row>
    <row r="2193" spans="1:23" x14ac:dyDescent="0.2">
      <c r="A2193">
        <v>2327</v>
      </c>
      <c r="B2193" s="1" t="s">
        <v>4666</v>
      </c>
      <c r="C2193" t="s">
        <v>4667</v>
      </c>
      <c r="D2193" t="s">
        <v>32</v>
      </c>
      <c r="E2193" t="s">
        <v>38</v>
      </c>
      <c r="F2193">
        <v>197.69640000000001</v>
      </c>
      <c r="G2193">
        <v>0</v>
      </c>
      <c r="I2193" t="s">
        <v>389</v>
      </c>
      <c r="J2193">
        <v>193.82</v>
      </c>
      <c r="K2193">
        <v>0</v>
      </c>
      <c r="L2193">
        <v>0</v>
      </c>
      <c r="M2193">
        <v>190.2</v>
      </c>
      <c r="N2193" t="s">
        <v>28</v>
      </c>
      <c r="O2193" t="s">
        <v>61</v>
      </c>
      <c r="P2193" t="s">
        <v>29</v>
      </c>
      <c r="Q2193">
        <v>0</v>
      </c>
      <c r="R2193">
        <v>0</v>
      </c>
      <c r="S2193">
        <v>0</v>
      </c>
      <c r="T2193">
        <v>0</v>
      </c>
      <c r="U2193">
        <v>0</v>
      </c>
      <c r="V2193" s="1" t="s">
        <v>4666</v>
      </c>
      <c r="W2193">
        <v>0</v>
      </c>
    </row>
    <row r="2194" spans="1:23" x14ac:dyDescent="0.2">
      <c r="A2194">
        <v>2328</v>
      </c>
      <c r="B2194" s="1" t="s">
        <v>4668</v>
      </c>
      <c r="C2194" t="s">
        <v>4669</v>
      </c>
      <c r="D2194" t="s">
        <v>32</v>
      </c>
      <c r="E2194" t="s">
        <v>33</v>
      </c>
      <c r="F2194">
        <v>659.63400000000001</v>
      </c>
      <c r="G2194">
        <v>0</v>
      </c>
      <c r="I2194" t="s">
        <v>389</v>
      </c>
      <c r="J2194">
        <v>646.70000000000005</v>
      </c>
      <c r="K2194">
        <v>0</v>
      </c>
      <c r="L2194">
        <v>0</v>
      </c>
      <c r="M2194">
        <v>634.61</v>
      </c>
      <c r="N2194" t="s">
        <v>28</v>
      </c>
      <c r="O2194" t="s">
        <v>29</v>
      </c>
      <c r="P2194" t="s">
        <v>29</v>
      </c>
      <c r="Q2194">
        <v>0</v>
      </c>
      <c r="R2194">
        <v>0</v>
      </c>
      <c r="S2194">
        <v>0</v>
      </c>
      <c r="T2194">
        <v>0</v>
      </c>
      <c r="U2194">
        <v>0</v>
      </c>
      <c r="V2194" s="1" t="s">
        <v>4668</v>
      </c>
      <c r="W2194">
        <v>0</v>
      </c>
    </row>
    <row r="2195" spans="1:23" x14ac:dyDescent="0.2">
      <c r="A2195">
        <v>2329</v>
      </c>
      <c r="B2195" s="1" t="s">
        <v>4670</v>
      </c>
      <c r="C2195" t="s">
        <v>4671</v>
      </c>
      <c r="D2195" t="s">
        <v>32</v>
      </c>
      <c r="E2195" t="s">
        <v>33</v>
      </c>
      <c r="F2195">
        <v>690.26</v>
      </c>
      <c r="G2195">
        <v>0</v>
      </c>
      <c r="I2195" t="s">
        <v>389</v>
      </c>
      <c r="J2195">
        <v>676.73</v>
      </c>
      <c r="K2195">
        <v>0</v>
      </c>
      <c r="L2195">
        <v>0</v>
      </c>
      <c r="M2195">
        <v>664.08</v>
      </c>
      <c r="N2195" t="s">
        <v>28</v>
      </c>
      <c r="O2195" t="s">
        <v>29</v>
      </c>
      <c r="P2195" t="s">
        <v>29</v>
      </c>
      <c r="Q2195">
        <v>0</v>
      </c>
      <c r="R2195">
        <v>0</v>
      </c>
      <c r="S2195">
        <v>0</v>
      </c>
      <c r="T2195">
        <v>0</v>
      </c>
      <c r="U2195">
        <v>0</v>
      </c>
      <c r="V2195" s="1" t="s">
        <v>4670</v>
      </c>
      <c r="W2195">
        <v>0</v>
      </c>
    </row>
    <row r="2196" spans="1:23" x14ac:dyDescent="0.2">
      <c r="A2196">
        <v>2330</v>
      </c>
      <c r="B2196" s="1" t="s">
        <v>4672</v>
      </c>
      <c r="C2196" t="s">
        <v>4673</v>
      </c>
      <c r="D2196" t="s">
        <v>32</v>
      </c>
      <c r="E2196" t="s">
        <v>33</v>
      </c>
      <c r="F2196">
        <v>690.26459999999997</v>
      </c>
      <c r="G2196">
        <v>0</v>
      </c>
      <c r="I2196" t="s">
        <v>389</v>
      </c>
      <c r="J2196">
        <v>676.73</v>
      </c>
      <c r="K2196">
        <v>0</v>
      </c>
      <c r="L2196">
        <v>0</v>
      </c>
      <c r="M2196">
        <v>664.08</v>
      </c>
      <c r="N2196" t="s">
        <v>28</v>
      </c>
      <c r="O2196" t="s">
        <v>29</v>
      </c>
      <c r="P2196" t="s">
        <v>29</v>
      </c>
      <c r="Q2196">
        <v>0</v>
      </c>
      <c r="R2196">
        <v>0</v>
      </c>
      <c r="S2196">
        <v>0</v>
      </c>
      <c r="T2196">
        <v>0</v>
      </c>
      <c r="U2196">
        <v>0</v>
      </c>
      <c r="V2196" s="1" t="s">
        <v>4672</v>
      </c>
      <c r="W2196">
        <v>0</v>
      </c>
    </row>
    <row r="2197" spans="1:23" x14ac:dyDescent="0.2">
      <c r="A2197">
        <v>2331</v>
      </c>
      <c r="B2197" s="1" t="s">
        <v>4674</v>
      </c>
      <c r="C2197" t="s">
        <v>4675</v>
      </c>
      <c r="D2197" t="s">
        <v>32</v>
      </c>
      <c r="E2197" t="s">
        <v>33</v>
      </c>
      <c r="F2197">
        <v>434.65260000000001</v>
      </c>
      <c r="G2197">
        <v>0</v>
      </c>
      <c r="I2197" t="s">
        <v>389</v>
      </c>
      <c r="J2197">
        <v>426.13</v>
      </c>
      <c r="K2197">
        <v>0</v>
      </c>
      <c r="L2197">
        <v>0</v>
      </c>
      <c r="M2197">
        <v>418.16</v>
      </c>
      <c r="N2197" t="s">
        <v>28</v>
      </c>
      <c r="O2197" t="s">
        <v>29</v>
      </c>
      <c r="P2197" t="s">
        <v>29</v>
      </c>
      <c r="Q2197">
        <v>0</v>
      </c>
      <c r="R2197">
        <v>0</v>
      </c>
      <c r="S2197">
        <v>0</v>
      </c>
      <c r="T2197">
        <v>0</v>
      </c>
      <c r="U2197">
        <v>0</v>
      </c>
      <c r="V2197" s="1" t="s">
        <v>4674</v>
      </c>
      <c r="W2197">
        <v>0</v>
      </c>
    </row>
    <row r="2198" spans="1:23" x14ac:dyDescent="0.2">
      <c r="A2198">
        <v>2332</v>
      </c>
      <c r="B2198" s="1" t="s">
        <v>4676</v>
      </c>
      <c r="C2198" t="s">
        <v>4677</v>
      </c>
      <c r="D2198" t="s">
        <v>765</v>
      </c>
      <c r="E2198" t="s">
        <v>302</v>
      </c>
      <c r="F2198">
        <v>3750</v>
      </c>
      <c r="G2198">
        <v>0</v>
      </c>
      <c r="I2198" t="s">
        <v>317</v>
      </c>
      <c r="J2198">
        <v>0</v>
      </c>
      <c r="K2198">
        <v>0</v>
      </c>
      <c r="L2198">
        <v>0</v>
      </c>
      <c r="M2198">
        <v>3364.9</v>
      </c>
      <c r="N2198" t="s">
        <v>28</v>
      </c>
      <c r="O2198" t="s">
        <v>29</v>
      </c>
      <c r="P2198" t="s">
        <v>29</v>
      </c>
      <c r="Q2198">
        <v>0</v>
      </c>
      <c r="R2198">
        <v>0</v>
      </c>
      <c r="S2198">
        <v>0</v>
      </c>
      <c r="T2198">
        <v>0</v>
      </c>
      <c r="U2198">
        <v>0</v>
      </c>
      <c r="V2198" s="1" t="s">
        <v>4676</v>
      </c>
      <c r="W2198">
        <v>0</v>
      </c>
    </row>
    <row r="2199" spans="1:23" x14ac:dyDescent="0.2">
      <c r="A2199">
        <v>2334</v>
      </c>
      <c r="B2199" s="1" t="s">
        <v>4678</v>
      </c>
      <c r="C2199" t="s">
        <v>4679</v>
      </c>
      <c r="D2199" t="s">
        <v>65</v>
      </c>
      <c r="E2199" t="s">
        <v>554</v>
      </c>
      <c r="F2199">
        <v>12.75</v>
      </c>
      <c r="G2199">
        <v>0</v>
      </c>
      <c r="I2199" t="s">
        <v>65</v>
      </c>
      <c r="J2199">
        <v>12.75</v>
      </c>
      <c r="K2199">
        <v>0</v>
      </c>
      <c r="L2199">
        <v>0</v>
      </c>
      <c r="M2199">
        <v>12</v>
      </c>
      <c r="N2199" t="s">
        <v>28</v>
      </c>
      <c r="O2199" t="s">
        <v>29</v>
      </c>
      <c r="P2199" t="s">
        <v>29</v>
      </c>
      <c r="Q2199">
        <v>0</v>
      </c>
      <c r="R2199">
        <v>0</v>
      </c>
      <c r="S2199">
        <v>0</v>
      </c>
      <c r="T2199">
        <v>0</v>
      </c>
      <c r="U2199">
        <v>0</v>
      </c>
      <c r="V2199" s="1" t="s">
        <v>4678</v>
      </c>
      <c r="W2199">
        <v>0</v>
      </c>
    </row>
    <row r="2200" spans="1:23" x14ac:dyDescent="0.2">
      <c r="A2200">
        <v>2335</v>
      </c>
      <c r="B2200" s="1" t="s">
        <v>4680</v>
      </c>
      <c r="C2200" t="s">
        <v>4681</v>
      </c>
      <c r="D2200" t="s">
        <v>610</v>
      </c>
      <c r="E2200" t="s">
        <v>29</v>
      </c>
      <c r="F2200">
        <v>75.239999999999995</v>
      </c>
      <c r="G2200">
        <v>0</v>
      </c>
      <c r="I2200" t="s">
        <v>1229</v>
      </c>
      <c r="J2200">
        <v>75.239999999999995</v>
      </c>
      <c r="K2200">
        <v>0</v>
      </c>
      <c r="L2200">
        <v>0</v>
      </c>
      <c r="M2200">
        <v>72.23</v>
      </c>
      <c r="N2200" t="s">
        <v>28</v>
      </c>
      <c r="O2200" t="s">
        <v>29</v>
      </c>
      <c r="P2200" t="s">
        <v>29</v>
      </c>
      <c r="Q2200">
        <v>0</v>
      </c>
      <c r="R2200">
        <v>0</v>
      </c>
      <c r="S2200">
        <v>0</v>
      </c>
      <c r="T2200">
        <v>0</v>
      </c>
      <c r="U2200">
        <v>0</v>
      </c>
      <c r="V2200" s="1" t="s">
        <v>4680</v>
      </c>
      <c r="W2200">
        <v>0</v>
      </c>
    </row>
    <row r="2201" spans="1:23" x14ac:dyDescent="0.2">
      <c r="A2201">
        <v>2336</v>
      </c>
      <c r="B2201" s="1" t="s">
        <v>4682</v>
      </c>
      <c r="C2201" t="s">
        <v>4683</v>
      </c>
      <c r="D2201" t="s">
        <v>65</v>
      </c>
      <c r="E2201" t="s">
        <v>38</v>
      </c>
      <c r="F2201">
        <v>48</v>
      </c>
      <c r="G2201">
        <v>0</v>
      </c>
      <c r="I2201" t="s">
        <v>65</v>
      </c>
      <c r="J2201">
        <v>0</v>
      </c>
      <c r="K2201">
        <v>0</v>
      </c>
      <c r="L2201">
        <v>0</v>
      </c>
      <c r="M2201">
        <v>34</v>
      </c>
      <c r="N2201" t="s">
        <v>28</v>
      </c>
      <c r="O2201" t="s">
        <v>29</v>
      </c>
      <c r="P2201" t="s">
        <v>29</v>
      </c>
      <c r="Q2201">
        <v>0</v>
      </c>
      <c r="R2201">
        <v>0</v>
      </c>
      <c r="S2201">
        <v>0</v>
      </c>
      <c r="T2201">
        <v>0</v>
      </c>
      <c r="U2201">
        <v>0</v>
      </c>
      <c r="V2201" s="1" t="s">
        <v>4682</v>
      </c>
      <c r="W2201">
        <v>0</v>
      </c>
    </row>
    <row r="2202" spans="1:23" x14ac:dyDescent="0.2">
      <c r="A2202">
        <v>2337</v>
      </c>
      <c r="B2202" s="1" t="s">
        <v>4684</v>
      </c>
      <c r="C2202" t="s">
        <v>4685</v>
      </c>
      <c r="D2202" t="s">
        <v>315</v>
      </c>
      <c r="E2202" t="s">
        <v>33</v>
      </c>
      <c r="F2202">
        <v>131.1</v>
      </c>
      <c r="G2202">
        <v>0</v>
      </c>
      <c r="I2202" t="s">
        <v>1317</v>
      </c>
      <c r="J2202">
        <v>0</v>
      </c>
      <c r="K2202">
        <v>0</v>
      </c>
      <c r="L2202">
        <v>62</v>
      </c>
      <c r="M2202">
        <v>103.55</v>
      </c>
      <c r="N2202" t="s">
        <v>28</v>
      </c>
      <c r="O2202" t="s">
        <v>29</v>
      </c>
      <c r="P2202" t="s">
        <v>29</v>
      </c>
      <c r="Q2202">
        <v>0</v>
      </c>
      <c r="R2202">
        <v>0</v>
      </c>
      <c r="S2202">
        <v>0</v>
      </c>
      <c r="T2202">
        <v>0</v>
      </c>
      <c r="U2202">
        <v>0</v>
      </c>
      <c r="V2202" s="1" t="s">
        <v>4684</v>
      </c>
      <c r="W2202">
        <v>0</v>
      </c>
    </row>
    <row r="2203" spans="1:23" x14ac:dyDescent="0.2">
      <c r="A2203">
        <v>2338</v>
      </c>
      <c r="B2203" s="1" t="s">
        <v>4686</v>
      </c>
      <c r="C2203" t="s">
        <v>4687</v>
      </c>
      <c r="D2203" t="s">
        <v>758</v>
      </c>
      <c r="E2203" t="s">
        <v>33</v>
      </c>
      <c r="F2203">
        <v>350</v>
      </c>
      <c r="G2203">
        <v>0</v>
      </c>
      <c r="I2203" t="s">
        <v>389</v>
      </c>
      <c r="J2203">
        <v>0</v>
      </c>
      <c r="K2203">
        <v>0</v>
      </c>
      <c r="L2203">
        <v>0</v>
      </c>
      <c r="M2203">
        <v>315</v>
      </c>
      <c r="N2203" t="s">
        <v>28</v>
      </c>
      <c r="O2203" t="s">
        <v>29</v>
      </c>
      <c r="P2203" t="s">
        <v>29</v>
      </c>
      <c r="Q2203">
        <v>0</v>
      </c>
      <c r="R2203">
        <v>0</v>
      </c>
      <c r="S2203">
        <v>0</v>
      </c>
      <c r="T2203">
        <v>0</v>
      </c>
      <c r="U2203">
        <v>0</v>
      </c>
      <c r="V2203" s="1" t="s">
        <v>4686</v>
      </c>
      <c r="W2203">
        <v>0</v>
      </c>
    </row>
    <row r="2204" spans="1:23" x14ac:dyDescent="0.2">
      <c r="A2204">
        <v>2339</v>
      </c>
      <c r="B2204" s="1" t="s">
        <v>4688</v>
      </c>
      <c r="C2204" t="s">
        <v>4689</v>
      </c>
      <c r="D2204" t="s">
        <v>758</v>
      </c>
      <c r="E2204" t="s">
        <v>33</v>
      </c>
      <c r="F2204">
        <v>359</v>
      </c>
      <c r="G2204">
        <v>0</v>
      </c>
      <c r="I2204" t="s">
        <v>389</v>
      </c>
      <c r="J2204">
        <v>0</v>
      </c>
      <c r="K2204">
        <v>0</v>
      </c>
      <c r="L2204">
        <v>0</v>
      </c>
      <c r="M2204">
        <v>315</v>
      </c>
      <c r="N2204" t="s">
        <v>28</v>
      </c>
      <c r="O2204" t="s">
        <v>29</v>
      </c>
      <c r="P2204" t="s">
        <v>29</v>
      </c>
      <c r="Q2204">
        <v>0</v>
      </c>
      <c r="R2204">
        <v>0</v>
      </c>
      <c r="S2204">
        <v>0</v>
      </c>
      <c r="T2204">
        <v>0</v>
      </c>
      <c r="U2204">
        <v>0</v>
      </c>
      <c r="V2204" s="1" t="s">
        <v>4688</v>
      </c>
      <c r="W2204">
        <v>0</v>
      </c>
    </row>
    <row r="2205" spans="1:23" x14ac:dyDescent="0.2">
      <c r="A2205">
        <v>2340</v>
      </c>
      <c r="B2205" s="1" t="s">
        <v>4690</v>
      </c>
      <c r="C2205" t="s">
        <v>4691</v>
      </c>
      <c r="D2205" t="s">
        <v>758</v>
      </c>
      <c r="E2205" t="s">
        <v>33</v>
      </c>
      <c r="F2205">
        <v>329</v>
      </c>
      <c r="G2205">
        <v>0</v>
      </c>
      <c r="I2205" t="s">
        <v>389</v>
      </c>
      <c r="J2205">
        <v>0</v>
      </c>
      <c r="K2205">
        <v>0</v>
      </c>
      <c r="L2205">
        <v>0</v>
      </c>
      <c r="M2205">
        <v>288.75</v>
      </c>
      <c r="N2205" t="s">
        <v>28</v>
      </c>
      <c r="O2205" t="s">
        <v>29</v>
      </c>
      <c r="P2205" t="s">
        <v>29</v>
      </c>
      <c r="Q2205">
        <v>0</v>
      </c>
      <c r="R2205">
        <v>0</v>
      </c>
      <c r="S2205">
        <v>0</v>
      </c>
      <c r="T2205">
        <v>0</v>
      </c>
      <c r="U2205">
        <v>0</v>
      </c>
      <c r="V2205" s="1" t="s">
        <v>4690</v>
      </c>
      <c r="W2205">
        <v>0</v>
      </c>
    </row>
    <row r="2206" spans="1:23" x14ac:dyDescent="0.2">
      <c r="A2206">
        <v>2341</v>
      </c>
      <c r="B2206" s="1" t="s">
        <v>4692</v>
      </c>
      <c r="C2206" t="s">
        <v>4693</v>
      </c>
      <c r="D2206" t="s">
        <v>758</v>
      </c>
      <c r="E2206" t="s">
        <v>33</v>
      </c>
      <c r="F2206">
        <v>350</v>
      </c>
      <c r="G2206">
        <v>0</v>
      </c>
      <c r="I2206" t="s">
        <v>389</v>
      </c>
      <c r="J2206">
        <v>0</v>
      </c>
      <c r="K2206">
        <v>0</v>
      </c>
      <c r="L2206">
        <v>0</v>
      </c>
      <c r="M2206">
        <v>310</v>
      </c>
      <c r="N2206" t="s">
        <v>28</v>
      </c>
      <c r="O2206" t="s">
        <v>29</v>
      </c>
      <c r="P2206" t="s">
        <v>29</v>
      </c>
      <c r="Q2206">
        <v>0</v>
      </c>
      <c r="R2206">
        <v>0</v>
      </c>
      <c r="S2206">
        <v>0</v>
      </c>
      <c r="T2206">
        <v>0</v>
      </c>
      <c r="U2206">
        <v>0</v>
      </c>
      <c r="V2206" s="1" t="s">
        <v>4692</v>
      </c>
      <c r="W2206">
        <v>0</v>
      </c>
    </row>
    <row r="2207" spans="1:23" x14ac:dyDescent="0.2">
      <c r="A2207">
        <v>2342</v>
      </c>
      <c r="B2207" s="1" t="s">
        <v>4694</v>
      </c>
      <c r="C2207" t="s">
        <v>4695</v>
      </c>
      <c r="D2207" t="s">
        <v>758</v>
      </c>
      <c r="E2207" t="s">
        <v>33</v>
      </c>
      <c r="F2207">
        <v>350</v>
      </c>
      <c r="G2207">
        <v>0</v>
      </c>
      <c r="I2207" t="s">
        <v>389</v>
      </c>
      <c r="J2207">
        <v>0</v>
      </c>
      <c r="K2207">
        <v>0</v>
      </c>
      <c r="L2207">
        <v>0</v>
      </c>
      <c r="M2207">
        <v>310</v>
      </c>
      <c r="N2207" t="s">
        <v>28</v>
      </c>
      <c r="O2207" t="s">
        <v>29</v>
      </c>
      <c r="P2207" t="s">
        <v>29</v>
      </c>
      <c r="Q2207">
        <v>0</v>
      </c>
      <c r="R2207">
        <v>0</v>
      </c>
      <c r="S2207">
        <v>0</v>
      </c>
      <c r="T2207">
        <v>0</v>
      </c>
      <c r="U2207">
        <v>0</v>
      </c>
      <c r="V2207" s="1" t="s">
        <v>4694</v>
      </c>
      <c r="W2207">
        <v>0</v>
      </c>
    </row>
    <row r="2208" spans="1:23" x14ac:dyDescent="0.2">
      <c r="A2208">
        <v>2343</v>
      </c>
      <c r="B2208" s="1" t="s">
        <v>4696</v>
      </c>
      <c r="C2208" t="s">
        <v>4697</v>
      </c>
      <c r="D2208" t="s">
        <v>758</v>
      </c>
      <c r="E2208" t="s">
        <v>556</v>
      </c>
      <c r="F2208">
        <v>19.75</v>
      </c>
      <c r="G2208">
        <v>0</v>
      </c>
      <c r="I2208" t="s">
        <v>29</v>
      </c>
      <c r="J2208">
        <v>0</v>
      </c>
      <c r="K2208">
        <v>0</v>
      </c>
      <c r="L2208">
        <v>0</v>
      </c>
      <c r="M2208">
        <v>17.29</v>
      </c>
      <c r="N2208" t="s">
        <v>28</v>
      </c>
      <c r="O2208" t="s">
        <v>29</v>
      </c>
      <c r="P2208" t="s">
        <v>29</v>
      </c>
      <c r="Q2208">
        <v>0</v>
      </c>
      <c r="R2208">
        <v>0</v>
      </c>
      <c r="S2208">
        <v>0</v>
      </c>
      <c r="T2208">
        <v>0</v>
      </c>
      <c r="U2208">
        <v>0</v>
      </c>
      <c r="V2208" s="1" t="s">
        <v>4696</v>
      </c>
      <c r="W2208">
        <v>0</v>
      </c>
    </row>
    <row r="2209" spans="1:23" x14ac:dyDescent="0.2">
      <c r="A2209">
        <v>2344</v>
      </c>
      <c r="B2209" s="1" t="s">
        <v>4698</v>
      </c>
      <c r="C2209" t="s">
        <v>4699</v>
      </c>
      <c r="D2209" t="s">
        <v>758</v>
      </c>
      <c r="E2209" t="s">
        <v>556</v>
      </c>
      <c r="F2209">
        <v>36.61</v>
      </c>
      <c r="G2209">
        <v>0</v>
      </c>
      <c r="I2209" t="s">
        <v>29</v>
      </c>
      <c r="J2209">
        <v>0</v>
      </c>
      <c r="K2209">
        <v>0</v>
      </c>
      <c r="L2209">
        <v>0</v>
      </c>
      <c r="M2209">
        <v>32.11</v>
      </c>
      <c r="N2209" t="s">
        <v>28</v>
      </c>
      <c r="O2209" t="s">
        <v>29</v>
      </c>
      <c r="P2209" t="s">
        <v>29</v>
      </c>
      <c r="Q2209">
        <v>0</v>
      </c>
      <c r="R2209">
        <v>0</v>
      </c>
      <c r="S2209">
        <v>0</v>
      </c>
      <c r="T2209">
        <v>0</v>
      </c>
      <c r="U2209">
        <v>0</v>
      </c>
      <c r="V2209" s="1" t="s">
        <v>4698</v>
      </c>
      <c r="W2209">
        <v>0</v>
      </c>
    </row>
    <row r="2210" spans="1:23" x14ac:dyDescent="0.2">
      <c r="A2210">
        <v>2345</v>
      </c>
      <c r="B2210" s="1" t="s">
        <v>4700</v>
      </c>
      <c r="C2210" t="s">
        <v>4701</v>
      </c>
      <c r="D2210" t="s">
        <v>758</v>
      </c>
      <c r="E2210" t="s">
        <v>556</v>
      </c>
      <c r="F2210">
        <v>28.25</v>
      </c>
      <c r="G2210">
        <v>0</v>
      </c>
      <c r="I2210" t="s">
        <v>29</v>
      </c>
      <c r="J2210">
        <v>0</v>
      </c>
      <c r="K2210">
        <v>0</v>
      </c>
      <c r="L2210">
        <v>0</v>
      </c>
      <c r="M2210">
        <v>24.77</v>
      </c>
      <c r="N2210" t="s">
        <v>28</v>
      </c>
      <c r="O2210" t="s">
        <v>29</v>
      </c>
      <c r="P2210" t="s">
        <v>29</v>
      </c>
      <c r="Q2210">
        <v>0</v>
      </c>
      <c r="R2210">
        <v>0</v>
      </c>
      <c r="S2210">
        <v>0</v>
      </c>
      <c r="T2210">
        <v>0</v>
      </c>
      <c r="U2210">
        <v>0</v>
      </c>
      <c r="V2210" s="1" t="s">
        <v>4700</v>
      </c>
      <c r="W2210">
        <v>0</v>
      </c>
    </row>
    <row r="2211" spans="1:23" x14ac:dyDescent="0.2">
      <c r="A2211">
        <v>2346</v>
      </c>
      <c r="B2211" s="1" t="s">
        <v>4702</v>
      </c>
      <c r="C2211" t="s">
        <v>4703</v>
      </c>
      <c r="D2211" t="s">
        <v>758</v>
      </c>
      <c r="E2211" t="s">
        <v>556</v>
      </c>
      <c r="F2211">
        <v>17.27</v>
      </c>
      <c r="G2211">
        <v>0</v>
      </c>
      <c r="I2211" t="s">
        <v>29</v>
      </c>
      <c r="J2211">
        <v>0</v>
      </c>
      <c r="K2211">
        <v>0</v>
      </c>
      <c r="L2211">
        <v>0</v>
      </c>
      <c r="M2211">
        <v>15.15</v>
      </c>
      <c r="N2211" t="s">
        <v>28</v>
      </c>
      <c r="O2211" t="s">
        <v>29</v>
      </c>
      <c r="P2211" t="s">
        <v>29</v>
      </c>
      <c r="Q2211">
        <v>0</v>
      </c>
      <c r="R2211">
        <v>0</v>
      </c>
      <c r="S2211">
        <v>0</v>
      </c>
      <c r="T2211">
        <v>0</v>
      </c>
      <c r="U2211">
        <v>0</v>
      </c>
      <c r="V2211" s="1" t="s">
        <v>4702</v>
      </c>
      <c r="W2211">
        <v>0</v>
      </c>
    </row>
    <row r="2212" spans="1:23" x14ac:dyDescent="0.2">
      <c r="A2212">
        <v>1218</v>
      </c>
      <c r="B2212" s="1" t="s">
        <v>2543</v>
      </c>
      <c r="C2212" t="s">
        <v>2544</v>
      </c>
      <c r="D2212" t="s">
        <v>758</v>
      </c>
      <c r="E2212" t="s">
        <v>36</v>
      </c>
      <c r="F2212">
        <v>418.05</v>
      </c>
      <c r="G2212">
        <v>0</v>
      </c>
      <c r="I2212" t="s">
        <v>146</v>
      </c>
      <c r="J2212">
        <v>418.05</v>
      </c>
      <c r="K2212">
        <v>0</v>
      </c>
      <c r="L2212">
        <v>0</v>
      </c>
      <c r="M2212">
        <v>367.97</v>
      </c>
      <c r="N2212" t="s">
        <v>4601</v>
      </c>
      <c r="O2212" t="s">
        <v>29</v>
      </c>
      <c r="P2212" t="s">
        <v>29</v>
      </c>
      <c r="Q2212">
        <v>0</v>
      </c>
      <c r="R2212">
        <v>0</v>
      </c>
      <c r="S2212">
        <v>0</v>
      </c>
      <c r="T2212">
        <v>0</v>
      </c>
      <c r="U2212">
        <v>0</v>
      </c>
      <c r="V2212" s="1" t="s">
        <v>2543</v>
      </c>
      <c r="W2212">
        <v>0</v>
      </c>
    </row>
    <row r="2213" spans="1:23" x14ac:dyDescent="0.2">
      <c r="A2213">
        <v>1219</v>
      </c>
      <c r="B2213" s="1" t="s">
        <v>2545</v>
      </c>
      <c r="C2213" t="s">
        <v>2546</v>
      </c>
      <c r="D2213" t="s">
        <v>758</v>
      </c>
      <c r="E2213" t="s">
        <v>33</v>
      </c>
      <c r="F2213">
        <v>232.07</v>
      </c>
      <c r="G2213">
        <v>0</v>
      </c>
      <c r="I2213" t="s">
        <v>146</v>
      </c>
      <c r="J2213">
        <v>232.07</v>
      </c>
      <c r="K2213">
        <v>0</v>
      </c>
      <c r="L2213">
        <v>0</v>
      </c>
      <c r="M2213">
        <v>231.47</v>
      </c>
      <c r="N2213" t="s">
        <v>4601</v>
      </c>
      <c r="O2213" t="s">
        <v>29</v>
      </c>
      <c r="P2213" t="s">
        <v>29</v>
      </c>
      <c r="Q2213">
        <v>0</v>
      </c>
      <c r="R2213">
        <v>0</v>
      </c>
      <c r="S2213">
        <v>0</v>
      </c>
      <c r="T2213">
        <v>0</v>
      </c>
      <c r="U2213">
        <v>0</v>
      </c>
      <c r="V2213" s="1" t="s">
        <v>2545</v>
      </c>
      <c r="W2213">
        <v>0</v>
      </c>
    </row>
    <row r="2214" spans="1:23" x14ac:dyDescent="0.2">
      <c r="A2214">
        <v>1230</v>
      </c>
      <c r="B2214" s="1" t="s">
        <v>2563</v>
      </c>
      <c r="C2214" t="s">
        <v>2564</v>
      </c>
      <c r="D2214" t="s">
        <v>758</v>
      </c>
      <c r="E2214" t="s">
        <v>33</v>
      </c>
      <c r="F2214">
        <v>192.41</v>
      </c>
      <c r="G2214">
        <v>0</v>
      </c>
      <c r="I2214" t="s">
        <v>141</v>
      </c>
      <c r="J2214">
        <v>192.41</v>
      </c>
      <c r="K2214">
        <v>0</v>
      </c>
      <c r="L2214">
        <v>0</v>
      </c>
      <c r="M2214">
        <v>190.43</v>
      </c>
      <c r="N2214" t="s">
        <v>4601</v>
      </c>
      <c r="O2214" t="s">
        <v>29</v>
      </c>
      <c r="P2214" t="s">
        <v>29</v>
      </c>
      <c r="Q2214">
        <v>0</v>
      </c>
      <c r="R2214">
        <v>0</v>
      </c>
      <c r="S2214">
        <v>0</v>
      </c>
      <c r="T2214">
        <v>0</v>
      </c>
      <c r="U2214">
        <v>0</v>
      </c>
      <c r="V2214" s="1" t="s">
        <v>2563</v>
      </c>
      <c r="W2214">
        <v>0</v>
      </c>
    </row>
    <row r="2215" spans="1:23" x14ac:dyDescent="0.2">
      <c r="A2215">
        <v>1228</v>
      </c>
      <c r="B2215" s="1" t="s">
        <v>2559</v>
      </c>
      <c r="C2215" t="s">
        <v>2560</v>
      </c>
      <c r="D2215" t="s">
        <v>758</v>
      </c>
      <c r="E2215" t="s">
        <v>36</v>
      </c>
      <c r="F2215">
        <v>336.72</v>
      </c>
      <c r="G2215">
        <v>0</v>
      </c>
      <c r="I2215" t="s">
        <v>141</v>
      </c>
      <c r="J2215">
        <v>336.72</v>
      </c>
      <c r="K2215">
        <v>0</v>
      </c>
      <c r="L2215">
        <v>0</v>
      </c>
      <c r="M2215">
        <v>333.24</v>
      </c>
      <c r="N2215" t="s">
        <v>4601</v>
      </c>
      <c r="O2215" t="s">
        <v>29</v>
      </c>
      <c r="P2215" t="s">
        <v>29</v>
      </c>
      <c r="Q2215">
        <v>0</v>
      </c>
      <c r="R2215">
        <v>0</v>
      </c>
      <c r="S2215">
        <v>0</v>
      </c>
      <c r="T2215">
        <v>0</v>
      </c>
      <c r="U2215">
        <v>0</v>
      </c>
      <c r="V2215" s="1" t="s">
        <v>2559</v>
      </c>
      <c r="W2215">
        <v>0</v>
      </c>
    </row>
    <row r="2216" spans="1:23" x14ac:dyDescent="0.2">
      <c r="A2216">
        <v>2068</v>
      </c>
      <c r="B2216" s="1" t="s">
        <v>4159</v>
      </c>
      <c r="C2216" t="s">
        <v>4160</v>
      </c>
      <c r="D2216" t="s">
        <v>758</v>
      </c>
      <c r="E2216" t="s">
        <v>38</v>
      </c>
      <c r="F2216">
        <v>221.16</v>
      </c>
      <c r="G2216">
        <v>0</v>
      </c>
      <c r="I2216" t="s">
        <v>389</v>
      </c>
      <c r="J2216">
        <v>221.16</v>
      </c>
      <c r="K2216">
        <v>0</v>
      </c>
      <c r="L2216">
        <v>0</v>
      </c>
      <c r="M2216">
        <v>212.31</v>
      </c>
      <c r="N2216" t="s">
        <v>4601</v>
      </c>
      <c r="O2216" t="s">
        <v>29</v>
      </c>
      <c r="P2216" t="s">
        <v>29</v>
      </c>
      <c r="Q2216">
        <v>0</v>
      </c>
      <c r="R2216">
        <v>0</v>
      </c>
      <c r="S2216">
        <v>0</v>
      </c>
      <c r="T2216">
        <v>0</v>
      </c>
      <c r="U2216">
        <v>0</v>
      </c>
      <c r="V2216" s="1" t="s">
        <v>4159</v>
      </c>
      <c r="W2216">
        <v>0</v>
      </c>
    </row>
    <row r="2217" spans="1:23" x14ac:dyDescent="0.2">
      <c r="A2217">
        <v>1237</v>
      </c>
      <c r="B2217" s="1" t="s">
        <v>2569</v>
      </c>
      <c r="C2217" t="s">
        <v>2570</v>
      </c>
      <c r="D2217" t="s">
        <v>758</v>
      </c>
      <c r="E2217" t="s">
        <v>36</v>
      </c>
      <c r="F2217">
        <v>422.44</v>
      </c>
      <c r="G2217">
        <v>0</v>
      </c>
      <c r="I2217" t="s">
        <v>134</v>
      </c>
      <c r="J2217">
        <v>422.44</v>
      </c>
      <c r="K2217">
        <v>0</v>
      </c>
      <c r="L2217">
        <v>0</v>
      </c>
      <c r="M2217">
        <v>420.25</v>
      </c>
      <c r="N2217" t="s">
        <v>4601</v>
      </c>
      <c r="O2217" t="s">
        <v>29</v>
      </c>
      <c r="P2217" t="s">
        <v>29</v>
      </c>
      <c r="Q2217">
        <v>0</v>
      </c>
      <c r="R2217">
        <v>0</v>
      </c>
      <c r="S2217">
        <v>0</v>
      </c>
      <c r="T2217">
        <v>0</v>
      </c>
      <c r="U2217">
        <v>0</v>
      </c>
      <c r="V2217" s="1" t="s">
        <v>2569</v>
      </c>
      <c r="W2217">
        <v>0</v>
      </c>
    </row>
    <row r="2218" spans="1:23" x14ac:dyDescent="0.2">
      <c r="A2218">
        <v>1624</v>
      </c>
      <c r="B2218" s="1" t="s">
        <v>3325</v>
      </c>
      <c r="C2218" t="s">
        <v>3326</v>
      </c>
      <c r="D2218" t="s">
        <v>758</v>
      </c>
      <c r="E2218" t="s">
        <v>36</v>
      </c>
      <c r="F2218">
        <v>50.16</v>
      </c>
      <c r="G2218">
        <v>0</v>
      </c>
      <c r="I2218" t="s">
        <v>146</v>
      </c>
      <c r="J2218">
        <v>50.16</v>
      </c>
      <c r="K2218">
        <v>0</v>
      </c>
      <c r="L2218">
        <v>0</v>
      </c>
      <c r="M2218">
        <v>48.15</v>
      </c>
      <c r="N2218" t="s">
        <v>4601</v>
      </c>
      <c r="O2218" t="s">
        <v>29</v>
      </c>
      <c r="P2218" t="s">
        <v>29</v>
      </c>
      <c r="Q2218">
        <v>0</v>
      </c>
      <c r="R2218">
        <v>0</v>
      </c>
      <c r="S2218">
        <v>0</v>
      </c>
      <c r="T2218">
        <v>0</v>
      </c>
      <c r="U2218">
        <v>0</v>
      </c>
      <c r="V2218" s="1" t="s">
        <v>3325</v>
      </c>
      <c r="W2218">
        <v>0</v>
      </c>
    </row>
    <row r="2219" spans="1:23" x14ac:dyDescent="0.2">
      <c r="A2219">
        <v>2338</v>
      </c>
      <c r="B2219" s="1" t="s">
        <v>4686</v>
      </c>
      <c r="C2219" t="s">
        <v>4687</v>
      </c>
      <c r="D2219" t="s">
        <v>758</v>
      </c>
      <c r="E2219" t="s">
        <v>33</v>
      </c>
      <c r="F2219">
        <v>350</v>
      </c>
      <c r="G2219">
        <v>0</v>
      </c>
      <c r="I2219" t="s">
        <v>389</v>
      </c>
      <c r="J2219">
        <v>0</v>
      </c>
      <c r="K2219">
        <v>0</v>
      </c>
      <c r="L2219">
        <v>0</v>
      </c>
      <c r="M2219">
        <v>315</v>
      </c>
      <c r="N2219" t="s">
        <v>4601</v>
      </c>
      <c r="O2219" t="s">
        <v>29</v>
      </c>
      <c r="P2219" t="s">
        <v>29</v>
      </c>
      <c r="Q2219">
        <v>0</v>
      </c>
      <c r="R2219">
        <v>0</v>
      </c>
      <c r="S2219">
        <v>0</v>
      </c>
      <c r="T2219">
        <v>0</v>
      </c>
      <c r="U2219">
        <v>0</v>
      </c>
      <c r="V2219" s="1" t="s">
        <v>4686</v>
      </c>
      <c r="W2219">
        <v>0</v>
      </c>
    </row>
    <row r="2220" spans="1:23" x14ac:dyDescent="0.2">
      <c r="A2220">
        <v>2339</v>
      </c>
      <c r="B2220" s="1" t="s">
        <v>4688</v>
      </c>
      <c r="C2220" t="s">
        <v>4689</v>
      </c>
      <c r="D2220" t="s">
        <v>758</v>
      </c>
      <c r="E2220" t="s">
        <v>33</v>
      </c>
      <c r="F2220">
        <v>359</v>
      </c>
      <c r="G2220">
        <v>0</v>
      </c>
      <c r="I2220" t="s">
        <v>389</v>
      </c>
      <c r="J2220">
        <v>0</v>
      </c>
      <c r="K2220">
        <v>0</v>
      </c>
      <c r="L2220">
        <v>0</v>
      </c>
      <c r="M2220">
        <v>315</v>
      </c>
      <c r="N2220" t="s">
        <v>4601</v>
      </c>
      <c r="O2220" t="s">
        <v>29</v>
      </c>
      <c r="P2220" t="s">
        <v>29</v>
      </c>
      <c r="Q2220">
        <v>0</v>
      </c>
      <c r="R2220">
        <v>0</v>
      </c>
      <c r="S2220">
        <v>0</v>
      </c>
      <c r="T2220">
        <v>0</v>
      </c>
      <c r="U2220">
        <v>0</v>
      </c>
      <c r="V2220" s="1" t="s">
        <v>4688</v>
      </c>
      <c r="W2220">
        <v>0</v>
      </c>
    </row>
    <row r="2221" spans="1:23" x14ac:dyDescent="0.2">
      <c r="A2221">
        <v>2340</v>
      </c>
      <c r="B2221" s="1" t="s">
        <v>4690</v>
      </c>
      <c r="C2221" t="s">
        <v>4691</v>
      </c>
      <c r="D2221" t="s">
        <v>758</v>
      </c>
      <c r="E2221" t="s">
        <v>33</v>
      </c>
      <c r="F2221">
        <v>329</v>
      </c>
      <c r="G2221">
        <v>0</v>
      </c>
      <c r="I2221" t="s">
        <v>389</v>
      </c>
      <c r="J2221">
        <v>0</v>
      </c>
      <c r="K2221">
        <v>0</v>
      </c>
      <c r="L2221">
        <v>0</v>
      </c>
      <c r="M2221">
        <v>288.75</v>
      </c>
      <c r="N2221" t="s">
        <v>4601</v>
      </c>
      <c r="O2221" t="s">
        <v>29</v>
      </c>
      <c r="P2221" t="s">
        <v>29</v>
      </c>
      <c r="Q2221">
        <v>0</v>
      </c>
      <c r="R2221">
        <v>0</v>
      </c>
      <c r="S2221">
        <v>0</v>
      </c>
      <c r="T2221">
        <v>0</v>
      </c>
      <c r="U2221">
        <v>0</v>
      </c>
      <c r="V2221" s="1" t="s">
        <v>4690</v>
      </c>
      <c r="W2221">
        <v>0</v>
      </c>
    </row>
    <row r="2222" spans="1:23" x14ac:dyDescent="0.2">
      <c r="A2222">
        <v>2341</v>
      </c>
      <c r="B2222" s="1" t="s">
        <v>4692</v>
      </c>
      <c r="C2222" t="s">
        <v>4693</v>
      </c>
      <c r="D2222" t="s">
        <v>758</v>
      </c>
      <c r="E2222" t="s">
        <v>33</v>
      </c>
      <c r="F2222">
        <v>350</v>
      </c>
      <c r="G2222">
        <v>0</v>
      </c>
      <c r="I2222" t="s">
        <v>389</v>
      </c>
      <c r="J2222">
        <v>0</v>
      </c>
      <c r="K2222">
        <v>0</v>
      </c>
      <c r="L2222">
        <v>0</v>
      </c>
      <c r="M2222">
        <v>310</v>
      </c>
      <c r="N2222" t="s">
        <v>4601</v>
      </c>
      <c r="O2222" t="s">
        <v>29</v>
      </c>
      <c r="P2222" t="s">
        <v>29</v>
      </c>
      <c r="Q2222">
        <v>0</v>
      </c>
      <c r="R2222">
        <v>0</v>
      </c>
      <c r="S2222">
        <v>0</v>
      </c>
      <c r="T2222">
        <v>0</v>
      </c>
      <c r="U2222">
        <v>0</v>
      </c>
      <c r="V2222" s="1" t="s">
        <v>4692</v>
      </c>
      <c r="W2222">
        <v>0</v>
      </c>
    </row>
    <row r="2223" spans="1:23" x14ac:dyDescent="0.2">
      <c r="A2223">
        <v>2343</v>
      </c>
      <c r="B2223" s="1" t="s">
        <v>4696</v>
      </c>
      <c r="C2223" t="s">
        <v>4697</v>
      </c>
      <c r="D2223" t="s">
        <v>758</v>
      </c>
      <c r="E2223" t="s">
        <v>556</v>
      </c>
      <c r="F2223">
        <v>19.75</v>
      </c>
      <c r="G2223">
        <v>0</v>
      </c>
      <c r="I2223" t="s">
        <v>29</v>
      </c>
      <c r="J2223">
        <v>0</v>
      </c>
      <c r="K2223">
        <v>0</v>
      </c>
      <c r="L2223">
        <v>0</v>
      </c>
      <c r="M2223">
        <v>17.29</v>
      </c>
      <c r="N2223" t="s">
        <v>4601</v>
      </c>
      <c r="O2223" t="s">
        <v>29</v>
      </c>
      <c r="P2223" t="s">
        <v>29</v>
      </c>
      <c r="Q2223">
        <v>0</v>
      </c>
      <c r="R2223">
        <v>0</v>
      </c>
      <c r="S2223">
        <v>0</v>
      </c>
      <c r="T2223">
        <v>0</v>
      </c>
      <c r="U2223">
        <v>0</v>
      </c>
      <c r="V2223" s="1" t="s">
        <v>4696</v>
      </c>
      <c r="W2223">
        <v>0</v>
      </c>
    </row>
    <row r="2224" spans="1:23" x14ac:dyDescent="0.2">
      <c r="A2224">
        <v>2344</v>
      </c>
      <c r="B2224" s="1" t="s">
        <v>4698</v>
      </c>
      <c r="C2224" t="s">
        <v>4699</v>
      </c>
      <c r="D2224" t="s">
        <v>758</v>
      </c>
      <c r="E2224" t="s">
        <v>556</v>
      </c>
      <c r="F2224">
        <v>36.61</v>
      </c>
      <c r="G2224">
        <v>0</v>
      </c>
      <c r="I2224" t="s">
        <v>29</v>
      </c>
      <c r="J2224">
        <v>0</v>
      </c>
      <c r="K2224">
        <v>0</v>
      </c>
      <c r="L2224">
        <v>0</v>
      </c>
      <c r="M2224">
        <v>32.11</v>
      </c>
      <c r="N2224" t="s">
        <v>4601</v>
      </c>
      <c r="O2224" t="s">
        <v>29</v>
      </c>
      <c r="P2224" t="s">
        <v>29</v>
      </c>
      <c r="Q2224">
        <v>0</v>
      </c>
      <c r="R2224">
        <v>0</v>
      </c>
      <c r="S2224">
        <v>0</v>
      </c>
      <c r="T2224">
        <v>0</v>
      </c>
      <c r="U2224">
        <v>0</v>
      </c>
      <c r="V2224" s="1" t="s">
        <v>4698</v>
      </c>
      <c r="W2224">
        <v>0</v>
      </c>
    </row>
    <row r="2225" spans="1:23" x14ac:dyDescent="0.2">
      <c r="A2225">
        <v>2345</v>
      </c>
      <c r="B2225" s="1" t="s">
        <v>4700</v>
      </c>
      <c r="C2225" t="s">
        <v>4701</v>
      </c>
      <c r="D2225" t="s">
        <v>758</v>
      </c>
      <c r="E2225" t="s">
        <v>556</v>
      </c>
      <c r="F2225">
        <v>28.25</v>
      </c>
      <c r="G2225">
        <v>0</v>
      </c>
      <c r="I2225" t="s">
        <v>29</v>
      </c>
      <c r="J2225">
        <v>0</v>
      </c>
      <c r="K2225">
        <v>0</v>
      </c>
      <c r="L2225">
        <v>0</v>
      </c>
      <c r="M2225">
        <v>24.77</v>
      </c>
      <c r="N2225" t="s">
        <v>4601</v>
      </c>
      <c r="O2225" t="s">
        <v>29</v>
      </c>
      <c r="P2225" t="s">
        <v>29</v>
      </c>
      <c r="Q2225">
        <v>0</v>
      </c>
      <c r="R2225">
        <v>0</v>
      </c>
      <c r="S2225">
        <v>0</v>
      </c>
      <c r="T2225">
        <v>0</v>
      </c>
      <c r="U2225">
        <v>0</v>
      </c>
      <c r="V2225" s="1" t="s">
        <v>4700</v>
      </c>
      <c r="W2225">
        <v>0</v>
      </c>
    </row>
    <row r="2226" spans="1:23" x14ac:dyDescent="0.2">
      <c r="A2226">
        <v>2346</v>
      </c>
      <c r="B2226" s="1" t="s">
        <v>4702</v>
      </c>
      <c r="C2226" t="s">
        <v>4703</v>
      </c>
      <c r="D2226" t="s">
        <v>758</v>
      </c>
      <c r="E2226" t="s">
        <v>556</v>
      </c>
      <c r="F2226">
        <v>17.27</v>
      </c>
      <c r="G2226">
        <v>0</v>
      </c>
      <c r="I2226" t="s">
        <v>29</v>
      </c>
      <c r="J2226">
        <v>0</v>
      </c>
      <c r="K2226">
        <v>0</v>
      </c>
      <c r="L2226">
        <v>0</v>
      </c>
      <c r="M2226">
        <v>15.15</v>
      </c>
      <c r="N2226" t="s">
        <v>4601</v>
      </c>
      <c r="O2226" t="s">
        <v>29</v>
      </c>
      <c r="P2226" t="s">
        <v>29</v>
      </c>
      <c r="Q2226">
        <v>0</v>
      </c>
      <c r="R2226">
        <v>0</v>
      </c>
      <c r="S2226">
        <v>0</v>
      </c>
      <c r="T2226">
        <v>0</v>
      </c>
      <c r="U2226">
        <v>0</v>
      </c>
      <c r="V2226" s="1" t="s">
        <v>4702</v>
      </c>
      <c r="W2226">
        <v>0</v>
      </c>
    </row>
    <row r="2227" spans="1:23" x14ac:dyDescent="0.2">
      <c r="A2227">
        <v>2132</v>
      </c>
      <c r="B2227" s="1" t="s">
        <v>4278</v>
      </c>
      <c r="C2227" t="s">
        <v>4279</v>
      </c>
      <c r="D2227" t="s">
        <v>758</v>
      </c>
      <c r="E2227" t="s">
        <v>36</v>
      </c>
      <c r="F2227">
        <v>457.64</v>
      </c>
      <c r="G2227">
        <v>0</v>
      </c>
      <c r="I2227" t="s">
        <v>29</v>
      </c>
      <c r="J2227">
        <v>457.64</v>
      </c>
      <c r="K2227">
        <v>0</v>
      </c>
      <c r="L2227">
        <v>0</v>
      </c>
      <c r="M2227">
        <v>455.27</v>
      </c>
      <c r="N2227" t="s">
        <v>4601</v>
      </c>
      <c r="O2227" t="s">
        <v>29</v>
      </c>
      <c r="P2227" t="s">
        <v>29</v>
      </c>
      <c r="Q2227">
        <v>0</v>
      </c>
      <c r="R2227">
        <v>0</v>
      </c>
      <c r="S2227">
        <v>0</v>
      </c>
      <c r="T2227">
        <v>0</v>
      </c>
      <c r="U2227">
        <v>0</v>
      </c>
      <c r="V2227" s="1" t="s">
        <v>4278</v>
      </c>
      <c r="W2227">
        <v>0</v>
      </c>
    </row>
    <row r="2228" spans="1:23" x14ac:dyDescent="0.2">
      <c r="A2228">
        <v>2226</v>
      </c>
      <c r="B2228" s="1" t="s">
        <v>4466</v>
      </c>
      <c r="C2228" t="s">
        <v>4467</v>
      </c>
      <c r="D2228" t="s">
        <v>758</v>
      </c>
      <c r="E2228" t="s">
        <v>36</v>
      </c>
      <c r="F2228">
        <v>214.32</v>
      </c>
      <c r="G2228">
        <v>0</v>
      </c>
      <c r="I2228" t="s">
        <v>424</v>
      </c>
      <c r="J2228">
        <v>214.32</v>
      </c>
      <c r="K2228">
        <v>0</v>
      </c>
      <c r="L2228">
        <v>0</v>
      </c>
      <c r="M2228">
        <v>239.12</v>
      </c>
      <c r="N2228" t="s">
        <v>4601</v>
      </c>
      <c r="O2228" t="s">
        <v>29</v>
      </c>
      <c r="P2228" t="s">
        <v>29</v>
      </c>
      <c r="Q2228">
        <v>0</v>
      </c>
      <c r="R2228">
        <v>0</v>
      </c>
      <c r="S2228">
        <v>0</v>
      </c>
      <c r="T2228">
        <v>0</v>
      </c>
      <c r="U2228">
        <v>0</v>
      </c>
      <c r="V2228" s="1" t="s">
        <v>4466</v>
      </c>
      <c r="W2228">
        <v>0</v>
      </c>
    </row>
    <row r="2229" spans="1:23" x14ac:dyDescent="0.2">
      <c r="A2229">
        <v>1248</v>
      </c>
      <c r="B2229" s="1" t="s">
        <v>2591</v>
      </c>
      <c r="C2229" t="s">
        <v>2592</v>
      </c>
      <c r="D2229" t="s">
        <v>758</v>
      </c>
      <c r="E2229" t="s">
        <v>36</v>
      </c>
      <c r="F2229">
        <v>214.32</v>
      </c>
      <c r="G2229">
        <v>0</v>
      </c>
      <c r="I2229" t="s">
        <v>424</v>
      </c>
      <c r="J2229">
        <v>214.32</v>
      </c>
      <c r="K2229">
        <v>0</v>
      </c>
      <c r="L2229">
        <v>0</v>
      </c>
      <c r="M2229">
        <v>239.12</v>
      </c>
      <c r="N2229" t="s">
        <v>4601</v>
      </c>
      <c r="O2229" t="s">
        <v>108</v>
      </c>
      <c r="P2229" t="s">
        <v>963</v>
      </c>
      <c r="Q2229">
        <v>0</v>
      </c>
      <c r="R2229">
        <v>0</v>
      </c>
      <c r="S2229">
        <v>0</v>
      </c>
      <c r="T2229">
        <v>0</v>
      </c>
      <c r="U2229">
        <v>0</v>
      </c>
      <c r="V2229" s="1" t="s">
        <v>2591</v>
      </c>
      <c r="W2229">
        <v>0</v>
      </c>
    </row>
    <row r="2230" spans="1:23" x14ac:dyDescent="0.2">
      <c r="A2230">
        <v>1235</v>
      </c>
      <c r="B2230" s="1" t="s">
        <v>2565</v>
      </c>
      <c r="C2230" t="s">
        <v>2566</v>
      </c>
      <c r="D2230" t="s">
        <v>758</v>
      </c>
      <c r="E2230" t="s">
        <v>36</v>
      </c>
      <c r="F2230">
        <v>514.85</v>
      </c>
      <c r="G2230">
        <v>0</v>
      </c>
      <c r="I2230" t="s">
        <v>134</v>
      </c>
      <c r="J2230">
        <v>514.85</v>
      </c>
      <c r="K2230">
        <v>0</v>
      </c>
      <c r="L2230">
        <v>0</v>
      </c>
      <c r="M2230">
        <v>512.17999999999995</v>
      </c>
      <c r="N2230" t="s">
        <v>4601</v>
      </c>
      <c r="O2230" t="s">
        <v>29</v>
      </c>
      <c r="P2230" t="s">
        <v>29</v>
      </c>
      <c r="Q2230">
        <v>0</v>
      </c>
      <c r="R2230">
        <v>0</v>
      </c>
      <c r="S2230">
        <v>0</v>
      </c>
      <c r="T2230">
        <v>0</v>
      </c>
      <c r="U2230">
        <v>0</v>
      </c>
      <c r="V2230" s="1" t="s">
        <v>2565</v>
      </c>
      <c r="W2230">
        <v>0</v>
      </c>
    </row>
    <row r="2231" spans="1:23" x14ac:dyDescent="0.2">
      <c r="A2231">
        <v>1252</v>
      </c>
      <c r="B2231" s="1" t="s">
        <v>2597</v>
      </c>
      <c r="C2231" t="s">
        <v>2598</v>
      </c>
      <c r="D2231" t="s">
        <v>758</v>
      </c>
      <c r="E2231" t="s">
        <v>36</v>
      </c>
      <c r="F2231">
        <v>483.75</v>
      </c>
      <c r="G2231">
        <v>0</v>
      </c>
      <c r="I2231" t="s">
        <v>141</v>
      </c>
      <c r="J2231">
        <v>483.75</v>
      </c>
      <c r="K2231">
        <v>0</v>
      </c>
      <c r="L2231">
        <v>0</v>
      </c>
      <c r="M2231">
        <v>464.4</v>
      </c>
      <c r="N2231" t="s">
        <v>4601</v>
      </c>
      <c r="O2231" t="s">
        <v>29</v>
      </c>
      <c r="P2231" t="s">
        <v>29</v>
      </c>
      <c r="Q2231">
        <v>0</v>
      </c>
      <c r="R2231">
        <v>0</v>
      </c>
      <c r="S2231">
        <v>0</v>
      </c>
      <c r="T2231">
        <v>0</v>
      </c>
      <c r="U2231">
        <v>0</v>
      </c>
      <c r="V2231" s="1" t="s">
        <v>2597</v>
      </c>
      <c r="W2231">
        <v>0</v>
      </c>
    </row>
    <row r="2232" spans="1:23" x14ac:dyDescent="0.2">
      <c r="A2232">
        <v>2349</v>
      </c>
      <c r="B2232" s="1" t="s">
        <v>4704</v>
      </c>
      <c r="C2232" t="s">
        <v>4705</v>
      </c>
      <c r="D2232" t="s">
        <v>3547</v>
      </c>
      <c r="E2232" t="s">
        <v>26</v>
      </c>
      <c r="F2232">
        <v>979.48800000000006</v>
      </c>
      <c r="G2232">
        <v>0</v>
      </c>
      <c r="I2232" t="s">
        <v>27</v>
      </c>
      <c r="J2232">
        <v>0</v>
      </c>
      <c r="K2232">
        <v>0</v>
      </c>
      <c r="L2232">
        <v>0</v>
      </c>
      <c r="M2232">
        <v>918.27</v>
      </c>
      <c r="N2232" t="s">
        <v>28</v>
      </c>
      <c r="O2232" t="s">
        <v>29</v>
      </c>
      <c r="P2232" t="s">
        <v>29</v>
      </c>
      <c r="Q2232">
        <v>0</v>
      </c>
      <c r="R2232">
        <v>0</v>
      </c>
      <c r="S2232">
        <v>0</v>
      </c>
      <c r="T2232">
        <v>0</v>
      </c>
      <c r="U2232">
        <v>0</v>
      </c>
      <c r="V2232" s="1" t="s">
        <v>4704</v>
      </c>
      <c r="W2232">
        <v>0</v>
      </c>
    </row>
    <row r="2233" spans="1:23" x14ac:dyDescent="0.2">
      <c r="A2233">
        <v>2350</v>
      </c>
      <c r="B2233" s="1" t="s">
        <v>4706</v>
      </c>
      <c r="C2233" t="s">
        <v>4707</v>
      </c>
      <c r="D2233" t="s">
        <v>32</v>
      </c>
      <c r="E2233" t="s">
        <v>36</v>
      </c>
      <c r="F2233">
        <v>677.81039999999996</v>
      </c>
      <c r="G2233">
        <v>0</v>
      </c>
      <c r="I2233" t="s">
        <v>116</v>
      </c>
      <c r="J2233">
        <v>664.52</v>
      </c>
      <c r="K2233">
        <v>0</v>
      </c>
      <c r="L2233">
        <v>0</v>
      </c>
      <c r="M2233">
        <v>652.1</v>
      </c>
      <c r="N2233" t="s">
        <v>28</v>
      </c>
      <c r="O2233" t="s">
        <v>29</v>
      </c>
      <c r="P2233" t="s">
        <v>29</v>
      </c>
      <c r="Q2233">
        <v>0</v>
      </c>
      <c r="R2233">
        <v>0</v>
      </c>
      <c r="S2233">
        <v>0</v>
      </c>
      <c r="T2233">
        <v>0</v>
      </c>
      <c r="U2233">
        <v>0</v>
      </c>
      <c r="V2233" s="1" t="s">
        <v>4706</v>
      </c>
      <c r="W2233">
        <v>0</v>
      </c>
    </row>
    <row r="2234" spans="1:23" x14ac:dyDescent="0.2">
      <c r="A2234">
        <v>2352</v>
      </c>
      <c r="B2234" s="1" t="s">
        <v>4708</v>
      </c>
      <c r="C2234" t="s">
        <v>4709</v>
      </c>
      <c r="D2234" t="s">
        <v>1636</v>
      </c>
      <c r="E2234" t="s">
        <v>38</v>
      </c>
      <c r="F2234">
        <v>28</v>
      </c>
      <c r="G2234">
        <v>0</v>
      </c>
      <c r="I2234" t="s">
        <v>1364</v>
      </c>
      <c r="J2234">
        <v>0</v>
      </c>
      <c r="K2234">
        <v>0</v>
      </c>
      <c r="L2234">
        <v>14</v>
      </c>
      <c r="M2234">
        <v>25</v>
      </c>
      <c r="N2234" t="s">
        <v>28</v>
      </c>
      <c r="O2234" t="s">
        <v>29</v>
      </c>
      <c r="P2234" t="s">
        <v>29</v>
      </c>
      <c r="Q2234">
        <v>0</v>
      </c>
      <c r="R2234">
        <v>0</v>
      </c>
      <c r="S2234">
        <v>0</v>
      </c>
      <c r="T2234">
        <v>0</v>
      </c>
      <c r="U2234">
        <v>0</v>
      </c>
      <c r="V2234" s="1" t="s">
        <v>4708</v>
      </c>
      <c r="W2234">
        <v>0</v>
      </c>
    </row>
    <row r="2235" spans="1:23" x14ac:dyDescent="0.2">
      <c r="A2235">
        <v>2353</v>
      </c>
      <c r="B2235" s="1" t="s">
        <v>4710</v>
      </c>
      <c r="C2235" t="s">
        <v>4711</v>
      </c>
      <c r="D2235" t="s">
        <v>758</v>
      </c>
      <c r="E2235" t="s">
        <v>36</v>
      </c>
      <c r="F2235">
        <v>512.80999999999995</v>
      </c>
      <c r="G2235">
        <v>0</v>
      </c>
      <c r="I2235" t="s">
        <v>29</v>
      </c>
      <c r="J2235">
        <v>512.80999999999995</v>
      </c>
      <c r="K2235">
        <v>0</v>
      </c>
      <c r="L2235">
        <v>16</v>
      </c>
      <c r="M2235">
        <v>492.3</v>
      </c>
      <c r="N2235" t="s">
        <v>28</v>
      </c>
      <c r="O2235" t="s">
        <v>29</v>
      </c>
      <c r="P2235" t="s">
        <v>29</v>
      </c>
      <c r="Q2235">
        <v>0</v>
      </c>
      <c r="R2235">
        <v>0</v>
      </c>
      <c r="S2235">
        <v>0</v>
      </c>
      <c r="T2235">
        <v>0</v>
      </c>
      <c r="U2235">
        <v>0</v>
      </c>
      <c r="V2235" s="1" t="s">
        <v>4710</v>
      </c>
      <c r="W2235">
        <v>0</v>
      </c>
    </row>
    <row r="2236" spans="1:23" x14ac:dyDescent="0.2">
      <c r="A2236">
        <v>2354</v>
      </c>
      <c r="B2236" s="1" t="s">
        <v>4712</v>
      </c>
      <c r="C2236" t="s">
        <v>4713</v>
      </c>
      <c r="D2236" t="s">
        <v>65</v>
      </c>
      <c r="E2236" t="s">
        <v>29</v>
      </c>
      <c r="F2236">
        <v>35</v>
      </c>
      <c r="G2236">
        <v>0</v>
      </c>
      <c r="I2236" t="s">
        <v>65</v>
      </c>
      <c r="J2236">
        <v>35</v>
      </c>
      <c r="K2236">
        <v>0</v>
      </c>
      <c r="L2236">
        <v>0</v>
      </c>
      <c r="M2236">
        <v>18.5</v>
      </c>
      <c r="N2236" t="s">
        <v>28</v>
      </c>
      <c r="O2236" t="s">
        <v>29</v>
      </c>
      <c r="P2236" t="s">
        <v>29</v>
      </c>
      <c r="Q2236">
        <v>0</v>
      </c>
      <c r="R2236">
        <v>0</v>
      </c>
      <c r="S2236">
        <v>0</v>
      </c>
      <c r="T2236">
        <v>0</v>
      </c>
      <c r="U2236">
        <v>0</v>
      </c>
      <c r="V2236" s="1" t="s">
        <v>4712</v>
      </c>
      <c r="W2236">
        <v>0</v>
      </c>
    </row>
    <row r="2237" spans="1:23" x14ac:dyDescent="0.2">
      <c r="A2237">
        <v>2355</v>
      </c>
      <c r="B2237" s="1" t="s">
        <v>4714</v>
      </c>
      <c r="C2237" t="s">
        <v>4715</v>
      </c>
      <c r="D2237" t="s">
        <v>65</v>
      </c>
      <c r="E2237" t="s">
        <v>29</v>
      </c>
      <c r="F2237">
        <v>86.5</v>
      </c>
      <c r="G2237">
        <v>0</v>
      </c>
      <c r="I2237" t="s">
        <v>65</v>
      </c>
      <c r="J2237">
        <v>86.5</v>
      </c>
      <c r="K2237">
        <v>0</v>
      </c>
      <c r="L2237">
        <v>0</v>
      </c>
      <c r="M2237">
        <v>25</v>
      </c>
      <c r="N2237" t="s">
        <v>28</v>
      </c>
      <c r="O2237" t="s">
        <v>29</v>
      </c>
      <c r="P2237" t="s">
        <v>29</v>
      </c>
      <c r="Q2237">
        <v>0</v>
      </c>
      <c r="R2237">
        <v>0</v>
      </c>
      <c r="S2237">
        <v>0</v>
      </c>
      <c r="T2237">
        <v>0</v>
      </c>
      <c r="U2237">
        <v>0</v>
      </c>
      <c r="V2237" s="1" t="s">
        <v>4714</v>
      </c>
      <c r="W2237">
        <v>0</v>
      </c>
    </row>
    <row r="2238" spans="1:23" x14ac:dyDescent="0.2">
      <c r="A2238">
        <v>2356</v>
      </c>
      <c r="B2238" s="1" t="s">
        <v>4716</v>
      </c>
      <c r="C2238" t="s">
        <v>4717</v>
      </c>
      <c r="D2238" t="s">
        <v>115</v>
      </c>
      <c r="E2238" t="s">
        <v>26</v>
      </c>
      <c r="F2238">
        <v>697</v>
      </c>
      <c r="G2238">
        <v>0</v>
      </c>
      <c r="I2238" t="s">
        <v>1011</v>
      </c>
      <c r="J2238">
        <v>0</v>
      </c>
      <c r="K2238">
        <v>0</v>
      </c>
      <c r="L2238">
        <v>8</v>
      </c>
      <c r="M2238">
        <v>664</v>
      </c>
      <c r="N2238" t="s">
        <v>28</v>
      </c>
      <c r="O2238" t="s">
        <v>29</v>
      </c>
      <c r="P2238" t="s">
        <v>29</v>
      </c>
      <c r="Q2238">
        <v>0</v>
      </c>
      <c r="R2238">
        <v>0</v>
      </c>
      <c r="S2238">
        <v>0</v>
      </c>
      <c r="T2238">
        <v>0</v>
      </c>
      <c r="U2238">
        <v>0</v>
      </c>
      <c r="V2238" s="1" t="s">
        <v>4716</v>
      </c>
      <c r="W2238">
        <v>0</v>
      </c>
    </row>
    <row r="2239" spans="1:23" x14ac:dyDescent="0.2">
      <c r="A2239">
        <v>2357</v>
      </c>
      <c r="B2239" s="1" t="s">
        <v>4718</v>
      </c>
      <c r="C2239" t="s">
        <v>4719</v>
      </c>
      <c r="D2239" t="s">
        <v>65</v>
      </c>
      <c r="E2239" t="s">
        <v>302</v>
      </c>
      <c r="F2239">
        <v>2350</v>
      </c>
      <c r="G2239">
        <v>0</v>
      </c>
      <c r="I2239" t="s">
        <v>65</v>
      </c>
      <c r="J2239">
        <v>2350</v>
      </c>
      <c r="K2239">
        <v>0</v>
      </c>
      <c r="L2239">
        <v>7</v>
      </c>
      <c r="M2239">
        <v>2050</v>
      </c>
      <c r="N2239" t="s">
        <v>28</v>
      </c>
      <c r="O2239" t="s">
        <v>29</v>
      </c>
      <c r="P2239" t="s">
        <v>29</v>
      </c>
      <c r="Q2239">
        <v>0</v>
      </c>
      <c r="R2239">
        <v>0</v>
      </c>
      <c r="S2239">
        <v>0</v>
      </c>
      <c r="T2239">
        <v>0</v>
      </c>
      <c r="U2239">
        <v>0</v>
      </c>
      <c r="V2239" s="1" t="s">
        <v>4718</v>
      </c>
      <c r="W2239">
        <v>0</v>
      </c>
    </row>
    <row r="2240" spans="1:23" x14ac:dyDescent="0.2">
      <c r="A2240">
        <v>2358</v>
      </c>
      <c r="B2240" s="1" t="s">
        <v>4720</v>
      </c>
      <c r="C2240" t="s">
        <v>4721</v>
      </c>
      <c r="D2240" t="s">
        <v>2355</v>
      </c>
      <c r="E2240" t="s">
        <v>36</v>
      </c>
      <c r="F2240">
        <v>297.76</v>
      </c>
      <c r="G2240">
        <v>0</v>
      </c>
      <c r="I2240" t="s">
        <v>154</v>
      </c>
      <c r="J2240">
        <v>0</v>
      </c>
      <c r="K2240">
        <v>0</v>
      </c>
      <c r="L2240">
        <v>0</v>
      </c>
      <c r="M2240">
        <v>288.58</v>
      </c>
      <c r="N2240" t="s">
        <v>28</v>
      </c>
      <c r="O2240" t="s">
        <v>29</v>
      </c>
      <c r="P2240" t="s">
        <v>29</v>
      </c>
      <c r="Q2240">
        <v>0</v>
      </c>
      <c r="R2240">
        <v>0</v>
      </c>
      <c r="S2240">
        <v>0</v>
      </c>
      <c r="T2240">
        <v>0</v>
      </c>
      <c r="U2240">
        <v>0</v>
      </c>
      <c r="V2240" s="1" t="s">
        <v>4720</v>
      </c>
      <c r="W2240">
        <v>0</v>
      </c>
    </row>
    <row r="2241" spans="1:23" x14ac:dyDescent="0.2">
      <c r="A2241">
        <v>2359</v>
      </c>
      <c r="B2241" s="1" t="s">
        <v>4722</v>
      </c>
      <c r="C2241" t="s">
        <v>4723</v>
      </c>
      <c r="D2241" t="s">
        <v>65</v>
      </c>
      <c r="E2241" t="s">
        <v>29</v>
      </c>
      <c r="F2241">
        <v>30</v>
      </c>
      <c r="G2241">
        <v>0</v>
      </c>
      <c r="I2241" t="s">
        <v>65</v>
      </c>
      <c r="J2241">
        <v>0</v>
      </c>
      <c r="K2241">
        <v>0</v>
      </c>
      <c r="L2241">
        <v>0</v>
      </c>
      <c r="M2241">
        <v>26</v>
      </c>
      <c r="N2241" t="s">
        <v>28</v>
      </c>
      <c r="O2241" t="s">
        <v>29</v>
      </c>
      <c r="P2241" t="s">
        <v>29</v>
      </c>
      <c r="Q2241">
        <v>0</v>
      </c>
      <c r="R2241">
        <v>0</v>
      </c>
      <c r="S2241">
        <v>0</v>
      </c>
      <c r="T2241">
        <v>0</v>
      </c>
      <c r="U2241">
        <v>0</v>
      </c>
      <c r="V2241" s="1" t="s">
        <v>4722</v>
      </c>
      <c r="W2241">
        <v>0</v>
      </c>
    </row>
    <row r="2242" spans="1:23" x14ac:dyDescent="0.2">
      <c r="A2242">
        <v>2360</v>
      </c>
      <c r="B2242" s="1" t="s">
        <v>4724</v>
      </c>
      <c r="C2242" t="s">
        <v>4725</v>
      </c>
      <c r="D2242" t="s">
        <v>65</v>
      </c>
      <c r="E2242" t="s">
        <v>29</v>
      </c>
      <c r="F2242">
        <v>45</v>
      </c>
      <c r="G2242">
        <v>0</v>
      </c>
      <c r="I2242" t="s">
        <v>65</v>
      </c>
      <c r="J2242">
        <v>0</v>
      </c>
      <c r="K2242">
        <v>0</v>
      </c>
      <c r="L2242">
        <v>0</v>
      </c>
      <c r="M2242">
        <v>40</v>
      </c>
      <c r="N2242" t="s">
        <v>28</v>
      </c>
      <c r="O2242" t="s">
        <v>29</v>
      </c>
      <c r="P2242" t="s">
        <v>29</v>
      </c>
      <c r="Q2242">
        <v>0</v>
      </c>
      <c r="R2242">
        <v>0</v>
      </c>
      <c r="S2242">
        <v>0</v>
      </c>
      <c r="T2242">
        <v>0</v>
      </c>
      <c r="U2242">
        <v>0</v>
      </c>
      <c r="V2242" s="1" t="s">
        <v>4724</v>
      </c>
      <c r="W2242">
        <v>0</v>
      </c>
    </row>
    <row r="2243" spans="1:23" x14ac:dyDescent="0.2">
      <c r="A2243">
        <v>2361</v>
      </c>
      <c r="B2243" s="1" t="s">
        <v>4726</v>
      </c>
      <c r="C2243" t="s">
        <v>4727</v>
      </c>
      <c r="D2243" t="s">
        <v>3547</v>
      </c>
      <c r="E2243" t="s">
        <v>33</v>
      </c>
      <c r="F2243">
        <v>248.43</v>
      </c>
      <c r="G2243">
        <v>0</v>
      </c>
      <c r="I2243" t="s">
        <v>146</v>
      </c>
      <c r="J2243">
        <v>248.43</v>
      </c>
      <c r="K2243">
        <v>0</v>
      </c>
      <c r="L2243">
        <v>0</v>
      </c>
      <c r="M2243">
        <v>221.61</v>
      </c>
      <c r="N2243" t="s">
        <v>28</v>
      </c>
      <c r="O2243" t="s">
        <v>29</v>
      </c>
      <c r="P2243" t="s">
        <v>29</v>
      </c>
      <c r="Q2243">
        <v>0</v>
      </c>
      <c r="R2243">
        <v>0</v>
      </c>
      <c r="S2243">
        <v>0</v>
      </c>
      <c r="T2243">
        <v>0</v>
      </c>
      <c r="U2243">
        <v>0</v>
      </c>
      <c r="V2243" s="1" t="s">
        <v>4726</v>
      </c>
      <c r="W2243">
        <v>0</v>
      </c>
    </row>
    <row r="2244" spans="1:23" x14ac:dyDescent="0.2">
      <c r="A2244">
        <v>2362</v>
      </c>
      <c r="B2244" s="1" t="s">
        <v>4728</v>
      </c>
      <c r="C2244" t="s">
        <v>4729</v>
      </c>
      <c r="D2244" t="s">
        <v>3547</v>
      </c>
      <c r="E2244" t="s">
        <v>26</v>
      </c>
      <c r="F2244">
        <v>189.33</v>
      </c>
      <c r="G2244">
        <v>0</v>
      </c>
      <c r="I2244" t="s">
        <v>116</v>
      </c>
      <c r="J2244">
        <v>189.33</v>
      </c>
      <c r="K2244">
        <v>0</v>
      </c>
      <c r="L2244">
        <v>3</v>
      </c>
      <c r="M2244">
        <v>168.26</v>
      </c>
      <c r="N2244" t="s">
        <v>28</v>
      </c>
      <c r="O2244" t="s">
        <v>29</v>
      </c>
      <c r="P2244" t="s">
        <v>29</v>
      </c>
      <c r="Q2244">
        <v>0</v>
      </c>
      <c r="R2244">
        <v>0</v>
      </c>
      <c r="S2244">
        <v>0</v>
      </c>
      <c r="T2244">
        <v>0</v>
      </c>
      <c r="U2244">
        <v>0</v>
      </c>
      <c r="V2244" s="1" t="s">
        <v>4728</v>
      </c>
      <c r="W2244">
        <v>0</v>
      </c>
    </row>
    <row r="2245" spans="1:23" x14ac:dyDescent="0.2">
      <c r="A2245">
        <v>2363</v>
      </c>
      <c r="B2245" s="1" t="s">
        <v>4730</v>
      </c>
      <c r="C2245" t="s">
        <v>4731</v>
      </c>
      <c r="D2245" t="s">
        <v>65</v>
      </c>
      <c r="E2245" t="s">
        <v>1363</v>
      </c>
      <c r="F2245">
        <v>675</v>
      </c>
      <c r="G2245">
        <v>0</v>
      </c>
      <c r="I2245" t="s">
        <v>65</v>
      </c>
      <c r="J2245">
        <v>0</v>
      </c>
      <c r="K2245">
        <v>0</v>
      </c>
      <c r="L2245">
        <v>5</v>
      </c>
      <c r="M2245">
        <v>539</v>
      </c>
      <c r="N2245" t="s">
        <v>28</v>
      </c>
      <c r="O2245" t="s">
        <v>29</v>
      </c>
      <c r="P2245" t="s">
        <v>29</v>
      </c>
      <c r="Q2245">
        <v>0</v>
      </c>
      <c r="R2245">
        <v>0</v>
      </c>
      <c r="S2245">
        <v>0</v>
      </c>
      <c r="T2245">
        <v>0</v>
      </c>
      <c r="U2245">
        <v>0</v>
      </c>
      <c r="V2245" s="1" t="s">
        <v>4730</v>
      </c>
      <c r="W2245">
        <v>0</v>
      </c>
    </row>
    <row r="2246" spans="1:23" x14ac:dyDescent="0.2">
      <c r="A2246">
        <v>2364</v>
      </c>
      <c r="B2246" s="1" t="s">
        <v>4732</v>
      </c>
      <c r="C2246" t="s">
        <v>4733</v>
      </c>
      <c r="D2246" t="s">
        <v>315</v>
      </c>
      <c r="E2246" t="s">
        <v>38</v>
      </c>
      <c r="F2246">
        <v>91.11</v>
      </c>
      <c r="G2246">
        <v>0</v>
      </c>
      <c r="I2246" t="s">
        <v>29</v>
      </c>
      <c r="J2246">
        <v>91.11</v>
      </c>
      <c r="K2246">
        <v>0</v>
      </c>
      <c r="L2246">
        <v>30</v>
      </c>
      <c r="M2246">
        <v>74.4148</v>
      </c>
      <c r="N2246" t="s">
        <v>28</v>
      </c>
      <c r="O2246" t="s">
        <v>29</v>
      </c>
      <c r="P2246" t="s">
        <v>29</v>
      </c>
      <c r="Q2246">
        <v>0</v>
      </c>
      <c r="R2246">
        <v>0</v>
      </c>
      <c r="S2246">
        <v>0</v>
      </c>
      <c r="T2246">
        <v>0</v>
      </c>
      <c r="U2246">
        <v>0</v>
      </c>
      <c r="V2246" s="1" t="s">
        <v>4732</v>
      </c>
      <c r="W2246">
        <v>0</v>
      </c>
    </row>
    <row r="2247" spans="1:23" x14ac:dyDescent="0.2">
      <c r="A2247">
        <v>2365</v>
      </c>
      <c r="B2247" s="1" t="s">
        <v>4734</v>
      </c>
      <c r="C2247" t="s">
        <v>4735</v>
      </c>
      <c r="D2247" t="s">
        <v>65</v>
      </c>
      <c r="E2247" t="s">
        <v>38</v>
      </c>
      <c r="F2247">
        <v>245</v>
      </c>
      <c r="G2247">
        <v>0</v>
      </c>
      <c r="I2247" t="s">
        <v>65</v>
      </c>
      <c r="J2247">
        <v>0</v>
      </c>
      <c r="K2247">
        <v>0</v>
      </c>
      <c r="L2247">
        <v>0</v>
      </c>
      <c r="M2247">
        <v>220</v>
      </c>
      <c r="N2247" t="s">
        <v>28</v>
      </c>
      <c r="O2247" t="s">
        <v>29</v>
      </c>
      <c r="P2247" t="s">
        <v>29</v>
      </c>
      <c r="Q2247">
        <v>0</v>
      </c>
      <c r="R2247">
        <v>0</v>
      </c>
      <c r="S2247">
        <v>0</v>
      </c>
      <c r="T2247">
        <v>0</v>
      </c>
      <c r="U2247">
        <v>0</v>
      </c>
      <c r="V2247" s="1" t="s">
        <v>4734</v>
      </c>
      <c r="W2247">
        <v>0</v>
      </c>
    </row>
    <row r="2248" spans="1:23" x14ac:dyDescent="0.2">
      <c r="A2248">
        <v>2366</v>
      </c>
      <c r="B2248" s="1" t="s">
        <v>4736</v>
      </c>
      <c r="C2248" t="s">
        <v>4737</v>
      </c>
      <c r="D2248" t="s">
        <v>315</v>
      </c>
      <c r="E2248" t="s">
        <v>38</v>
      </c>
      <c r="F2248">
        <v>82.59</v>
      </c>
      <c r="G2248">
        <v>0</v>
      </c>
      <c r="I2248" t="s">
        <v>134</v>
      </c>
      <c r="J2248">
        <v>82.59</v>
      </c>
      <c r="K2248">
        <v>0</v>
      </c>
      <c r="L2248">
        <v>0</v>
      </c>
      <c r="M2248">
        <v>77.521000000000001</v>
      </c>
      <c r="N2248" t="s">
        <v>28</v>
      </c>
      <c r="O2248" t="s">
        <v>38</v>
      </c>
      <c r="P2248" t="s">
        <v>29</v>
      </c>
      <c r="Q2248">
        <v>0</v>
      </c>
      <c r="R2248">
        <v>0</v>
      </c>
      <c r="S2248">
        <v>0</v>
      </c>
      <c r="T2248">
        <v>0</v>
      </c>
      <c r="U2248">
        <v>0</v>
      </c>
      <c r="V2248" s="1" t="s">
        <v>4736</v>
      </c>
      <c r="W2248">
        <v>0</v>
      </c>
    </row>
    <row r="2249" spans="1:23" x14ac:dyDescent="0.2">
      <c r="A2249">
        <v>2367</v>
      </c>
      <c r="B2249" s="1" t="s">
        <v>4738</v>
      </c>
      <c r="C2249" t="s">
        <v>4739</v>
      </c>
      <c r="D2249" t="s">
        <v>315</v>
      </c>
      <c r="E2249" t="s">
        <v>38</v>
      </c>
      <c r="F2249">
        <v>82.59</v>
      </c>
      <c r="G2249">
        <v>0</v>
      </c>
      <c r="I2249" t="s">
        <v>134</v>
      </c>
      <c r="J2249">
        <v>82.59</v>
      </c>
      <c r="K2249">
        <v>0</v>
      </c>
      <c r="L2249">
        <v>0</v>
      </c>
      <c r="M2249">
        <v>77.521000000000001</v>
      </c>
      <c r="N2249" t="s">
        <v>28</v>
      </c>
      <c r="O2249" t="s">
        <v>38</v>
      </c>
      <c r="P2249" t="s">
        <v>29</v>
      </c>
      <c r="Q2249">
        <v>0</v>
      </c>
      <c r="R2249">
        <v>0</v>
      </c>
      <c r="S2249">
        <v>0</v>
      </c>
      <c r="T2249">
        <v>0</v>
      </c>
      <c r="U2249">
        <v>0</v>
      </c>
      <c r="V2249" s="1" t="s">
        <v>4738</v>
      </c>
      <c r="W2249">
        <v>0</v>
      </c>
    </row>
    <row r="2250" spans="1:23" x14ac:dyDescent="0.2">
      <c r="A2250">
        <v>2368</v>
      </c>
      <c r="B2250" s="1" t="s">
        <v>4740</v>
      </c>
      <c r="C2250" t="s">
        <v>4741</v>
      </c>
      <c r="D2250" t="s">
        <v>315</v>
      </c>
      <c r="E2250" t="s">
        <v>38</v>
      </c>
      <c r="F2250">
        <v>82.59</v>
      </c>
      <c r="G2250">
        <v>0</v>
      </c>
      <c r="I2250" t="s">
        <v>134</v>
      </c>
      <c r="J2250">
        <v>82.59</v>
      </c>
      <c r="K2250">
        <v>0</v>
      </c>
      <c r="L2250">
        <v>0</v>
      </c>
      <c r="M2250">
        <v>77.521000000000001</v>
      </c>
      <c r="N2250" t="s">
        <v>28</v>
      </c>
      <c r="O2250" t="s">
        <v>38</v>
      </c>
      <c r="P2250" t="s">
        <v>29</v>
      </c>
      <c r="Q2250">
        <v>0</v>
      </c>
      <c r="R2250">
        <v>0</v>
      </c>
      <c r="S2250">
        <v>0</v>
      </c>
      <c r="T2250">
        <v>0</v>
      </c>
      <c r="U2250">
        <v>0</v>
      </c>
      <c r="V2250" s="1" t="s">
        <v>4740</v>
      </c>
      <c r="W2250">
        <v>0</v>
      </c>
    </row>
    <row r="2251" spans="1:23" x14ac:dyDescent="0.2">
      <c r="A2251">
        <v>2369</v>
      </c>
      <c r="B2251" s="1" t="s">
        <v>4742</v>
      </c>
      <c r="C2251" t="s">
        <v>4743</v>
      </c>
      <c r="D2251" t="s">
        <v>315</v>
      </c>
      <c r="E2251" t="s">
        <v>38</v>
      </c>
      <c r="F2251">
        <v>82.59</v>
      </c>
      <c r="G2251">
        <v>0</v>
      </c>
      <c r="I2251" t="s">
        <v>134</v>
      </c>
      <c r="J2251">
        <v>82.59</v>
      </c>
      <c r="K2251">
        <v>0</v>
      </c>
      <c r="L2251">
        <v>0</v>
      </c>
      <c r="M2251">
        <v>77.521000000000001</v>
      </c>
      <c r="N2251" t="s">
        <v>28</v>
      </c>
      <c r="O2251" t="s">
        <v>38</v>
      </c>
      <c r="P2251" t="s">
        <v>29</v>
      </c>
      <c r="Q2251">
        <v>0</v>
      </c>
      <c r="R2251">
        <v>0</v>
      </c>
      <c r="S2251">
        <v>0</v>
      </c>
      <c r="T2251">
        <v>0</v>
      </c>
      <c r="U2251">
        <v>0</v>
      </c>
      <c r="V2251" s="1" t="s">
        <v>4742</v>
      </c>
      <c r="W2251">
        <v>0</v>
      </c>
    </row>
    <row r="2252" spans="1:23" x14ac:dyDescent="0.2">
      <c r="A2252">
        <v>2370</v>
      </c>
      <c r="B2252" s="1" t="s">
        <v>4744</v>
      </c>
      <c r="C2252" t="s">
        <v>4745</v>
      </c>
      <c r="D2252" t="s">
        <v>315</v>
      </c>
      <c r="E2252" t="s">
        <v>38</v>
      </c>
      <c r="F2252">
        <v>82.59</v>
      </c>
      <c r="G2252">
        <v>0</v>
      </c>
      <c r="I2252" t="s">
        <v>134</v>
      </c>
      <c r="J2252">
        <v>82.59</v>
      </c>
      <c r="K2252">
        <v>0</v>
      </c>
      <c r="L2252">
        <v>0</v>
      </c>
      <c r="M2252">
        <v>77.521000000000001</v>
      </c>
      <c r="N2252" t="s">
        <v>28</v>
      </c>
      <c r="O2252" t="s">
        <v>38</v>
      </c>
      <c r="P2252" t="s">
        <v>4746</v>
      </c>
      <c r="Q2252">
        <v>0</v>
      </c>
      <c r="R2252">
        <v>0</v>
      </c>
      <c r="S2252">
        <v>0</v>
      </c>
      <c r="T2252">
        <v>0</v>
      </c>
      <c r="U2252">
        <v>0</v>
      </c>
      <c r="V2252" s="1" t="s">
        <v>4744</v>
      </c>
      <c r="W2252">
        <v>0</v>
      </c>
    </row>
    <row r="2253" spans="1:23" x14ac:dyDescent="0.2">
      <c r="A2253">
        <v>2371</v>
      </c>
      <c r="B2253" s="1" t="s">
        <v>4747</v>
      </c>
      <c r="C2253" t="s">
        <v>4748</v>
      </c>
      <c r="D2253" t="s">
        <v>315</v>
      </c>
      <c r="E2253" t="s">
        <v>38</v>
      </c>
      <c r="F2253">
        <v>82.59</v>
      </c>
      <c r="G2253">
        <v>0</v>
      </c>
      <c r="I2253" t="s">
        <v>134</v>
      </c>
      <c r="J2253">
        <v>82.59</v>
      </c>
      <c r="K2253">
        <v>0</v>
      </c>
      <c r="L2253">
        <v>0</v>
      </c>
      <c r="M2253">
        <v>77.521000000000001</v>
      </c>
      <c r="N2253" t="s">
        <v>28</v>
      </c>
      <c r="O2253" t="s">
        <v>38</v>
      </c>
      <c r="P2253" t="s">
        <v>4746</v>
      </c>
      <c r="Q2253">
        <v>0</v>
      </c>
      <c r="R2253">
        <v>0</v>
      </c>
      <c r="S2253">
        <v>0</v>
      </c>
      <c r="T2253">
        <v>0</v>
      </c>
      <c r="U2253">
        <v>0</v>
      </c>
      <c r="V2253" s="1" t="s">
        <v>4747</v>
      </c>
      <c r="W2253">
        <v>0</v>
      </c>
    </row>
    <row r="2254" spans="1:23" x14ac:dyDescent="0.2">
      <c r="A2254">
        <v>2372</v>
      </c>
      <c r="B2254" s="1" t="s">
        <v>4749</v>
      </c>
      <c r="C2254" t="s">
        <v>4750</v>
      </c>
      <c r="D2254" t="s">
        <v>315</v>
      </c>
      <c r="E2254" t="s">
        <v>38</v>
      </c>
      <c r="F2254">
        <v>82.59</v>
      </c>
      <c r="G2254">
        <v>0</v>
      </c>
      <c r="I2254" t="s">
        <v>134</v>
      </c>
      <c r="J2254">
        <v>82.59</v>
      </c>
      <c r="K2254">
        <v>0</v>
      </c>
      <c r="L2254">
        <v>12</v>
      </c>
      <c r="M2254">
        <v>77.521000000000001</v>
      </c>
      <c r="N2254" t="s">
        <v>28</v>
      </c>
      <c r="O2254" t="s">
        <v>38</v>
      </c>
      <c r="P2254" t="s">
        <v>963</v>
      </c>
      <c r="Q2254">
        <v>0</v>
      </c>
      <c r="R2254">
        <v>0</v>
      </c>
      <c r="S2254">
        <v>0</v>
      </c>
      <c r="T2254">
        <v>0</v>
      </c>
      <c r="U2254">
        <v>0</v>
      </c>
      <c r="V2254" s="1" t="s">
        <v>4749</v>
      </c>
      <c r="W2254">
        <v>0</v>
      </c>
    </row>
    <row r="2255" spans="1:23" x14ac:dyDescent="0.2">
      <c r="A2255">
        <v>2373</v>
      </c>
      <c r="B2255" s="1" t="s">
        <v>4751</v>
      </c>
      <c r="C2255" t="s">
        <v>4752</v>
      </c>
      <c r="D2255" t="s">
        <v>315</v>
      </c>
      <c r="E2255" t="s">
        <v>38</v>
      </c>
      <c r="F2255">
        <v>82.59</v>
      </c>
      <c r="G2255">
        <v>0</v>
      </c>
      <c r="I2255" t="s">
        <v>134</v>
      </c>
      <c r="J2255">
        <v>82.59</v>
      </c>
      <c r="K2255">
        <v>0</v>
      </c>
      <c r="L2255">
        <v>0</v>
      </c>
      <c r="M2255">
        <v>77.521000000000001</v>
      </c>
      <c r="N2255" t="s">
        <v>28</v>
      </c>
      <c r="O2255" t="s">
        <v>38</v>
      </c>
      <c r="P2255" t="s">
        <v>55</v>
      </c>
      <c r="Q2255">
        <v>0</v>
      </c>
      <c r="R2255">
        <v>0</v>
      </c>
      <c r="S2255">
        <v>0</v>
      </c>
      <c r="T2255">
        <v>0</v>
      </c>
      <c r="U2255">
        <v>0</v>
      </c>
      <c r="V2255" s="1" t="s">
        <v>4751</v>
      </c>
      <c r="W2255">
        <v>0</v>
      </c>
    </row>
    <row r="2256" spans="1:23" x14ac:dyDescent="0.2">
      <c r="A2256">
        <v>2374</v>
      </c>
      <c r="B2256" s="1" t="s">
        <v>4753</v>
      </c>
      <c r="C2256" t="s">
        <v>4754</v>
      </c>
      <c r="D2256" t="s">
        <v>315</v>
      </c>
      <c r="E2256" t="s">
        <v>38</v>
      </c>
      <c r="F2256">
        <v>82.59</v>
      </c>
      <c r="G2256">
        <v>0</v>
      </c>
      <c r="I2256" t="s">
        <v>134</v>
      </c>
      <c r="J2256">
        <v>82.59</v>
      </c>
      <c r="K2256">
        <v>0</v>
      </c>
      <c r="L2256">
        <v>0</v>
      </c>
      <c r="M2256">
        <v>77.521000000000001</v>
      </c>
      <c r="N2256" t="s">
        <v>28</v>
      </c>
      <c r="O2256" t="s">
        <v>38</v>
      </c>
      <c r="P2256" t="s">
        <v>55</v>
      </c>
      <c r="Q2256">
        <v>0</v>
      </c>
      <c r="R2256">
        <v>0</v>
      </c>
      <c r="S2256">
        <v>0</v>
      </c>
      <c r="T2256">
        <v>0</v>
      </c>
      <c r="U2256">
        <v>0</v>
      </c>
      <c r="V2256" s="1" t="s">
        <v>4753</v>
      </c>
      <c r="W2256">
        <v>0</v>
      </c>
    </row>
    <row r="2257" spans="1:23" x14ac:dyDescent="0.2">
      <c r="A2257">
        <v>2375</v>
      </c>
      <c r="B2257" s="1" t="s">
        <v>4755</v>
      </c>
      <c r="C2257" t="s">
        <v>4756</v>
      </c>
      <c r="D2257" t="s">
        <v>315</v>
      </c>
      <c r="E2257" t="s">
        <v>38</v>
      </c>
      <c r="F2257">
        <v>82.59</v>
      </c>
      <c r="G2257">
        <v>0</v>
      </c>
      <c r="I2257" t="s">
        <v>134</v>
      </c>
      <c r="J2257">
        <v>82.59</v>
      </c>
      <c r="K2257">
        <v>0</v>
      </c>
      <c r="L2257">
        <v>0</v>
      </c>
      <c r="M2257">
        <v>77.521000000000001</v>
      </c>
      <c r="N2257" t="s">
        <v>28</v>
      </c>
      <c r="O2257" t="s">
        <v>38</v>
      </c>
      <c r="P2257" t="s">
        <v>55</v>
      </c>
      <c r="Q2257">
        <v>0</v>
      </c>
      <c r="R2257">
        <v>0</v>
      </c>
      <c r="S2257">
        <v>0</v>
      </c>
      <c r="T2257">
        <v>0</v>
      </c>
      <c r="U2257">
        <v>0</v>
      </c>
      <c r="V2257" s="1" t="s">
        <v>4755</v>
      </c>
      <c r="W2257">
        <v>0</v>
      </c>
    </row>
    <row r="2258" spans="1:23" x14ac:dyDescent="0.2">
      <c r="A2258">
        <v>2376</v>
      </c>
      <c r="B2258" s="1" t="s">
        <v>4757</v>
      </c>
      <c r="C2258" t="s">
        <v>4758</v>
      </c>
      <c r="D2258" t="s">
        <v>32</v>
      </c>
      <c r="E2258" t="s">
        <v>36</v>
      </c>
      <c r="F2258">
        <v>333.54</v>
      </c>
      <c r="G2258">
        <v>0</v>
      </c>
      <c r="I2258" t="s">
        <v>134</v>
      </c>
      <c r="J2258">
        <v>327</v>
      </c>
      <c r="K2258">
        <v>0</v>
      </c>
      <c r="L2258">
        <v>0</v>
      </c>
      <c r="M2258">
        <v>318</v>
      </c>
      <c r="N2258" t="s">
        <v>28</v>
      </c>
      <c r="O2258" t="s">
        <v>38</v>
      </c>
      <c r="P2258" t="s">
        <v>86</v>
      </c>
      <c r="Q2258">
        <v>0</v>
      </c>
      <c r="R2258">
        <v>0</v>
      </c>
      <c r="S2258">
        <v>0</v>
      </c>
      <c r="T2258">
        <v>0</v>
      </c>
      <c r="U2258">
        <v>0</v>
      </c>
      <c r="V2258" s="1" t="s">
        <v>4757</v>
      </c>
      <c r="W2258">
        <v>0</v>
      </c>
    </row>
    <row r="2259" spans="1:23" x14ac:dyDescent="0.2">
      <c r="A2259">
        <v>2377</v>
      </c>
      <c r="B2259" s="1" t="s">
        <v>4759</v>
      </c>
      <c r="C2259" t="s">
        <v>4760</v>
      </c>
      <c r="D2259" t="s">
        <v>610</v>
      </c>
      <c r="E2259" t="s">
        <v>36</v>
      </c>
      <c r="F2259">
        <v>230</v>
      </c>
      <c r="G2259">
        <v>0</v>
      </c>
      <c r="I2259" t="s">
        <v>1348</v>
      </c>
      <c r="J2259">
        <v>0</v>
      </c>
      <c r="K2259">
        <v>0</v>
      </c>
      <c r="L2259">
        <v>1</v>
      </c>
      <c r="M2259">
        <v>220.76</v>
      </c>
      <c r="N2259" t="s">
        <v>28</v>
      </c>
      <c r="O2259" t="s">
        <v>29</v>
      </c>
      <c r="P2259" t="s">
        <v>29</v>
      </c>
      <c r="Q2259">
        <v>0</v>
      </c>
      <c r="R2259">
        <v>0</v>
      </c>
      <c r="S2259">
        <v>0</v>
      </c>
      <c r="T2259">
        <v>0</v>
      </c>
      <c r="U2259">
        <v>0</v>
      </c>
      <c r="V2259" s="1" t="s">
        <v>4759</v>
      </c>
      <c r="W2259">
        <v>0</v>
      </c>
    </row>
    <row r="2260" spans="1:23" x14ac:dyDescent="0.2">
      <c r="A2260">
        <v>2378</v>
      </c>
      <c r="B2260" s="1" t="s">
        <v>4761</v>
      </c>
      <c r="C2260" t="s">
        <v>4762</v>
      </c>
      <c r="D2260" t="s">
        <v>65</v>
      </c>
      <c r="E2260" t="s">
        <v>36</v>
      </c>
      <c r="F2260">
        <v>175.25</v>
      </c>
      <c r="G2260">
        <v>0</v>
      </c>
      <c r="I2260" t="s">
        <v>65</v>
      </c>
      <c r="J2260">
        <v>0</v>
      </c>
      <c r="K2260">
        <v>0</v>
      </c>
      <c r="L2260">
        <v>0</v>
      </c>
      <c r="M2260">
        <v>165</v>
      </c>
      <c r="N2260" t="s">
        <v>28</v>
      </c>
      <c r="O2260" t="s">
        <v>29</v>
      </c>
      <c r="P2260" t="s">
        <v>29</v>
      </c>
      <c r="Q2260">
        <v>0</v>
      </c>
      <c r="R2260">
        <v>0</v>
      </c>
      <c r="S2260">
        <v>0</v>
      </c>
      <c r="T2260">
        <v>0</v>
      </c>
      <c r="U2260">
        <v>0</v>
      </c>
      <c r="V2260" s="1" t="s">
        <v>4761</v>
      </c>
      <c r="W2260">
        <v>0</v>
      </c>
    </row>
    <row r="2261" spans="1:23" x14ac:dyDescent="0.2">
      <c r="A2261">
        <v>2379</v>
      </c>
      <c r="B2261" s="1" t="s">
        <v>4763</v>
      </c>
      <c r="C2261" t="s">
        <v>4764</v>
      </c>
      <c r="D2261" t="s">
        <v>610</v>
      </c>
      <c r="E2261" t="s">
        <v>1186</v>
      </c>
      <c r="F2261">
        <v>25</v>
      </c>
      <c r="G2261">
        <v>0</v>
      </c>
      <c r="I2261" t="s">
        <v>1192</v>
      </c>
      <c r="J2261">
        <v>0</v>
      </c>
      <c r="K2261">
        <v>0</v>
      </c>
      <c r="L2261">
        <v>2</v>
      </c>
      <c r="M2261">
        <v>14.55</v>
      </c>
      <c r="N2261" t="s">
        <v>28</v>
      </c>
      <c r="O2261" t="s">
        <v>29</v>
      </c>
      <c r="P2261" t="s">
        <v>29</v>
      </c>
      <c r="Q2261">
        <v>0</v>
      </c>
      <c r="R2261">
        <v>0</v>
      </c>
      <c r="S2261">
        <v>0</v>
      </c>
      <c r="T2261">
        <v>0</v>
      </c>
      <c r="U2261">
        <v>0</v>
      </c>
      <c r="V2261" s="1" t="s">
        <v>4763</v>
      </c>
      <c r="W2261">
        <v>0</v>
      </c>
    </row>
    <row r="2262" spans="1:23" x14ac:dyDescent="0.2">
      <c r="A2262">
        <v>2380</v>
      </c>
      <c r="B2262" s="1" t="s">
        <v>4765</v>
      </c>
      <c r="C2262" t="s">
        <v>4766</v>
      </c>
      <c r="D2262" t="s">
        <v>610</v>
      </c>
      <c r="E2262" t="s">
        <v>556</v>
      </c>
      <c r="F2262">
        <v>37.619999999999997</v>
      </c>
      <c r="G2262">
        <v>0</v>
      </c>
      <c r="I2262" t="s">
        <v>556</v>
      </c>
      <c r="J2262">
        <v>37.619999999999997</v>
      </c>
      <c r="K2262">
        <v>0</v>
      </c>
      <c r="L2262">
        <v>18</v>
      </c>
      <c r="M2262">
        <v>36.11</v>
      </c>
      <c r="N2262" t="s">
        <v>28</v>
      </c>
      <c r="O2262" t="s">
        <v>29</v>
      </c>
      <c r="P2262" t="s">
        <v>29</v>
      </c>
      <c r="Q2262">
        <v>0</v>
      </c>
      <c r="R2262">
        <v>0</v>
      </c>
      <c r="S2262">
        <v>0</v>
      </c>
      <c r="T2262">
        <v>0</v>
      </c>
      <c r="U2262">
        <v>0</v>
      </c>
      <c r="V2262" s="1" t="s">
        <v>4765</v>
      </c>
      <c r="W2262">
        <v>0</v>
      </c>
    </row>
    <row r="2263" spans="1:23" x14ac:dyDescent="0.2">
      <c r="A2263">
        <v>2381</v>
      </c>
      <c r="B2263" s="1" t="s">
        <v>4767</v>
      </c>
      <c r="C2263" t="s">
        <v>4768</v>
      </c>
      <c r="D2263" t="s">
        <v>924</v>
      </c>
      <c r="E2263" t="s">
        <v>33</v>
      </c>
      <c r="F2263">
        <v>400</v>
      </c>
      <c r="G2263">
        <v>0</v>
      </c>
      <c r="I2263" t="s">
        <v>925</v>
      </c>
      <c r="J2263">
        <v>0</v>
      </c>
      <c r="K2263">
        <v>0</v>
      </c>
      <c r="L2263">
        <v>0</v>
      </c>
      <c r="M2263">
        <v>385</v>
      </c>
      <c r="N2263" t="s">
        <v>28</v>
      </c>
      <c r="O2263" t="s">
        <v>29</v>
      </c>
      <c r="P2263" t="s">
        <v>29</v>
      </c>
      <c r="Q2263">
        <v>0</v>
      </c>
      <c r="R2263">
        <v>0</v>
      </c>
      <c r="S2263">
        <v>0</v>
      </c>
      <c r="T2263">
        <v>0</v>
      </c>
      <c r="U2263">
        <v>0</v>
      </c>
      <c r="V2263" s="1" t="s">
        <v>4767</v>
      </c>
      <c r="W2263">
        <v>0</v>
      </c>
    </row>
    <row r="2264" spans="1:23" x14ac:dyDescent="0.2">
      <c r="A2264">
        <v>2383</v>
      </c>
      <c r="B2264" s="1" t="s">
        <v>4769</v>
      </c>
      <c r="C2264" t="s">
        <v>4770</v>
      </c>
      <c r="D2264" t="s">
        <v>43</v>
      </c>
      <c r="E2264" t="s">
        <v>26</v>
      </c>
      <c r="F2264">
        <v>110</v>
      </c>
      <c r="G2264">
        <v>0</v>
      </c>
      <c r="I2264" t="s">
        <v>2806</v>
      </c>
      <c r="J2264">
        <v>110</v>
      </c>
      <c r="K2264">
        <v>0</v>
      </c>
      <c r="L2264">
        <v>2</v>
      </c>
      <c r="M2264">
        <v>67.87</v>
      </c>
      <c r="N2264" t="s">
        <v>28</v>
      </c>
      <c r="O2264" t="s">
        <v>29</v>
      </c>
      <c r="P2264" t="s">
        <v>29</v>
      </c>
      <c r="Q2264">
        <v>0</v>
      </c>
      <c r="R2264">
        <v>0</v>
      </c>
      <c r="S2264">
        <v>0</v>
      </c>
      <c r="T2264">
        <v>0</v>
      </c>
      <c r="U2264">
        <v>0</v>
      </c>
      <c r="V2264" s="1" t="s">
        <v>4769</v>
      </c>
      <c r="W2264">
        <v>0</v>
      </c>
    </row>
    <row r="2265" spans="1:23" x14ac:dyDescent="0.2">
      <c r="A2265">
        <v>2384</v>
      </c>
      <c r="B2265" s="1" t="s">
        <v>4771</v>
      </c>
      <c r="C2265" t="s">
        <v>4772</v>
      </c>
      <c r="D2265" t="s">
        <v>115</v>
      </c>
      <c r="E2265" t="s">
        <v>302</v>
      </c>
      <c r="F2265">
        <v>1800</v>
      </c>
      <c r="G2265">
        <v>0</v>
      </c>
      <c r="I2265" t="s">
        <v>146</v>
      </c>
      <c r="J2265">
        <v>0</v>
      </c>
      <c r="K2265">
        <v>0</v>
      </c>
      <c r="L2265">
        <v>0</v>
      </c>
      <c r="M2265">
        <v>1691</v>
      </c>
      <c r="N2265" t="s">
        <v>28</v>
      </c>
      <c r="O2265" t="s">
        <v>29</v>
      </c>
      <c r="P2265" t="s">
        <v>29</v>
      </c>
      <c r="Q2265">
        <v>0</v>
      </c>
      <c r="R2265">
        <v>0</v>
      </c>
      <c r="S2265">
        <v>0</v>
      </c>
      <c r="T2265">
        <v>0</v>
      </c>
      <c r="U2265">
        <v>0</v>
      </c>
      <c r="V2265" s="1" t="s">
        <v>4771</v>
      </c>
      <c r="W2265">
        <v>0</v>
      </c>
    </row>
    <row r="2266" spans="1:23" x14ac:dyDescent="0.2">
      <c r="A2266">
        <v>2385</v>
      </c>
      <c r="B2266" s="1" t="s">
        <v>4773</v>
      </c>
      <c r="C2266" t="s">
        <v>4774</v>
      </c>
      <c r="D2266" t="s">
        <v>65</v>
      </c>
      <c r="E2266" t="s">
        <v>38</v>
      </c>
      <c r="F2266">
        <v>180</v>
      </c>
      <c r="G2266">
        <v>0</v>
      </c>
      <c r="I2266" t="s">
        <v>65</v>
      </c>
      <c r="J2266">
        <v>180</v>
      </c>
      <c r="K2266">
        <v>0</v>
      </c>
      <c r="L2266">
        <v>9.8249999999999993</v>
      </c>
      <c r="M2266">
        <v>162</v>
      </c>
      <c r="N2266" t="s">
        <v>28</v>
      </c>
      <c r="O2266" t="s">
        <v>29</v>
      </c>
      <c r="P2266" t="s">
        <v>29</v>
      </c>
      <c r="Q2266">
        <v>0</v>
      </c>
      <c r="R2266">
        <v>0</v>
      </c>
      <c r="S2266">
        <v>0</v>
      </c>
      <c r="T2266">
        <v>0</v>
      </c>
      <c r="U2266">
        <v>0</v>
      </c>
      <c r="V2266" s="1" t="s">
        <v>4773</v>
      </c>
      <c r="W2266">
        <v>0</v>
      </c>
    </row>
    <row r="2267" spans="1:23" x14ac:dyDescent="0.2">
      <c r="A2267">
        <v>2386</v>
      </c>
      <c r="B2267" s="1" t="s">
        <v>4775</v>
      </c>
      <c r="C2267" t="s">
        <v>4776</v>
      </c>
      <c r="D2267" t="s">
        <v>65</v>
      </c>
      <c r="E2267" t="s">
        <v>38</v>
      </c>
      <c r="F2267">
        <v>129</v>
      </c>
      <c r="G2267">
        <v>0</v>
      </c>
      <c r="I2267" t="s">
        <v>65</v>
      </c>
      <c r="J2267">
        <v>129</v>
      </c>
      <c r="K2267">
        <v>0</v>
      </c>
      <c r="L2267">
        <v>0</v>
      </c>
      <c r="M2267">
        <v>104.5</v>
      </c>
      <c r="N2267" t="s">
        <v>28</v>
      </c>
      <c r="O2267" t="s">
        <v>29</v>
      </c>
      <c r="P2267" t="s">
        <v>29</v>
      </c>
      <c r="Q2267">
        <v>0</v>
      </c>
      <c r="R2267">
        <v>0</v>
      </c>
      <c r="S2267">
        <v>0</v>
      </c>
      <c r="T2267">
        <v>0</v>
      </c>
      <c r="U2267">
        <v>0</v>
      </c>
      <c r="V2267" s="1" t="s">
        <v>4775</v>
      </c>
      <c r="W2267">
        <v>0</v>
      </c>
    </row>
    <row r="2268" spans="1:23" x14ac:dyDescent="0.2">
      <c r="A2268">
        <v>2387</v>
      </c>
      <c r="B2268" s="1" t="s">
        <v>4777</v>
      </c>
      <c r="C2268" t="s">
        <v>4778</v>
      </c>
      <c r="D2268" t="s">
        <v>65</v>
      </c>
      <c r="E2268" t="s">
        <v>38</v>
      </c>
      <c r="F2268">
        <v>129</v>
      </c>
      <c r="G2268">
        <v>0</v>
      </c>
      <c r="I2268" t="s">
        <v>65</v>
      </c>
      <c r="J2268">
        <v>129</v>
      </c>
      <c r="K2268">
        <v>0</v>
      </c>
      <c r="L2268">
        <v>0</v>
      </c>
      <c r="M2268">
        <v>109.25</v>
      </c>
      <c r="N2268" t="s">
        <v>28</v>
      </c>
      <c r="O2268" t="s">
        <v>29</v>
      </c>
      <c r="P2268" t="s">
        <v>29</v>
      </c>
      <c r="Q2268">
        <v>0</v>
      </c>
      <c r="R2268">
        <v>0</v>
      </c>
      <c r="S2268">
        <v>0</v>
      </c>
      <c r="T2268">
        <v>0</v>
      </c>
      <c r="U2268">
        <v>0</v>
      </c>
      <c r="V2268" s="1" t="s">
        <v>4777</v>
      </c>
      <c r="W2268">
        <v>0</v>
      </c>
    </row>
    <row r="2269" spans="1:23" x14ac:dyDescent="0.2">
      <c r="A2269">
        <v>2388</v>
      </c>
      <c r="B2269" s="1" t="s">
        <v>4779</v>
      </c>
      <c r="C2269" t="s">
        <v>4780</v>
      </c>
      <c r="D2269" t="s">
        <v>65</v>
      </c>
      <c r="E2269" t="s">
        <v>38</v>
      </c>
      <c r="F2269">
        <v>129</v>
      </c>
      <c r="G2269">
        <v>0</v>
      </c>
      <c r="I2269" t="s">
        <v>65</v>
      </c>
      <c r="J2269">
        <v>129</v>
      </c>
      <c r="K2269">
        <v>0</v>
      </c>
      <c r="L2269">
        <v>50.62</v>
      </c>
      <c r="M2269">
        <v>122.55</v>
      </c>
      <c r="N2269" t="s">
        <v>28</v>
      </c>
      <c r="O2269" t="s">
        <v>29</v>
      </c>
      <c r="P2269" t="s">
        <v>29</v>
      </c>
      <c r="Q2269">
        <v>0</v>
      </c>
      <c r="R2269">
        <v>0</v>
      </c>
      <c r="S2269">
        <v>0</v>
      </c>
      <c r="T2269">
        <v>0</v>
      </c>
      <c r="U2269">
        <v>0</v>
      </c>
      <c r="V2269" s="1" t="s">
        <v>4779</v>
      </c>
      <c r="W2269">
        <v>0</v>
      </c>
    </row>
    <row r="2270" spans="1:23" x14ac:dyDescent="0.2">
      <c r="A2270">
        <v>2389</v>
      </c>
      <c r="B2270" s="1" t="s">
        <v>4781</v>
      </c>
      <c r="C2270" t="s">
        <v>4782</v>
      </c>
      <c r="D2270" t="s">
        <v>65</v>
      </c>
      <c r="E2270" t="s">
        <v>38</v>
      </c>
      <c r="F2270">
        <v>156</v>
      </c>
      <c r="G2270">
        <v>0</v>
      </c>
      <c r="I2270" t="s">
        <v>65</v>
      </c>
      <c r="J2270">
        <v>156</v>
      </c>
      <c r="K2270">
        <v>0</v>
      </c>
      <c r="L2270">
        <v>6.4</v>
      </c>
      <c r="M2270">
        <v>137.75</v>
      </c>
      <c r="N2270" t="s">
        <v>28</v>
      </c>
      <c r="O2270" t="s">
        <v>29</v>
      </c>
      <c r="P2270" t="s">
        <v>29</v>
      </c>
      <c r="Q2270">
        <v>0</v>
      </c>
      <c r="R2270">
        <v>0</v>
      </c>
      <c r="S2270">
        <v>0</v>
      </c>
      <c r="T2270">
        <v>0</v>
      </c>
      <c r="U2270">
        <v>0</v>
      </c>
      <c r="V2270" s="1" t="s">
        <v>4781</v>
      </c>
      <c r="W2270">
        <v>0</v>
      </c>
    </row>
    <row r="2271" spans="1:23" x14ac:dyDescent="0.2">
      <c r="A2271">
        <v>2390</v>
      </c>
      <c r="B2271" s="1" t="s">
        <v>4783</v>
      </c>
      <c r="C2271" t="s">
        <v>4784</v>
      </c>
      <c r="D2271" t="s">
        <v>65</v>
      </c>
      <c r="E2271" t="s">
        <v>38</v>
      </c>
      <c r="F2271">
        <v>172</v>
      </c>
      <c r="G2271">
        <v>0</v>
      </c>
      <c r="I2271" t="s">
        <v>65</v>
      </c>
      <c r="J2271">
        <v>172</v>
      </c>
      <c r="K2271">
        <v>0</v>
      </c>
      <c r="L2271">
        <v>17.395</v>
      </c>
      <c r="M2271">
        <v>152</v>
      </c>
      <c r="N2271" t="s">
        <v>28</v>
      </c>
      <c r="O2271" t="s">
        <v>29</v>
      </c>
      <c r="P2271" t="s">
        <v>29</v>
      </c>
      <c r="Q2271">
        <v>0</v>
      </c>
      <c r="R2271">
        <v>0</v>
      </c>
      <c r="S2271">
        <v>0</v>
      </c>
      <c r="T2271">
        <v>0</v>
      </c>
      <c r="U2271">
        <v>0</v>
      </c>
      <c r="V2271" s="1" t="s">
        <v>4783</v>
      </c>
      <c r="W2271">
        <v>0</v>
      </c>
    </row>
    <row r="2272" spans="1:23" x14ac:dyDescent="0.2">
      <c r="A2272">
        <v>2391</v>
      </c>
      <c r="B2272" s="1" t="s">
        <v>4785</v>
      </c>
      <c r="C2272" t="s">
        <v>4786</v>
      </c>
      <c r="D2272" t="s">
        <v>65</v>
      </c>
      <c r="E2272" t="s">
        <v>38</v>
      </c>
      <c r="F2272">
        <v>210</v>
      </c>
      <c r="G2272">
        <v>0</v>
      </c>
      <c r="I2272" t="s">
        <v>65</v>
      </c>
      <c r="J2272">
        <v>210</v>
      </c>
      <c r="K2272">
        <v>0</v>
      </c>
      <c r="L2272">
        <v>48.3</v>
      </c>
      <c r="M2272">
        <v>190</v>
      </c>
      <c r="N2272" t="s">
        <v>28</v>
      </c>
      <c r="O2272" t="s">
        <v>29</v>
      </c>
      <c r="P2272" t="s">
        <v>29</v>
      </c>
      <c r="Q2272">
        <v>0</v>
      </c>
      <c r="R2272">
        <v>0</v>
      </c>
      <c r="S2272">
        <v>0</v>
      </c>
      <c r="T2272">
        <v>0</v>
      </c>
      <c r="U2272">
        <v>0</v>
      </c>
      <c r="V2272" s="1" t="s">
        <v>4785</v>
      </c>
      <c r="W2272">
        <v>0</v>
      </c>
    </row>
    <row r="2273" spans="1:23" x14ac:dyDescent="0.2">
      <c r="A2273">
        <v>2392</v>
      </c>
      <c r="B2273" s="1" t="s">
        <v>4787</v>
      </c>
      <c r="C2273" t="s">
        <v>4788</v>
      </c>
      <c r="D2273" t="s">
        <v>65</v>
      </c>
      <c r="E2273" t="s">
        <v>29</v>
      </c>
      <c r="F2273">
        <v>350</v>
      </c>
      <c r="G2273">
        <v>0</v>
      </c>
      <c r="I2273" t="s">
        <v>65</v>
      </c>
      <c r="J2273">
        <v>350</v>
      </c>
      <c r="K2273">
        <v>0</v>
      </c>
      <c r="L2273">
        <v>0</v>
      </c>
      <c r="M2273">
        <v>325</v>
      </c>
      <c r="N2273" t="s">
        <v>28</v>
      </c>
      <c r="O2273" t="s">
        <v>29</v>
      </c>
      <c r="P2273" t="s">
        <v>29</v>
      </c>
      <c r="Q2273">
        <v>0</v>
      </c>
      <c r="R2273">
        <v>0</v>
      </c>
      <c r="S2273">
        <v>0</v>
      </c>
      <c r="T2273">
        <v>0</v>
      </c>
      <c r="U2273">
        <v>0</v>
      </c>
      <c r="V2273" s="1" t="s">
        <v>4787</v>
      </c>
      <c r="W2273">
        <v>0</v>
      </c>
    </row>
    <row r="2274" spans="1:23" x14ac:dyDescent="0.2">
      <c r="A2274">
        <v>2393</v>
      </c>
      <c r="B2274" s="1" t="s">
        <v>4789</v>
      </c>
      <c r="C2274" t="s">
        <v>4790</v>
      </c>
      <c r="D2274" t="s">
        <v>65</v>
      </c>
      <c r="E2274" t="s">
        <v>29</v>
      </c>
      <c r="F2274">
        <v>55</v>
      </c>
      <c r="G2274">
        <v>0</v>
      </c>
      <c r="I2274" t="s">
        <v>65</v>
      </c>
      <c r="J2274">
        <v>55</v>
      </c>
      <c r="K2274">
        <v>0</v>
      </c>
      <c r="L2274">
        <v>0</v>
      </c>
      <c r="M2274">
        <v>52</v>
      </c>
      <c r="N2274" t="s">
        <v>28</v>
      </c>
      <c r="O2274" t="s">
        <v>29</v>
      </c>
      <c r="P2274" t="s">
        <v>29</v>
      </c>
      <c r="Q2274">
        <v>0</v>
      </c>
      <c r="R2274">
        <v>0</v>
      </c>
      <c r="S2274">
        <v>0</v>
      </c>
      <c r="T2274">
        <v>0</v>
      </c>
      <c r="U2274">
        <v>0</v>
      </c>
      <c r="V2274" s="1" t="s">
        <v>4789</v>
      </c>
      <c r="W2274">
        <v>0</v>
      </c>
    </row>
    <row r="2275" spans="1:23" x14ac:dyDescent="0.2">
      <c r="A2275">
        <v>2394</v>
      </c>
      <c r="B2275" s="1" t="s">
        <v>4791</v>
      </c>
      <c r="C2275" t="s">
        <v>4792</v>
      </c>
      <c r="D2275" t="s">
        <v>1362</v>
      </c>
      <c r="E2275" t="s">
        <v>1363</v>
      </c>
      <c r="F2275">
        <v>500</v>
      </c>
      <c r="G2275">
        <v>0</v>
      </c>
      <c r="I2275" t="s">
        <v>1364</v>
      </c>
      <c r="J2275">
        <v>0</v>
      </c>
      <c r="K2275">
        <v>0</v>
      </c>
      <c r="L2275">
        <v>2</v>
      </c>
      <c r="M2275">
        <v>465.5</v>
      </c>
      <c r="N2275" t="s">
        <v>28</v>
      </c>
      <c r="O2275" t="s">
        <v>29</v>
      </c>
      <c r="P2275" t="s">
        <v>29</v>
      </c>
      <c r="Q2275">
        <v>0</v>
      </c>
      <c r="R2275">
        <v>0</v>
      </c>
      <c r="S2275">
        <v>0</v>
      </c>
      <c r="T2275">
        <v>0</v>
      </c>
      <c r="U2275">
        <v>0</v>
      </c>
      <c r="V2275" s="1" t="s">
        <v>4791</v>
      </c>
      <c r="W2275">
        <v>0</v>
      </c>
    </row>
    <row r="2276" spans="1:23" x14ac:dyDescent="0.2">
      <c r="A2276">
        <v>2395</v>
      </c>
      <c r="B2276" s="1" t="s">
        <v>4793</v>
      </c>
      <c r="C2276" t="s">
        <v>4794</v>
      </c>
      <c r="D2276" t="s">
        <v>3547</v>
      </c>
      <c r="E2276" t="s">
        <v>26</v>
      </c>
      <c r="F2276">
        <v>212.04</v>
      </c>
      <c r="G2276">
        <v>0</v>
      </c>
      <c r="I2276" t="s">
        <v>1317</v>
      </c>
      <c r="J2276">
        <v>0</v>
      </c>
      <c r="K2276">
        <v>0</v>
      </c>
      <c r="L2276">
        <v>0</v>
      </c>
      <c r="M2276">
        <v>190.83</v>
      </c>
      <c r="N2276" t="s">
        <v>28</v>
      </c>
      <c r="O2276" t="s">
        <v>29</v>
      </c>
      <c r="P2276" t="s">
        <v>29</v>
      </c>
      <c r="Q2276">
        <v>0</v>
      </c>
      <c r="R2276">
        <v>0</v>
      </c>
      <c r="S2276">
        <v>0</v>
      </c>
      <c r="T2276">
        <v>0</v>
      </c>
      <c r="U2276">
        <v>0</v>
      </c>
      <c r="V2276" s="1" t="s">
        <v>4793</v>
      </c>
      <c r="W2276">
        <v>0</v>
      </c>
    </row>
    <row r="2277" spans="1:23" x14ac:dyDescent="0.2">
      <c r="A2277">
        <v>2396</v>
      </c>
      <c r="B2277" s="1" t="s">
        <v>4795</v>
      </c>
      <c r="C2277" t="s">
        <v>4796</v>
      </c>
      <c r="D2277" t="s">
        <v>3547</v>
      </c>
      <c r="E2277" t="s">
        <v>26</v>
      </c>
      <c r="F2277">
        <v>101.78</v>
      </c>
      <c r="G2277">
        <v>0</v>
      </c>
      <c r="I2277" t="s">
        <v>116</v>
      </c>
      <c r="J2277">
        <v>101.78</v>
      </c>
      <c r="K2277">
        <v>0</v>
      </c>
      <c r="L2277">
        <v>0</v>
      </c>
      <c r="M2277">
        <v>91.31</v>
      </c>
      <c r="N2277" t="s">
        <v>28</v>
      </c>
      <c r="O2277" t="s">
        <v>29</v>
      </c>
      <c r="P2277" t="s">
        <v>29</v>
      </c>
      <c r="Q2277">
        <v>0</v>
      </c>
      <c r="R2277">
        <v>0</v>
      </c>
      <c r="S2277">
        <v>0</v>
      </c>
      <c r="T2277">
        <v>0</v>
      </c>
      <c r="U2277">
        <v>0</v>
      </c>
      <c r="V2277" s="1" t="s">
        <v>4795</v>
      </c>
      <c r="W2277">
        <v>0</v>
      </c>
    </row>
    <row r="2278" spans="1:23" x14ac:dyDescent="0.2">
      <c r="A2278">
        <v>2397</v>
      </c>
      <c r="B2278" s="1" t="s">
        <v>4797</v>
      </c>
      <c r="C2278" t="s">
        <v>4798</v>
      </c>
      <c r="D2278" t="s">
        <v>65</v>
      </c>
      <c r="E2278" t="s">
        <v>483</v>
      </c>
      <c r="F2278">
        <v>93</v>
      </c>
      <c r="G2278">
        <v>0</v>
      </c>
      <c r="I2278" t="s">
        <v>65</v>
      </c>
      <c r="J2278">
        <v>93</v>
      </c>
      <c r="K2278">
        <v>0</v>
      </c>
      <c r="L2278">
        <v>0</v>
      </c>
      <c r="M2278">
        <v>90.21</v>
      </c>
      <c r="N2278" t="s">
        <v>28</v>
      </c>
      <c r="O2278" t="s">
        <v>29</v>
      </c>
      <c r="P2278" t="s">
        <v>29</v>
      </c>
      <c r="Q2278">
        <v>0</v>
      </c>
      <c r="R2278">
        <v>0</v>
      </c>
      <c r="S2278">
        <v>0</v>
      </c>
      <c r="T2278">
        <v>0</v>
      </c>
      <c r="U2278">
        <v>0</v>
      </c>
      <c r="V2278" s="1" t="s">
        <v>4797</v>
      </c>
      <c r="W2278">
        <v>0</v>
      </c>
    </row>
    <row r="2279" spans="1:23" x14ac:dyDescent="0.2">
      <c r="A2279">
        <v>2398</v>
      </c>
      <c r="B2279" s="1" t="s">
        <v>4799</v>
      </c>
      <c r="C2279" t="s">
        <v>4800</v>
      </c>
      <c r="D2279" t="s">
        <v>1872</v>
      </c>
      <c r="E2279" t="s">
        <v>33</v>
      </c>
      <c r="F2279">
        <v>795.15</v>
      </c>
      <c r="G2279">
        <v>0</v>
      </c>
      <c r="I2279" t="s">
        <v>3891</v>
      </c>
      <c r="J2279">
        <v>795.15</v>
      </c>
      <c r="K2279">
        <v>0</v>
      </c>
      <c r="L2279">
        <v>2</v>
      </c>
      <c r="M2279">
        <v>762</v>
      </c>
      <c r="N2279" t="s">
        <v>28</v>
      </c>
      <c r="O2279" t="s">
        <v>29</v>
      </c>
      <c r="P2279" t="s">
        <v>29</v>
      </c>
      <c r="Q2279">
        <v>0</v>
      </c>
      <c r="R2279">
        <v>0</v>
      </c>
      <c r="S2279">
        <v>0</v>
      </c>
      <c r="T2279">
        <v>0</v>
      </c>
      <c r="U2279">
        <v>0</v>
      </c>
      <c r="V2279" s="1" t="s">
        <v>4799</v>
      </c>
      <c r="W2279">
        <v>0</v>
      </c>
    </row>
    <row r="2280" spans="1:23" x14ac:dyDescent="0.2">
      <c r="A2280">
        <v>2399</v>
      </c>
      <c r="B2280" s="1" t="s">
        <v>4801</v>
      </c>
      <c r="C2280" t="s">
        <v>4802</v>
      </c>
      <c r="D2280" t="s">
        <v>65</v>
      </c>
      <c r="E2280" t="s">
        <v>29</v>
      </c>
      <c r="F2280">
        <v>17</v>
      </c>
      <c r="G2280">
        <v>0</v>
      </c>
      <c r="I2280" t="s">
        <v>65</v>
      </c>
      <c r="J2280">
        <v>16</v>
      </c>
      <c r="K2280">
        <v>0</v>
      </c>
      <c r="L2280">
        <v>0</v>
      </c>
      <c r="M2280">
        <v>13</v>
      </c>
      <c r="N2280" t="s">
        <v>28</v>
      </c>
      <c r="O2280" t="s">
        <v>29</v>
      </c>
      <c r="P2280" t="s">
        <v>29</v>
      </c>
      <c r="Q2280">
        <v>0</v>
      </c>
      <c r="R2280">
        <v>0</v>
      </c>
      <c r="S2280">
        <v>0</v>
      </c>
      <c r="T2280">
        <v>0</v>
      </c>
      <c r="U2280">
        <v>0</v>
      </c>
      <c r="V2280" s="1" t="s">
        <v>4801</v>
      </c>
      <c r="W2280">
        <v>0</v>
      </c>
    </row>
    <row r="2281" spans="1:23" x14ac:dyDescent="0.2">
      <c r="A2281">
        <v>2400</v>
      </c>
      <c r="B2281" s="1" t="s">
        <v>4803</v>
      </c>
      <c r="C2281" t="s">
        <v>4804</v>
      </c>
      <c r="D2281" t="s">
        <v>25</v>
      </c>
      <c r="E2281" t="s">
        <v>36</v>
      </c>
      <c r="F2281">
        <v>464.88</v>
      </c>
      <c r="G2281">
        <v>0</v>
      </c>
      <c r="I2281" t="s">
        <v>116</v>
      </c>
      <c r="J2281">
        <v>0</v>
      </c>
      <c r="K2281">
        <v>0</v>
      </c>
      <c r="L2281">
        <v>5</v>
      </c>
      <c r="M2281">
        <v>374</v>
      </c>
      <c r="N2281" t="s">
        <v>28</v>
      </c>
      <c r="O2281" t="s">
        <v>61</v>
      </c>
      <c r="P2281" t="s">
        <v>29</v>
      </c>
      <c r="Q2281">
        <v>0</v>
      </c>
      <c r="R2281">
        <v>0</v>
      </c>
      <c r="S2281">
        <v>0</v>
      </c>
      <c r="T2281">
        <v>0</v>
      </c>
      <c r="U2281">
        <v>0</v>
      </c>
      <c r="V2281" s="1" t="s">
        <v>4803</v>
      </c>
      <c r="W2281">
        <v>0</v>
      </c>
    </row>
    <row r="2282" spans="1:23" x14ac:dyDescent="0.2">
      <c r="A2282">
        <v>2401</v>
      </c>
      <c r="B2282" s="1" t="s">
        <v>4805</v>
      </c>
      <c r="C2282" t="s">
        <v>4806</v>
      </c>
      <c r="D2282" t="s">
        <v>25</v>
      </c>
      <c r="E2282" t="s">
        <v>33</v>
      </c>
      <c r="F2282">
        <v>118.93</v>
      </c>
      <c r="G2282">
        <v>0</v>
      </c>
      <c r="I2282" t="s">
        <v>37</v>
      </c>
      <c r="J2282">
        <v>0</v>
      </c>
      <c r="K2282">
        <v>0</v>
      </c>
      <c r="L2282">
        <v>8</v>
      </c>
      <c r="M2282">
        <v>111.28</v>
      </c>
      <c r="N2282" t="s">
        <v>28</v>
      </c>
      <c r="O2282" t="s">
        <v>386</v>
      </c>
      <c r="P2282" t="s">
        <v>4807</v>
      </c>
      <c r="Q2282">
        <v>0</v>
      </c>
      <c r="R2282">
        <v>0</v>
      </c>
      <c r="S2282">
        <v>0</v>
      </c>
      <c r="T2282">
        <v>0</v>
      </c>
      <c r="U2282">
        <v>0</v>
      </c>
      <c r="V2282" s="1" t="s">
        <v>4805</v>
      </c>
      <c r="W2282">
        <v>0</v>
      </c>
    </row>
    <row r="2283" spans="1:23" x14ac:dyDescent="0.2">
      <c r="A2283">
        <v>2402</v>
      </c>
      <c r="B2283" s="1" t="s">
        <v>4808</v>
      </c>
      <c r="C2283" t="s">
        <v>4809</v>
      </c>
      <c r="D2283" t="s">
        <v>1872</v>
      </c>
      <c r="E2283" t="s">
        <v>33</v>
      </c>
      <c r="F2283">
        <v>472.85</v>
      </c>
      <c r="G2283">
        <v>0</v>
      </c>
      <c r="I2283" t="s">
        <v>3891</v>
      </c>
      <c r="J2283">
        <v>472.85</v>
      </c>
      <c r="K2283">
        <v>0</v>
      </c>
      <c r="L2283">
        <v>0</v>
      </c>
      <c r="M2283">
        <v>453.14</v>
      </c>
      <c r="N2283" t="s">
        <v>28</v>
      </c>
      <c r="O2283" t="s">
        <v>29</v>
      </c>
      <c r="P2283" t="s">
        <v>29</v>
      </c>
      <c r="Q2283">
        <v>0</v>
      </c>
      <c r="R2283">
        <v>0</v>
      </c>
      <c r="S2283">
        <v>0</v>
      </c>
      <c r="T2283">
        <v>0</v>
      </c>
      <c r="U2283">
        <v>0</v>
      </c>
      <c r="V2283" s="1" t="s">
        <v>4808</v>
      </c>
      <c r="W2283">
        <v>0</v>
      </c>
    </row>
    <row r="2284" spans="1:23" x14ac:dyDescent="0.2">
      <c r="A2284">
        <v>2403</v>
      </c>
      <c r="B2284" s="1" t="s">
        <v>4810</v>
      </c>
      <c r="C2284" t="s">
        <v>4811</v>
      </c>
      <c r="D2284" t="s">
        <v>924</v>
      </c>
      <c r="E2284" t="s">
        <v>26</v>
      </c>
      <c r="F2284">
        <v>750</v>
      </c>
      <c r="G2284">
        <v>0</v>
      </c>
      <c r="I2284" t="s">
        <v>2693</v>
      </c>
      <c r="J2284">
        <v>750</v>
      </c>
      <c r="K2284">
        <v>0</v>
      </c>
      <c r="L2284">
        <v>0</v>
      </c>
      <c r="M2284">
        <v>740</v>
      </c>
      <c r="N2284" t="s">
        <v>28</v>
      </c>
      <c r="O2284" t="s">
        <v>29</v>
      </c>
      <c r="P2284" t="s">
        <v>29</v>
      </c>
      <c r="Q2284">
        <v>0</v>
      </c>
      <c r="R2284">
        <v>0</v>
      </c>
      <c r="S2284">
        <v>0</v>
      </c>
      <c r="T2284">
        <v>0</v>
      </c>
      <c r="U2284">
        <v>0</v>
      </c>
      <c r="V2284" s="1" t="s">
        <v>4810</v>
      </c>
      <c r="W2284">
        <v>0</v>
      </c>
    </row>
    <row r="2285" spans="1:23" x14ac:dyDescent="0.2">
      <c r="A2285">
        <v>2404</v>
      </c>
      <c r="B2285" s="1" t="s">
        <v>4812</v>
      </c>
      <c r="C2285" t="s">
        <v>4813</v>
      </c>
      <c r="D2285" t="s">
        <v>3866</v>
      </c>
      <c r="E2285" t="s">
        <v>36</v>
      </c>
      <c r="F2285">
        <v>350</v>
      </c>
      <c r="G2285">
        <v>0</v>
      </c>
      <c r="I2285" t="s">
        <v>317</v>
      </c>
      <c r="J2285">
        <v>0</v>
      </c>
      <c r="K2285">
        <v>0</v>
      </c>
      <c r="L2285">
        <v>6</v>
      </c>
      <c r="M2285">
        <v>269.7</v>
      </c>
      <c r="N2285" t="s">
        <v>28</v>
      </c>
      <c r="O2285" t="s">
        <v>528</v>
      </c>
      <c r="P2285" t="s">
        <v>29</v>
      </c>
      <c r="Q2285">
        <v>0</v>
      </c>
      <c r="R2285">
        <v>0</v>
      </c>
      <c r="S2285">
        <v>0</v>
      </c>
      <c r="T2285">
        <v>0</v>
      </c>
      <c r="U2285">
        <v>0</v>
      </c>
      <c r="V2285" s="1" t="s">
        <v>4812</v>
      </c>
      <c r="W2285">
        <v>0</v>
      </c>
    </row>
    <row r="2286" spans="1:23" x14ac:dyDescent="0.2">
      <c r="A2286">
        <v>2405</v>
      </c>
      <c r="B2286" s="1" t="s">
        <v>4814</v>
      </c>
      <c r="C2286" t="s">
        <v>4815</v>
      </c>
      <c r="D2286" t="s">
        <v>3866</v>
      </c>
      <c r="E2286" t="s">
        <v>1533</v>
      </c>
      <c r="F2286">
        <v>325</v>
      </c>
      <c r="G2286">
        <v>0</v>
      </c>
      <c r="I2286" t="s">
        <v>317</v>
      </c>
      <c r="J2286">
        <v>0</v>
      </c>
      <c r="K2286">
        <v>0</v>
      </c>
      <c r="L2286">
        <v>43</v>
      </c>
      <c r="M2286">
        <v>285</v>
      </c>
      <c r="N2286" t="s">
        <v>28</v>
      </c>
      <c r="O2286" t="s">
        <v>3100</v>
      </c>
      <c r="P2286" t="s">
        <v>29</v>
      </c>
      <c r="Q2286">
        <v>0</v>
      </c>
      <c r="R2286">
        <v>0</v>
      </c>
      <c r="S2286">
        <v>0</v>
      </c>
      <c r="T2286">
        <v>0</v>
      </c>
      <c r="U2286">
        <v>0</v>
      </c>
      <c r="V2286" s="1" t="s">
        <v>4814</v>
      </c>
      <c r="W2286">
        <v>0</v>
      </c>
    </row>
    <row r="2287" spans="1:23" x14ac:dyDescent="0.2">
      <c r="A2287">
        <v>2406</v>
      </c>
      <c r="B2287" s="1" t="s">
        <v>4816</v>
      </c>
      <c r="C2287" t="s">
        <v>4817</v>
      </c>
      <c r="D2287" t="s">
        <v>3866</v>
      </c>
      <c r="E2287" t="s">
        <v>1533</v>
      </c>
      <c r="F2287">
        <v>210</v>
      </c>
      <c r="G2287">
        <v>0</v>
      </c>
      <c r="I2287" t="s">
        <v>317</v>
      </c>
      <c r="J2287">
        <v>0</v>
      </c>
      <c r="K2287">
        <v>0</v>
      </c>
      <c r="L2287">
        <v>0</v>
      </c>
      <c r="M2287">
        <v>176.7</v>
      </c>
      <c r="N2287" t="s">
        <v>28</v>
      </c>
      <c r="O2287" t="s">
        <v>29</v>
      </c>
      <c r="P2287" t="s">
        <v>29</v>
      </c>
      <c r="Q2287">
        <v>0</v>
      </c>
      <c r="R2287">
        <v>0</v>
      </c>
      <c r="S2287">
        <v>0</v>
      </c>
      <c r="T2287">
        <v>0</v>
      </c>
      <c r="U2287">
        <v>0</v>
      </c>
      <c r="V2287" s="1" t="s">
        <v>4816</v>
      </c>
      <c r="W2287">
        <v>0</v>
      </c>
    </row>
    <row r="2288" spans="1:23" x14ac:dyDescent="0.2">
      <c r="A2288">
        <v>2408</v>
      </c>
      <c r="B2288" s="1" t="s">
        <v>4818</v>
      </c>
      <c r="C2288" t="s">
        <v>4819</v>
      </c>
      <c r="D2288" t="s">
        <v>4820</v>
      </c>
      <c r="E2288" t="s">
        <v>26</v>
      </c>
      <c r="F2288">
        <v>500</v>
      </c>
      <c r="G2288">
        <v>0</v>
      </c>
      <c r="I2288" t="s">
        <v>293</v>
      </c>
      <c r="J2288">
        <v>500</v>
      </c>
      <c r="K2288">
        <v>0</v>
      </c>
      <c r="L2288">
        <v>13</v>
      </c>
      <c r="M2288">
        <v>387.5</v>
      </c>
      <c r="N2288" t="s">
        <v>28</v>
      </c>
      <c r="O2288" t="s">
        <v>29</v>
      </c>
      <c r="P2288" t="s">
        <v>4821</v>
      </c>
      <c r="Q2288">
        <v>0</v>
      </c>
      <c r="R2288">
        <v>0</v>
      </c>
      <c r="S2288">
        <v>0</v>
      </c>
      <c r="T2288">
        <v>0</v>
      </c>
      <c r="U2288">
        <v>0</v>
      </c>
      <c r="V2288" s="1" t="s">
        <v>4818</v>
      </c>
      <c r="W2288">
        <v>0</v>
      </c>
    </row>
    <row r="2289" spans="1:23" x14ac:dyDescent="0.2">
      <c r="A2289">
        <v>2409</v>
      </c>
      <c r="B2289" s="1" t="s">
        <v>4822</v>
      </c>
      <c r="C2289" t="s">
        <v>4823</v>
      </c>
      <c r="D2289" t="s">
        <v>4820</v>
      </c>
      <c r="E2289" t="s">
        <v>33</v>
      </c>
      <c r="F2289">
        <v>175</v>
      </c>
      <c r="G2289">
        <v>0</v>
      </c>
      <c r="I2289" t="s">
        <v>146</v>
      </c>
      <c r="J2289">
        <v>175</v>
      </c>
      <c r="K2289">
        <v>0</v>
      </c>
      <c r="L2289">
        <v>0</v>
      </c>
      <c r="M2289">
        <v>102.96</v>
      </c>
      <c r="N2289" t="s">
        <v>28</v>
      </c>
      <c r="O2289" t="s">
        <v>29</v>
      </c>
      <c r="P2289" t="s">
        <v>29</v>
      </c>
      <c r="Q2289">
        <v>0</v>
      </c>
      <c r="R2289">
        <v>0</v>
      </c>
      <c r="S2289">
        <v>0</v>
      </c>
      <c r="T2289">
        <v>0</v>
      </c>
      <c r="U2289">
        <v>0</v>
      </c>
      <c r="V2289" s="1" t="s">
        <v>4822</v>
      </c>
      <c r="W2289">
        <v>0</v>
      </c>
    </row>
    <row r="2290" spans="1:23" x14ac:dyDescent="0.2">
      <c r="A2290">
        <v>2410</v>
      </c>
      <c r="B2290" s="1" t="s">
        <v>4824</v>
      </c>
      <c r="C2290" t="s">
        <v>4825</v>
      </c>
      <c r="D2290" t="s">
        <v>115</v>
      </c>
      <c r="E2290" t="s">
        <v>26</v>
      </c>
      <c r="F2290">
        <v>1065.06</v>
      </c>
      <c r="G2290">
        <v>0</v>
      </c>
      <c r="I2290" t="s">
        <v>134</v>
      </c>
      <c r="J2290">
        <v>0</v>
      </c>
      <c r="K2290">
        <v>0</v>
      </c>
      <c r="L2290">
        <v>0</v>
      </c>
      <c r="M2290">
        <v>1043.0999999999999</v>
      </c>
      <c r="N2290" t="s">
        <v>28</v>
      </c>
      <c r="O2290" t="s">
        <v>29</v>
      </c>
      <c r="P2290" t="s">
        <v>29</v>
      </c>
      <c r="Q2290">
        <v>0</v>
      </c>
      <c r="R2290">
        <v>0</v>
      </c>
      <c r="S2290">
        <v>0</v>
      </c>
      <c r="T2290">
        <v>0</v>
      </c>
      <c r="U2290">
        <v>0</v>
      </c>
      <c r="V2290" s="1" t="s">
        <v>4824</v>
      </c>
      <c r="W2290">
        <v>0</v>
      </c>
    </row>
    <row r="2291" spans="1:23" x14ac:dyDescent="0.2">
      <c r="A2291">
        <v>2411</v>
      </c>
      <c r="B2291" s="1" t="s">
        <v>4826</v>
      </c>
      <c r="C2291" t="s">
        <v>4827</v>
      </c>
      <c r="D2291" t="s">
        <v>315</v>
      </c>
      <c r="E2291" t="s">
        <v>33</v>
      </c>
      <c r="F2291">
        <v>418.38</v>
      </c>
      <c r="G2291">
        <v>0</v>
      </c>
      <c r="I2291" t="s">
        <v>389</v>
      </c>
      <c r="J2291">
        <v>0</v>
      </c>
      <c r="K2291">
        <v>0</v>
      </c>
      <c r="L2291">
        <v>7</v>
      </c>
      <c r="M2291">
        <v>291.11790000000002</v>
      </c>
      <c r="N2291" t="s">
        <v>28</v>
      </c>
      <c r="O2291" t="s">
        <v>33</v>
      </c>
      <c r="P2291" t="s">
        <v>29</v>
      </c>
      <c r="Q2291">
        <v>0</v>
      </c>
      <c r="R2291">
        <v>0</v>
      </c>
      <c r="S2291">
        <v>0</v>
      </c>
      <c r="T2291">
        <v>0</v>
      </c>
      <c r="U2291">
        <v>0</v>
      </c>
      <c r="V2291" s="1" t="s">
        <v>4826</v>
      </c>
      <c r="W2291">
        <v>0</v>
      </c>
    </row>
    <row r="2292" spans="1:23" x14ac:dyDescent="0.2">
      <c r="A2292">
        <v>2412</v>
      </c>
      <c r="B2292" s="1" t="s">
        <v>4828</v>
      </c>
      <c r="C2292" t="s">
        <v>4829</v>
      </c>
      <c r="D2292" t="s">
        <v>65</v>
      </c>
      <c r="E2292" t="s">
        <v>29</v>
      </c>
      <c r="F2292">
        <v>500</v>
      </c>
      <c r="G2292">
        <v>0</v>
      </c>
      <c r="I2292" t="s">
        <v>65</v>
      </c>
      <c r="J2292">
        <v>0</v>
      </c>
      <c r="K2292">
        <v>0</v>
      </c>
      <c r="L2292">
        <v>0</v>
      </c>
      <c r="M2292">
        <v>0</v>
      </c>
      <c r="N2292" t="s">
        <v>28</v>
      </c>
      <c r="O2292" t="s">
        <v>29</v>
      </c>
      <c r="P2292" t="s">
        <v>29</v>
      </c>
      <c r="Q2292">
        <v>0</v>
      </c>
      <c r="R2292">
        <v>0</v>
      </c>
      <c r="S2292">
        <v>0</v>
      </c>
      <c r="T2292">
        <v>0</v>
      </c>
      <c r="U2292">
        <v>0</v>
      </c>
      <c r="V2292" s="1" t="s">
        <v>4828</v>
      </c>
      <c r="W2292">
        <v>0</v>
      </c>
    </row>
    <row r="2293" spans="1:23" x14ac:dyDescent="0.2">
      <c r="A2293">
        <v>2415</v>
      </c>
      <c r="B2293" s="1" t="s">
        <v>4830</v>
      </c>
      <c r="C2293" t="s">
        <v>4831</v>
      </c>
      <c r="D2293" t="s">
        <v>121</v>
      </c>
      <c r="E2293" t="s">
        <v>36</v>
      </c>
      <c r="F2293">
        <v>198.26</v>
      </c>
      <c r="G2293">
        <v>0</v>
      </c>
      <c r="I2293" t="s">
        <v>37</v>
      </c>
      <c r="J2293">
        <v>198.26</v>
      </c>
      <c r="K2293">
        <v>0</v>
      </c>
      <c r="L2293">
        <v>3</v>
      </c>
      <c r="M2293">
        <v>173.64</v>
      </c>
      <c r="N2293" t="s">
        <v>28</v>
      </c>
      <c r="O2293" t="s">
        <v>29</v>
      </c>
      <c r="P2293" t="s">
        <v>29</v>
      </c>
      <c r="Q2293">
        <v>0</v>
      </c>
      <c r="R2293">
        <v>0</v>
      </c>
      <c r="S2293">
        <v>0</v>
      </c>
      <c r="T2293">
        <v>0</v>
      </c>
      <c r="U2293">
        <v>0</v>
      </c>
      <c r="V2293" s="1" t="s">
        <v>4830</v>
      </c>
      <c r="W2293">
        <v>0</v>
      </c>
    </row>
    <row r="2294" spans="1:23" x14ac:dyDescent="0.2">
      <c r="A2294">
        <v>2416</v>
      </c>
      <c r="B2294" s="1" t="s">
        <v>4832</v>
      </c>
      <c r="C2294" t="s">
        <v>4833</v>
      </c>
      <c r="D2294" t="s">
        <v>315</v>
      </c>
      <c r="E2294" t="s">
        <v>33</v>
      </c>
      <c r="F2294">
        <v>499.81</v>
      </c>
      <c r="G2294">
        <v>0</v>
      </c>
      <c r="I2294" t="s">
        <v>389</v>
      </c>
      <c r="J2294">
        <v>499.81</v>
      </c>
      <c r="K2294">
        <v>0</v>
      </c>
      <c r="L2294">
        <v>8</v>
      </c>
      <c r="M2294">
        <v>407.73989999999998</v>
      </c>
      <c r="N2294" t="s">
        <v>28</v>
      </c>
      <c r="O2294" t="s">
        <v>4549</v>
      </c>
      <c r="P2294" t="s">
        <v>29</v>
      </c>
      <c r="Q2294">
        <v>0</v>
      </c>
      <c r="R2294">
        <v>0</v>
      </c>
      <c r="S2294">
        <v>0</v>
      </c>
      <c r="T2294">
        <v>0</v>
      </c>
      <c r="U2294">
        <v>0</v>
      </c>
      <c r="V2294" s="1" t="s">
        <v>4832</v>
      </c>
      <c r="W2294">
        <v>0</v>
      </c>
    </row>
    <row r="2295" spans="1:23" x14ac:dyDescent="0.2">
      <c r="A2295">
        <v>2417</v>
      </c>
      <c r="B2295" s="1" t="s">
        <v>4834</v>
      </c>
      <c r="C2295" t="s">
        <v>4835</v>
      </c>
      <c r="D2295" t="s">
        <v>315</v>
      </c>
      <c r="E2295" t="s">
        <v>33</v>
      </c>
      <c r="F2295">
        <v>490</v>
      </c>
      <c r="G2295">
        <v>0</v>
      </c>
      <c r="I2295" t="s">
        <v>389</v>
      </c>
      <c r="J2295">
        <v>490</v>
      </c>
      <c r="K2295">
        <v>0</v>
      </c>
      <c r="L2295">
        <v>0</v>
      </c>
      <c r="M2295">
        <v>399.58510000000001</v>
      </c>
      <c r="N2295" t="s">
        <v>28</v>
      </c>
      <c r="O2295" t="s">
        <v>4549</v>
      </c>
      <c r="P2295" t="s">
        <v>29</v>
      </c>
      <c r="Q2295">
        <v>0</v>
      </c>
      <c r="R2295">
        <v>0</v>
      </c>
      <c r="S2295">
        <v>0</v>
      </c>
      <c r="T2295">
        <v>0</v>
      </c>
      <c r="U2295">
        <v>0</v>
      </c>
      <c r="V2295" s="1" t="s">
        <v>4834</v>
      </c>
      <c r="W2295">
        <v>0</v>
      </c>
    </row>
    <row r="2296" spans="1:23" x14ac:dyDescent="0.2">
      <c r="A2296">
        <v>2418</v>
      </c>
      <c r="B2296" s="1" t="s">
        <v>4836</v>
      </c>
      <c r="C2296" t="s">
        <v>4837</v>
      </c>
      <c r="D2296" t="s">
        <v>315</v>
      </c>
      <c r="E2296" t="s">
        <v>33</v>
      </c>
      <c r="F2296">
        <v>529</v>
      </c>
      <c r="G2296">
        <v>0</v>
      </c>
      <c r="I2296" t="s">
        <v>389</v>
      </c>
      <c r="J2296">
        <v>529</v>
      </c>
      <c r="K2296">
        <v>0</v>
      </c>
      <c r="L2296">
        <v>0</v>
      </c>
      <c r="M2296">
        <v>496.52280000000002</v>
      </c>
      <c r="N2296" t="s">
        <v>28</v>
      </c>
      <c r="O2296" t="s">
        <v>4549</v>
      </c>
      <c r="P2296" t="s">
        <v>29</v>
      </c>
      <c r="Q2296">
        <v>0</v>
      </c>
      <c r="R2296">
        <v>0</v>
      </c>
      <c r="S2296">
        <v>0</v>
      </c>
      <c r="T2296">
        <v>0</v>
      </c>
      <c r="U2296">
        <v>0</v>
      </c>
      <c r="V2296" s="1" t="s">
        <v>4836</v>
      </c>
      <c r="W2296">
        <v>0</v>
      </c>
    </row>
    <row r="2297" spans="1:23" x14ac:dyDescent="0.2">
      <c r="A2297">
        <v>2419</v>
      </c>
      <c r="B2297" s="1" t="s">
        <v>4838</v>
      </c>
      <c r="C2297" t="s">
        <v>4839</v>
      </c>
      <c r="D2297" t="s">
        <v>115</v>
      </c>
      <c r="E2297" t="s">
        <v>33</v>
      </c>
      <c r="F2297">
        <v>169.02</v>
      </c>
      <c r="G2297">
        <v>0</v>
      </c>
      <c r="I2297" t="s">
        <v>134</v>
      </c>
      <c r="J2297">
        <v>0</v>
      </c>
      <c r="K2297">
        <v>0</v>
      </c>
      <c r="L2297">
        <v>69</v>
      </c>
      <c r="M2297">
        <v>165.54</v>
      </c>
      <c r="N2297" t="s">
        <v>28</v>
      </c>
      <c r="O2297" t="s">
        <v>29</v>
      </c>
      <c r="P2297" t="s">
        <v>29</v>
      </c>
      <c r="Q2297">
        <v>0</v>
      </c>
      <c r="R2297">
        <v>0</v>
      </c>
      <c r="S2297">
        <v>0</v>
      </c>
      <c r="T2297">
        <v>0</v>
      </c>
      <c r="U2297">
        <v>0</v>
      </c>
      <c r="V2297" s="1" t="s">
        <v>4838</v>
      </c>
      <c r="W2297">
        <v>0</v>
      </c>
    </row>
    <row r="2298" spans="1:23" x14ac:dyDescent="0.2">
      <c r="A2298">
        <v>2420</v>
      </c>
      <c r="B2298" s="1" t="s">
        <v>4840</v>
      </c>
      <c r="C2298" t="s">
        <v>4841</v>
      </c>
      <c r="D2298" t="s">
        <v>32</v>
      </c>
      <c r="E2298" t="s">
        <v>26</v>
      </c>
      <c r="F2298">
        <v>185.30340000000001</v>
      </c>
      <c r="G2298">
        <v>0</v>
      </c>
      <c r="I2298" t="s">
        <v>141</v>
      </c>
      <c r="J2298">
        <v>181.67</v>
      </c>
      <c r="K2298">
        <v>0</v>
      </c>
      <c r="L2298">
        <v>0</v>
      </c>
      <c r="M2298">
        <v>176.67</v>
      </c>
      <c r="N2298" t="s">
        <v>28</v>
      </c>
      <c r="O2298" t="s">
        <v>29</v>
      </c>
      <c r="P2298" t="s">
        <v>29</v>
      </c>
      <c r="Q2298">
        <v>0</v>
      </c>
      <c r="R2298">
        <v>0</v>
      </c>
      <c r="S2298">
        <v>0</v>
      </c>
      <c r="T2298">
        <v>0</v>
      </c>
      <c r="U2298">
        <v>0</v>
      </c>
      <c r="V2298" s="1" t="s">
        <v>4840</v>
      </c>
      <c r="W2298">
        <v>0</v>
      </c>
    </row>
    <row r="2299" spans="1:23" x14ac:dyDescent="0.2">
      <c r="A2299">
        <v>2421</v>
      </c>
      <c r="B2299" s="1" t="s">
        <v>4842</v>
      </c>
      <c r="C2299" t="s">
        <v>4843</v>
      </c>
      <c r="D2299" t="s">
        <v>32</v>
      </c>
      <c r="E2299" t="s">
        <v>26</v>
      </c>
      <c r="F2299">
        <v>58.027799999999999</v>
      </c>
      <c r="G2299">
        <v>0</v>
      </c>
      <c r="I2299" t="s">
        <v>141</v>
      </c>
      <c r="J2299">
        <v>56.89</v>
      </c>
      <c r="K2299">
        <v>0</v>
      </c>
      <c r="L2299">
        <v>0</v>
      </c>
      <c r="M2299">
        <v>55.32</v>
      </c>
      <c r="N2299" t="s">
        <v>28</v>
      </c>
      <c r="O2299" t="s">
        <v>29</v>
      </c>
      <c r="P2299" t="s">
        <v>29</v>
      </c>
      <c r="Q2299">
        <v>0</v>
      </c>
      <c r="R2299">
        <v>0</v>
      </c>
      <c r="S2299">
        <v>0</v>
      </c>
      <c r="T2299">
        <v>0</v>
      </c>
      <c r="U2299">
        <v>0</v>
      </c>
      <c r="V2299" s="1" t="s">
        <v>4842</v>
      </c>
      <c r="W2299">
        <v>0</v>
      </c>
    </row>
    <row r="2300" spans="1:23" x14ac:dyDescent="0.2">
      <c r="A2300">
        <v>2422</v>
      </c>
      <c r="B2300" s="1" t="s">
        <v>4844</v>
      </c>
      <c r="C2300" t="s">
        <v>4845</v>
      </c>
      <c r="D2300" t="s">
        <v>32</v>
      </c>
      <c r="E2300" t="s">
        <v>36</v>
      </c>
      <c r="F2300">
        <v>345.24959999999999</v>
      </c>
      <c r="G2300">
        <v>0</v>
      </c>
      <c r="I2300" t="s">
        <v>146</v>
      </c>
      <c r="J2300">
        <v>338.48</v>
      </c>
      <c r="K2300">
        <v>0</v>
      </c>
      <c r="L2300">
        <v>0</v>
      </c>
      <c r="M2300">
        <v>329.16</v>
      </c>
      <c r="N2300" t="s">
        <v>28</v>
      </c>
      <c r="O2300" t="s">
        <v>61</v>
      </c>
      <c r="P2300" t="s">
        <v>29</v>
      </c>
      <c r="Q2300">
        <v>0</v>
      </c>
      <c r="R2300">
        <v>0</v>
      </c>
      <c r="S2300">
        <v>0</v>
      </c>
      <c r="T2300">
        <v>0</v>
      </c>
      <c r="U2300">
        <v>0</v>
      </c>
      <c r="V2300" s="1" t="s">
        <v>4844</v>
      </c>
      <c r="W2300">
        <v>0</v>
      </c>
    </row>
    <row r="2301" spans="1:23" x14ac:dyDescent="0.2">
      <c r="A2301">
        <v>2423</v>
      </c>
      <c r="B2301" s="1" t="s">
        <v>4846</v>
      </c>
      <c r="C2301" t="s">
        <v>4847</v>
      </c>
      <c r="D2301" t="s">
        <v>32</v>
      </c>
      <c r="E2301" t="s">
        <v>36</v>
      </c>
      <c r="F2301">
        <v>315.98579999999998</v>
      </c>
      <c r="G2301">
        <v>0</v>
      </c>
      <c r="I2301" t="s">
        <v>146</v>
      </c>
      <c r="J2301">
        <v>309.79000000000002</v>
      </c>
      <c r="K2301">
        <v>0</v>
      </c>
      <c r="L2301">
        <v>0</v>
      </c>
      <c r="M2301">
        <v>301.26</v>
      </c>
      <c r="N2301" t="s">
        <v>28</v>
      </c>
      <c r="O2301" t="s">
        <v>61</v>
      </c>
      <c r="P2301" t="s">
        <v>29</v>
      </c>
      <c r="Q2301">
        <v>0</v>
      </c>
      <c r="R2301">
        <v>0</v>
      </c>
      <c r="S2301">
        <v>0</v>
      </c>
      <c r="T2301">
        <v>0</v>
      </c>
      <c r="U2301">
        <v>0</v>
      </c>
      <c r="V2301" s="1" t="s">
        <v>4846</v>
      </c>
      <c r="W2301">
        <v>0</v>
      </c>
    </row>
    <row r="2302" spans="1:23" x14ac:dyDescent="0.2">
      <c r="A2302">
        <v>2425</v>
      </c>
      <c r="B2302" s="1" t="s">
        <v>4848</v>
      </c>
      <c r="C2302" t="s">
        <v>4849</v>
      </c>
      <c r="D2302" t="s">
        <v>115</v>
      </c>
      <c r="E2302" t="s">
        <v>36</v>
      </c>
      <c r="F2302">
        <v>185</v>
      </c>
      <c r="G2302">
        <v>0</v>
      </c>
      <c r="I2302" t="s">
        <v>317</v>
      </c>
      <c r="J2302">
        <v>185</v>
      </c>
      <c r="K2302">
        <v>0</v>
      </c>
      <c r="L2302">
        <v>0</v>
      </c>
      <c r="M2302">
        <v>177.51</v>
      </c>
      <c r="N2302" t="s">
        <v>28</v>
      </c>
      <c r="O2302" t="s">
        <v>29</v>
      </c>
      <c r="P2302" t="s">
        <v>29</v>
      </c>
      <c r="Q2302">
        <v>0</v>
      </c>
      <c r="R2302">
        <v>0</v>
      </c>
      <c r="S2302">
        <v>0</v>
      </c>
      <c r="T2302">
        <v>0</v>
      </c>
      <c r="U2302">
        <v>0</v>
      </c>
      <c r="V2302" s="1" t="s">
        <v>4848</v>
      </c>
      <c r="W2302">
        <v>0</v>
      </c>
    </row>
    <row r="2303" spans="1:23" x14ac:dyDescent="0.2">
      <c r="A2303">
        <v>2427</v>
      </c>
      <c r="B2303" s="1" t="s">
        <v>4850</v>
      </c>
      <c r="C2303" t="s">
        <v>4851</v>
      </c>
      <c r="D2303" t="s">
        <v>65</v>
      </c>
      <c r="E2303" t="s">
        <v>1244</v>
      </c>
      <c r="F2303">
        <v>100</v>
      </c>
      <c r="G2303">
        <v>0</v>
      </c>
      <c r="I2303" t="s">
        <v>65</v>
      </c>
      <c r="J2303">
        <v>100</v>
      </c>
      <c r="K2303">
        <v>0</v>
      </c>
      <c r="L2303">
        <v>0</v>
      </c>
      <c r="M2303">
        <v>90</v>
      </c>
      <c r="N2303" t="s">
        <v>28</v>
      </c>
      <c r="O2303" t="s">
        <v>29</v>
      </c>
      <c r="P2303" t="s">
        <v>29</v>
      </c>
      <c r="Q2303">
        <v>0</v>
      </c>
      <c r="R2303">
        <v>0</v>
      </c>
      <c r="S2303">
        <v>0</v>
      </c>
      <c r="T2303">
        <v>0</v>
      </c>
      <c r="U2303">
        <v>0</v>
      </c>
      <c r="V2303" s="1" t="s">
        <v>4850</v>
      </c>
      <c r="W2303">
        <v>0</v>
      </c>
    </row>
    <row r="2304" spans="1:23" x14ac:dyDescent="0.2">
      <c r="A2304">
        <v>2428</v>
      </c>
      <c r="B2304" s="1" t="s">
        <v>4852</v>
      </c>
      <c r="C2304" t="s">
        <v>4853</v>
      </c>
      <c r="D2304" t="s">
        <v>65</v>
      </c>
      <c r="E2304" t="s">
        <v>38</v>
      </c>
      <c r="F2304">
        <v>200</v>
      </c>
      <c r="G2304">
        <v>0</v>
      </c>
      <c r="I2304" t="s">
        <v>65</v>
      </c>
      <c r="J2304">
        <v>0</v>
      </c>
      <c r="K2304">
        <v>0</v>
      </c>
      <c r="L2304">
        <v>36</v>
      </c>
      <c r="M2304">
        <v>160</v>
      </c>
      <c r="N2304" t="s">
        <v>28</v>
      </c>
      <c r="O2304" t="s">
        <v>29</v>
      </c>
      <c r="P2304" t="s">
        <v>29</v>
      </c>
      <c r="Q2304">
        <v>0</v>
      </c>
      <c r="R2304">
        <v>0</v>
      </c>
      <c r="S2304">
        <v>0</v>
      </c>
      <c r="T2304">
        <v>0</v>
      </c>
      <c r="U2304">
        <v>0</v>
      </c>
      <c r="V2304" s="1" t="s">
        <v>4852</v>
      </c>
      <c r="W2304">
        <v>0</v>
      </c>
    </row>
    <row r="2305" spans="1:23" x14ac:dyDescent="0.2">
      <c r="A2305">
        <v>2429</v>
      </c>
      <c r="B2305" s="1" t="s">
        <v>4854</v>
      </c>
      <c r="C2305" t="s">
        <v>4855</v>
      </c>
      <c r="D2305" t="s">
        <v>924</v>
      </c>
      <c r="E2305" t="s">
        <v>38</v>
      </c>
      <c r="F2305">
        <v>105</v>
      </c>
      <c r="G2305">
        <v>0</v>
      </c>
      <c r="I2305" t="s">
        <v>925</v>
      </c>
      <c r="J2305">
        <v>0</v>
      </c>
      <c r="K2305">
        <v>0</v>
      </c>
      <c r="L2305">
        <v>6</v>
      </c>
      <c r="M2305">
        <v>95</v>
      </c>
      <c r="N2305" t="s">
        <v>28</v>
      </c>
      <c r="O2305" t="s">
        <v>29</v>
      </c>
      <c r="P2305" t="s">
        <v>29</v>
      </c>
      <c r="Q2305">
        <v>0</v>
      </c>
      <c r="R2305">
        <v>0</v>
      </c>
      <c r="S2305">
        <v>0</v>
      </c>
      <c r="T2305">
        <v>0</v>
      </c>
      <c r="U2305">
        <v>0</v>
      </c>
      <c r="V2305" s="1" t="s">
        <v>4854</v>
      </c>
      <c r="W2305">
        <v>0</v>
      </c>
    </row>
    <row r="2306" spans="1:23" x14ac:dyDescent="0.2">
      <c r="A2306">
        <v>2430</v>
      </c>
      <c r="B2306" s="1" t="s">
        <v>4856</v>
      </c>
      <c r="C2306" t="s">
        <v>4857</v>
      </c>
      <c r="D2306" t="s">
        <v>2069</v>
      </c>
      <c r="E2306" t="s">
        <v>153</v>
      </c>
      <c r="F2306">
        <v>78</v>
      </c>
      <c r="G2306">
        <v>0</v>
      </c>
      <c r="I2306" t="s">
        <v>3363</v>
      </c>
      <c r="J2306">
        <v>0</v>
      </c>
      <c r="K2306">
        <v>0</v>
      </c>
      <c r="L2306">
        <v>32</v>
      </c>
      <c r="M2306">
        <v>65</v>
      </c>
      <c r="N2306" t="s">
        <v>28</v>
      </c>
      <c r="O2306" t="s">
        <v>29</v>
      </c>
      <c r="P2306" t="s">
        <v>29</v>
      </c>
      <c r="Q2306">
        <v>0</v>
      </c>
      <c r="R2306">
        <v>0</v>
      </c>
      <c r="S2306">
        <v>0</v>
      </c>
      <c r="T2306">
        <v>0</v>
      </c>
      <c r="U2306">
        <v>0</v>
      </c>
      <c r="V2306" s="1" t="s">
        <v>4856</v>
      </c>
      <c r="W2306">
        <v>0</v>
      </c>
    </row>
    <row r="2307" spans="1:23" x14ac:dyDescent="0.2">
      <c r="A2307">
        <v>2431</v>
      </c>
      <c r="B2307" s="1" t="s">
        <v>4858</v>
      </c>
      <c r="C2307" t="s">
        <v>4859</v>
      </c>
      <c r="D2307" t="s">
        <v>115</v>
      </c>
      <c r="E2307" t="s">
        <v>36</v>
      </c>
      <c r="F2307">
        <v>422.92</v>
      </c>
      <c r="G2307">
        <v>0</v>
      </c>
      <c r="I2307" t="s">
        <v>134</v>
      </c>
      <c r="J2307">
        <v>0</v>
      </c>
      <c r="K2307">
        <v>0</v>
      </c>
      <c r="L2307">
        <v>3</v>
      </c>
      <c r="M2307">
        <v>414.2</v>
      </c>
      <c r="N2307" t="s">
        <v>28</v>
      </c>
      <c r="O2307" t="s">
        <v>61</v>
      </c>
      <c r="P2307" t="s">
        <v>98</v>
      </c>
      <c r="Q2307">
        <v>0</v>
      </c>
      <c r="R2307">
        <v>0</v>
      </c>
      <c r="S2307">
        <v>0</v>
      </c>
      <c r="T2307">
        <v>0</v>
      </c>
      <c r="U2307">
        <v>0</v>
      </c>
      <c r="V2307" s="1" t="s">
        <v>4858</v>
      </c>
      <c r="W2307">
        <v>0</v>
      </c>
    </row>
    <row r="2308" spans="1:23" x14ac:dyDescent="0.2">
      <c r="A2308">
        <v>2432</v>
      </c>
      <c r="B2308" s="1" t="s">
        <v>4860</v>
      </c>
      <c r="C2308" t="s">
        <v>4861</v>
      </c>
      <c r="D2308" t="s">
        <v>25</v>
      </c>
      <c r="E2308" t="s">
        <v>36</v>
      </c>
      <c r="F2308">
        <v>246.66</v>
      </c>
      <c r="G2308">
        <v>0</v>
      </c>
      <c r="I2308" t="s">
        <v>37</v>
      </c>
      <c r="J2308">
        <v>0</v>
      </c>
      <c r="K2308">
        <v>0</v>
      </c>
      <c r="L2308">
        <v>0</v>
      </c>
      <c r="M2308">
        <v>208.24</v>
      </c>
      <c r="N2308" t="s">
        <v>28</v>
      </c>
      <c r="O2308" t="s">
        <v>29</v>
      </c>
      <c r="P2308" t="s">
        <v>29</v>
      </c>
      <c r="Q2308">
        <v>0</v>
      </c>
      <c r="R2308">
        <v>0</v>
      </c>
      <c r="S2308">
        <v>0</v>
      </c>
      <c r="T2308">
        <v>0</v>
      </c>
      <c r="U2308">
        <v>0</v>
      </c>
      <c r="V2308" s="1" t="s">
        <v>4860</v>
      </c>
      <c r="W2308">
        <v>0</v>
      </c>
    </row>
    <row r="2309" spans="1:23" x14ac:dyDescent="0.2">
      <c r="A2309">
        <v>2433</v>
      </c>
      <c r="B2309" s="1" t="s">
        <v>4862</v>
      </c>
      <c r="C2309" t="s">
        <v>4863</v>
      </c>
      <c r="D2309" t="s">
        <v>1238</v>
      </c>
      <c r="E2309" t="s">
        <v>36</v>
      </c>
      <c r="F2309">
        <v>712.5</v>
      </c>
      <c r="G2309">
        <v>0</v>
      </c>
      <c r="I2309" t="s">
        <v>29</v>
      </c>
      <c r="J2309">
        <v>0</v>
      </c>
      <c r="K2309">
        <v>0</v>
      </c>
      <c r="L2309">
        <v>0</v>
      </c>
      <c r="M2309">
        <v>510</v>
      </c>
      <c r="N2309" t="s">
        <v>28</v>
      </c>
      <c r="O2309" t="s">
        <v>61</v>
      </c>
      <c r="P2309" t="s">
        <v>29</v>
      </c>
      <c r="Q2309">
        <v>0</v>
      </c>
      <c r="R2309">
        <v>0</v>
      </c>
      <c r="S2309">
        <v>0</v>
      </c>
      <c r="T2309">
        <v>0</v>
      </c>
      <c r="U2309">
        <v>0</v>
      </c>
      <c r="V2309" s="1" t="s">
        <v>4862</v>
      </c>
      <c r="W2309">
        <v>0</v>
      </c>
    </row>
    <row r="2310" spans="1:23" x14ac:dyDescent="0.2">
      <c r="A2310">
        <v>2434</v>
      </c>
      <c r="B2310" s="1" t="s">
        <v>4864</v>
      </c>
      <c r="C2310" t="s">
        <v>4865</v>
      </c>
      <c r="D2310" t="s">
        <v>1238</v>
      </c>
      <c r="E2310" t="s">
        <v>38</v>
      </c>
      <c r="F2310">
        <v>59.38</v>
      </c>
      <c r="G2310">
        <v>0</v>
      </c>
      <c r="I2310" t="s">
        <v>29</v>
      </c>
      <c r="J2310">
        <v>0</v>
      </c>
      <c r="K2310">
        <v>0</v>
      </c>
      <c r="L2310">
        <v>0</v>
      </c>
      <c r="M2310">
        <v>42.5</v>
      </c>
      <c r="N2310" t="s">
        <v>28</v>
      </c>
      <c r="O2310" t="s">
        <v>61</v>
      </c>
      <c r="P2310" t="s">
        <v>29</v>
      </c>
      <c r="Q2310">
        <v>0</v>
      </c>
      <c r="R2310">
        <v>0</v>
      </c>
      <c r="S2310">
        <v>0</v>
      </c>
      <c r="T2310">
        <v>0</v>
      </c>
      <c r="U2310">
        <v>0</v>
      </c>
      <c r="V2310" s="1" t="s">
        <v>4864</v>
      </c>
      <c r="W2310">
        <v>0</v>
      </c>
    </row>
    <row r="2311" spans="1:23" x14ac:dyDescent="0.2">
      <c r="A2311">
        <v>2435</v>
      </c>
      <c r="B2311" s="1" t="s">
        <v>4866</v>
      </c>
      <c r="C2311" t="s">
        <v>4867</v>
      </c>
      <c r="D2311" t="s">
        <v>1238</v>
      </c>
      <c r="E2311" t="s">
        <v>36</v>
      </c>
      <c r="F2311">
        <v>408.5</v>
      </c>
      <c r="G2311">
        <v>0</v>
      </c>
      <c r="I2311" t="s">
        <v>29</v>
      </c>
      <c r="J2311">
        <v>0</v>
      </c>
      <c r="K2311">
        <v>0</v>
      </c>
      <c r="L2311">
        <v>2</v>
      </c>
      <c r="M2311">
        <v>210.81</v>
      </c>
      <c r="N2311" t="s">
        <v>28</v>
      </c>
      <c r="O2311" t="s">
        <v>29</v>
      </c>
      <c r="P2311" t="s">
        <v>29</v>
      </c>
      <c r="Q2311">
        <v>0</v>
      </c>
      <c r="R2311">
        <v>0</v>
      </c>
      <c r="S2311">
        <v>0</v>
      </c>
      <c r="T2311">
        <v>0</v>
      </c>
      <c r="U2311">
        <v>0</v>
      </c>
      <c r="V2311" s="1" t="s">
        <v>4866</v>
      </c>
      <c r="W2311">
        <v>0</v>
      </c>
    </row>
    <row r="2312" spans="1:23" x14ac:dyDescent="0.2">
      <c r="A2312">
        <v>2436</v>
      </c>
      <c r="B2312" s="1" t="s">
        <v>4868</v>
      </c>
      <c r="C2312" t="s">
        <v>4869</v>
      </c>
      <c r="D2312" t="s">
        <v>3866</v>
      </c>
      <c r="E2312" t="s">
        <v>302</v>
      </c>
      <c r="F2312">
        <v>2350</v>
      </c>
      <c r="G2312">
        <v>0</v>
      </c>
      <c r="I2312" t="s">
        <v>317</v>
      </c>
      <c r="J2312">
        <v>2350</v>
      </c>
      <c r="K2312">
        <v>0</v>
      </c>
      <c r="L2312">
        <v>0</v>
      </c>
      <c r="M2312">
        <v>2097.15</v>
      </c>
      <c r="N2312" t="s">
        <v>28</v>
      </c>
      <c r="O2312" t="s">
        <v>29</v>
      </c>
      <c r="P2312" t="s">
        <v>29</v>
      </c>
      <c r="Q2312">
        <v>0</v>
      </c>
      <c r="R2312">
        <v>0</v>
      </c>
      <c r="S2312">
        <v>0</v>
      </c>
      <c r="T2312">
        <v>0</v>
      </c>
      <c r="U2312">
        <v>0</v>
      </c>
      <c r="V2312" s="1" t="s">
        <v>4868</v>
      </c>
      <c r="W2312">
        <v>0</v>
      </c>
    </row>
    <row r="2313" spans="1:23" x14ac:dyDescent="0.2">
      <c r="A2313">
        <v>2437</v>
      </c>
      <c r="B2313" s="1" t="s">
        <v>4870</v>
      </c>
      <c r="C2313" t="s">
        <v>4871</v>
      </c>
      <c r="D2313" t="s">
        <v>2022</v>
      </c>
      <c r="E2313" t="s">
        <v>36</v>
      </c>
      <c r="F2313">
        <v>85</v>
      </c>
      <c r="G2313">
        <v>0</v>
      </c>
      <c r="I2313" t="s">
        <v>37</v>
      </c>
      <c r="J2313">
        <v>0</v>
      </c>
      <c r="K2313">
        <v>0</v>
      </c>
      <c r="L2313">
        <v>0</v>
      </c>
      <c r="M2313">
        <v>75</v>
      </c>
      <c r="N2313" t="s">
        <v>28</v>
      </c>
      <c r="O2313" t="s">
        <v>29</v>
      </c>
      <c r="P2313" t="s">
        <v>29</v>
      </c>
      <c r="Q2313">
        <v>0</v>
      </c>
      <c r="R2313">
        <v>0</v>
      </c>
      <c r="S2313">
        <v>0</v>
      </c>
      <c r="T2313">
        <v>0</v>
      </c>
      <c r="U2313">
        <v>0</v>
      </c>
      <c r="V2313" s="1" t="s">
        <v>4870</v>
      </c>
      <c r="W2313">
        <v>0</v>
      </c>
    </row>
    <row r="2314" spans="1:23" x14ac:dyDescent="0.2">
      <c r="A2314">
        <v>2438</v>
      </c>
      <c r="B2314" s="1" t="s">
        <v>4872</v>
      </c>
      <c r="C2314" t="s">
        <v>4873</v>
      </c>
      <c r="D2314" t="s">
        <v>121</v>
      </c>
      <c r="E2314" t="s">
        <v>36</v>
      </c>
      <c r="F2314">
        <v>198.26</v>
      </c>
      <c r="G2314">
        <v>0</v>
      </c>
      <c r="I2314" t="s">
        <v>37</v>
      </c>
      <c r="J2314">
        <v>198.26</v>
      </c>
      <c r="K2314">
        <v>0</v>
      </c>
      <c r="L2314">
        <v>7</v>
      </c>
      <c r="M2314">
        <v>173.64</v>
      </c>
      <c r="N2314" t="s">
        <v>28</v>
      </c>
      <c r="O2314" t="s">
        <v>29</v>
      </c>
      <c r="P2314" t="s">
        <v>29</v>
      </c>
      <c r="Q2314">
        <v>0</v>
      </c>
      <c r="R2314">
        <v>0</v>
      </c>
      <c r="S2314">
        <v>0</v>
      </c>
      <c r="T2314">
        <v>0</v>
      </c>
      <c r="U2314">
        <v>0</v>
      </c>
      <c r="V2314" s="1" t="s">
        <v>4872</v>
      </c>
      <c r="W2314">
        <v>0</v>
      </c>
    </row>
    <row r="2315" spans="1:23" x14ac:dyDescent="0.2">
      <c r="A2315">
        <v>2439</v>
      </c>
      <c r="B2315" s="1" t="s">
        <v>4874</v>
      </c>
      <c r="C2315" t="s">
        <v>4875</v>
      </c>
      <c r="D2315" t="s">
        <v>115</v>
      </c>
      <c r="E2315" t="s">
        <v>33</v>
      </c>
      <c r="F2315">
        <v>169.02</v>
      </c>
      <c r="G2315">
        <v>0</v>
      </c>
      <c r="I2315" t="s">
        <v>134</v>
      </c>
      <c r="J2315">
        <v>0</v>
      </c>
      <c r="K2315">
        <v>0</v>
      </c>
      <c r="L2315">
        <v>28</v>
      </c>
      <c r="M2315">
        <v>165.54</v>
      </c>
      <c r="N2315" t="s">
        <v>28</v>
      </c>
      <c r="O2315" t="s">
        <v>51</v>
      </c>
      <c r="P2315" t="s">
        <v>355</v>
      </c>
      <c r="Q2315">
        <v>0</v>
      </c>
      <c r="R2315">
        <v>0</v>
      </c>
      <c r="S2315">
        <v>0</v>
      </c>
      <c r="T2315">
        <v>0</v>
      </c>
      <c r="U2315">
        <v>0</v>
      </c>
      <c r="V2315" s="1" t="s">
        <v>4874</v>
      </c>
      <c r="W2315">
        <v>0</v>
      </c>
    </row>
    <row r="2316" spans="1:23" x14ac:dyDescent="0.2">
      <c r="A2316">
        <v>2443</v>
      </c>
      <c r="B2316" s="1" t="s">
        <v>4876</v>
      </c>
      <c r="C2316" t="s">
        <v>4877</v>
      </c>
      <c r="D2316" t="s">
        <v>121</v>
      </c>
      <c r="E2316" t="s">
        <v>36</v>
      </c>
      <c r="F2316">
        <v>263.75</v>
      </c>
      <c r="G2316">
        <v>0</v>
      </c>
      <c r="I2316" t="s">
        <v>37</v>
      </c>
      <c r="J2316">
        <v>263.75</v>
      </c>
      <c r="K2316">
        <v>0</v>
      </c>
      <c r="L2316">
        <v>0</v>
      </c>
      <c r="M2316">
        <v>231.36</v>
      </c>
      <c r="N2316" t="s">
        <v>28</v>
      </c>
      <c r="O2316" t="s">
        <v>29</v>
      </c>
      <c r="P2316" t="s">
        <v>29</v>
      </c>
      <c r="Q2316">
        <v>0</v>
      </c>
      <c r="R2316">
        <v>0</v>
      </c>
      <c r="S2316">
        <v>0</v>
      </c>
      <c r="T2316">
        <v>0</v>
      </c>
      <c r="U2316">
        <v>0</v>
      </c>
      <c r="V2316" s="1" t="s">
        <v>4876</v>
      </c>
      <c r="W2316">
        <v>0</v>
      </c>
    </row>
    <row r="2317" spans="1:23" x14ac:dyDescent="0.2">
      <c r="A2317">
        <v>2444</v>
      </c>
      <c r="B2317" s="1" t="s">
        <v>4878</v>
      </c>
      <c r="C2317" t="s">
        <v>4879</v>
      </c>
      <c r="D2317" t="s">
        <v>65</v>
      </c>
      <c r="E2317" t="s">
        <v>1363</v>
      </c>
      <c r="F2317">
        <v>55</v>
      </c>
      <c r="G2317">
        <v>0</v>
      </c>
      <c r="I2317" t="s">
        <v>65</v>
      </c>
      <c r="J2317">
        <v>0</v>
      </c>
      <c r="K2317">
        <v>0</v>
      </c>
      <c r="L2317">
        <v>9</v>
      </c>
      <c r="M2317">
        <v>52</v>
      </c>
      <c r="N2317" t="s">
        <v>28</v>
      </c>
      <c r="O2317" t="s">
        <v>29</v>
      </c>
      <c r="P2317" t="s">
        <v>29</v>
      </c>
      <c r="Q2317">
        <v>0</v>
      </c>
      <c r="R2317">
        <v>0</v>
      </c>
      <c r="S2317">
        <v>0</v>
      </c>
      <c r="T2317">
        <v>0</v>
      </c>
      <c r="U2317">
        <v>0</v>
      </c>
      <c r="V2317" s="1" t="s">
        <v>4878</v>
      </c>
      <c r="W2317">
        <v>0</v>
      </c>
    </row>
    <row r="2318" spans="1:23" x14ac:dyDescent="0.2">
      <c r="A2318">
        <v>2445</v>
      </c>
      <c r="B2318" s="1" t="s">
        <v>4880</v>
      </c>
      <c r="C2318" t="s">
        <v>4881</v>
      </c>
      <c r="D2318" t="s">
        <v>758</v>
      </c>
      <c r="E2318" t="s">
        <v>36</v>
      </c>
      <c r="F2318">
        <v>512.80999999999995</v>
      </c>
      <c r="G2318">
        <v>0</v>
      </c>
      <c r="I2318" t="s">
        <v>141</v>
      </c>
      <c r="J2318">
        <v>512.80999999999995</v>
      </c>
      <c r="K2318">
        <v>0</v>
      </c>
      <c r="L2318">
        <v>15</v>
      </c>
      <c r="M2318">
        <v>492.3</v>
      </c>
      <c r="N2318" t="s">
        <v>28</v>
      </c>
      <c r="O2318" t="s">
        <v>29</v>
      </c>
      <c r="P2318" t="s">
        <v>29</v>
      </c>
      <c r="Q2318">
        <v>0</v>
      </c>
      <c r="R2318">
        <v>0</v>
      </c>
      <c r="S2318">
        <v>0</v>
      </c>
      <c r="T2318">
        <v>0</v>
      </c>
      <c r="U2318">
        <v>0</v>
      </c>
      <c r="V2318" s="1" t="s">
        <v>4880</v>
      </c>
      <c r="W2318">
        <v>0</v>
      </c>
    </row>
    <row r="2319" spans="1:23" x14ac:dyDescent="0.2">
      <c r="A2319">
        <v>2446</v>
      </c>
      <c r="B2319" s="1" t="s">
        <v>4882</v>
      </c>
      <c r="C2319" t="s">
        <v>4883</v>
      </c>
      <c r="D2319" t="s">
        <v>65</v>
      </c>
      <c r="E2319" t="s">
        <v>29</v>
      </c>
      <c r="F2319">
        <v>142</v>
      </c>
      <c r="G2319">
        <v>0</v>
      </c>
      <c r="I2319" t="s">
        <v>65</v>
      </c>
      <c r="J2319">
        <v>142</v>
      </c>
      <c r="K2319">
        <v>0</v>
      </c>
      <c r="L2319">
        <v>0</v>
      </c>
      <c r="M2319">
        <v>135</v>
      </c>
      <c r="N2319" t="s">
        <v>28</v>
      </c>
      <c r="O2319" t="s">
        <v>29</v>
      </c>
      <c r="P2319" t="s">
        <v>29</v>
      </c>
      <c r="Q2319">
        <v>0</v>
      </c>
      <c r="R2319">
        <v>0</v>
      </c>
      <c r="S2319">
        <v>0</v>
      </c>
      <c r="T2319">
        <v>0</v>
      </c>
      <c r="U2319">
        <v>0</v>
      </c>
      <c r="V2319" s="1" t="s">
        <v>4882</v>
      </c>
      <c r="W2319">
        <v>0</v>
      </c>
    </row>
    <row r="2320" spans="1:23" x14ac:dyDescent="0.2">
      <c r="A2320">
        <v>2447</v>
      </c>
      <c r="B2320" s="1" t="s">
        <v>4884</v>
      </c>
      <c r="C2320" t="s">
        <v>4885</v>
      </c>
      <c r="D2320" t="s">
        <v>65</v>
      </c>
      <c r="E2320" t="s">
        <v>29</v>
      </c>
      <c r="F2320">
        <v>115</v>
      </c>
      <c r="G2320">
        <v>0</v>
      </c>
      <c r="I2320" t="s">
        <v>65</v>
      </c>
      <c r="J2320">
        <v>115</v>
      </c>
      <c r="K2320">
        <v>0</v>
      </c>
      <c r="L2320">
        <v>0</v>
      </c>
      <c r="M2320">
        <v>105</v>
      </c>
      <c r="N2320" t="s">
        <v>28</v>
      </c>
      <c r="O2320" t="s">
        <v>29</v>
      </c>
      <c r="P2320" t="s">
        <v>29</v>
      </c>
      <c r="Q2320">
        <v>0</v>
      </c>
      <c r="R2320">
        <v>0</v>
      </c>
      <c r="S2320">
        <v>0</v>
      </c>
      <c r="T2320">
        <v>0</v>
      </c>
      <c r="U2320">
        <v>0</v>
      </c>
      <c r="V2320" s="1" t="s">
        <v>4884</v>
      </c>
      <c r="W2320">
        <v>0</v>
      </c>
    </row>
    <row r="2321" spans="1:23" x14ac:dyDescent="0.2">
      <c r="A2321">
        <v>2448</v>
      </c>
      <c r="B2321" s="1" t="s">
        <v>4886</v>
      </c>
      <c r="C2321" t="s">
        <v>4887</v>
      </c>
      <c r="D2321" t="s">
        <v>65</v>
      </c>
      <c r="E2321" t="s">
        <v>38</v>
      </c>
      <c r="F2321">
        <v>63</v>
      </c>
      <c r="G2321">
        <v>0</v>
      </c>
      <c r="I2321" t="s">
        <v>65</v>
      </c>
      <c r="J2321">
        <v>0</v>
      </c>
      <c r="K2321">
        <v>0</v>
      </c>
      <c r="L2321">
        <v>8.5</v>
      </c>
      <c r="M2321">
        <v>59</v>
      </c>
      <c r="N2321" t="s">
        <v>28</v>
      </c>
      <c r="O2321" t="s">
        <v>29</v>
      </c>
      <c r="P2321" t="s">
        <v>29</v>
      </c>
      <c r="Q2321">
        <v>0</v>
      </c>
      <c r="R2321">
        <v>0</v>
      </c>
      <c r="S2321">
        <v>0</v>
      </c>
      <c r="T2321">
        <v>0</v>
      </c>
      <c r="U2321">
        <v>0</v>
      </c>
      <c r="V2321" s="1" t="s">
        <v>4886</v>
      </c>
      <c r="W2321">
        <v>0</v>
      </c>
    </row>
    <row r="2322" spans="1:23" x14ac:dyDescent="0.2">
      <c r="A2322">
        <v>2449</v>
      </c>
      <c r="B2322" s="1" t="s">
        <v>4888</v>
      </c>
      <c r="C2322" t="s">
        <v>4889</v>
      </c>
      <c r="D2322" t="s">
        <v>4820</v>
      </c>
      <c r="E2322" t="s">
        <v>26</v>
      </c>
      <c r="F2322">
        <v>325</v>
      </c>
      <c r="G2322">
        <v>0</v>
      </c>
      <c r="I2322" t="s">
        <v>146</v>
      </c>
      <c r="J2322">
        <v>325</v>
      </c>
      <c r="K2322">
        <v>0</v>
      </c>
      <c r="L2322">
        <v>0</v>
      </c>
      <c r="M2322">
        <v>298.32</v>
      </c>
      <c r="N2322" t="s">
        <v>28</v>
      </c>
      <c r="O2322" t="s">
        <v>29</v>
      </c>
      <c r="P2322" t="s">
        <v>29</v>
      </c>
      <c r="Q2322">
        <v>0</v>
      </c>
      <c r="R2322">
        <v>0</v>
      </c>
      <c r="S2322">
        <v>0</v>
      </c>
      <c r="T2322">
        <v>0</v>
      </c>
      <c r="U2322">
        <v>0</v>
      </c>
      <c r="V2322" s="1" t="s">
        <v>4888</v>
      </c>
      <c r="W2322">
        <v>0</v>
      </c>
    </row>
    <row r="2323" spans="1:23" x14ac:dyDescent="0.2">
      <c r="A2323">
        <v>2450</v>
      </c>
      <c r="B2323" s="1" t="s">
        <v>4890</v>
      </c>
      <c r="C2323" t="s">
        <v>4891</v>
      </c>
      <c r="D2323" t="s">
        <v>65</v>
      </c>
      <c r="E2323" t="s">
        <v>33</v>
      </c>
      <c r="F2323">
        <v>65</v>
      </c>
      <c r="G2323">
        <v>0</v>
      </c>
      <c r="I2323" t="s">
        <v>65</v>
      </c>
      <c r="J2323">
        <v>65</v>
      </c>
      <c r="K2323">
        <v>0</v>
      </c>
      <c r="L2323">
        <v>0</v>
      </c>
      <c r="M2323">
        <v>60</v>
      </c>
      <c r="N2323" t="s">
        <v>28</v>
      </c>
      <c r="O2323" t="s">
        <v>29</v>
      </c>
      <c r="P2323" t="s">
        <v>29</v>
      </c>
      <c r="Q2323">
        <v>0</v>
      </c>
      <c r="R2323">
        <v>0</v>
      </c>
      <c r="S2323">
        <v>0</v>
      </c>
      <c r="T2323">
        <v>0</v>
      </c>
      <c r="U2323">
        <v>0</v>
      </c>
      <c r="V2323" s="1" t="s">
        <v>4890</v>
      </c>
      <c r="W2323">
        <v>0</v>
      </c>
    </row>
    <row r="2324" spans="1:23" x14ac:dyDescent="0.2">
      <c r="A2324">
        <v>2451</v>
      </c>
      <c r="B2324" s="1" t="s">
        <v>4892</v>
      </c>
      <c r="C2324" t="s">
        <v>4893</v>
      </c>
      <c r="D2324" t="s">
        <v>65</v>
      </c>
      <c r="E2324" t="s">
        <v>29</v>
      </c>
      <c r="F2324">
        <v>160</v>
      </c>
      <c r="G2324">
        <v>0</v>
      </c>
      <c r="I2324" t="s">
        <v>65</v>
      </c>
      <c r="J2324">
        <v>160</v>
      </c>
      <c r="K2324">
        <v>0</v>
      </c>
      <c r="L2324">
        <v>8</v>
      </c>
      <c r="M2324">
        <v>130</v>
      </c>
      <c r="N2324" t="s">
        <v>28</v>
      </c>
      <c r="O2324" t="s">
        <v>29</v>
      </c>
      <c r="P2324" t="s">
        <v>29</v>
      </c>
      <c r="Q2324">
        <v>0</v>
      </c>
      <c r="R2324">
        <v>0</v>
      </c>
      <c r="S2324">
        <v>0</v>
      </c>
      <c r="T2324">
        <v>0</v>
      </c>
      <c r="U2324">
        <v>0</v>
      </c>
      <c r="V2324" s="1" t="s">
        <v>4892</v>
      </c>
      <c r="W2324">
        <v>0</v>
      </c>
    </row>
    <row r="2325" spans="1:23" x14ac:dyDescent="0.2">
      <c r="A2325">
        <v>2452</v>
      </c>
      <c r="B2325" s="1" t="s">
        <v>4894</v>
      </c>
      <c r="C2325" t="s">
        <v>4895</v>
      </c>
      <c r="D2325" t="s">
        <v>65</v>
      </c>
      <c r="E2325" t="s">
        <v>36</v>
      </c>
      <c r="F2325">
        <v>195</v>
      </c>
      <c r="G2325">
        <v>0</v>
      </c>
      <c r="I2325" t="s">
        <v>65</v>
      </c>
      <c r="J2325">
        <v>195</v>
      </c>
      <c r="K2325">
        <v>0</v>
      </c>
      <c r="L2325">
        <v>0</v>
      </c>
      <c r="M2325">
        <v>190</v>
      </c>
      <c r="N2325" t="s">
        <v>28</v>
      </c>
      <c r="O2325" t="s">
        <v>29</v>
      </c>
      <c r="P2325" t="s">
        <v>29</v>
      </c>
      <c r="Q2325">
        <v>0</v>
      </c>
      <c r="R2325">
        <v>0</v>
      </c>
      <c r="S2325">
        <v>0</v>
      </c>
      <c r="T2325">
        <v>0</v>
      </c>
      <c r="U2325">
        <v>0</v>
      </c>
      <c r="V2325" s="1" t="s">
        <v>4894</v>
      </c>
      <c r="W2325">
        <v>0</v>
      </c>
    </row>
    <row r="2326" spans="1:23" x14ac:dyDescent="0.2">
      <c r="A2326">
        <v>2453</v>
      </c>
      <c r="B2326" s="1" t="s">
        <v>4896</v>
      </c>
      <c r="C2326" t="s">
        <v>4897</v>
      </c>
      <c r="D2326" t="s">
        <v>758</v>
      </c>
      <c r="E2326" t="s">
        <v>36</v>
      </c>
      <c r="F2326">
        <v>512.80999999999995</v>
      </c>
      <c r="G2326">
        <v>0</v>
      </c>
      <c r="I2326" t="s">
        <v>29</v>
      </c>
      <c r="J2326">
        <v>512.80999999999995</v>
      </c>
      <c r="K2326">
        <v>0</v>
      </c>
      <c r="L2326">
        <v>0</v>
      </c>
      <c r="M2326">
        <v>492.3</v>
      </c>
      <c r="N2326" t="s">
        <v>28</v>
      </c>
      <c r="O2326" t="s">
        <v>29</v>
      </c>
      <c r="P2326" t="s">
        <v>29</v>
      </c>
      <c r="Q2326">
        <v>0</v>
      </c>
      <c r="R2326">
        <v>0</v>
      </c>
      <c r="S2326">
        <v>0</v>
      </c>
      <c r="T2326">
        <v>0</v>
      </c>
      <c r="U2326">
        <v>0</v>
      </c>
      <c r="V2326" s="1" t="s">
        <v>4896</v>
      </c>
      <c r="W2326">
        <v>0</v>
      </c>
    </row>
    <row r="2327" spans="1:23" x14ac:dyDescent="0.2">
      <c r="A2327">
        <v>2454</v>
      </c>
      <c r="B2327" s="1" t="s">
        <v>4898</v>
      </c>
      <c r="C2327" t="s">
        <v>4899</v>
      </c>
      <c r="D2327" t="s">
        <v>65</v>
      </c>
      <c r="E2327" t="s">
        <v>29</v>
      </c>
      <c r="F2327">
        <v>1.55</v>
      </c>
      <c r="G2327">
        <v>0</v>
      </c>
      <c r="I2327" t="s">
        <v>65</v>
      </c>
      <c r="J2327">
        <v>0</v>
      </c>
      <c r="K2327">
        <v>0</v>
      </c>
      <c r="L2327">
        <v>300</v>
      </c>
      <c r="M2327">
        <v>1</v>
      </c>
      <c r="N2327" t="s">
        <v>28</v>
      </c>
      <c r="O2327" t="s">
        <v>29</v>
      </c>
      <c r="P2327" t="s">
        <v>29</v>
      </c>
      <c r="Q2327">
        <v>0</v>
      </c>
      <c r="R2327">
        <v>0</v>
      </c>
      <c r="S2327">
        <v>0</v>
      </c>
      <c r="T2327">
        <v>0</v>
      </c>
      <c r="U2327">
        <v>0</v>
      </c>
      <c r="V2327" s="1" t="s">
        <v>4898</v>
      </c>
      <c r="W2327">
        <v>0</v>
      </c>
    </row>
    <row r="2328" spans="1:23" x14ac:dyDescent="0.2">
      <c r="A2328">
        <v>2455</v>
      </c>
      <c r="B2328" s="1" t="s">
        <v>4900</v>
      </c>
      <c r="C2328" t="s">
        <v>4901</v>
      </c>
      <c r="D2328" t="s">
        <v>65</v>
      </c>
      <c r="E2328" t="s">
        <v>33</v>
      </c>
      <c r="F2328">
        <v>117</v>
      </c>
      <c r="G2328">
        <v>0</v>
      </c>
      <c r="I2328" t="s">
        <v>65</v>
      </c>
      <c r="J2328">
        <v>0</v>
      </c>
      <c r="K2328">
        <v>0</v>
      </c>
      <c r="L2328">
        <v>0</v>
      </c>
      <c r="M2328">
        <v>110.74</v>
      </c>
      <c r="N2328" t="s">
        <v>28</v>
      </c>
      <c r="O2328" t="s">
        <v>29</v>
      </c>
      <c r="P2328" t="s">
        <v>29</v>
      </c>
      <c r="Q2328">
        <v>0</v>
      </c>
      <c r="R2328">
        <v>0</v>
      </c>
      <c r="S2328">
        <v>0</v>
      </c>
      <c r="T2328">
        <v>0</v>
      </c>
      <c r="U2328">
        <v>0</v>
      </c>
      <c r="V2328" s="1" t="s">
        <v>4900</v>
      </c>
      <c r="W2328">
        <v>0</v>
      </c>
    </row>
    <row r="2329" spans="1:23" x14ac:dyDescent="0.2">
      <c r="A2329">
        <v>2456</v>
      </c>
      <c r="B2329" s="1" t="s">
        <v>4902</v>
      </c>
      <c r="C2329" t="s">
        <v>4903</v>
      </c>
      <c r="D2329" t="s">
        <v>65</v>
      </c>
      <c r="E2329" t="s">
        <v>302</v>
      </c>
      <c r="F2329">
        <v>1200</v>
      </c>
      <c r="G2329">
        <v>0</v>
      </c>
      <c r="I2329" t="s">
        <v>65</v>
      </c>
      <c r="J2329">
        <v>1200</v>
      </c>
      <c r="K2329">
        <v>0</v>
      </c>
      <c r="L2329">
        <v>5</v>
      </c>
      <c r="M2329">
        <v>1100</v>
      </c>
      <c r="N2329" t="s">
        <v>28</v>
      </c>
      <c r="O2329" t="s">
        <v>29</v>
      </c>
      <c r="P2329" t="s">
        <v>29</v>
      </c>
      <c r="Q2329">
        <v>0</v>
      </c>
      <c r="R2329">
        <v>0</v>
      </c>
      <c r="S2329">
        <v>0</v>
      </c>
      <c r="T2329">
        <v>0</v>
      </c>
      <c r="U2329">
        <v>0</v>
      </c>
      <c r="V2329" s="1" t="s">
        <v>4902</v>
      </c>
      <c r="W2329">
        <v>0</v>
      </c>
    </row>
    <row r="2330" spans="1:23" x14ac:dyDescent="0.2">
      <c r="A2330">
        <v>2457</v>
      </c>
      <c r="B2330" s="1" t="s">
        <v>4904</v>
      </c>
      <c r="C2330" t="s">
        <v>4905</v>
      </c>
      <c r="D2330" t="s">
        <v>65</v>
      </c>
      <c r="E2330" t="s">
        <v>2225</v>
      </c>
      <c r="F2330">
        <v>130</v>
      </c>
      <c r="G2330">
        <v>0</v>
      </c>
      <c r="I2330" t="s">
        <v>65</v>
      </c>
      <c r="J2330">
        <v>130</v>
      </c>
      <c r="K2330">
        <v>0</v>
      </c>
      <c r="L2330">
        <v>0</v>
      </c>
      <c r="M2330">
        <v>125</v>
      </c>
      <c r="N2330" t="s">
        <v>28</v>
      </c>
      <c r="O2330" t="s">
        <v>1002</v>
      </c>
      <c r="P2330" t="s">
        <v>29</v>
      </c>
      <c r="Q2330">
        <v>0</v>
      </c>
      <c r="R2330">
        <v>0</v>
      </c>
      <c r="S2330">
        <v>0</v>
      </c>
      <c r="T2330">
        <v>0</v>
      </c>
      <c r="U2330">
        <v>0</v>
      </c>
      <c r="V2330" s="1" t="s">
        <v>4904</v>
      </c>
      <c r="W2330">
        <v>0</v>
      </c>
    </row>
    <row r="2331" spans="1:23" x14ac:dyDescent="0.2">
      <c r="A2331">
        <v>2458</v>
      </c>
      <c r="B2331" s="1" t="s">
        <v>4906</v>
      </c>
      <c r="C2331" t="s">
        <v>4907</v>
      </c>
      <c r="D2331" t="s">
        <v>4820</v>
      </c>
      <c r="E2331" t="s">
        <v>36</v>
      </c>
      <c r="F2331">
        <v>325</v>
      </c>
      <c r="G2331">
        <v>0</v>
      </c>
      <c r="I2331" t="s">
        <v>293</v>
      </c>
      <c r="J2331">
        <v>325</v>
      </c>
      <c r="K2331">
        <v>0</v>
      </c>
      <c r="L2331">
        <v>0</v>
      </c>
      <c r="M2331">
        <v>320</v>
      </c>
      <c r="N2331" t="s">
        <v>28</v>
      </c>
      <c r="O2331" t="s">
        <v>29</v>
      </c>
      <c r="P2331" t="s">
        <v>29</v>
      </c>
      <c r="Q2331">
        <v>0</v>
      </c>
      <c r="R2331">
        <v>0</v>
      </c>
      <c r="S2331">
        <v>0</v>
      </c>
      <c r="T2331">
        <v>0</v>
      </c>
      <c r="U2331">
        <v>0</v>
      </c>
      <c r="V2331" s="1" t="s">
        <v>4906</v>
      </c>
      <c r="W2331">
        <v>0</v>
      </c>
    </row>
    <row r="2332" spans="1:23" x14ac:dyDescent="0.2">
      <c r="A2332">
        <v>2459</v>
      </c>
      <c r="B2332" s="1" t="s">
        <v>4908</v>
      </c>
      <c r="C2332" t="s">
        <v>4909</v>
      </c>
      <c r="D2332" t="s">
        <v>65</v>
      </c>
      <c r="E2332" t="s">
        <v>1363</v>
      </c>
      <c r="F2332">
        <v>75</v>
      </c>
      <c r="G2332">
        <v>0</v>
      </c>
      <c r="I2332" t="s">
        <v>65</v>
      </c>
      <c r="J2332">
        <v>0</v>
      </c>
      <c r="K2332">
        <v>0</v>
      </c>
      <c r="L2332">
        <v>0</v>
      </c>
      <c r="M2332">
        <v>68</v>
      </c>
      <c r="N2332" t="s">
        <v>28</v>
      </c>
      <c r="O2332" t="s">
        <v>29</v>
      </c>
      <c r="P2332" t="s">
        <v>29</v>
      </c>
      <c r="Q2332">
        <v>0</v>
      </c>
      <c r="R2332">
        <v>0</v>
      </c>
      <c r="S2332">
        <v>0</v>
      </c>
      <c r="T2332">
        <v>0</v>
      </c>
      <c r="U2332">
        <v>0</v>
      </c>
      <c r="V2332" s="1" t="s">
        <v>4908</v>
      </c>
      <c r="W2332">
        <v>0</v>
      </c>
    </row>
    <row r="2333" spans="1:23" x14ac:dyDescent="0.2">
      <c r="A2333">
        <v>2460</v>
      </c>
      <c r="B2333" s="1" t="s">
        <v>4910</v>
      </c>
      <c r="C2333" t="s">
        <v>4911</v>
      </c>
      <c r="D2333" t="s">
        <v>65</v>
      </c>
      <c r="E2333" t="s">
        <v>2225</v>
      </c>
      <c r="F2333">
        <v>4.25</v>
      </c>
      <c r="G2333">
        <v>0</v>
      </c>
      <c r="I2333" t="s">
        <v>65</v>
      </c>
      <c r="J2333">
        <v>0</v>
      </c>
      <c r="K2333">
        <v>0</v>
      </c>
      <c r="L2333">
        <v>0</v>
      </c>
      <c r="M2333">
        <v>3.5</v>
      </c>
      <c r="N2333" t="s">
        <v>28</v>
      </c>
      <c r="O2333" t="s">
        <v>29</v>
      </c>
      <c r="P2333" t="s">
        <v>29</v>
      </c>
      <c r="Q2333">
        <v>0</v>
      </c>
      <c r="R2333">
        <v>0</v>
      </c>
      <c r="S2333">
        <v>0</v>
      </c>
      <c r="T2333">
        <v>0</v>
      </c>
      <c r="U2333">
        <v>0</v>
      </c>
      <c r="V2333" s="1" t="s">
        <v>4910</v>
      </c>
      <c r="W2333">
        <v>0</v>
      </c>
    </row>
    <row r="2334" spans="1:23" x14ac:dyDescent="0.2">
      <c r="A2334">
        <v>2461</v>
      </c>
      <c r="B2334" s="1" t="s">
        <v>4912</v>
      </c>
      <c r="C2334" t="s">
        <v>4913</v>
      </c>
      <c r="D2334" t="s">
        <v>2881</v>
      </c>
      <c r="E2334" t="s">
        <v>2225</v>
      </c>
      <c r="F2334">
        <v>52.32</v>
      </c>
      <c r="G2334">
        <v>0</v>
      </c>
      <c r="I2334" t="s">
        <v>2195</v>
      </c>
      <c r="J2334">
        <v>0</v>
      </c>
      <c r="K2334">
        <v>0</v>
      </c>
      <c r="L2334">
        <v>0</v>
      </c>
      <c r="M2334">
        <v>49.05</v>
      </c>
      <c r="N2334" t="s">
        <v>28</v>
      </c>
      <c r="O2334" t="s">
        <v>29</v>
      </c>
      <c r="P2334" t="s">
        <v>29</v>
      </c>
      <c r="Q2334">
        <v>0</v>
      </c>
      <c r="R2334">
        <v>0</v>
      </c>
      <c r="S2334">
        <v>0</v>
      </c>
      <c r="T2334">
        <v>0</v>
      </c>
      <c r="U2334">
        <v>0</v>
      </c>
      <c r="V2334" s="1" t="s">
        <v>4912</v>
      </c>
      <c r="W2334">
        <v>0</v>
      </c>
    </row>
    <row r="2335" spans="1:23" x14ac:dyDescent="0.2">
      <c r="A2335">
        <v>2462</v>
      </c>
      <c r="B2335" s="1" t="s">
        <v>4914</v>
      </c>
      <c r="C2335" t="s">
        <v>4915</v>
      </c>
      <c r="D2335" t="s">
        <v>2881</v>
      </c>
      <c r="E2335" t="s">
        <v>2225</v>
      </c>
      <c r="F2335">
        <v>52.32</v>
      </c>
      <c r="G2335">
        <v>0</v>
      </c>
      <c r="I2335" t="s">
        <v>2195</v>
      </c>
      <c r="J2335">
        <v>0</v>
      </c>
      <c r="K2335">
        <v>0</v>
      </c>
      <c r="L2335">
        <v>0</v>
      </c>
      <c r="M2335">
        <v>49.05</v>
      </c>
      <c r="N2335" t="s">
        <v>28</v>
      </c>
      <c r="O2335" t="s">
        <v>29</v>
      </c>
      <c r="P2335" t="s">
        <v>29</v>
      </c>
      <c r="Q2335">
        <v>0</v>
      </c>
      <c r="R2335">
        <v>0</v>
      </c>
      <c r="S2335">
        <v>0</v>
      </c>
      <c r="T2335">
        <v>0</v>
      </c>
      <c r="U2335">
        <v>0</v>
      </c>
      <c r="V2335" s="1" t="s">
        <v>4914</v>
      </c>
      <c r="W2335">
        <v>0</v>
      </c>
    </row>
    <row r="2336" spans="1:23" x14ac:dyDescent="0.2">
      <c r="A2336">
        <v>2463</v>
      </c>
      <c r="B2336" s="1" t="s">
        <v>4916</v>
      </c>
      <c r="C2336" t="s">
        <v>4917</v>
      </c>
      <c r="D2336" t="s">
        <v>517</v>
      </c>
      <c r="E2336" t="s">
        <v>26</v>
      </c>
      <c r="F2336">
        <v>340</v>
      </c>
      <c r="G2336">
        <v>0</v>
      </c>
      <c r="I2336" t="s">
        <v>146</v>
      </c>
      <c r="J2336">
        <v>0</v>
      </c>
      <c r="K2336">
        <v>0</v>
      </c>
      <c r="L2336">
        <v>12</v>
      </c>
      <c r="M2336">
        <v>335</v>
      </c>
      <c r="N2336" t="s">
        <v>28</v>
      </c>
      <c r="O2336" t="s">
        <v>29</v>
      </c>
      <c r="P2336" t="s">
        <v>29</v>
      </c>
      <c r="Q2336">
        <v>0</v>
      </c>
      <c r="R2336">
        <v>0</v>
      </c>
      <c r="S2336">
        <v>0</v>
      </c>
      <c r="T2336">
        <v>0</v>
      </c>
      <c r="U2336">
        <v>0</v>
      </c>
      <c r="V2336" s="1" t="s">
        <v>4916</v>
      </c>
      <c r="W2336">
        <v>0</v>
      </c>
    </row>
    <row r="2337" spans="1:23" x14ac:dyDescent="0.2">
      <c r="A2337">
        <v>2464</v>
      </c>
      <c r="B2337" s="1" t="s">
        <v>4918</v>
      </c>
      <c r="C2337" t="s">
        <v>4919</v>
      </c>
      <c r="D2337" t="s">
        <v>25</v>
      </c>
      <c r="E2337" t="s">
        <v>33</v>
      </c>
      <c r="F2337">
        <v>463.3</v>
      </c>
      <c r="G2337">
        <v>0</v>
      </c>
      <c r="I2337" t="s">
        <v>424</v>
      </c>
      <c r="J2337">
        <v>0</v>
      </c>
      <c r="K2337">
        <v>0</v>
      </c>
      <c r="L2337">
        <v>30</v>
      </c>
      <c r="M2337">
        <v>429.79</v>
      </c>
      <c r="N2337" t="s">
        <v>28</v>
      </c>
      <c r="O2337" t="s">
        <v>29</v>
      </c>
      <c r="P2337" t="s">
        <v>29</v>
      </c>
      <c r="Q2337">
        <v>0</v>
      </c>
      <c r="R2337">
        <v>0</v>
      </c>
      <c r="S2337">
        <v>0</v>
      </c>
      <c r="T2337">
        <v>0</v>
      </c>
      <c r="U2337">
        <v>0</v>
      </c>
      <c r="V2337" s="1" t="s">
        <v>4918</v>
      </c>
      <c r="W2337">
        <v>0</v>
      </c>
    </row>
    <row r="2338" spans="1:23" x14ac:dyDescent="0.2">
      <c r="A2338">
        <v>2465</v>
      </c>
      <c r="B2338" s="1" t="s">
        <v>4920</v>
      </c>
      <c r="C2338" t="s">
        <v>4921</v>
      </c>
      <c r="D2338" t="s">
        <v>25</v>
      </c>
      <c r="E2338" t="s">
        <v>33</v>
      </c>
      <c r="F2338">
        <v>457.65</v>
      </c>
      <c r="G2338">
        <v>0</v>
      </c>
      <c r="I2338" t="s">
        <v>424</v>
      </c>
      <c r="J2338">
        <v>0</v>
      </c>
      <c r="K2338">
        <v>0</v>
      </c>
      <c r="L2338">
        <v>31</v>
      </c>
      <c r="M2338">
        <v>406.59</v>
      </c>
      <c r="N2338" t="s">
        <v>28</v>
      </c>
      <c r="O2338" t="s">
        <v>29</v>
      </c>
      <c r="P2338" t="s">
        <v>29</v>
      </c>
      <c r="Q2338">
        <v>0</v>
      </c>
      <c r="R2338">
        <v>0</v>
      </c>
      <c r="S2338">
        <v>0</v>
      </c>
      <c r="T2338">
        <v>0</v>
      </c>
      <c r="U2338">
        <v>0</v>
      </c>
      <c r="V2338" s="1" t="s">
        <v>4920</v>
      </c>
      <c r="W2338">
        <v>0</v>
      </c>
    </row>
    <row r="2339" spans="1:23" x14ac:dyDescent="0.2">
      <c r="A2339">
        <v>2466</v>
      </c>
      <c r="B2339" s="1" t="s">
        <v>4922</v>
      </c>
      <c r="C2339" t="s">
        <v>4923</v>
      </c>
      <c r="D2339" t="s">
        <v>1872</v>
      </c>
      <c r="E2339" t="s">
        <v>38</v>
      </c>
      <c r="F2339">
        <v>223.77</v>
      </c>
      <c r="G2339">
        <v>0</v>
      </c>
      <c r="I2339" t="s">
        <v>3891</v>
      </c>
      <c r="J2339">
        <v>223.77</v>
      </c>
      <c r="K2339">
        <v>0</v>
      </c>
      <c r="L2339">
        <v>1</v>
      </c>
      <c r="M2339">
        <v>214.45</v>
      </c>
      <c r="N2339" t="s">
        <v>28</v>
      </c>
      <c r="O2339" t="s">
        <v>38</v>
      </c>
      <c r="P2339" t="s">
        <v>29</v>
      </c>
      <c r="Q2339">
        <v>0</v>
      </c>
      <c r="R2339">
        <v>0</v>
      </c>
      <c r="S2339">
        <v>0</v>
      </c>
      <c r="T2339">
        <v>0</v>
      </c>
      <c r="U2339">
        <v>0</v>
      </c>
      <c r="V2339" s="1" t="s">
        <v>4922</v>
      </c>
      <c r="W2339">
        <v>0</v>
      </c>
    </row>
    <row r="2340" spans="1:23" x14ac:dyDescent="0.2">
      <c r="A2340">
        <v>2467</v>
      </c>
      <c r="B2340" s="1" t="s">
        <v>4924</v>
      </c>
      <c r="C2340" t="s">
        <v>4925</v>
      </c>
      <c r="D2340" t="s">
        <v>25</v>
      </c>
      <c r="E2340" t="s">
        <v>38</v>
      </c>
      <c r="F2340">
        <v>124.02</v>
      </c>
      <c r="G2340">
        <v>0</v>
      </c>
      <c r="I2340" t="s">
        <v>424</v>
      </c>
      <c r="J2340">
        <v>0</v>
      </c>
      <c r="K2340">
        <v>0</v>
      </c>
      <c r="L2340">
        <v>26</v>
      </c>
      <c r="M2340">
        <v>116</v>
      </c>
      <c r="N2340" t="s">
        <v>28</v>
      </c>
      <c r="O2340" t="s">
        <v>29</v>
      </c>
      <c r="P2340" t="s">
        <v>29</v>
      </c>
      <c r="Q2340">
        <v>0</v>
      </c>
      <c r="R2340">
        <v>0</v>
      </c>
      <c r="S2340">
        <v>0</v>
      </c>
      <c r="T2340">
        <v>0</v>
      </c>
      <c r="U2340">
        <v>0</v>
      </c>
      <c r="V2340" s="1" t="s">
        <v>4924</v>
      </c>
      <c r="W2340">
        <v>0</v>
      </c>
    </row>
    <row r="2341" spans="1:23" x14ac:dyDescent="0.2">
      <c r="A2341">
        <v>2468</v>
      </c>
      <c r="B2341" s="1" t="s">
        <v>4926</v>
      </c>
      <c r="C2341" t="s">
        <v>4927</v>
      </c>
      <c r="D2341" t="s">
        <v>1872</v>
      </c>
      <c r="E2341" t="s">
        <v>33</v>
      </c>
      <c r="F2341">
        <v>778.18</v>
      </c>
      <c r="G2341">
        <v>0</v>
      </c>
      <c r="I2341" t="s">
        <v>3891</v>
      </c>
      <c r="J2341">
        <v>778.18</v>
      </c>
      <c r="K2341">
        <v>0</v>
      </c>
      <c r="L2341">
        <v>0</v>
      </c>
      <c r="M2341">
        <v>745.76</v>
      </c>
      <c r="N2341" t="s">
        <v>28</v>
      </c>
      <c r="O2341" t="s">
        <v>4549</v>
      </c>
      <c r="P2341" t="s">
        <v>29</v>
      </c>
      <c r="Q2341">
        <v>0</v>
      </c>
      <c r="R2341">
        <v>0</v>
      </c>
      <c r="S2341">
        <v>0</v>
      </c>
      <c r="T2341">
        <v>0</v>
      </c>
      <c r="U2341">
        <v>0</v>
      </c>
      <c r="V2341" s="1" t="s">
        <v>4926</v>
      </c>
      <c r="W2341">
        <v>0</v>
      </c>
    </row>
    <row r="2342" spans="1:23" x14ac:dyDescent="0.2">
      <c r="A2342">
        <v>2469</v>
      </c>
      <c r="B2342" s="1" t="s">
        <v>4928</v>
      </c>
      <c r="C2342" t="s">
        <v>4929</v>
      </c>
      <c r="D2342" t="s">
        <v>1872</v>
      </c>
      <c r="E2342" t="s">
        <v>38</v>
      </c>
      <c r="F2342">
        <v>172.15</v>
      </c>
      <c r="G2342">
        <v>0</v>
      </c>
      <c r="I2342" t="s">
        <v>3891</v>
      </c>
      <c r="J2342">
        <v>172.15</v>
      </c>
      <c r="K2342">
        <v>0</v>
      </c>
      <c r="L2342">
        <v>0</v>
      </c>
      <c r="M2342">
        <v>164.98</v>
      </c>
      <c r="N2342" t="s">
        <v>28</v>
      </c>
      <c r="O2342" t="s">
        <v>38</v>
      </c>
      <c r="P2342" t="s">
        <v>29</v>
      </c>
      <c r="Q2342">
        <v>0</v>
      </c>
      <c r="R2342">
        <v>0</v>
      </c>
      <c r="S2342">
        <v>0</v>
      </c>
      <c r="T2342">
        <v>0</v>
      </c>
      <c r="U2342">
        <v>0</v>
      </c>
      <c r="V2342" s="1" t="s">
        <v>4928</v>
      </c>
      <c r="W2342">
        <v>0</v>
      </c>
    </row>
    <row r="2343" spans="1:23" x14ac:dyDescent="0.2">
      <c r="A2343">
        <v>2470</v>
      </c>
      <c r="B2343" s="1" t="s">
        <v>4930</v>
      </c>
      <c r="C2343" t="s">
        <v>4931</v>
      </c>
      <c r="D2343" t="s">
        <v>1872</v>
      </c>
      <c r="E2343" t="s">
        <v>33</v>
      </c>
      <c r="F2343">
        <v>450.01</v>
      </c>
      <c r="G2343">
        <v>0</v>
      </c>
      <c r="I2343" t="s">
        <v>3891</v>
      </c>
      <c r="J2343">
        <v>450.01</v>
      </c>
      <c r="K2343">
        <v>0</v>
      </c>
      <c r="L2343">
        <v>0</v>
      </c>
      <c r="M2343">
        <v>431.26</v>
      </c>
      <c r="N2343" t="s">
        <v>28</v>
      </c>
      <c r="O2343" t="s">
        <v>33</v>
      </c>
      <c r="P2343" t="s">
        <v>29</v>
      </c>
      <c r="Q2343">
        <v>0</v>
      </c>
      <c r="R2343">
        <v>0</v>
      </c>
      <c r="S2343">
        <v>0</v>
      </c>
      <c r="T2343">
        <v>0</v>
      </c>
      <c r="U2343">
        <v>0</v>
      </c>
      <c r="V2343" s="1" t="s">
        <v>4930</v>
      </c>
      <c r="W2343">
        <v>0</v>
      </c>
    </row>
    <row r="2344" spans="1:23" x14ac:dyDescent="0.2">
      <c r="A2344">
        <v>2471</v>
      </c>
      <c r="B2344" s="1" t="s">
        <v>4932</v>
      </c>
      <c r="C2344" t="s">
        <v>4933</v>
      </c>
      <c r="D2344" t="s">
        <v>115</v>
      </c>
      <c r="E2344" t="s">
        <v>36</v>
      </c>
      <c r="F2344">
        <v>358.9</v>
      </c>
      <c r="G2344">
        <v>0</v>
      </c>
      <c r="I2344" t="s">
        <v>134</v>
      </c>
      <c r="J2344">
        <v>0</v>
      </c>
      <c r="K2344">
        <v>0</v>
      </c>
      <c r="L2344">
        <v>1</v>
      </c>
      <c r="M2344">
        <v>351.5</v>
      </c>
      <c r="N2344" t="s">
        <v>28</v>
      </c>
      <c r="O2344" t="s">
        <v>29</v>
      </c>
      <c r="P2344" t="s">
        <v>29</v>
      </c>
      <c r="Q2344">
        <v>0</v>
      </c>
      <c r="R2344">
        <v>0</v>
      </c>
      <c r="S2344">
        <v>0</v>
      </c>
      <c r="T2344">
        <v>0</v>
      </c>
      <c r="U2344">
        <v>0</v>
      </c>
      <c r="V2344" s="1" t="s">
        <v>4932</v>
      </c>
      <c r="W2344">
        <v>0</v>
      </c>
    </row>
    <row r="2345" spans="1:23" x14ac:dyDescent="0.2">
      <c r="A2345">
        <v>2472</v>
      </c>
      <c r="B2345" s="1" t="s">
        <v>4934</v>
      </c>
      <c r="C2345" t="s">
        <v>4935</v>
      </c>
      <c r="D2345" t="s">
        <v>65</v>
      </c>
      <c r="E2345" t="s">
        <v>1244</v>
      </c>
      <c r="F2345">
        <v>47.5</v>
      </c>
      <c r="G2345">
        <v>0</v>
      </c>
      <c r="I2345" t="s">
        <v>65</v>
      </c>
      <c r="J2345">
        <v>0</v>
      </c>
      <c r="K2345">
        <v>0</v>
      </c>
      <c r="L2345">
        <v>0</v>
      </c>
      <c r="M2345">
        <v>40</v>
      </c>
      <c r="N2345" t="s">
        <v>28</v>
      </c>
      <c r="O2345" t="s">
        <v>29</v>
      </c>
      <c r="P2345" t="s">
        <v>29</v>
      </c>
      <c r="Q2345">
        <v>0</v>
      </c>
      <c r="R2345">
        <v>0</v>
      </c>
      <c r="S2345">
        <v>0</v>
      </c>
      <c r="T2345">
        <v>0</v>
      </c>
      <c r="U2345">
        <v>0</v>
      </c>
      <c r="V2345" s="1" t="s">
        <v>4934</v>
      </c>
      <c r="W2345">
        <v>0</v>
      </c>
    </row>
    <row r="2346" spans="1:23" x14ac:dyDescent="0.2">
      <c r="A2346">
        <v>2473</v>
      </c>
      <c r="B2346" s="1" t="s">
        <v>4936</v>
      </c>
      <c r="C2346" t="s">
        <v>4937</v>
      </c>
      <c r="D2346" t="s">
        <v>65</v>
      </c>
      <c r="E2346" t="s">
        <v>38</v>
      </c>
      <c r="F2346">
        <v>30</v>
      </c>
      <c r="G2346">
        <v>0</v>
      </c>
      <c r="I2346" t="s">
        <v>65</v>
      </c>
      <c r="J2346">
        <v>0</v>
      </c>
      <c r="K2346">
        <v>0</v>
      </c>
      <c r="L2346">
        <v>0</v>
      </c>
      <c r="M2346">
        <v>25</v>
      </c>
      <c r="N2346" t="s">
        <v>28</v>
      </c>
      <c r="O2346" t="s">
        <v>29</v>
      </c>
      <c r="P2346" t="s">
        <v>29</v>
      </c>
      <c r="Q2346">
        <v>0</v>
      </c>
      <c r="R2346">
        <v>0</v>
      </c>
      <c r="S2346">
        <v>0</v>
      </c>
      <c r="T2346">
        <v>0</v>
      </c>
      <c r="U2346">
        <v>0</v>
      </c>
      <c r="V2346" s="1" t="s">
        <v>4936</v>
      </c>
      <c r="W2346">
        <v>0</v>
      </c>
    </row>
    <row r="2347" spans="1:23" x14ac:dyDescent="0.2">
      <c r="A2347">
        <v>2474</v>
      </c>
      <c r="B2347" s="1" t="s">
        <v>4938</v>
      </c>
      <c r="C2347" t="s">
        <v>4939</v>
      </c>
      <c r="D2347" t="s">
        <v>65</v>
      </c>
      <c r="E2347" t="s">
        <v>1244</v>
      </c>
      <c r="F2347">
        <v>42</v>
      </c>
      <c r="G2347">
        <v>0</v>
      </c>
      <c r="I2347" t="s">
        <v>65</v>
      </c>
      <c r="J2347">
        <v>0</v>
      </c>
      <c r="K2347">
        <v>0</v>
      </c>
      <c r="L2347">
        <v>0</v>
      </c>
      <c r="M2347">
        <v>33</v>
      </c>
      <c r="N2347" t="s">
        <v>28</v>
      </c>
      <c r="O2347" t="s">
        <v>29</v>
      </c>
      <c r="P2347" t="s">
        <v>29</v>
      </c>
      <c r="Q2347">
        <v>0</v>
      </c>
      <c r="R2347">
        <v>0</v>
      </c>
      <c r="S2347">
        <v>0</v>
      </c>
      <c r="T2347">
        <v>0</v>
      </c>
      <c r="U2347">
        <v>0</v>
      </c>
      <c r="V2347" s="1" t="s">
        <v>4938</v>
      </c>
      <c r="W2347">
        <v>0</v>
      </c>
    </row>
    <row r="2348" spans="1:23" x14ac:dyDescent="0.2">
      <c r="A2348">
        <v>2475</v>
      </c>
      <c r="B2348" s="1" t="s">
        <v>4940</v>
      </c>
      <c r="C2348" t="s">
        <v>4941</v>
      </c>
      <c r="D2348" t="s">
        <v>517</v>
      </c>
      <c r="E2348" t="s">
        <v>33</v>
      </c>
      <c r="F2348">
        <v>310</v>
      </c>
      <c r="G2348">
        <v>0</v>
      </c>
      <c r="I2348" t="s">
        <v>27</v>
      </c>
      <c r="J2348">
        <v>0</v>
      </c>
      <c r="K2348">
        <v>0</v>
      </c>
      <c r="L2348">
        <v>0</v>
      </c>
      <c r="M2348">
        <v>250</v>
      </c>
      <c r="N2348" t="s">
        <v>28</v>
      </c>
      <c r="O2348" t="s">
        <v>29</v>
      </c>
      <c r="P2348" t="s">
        <v>29</v>
      </c>
      <c r="Q2348">
        <v>0</v>
      </c>
      <c r="R2348">
        <v>0</v>
      </c>
      <c r="S2348">
        <v>0</v>
      </c>
      <c r="T2348">
        <v>0</v>
      </c>
      <c r="U2348">
        <v>0</v>
      </c>
      <c r="V2348" s="1" t="s">
        <v>4940</v>
      </c>
      <c r="W2348">
        <v>0</v>
      </c>
    </row>
    <row r="2349" spans="1:23" x14ac:dyDescent="0.2">
      <c r="A2349">
        <v>2477</v>
      </c>
      <c r="B2349" s="1" t="s">
        <v>4942</v>
      </c>
      <c r="C2349" t="s">
        <v>4943</v>
      </c>
      <c r="D2349" t="s">
        <v>65</v>
      </c>
      <c r="E2349" t="s">
        <v>29</v>
      </c>
      <c r="F2349">
        <v>9</v>
      </c>
      <c r="G2349">
        <v>0</v>
      </c>
      <c r="I2349" t="s">
        <v>65</v>
      </c>
      <c r="J2349">
        <v>0</v>
      </c>
      <c r="K2349">
        <v>0</v>
      </c>
      <c r="L2349">
        <v>445</v>
      </c>
      <c r="M2349">
        <v>5.5</v>
      </c>
      <c r="N2349" t="s">
        <v>28</v>
      </c>
      <c r="O2349" t="s">
        <v>29</v>
      </c>
      <c r="P2349" t="s">
        <v>29</v>
      </c>
      <c r="Q2349">
        <v>0</v>
      </c>
      <c r="R2349">
        <v>0</v>
      </c>
      <c r="S2349">
        <v>0</v>
      </c>
      <c r="T2349">
        <v>0</v>
      </c>
      <c r="U2349">
        <v>0</v>
      </c>
      <c r="V2349" s="1" t="s">
        <v>4942</v>
      </c>
      <c r="W2349">
        <v>0</v>
      </c>
    </row>
    <row r="2350" spans="1:23" x14ac:dyDescent="0.2">
      <c r="A2350">
        <v>2478</v>
      </c>
      <c r="B2350" s="1" t="s">
        <v>4944</v>
      </c>
      <c r="C2350" t="s">
        <v>4945</v>
      </c>
      <c r="D2350" t="s">
        <v>65</v>
      </c>
      <c r="E2350" t="s">
        <v>29</v>
      </c>
      <c r="F2350">
        <v>9</v>
      </c>
      <c r="G2350">
        <v>0</v>
      </c>
      <c r="I2350" t="s">
        <v>65</v>
      </c>
      <c r="J2350">
        <v>0</v>
      </c>
      <c r="K2350">
        <v>0</v>
      </c>
      <c r="L2350">
        <v>100</v>
      </c>
      <c r="M2350">
        <v>5.5</v>
      </c>
      <c r="N2350" t="s">
        <v>28</v>
      </c>
      <c r="O2350" t="s">
        <v>29</v>
      </c>
      <c r="P2350" t="s">
        <v>29</v>
      </c>
      <c r="Q2350">
        <v>0</v>
      </c>
      <c r="R2350">
        <v>0</v>
      </c>
      <c r="S2350">
        <v>0</v>
      </c>
      <c r="T2350">
        <v>0</v>
      </c>
      <c r="U2350">
        <v>0</v>
      </c>
      <c r="V2350" s="1" t="s">
        <v>4944</v>
      </c>
      <c r="W2350">
        <v>0</v>
      </c>
    </row>
    <row r="2351" spans="1:23" x14ac:dyDescent="0.2">
      <c r="A2351">
        <v>2479</v>
      </c>
      <c r="B2351" s="1" t="s">
        <v>4946</v>
      </c>
      <c r="C2351" t="s">
        <v>4947</v>
      </c>
      <c r="D2351" t="s">
        <v>65</v>
      </c>
      <c r="E2351" t="s">
        <v>29</v>
      </c>
      <c r="F2351">
        <v>9</v>
      </c>
      <c r="G2351">
        <v>0</v>
      </c>
      <c r="I2351" t="s">
        <v>65</v>
      </c>
      <c r="J2351">
        <v>0</v>
      </c>
      <c r="K2351">
        <v>0</v>
      </c>
      <c r="L2351">
        <v>230</v>
      </c>
      <c r="M2351">
        <v>5.5</v>
      </c>
      <c r="N2351" t="s">
        <v>28</v>
      </c>
      <c r="O2351" t="s">
        <v>29</v>
      </c>
      <c r="P2351" t="s">
        <v>29</v>
      </c>
      <c r="Q2351">
        <v>0</v>
      </c>
      <c r="R2351">
        <v>0</v>
      </c>
      <c r="S2351">
        <v>0</v>
      </c>
      <c r="T2351">
        <v>0</v>
      </c>
      <c r="U2351">
        <v>0</v>
      </c>
      <c r="V2351" s="1" t="s">
        <v>4946</v>
      </c>
      <c r="W2351">
        <v>0</v>
      </c>
    </row>
    <row r="2352" spans="1:23" x14ac:dyDescent="0.2">
      <c r="A2352">
        <v>2480</v>
      </c>
      <c r="B2352" s="1" t="s">
        <v>4948</v>
      </c>
      <c r="C2352" t="s">
        <v>4949</v>
      </c>
      <c r="D2352" t="s">
        <v>65</v>
      </c>
      <c r="E2352" t="s">
        <v>29</v>
      </c>
      <c r="F2352">
        <v>9</v>
      </c>
      <c r="G2352">
        <v>0</v>
      </c>
      <c r="I2352" t="s">
        <v>65</v>
      </c>
      <c r="J2352">
        <v>0</v>
      </c>
      <c r="K2352">
        <v>0</v>
      </c>
      <c r="L2352">
        <v>250</v>
      </c>
      <c r="M2352">
        <v>5.5</v>
      </c>
      <c r="N2352" t="s">
        <v>28</v>
      </c>
      <c r="O2352" t="s">
        <v>29</v>
      </c>
      <c r="P2352" t="s">
        <v>29</v>
      </c>
      <c r="Q2352">
        <v>0</v>
      </c>
      <c r="R2352">
        <v>0</v>
      </c>
      <c r="S2352">
        <v>0</v>
      </c>
      <c r="T2352">
        <v>0</v>
      </c>
      <c r="U2352">
        <v>0</v>
      </c>
      <c r="V2352" s="1" t="s">
        <v>4948</v>
      </c>
      <c r="W2352">
        <v>0</v>
      </c>
    </row>
    <row r="2353" spans="1:23" x14ac:dyDescent="0.2">
      <c r="A2353">
        <v>2481</v>
      </c>
      <c r="B2353" s="1" t="s">
        <v>4950</v>
      </c>
      <c r="C2353" t="s">
        <v>4951</v>
      </c>
      <c r="D2353" t="s">
        <v>65</v>
      </c>
      <c r="E2353" t="s">
        <v>29</v>
      </c>
      <c r="F2353">
        <v>9</v>
      </c>
      <c r="G2353">
        <v>0</v>
      </c>
      <c r="I2353" t="s">
        <v>65</v>
      </c>
      <c r="J2353">
        <v>0</v>
      </c>
      <c r="K2353">
        <v>0</v>
      </c>
      <c r="L2353">
        <v>250</v>
      </c>
      <c r="M2353">
        <v>5.5</v>
      </c>
      <c r="N2353" t="s">
        <v>28</v>
      </c>
      <c r="O2353" t="s">
        <v>29</v>
      </c>
      <c r="P2353" t="s">
        <v>29</v>
      </c>
      <c r="Q2353">
        <v>0</v>
      </c>
      <c r="R2353">
        <v>0</v>
      </c>
      <c r="S2353">
        <v>0</v>
      </c>
      <c r="T2353">
        <v>0</v>
      </c>
      <c r="U2353">
        <v>0</v>
      </c>
      <c r="V2353" s="1" t="s">
        <v>4950</v>
      </c>
      <c r="W2353">
        <v>0</v>
      </c>
    </row>
    <row r="2354" spans="1:23" x14ac:dyDescent="0.2">
      <c r="A2354">
        <v>2482</v>
      </c>
      <c r="B2354" s="1" t="s">
        <v>4952</v>
      </c>
      <c r="C2354" t="s">
        <v>4953</v>
      </c>
      <c r="D2354" t="s">
        <v>315</v>
      </c>
      <c r="E2354" t="s">
        <v>153</v>
      </c>
      <c r="F2354">
        <v>56.4</v>
      </c>
      <c r="G2354">
        <v>0</v>
      </c>
      <c r="I2354" t="s">
        <v>389</v>
      </c>
      <c r="J2354">
        <v>56.4</v>
      </c>
      <c r="K2354">
        <v>0</v>
      </c>
      <c r="L2354">
        <v>60</v>
      </c>
      <c r="M2354">
        <v>37.664999999999999</v>
      </c>
      <c r="N2354" t="s">
        <v>28</v>
      </c>
      <c r="O2354" t="s">
        <v>29</v>
      </c>
      <c r="P2354" t="s">
        <v>29</v>
      </c>
      <c r="Q2354">
        <v>0</v>
      </c>
      <c r="R2354">
        <v>0</v>
      </c>
      <c r="S2354">
        <v>0</v>
      </c>
      <c r="T2354">
        <v>0</v>
      </c>
      <c r="U2354">
        <v>0</v>
      </c>
      <c r="V2354" s="1" t="s">
        <v>4952</v>
      </c>
      <c r="W2354">
        <v>0</v>
      </c>
    </row>
    <row r="2355" spans="1:23" x14ac:dyDescent="0.2">
      <c r="A2355">
        <v>2483</v>
      </c>
      <c r="B2355" s="1" t="s">
        <v>4954</v>
      </c>
      <c r="C2355" t="s">
        <v>4955</v>
      </c>
      <c r="D2355" t="s">
        <v>315</v>
      </c>
      <c r="E2355" t="s">
        <v>153</v>
      </c>
      <c r="F2355">
        <v>195</v>
      </c>
      <c r="G2355">
        <v>0</v>
      </c>
      <c r="I2355" t="s">
        <v>389</v>
      </c>
      <c r="J2355">
        <v>195</v>
      </c>
      <c r="K2355">
        <v>0</v>
      </c>
      <c r="L2355">
        <v>0</v>
      </c>
      <c r="M2355">
        <v>166.11750000000001</v>
      </c>
      <c r="N2355" t="s">
        <v>28</v>
      </c>
      <c r="O2355" t="s">
        <v>29</v>
      </c>
      <c r="P2355" t="s">
        <v>29</v>
      </c>
      <c r="Q2355">
        <v>0</v>
      </c>
      <c r="R2355">
        <v>0</v>
      </c>
      <c r="S2355">
        <v>0</v>
      </c>
      <c r="T2355">
        <v>0</v>
      </c>
      <c r="U2355">
        <v>0</v>
      </c>
      <c r="V2355" s="1" t="s">
        <v>4954</v>
      </c>
      <c r="W2355">
        <v>0</v>
      </c>
    </row>
    <row r="2356" spans="1:23" x14ac:dyDescent="0.2">
      <c r="A2356">
        <v>2484</v>
      </c>
      <c r="B2356" s="1" t="s">
        <v>4956</v>
      </c>
      <c r="C2356" t="s">
        <v>4957</v>
      </c>
      <c r="D2356" t="s">
        <v>315</v>
      </c>
      <c r="E2356" t="s">
        <v>153</v>
      </c>
      <c r="F2356">
        <v>53.8</v>
      </c>
      <c r="G2356">
        <v>0</v>
      </c>
      <c r="I2356" t="s">
        <v>389</v>
      </c>
      <c r="J2356">
        <v>53.8</v>
      </c>
      <c r="K2356">
        <v>0</v>
      </c>
      <c r="L2356">
        <v>0</v>
      </c>
      <c r="M2356">
        <v>50.503999999999998</v>
      </c>
      <c r="N2356" t="s">
        <v>28</v>
      </c>
      <c r="O2356" t="s">
        <v>29</v>
      </c>
      <c r="P2356" t="s">
        <v>29</v>
      </c>
      <c r="Q2356">
        <v>0</v>
      </c>
      <c r="R2356">
        <v>0</v>
      </c>
      <c r="S2356">
        <v>0</v>
      </c>
      <c r="T2356">
        <v>0</v>
      </c>
      <c r="U2356">
        <v>0</v>
      </c>
      <c r="V2356" s="1" t="s">
        <v>4956</v>
      </c>
      <c r="W2356">
        <v>0</v>
      </c>
    </row>
    <row r="2357" spans="1:23" x14ac:dyDescent="0.2">
      <c r="A2357">
        <v>2485</v>
      </c>
      <c r="B2357" s="1" t="s">
        <v>4958</v>
      </c>
      <c r="C2357" t="s">
        <v>4959</v>
      </c>
      <c r="D2357" t="s">
        <v>32</v>
      </c>
      <c r="E2357" t="s">
        <v>153</v>
      </c>
      <c r="F2357">
        <v>247.24799999999999</v>
      </c>
      <c r="G2357">
        <v>0</v>
      </c>
      <c r="I2357" t="s">
        <v>389</v>
      </c>
      <c r="J2357">
        <v>242.4</v>
      </c>
      <c r="K2357">
        <v>0</v>
      </c>
      <c r="L2357">
        <v>0</v>
      </c>
      <c r="M2357">
        <v>240</v>
      </c>
      <c r="N2357" t="s">
        <v>28</v>
      </c>
      <c r="O2357" t="s">
        <v>38</v>
      </c>
      <c r="P2357" t="s">
        <v>29</v>
      </c>
      <c r="Q2357">
        <v>0</v>
      </c>
      <c r="R2357">
        <v>0</v>
      </c>
      <c r="S2357">
        <v>0</v>
      </c>
      <c r="T2357">
        <v>0</v>
      </c>
      <c r="U2357">
        <v>0</v>
      </c>
      <c r="V2357" s="1" t="s">
        <v>4958</v>
      </c>
      <c r="W2357">
        <v>0</v>
      </c>
    </row>
    <row r="2358" spans="1:23" x14ac:dyDescent="0.2">
      <c r="A2358">
        <v>2486</v>
      </c>
      <c r="B2358" s="1" t="s">
        <v>4960</v>
      </c>
      <c r="C2358" t="s">
        <v>4961</v>
      </c>
      <c r="D2358" t="s">
        <v>32</v>
      </c>
      <c r="E2358" t="s">
        <v>36</v>
      </c>
      <c r="F2358">
        <v>336.4674</v>
      </c>
      <c r="G2358">
        <v>0</v>
      </c>
      <c r="I2358" t="s">
        <v>134</v>
      </c>
      <c r="J2358">
        <v>329.87</v>
      </c>
      <c r="K2358">
        <v>0</v>
      </c>
      <c r="L2358">
        <v>0</v>
      </c>
      <c r="M2358">
        <v>320.89</v>
      </c>
      <c r="N2358" t="s">
        <v>28</v>
      </c>
      <c r="O2358" t="s">
        <v>61</v>
      </c>
      <c r="P2358" t="s">
        <v>561</v>
      </c>
      <c r="Q2358">
        <v>0</v>
      </c>
      <c r="R2358">
        <v>0</v>
      </c>
      <c r="S2358">
        <v>0</v>
      </c>
      <c r="T2358">
        <v>0</v>
      </c>
      <c r="U2358">
        <v>0</v>
      </c>
      <c r="V2358" s="1" t="s">
        <v>4960</v>
      </c>
      <c r="W2358">
        <v>0</v>
      </c>
    </row>
    <row r="2359" spans="1:23" x14ac:dyDescent="0.2">
      <c r="A2359">
        <v>2487</v>
      </c>
      <c r="B2359" s="1" t="s">
        <v>4962</v>
      </c>
      <c r="C2359" t="s">
        <v>4963</v>
      </c>
      <c r="D2359" t="s">
        <v>32</v>
      </c>
      <c r="E2359" t="s">
        <v>36</v>
      </c>
      <c r="F2359">
        <v>348.16680000000002</v>
      </c>
      <c r="G2359">
        <v>0</v>
      </c>
      <c r="I2359" t="s">
        <v>134</v>
      </c>
      <c r="J2359">
        <v>341.34</v>
      </c>
      <c r="K2359">
        <v>0</v>
      </c>
      <c r="L2359">
        <v>0</v>
      </c>
      <c r="M2359">
        <v>331.95</v>
      </c>
      <c r="N2359" t="s">
        <v>28</v>
      </c>
      <c r="O2359" t="s">
        <v>61</v>
      </c>
      <c r="P2359" t="s">
        <v>138</v>
      </c>
      <c r="Q2359">
        <v>0</v>
      </c>
      <c r="R2359">
        <v>0</v>
      </c>
      <c r="S2359">
        <v>0</v>
      </c>
      <c r="T2359">
        <v>0</v>
      </c>
      <c r="U2359">
        <v>0</v>
      </c>
      <c r="V2359" s="1" t="s">
        <v>4962</v>
      </c>
      <c r="W2359">
        <v>0</v>
      </c>
    </row>
    <row r="2360" spans="1:23" x14ac:dyDescent="0.2">
      <c r="A2360">
        <v>2488</v>
      </c>
      <c r="B2360" s="1" t="s">
        <v>4964</v>
      </c>
      <c r="C2360" t="s">
        <v>4965</v>
      </c>
      <c r="D2360" t="s">
        <v>65</v>
      </c>
      <c r="E2360" t="s">
        <v>4024</v>
      </c>
      <c r="F2360">
        <v>17.5</v>
      </c>
      <c r="G2360">
        <v>0</v>
      </c>
      <c r="I2360" t="s">
        <v>65</v>
      </c>
      <c r="J2360">
        <v>0</v>
      </c>
      <c r="K2360">
        <v>0</v>
      </c>
      <c r="L2360">
        <v>0</v>
      </c>
      <c r="M2360">
        <v>15</v>
      </c>
      <c r="N2360" t="s">
        <v>28</v>
      </c>
      <c r="O2360" t="s">
        <v>29</v>
      </c>
      <c r="P2360" t="s">
        <v>29</v>
      </c>
      <c r="Q2360">
        <v>0</v>
      </c>
      <c r="R2360">
        <v>0</v>
      </c>
      <c r="S2360">
        <v>0</v>
      </c>
      <c r="T2360">
        <v>0</v>
      </c>
      <c r="U2360">
        <v>0</v>
      </c>
      <c r="V2360" s="1" t="s">
        <v>4964</v>
      </c>
      <c r="W2360">
        <v>0</v>
      </c>
    </row>
    <row r="2361" spans="1:23" x14ac:dyDescent="0.2">
      <c r="A2361">
        <v>2489</v>
      </c>
      <c r="B2361" s="1" t="s">
        <v>4966</v>
      </c>
      <c r="C2361" t="s">
        <v>4967</v>
      </c>
      <c r="D2361" t="s">
        <v>758</v>
      </c>
      <c r="E2361" t="s">
        <v>38</v>
      </c>
      <c r="F2361">
        <v>100</v>
      </c>
      <c r="G2361">
        <v>0</v>
      </c>
      <c r="I2361" t="s">
        <v>424</v>
      </c>
      <c r="J2361">
        <v>100</v>
      </c>
      <c r="K2361">
        <v>0</v>
      </c>
      <c r="L2361">
        <v>46</v>
      </c>
      <c r="M2361">
        <v>94.56</v>
      </c>
      <c r="N2361" t="s">
        <v>28</v>
      </c>
      <c r="O2361" t="s">
        <v>38</v>
      </c>
      <c r="P2361">
        <v>210</v>
      </c>
      <c r="Q2361">
        <v>0</v>
      </c>
      <c r="R2361">
        <v>0</v>
      </c>
      <c r="S2361">
        <v>0</v>
      </c>
      <c r="T2361">
        <v>0</v>
      </c>
      <c r="U2361">
        <v>0</v>
      </c>
      <c r="V2361" s="1" t="s">
        <v>4966</v>
      </c>
      <c r="W2361">
        <v>0</v>
      </c>
    </row>
    <row r="2362" spans="1:23" x14ac:dyDescent="0.2">
      <c r="A2362">
        <v>2490</v>
      </c>
      <c r="B2362" s="1" t="s">
        <v>4968</v>
      </c>
      <c r="C2362" t="s">
        <v>4969</v>
      </c>
      <c r="D2362" t="s">
        <v>65</v>
      </c>
      <c r="E2362" t="s">
        <v>4024</v>
      </c>
      <c r="F2362">
        <v>17.5</v>
      </c>
      <c r="G2362">
        <v>0</v>
      </c>
      <c r="I2362" t="s">
        <v>65</v>
      </c>
      <c r="J2362">
        <v>17.5</v>
      </c>
      <c r="K2362">
        <v>0</v>
      </c>
      <c r="L2362">
        <v>0</v>
      </c>
      <c r="M2362">
        <v>16.5</v>
      </c>
      <c r="N2362" t="s">
        <v>28</v>
      </c>
      <c r="O2362" t="s">
        <v>29</v>
      </c>
      <c r="P2362" t="s">
        <v>29</v>
      </c>
      <c r="Q2362">
        <v>0</v>
      </c>
      <c r="R2362">
        <v>0</v>
      </c>
      <c r="S2362">
        <v>0</v>
      </c>
      <c r="T2362">
        <v>0</v>
      </c>
      <c r="U2362">
        <v>0</v>
      </c>
      <c r="V2362" s="1" t="s">
        <v>4968</v>
      </c>
      <c r="W2362">
        <v>0</v>
      </c>
    </row>
    <row r="2363" spans="1:23" x14ac:dyDescent="0.2">
      <c r="A2363">
        <v>2491</v>
      </c>
      <c r="B2363" s="1" t="s">
        <v>4970</v>
      </c>
      <c r="C2363" t="s">
        <v>4971</v>
      </c>
      <c r="D2363" t="s">
        <v>65</v>
      </c>
      <c r="E2363" t="s">
        <v>556</v>
      </c>
      <c r="F2363">
        <v>55</v>
      </c>
      <c r="G2363">
        <v>0</v>
      </c>
      <c r="I2363" t="s">
        <v>65</v>
      </c>
      <c r="J2363">
        <v>55</v>
      </c>
      <c r="K2363">
        <v>0</v>
      </c>
      <c r="L2363">
        <v>0</v>
      </c>
      <c r="M2363">
        <v>50</v>
      </c>
      <c r="N2363" t="s">
        <v>28</v>
      </c>
      <c r="O2363" t="s">
        <v>29</v>
      </c>
      <c r="P2363" t="s">
        <v>29</v>
      </c>
      <c r="Q2363">
        <v>0</v>
      </c>
      <c r="R2363">
        <v>0</v>
      </c>
      <c r="S2363">
        <v>0</v>
      </c>
      <c r="T2363">
        <v>0</v>
      </c>
      <c r="U2363">
        <v>0</v>
      </c>
      <c r="V2363" s="1" t="s">
        <v>4970</v>
      </c>
      <c r="W2363">
        <v>0</v>
      </c>
    </row>
    <row r="2364" spans="1:23" x14ac:dyDescent="0.2">
      <c r="A2364">
        <v>2492</v>
      </c>
      <c r="B2364" s="1" t="s">
        <v>4972</v>
      </c>
      <c r="C2364" t="s">
        <v>4973</v>
      </c>
      <c r="D2364" t="s">
        <v>65</v>
      </c>
      <c r="E2364" t="s">
        <v>556</v>
      </c>
      <c r="F2364">
        <v>30</v>
      </c>
      <c r="G2364">
        <v>0</v>
      </c>
      <c r="I2364" t="s">
        <v>65</v>
      </c>
      <c r="J2364">
        <v>30</v>
      </c>
      <c r="K2364">
        <v>0</v>
      </c>
      <c r="L2364">
        <v>0</v>
      </c>
      <c r="M2364">
        <v>25</v>
      </c>
      <c r="N2364" t="s">
        <v>28</v>
      </c>
      <c r="O2364" t="s">
        <v>29</v>
      </c>
      <c r="P2364" t="s">
        <v>29</v>
      </c>
      <c r="Q2364">
        <v>0</v>
      </c>
      <c r="R2364">
        <v>0</v>
      </c>
      <c r="S2364">
        <v>0</v>
      </c>
      <c r="T2364">
        <v>0</v>
      </c>
      <c r="U2364">
        <v>0</v>
      </c>
      <c r="V2364" s="1" t="s">
        <v>4972</v>
      </c>
      <c r="W2364">
        <v>0</v>
      </c>
    </row>
    <row r="2365" spans="1:23" x14ac:dyDescent="0.2">
      <c r="A2365">
        <v>2493</v>
      </c>
      <c r="B2365" s="1" t="s">
        <v>4974</v>
      </c>
      <c r="C2365" t="s">
        <v>4975</v>
      </c>
      <c r="D2365" t="s">
        <v>65</v>
      </c>
      <c r="E2365" t="s">
        <v>26</v>
      </c>
      <c r="F2365">
        <v>775</v>
      </c>
      <c r="G2365">
        <v>0</v>
      </c>
      <c r="I2365" t="s">
        <v>65</v>
      </c>
      <c r="J2365">
        <v>0</v>
      </c>
      <c r="K2365">
        <v>0</v>
      </c>
      <c r="L2365">
        <v>0</v>
      </c>
      <c r="M2365">
        <v>700</v>
      </c>
      <c r="N2365" t="s">
        <v>28</v>
      </c>
      <c r="O2365" t="s">
        <v>29</v>
      </c>
      <c r="P2365" t="s">
        <v>29</v>
      </c>
      <c r="Q2365">
        <v>0</v>
      </c>
      <c r="R2365">
        <v>0</v>
      </c>
      <c r="S2365">
        <v>0</v>
      </c>
      <c r="T2365">
        <v>0</v>
      </c>
      <c r="U2365">
        <v>0</v>
      </c>
      <c r="V2365" s="1" t="s">
        <v>4974</v>
      </c>
      <c r="W2365">
        <v>0</v>
      </c>
    </row>
    <row r="2366" spans="1:23" x14ac:dyDescent="0.2">
      <c r="A2366">
        <v>2494</v>
      </c>
      <c r="B2366" s="1" t="s">
        <v>4976</v>
      </c>
      <c r="C2366" t="s">
        <v>4977</v>
      </c>
      <c r="D2366" t="s">
        <v>65</v>
      </c>
      <c r="E2366" t="s">
        <v>1244</v>
      </c>
      <c r="F2366">
        <v>42</v>
      </c>
      <c r="G2366">
        <v>0</v>
      </c>
      <c r="I2366" t="s">
        <v>65</v>
      </c>
      <c r="J2366">
        <v>0</v>
      </c>
      <c r="K2366">
        <v>0</v>
      </c>
      <c r="L2366">
        <v>1315</v>
      </c>
      <c r="M2366">
        <v>24</v>
      </c>
      <c r="N2366" t="s">
        <v>28</v>
      </c>
      <c r="O2366" t="s">
        <v>29</v>
      </c>
      <c r="P2366" t="s">
        <v>29</v>
      </c>
      <c r="Q2366">
        <v>0</v>
      </c>
      <c r="R2366">
        <v>0</v>
      </c>
      <c r="S2366">
        <v>0</v>
      </c>
      <c r="T2366">
        <v>0</v>
      </c>
      <c r="U2366">
        <v>0</v>
      </c>
      <c r="V2366" s="1" t="s">
        <v>4976</v>
      </c>
      <c r="W2366">
        <v>0</v>
      </c>
    </row>
    <row r="2367" spans="1:23" x14ac:dyDescent="0.2">
      <c r="A2367">
        <v>2495</v>
      </c>
      <c r="B2367" s="1" t="s">
        <v>4978</v>
      </c>
      <c r="C2367" t="s">
        <v>4979</v>
      </c>
      <c r="D2367" t="s">
        <v>65</v>
      </c>
      <c r="E2367" t="s">
        <v>1244</v>
      </c>
      <c r="F2367">
        <v>45</v>
      </c>
      <c r="G2367">
        <v>0</v>
      </c>
      <c r="I2367" t="s">
        <v>65</v>
      </c>
      <c r="J2367">
        <v>0</v>
      </c>
      <c r="K2367">
        <v>0</v>
      </c>
      <c r="L2367">
        <v>8</v>
      </c>
      <c r="M2367">
        <v>28.5</v>
      </c>
      <c r="N2367" t="s">
        <v>28</v>
      </c>
      <c r="O2367" t="s">
        <v>29</v>
      </c>
      <c r="P2367" t="s">
        <v>29</v>
      </c>
      <c r="Q2367">
        <v>0</v>
      </c>
      <c r="R2367">
        <v>0</v>
      </c>
      <c r="S2367">
        <v>0</v>
      </c>
      <c r="T2367">
        <v>0</v>
      </c>
      <c r="U2367">
        <v>0</v>
      </c>
      <c r="V2367" s="1" t="s">
        <v>4978</v>
      </c>
      <c r="W2367">
        <v>0</v>
      </c>
    </row>
    <row r="2368" spans="1:23" x14ac:dyDescent="0.2">
      <c r="A2368">
        <v>2496</v>
      </c>
      <c r="B2368" s="1" t="s">
        <v>4980</v>
      </c>
      <c r="C2368" t="s">
        <v>4981</v>
      </c>
      <c r="D2368" t="s">
        <v>25</v>
      </c>
      <c r="E2368" t="s">
        <v>33</v>
      </c>
      <c r="F2368">
        <v>452</v>
      </c>
      <c r="G2368">
        <v>0</v>
      </c>
      <c r="I2368" t="s">
        <v>146</v>
      </c>
      <c r="J2368">
        <v>0</v>
      </c>
      <c r="K2368">
        <v>0</v>
      </c>
      <c r="L2368">
        <v>15</v>
      </c>
      <c r="M2368">
        <v>396.83</v>
      </c>
      <c r="N2368" t="s">
        <v>28</v>
      </c>
      <c r="O2368" t="s">
        <v>29</v>
      </c>
      <c r="P2368" t="s">
        <v>29</v>
      </c>
      <c r="Q2368">
        <v>0</v>
      </c>
      <c r="R2368">
        <v>0</v>
      </c>
      <c r="S2368">
        <v>0</v>
      </c>
      <c r="T2368">
        <v>0</v>
      </c>
      <c r="U2368">
        <v>0</v>
      </c>
      <c r="V2368" s="1" t="s">
        <v>4980</v>
      </c>
      <c r="W2368">
        <v>0</v>
      </c>
    </row>
    <row r="2369" spans="1:23" x14ac:dyDescent="0.2">
      <c r="A2369">
        <v>2497</v>
      </c>
      <c r="B2369" s="1" t="s">
        <v>4982</v>
      </c>
      <c r="C2369" t="s">
        <v>4983</v>
      </c>
      <c r="D2369" t="s">
        <v>65</v>
      </c>
      <c r="E2369" t="s">
        <v>29</v>
      </c>
      <c r="F2369">
        <v>8</v>
      </c>
      <c r="G2369">
        <v>0</v>
      </c>
      <c r="I2369" t="s">
        <v>65</v>
      </c>
      <c r="J2369">
        <v>8</v>
      </c>
      <c r="K2369">
        <v>0</v>
      </c>
      <c r="L2369">
        <v>370</v>
      </c>
      <c r="M2369">
        <v>6</v>
      </c>
      <c r="N2369" t="s">
        <v>28</v>
      </c>
      <c r="O2369" t="s">
        <v>29</v>
      </c>
      <c r="P2369" t="s">
        <v>29</v>
      </c>
      <c r="Q2369">
        <v>0</v>
      </c>
      <c r="R2369">
        <v>0</v>
      </c>
      <c r="S2369">
        <v>0</v>
      </c>
      <c r="T2369">
        <v>0</v>
      </c>
      <c r="U2369">
        <v>0</v>
      </c>
      <c r="V2369" s="1" t="s">
        <v>4982</v>
      </c>
      <c r="W2369">
        <v>0</v>
      </c>
    </row>
    <row r="2370" spans="1:23" x14ac:dyDescent="0.2">
      <c r="A2370">
        <v>2498</v>
      </c>
      <c r="B2370" s="1" t="s">
        <v>4984</v>
      </c>
      <c r="C2370" t="s">
        <v>4985</v>
      </c>
      <c r="D2370" t="s">
        <v>43</v>
      </c>
      <c r="E2370" t="s">
        <v>36</v>
      </c>
      <c r="F2370">
        <v>305</v>
      </c>
      <c r="G2370">
        <v>0</v>
      </c>
      <c r="I2370" t="s">
        <v>44</v>
      </c>
      <c r="J2370">
        <v>305</v>
      </c>
      <c r="K2370">
        <v>0</v>
      </c>
      <c r="L2370">
        <v>0</v>
      </c>
      <c r="M2370">
        <v>200.64</v>
      </c>
      <c r="N2370" t="s">
        <v>28</v>
      </c>
      <c r="O2370" t="s">
        <v>29</v>
      </c>
      <c r="P2370" t="s">
        <v>29</v>
      </c>
      <c r="Q2370">
        <v>0</v>
      </c>
      <c r="R2370">
        <v>0</v>
      </c>
      <c r="S2370">
        <v>0</v>
      </c>
      <c r="T2370">
        <v>0</v>
      </c>
      <c r="U2370">
        <v>0</v>
      </c>
      <c r="V2370" s="1" t="s">
        <v>4984</v>
      </c>
      <c r="W2370">
        <v>0</v>
      </c>
    </row>
    <row r="2371" spans="1:23" x14ac:dyDescent="0.2">
      <c r="A2371">
        <v>2499</v>
      </c>
      <c r="B2371" s="1" t="s">
        <v>4986</v>
      </c>
      <c r="C2371" t="s">
        <v>4987</v>
      </c>
      <c r="D2371" t="s">
        <v>43</v>
      </c>
      <c r="E2371" t="s">
        <v>33</v>
      </c>
      <c r="F2371">
        <v>125</v>
      </c>
      <c r="G2371">
        <v>0</v>
      </c>
      <c r="I2371" t="s">
        <v>44</v>
      </c>
      <c r="J2371">
        <v>125</v>
      </c>
      <c r="K2371">
        <v>0</v>
      </c>
      <c r="L2371">
        <v>65</v>
      </c>
      <c r="M2371">
        <v>92.89</v>
      </c>
      <c r="N2371" t="s">
        <v>28</v>
      </c>
      <c r="O2371" t="s">
        <v>29</v>
      </c>
      <c r="P2371" t="s">
        <v>29</v>
      </c>
      <c r="Q2371">
        <v>0</v>
      </c>
      <c r="R2371">
        <v>0</v>
      </c>
      <c r="S2371">
        <v>0</v>
      </c>
      <c r="T2371">
        <v>0</v>
      </c>
      <c r="U2371">
        <v>0</v>
      </c>
      <c r="V2371" s="1" t="s">
        <v>4986</v>
      </c>
      <c r="W2371">
        <v>0</v>
      </c>
    </row>
    <row r="2372" spans="1:23" x14ac:dyDescent="0.2">
      <c r="A2372">
        <v>2500</v>
      </c>
      <c r="B2372" s="1" t="s">
        <v>4988</v>
      </c>
      <c r="C2372" t="s">
        <v>4989</v>
      </c>
      <c r="D2372" t="s">
        <v>43</v>
      </c>
      <c r="E2372" t="s">
        <v>26</v>
      </c>
      <c r="F2372">
        <v>317</v>
      </c>
      <c r="G2372">
        <v>0</v>
      </c>
      <c r="I2372" t="s">
        <v>44</v>
      </c>
      <c r="J2372">
        <v>317</v>
      </c>
      <c r="K2372">
        <v>0</v>
      </c>
      <c r="L2372">
        <v>36</v>
      </c>
      <c r="M2372">
        <v>227.24</v>
      </c>
      <c r="N2372" t="s">
        <v>28</v>
      </c>
      <c r="O2372" t="s">
        <v>29</v>
      </c>
      <c r="P2372" t="s">
        <v>29</v>
      </c>
      <c r="Q2372">
        <v>0</v>
      </c>
      <c r="R2372">
        <v>0</v>
      </c>
      <c r="S2372">
        <v>0</v>
      </c>
      <c r="T2372">
        <v>0</v>
      </c>
      <c r="U2372">
        <v>0</v>
      </c>
      <c r="V2372" s="1" t="s">
        <v>4988</v>
      </c>
      <c r="W2372">
        <v>0</v>
      </c>
    </row>
    <row r="2373" spans="1:23" x14ac:dyDescent="0.2">
      <c r="A2373">
        <v>2501</v>
      </c>
      <c r="B2373" s="1" t="s">
        <v>4990</v>
      </c>
      <c r="C2373" t="s">
        <v>4991</v>
      </c>
      <c r="D2373" t="s">
        <v>43</v>
      </c>
      <c r="E2373" t="s">
        <v>302</v>
      </c>
      <c r="F2373">
        <v>925</v>
      </c>
      <c r="G2373">
        <v>0</v>
      </c>
      <c r="I2373" t="s">
        <v>44</v>
      </c>
      <c r="J2373">
        <v>925</v>
      </c>
      <c r="K2373">
        <v>0</v>
      </c>
      <c r="L2373">
        <v>17</v>
      </c>
      <c r="M2373">
        <v>754.66</v>
      </c>
      <c r="N2373" t="s">
        <v>28</v>
      </c>
      <c r="O2373" t="s">
        <v>29</v>
      </c>
      <c r="P2373" t="s">
        <v>29</v>
      </c>
      <c r="Q2373">
        <v>0</v>
      </c>
      <c r="R2373">
        <v>0</v>
      </c>
      <c r="S2373">
        <v>0</v>
      </c>
      <c r="T2373">
        <v>0</v>
      </c>
      <c r="U2373">
        <v>0</v>
      </c>
      <c r="V2373" s="1" t="s">
        <v>4990</v>
      </c>
      <c r="W2373">
        <v>0</v>
      </c>
    </row>
    <row r="2374" spans="1:23" x14ac:dyDescent="0.2">
      <c r="A2374">
        <v>2502</v>
      </c>
      <c r="B2374" s="1" t="s">
        <v>4992</v>
      </c>
      <c r="C2374" t="s">
        <v>4993</v>
      </c>
      <c r="D2374" t="s">
        <v>43</v>
      </c>
      <c r="E2374" t="s">
        <v>302</v>
      </c>
      <c r="F2374">
        <v>1575</v>
      </c>
      <c r="G2374">
        <v>0</v>
      </c>
      <c r="I2374" t="s">
        <v>44</v>
      </c>
      <c r="J2374">
        <v>1575</v>
      </c>
      <c r="K2374">
        <v>0</v>
      </c>
      <c r="L2374">
        <v>4</v>
      </c>
      <c r="M2374">
        <v>1173</v>
      </c>
      <c r="N2374" t="s">
        <v>28</v>
      </c>
      <c r="O2374" t="s">
        <v>29</v>
      </c>
      <c r="P2374" t="s">
        <v>29</v>
      </c>
      <c r="Q2374">
        <v>0</v>
      </c>
      <c r="R2374">
        <v>0</v>
      </c>
      <c r="S2374">
        <v>0</v>
      </c>
      <c r="T2374">
        <v>0</v>
      </c>
      <c r="U2374">
        <v>0</v>
      </c>
      <c r="V2374" s="1" t="s">
        <v>4992</v>
      </c>
      <c r="W2374">
        <v>0</v>
      </c>
    </row>
    <row r="2375" spans="1:23" x14ac:dyDescent="0.2">
      <c r="A2375">
        <v>2503</v>
      </c>
      <c r="B2375" s="1" t="s">
        <v>4994</v>
      </c>
      <c r="C2375" t="s">
        <v>4995</v>
      </c>
      <c r="D2375" t="s">
        <v>43</v>
      </c>
      <c r="E2375" t="s">
        <v>36</v>
      </c>
      <c r="F2375">
        <v>350</v>
      </c>
      <c r="G2375">
        <v>0</v>
      </c>
      <c r="I2375" t="s">
        <v>44</v>
      </c>
      <c r="J2375">
        <v>350</v>
      </c>
      <c r="K2375">
        <v>0</v>
      </c>
      <c r="L2375">
        <v>17.399999999999999</v>
      </c>
      <c r="M2375">
        <v>254.33</v>
      </c>
      <c r="N2375" t="s">
        <v>28</v>
      </c>
      <c r="O2375" t="s">
        <v>29</v>
      </c>
      <c r="P2375" t="s">
        <v>29</v>
      </c>
      <c r="Q2375">
        <v>0</v>
      </c>
      <c r="R2375">
        <v>0</v>
      </c>
      <c r="S2375">
        <v>0</v>
      </c>
      <c r="T2375">
        <v>0</v>
      </c>
      <c r="U2375">
        <v>0</v>
      </c>
      <c r="V2375" s="1" t="s">
        <v>4994</v>
      </c>
      <c r="W2375">
        <v>0</v>
      </c>
    </row>
    <row r="2376" spans="1:23" x14ac:dyDescent="0.2">
      <c r="A2376">
        <v>2504</v>
      </c>
      <c r="B2376" s="1" t="s">
        <v>4996</v>
      </c>
      <c r="C2376" t="s">
        <v>4997</v>
      </c>
      <c r="D2376" t="s">
        <v>758</v>
      </c>
      <c r="E2376" t="s">
        <v>38</v>
      </c>
      <c r="F2376">
        <v>100</v>
      </c>
      <c r="G2376">
        <v>0</v>
      </c>
      <c r="I2376" t="s">
        <v>424</v>
      </c>
      <c r="J2376">
        <v>100</v>
      </c>
      <c r="K2376">
        <v>0</v>
      </c>
      <c r="L2376">
        <v>24</v>
      </c>
      <c r="M2376">
        <v>94.56</v>
      </c>
      <c r="N2376" t="s">
        <v>28</v>
      </c>
      <c r="O2376" t="s">
        <v>38</v>
      </c>
      <c r="P2376" t="s">
        <v>29</v>
      </c>
      <c r="Q2376">
        <v>0</v>
      </c>
      <c r="R2376">
        <v>0</v>
      </c>
      <c r="S2376">
        <v>0</v>
      </c>
      <c r="T2376">
        <v>0</v>
      </c>
      <c r="U2376">
        <v>0</v>
      </c>
      <c r="V2376" s="1" t="s">
        <v>4996</v>
      </c>
      <c r="W2376">
        <v>0</v>
      </c>
    </row>
    <row r="2377" spans="1:23" x14ac:dyDescent="0.2">
      <c r="A2377">
        <v>2505</v>
      </c>
      <c r="B2377" s="1" t="s">
        <v>4998</v>
      </c>
      <c r="C2377" t="s">
        <v>4999</v>
      </c>
      <c r="D2377" t="s">
        <v>25</v>
      </c>
      <c r="E2377" t="s">
        <v>33</v>
      </c>
      <c r="F2377">
        <v>496.77</v>
      </c>
      <c r="G2377">
        <v>0</v>
      </c>
      <c r="I2377" t="s">
        <v>29</v>
      </c>
      <c r="J2377">
        <v>496.77</v>
      </c>
      <c r="K2377">
        <v>0</v>
      </c>
      <c r="L2377">
        <v>0</v>
      </c>
      <c r="M2377">
        <v>483.8</v>
      </c>
      <c r="N2377" t="s">
        <v>28</v>
      </c>
      <c r="O2377" t="s">
        <v>29</v>
      </c>
      <c r="P2377" t="s">
        <v>29</v>
      </c>
      <c r="Q2377">
        <v>0</v>
      </c>
      <c r="R2377">
        <v>0</v>
      </c>
      <c r="S2377">
        <v>0</v>
      </c>
      <c r="T2377">
        <v>0</v>
      </c>
      <c r="U2377">
        <v>0</v>
      </c>
      <c r="V2377" s="1" t="s">
        <v>4998</v>
      </c>
      <c r="W2377">
        <v>0</v>
      </c>
    </row>
    <row r="2378" spans="1:23" x14ac:dyDescent="0.2">
      <c r="A2378">
        <v>2506</v>
      </c>
      <c r="B2378" s="1" t="s">
        <v>5000</v>
      </c>
      <c r="C2378" t="s">
        <v>5001</v>
      </c>
      <c r="D2378" t="s">
        <v>25</v>
      </c>
      <c r="E2378" t="s">
        <v>38</v>
      </c>
      <c r="F2378">
        <v>175.5</v>
      </c>
      <c r="G2378">
        <v>0</v>
      </c>
      <c r="I2378" t="s">
        <v>29</v>
      </c>
      <c r="J2378">
        <v>175.5</v>
      </c>
      <c r="K2378">
        <v>0</v>
      </c>
      <c r="L2378">
        <v>0</v>
      </c>
      <c r="M2378">
        <v>170.75</v>
      </c>
      <c r="N2378" t="s">
        <v>28</v>
      </c>
      <c r="O2378" t="s">
        <v>38</v>
      </c>
      <c r="P2378" t="s">
        <v>29</v>
      </c>
      <c r="Q2378">
        <v>0</v>
      </c>
      <c r="R2378">
        <v>0</v>
      </c>
      <c r="S2378">
        <v>0</v>
      </c>
      <c r="T2378">
        <v>0</v>
      </c>
      <c r="U2378">
        <v>0</v>
      </c>
      <c r="V2378" s="1" t="s">
        <v>5000</v>
      </c>
      <c r="W2378">
        <v>0</v>
      </c>
    </row>
    <row r="2379" spans="1:23" x14ac:dyDescent="0.2">
      <c r="A2379">
        <v>2507</v>
      </c>
      <c r="B2379" s="1" t="s">
        <v>5002</v>
      </c>
      <c r="C2379" t="s">
        <v>5003</v>
      </c>
      <c r="D2379" t="s">
        <v>32</v>
      </c>
      <c r="E2379" t="s">
        <v>38</v>
      </c>
      <c r="F2379">
        <v>181.9068</v>
      </c>
      <c r="G2379">
        <v>0</v>
      </c>
      <c r="I2379" t="s">
        <v>389</v>
      </c>
      <c r="J2379">
        <v>178.34</v>
      </c>
      <c r="K2379">
        <v>0</v>
      </c>
      <c r="L2379">
        <v>0</v>
      </c>
      <c r="M2379">
        <v>175</v>
      </c>
      <c r="N2379" t="s">
        <v>28</v>
      </c>
      <c r="O2379" t="s">
        <v>38</v>
      </c>
      <c r="P2379" t="s">
        <v>29</v>
      </c>
      <c r="Q2379">
        <v>0</v>
      </c>
      <c r="R2379">
        <v>0</v>
      </c>
      <c r="S2379">
        <v>0</v>
      </c>
      <c r="T2379">
        <v>0</v>
      </c>
      <c r="U2379">
        <v>0</v>
      </c>
      <c r="V2379" s="1" t="s">
        <v>5002</v>
      </c>
      <c r="W2379">
        <v>0</v>
      </c>
    </row>
    <row r="2380" spans="1:23" x14ac:dyDescent="0.2">
      <c r="A2380">
        <v>2508</v>
      </c>
      <c r="B2380" s="1" t="s">
        <v>5004</v>
      </c>
      <c r="C2380" t="s">
        <v>5005</v>
      </c>
      <c r="D2380" t="s">
        <v>4820</v>
      </c>
      <c r="E2380" t="s">
        <v>33</v>
      </c>
      <c r="F2380">
        <v>275</v>
      </c>
      <c r="G2380">
        <v>0</v>
      </c>
      <c r="I2380" t="s">
        <v>293</v>
      </c>
      <c r="J2380">
        <v>275</v>
      </c>
      <c r="K2380">
        <v>0</v>
      </c>
      <c r="L2380">
        <v>0</v>
      </c>
      <c r="M2380">
        <v>199.3</v>
      </c>
      <c r="N2380" t="s">
        <v>28</v>
      </c>
      <c r="O2380" t="s">
        <v>4549</v>
      </c>
      <c r="P2380" t="s">
        <v>4821</v>
      </c>
      <c r="Q2380">
        <v>0</v>
      </c>
      <c r="R2380">
        <v>0</v>
      </c>
      <c r="S2380">
        <v>0</v>
      </c>
      <c r="T2380">
        <v>0</v>
      </c>
      <c r="U2380">
        <v>0</v>
      </c>
      <c r="V2380" s="1" t="s">
        <v>5004</v>
      </c>
      <c r="W2380">
        <v>0</v>
      </c>
    </row>
    <row r="2381" spans="1:23" x14ac:dyDescent="0.2">
      <c r="A2381">
        <v>2509</v>
      </c>
      <c r="B2381" s="1" t="s">
        <v>5006</v>
      </c>
      <c r="C2381" t="s">
        <v>5007</v>
      </c>
      <c r="D2381" t="s">
        <v>4820</v>
      </c>
      <c r="E2381" t="s">
        <v>33</v>
      </c>
      <c r="F2381">
        <v>200</v>
      </c>
      <c r="G2381">
        <v>0</v>
      </c>
      <c r="I2381" t="s">
        <v>293</v>
      </c>
      <c r="J2381">
        <v>200</v>
      </c>
      <c r="K2381">
        <v>0</v>
      </c>
      <c r="L2381">
        <v>29</v>
      </c>
      <c r="M2381">
        <v>146.85</v>
      </c>
      <c r="N2381" t="s">
        <v>28</v>
      </c>
      <c r="O2381" t="s">
        <v>51</v>
      </c>
      <c r="P2381" t="s">
        <v>4821</v>
      </c>
      <c r="Q2381">
        <v>0</v>
      </c>
      <c r="R2381">
        <v>0</v>
      </c>
      <c r="S2381">
        <v>0</v>
      </c>
      <c r="T2381">
        <v>0</v>
      </c>
      <c r="U2381">
        <v>0</v>
      </c>
      <c r="V2381" s="1" t="s">
        <v>5006</v>
      </c>
      <c r="W2381">
        <v>0</v>
      </c>
    </row>
    <row r="2382" spans="1:23" x14ac:dyDescent="0.2">
      <c r="A2382">
        <v>2510</v>
      </c>
      <c r="B2382" s="1" t="s">
        <v>5008</v>
      </c>
      <c r="C2382" t="s">
        <v>5009</v>
      </c>
      <c r="D2382" t="s">
        <v>5010</v>
      </c>
      <c r="E2382" t="s">
        <v>483</v>
      </c>
      <c r="F2382">
        <v>1050</v>
      </c>
      <c r="G2382">
        <v>0</v>
      </c>
      <c r="I2382" t="s">
        <v>5011</v>
      </c>
      <c r="J2382">
        <v>0</v>
      </c>
      <c r="K2382">
        <v>0</v>
      </c>
      <c r="L2382">
        <v>10</v>
      </c>
      <c r="M2382">
        <v>859.65</v>
      </c>
      <c r="N2382" t="s">
        <v>28</v>
      </c>
      <c r="O2382" t="s">
        <v>29</v>
      </c>
      <c r="P2382" t="s">
        <v>29</v>
      </c>
      <c r="Q2382">
        <v>0</v>
      </c>
      <c r="R2382">
        <v>0</v>
      </c>
      <c r="S2382">
        <v>0</v>
      </c>
      <c r="T2382">
        <v>0</v>
      </c>
      <c r="U2382">
        <v>0</v>
      </c>
      <c r="V2382" s="1" t="s">
        <v>5008</v>
      </c>
      <c r="W2382">
        <v>0</v>
      </c>
    </row>
    <row r="2383" spans="1:23" x14ac:dyDescent="0.2">
      <c r="A2383">
        <v>2511</v>
      </c>
      <c r="B2383" s="1" t="s">
        <v>5012</v>
      </c>
      <c r="C2383" t="s">
        <v>5013</v>
      </c>
      <c r="D2383" t="s">
        <v>65</v>
      </c>
      <c r="E2383" t="s">
        <v>29</v>
      </c>
      <c r="F2383">
        <v>32.4</v>
      </c>
      <c r="G2383">
        <v>0</v>
      </c>
      <c r="I2383" t="s">
        <v>65</v>
      </c>
      <c r="J2383">
        <v>32.4</v>
      </c>
      <c r="K2383">
        <v>0</v>
      </c>
      <c r="L2383">
        <v>14</v>
      </c>
      <c r="M2383">
        <v>25</v>
      </c>
      <c r="N2383" t="s">
        <v>28</v>
      </c>
      <c r="O2383" t="s">
        <v>29</v>
      </c>
      <c r="P2383" t="s">
        <v>29</v>
      </c>
      <c r="Q2383">
        <v>0</v>
      </c>
      <c r="R2383">
        <v>0</v>
      </c>
      <c r="S2383">
        <v>0</v>
      </c>
      <c r="T2383">
        <v>0</v>
      </c>
      <c r="U2383">
        <v>0</v>
      </c>
      <c r="V2383" s="1" t="s">
        <v>5012</v>
      </c>
      <c r="W2383">
        <v>0</v>
      </c>
    </row>
    <row r="2384" spans="1:23" x14ac:dyDescent="0.2">
      <c r="A2384">
        <v>2512</v>
      </c>
      <c r="B2384" s="1" t="s">
        <v>5014</v>
      </c>
      <c r="C2384" t="s">
        <v>5015</v>
      </c>
      <c r="D2384" t="s">
        <v>65</v>
      </c>
      <c r="E2384" t="s">
        <v>29</v>
      </c>
      <c r="F2384">
        <v>13.5</v>
      </c>
      <c r="G2384">
        <v>0</v>
      </c>
      <c r="I2384" t="s">
        <v>65</v>
      </c>
      <c r="J2384">
        <v>13.5</v>
      </c>
      <c r="K2384">
        <v>0</v>
      </c>
      <c r="L2384">
        <v>0</v>
      </c>
      <c r="M2384">
        <v>10.5</v>
      </c>
      <c r="N2384" t="s">
        <v>28</v>
      </c>
      <c r="O2384" t="s">
        <v>29</v>
      </c>
      <c r="P2384" t="s">
        <v>29</v>
      </c>
      <c r="Q2384">
        <v>0</v>
      </c>
      <c r="R2384">
        <v>0</v>
      </c>
      <c r="S2384">
        <v>0</v>
      </c>
      <c r="T2384">
        <v>0</v>
      </c>
      <c r="U2384">
        <v>0</v>
      </c>
      <c r="V2384" s="1" t="s">
        <v>5014</v>
      </c>
      <c r="W2384">
        <v>0</v>
      </c>
    </row>
    <row r="2385" spans="1:23" x14ac:dyDescent="0.2">
      <c r="A2385">
        <v>2513</v>
      </c>
      <c r="B2385" s="1" t="s">
        <v>5016</v>
      </c>
      <c r="C2385" t="s">
        <v>5017</v>
      </c>
      <c r="D2385" t="s">
        <v>65</v>
      </c>
      <c r="E2385" t="s">
        <v>29</v>
      </c>
      <c r="F2385">
        <v>8</v>
      </c>
      <c r="G2385">
        <v>0</v>
      </c>
      <c r="I2385" t="s">
        <v>65</v>
      </c>
      <c r="J2385">
        <v>8</v>
      </c>
      <c r="K2385">
        <v>0</v>
      </c>
      <c r="L2385">
        <v>300</v>
      </c>
      <c r="M2385">
        <v>6</v>
      </c>
      <c r="N2385" t="s">
        <v>28</v>
      </c>
      <c r="O2385" t="s">
        <v>29</v>
      </c>
      <c r="P2385" t="s">
        <v>29</v>
      </c>
      <c r="Q2385">
        <v>0</v>
      </c>
      <c r="R2385">
        <v>0</v>
      </c>
      <c r="S2385">
        <v>0</v>
      </c>
      <c r="T2385">
        <v>0</v>
      </c>
      <c r="U2385">
        <v>0</v>
      </c>
      <c r="V2385" s="1" t="s">
        <v>5016</v>
      </c>
      <c r="W2385">
        <v>0</v>
      </c>
    </row>
    <row r="2386" spans="1:23" x14ac:dyDescent="0.2">
      <c r="A2386">
        <v>2514</v>
      </c>
      <c r="B2386" s="1" t="s">
        <v>5018</v>
      </c>
      <c r="C2386" t="s">
        <v>5019</v>
      </c>
      <c r="D2386" t="s">
        <v>65</v>
      </c>
      <c r="E2386" t="s">
        <v>29</v>
      </c>
      <c r="F2386">
        <v>9</v>
      </c>
      <c r="G2386">
        <v>0</v>
      </c>
      <c r="I2386" t="s">
        <v>65</v>
      </c>
      <c r="J2386">
        <v>0</v>
      </c>
      <c r="K2386">
        <v>0</v>
      </c>
      <c r="L2386">
        <v>0</v>
      </c>
      <c r="M2386">
        <v>5.5</v>
      </c>
      <c r="N2386" t="s">
        <v>28</v>
      </c>
      <c r="O2386" t="s">
        <v>29</v>
      </c>
      <c r="P2386" t="s">
        <v>29</v>
      </c>
      <c r="Q2386">
        <v>0</v>
      </c>
      <c r="R2386">
        <v>0</v>
      </c>
      <c r="S2386">
        <v>0</v>
      </c>
      <c r="T2386">
        <v>0</v>
      </c>
      <c r="U2386">
        <v>0</v>
      </c>
      <c r="V2386" s="1" t="s">
        <v>5018</v>
      </c>
      <c r="W2386">
        <v>0</v>
      </c>
    </row>
    <row r="2387" spans="1:23" x14ac:dyDescent="0.2">
      <c r="A2387">
        <v>2515</v>
      </c>
      <c r="B2387" s="1" t="s">
        <v>5020</v>
      </c>
      <c r="C2387" t="s">
        <v>5021</v>
      </c>
      <c r="D2387" t="s">
        <v>65</v>
      </c>
      <c r="E2387" t="s">
        <v>29</v>
      </c>
      <c r="F2387">
        <v>25</v>
      </c>
      <c r="G2387">
        <v>0</v>
      </c>
      <c r="I2387" t="s">
        <v>65</v>
      </c>
      <c r="J2387">
        <v>25</v>
      </c>
      <c r="K2387">
        <v>0</v>
      </c>
      <c r="L2387">
        <v>0</v>
      </c>
      <c r="M2387">
        <v>18</v>
      </c>
      <c r="N2387" t="s">
        <v>28</v>
      </c>
      <c r="O2387" t="s">
        <v>29</v>
      </c>
      <c r="P2387" t="s">
        <v>29</v>
      </c>
      <c r="Q2387">
        <v>0</v>
      </c>
      <c r="R2387">
        <v>0</v>
      </c>
      <c r="S2387">
        <v>0</v>
      </c>
      <c r="T2387">
        <v>0</v>
      </c>
      <c r="U2387">
        <v>0</v>
      </c>
      <c r="V2387" s="1" t="s">
        <v>5020</v>
      </c>
      <c r="W2387">
        <v>0</v>
      </c>
    </row>
    <row r="2388" spans="1:23" x14ac:dyDescent="0.2">
      <c r="A2388">
        <v>2516</v>
      </c>
      <c r="B2388" s="1" t="s">
        <v>5022</v>
      </c>
      <c r="C2388" t="s">
        <v>5023</v>
      </c>
      <c r="D2388" t="s">
        <v>65</v>
      </c>
      <c r="E2388" t="s">
        <v>29</v>
      </c>
      <c r="F2388">
        <v>35</v>
      </c>
      <c r="G2388">
        <v>0</v>
      </c>
      <c r="I2388" t="s">
        <v>65</v>
      </c>
      <c r="J2388">
        <v>35</v>
      </c>
      <c r="K2388">
        <v>0</v>
      </c>
      <c r="L2388">
        <v>0</v>
      </c>
      <c r="M2388">
        <v>28</v>
      </c>
      <c r="N2388" t="s">
        <v>28</v>
      </c>
      <c r="O2388" t="s">
        <v>29</v>
      </c>
      <c r="P2388" t="s">
        <v>29</v>
      </c>
      <c r="Q2388">
        <v>0</v>
      </c>
      <c r="R2388">
        <v>0</v>
      </c>
      <c r="S2388">
        <v>0</v>
      </c>
      <c r="T2388">
        <v>0</v>
      </c>
      <c r="U2388">
        <v>0</v>
      </c>
      <c r="V2388" s="1" t="s">
        <v>5022</v>
      </c>
      <c r="W2388">
        <v>0</v>
      </c>
    </row>
    <row r="2389" spans="1:23" x14ac:dyDescent="0.2">
      <c r="A2389">
        <v>2517</v>
      </c>
      <c r="B2389" s="1" t="s">
        <v>5024</v>
      </c>
      <c r="C2389" t="s">
        <v>5025</v>
      </c>
      <c r="D2389" t="s">
        <v>315</v>
      </c>
      <c r="E2389" t="s">
        <v>36</v>
      </c>
      <c r="F2389">
        <v>155</v>
      </c>
      <c r="G2389">
        <v>0</v>
      </c>
      <c r="I2389" t="s">
        <v>29</v>
      </c>
      <c r="J2389">
        <v>155</v>
      </c>
      <c r="K2389">
        <v>0</v>
      </c>
      <c r="L2389">
        <v>3</v>
      </c>
      <c r="M2389">
        <v>137.34</v>
      </c>
      <c r="N2389" t="s">
        <v>28</v>
      </c>
      <c r="O2389" t="s">
        <v>38</v>
      </c>
      <c r="P2389" t="s">
        <v>138</v>
      </c>
      <c r="Q2389">
        <v>0</v>
      </c>
      <c r="R2389">
        <v>0</v>
      </c>
      <c r="S2389">
        <v>0</v>
      </c>
      <c r="T2389">
        <v>0</v>
      </c>
      <c r="U2389">
        <v>0</v>
      </c>
      <c r="V2389" s="1" t="s">
        <v>5024</v>
      </c>
      <c r="W2389">
        <v>0</v>
      </c>
    </row>
    <row r="2390" spans="1:23" x14ac:dyDescent="0.2">
      <c r="A2390">
        <v>2518</v>
      </c>
      <c r="B2390" s="1" t="s">
        <v>5026</v>
      </c>
      <c r="C2390" t="s">
        <v>5027</v>
      </c>
      <c r="D2390" t="s">
        <v>5028</v>
      </c>
      <c r="E2390" t="s">
        <v>483</v>
      </c>
      <c r="F2390">
        <v>560</v>
      </c>
      <c r="G2390">
        <v>0</v>
      </c>
      <c r="I2390" t="s">
        <v>44</v>
      </c>
      <c r="J2390">
        <v>0</v>
      </c>
      <c r="K2390">
        <v>0</v>
      </c>
      <c r="L2390">
        <v>54</v>
      </c>
      <c r="M2390">
        <v>437.5</v>
      </c>
      <c r="N2390" t="s">
        <v>28</v>
      </c>
      <c r="O2390" t="s">
        <v>29</v>
      </c>
      <c r="P2390" t="s">
        <v>29</v>
      </c>
      <c r="Q2390">
        <v>0</v>
      </c>
      <c r="R2390">
        <v>0</v>
      </c>
      <c r="S2390">
        <v>0</v>
      </c>
      <c r="T2390">
        <v>0</v>
      </c>
      <c r="U2390">
        <v>0</v>
      </c>
      <c r="V2390" s="1" t="s">
        <v>5026</v>
      </c>
      <c r="W2390">
        <v>0</v>
      </c>
    </row>
    <row r="2391" spans="1:23" x14ac:dyDescent="0.2">
      <c r="A2391">
        <v>2519</v>
      </c>
      <c r="B2391" s="1" t="s">
        <v>5029</v>
      </c>
      <c r="C2391" t="s">
        <v>5030</v>
      </c>
      <c r="D2391" t="s">
        <v>65</v>
      </c>
      <c r="E2391" t="s">
        <v>1186</v>
      </c>
      <c r="F2391">
        <v>65</v>
      </c>
      <c r="G2391">
        <v>0</v>
      </c>
      <c r="I2391" t="s">
        <v>65</v>
      </c>
      <c r="J2391">
        <v>65</v>
      </c>
      <c r="K2391">
        <v>0</v>
      </c>
      <c r="L2391">
        <v>0</v>
      </c>
      <c r="M2391">
        <v>63</v>
      </c>
      <c r="N2391" t="s">
        <v>28</v>
      </c>
      <c r="O2391" t="s">
        <v>556</v>
      </c>
      <c r="P2391" t="s">
        <v>29</v>
      </c>
      <c r="Q2391">
        <v>0</v>
      </c>
      <c r="R2391">
        <v>0</v>
      </c>
      <c r="S2391">
        <v>0</v>
      </c>
      <c r="T2391">
        <v>0</v>
      </c>
      <c r="U2391">
        <v>0</v>
      </c>
      <c r="V2391" s="1" t="s">
        <v>5029</v>
      </c>
      <c r="W2391">
        <v>0</v>
      </c>
    </row>
    <row r="2392" spans="1:23" x14ac:dyDescent="0.2">
      <c r="A2392">
        <v>2520</v>
      </c>
      <c r="B2392" s="1" t="s">
        <v>5031</v>
      </c>
      <c r="C2392" t="s">
        <v>5032</v>
      </c>
      <c r="D2392" t="s">
        <v>115</v>
      </c>
      <c r="E2392" t="s">
        <v>36</v>
      </c>
      <c r="F2392">
        <v>422.92</v>
      </c>
      <c r="G2392">
        <v>0</v>
      </c>
      <c r="I2392" t="s">
        <v>134</v>
      </c>
      <c r="J2392">
        <v>0</v>
      </c>
      <c r="K2392">
        <v>0</v>
      </c>
      <c r="L2392">
        <v>3</v>
      </c>
      <c r="M2392">
        <v>414.2</v>
      </c>
      <c r="N2392" t="s">
        <v>28</v>
      </c>
      <c r="O2392" t="s">
        <v>38</v>
      </c>
      <c r="P2392" t="s">
        <v>98</v>
      </c>
      <c r="Q2392">
        <v>0</v>
      </c>
      <c r="R2392">
        <v>0</v>
      </c>
      <c r="S2392">
        <v>0</v>
      </c>
      <c r="T2392">
        <v>0</v>
      </c>
      <c r="U2392">
        <v>0</v>
      </c>
      <c r="V2392" s="1" t="s">
        <v>5031</v>
      </c>
      <c r="W2392">
        <v>0</v>
      </c>
    </row>
    <row r="2393" spans="1:23" x14ac:dyDescent="0.2">
      <c r="A2393">
        <v>2521</v>
      </c>
      <c r="B2393" s="1" t="s">
        <v>5033</v>
      </c>
      <c r="C2393" t="s">
        <v>5034</v>
      </c>
      <c r="D2393" t="s">
        <v>1238</v>
      </c>
      <c r="E2393" t="s">
        <v>38</v>
      </c>
      <c r="F2393">
        <v>37.5</v>
      </c>
      <c r="G2393">
        <v>0</v>
      </c>
      <c r="I2393" t="s">
        <v>29</v>
      </c>
      <c r="J2393">
        <v>0</v>
      </c>
      <c r="K2393">
        <v>0</v>
      </c>
      <c r="L2393">
        <v>350</v>
      </c>
      <c r="M2393">
        <v>30</v>
      </c>
      <c r="N2393" t="s">
        <v>28</v>
      </c>
      <c r="O2393" t="s">
        <v>29</v>
      </c>
      <c r="P2393" t="s">
        <v>29</v>
      </c>
      <c r="Q2393">
        <v>0</v>
      </c>
      <c r="R2393">
        <v>0</v>
      </c>
      <c r="S2393">
        <v>0</v>
      </c>
      <c r="T2393">
        <v>0</v>
      </c>
      <c r="U2393">
        <v>0</v>
      </c>
      <c r="V2393" s="1" t="s">
        <v>5033</v>
      </c>
      <c r="W2393">
        <v>0</v>
      </c>
    </row>
    <row r="2394" spans="1:23" x14ac:dyDescent="0.2">
      <c r="A2394">
        <v>2522</v>
      </c>
      <c r="B2394" s="1" t="s">
        <v>5035</v>
      </c>
      <c r="C2394" t="s">
        <v>5036</v>
      </c>
      <c r="D2394" t="s">
        <v>3508</v>
      </c>
      <c r="E2394" t="s">
        <v>36</v>
      </c>
      <c r="F2394">
        <v>135</v>
      </c>
      <c r="G2394">
        <v>0</v>
      </c>
      <c r="I2394" t="s">
        <v>1327</v>
      </c>
      <c r="J2394">
        <v>135</v>
      </c>
      <c r="K2394">
        <v>0</v>
      </c>
      <c r="L2394">
        <v>33.999000000000002</v>
      </c>
      <c r="M2394">
        <v>105.16</v>
      </c>
      <c r="N2394" t="s">
        <v>28</v>
      </c>
      <c r="O2394" t="s">
        <v>29</v>
      </c>
      <c r="P2394" t="s">
        <v>29</v>
      </c>
      <c r="Q2394">
        <v>0</v>
      </c>
      <c r="R2394">
        <v>0</v>
      </c>
      <c r="S2394">
        <v>0</v>
      </c>
      <c r="T2394">
        <v>0</v>
      </c>
      <c r="U2394">
        <v>0</v>
      </c>
      <c r="V2394" s="1" t="s">
        <v>5035</v>
      </c>
      <c r="W2394">
        <v>0</v>
      </c>
    </row>
    <row r="2395" spans="1:23" x14ac:dyDescent="0.2">
      <c r="A2395">
        <v>2523</v>
      </c>
      <c r="B2395" s="1" t="s">
        <v>5037</v>
      </c>
      <c r="C2395" t="s">
        <v>5038</v>
      </c>
      <c r="D2395" t="s">
        <v>65</v>
      </c>
      <c r="E2395" t="s">
        <v>1244</v>
      </c>
      <c r="F2395">
        <v>42.5</v>
      </c>
      <c r="G2395">
        <v>0</v>
      </c>
      <c r="I2395" t="s">
        <v>65</v>
      </c>
      <c r="J2395">
        <v>0</v>
      </c>
      <c r="K2395">
        <v>0</v>
      </c>
      <c r="L2395">
        <v>0</v>
      </c>
      <c r="M2395">
        <v>38</v>
      </c>
      <c r="N2395" t="s">
        <v>28</v>
      </c>
      <c r="O2395" t="s">
        <v>29</v>
      </c>
      <c r="P2395" t="s">
        <v>29</v>
      </c>
      <c r="Q2395">
        <v>0</v>
      </c>
      <c r="R2395">
        <v>0</v>
      </c>
      <c r="S2395">
        <v>0</v>
      </c>
      <c r="T2395">
        <v>0</v>
      </c>
      <c r="U2395">
        <v>0</v>
      </c>
      <c r="V2395" s="1" t="s">
        <v>5037</v>
      </c>
      <c r="W2395">
        <v>0</v>
      </c>
    </row>
    <row r="2396" spans="1:23" x14ac:dyDescent="0.2">
      <c r="A2396">
        <v>2524</v>
      </c>
      <c r="B2396" s="1" t="s">
        <v>5039</v>
      </c>
      <c r="C2396" t="s">
        <v>5040</v>
      </c>
      <c r="D2396" t="s">
        <v>65</v>
      </c>
      <c r="E2396" t="s">
        <v>36</v>
      </c>
      <c r="F2396">
        <v>105</v>
      </c>
      <c r="G2396">
        <v>0</v>
      </c>
      <c r="I2396" t="s">
        <v>65</v>
      </c>
      <c r="J2396">
        <v>105</v>
      </c>
      <c r="K2396">
        <v>0</v>
      </c>
      <c r="L2396">
        <v>34</v>
      </c>
      <c r="M2396">
        <v>84</v>
      </c>
      <c r="N2396" t="s">
        <v>28</v>
      </c>
      <c r="O2396" t="s">
        <v>29</v>
      </c>
      <c r="P2396" t="s">
        <v>29</v>
      </c>
      <c r="Q2396">
        <v>0</v>
      </c>
      <c r="R2396">
        <v>0</v>
      </c>
      <c r="S2396">
        <v>0</v>
      </c>
      <c r="T2396">
        <v>0</v>
      </c>
      <c r="U2396">
        <v>0</v>
      </c>
      <c r="V2396" s="1" t="s">
        <v>5039</v>
      </c>
      <c r="W2396">
        <v>0</v>
      </c>
    </row>
    <row r="2397" spans="1:23" x14ac:dyDescent="0.2">
      <c r="A2397">
        <v>2525</v>
      </c>
      <c r="B2397" s="1" t="s">
        <v>5041</v>
      </c>
      <c r="C2397" t="s">
        <v>5042</v>
      </c>
      <c r="D2397" t="s">
        <v>65</v>
      </c>
      <c r="E2397" t="s">
        <v>1363</v>
      </c>
      <c r="F2397">
        <v>27</v>
      </c>
      <c r="G2397">
        <v>0</v>
      </c>
      <c r="I2397" t="s">
        <v>65</v>
      </c>
      <c r="J2397">
        <v>0</v>
      </c>
      <c r="K2397">
        <v>0</v>
      </c>
      <c r="L2397">
        <v>64</v>
      </c>
      <c r="M2397">
        <v>18</v>
      </c>
      <c r="N2397" t="s">
        <v>28</v>
      </c>
      <c r="O2397" t="s">
        <v>29</v>
      </c>
      <c r="P2397" t="s">
        <v>29</v>
      </c>
      <c r="Q2397">
        <v>0</v>
      </c>
      <c r="R2397">
        <v>0</v>
      </c>
      <c r="S2397">
        <v>0</v>
      </c>
      <c r="T2397">
        <v>0</v>
      </c>
      <c r="U2397">
        <v>0</v>
      </c>
      <c r="V2397" s="1" t="s">
        <v>5041</v>
      </c>
      <c r="W2397">
        <v>0</v>
      </c>
    </row>
    <row r="2398" spans="1:23" x14ac:dyDescent="0.2">
      <c r="A2398">
        <v>2526</v>
      </c>
      <c r="B2398" s="1" t="s">
        <v>5043</v>
      </c>
      <c r="C2398" t="s">
        <v>5044</v>
      </c>
      <c r="D2398" t="s">
        <v>65</v>
      </c>
      <c r="E2398" t="s">
        <v>1244</v>
      </c>
      <c r="F2398">
        <v>100</v>
      </c>
      <c r="G2398">
        <v>0</v>
      </c>
      <c r="I2398" t="s">
        <v>65</v>
      </c>
      <c r="J2398">
        <v>100</v>
      </c>
      <c r="K2398">
        <v>0</v>
      </c>
      <c r="L2398">
        <v>0</v>
      </c>
      <c r="M2398">
        <v>80</v>
      </c>
      <c r="N2398" t="s">
        <v>28</v>
      </c>
      <c r="O2398" t="s">
        <v>29</v>
      </c>
      <c r="P2398" t="s">
        <v>29</v>
      </c>
      <c r="Q2398">
        <v>0</v>
      </c>
      <c r="R2398">
        <v>0</v>
      </c>
      <c r="S2398">
        <v>0</v>
      </c>
      <c r="T2398">
        <v>0</v>
      </c>
      <c r="U2398">
        <v>0</v>
      </c>
      <c r="V2398" s="1" t="s">
        <v>5043</v>
      </c>
      <c r="W2398">
        <v>0</v>
      </c>
    </row>
    <row r="2399" spans="1:23" x14ac:dyDescent="0.2">
      <c r="A2399">
        <v>2527</v>
      </c>
      <c r="B2399" s="1" t="s">
        <v>5045</v>
      </c>
      <c r="C2399" t="s">
        <v>5046</v>
      </c>
      <c r="D2399" t="s">
        <v>65</v>
      </c>
      <c r="E2399" t="s">
        <v>1244</v>
      </c>
      <c r="F2399">
        <v>100</v>
      </c>
      <c r="G2399">
        <v>0</v>
      </c>
      <c r="I2399" t="s">
        <v>65</v>
      </c>
      <c r="J2399">
        <v>100</v>
      </c>
      <c r="K2399">
        <v>0</v>
      </c>
      <c r="L2399">
        <v>0</v>
      </c>
      <c r="M2399">
        <v>80</v>
      </c>
      <c r="N2399" t="s">
        <v>28</v>
      </c>
      <c r="O2399" t="s">
        <v>29</v>
      </c>
      <c r="P2399" t="s">
        <v>29</v>
      </c>
      <c r="Q2399">
        <v>0</v>
      </c>
      <c r="R2399">
        <v>0</v>
      </c>
      <c r="S2399">
        <v>0</v>
      </c>
      <c r="T2399">
        <v>0</v>
      </c>
      <c r="U2399">
        <v>0</v>
      </c>
      <c r="V2399" s="1" t="s">
        <v>5045</v>
      </c>
      <c r="W2399">
        <v>0</v>
      </c>
    </row>
    <row r="2400" spans="1:23" x14ac:dyDescent="0.2">
      <c r="A2400">
        <v>2528</v>
      </c>
      <c r="B2400" s="1" t="s">
        <v>5047</v>
      </c>
      <c r="C2400" t="s">
        <v>5048</v>
      </c>
      <c r="D2400" t="s">
        <v>65</v>
      </c>
      <c r="E2400" t="s">
        <v>1244</v>
      </c>
      <c r="F2400">
        <v>14</v>
      </c>
      <c r="G2400">
        <v>0</v>
      </c>
      <c r="I2400" t="s">
        <v>65</v>
      </c>
      <c r="J2400">
        <v>0</v>
      </c>
      <c r="K2400">
        <v>0</v>
      </c>
      <c r="L2400">
        <v>0</v>
      </c>
      <c r="M2400">
        <v>10</v>
      </c>
      <c r="N2400" t="s">
        <v>28</v>
      </c>
      <c r="O2400" t="s">
        <v>29</v>
      </c>
      <c r="P2400" t="s">
        <v>29</v>
      </c>
      <c r="Q2400">
        <v>0</v>
      </c>
      <c r="R2400">
        <v>0</v>
      </c>
      <c r="S2400">
        <v>0</v>
      </c>
      <c r="T2400">
        <v>0</v>
      </c>
      <c r="U2400">
        <v>0</v>
      </c>
      <c r="V2400" s="1" t="s">
        <v>5047</v>
      </c>
      <c r="W2400">
        <v>0</v>
      </c>
    </row>
    <row r="2401" spans="1:23" x14ac:dyDescent="0.2">
      <c r="A2401">
        <v>2529</v>
      </c>
      <c r="B2401" s="1" t="s">
        <v>5049</v>
      </c>
      <c r="C2401" t="s">
        <v>5050</v>
      </c>
      <c r="D2401" t="s">
        <v>1485</v>
      </c>
      <c r="E2401" t="s">
        <v>33</v>
      </c>
      <c r="F2401">
        <v>223.97</v>
      </c>
      <c r="G2401">
        <v>0</v>
      </c>
      <c r="I2401" t="s">
        <v>141</v>
      </c>
      <c r="J2401">
        <v>223.97</v>
      </c>
      <c r="K2401">
        <v>0</v>
      </c>
      <c r="L2401">
        <v>0</v>
      </c>
      <c r="M2401">
        <v>216.67</v>
      </c>
      <c r="N2401" t="s">
        <v>28</v>
      </c>
      <c r="O2401" t="s">
        <v>29</v>
      </c>
      <c r="P2401" t="s">
        <v>29</v>
      </c>
      <c r="Q2401">
        <v>0</v>
      </c>
      <c r="R2401">
        <v>0</v>
      </c>
      <c r="S2401">
        <v>0</v>
      </c>
      <c r="T2401">
        <v>0</v>
      </c>
      <c r="U2401">
        <v>0</v>
      </c>
      <c r="V2401" s="1" t="s">
        <v>5049</v>
      </c>
      <c r="W2401">
        <v>0</v>
      </c>
    </row>
    <row r="2402" spans="1:23" x14ac:dyDescent="0.2">
      <c r="A2402">
        <v>2530</v>
      </c>
      <c r="B2402" s="1" t="s">
        <v>5051</v>
      </c>
      <c r="C2402" t="s">
        <v>5052</v>
      </c>
      <c r="D2402" t="s">
        <v>65</v>
      </c>
      <c r="E2402" t="s">
        <v>29</v>
      </c>
      <c r="F2402">
        <v>55</v>
      </c>
      <c r="G2402">
        <v>0</v>
      </c>
      <c r="I2402" t="s">
        <v>65</v>
      </c>
      <c r="J2402">
        <v>55</v>
      </c>
      <c r="K2402">
        <v>0</v>
      </c>
      <c r="L2402">
        <v>5</v>
      </c>
      <c r="M2402">
        <v>30</v>
      </c>
      <c r="N2402" t="s">
        <v>28</v>
      </c>
      <c r="O2402" t="s">
        <v>29</v>
      </c>
      <c r="P2402" t="s">
        <v>29</v>
      </c>
      <c r="Q2402">
        <v>0</v>
      </c>
      <c r="R2402">
        <v>0</v>
      </c>
      <c r="S2402">
        <v>0</v>
      </c>
      <c r="T2402">
        <v>0</v>
      </c>
      <c r="U2402">
        <v>0</v>
      </c>
      <c r="V2402" s="1" t="s">
        <v>5051</v>
      </c>
      <c r="W2402">
        <v>0</v>
      </c>
    </row>
    <row r="2403" spans="1:23" x14ac:dyDescent="0.2">
      <c r="A2403">
        <v>2531</v>
      </c>
      <c r="B2403" s="1" t="s">
        <v>5053</v>
      </c>
      <c r="C2403" t="s">
        <v>5054</v>
      </c>
      <c r="D2403" t="s">
        <v>65</v>
      </c>
      <c r="E2403" t="s">
        <v>29</v>
      </c>
      <c r="F2403">
        <v>350</v>
      </c>
      <c r="G2403">
        <v>0</v>
      </c>
      <c r="I2403" t="s">
        <v>65</v>
      </c>
      <c r="J2403">
        <v>0</v>
      </c>
      <c r="K2403">
        <v>0</v>
      </c>
      <c r="L2403">
        <v>0</v>
      </c>
      <c r="M2403">
        <v>300</v>
      </c>
      <c r="N2403" t="s">
        <v>28</v>
      </c>
      <c r="O2403" t="s">
        <v>29</v>
      </c>
      <c r="P2403" t="s">
        <v>29</v>
      </c>
      <c r="Q2403">
        <v>0</v>
      </c>
      <c r="R2403">
        <v>0</v>
      </c>
      <c r="S2403">
        <v>0</v>
      </c>
      <c r="T2403">
        <v>0</v>
      </c>
      <c r="U2403">
        <v>0</v>
      </c>
      <c r="V2403" s="1" t="s">
        <v>5053</v>
      </c>
      <c r="W2403">
        <v>0</v>
      </c>
    </row>
    <row r="2404" spans="1:23" x14ac:dyDescent="0.2">
      <c r="A2404">
        <v>2532</v>
      </c>
      <c r="B2404" s="1" t="s">
        <v>5055</v>
      </c>
      <c r="C2404" t="s">
        <v>5056</v>
      </c>
      <c r="D2404" t="s">
        <v>65</v>
      </c>
      <c r="E2404" t="s">
        <v>29</v>
      </c>
      <c r="F2404">
        <v>850</v>
      </c>
      <c r="G2404">
        <v>0</v>
      </c>
      <c r="I2404" t="s">
        <v>65</v>
      </c>
      <c r="J2404">
        <v>0</v>
      </c>
      <c r="K2404">
        <v>0</v>
      </c>
      <c r="L2404">
        <v>0</v>
      </c>
      <c r="M2404">
        <v>750</v>
      </c>
      <c r="N2404" t="s">
        <v>28</v>
      </c>
      <c r="O2404" t="s">
        <v>29</v>
      </c>
      <c r="P2404" t="s">
        <v>29</v>
      </c>
      <c r="Q2404">
        <v>0</v>
      </c>
      <c r="R2404">
        <v>0</v>
      </c>
      <c r="S2404">
        <v>0</v>
      </c>
      <c r="T2404">
        <v>0</v>
      </c>
      <c r="U2404">
        <v>0</v>
      </c>
      <c r="V2404" s="1" t="s">
        <v>5055</v>
      </c>
      <c r="W2404">
        <v>0</v>
      </c>
    </row>
    <row r="2405" spans="1:23" x14ac:dyDescent="0.2">
      <c r="A2405">
        <v>2533</v>
      </c>
      <c r="B2405" s="1" t="s">
        <v>5057</v>
      </c>
      <c r="C2405" t="s">
        <v>5058</v>
      </c>
      <c r="D2405" t="s">
        <v>65</v>
      </c>
      <c r="E2405" t="s">
        <v>29</v>
      </c>
      <c r="F2405">
        <v>350</v>
      </c>
      <c r="G2405">
        <v>0</v>
      </c>
      <c r="I2405" t="s">
        <v>65</v>
      </c>
      <c r="J2405">
        <v>350</v>
      </c>
      <c r="K2405">
        <v>0</v>
      </c>
      <c r="L2405">
        <v>0</v>
      </c>
      <c r="M2405">
        <v>330</v>
      </c>
      <c r="N2405" t="s">
        <v>28</v>
      </c>
      <c r="O2405" t="s">
        <v>29</v>
      </c>
      <c r="P2405" t="s">
        <v>29</v>
      </c>
      <c r="Q2405">
        <v>0</v>
      </c>
      <c r="R2405">
        <v>0</v>
      </c>
      <c r="S2405">
        <v>0</v>
      </c>
      <c r="T2405">
        <v>0</v>
      </c>
      <c r="U2405">
        <v>0</v>
      </c>
      <c r="V2405" s="1" t="s">
        <v>5057</v>
      </c>
      <c r="W2405">
        <v>0</v>
      </c>
    </row>
    <row r="2406" spans="1:23" x14ac:dyDescent="0.2">
      <c r="A2406">
        <v>2534</v>
      </c>
      <c r="B2406" s="1" t="s">
        <v>5059</v>
      </c>
      <c r="C2406" t="s">
        <v>5060</v>
      </c>
      <c r="D2406" t="s">
        <v>65</v>
      </c>
      <c r="E2406" t="s">
        <v>38</v>
      </c>
      <c r="F2406">
        <v>43</v>
      </c>
      <c r="G2406">
        <v>0</v>
      </c>
      <c r="I2406" t="s">
        <v>65</v>
      </c>
      <c r="J2406">
        <v>0</v>
      </c>
      <c r="K2406">
        <v>0</v>
      </c>
      <c r="L2406">
        <v>10.199999999999999</v>
      </c>
      <c r="M2406">
        <v>30</v>
      </c>
      <c r="N2406" t="s">
        <v>28</v>
      </c>
      <c r="O2406" t="s">
        <v>29</v>
      </c>
      <c r="P2406" t="s">
        <v>29</v>
      </c>
      <c r="Q2406">
        <v>0</v>
      </c>
      <c r="R2406">
        <v>0</v>
      </c>
      <c r="S2406">
        <v>0</v>
      </c>
      <c r="T2406">
        <v>0</v>
      </c>
      <c r="U2406">
        <v>0</v>
      </c>
      <c r="V2406" s="1" t="s">
        <v>5059</v>
      </c>
      <c r="W2406">
        <v>0</v>
      </c>
    </row>
    <row r="2407" spans="1:23" x14ac:dyDescent="0.2">
      <c r="A2407">
        <v>2535</v>
      </c>
      <c r="B2407" s="1" t="s">
        <v>5061</v>
      </c>
      <c r="C2407" t="s">
        <v>5062</v>
      </c>
      <c r="D2407" t="s">
        <v>32</v>
      </c>
      <c r="E2407" t="s">
        <v>38</v>
      </c>
      <c r="F2407">
        <v>181.9068</v>
      </c>
      <c r="G2407">
        <v>0</v>
      </c>
      <c r="I2407" t="s">
        <v>389</v>
      </c>
      <c r="J2407">
        <v>178.34</v>
      </c>
      <c r="K2407">
        <v>0</v>
      </c>
      <c r="L2407">
        <v>0</v>
      </c>
      <c r="M2407">
        <v>175</v>
      </c>
      <c r="N2407" t="s">
        <v>28</v>
      </c>
      <c r="O2407" t="s">
        <v>29</v>
      </c>
      <c r="P2407" t="s">
        <v>29</v>
      </c>
      <c r="Q2407">
        <v>0</v>
      </c>
      <c r="R2407">
        <v>0</v>
      </c>
      <c r="S2407">
        <v>0</v>
      </c>
      <c r="T2407">
        <v>0</v>
      </c>
      <c r="U2407">
        <v>0</v>
      </c>
      <c r="V2407" s="1" t="s">
        <v>5061</v>
      </c>
      <c r="W2407">
        <v>0</v>
      </c>
    </row>
    <row r="2408" spans="1:23" x14ac:dyDescent="0.2">
      <c r="A2408">
        <v>2536</v>
      </c>
      <c r="B2408" s="1" t="s">
        <v>5063</v>
      </c>
      <c r="C2408" t="s">
        <v>5064</v>
      </c>
      <c r="D2408" t="s">
        <v>65</v>
      </c>
      <c r="E2408" t="s">
        <v>38</v>
      </c>
      <c r="F2408">
        <v>85</v>
      </c>
      <c r="G2408">
        <v>0</v>
      </c>
      <c r="I2408" t="s">
        <v>65</v>
      </c>
      <c r="J2408">
        <v>0</v>
      </c>
      <c r="K2408">
        <v>0</v>
      </c>
      <c r="L2408">
        <v>0</v>
      </c>
      <c r="M2408">
        <v>78</v>
      </c>
      <c r="N2408" t="s">
        <v>28</v>
      </c>
      <c r="O2408" t="s">
        <v>29</v>
      </c>
      <c r="P2408" t="s">
        <v>29</v>
      </c>
      <c r="Q2408">
        <v>0</v>
      </c>
      <c r="R2408">
        <v>0</v>
      </c>
      <c r="S2408">
        <v>0</v>
      </c>
      <c r="T2408">
        <v>0</v>
      </c>
      <c r="U2408">
        <v>0</v>
      </c>
      <c r="V2408" s="1" t="s">
        <v>5063</v>
      </c>
      <c r="W2408">
        <v>0</v>
      </c>
    </row>
    <row r="2409" spans="1:23" x14ac:dyDescent="0.2">
      <c r="A2409">
        <v>2537</v>
      </c>
      <c r="B2409" s="1" t="s">
        <v>5065</v>
      </c>
      <c r="C2409" t="s">
        <v>5066</v>
      </c>
      <c r="D2409" t="s">
        <v>25</v>
      </c>
      <c r="E2409" t="s">
        <v>36</v>
      </c>
      <c r="F2409">
        <v>332.5</v>
      </c>
      <c r="G2409">
        <v>0</v>
      </c>
      <c r="I2409" t="s">
        <v>116</v>
      </c>
      <c r="J2409">
        <v>332.5</v>
      </c>
      <c r="K2409">
        <v>0</v>
      </c>
      <c r="L2409">
        <v>0</v>
      </c>
      <c r="M2409">
        <v>323.77</v>
      </c>
      <c r="N2409" t="s">
        <v>28</v>
      </c>
      <c r="O2409" t="s">
        <v>61</v>
      </c>
      <c r="P2409" t="s">
        <v>29</v>
      </c>
      <c r="Q2409">
        <v>0</v>
      </c>
      <c r="R2409">
        <v>0</v>
      </c>
      <c r="S2409">
        <v>0</v>
      </c>
      <c r="T2409">
        <v>0</v>
      </c>
      <c r="U2409">
        <v>0</v>
      </c>
      <c r="V2409" s="1" t="s">
        <v>5065</v>
      </c>
      <c r="W2409">
        <v>0</v>
      </c>
    </row>
    <row r="2410" spans="1:23" x14ac:dyDescent="0.2">
      <c r="A2410">
        <v>2538</v>
      </c>
      <c r="B2410" s="1" t="s">
        <v>5067</v>
      </c>
      <c r="C2410" t="s">
        <v>5068</v>
      </c>
      <c r="D2410" t="s">
        <v>2001</v>
      </c>
      <c r="E2410" t="s">
        <v>33</v>
      </c>
      <c r="F2410">
        <v>37.5</v>
      </c>
      <c r="G2410">
        <v>0</v>
      </c>
      <c r="I2410" t="s">
        <v>116</v>
      </c>
      <c r="J2410">
        <v>0</v>
      </c>
      <c r="K2410">
        <v>0</v>
      </c>
      <c r="L2410">
        <v>1</v>
      </c>
      <c r="M2410">
        <v>31</v>
      </c>
      <c r="N2410" t="s">
        <v>28</v>
      </c>
      <c r="O2410" t="s">
        <v>29</v>
      </c>
      <c r="P2410" t="s">
        <v>29</v>
      </c>
      <c r="Q2410">
        <v>0</v>
      </c>
      <c r="R2410">
        <v>0</v>
      </c>
      <c r="S2410">
        <v>0</v>
      </c>
      <c r="T2410">
        <v>0</v>
      </c>
      <c r="U2410">
        <v>0</v>
      </c>
      <c r="V2410" s="1" t="s">
        <v>5067</v>
      </c>
      <c r="W2410">
        <v>0</v>
      </c>
    </row>
    <row r="2411" spans="1:23" x14ac:dyDescent="0.2">
      <c r="A2411">
        <v>2539</v>
      </c>
      <c r="B2411" s="1" t="s">
        <v>5069</v>
      </c>
      <c r="C2411" t="s">
        <v>5070</v>
      </c>
      <c r="D2411" t="s">
        <v>2001</v>
      </c>
      <c r="E2411" t="s">
        <v>33</v>
      </c>
      <c r="F2411">
        <v>53</v>
      </c>
      <c r="G2411">
        <v>0</v>
      </c>
      <c r="I2411" t="s">
        <v>27</v>
      </c>
      <c r="J2411">
        <v>0</v>
      </c>
      <c r="K2411">
        <v>0</v>
      </c>
      <c r="L2411">
        <v>16</v>
      </c>
      <c r="M2411">
        <v>44</v>
      </c>
      <c r="N2411" t="s">
        <v>28</v>
      </c>
      <c r="O2411" t="s">
        <v>29</v>
      </c>
      <c r="P2411" t="s">
        <v>29</v>
      </c>
      <c r="Q2411">
        <v>0</v>
      </c>
      <c r="R2411">
        <v>0</v>
      </c>
      <c r="S2411">
        <v>0</v>
      </c>
      <c r="T2411">
        <v>0</v>
      </c>
      <c r="U2411">
        <v>0</v>
      </c>
      <c r="V2411" s="1" t="s">
        <v>5069</v>
      </c>
      <c r="W2411">
        <v>0</v>
      </c>
    </row>
    <row r="2412" spans="1:23" x14ac:dyDescent="0.2">
      <c r="A2412">
        <v>2540</v>
      </c>
      <c r="B2412" s="1" t="s">
        <v>5071</v>
      </c>
      <c r="C2412" t="s">
        <v>5072</v>
      </c>
      <c r="D2412" t="s">
        <v>65</v>
      </c>
      <c r="E2412" t="s">
        <v>29</v>
      </c>
      <c r="F2412">
        <v>250</v>
      </c>
      <c r="G2412">
        <v>0</v>
      </c>
      <c r="I2412" t="s">
        <v>65</v>
      </c>
      <c r="J2412">
        <v>250</v>
      </c>
      <c r="K2412">
        <v>0</v>
      </c>
      <c r="L2412">
        <v>0</v>
      </c>
      <c r="M2412">
        <v>230</v>
      </c>
      <c r="N2412" t="s">
        <v>28</v>
      </c>
      <c r="O2412" t="s">
        <v>29</v>
      </c>
      <c r="P2412" t="s">
        <v>29</v>
      </c>
      <c r="Q2412">
        <v>0</v>
      </c>
      <c r="R2412">
        <v>0</v>
      </c>
      <c r="S2412">
        <v>0</v>
      </c>
      <c r="T2412">
        <v>0</v>
      </c>
      <c r="U2412">
        <v>0</v>
      </c>
      <c r="V2412" s="1" t="s">
        <v>5071</v>
      </c>
      <c r="W2412">
        <v>0</v>
      </c>
    </row>
    <row r="2413" spans="1:23" x14ac:dyDescent="0.2">
      <c r="A2413">
        <v>2541</v>
      </c>
      <c r="B2413" s="1" t="s">
        <v>5073</v>
      </c>
      <c r="C2413" t="s">
        <v>5074</v>
      </c>
      <c r="D2413" t="s">
        <v>315</v>
      </c>
      <c r="E2413" t="s">
        <v>38</v>
      </c>
      <c r="F2413">
        <v>62</v>
      </c>
      <c r="G2413">
        <v>0</v>
      </c>
      <c r="I2413" t="s">
        <v>29</v>
      </c>
      <c r="J2413">
        <v>62</v>
      </c>
      <c r="K2413">
        <v>0</v>
      </c>
      <c r="L2413">
        <v>0</v>
      </c>
      <c r="M2413">
        <v>51.680999999999997</v>
      </c>
      <c r="N2413" t="s">
        <v>28</v>
      </c>
      <c r="O2413" t="s">
        <v>29</v>
      </c>
      <c r="P2413" t="s">
        <v>29</v>
      </c>
      <c r="Q2413">
        <v>0</v>
      </c>
      <c r="R2413">
        <v>0</v>
      </c>
      <c r="S2413">
        <v>0</v>
      </c>
      <c r="T2413">
        <v>0</v>
      </c>
      <c r="U2413">
        <v>0</v>
      </c>
      <c r="V2413" s="1" t="s">
        <v>5073</v>
      </c>
      <c r="W2413">
        <v>0</v>
      </c>
    </row>
    <row r="2414" spans="1:23" x14ac:dyDescent="0.2">
      <c r="A2414">
        <v>2542</v>
      </c>
      <c r="B2414" s="1" t="s">
        <v>5075</v>
      </c>
      <c r="C2414" t="s">
        <v>5076</v>
      </c>
      <c r="D2414" t="s">
        <v>65</v>
      </c>
      <c r="E2414" t="s">
        <v>29</v>
      </c>
      <c r="F2414">
        <v>28</v>
      </c>
      <c r="G2414">
        <v>0</v>
      </c>
      <c r="I2414" t="s">
        <v>65</v>
      </c>
      <c r="J2414">
        <v>0</v>
      </c>
      <c r="K2414">
        <v>0</v>
      </c>
      <c r="L2414">
        <v>0</v>
      </c>
      <c r="M2414">
        <v>15</v>
      </c>
      <c r="N2414" t="s">
        <v>28</v>
      </c>
      <c r="O2414" t="s">
        <v>29</v>
      </c>
      <c r="P2414" t="s">
        <v>29</v>
      </c>
      <c r="Q2414">
        <v>0</v>
      </c>
      <c r="R2414">
        <v>0</v>
      </c>
      <c r="S2414">
        <v>0</v>
      </c>
      <c r="T2414">
        <v>0</v>
      </c>
      <c r="U2414">
        <v>0</v>
      </c>
      <c r="V2414" s="1" t="s">
        <v>5075</v>
      </c>
      <c r="W2414">
        <v>0</v>
      </c>
    </row>
    <row r="2415" spans="1:23" x14ac:dyDescent="0.2">
      <c r="A2415">
        <v>2544</v>
      </c>
      <c r="B2415" s="1" t="s">
        <v>5077</v>
      </c>
      <c r="C2415" t="s">
        <v>5078</v>
      </c>
      <c r="D2415" t="s">
        <v>32</v>
      </c>
      <c r="E2415" t="s">
        <v>153</v>
      </c>
      <c r="F2415">
        <v>133.92599999999999</v>
      </c>
      <c r="G2415">
        <v>0</v>
      </c>
      <c r="I2415" t="s">
        <v>389</v>
      </c>
      <c r="J2415">
        <v>131.30000000000001</v>
      </c>
      <c r="K2415">
        <v>0</v>
      </c>
      <c r="L2415">
        <v>0</v>
      </c>
      <c r="M2415">
        <v>130</v>
      </c>
      <c r="N2415" t="s">
        <v>28</v>
      </c>
      <c r="O2415" t="s">
        <v>38</v>
      </c>
      <c r="P2415" t="s">
        <v>29</v>
      </c>
      <c r="Q2415">
        <v>0</v>
      </c>
      <c r="R2415">
        <v>0</v>
      </c>
      <c r="S2415">
        <v>0</v>
      </c>
      <c r="T2415">
        <v>0</v>
      </c>
      <c r="U2415">
        <v>0</v>
      </c>
      <c r="V2415" s="1" t="s">
        <v>5077</v>
      </c>
      <c r="W2415">
        <v>0</v>
      </c>
    </row>
    <row r="2416" spans="1:23" x14ac:dyDescent="0.2">
      <c r="A2416">
        <v>2545</v>
      </c>
      <c r="B2416" s="1" t="s">
        <v>5079</v>
      </c>
      <c r="C2416" t="s">
        <v>5080</v>
      </c>
      <c r="D2416" t="s">
        <v>25</v>
      </c>
      <c r="E2416" t="s">
        <v>38</v>
      </c>
      <c r="F2416">
        <v>122.04</v>
      </c>
      <c r="G2416">
        <v>0</v>
      </c>
      <c r="I2416" t="s">
        <v>141</v>
      </c>
      <c r="J2416">
        <v>0</v>
      </c>
      <c r="K2416">
        <v>0</v>
      </c>
      <c r="L2416">
        <v>61</v>
      </c>
      <c r="M2416">
        <v>112.33</v>
      </c>
      <c r="N2416" t="s">
        <v>28</v>
      </c>
      <c r="O2416" t="s">
        <v>29</v>
      </c>
      <c r="P2416" t="s">
        <v>29</v>
      </c>
      <c r="Q2416">
        <v>0</v>
      </c>
      <c r="R2416">
        <v>0</v>
      </c>
      <c r="S2416">
        <v>0</v>
      </c>
      <c r="T2416">
        <v>0</v>
      </c>
      <c r="U2416">
        <v>0</v>
      </c>
      <c r="V2416" s="1" t="s">
        <v>5079</v>
      </c>
      <c r="W2416">
        <v>0</v>
      </c>
    </row>
    <row r="2417" spans="1:23" x14ac:dyDescent="0.2">
      <c r="A2417">
        <v>2546</v>
      </c>
      <c r="B2417" s="1" t="s">
        <v>5081</v>
      </c>
      <c r="C2417" t="s">
        <v>5082</v>
      </c>
      <c r="D2417" t="s">
        <v>2433</v>
      </c>
      <c r="E2417" t="s">
        <v>33</v>
      </c>
      <c r="F2417">
        <v>118.5</v>
      </c>
      <c r="G2417">
        <v>0</v>
      </c>
      <c r="I2417" t="s">
        <v>29</v>
      </c>
      <c r="J2417">
        <v>118.5</v>
      </c>
      <c r="K2417">
        <v>0</v>
      </c>
      <c r="L2417">
        <v>21</v>
      </c>
      <c r="M2417">
        <v>110.89</v>
      </c>
      <c r="N2417" t="s">
        <v>28</v>
      </c>
      <c r="O2417" t="s">
        <v>29</v>
      </c>
      <c r="P2417" t="s">
        <v>5083</v>
      </c>
      <c r="Q2417">
        <v>0</v>
      </c>
      <c r="R2417">
        <v>0</v>
      </c>
      <c r="S2417">
        <v>0</v>
      </c>
      <c r="T2417">
        <v>0</v>
      </c>
      <c r="U2417">
        <v>0</v>
      </c>
      <c r="V2417" s="1" t="s">
        <v>5081</v>
      </c>
      <c r="W2417">
        <v>0</v>
      </c>
    </row>
    <row r="2418" spans="1:23" x14ac:dyDescent="0.2">
      <c r="A2418">
        <v>2547</v>
      </c>
      <c r="B2418" s="1" t="s">
        <v>5084</v>
      </c>
      <c r="C2418" t="s">
        <v>5085</v>
      </c>
      <c r="D2418" t="s">
        <v>758</v>
      </c>
      <c r="E2418" t="s">
        <v>36</v>
      </c>
      <c r="F2418">
        <v>512.80999999999995</v>
      </c>
      <c r="G2418">
        <v>0</v>
      </c>
      <c r="I2418" t="s">
        <v>424</v>
      </c>
      <c r="J2418">
        <v>512.80999999999995</v>
      </c>
      <c r="K2418">
        <v>0</v>
      </c>
      <c r="L2418">
        <v>2</v>
      </c>
      <c r="M2418">
        <v>492.3</v>
      </c>
      <c r="N2418" t="s">
        <v>28</v>
      </c>
      <c r="O2418" t="s">
        <v>29</v>
      </c>
      <c r="P2418" t="s">
        <v>29</v>
      </c>
      <c r="Q2418">
        <v>0</v>
      </c>
      <c r="R2418">
        <v>0</v>
      </c>
      <c r="S2418">
        <v>0</v>
      </c>
      <c r="T2418">
        <v>0</v>
      </c>
      <c r="U2418">
        <v>0</v>
      </c>
      <c r="V2418" s="1" t="s">
        <v>5084</v>
      </c>
      <c r="W2418">
        <v>0</v>
      </c>
    </row>
    <row r="2419" spans="1:23" x14ac:dyDescent="0.2">
      <c r="A2419">
        <v>2548</v>
      </c>
      <c r="B2419" s="1" t="s">
        <v>5086</v>
      </c>
      <c r="C2419" t="s">
        <v>5087</v>
      </c>
      <c r="D2419" t="s">
        <v>758</v>
      </c>
      <c r="E2419" t="s">
        <v>36</v>
      </c>
      <c r="F2419">
        <v>512.80999999999995</v>
      </c>
      <c r="G2419">
        <v>0</v>
      </c>
      <c r="I2419" t="s">
        <v>424</v>
      </c>
      <c r="J2419">
        <v>512.80999999999995</v>
      </c>
      <c r="K2419">
        <v>0</v>
      </c>
      <c r="L2419">
        <v>3</v>
      </c>
      <c r="M2419">
        <v>492.3</v>
      </c>
      <c r="N2419" t="s">
        <v>28</v>
      </c>
      <c r="O2419" t="s">
        <v>29</v>
      </c>
      <c r="P2419" t="s">
        <v>29</v>
      </c>
      <c r="Q2419">
        <v>0</v>
      </c>
      <c r="R2419">
        <v>0</v>
      </c>
      <c r="S2419">
        <v>0</v>
      </c>
      <c r="T2419">
        <v>0</v>
      </c>
      <c r="U2419">
        <v>0</v>
      </c>
      <c r="V2419" s="1" t="s">
        <v>5086</v>
      </c>
      <c r="W2419">
        <v>0</v>
      </c>
    </row>
    <row r="2420" spans="1:23" x14ac:dyDescent="0.2">
      <c r="A2420">
        <v>2549</v>
      </c>
      <c r="B2420" s="1" t="s">
        <v>5088</v>
      </c>
      <c r="C2420" t="s">
        <v>5089</v>
      </c>
      <c r="D2420" t="s">
        <v>3547</v>
      </c>
      <c r="E2420" t="s">
        <v>26</v>
      </c>
      <c r="F2420">
        <v>575.65</v>
      </c>
      <c r="G2420">
        <v>0</v>
      </c>
      <c r="I2420" t="s">
        <v>27</v>
      </c>
      <c r="J2420">
        <v>575.65</v>
      </c>
      <c r="K2420">
        <v>0</v>
      </c>
      <c r="L2420">
        <v>0</v>
      </c>
      <c r="M2420">
        <v>424.76</v>
      </c>
      <c r="N2420" t="s">
        <v>28</v>
      </c>
      <c r="O2420" t="s">
        <v>29</v>
      </c>
      <c r="P2420" t="s">
        <v>29</v>
      </c>
      <c r="Q2420">
        <v>0</v>
      </c>
      <c r="R2420">
        <v>0</v>
      </c>
      <c r="S2420">
        <v>0</v>
      </c>
      <c r="T2420">
        <v>0</v>
      </c>
      <c r="U2420">
        <v>0</v>
      </c>
      <c r="V2420" s="1" t="s">
        <v>5088</v>
      </c>
      <c r="W2420">
        <v>0</v>
      </c>
    </row>
    <row r="2421" spans="1:23" x14ac:dyDescent="0.2">
      <c r="A2421">
        <v>2550</v>
      </c>
      <c r="B2421" s="1" t="s">
        <v>5090</v>
      </c>
      <c r="C2421" t="s">
        <v>5091</v>
      </c>
      <c r="D2421" t="s">
        <v>65</v>
      </c>
      <c r="E2421" t="s">
        <v>1186</v>
      </c>
      <c r="F2421">
        <v>77.5</v>
      </c>
      <c r="G2421">
        <v>0</v>
      </c>
      <c r="I2421" t="s">
        <v>65</v>
      </c>
      <c r="J2421">
        <v>77.5</v>
      </c>
      <c r="K2421">
        <v>0</v>
      </c>
      <c r="L2421">
        <v>0</v>
      </c>
      <c r="M2421">
        <v>75</v>
      </c>
      <c r="N2421" t="s">
        <v>28</v>
      </c>
      <c r="O2421" t="s">
        <v>556</v>
      </c>
      <c r="P2421" t="s">
        <v>29</v>
      </c>
      <c r="Q2421">
        <v>0</v>
      </c>
      <c r="R2421">
        <v>0</v>
      </c>
      <c r="S2421">
        <v>0</v>
      </c>
      <c r="T2421">
        <v>0</v>
      </c>
      <c r="U2421">
        <v>0</v>
      </c>
      <c r="V2421" s="1" t="s">
        <v>5090</v>
      </c>
      <c r="W2421">
        <v>0</v>
      </c>
    </row>
    <row r="2422" spans="1:23" x14ac:dyDescent="0.2">
      <c r="A2422">
        <v>2551</v>
      </c>
      <c r="B2422" s="1" t="s">
        <v>5092</v>
      </c>
      <c r="C2422" t="s">
        <v>5093</v>
      </c>
      <c r="D2422" t="s">
        <v>115</v>
      </c>
      <c r="E2422" t="s">
        <v>302</v>
      </c>
      <c r="F2422">
        <v>2525</v>
      </c>
      <c r="G2422">
        <v>0</v>
      </c>
      <c r="I2422" t="s">
        <v>317</v>
      </c>
      <c r="J2422">
        <v>2525</v>
      </c>
      <c r="K2422">
        <v>0</v>
      </c>
      <c r="L2422">
        <v>1</v>
      </c>
      <c r="M2422">
        <v>2234.5500000000002</v>
      </c>
      <c r="N2422" t="s">
        <v>28</v>
      </c>
      <c r="O2422" t="s">
        <v>29</v>
      </c>
      <c r="P2422" t="s">
        <v>29</v>
      </c>
      <c r="Q2422">
        <v>0</v>
      </c>
      <c r="R2422">
        <v>0</v>
      </c>
      <c r="S2422">
        <v>0</v>
      </c>
      <c r="T2422">
        <v>0</v>
      </c>
      <c r="U2422">
        <v>0</v>
      </c>
      <c r="V2422" s="1" t="s">
        <v>5092</v>
      </c>
      <c r="W2422">
        <v>0</v>
      </c>
    </row>
    <row r="2423" spans="1:23" x14ac:dyDescent="0.2">
      <c r="A2423">
        <v>2552</v>
      </c>
      <c r="B2423" s="1" t="s">
        <v>5094</v>
      </c>
      <c r="C2423" t="s">
        <v>5095</v>
      </c>
      <c r="D2423" t="s">
        <v>115</v>
      </c>
      <c r="E2423" t="s">
        <v>302</v>
      </c>
      <c r="F2423">
        <v>2897.5</v>
      </c>
      <c r="G2423">
        <v>0</v>
      </c>
      <c r="I2423" t="s">
        <v>317</v>
      </c>
      <c r="J2423">
        <v>2897.5</v>
      </c>
      <c r="K2423">
        <v>0</v>
      </c>
      <c r="L2423">
        <v>0</v>
      </c>
      <c r="M2423">
        <v>2897.39</v>
      </c>
      <c r="N2423" t="s">
        <v>28</v>
      </c>
      <c r="O2423" t="s">
        <v>29</v>
      </c>
      <c r="P2423" t="s">
        <v>29</v>
      </c>
      <c r="Q2423">
        <v>0</v>
      </c>
      <c r="R2423">
        <v>0</v>
      </c>
      <c r="S2423">
        <v>0</v>
      </c>
      <c r="T2423">
        <v>0</v>
      </c>
      <c r="U2423">
        <v>0</v>
      </c>
      <c r="V2423" s="1" t="s">
        <v>5094</v>
      </c>
      <c r="W2423">
        <v>0</v>
      </c>
    </row>
    <row r="2424" spans="1:23" x14ac:dyDescent="0.2">
      <c r="A2424">
        <v>2553</v>
      </c>
      <c r="B2424" s="1" t="s">
        <v>5096</v>
      </c>
      <c r="C2424" t="s">
        <v>5097</v>
      </c>
      <c r="D2424" t="s">
        <v>65</v>
      </c>
      <c r="E2424" t="s">
        <v>29</v>
      </c>
      <c r="F2424">
        <v>5500</v>
      </c>
      <c r="G2424">
        <v>0</v>
      </c>
      <c r="I2424" t="s">
        <v>65</v>
      </c>
      <c r="J2424">
        <v>5500</v>
      </c>
      <c r="K2424">
        <v>0</v>
      </c>
      <c r="L2424">
        <v>0</v>
      </c>
      <c r="M2424">
        <v>5000</v>
      </c>
      <c r="N2424" t="s">
        <v>28</v>
      </c>
      <c r="O2424" t="s">
        <v>29</v>
      </c>
      <c r="P2424" t="s">
        <v>29</v>
      </c>
      <c r="Q2424">
        <v>0</v>
      </c>
      <c r="R2424">
        <v>0</v>
      </c>
      <c r="S2424">
        <v>0</v>
      </c>
      <c r="T2424">
        <v>0</v>
      </c>
      <c r="U2424">
        <v>0</v>
      </c>
      <c r="V2424" s="1" t="s">
        <v>5096</v>
      </c>
      <c r="W2424">
        <v>0</v>
      </c>
    </row>
    <row r="2425" spans="1:23" x14ac:dyDescent="0.2">
      <c r="A2425">
        <v>2554</v>
      </c>
      <c r="B2425" s="1" t="s">
        <v>5098</v>
      </c>
      <c r="C2425" t="s">
        <v>5099</v>
      </c>
      <c r="D2425" t="s">
        <v>65</v>
      </c>
      <c r="E2425" t="s">
        <v>38</v>
      </c>
      <c r="F2425">
        <v>132</v>
      </c>
      <c r="G2425">
        <v>0</v>
      </c>
      <c r="I2425" t="s">
        <v>65</v>
      </c>
      <c r="J2425">
        <v>132</v>
      </c>
      <c r="K2425">
        <v>0</v>
      </c>
      <c r="L2425">
        <v>0</v>
      </c>
      <c r="M2425">
        <v>60</v>
      </c>
      <c r="N2425" t="s">
        <v>28</v>
      </c>
      <c r="O2425" t="s">
        <v>29</v>
      </c>
      <c r="P2425" t="s">
        <v>29</v>
      </c>
      <c r="Q2425">
        <v>0</v>
      </c>
      <c r="R2425">
        <v>0</v>
      </c>
      <c r="S2425">
        <v>0</v>
      </c>
      <c r="T2425">
        <v>0</v>
      </c>
      <c r="U2425">
        <v>0</v>
      </c>
      <c r="V2425" s="1" t="s">
        <v>5098</v>
      </c>
      <c r="W2425">
        <v>0</v>
      </c>
    </row>
    <row r="2426" spans="1:23" x14ac:dyDescent="0.2">
      <c r="A2426">
        <v>2555</v>
      </c>
      <c r="B2426" s="1" t="s">
        <v>5100</v>
      </c>
      <c r="C2426" t="s">
        <v>5101</v>
      </c>
      <c r="D2426" t="s">
        <v>65</v>
      </c>
      <c r="E2426" t="s">
        <v>38</v>
      </c>
      <c r="F2426">
        <v>132</v>
      </c>
      <c r="G2426">
        <v>0</v>
      </c>
      <c r="I2426" t="s">
        <v>65</v>
      </c>
      <c r="J2426">
        <v>132</v>
      </c>
      <c r="K2426">
        <v>0</v>
      </c>
      <c r="L2426">
        <v>6.9</v>
      </c>
      <c r="M2426">
        <v>60</v>
      </c>
      <c r="N2426" t="s">
        <v>28</v>
      </c>
      <c r="O2426" t="s">
        <v>29</v>
      </c>
      <c r="P2426" t="s">
        <v>29</v>
      </c>
      <c r="Q2426">
        <v>0</v>
      </c>
      <c r="R2426">
        <v>0</v>
      </c>
      <c r="S2426">
        <v>0</v>
      </c>
      <c r="T2426">
        <v>0</v>
      </c>
      <c r="U2426">
        <v>0</v>
      </c>
      <c r="V2426" s="1" t="s">
        <v>5100</v>
      </c>
      <c r="W2426">
        <v>0</v>
      </c>
    </row>
    <row r="2427" spans="1:23" x14ac:dyDescent="0.2">
      <c r="A2427">
        <v>2556</v>
      </c>
      <c r="B2427" s="1" t="s">
        <v>5102</v>
      </c>
      <c r="C2427" t="s">
        <v>5103</v>
      </c>
      <c r="D2427" t="s">
        <v>65</v>
      </c>
      <c r="E2427" t="s">
        <v>38</v>
      </c>
      <c r="F2427">
        <v>132</v>
      </c>
      <c r="G2427">
        <v>0</v>
      </c>
      <c r="I2427" t="s">
        <v>65</v>
      </c>
      <c r="J2427">
        <v>132</v>
      </c>
      <c r="K2427">
        <v>0</v>
      </c>
      <c r="L2427">
        <v>31</v>
      </c>
      <c r="M2427">
        <v>129</v>
      </c>
      <c r="N2427" t="s">
        <v>28</v>
      </c>
      <c r="O2427" t="s">
        <v>29</v>
      </c>
      <c r="P2427" t="s">
        <v>29</v>
      </c>
      <c r="Q2427">
        <v>0</v>
      </c>
      <c r="R2427">
        <v>0</v>
      </c>
      <c r="S2427">
        <v>0</v>
      </c>
      <c r="T2427">
        <v>0</v>
      </c>
      <c r="U2427">
        <v>0</v>
      </c>
      <c r="V2427" s="1" t="s">
        <v>5102</v>
      </c>
      <c r="W2427">
        <v>0</v>
      </c>
    </row>
    <row r="2428" spans="1:23" x14ac:dyDescent="0.2">
      <c r="A2428">
        <v>2557</v>
      </c>
      <c r="B2428" s="1" t="s">
        <v>5104</v>
      </c>
      <c r="C2428" t="s">
        <v>5105</v>
      </c>
      <c r="D2428" t="s">
        <v>65</v>
      </c>
      <c r="E2428" t="s">
        <v>38</v>
      </c>
      <c r="F2428">
        <v>153</v>
      </c>
      <c r="G2428">
        <v>0</v>
      </c>
      <c r="I2428" t="s">
        <v>65</v>
      </c>
      <c r="J2428">
        <v>153</v>
      </c>
      <c r="K2428">
        <v>0</v>
      </c>
      <c r="L2428">
        <v>33.4</v>
      </c>
      <c r="M2428">
        <v>140</v>
      </c>
      <c r="N2428" t="s">
        <v>28</v>
      </c>
      <c r="O2428" t="s">
        <v>29</v>
      </c>
      <c r="P2428" t="s">
        <v>29</v>
      </c>
      <c r="Q2428">
        <v>0</v>
      </c>
      <c r="R2428">
        <v>0</v>
      </c>
      <c r="S2428">
        <v>0</v>
      </c>
      <c r="T2428">
        <v>0</v>
      </c>
      <c r="U2428">
        <v>0</v>
      </c>
      <c r="V2428" s="1" t="s">
        <v>5104</v>
      </c>
      <c r="W2428">
        <v>0</v>
      </c>
    </row>
    <row r="2429" spans="1:23" x14ac:dyDescent="0.2">
      <c r="A2429">
        <v>2558</v>
      </c>
      <c r="B2429" s="1" t="s">
        <v>5106</v>
      </c>
      <c r="C2429" t="s">
        <v>5107</v>
      </c>
      <c r="D2429" t="s">
        <v>65</v>
      </c>
      <c r="E2429" t="s">
        <v>38</v>
      </c>
      <c r="F2429">
        <v>163</v>
      </c>
      <c r="G2429">
        <v>0</v>
      </c>
      <c r="I2429" t="s">
        <v>65</v>
      </c>
      <c r="J2429">
        <v>163</v>
      </c>
      <c r="K2429">
        <v>0</v>
      </c>
      <c r="L2429">
        <v>29.48</v>
      </c>
      <c r="M2429">
        <v>70</v>
      </c>
      <c r="N2429" t="s">
        <v>28</v>
      </c>
      <c r="O2429" t="s">
        <v>29</v>
      </c>
      <c r="P2429" t="s">
        <v>29</v>
      </c>
      <c r="Q2429">
        <v>0</v>
      </c>
      <c r="R2429">
        <v>0</v>
      </c>
      <c r="S2429">
        <v>0</v>
      </c>
      <c r="T2429">
        <v>0</v>
      </c>
      <c r="U2429">
        <v>0</v>
      </c>
      <c r="V2429" s="1" t="s">
        <v>5106</v>
      </c>
      <c r="W2429">
        <v>0</v>
      </c>
    </row>
    <row r="2430" spans="1:23" x14ac:dyDescent="0.2">
      <c r="A2430">
        <v>2559</v>
      </c>
      <c r="B2430" s="1" t="s">
        <v>5108</v>
      </c>
      <c r="C2430" t="s">
        <v>5109</v>
      </c>
      <c r="D2430" t="s">
        <v>65</v>
      </c>
      <c r="E2430" t="s">
        <v>38</v>
      </c>
      <c r="F2430">
        <v>169</v>
      </c>
      <c r="G2430">
        <v>0</v>
      </c>
      <c r="I2430" t="s">
        <v>65</v>
      </c>
      <c r="J2430">
        <v>169</v>
      </c>
      <c r="K2430">
        <v>0</v>
      </c>
      <c r="L2430">
        <v>22.225000000000001</v>
      </c>
      <c r="M2430">
        <v>75</v>
      </c>
      <c r="N2430" t="s">
        <v>28</v>
      </c>
      <c r="O2430" t="s">
        <v>29</v>
      </c>
      <c r="P2430" t="s">
        <v>29</v>
      </c>
      <c r="Q2430">
        <v>0</v>
      </c>
      <c r="R2430">
        <v>0</v>
      </c>
      <c r="S2430">
        <v>0</v>
      </c>
      <c r="T2430">
        <v>0</v>
      </c>
      <c r="U2430">
        <v>0</v>
      </c>
      <c r="V2430" s="1" t="s">
        <v>5108</v>
      </c>
      <c r="W2430">
        <v>0</v>
      </c>
    </row>
    <row r="2431" spans="1:23" x14ac:dyDescent="0.2">
      <c r="A2431">
        <v>2560</v>
      </c>
      <c r="B2431" s="1" t="s">
        <v>5110</v>
      </c>
      <c r="C2431" t="s">
        <v>5111</v>
      </c>
      <c r="D2431" t="s">
        <v>65</v>
      </c>
      <c r="E2431" t="s">
        <v>38</v>
      </c>
      <c r="F2431">
        <v>205</v>
      </c>
      <c r="G2431">
        <v>0</v>
      </c>
      <c r="I2431" t="s">
        <v>65</v>
      </c>
      <c r="J2431">
        <v>205</v>
      </c>
      <c r="K2431">
        <v>0</v>
      </c>
      <c r="L2431">
        <v>0</v>
      </c>
      <c r="M2431">
        <v>95</v>
      </c>
      <c r="N2431" t="s">
        <v>28</v>
      </c>
      <c r="O2431" t="s">
        <v>29</v>
      </c>
      <c r="P2431" t="s">
        <v>29</v>
      </c>
      <c r="Q2431">
        <v>0</v>
      </c>
      <c r="R2431">
        <v>0</v>
      </c>
      <c r="S2431">
        <v>0</v>
      </c>
      <c r="T2431">
        <v>0</v>
      </c>
      <c r="U2431">
        <v>0</v>
      </c>
      <c r="V2431" s="1" t="s">
        <v>5110</v>
      </c>
      <c r="W2431">
        <v>0</v>
      </c>
    </row>
    <row r="2432" spans="1:23" x14ac:dyDescent="0.2">
      <c r="A2432">
        <v>2561</v>
      </c>
      <c r="B2432" s="1" t="s">
        <v>5112</v>
      </c>
      <c r="C2432" t="s">
        <v>5113</v>
      </c>
      <c r="D2432" t="s">
        <v>2001</v>
      </c>
      <c r="E2432" t="s">
        <v>26</v>
      </c>
      <c r="F2432">
        <v>146.5</v>
      </c>
      <c r="G2432">
        <v>0</v>
      </c>
      <c r="I2432" t="s">
        <v>27</v>
      </c>
      <c r="J2432">
        <v>0</v>
      </c>
      <c r="K2432">
        <v>0</v>
      </c>
      <c r="L2432">
        <v>13</v>
      </c>
      <c r="M2432">
        <v>140</v>
      </c>
      <c r="N2432" t="s">
        <v>28</v>
      </c>
      <c r="O2432" t="s">
        <v>29</v>
      </c>
      <c r="P2432" t="s">
        <v>29</v>
      </c>
      <c r="Q2432">
        <v>0</v>
      </c>
      <c r="R2432">
        <v>0</v>
      </c>
      <c r="S2432">
        <v>0</v>
      </c>
      <c r="T2432">
        <v>0</v>
      </c>
      <c r="U2432">
        <v>0</v>
      </c>
      <c r="V2432" s="1" t="s">
        <v>5112</v>
      </c>
      <c r="W2432">
        <v>0</v>
      </c>
    </row>
    <row r="2433" spans="1:23" x14ac:dyDescent="0.2">
      <c r="A2433">
        <v>2562</v>
      </c>
      <c r="B2433" s="1" t="s">
        <v>5114</v>
      </c>
      <c r="C2433" t="s">
        <v>5115</v>
      </c>
      <c r="D2433" t="s">
        <v>121</v>
      </c>
      <c r="E2433" t="s">
        <v>29</v>
      </c>
      <c r="F2433">
        <v>43.32</v>
      </c>
      <c r="G2433">
        <v>0</v>
      </c>
      <c r="I2433" t="s">
        <v>29</v>
      </c>
      <c r="J2433">
        <v>43.32</v>
      </c>
      <c r="K2433">
        <v>0</v>
      </c>
      <c r="L2433">
        <v>63</v>
      </c>
      <c r="M2433">
        <v>42.02</v>
      </c>
      <c r="N2433" t="s">
        <v>28</v>
      </c>
      <c r="O2433" t="s">
        <v>29</v>
      </c>
      <c r="P2433" t="s">
        <v>29</v>
      </c>
      <c r="Q2433">
        <v>0</v>
      </c>
      <c r="R2433">
        <v>0</v>
      </c>
      <c r="S2433">
        <v>0</v>
      </c>
      <c r="T2433">
        <v>0</v>
      </c>
      <c r="U2433">
        <v>0</v>
      </c>
      <c r="V2433" s="1" t="s">
        <v>5114</v>
      </c>
      <c r="W2433">
        <v>0</v>
      </c>
    </row>
    <row r="2434" spans="1:23" x14ac:dyDescent="0.2">
      <c r="A2434">
        <v>2563</v>
      </c>
      <c r="B2434" s="1" t="s">
        <v>5116</v>
      </c>
      <c r="C2434" t="s">
        <v>5117</v>
      </c>
      <c r="D2434" t="s">
        <v>121</v>
      </c>
      <c r="E2434" t="s">
        <v>29</v>
      </c>
      <c r="F2434">
        <v>43.32</v>
      </c>
      <c r="G2434">
        <v>0</v>
      </c>
      <c r="I2434" t="s">
        <v>29</v>
      </c>
      <c r="J2434">
        <v>43.32</v>
      </c>
      <c r="K2434">
        <v>0</v>
      </c>
      <c r="L2434">
        <v>24</v>
      </c>
      <c r="M2434">
        <v>42.02</v>
      </c>
      <c r="N2434" t="s">
        <v>28</v>
      </c>
      <c r="O2434" t="s">
        <v>29</v>
      </c>
      <c r="P2434" t="s">
        <v>29</v>
      </c>
      <c r="Q2434">
        <v>0</v>
      </c>
      <c r="R2434">
        <v>0</v>
      </c>
      <c r="S2434">
        <v>0</v>
      </c>
      <c r="T2434">
        <v>0</v>
      </c>
      <c r="U2434">
        <v>0</v>
      </c>
      <c r="V2434" s="1" t="s">
        <v>5116</v>
      </c>
      <c r="W2434">
        <v>0</v>
      </c>
    </row>
    <row r="2435" spans="1:23" x14ac:dyDescent="0.2">
      <c r="A2435">
        <v>2564</v>
      </c>
      <c r="B2435" s="1" t="s">
        <v>5118</v>
      </c>
      <c r="C2435" t="s">
        <v>5119</v>
      </c>
      <c r="D2435" t="s">
        <v>121</v>
      </c>
      <c r="E2435" t="s">
        <v>29</v>
      </c>
      <c r="F2435">
        <v>152.54</v>
      </c>
      <c r="G2435">
        <v>0</v>
      </c>
      <c r="I2435" t="s">
        <v>37</v>
      </c>
      <c r="J2435">
        <v>152.54</v>
      </c>
      <c r="K2435">
        <v>0</v>
      </c>
      <c r="L2435">
        <v>3</v>
      </c>
      <c r="M2435">
        <v>133.80000000000001</v>
      </c>
      <c r="N2435" t="s">
        <v>28</v>
      </c>
      <c r="O2435" t="s">
        <v>29</v>
      </c>
      <c r="P2435" t="s">
        <v>29</v>
      </c>
      <c r="Q2435">
        <v>0</v>
      </c>
      <c r="R2435">
        <v>0</v>
      </c>
      <c r="S2435">
        <v>0</v>
      </c>
      <c r="T2435">
        <v>0</v>
      </c>
      <c r="U2435">
        <v>0</v>
      </c>
      <c r="V2435" s="1" t="s">
        <v>5118</v>
      </c>
      <c r="W2435">
        <v>0</v>
      </c>
    </row>
    <row r="2436" spans="1:23" x14ac:dyDescent="0.2">
      <c r="A2436">
        <v>2565</v>
      </c>
      <c r="B2436" s="1" t="s">
        <v>5120</v>
      </c>
      <c r="C2436" t="s">
        <v>5121</v>
      </c>
      <c r="D2436" t="s">
        <v>65</v>
      </c>
      <c r="E2436" t="s">
        <v>1244</v>
      </c>
      <c r="F2436">
        <v>9</v>
      </c>
      <c r="G2436">
        <v>0</v>
      </c>
      <c r="I2436" t="s">
        <v>65</v>
      </c>
      <c r="J2436">
        <v>0</v>
      </c>
      <c r="K2436">
        <v>0</v>
      </c>
      <c r="L2436">
        <v>130</v>
      </c>
      <c r="M2436">
        <v>5.5</v>
      </c>
      <c r="N2436" t="s">
        <v>28</v>
      </c>
      <c r="O2436" t="s">
        <v>29</v>
      </c>
      <c r="P2436" t="s">
        <v>29</v>
      </c>
      <c r="Q2436">
        <v>0</v>
      </c>
      <c r="R2436">
        <v>0</v>
      </c>
      <c r="S2436">
        <v>0</v>
      </c>
      <c r="T2436">
        <v>0</v>
      </c>
      <c r="U2436">
        <v>0</v>
      </c>
      <c r="V2436" s="1" t="s">
        <v>5120</v>
      </c>
      <c r="W2436">
        <v>0</v>
      </c>
    </row>
    <row r="2437" spans="1:23" x14ac:dyDescent="0.2">
      <c r="A2437">
        <v>2566</v>
      </c>
      <c r="B2437" s="1" t="s">
        <v>5122</v>
      </c>
      <c r="C2437" t="s">
        <v>5123</v>
      </c>
      <c r="D2437" t="s">
        <v>32</v>
      </c>
      <c r="E2437" t="s">
        <v>36</v>
      </c>
      <c r="F2437">
        <v>318.90870000000001</v>
      </c>
      <c r="G2437">
        <v>0</v>
      </c>
      <c r="I2437" t="s">
        <v>141</v>
      </c>
      <c r="J2437">
        <v>312.65559999999999</v>
      </c>
      <c r="K2437">
        <v>0</v>
      </c>
      <c r="L2437">
        <v>0</v>
      </c>
      <c r="M2437">
        <v>304.05040000000002</v>
      </c>
      <c r="N2437" t="s">
        <v>28</v>
      </c>
      <c r="O2437" t="s">
        <v>61</v>
      </c>
      <c r="P2437" t="s">
        <v>29</v>
      </c>
      <c r="Q2437">
        <v>0</v>
      </c>
      <c r="R2437">
        <v>0</v>
      </c>
      <c r="S2437">
        <v>0</v>
      </c>
      <c r="T2437">
        <v>0</v>
      </c>
      <c r="U2437">
        <v>0</v>
      </c>
      <c r="V2437" s="1" t="s">
        <v>5122</v>
      </c>
      <c r="W2437">
        <v>0</v>
      </c>
    </row>
    <row r="2438" spans="1:23" x14ac:dyDescent="0.2">
      <c r="A2438">
        <v>2567</v>
      </c>
      <c r="B2438" s="1" t="s">
        <v>5124</v>
      </c>
      <c r="C2438" t="s">
        <v>5125</v>
      </c>
      <c r="D2438" t="s">
        <v>315</v>
      </c>
      <c r="E2438" t="s">
        <v>36</v>
      </c>
      <c r="F2438">
        <v>318.60000000000002</v>
      </c>
      <c r="G2438">
        <v>0</v>
      </c>
      <c r="I2438" t="s">
        <v>141</v>
      </c>
      <c r="J2438">
        <v>318.60000000000002</v>
      </c>
      <c r="K2438">
        <v>0</v>
      </c>
      <c r="L2438">
        <v>9</v>
      </c>
      <c r="M2438">
        <v>299.04000000000002</v>
      </c>
      <c r="N2438" t="s">
        <v>28</v>
      </c>
      <c r="O2438" t="s">
        <v>61</v>
      </c>
      <c r="P2438" t="s">
        <v>29</v>
      </c>
      <c r="Q2438">
        <v>0</v>
      </c>
      <c r="R2438">
        <v>0</v>
      </c>
      <c r="S2438">
        <v>0</v>
      </c>
      <c r="T2438">
        <v>0</v>
      </c>
      <c r="U2438">
        <v>0</v>
      </c>
      <c r="V2438" s="1" t="s">
        <v>5124</v>
      </c>
      <c r="W2438">
        <v>0</v>
      </c>
    </row>
    <row r="2439" spans="1:23" x14ac:dyDescent="0.2">
      <c r="A2439">
        <v>2568</v>
      </c>
      <c r="B2439" s="1" t="s">
        <v>5126</v>
      </c>
      <c r="C2439" t="s">
        <v>5127</v>
      </c>
      <c r="D2439" t="s">
        <v>315</v>
      </c>
      <c r="E2439" t="s">
        <v>36</v>
      </c>
      <c r="F2439">
        <v>175.18</v>
      </c>
      <c r="G2439">
        <v>0</v>
      </c>
      <c r="I2439" t="s">
        <v>141</v>
      </c>
      <c r="J2439">
        <v>175.18</v>
      </c>
      <c r="K2439">
        <v>0</v>
      </c>
      <c r="L2439">
        <v>21</v>
      </c>
      <c r="M2439">
        <v>164.4162</v>
      </c>
      <c r="N2439" t="s">
        <v>28</v>
      </c>
      <c r="O2439" t="s">
        <v>823</v>
      </c>
      <c r="P2439" t="s">
        <v>29</v>
      </c>
      <c r="Q2439">
        <v>0</v>
      </c>
      <c r="R2439">
        <v>0</v>
      </c>
      <c r="S2439">
        <v>0</v>
      </c>
      <c r="T2439">
        <v>0</v>
      </c>
      <c r="U2439">
        <v>0</v>
      </c>
      <c r="V2439" s="1" t="s">
        <v>5126</v>
      </c>
      <c r="W2439">
        <v>0</v>
      </c>
    </row>
    <row r="2440" spans="1:23" x14ac:dyDescent="0.2">
      <c r="A2440">
        <v>2569</v>
      </c>
      <c r="B2440" s="1" t="s">
        <v>5128</v>
      </c>
      <c r="C2440" t="s">
        <v>5129</v>
      </c>
      <c r="D2440" t="s">
        <v>32</v>
      </c>
      <c r="E2440" t="s">
        <v>38</v>
      </c>
      <c r="F2440">
        <v>181.9068</v>
      </c>
      <c r="G2440">
        <v>0</v>
      </c>
      <c r="I2440" t="s">
        <v>389</v>
      </c>
      <c r="J2440">
        <v>178.34</v>
      </c>
      <c r="K2440">
        <v>0</v>
      </c>
      <c r="L2440">
        <v>0</v>
      </c>
      <c r="M2440">
        <v>175</v>
      </c>
      <c r="N2440" t="s">
        <v>28</v>
      </c>
      <c r="O2440" t="s">
        <v>29</v>
      </c>
      <c r="P2440" t="s">
        <v>29</v>
      </c>
      <c r="Q2440">
        <v>0</v>
      </c>
      <c r="R2440">
        <v>0</v>
      </c>
      <c r="S2440">
        <v>0</v>
      </c>
      <c r="T2440">
        <v>0</v>
      </c>
      <c r="U2440">
        <v>0</v>
      </c>
      <c r="V2440" s="1" t="s">
        <v>5128</v>
      </c>
      <c r="W2440">
        <v>0</v>
      </c>
    </row>
    <row r="2441" spans="1:23" x14ac:dyDescent="0.2">
      <c r="A2441">
        <v>2570</v>
      </c>
      <c r="B2441" s="1" t="s">
        <v>5130</v>
      </c>
      <c r="C2441" t="s">
        <v>5131</v>
      </c>
      <c r="D2441" t="s">
        <v>32</v>
      </c>
      <c r="E2441" t="s">
        <v>38</v>
      </c>
      <c r="F2441">
        <v>181.9068</v>
      </c>
      <c r="G2441">
        <v>0</v>
      </c>
      <c r="I2441" t="s">
        <v>389</v>
      </c>
      <c r="J2441">
        <v>178.34</v>
      </c>
      <c r="K2441">
        <v>0</v>
      </c>
      <c r="L2441">
        <v>0</v>
      </c>
      <c r="M2441">
        <v>175</v>
      </c>
      <c r="N2441" t="s">
        <v>28</v>
      </c>
      <c r="O2441" t="s">
        <v>29</v>
      </c>
      <c r="P2441" t="s">
        <v>29</v>
      </c>
      <c r="Q2441">
        <v>0</v>
      </c>
      <c r="R2441">
        <v>0</v>
      </c>
      <c r="S2441">
        <v>0</v>
      </c>
      <c r="T2441">
        <v>0</v>
      </c>
      <c r="U2441">
        <v>0</v>
      </c>
      <c r="V2441" s="1" t="s">
        <v>5130</v>
      </c>
      <c r="W2441">
        <v>0</v>
      </c>
    </row>
    <row r="2442" spans="1:23" x14ac:dyDescent="0.2">
      <c r="A2442">
        <v>2571</v>
      </c>
      <c r="B2442" s="1" t="s">
        <v>5132</v>
      </c>
      <c r="C2442" t="s">
        <v>5133</v>
      </c>
      <c r="D2442" t="s">
        <v>115</v>
      </c>
      <c r="E2442" t="s">
        <v>302</v>
      </c>
      <c r="F2442">
        <v>2608.33</v>
      </c>
      <c r="G2442">
        <v>0</v>
      </c>
      <c r="I2442" t="s">
        <v>141</v>
      </c>
      <c r="J2442">
        <v>0</v>
      </c>
      <c r="K2442">
        <v>0</v>
      </c>
      <c r="L2442">
        <v>2</v>
      </c>
      <c r="M2442">
        <v>2554.5500000000002</v>
      </c>
      <c r="N2442" t="s">
        <v>28</v>
      </c>
      <c r="O2442" t="s">
        <v>29</v>
      </c>
      <c r="P2442" t="s">
        <v>29</v>
      </c>
      <c r="Q2442">
        <v>0</v>
      </c>
      <c r="R2442">
        <v>0</v>
      </c>
      <c r="S2442">
        <v>0</v>
      </c>
      <c r="T2442">
        <v>0</v>
      </c>
      <c r="U2442">
        <v>0</v>
      </c>
      <c r="V2442" s="1" t="s">
        <v>5132</v>
      </c>
      <c r="W2442">
        <v>0</v>
      </c>
    </row>
    <row r="2443" spans="1:23" x14ac:dyDescent="0.2">
      <c r="A2443">
        <v>2572</v>
      </c>
      <c r="B2443" s="1" t="s">
        <v>5134</v>
      </c>
      <c r="C2443" t="s">
        <v>5135</v>
      </c>
      <c r="D2443" t="s">
        <v>32</v>
      </c>
      <c r="E2443" t="s">
        <v>36</v>
      </c>
      <c r="F2443">
        <v>422.19839999999999</v>
      </c>
      <c r="G2443">
        <v>0</v>
      </c>
      <c r="I2443" t="s">
        <v>134</v>
      </c>
      <c r="J2443">
        <v>413.92</v>
      </c>
      <c r="K2443">
        <v>0</v>
      </c>
      <c r="L2443">
        <v>0</v>
      </c>
      <c r="M2443">
        <v>406.18</v>
      </c>
      <c r="N2443" t="s">
        <v>28</v>
      </c>
      <c r="O2443" t="s">
        <v>61</v>
      </c>
      <c r="P2443" t="s">
        <v>29</v>
      </c>
      <c r="Q2443">
        <v>0</v>
      </c>
      <c r="R2443">
        <v>0</v>
      </c>
      <c r="S2443">
        <v>0</v>
      </c>
      <c r="T2443">
        <v>0</v>
      </c>
      <c r="U2443">
        <v>0</v>
      </c>
      <c r="V2443" s="1" t="s">
        <v>5134</v>
      </c>
      <c r="W2443">
        <v>0</v>
      </c>
    </row>
    <row r="2444" spans="1:23" x14ac:dyDescent="0.2">
      <c r="A2444">
        <v>2573</v>
      </c>
      <c r="B2444" s="1" t="s">
        <v>5136</v>
      </c>
      <c r="C2444" t="s">
        <v>5137</v>
      </c>
      <c r="D2444" t="s">
        <v>65</v>
      </c>
      <c r="E2444" t="s">
        <v>1533</v>
      </c>
      <c r="F2444">
        <v>165</v>
      </c>
      <c r="G2444">
        <v>0</v>
      </c>
      <c r="I2444" t="s">
        <v>65</v>
      </c>
      <c r="J2444">
        <v>165</v>
      </c>
      <c r="K2444">
        <v>0</v>
      </c>
      <c r="L2444">
        <v>0</v>
      </c>
      <c r="M2444">
        <v>155</v>
      </c>
      <c r="N2444" t="s">
        <v>28</v>
      </c>
      <c r="O2444" t="s">
        <v>386</v>
      </c>
      <c r="P2444" t="s">
        <v>29</v>
      </c>
      <c r="Q2444">
        <v>0</v>
      </c>
      <c r="R2444">
        <v>0</v>
      </c>
      <c r="S2444">
        <v>0</v>
      </c>
      <c r="T2444">
        <v>0</v>
      </c>
      <c r="U2444">
        <v>0</v>
      </c>
      <c r="V2444" s="1" t="s">
        <v>5136</v>
      </c>
      <c r="W2444">
        <v>0</v>
      </c>
    </row>
    <row r="2445" spans="1:23" x14ac:dyDescent="0.2">
      <c r="A2445">
        <v>2574</v>
      </c>
      <c r="B2445" s="1" t="s">
        <v>5138</v>
      </c>
      <c r="C2445" t="s">
        <v>5139</v>
      </c>
      <c r="D2445" t="s">
        <v>65</v>
      </c>
      <c r="E2445" t="s">
        <v>1533</v>
      </c>
      <c r="F2445">
        <v>200</v>
      </c>
      <c r="G2445">
        <v>0</v>
      </c>
      <c r="I2445" t="s">
        <v>65</v>
      </c>
      <c r="J2445">
        <v>200</v>
      </c>
      <c r="K2445">
        <v>0</v>
      </c>
      <c r="L2445">
        <v>21</v>
      </c>
      <c r="M2445">
        <v>165</v>
      </c>
      <c r="N2445" t="s">
        <v>28</v>
      </c>
      <c r="O2445" t="s">
        <v>29</v>
      </c>
      <c r="P2445" t="s">
        <v>29</v>
      </c>
      <c r="Q2445">
        <v>0</v>
      </c>
      <c r="R2445">
        <v>0</v>
      </c>
      <c r="S2445">
        <v>0</v>
      </c>
      <c r="T2445">
        <v>0</v>
      </c>
      <c r="U2445">
        <v>0</v>
      </c>
      <c r="V2445" s="1" t="s">
        <v>5138</v>
      </c>
      <c r="W2445">
        <v>0</v>
      </c>
    </row>
    <row r="2446" spans="1:23" x14ac:dyDescent="0.2">
      <c r="A2446">
        <v>2575</v>
      </c>
      <c r="B2446" s="1" t="s">
        <v>5140</v>
      </c>
      <c r="C2446" t="s">
        <v>5141</v>
      </c>
      <c r="D2446" t="s">
        <v>115</v>
      </c>
      <c r="E2446" t="s">
        <v>36</v>
      </c>
      <c r="F2446">
        <v>358.9</v>
      </c>
      <c r="G2446">
        <v>0</v>
      </c>
      <c r="I2446" t="s">
        <v>134</v>
      </c>
      <c r="J2446">
        <v>0</v>
      </c>
      <c r="K2446">
        <v>0</v>
      </c>
      <c r="L2446">
        <v>0</v>
      </c>
      <c r="M2446">
        <v>351.5</v>
      </c>
      <c r="N2446" t="s">
        <v>28</v>
      </c>
      <c r="O2446" t="s">
        <v>29</v>
      </c>
      <c r="P2446" t="s">
        <v>29</v>
      </c>
      <c r="Q2446">
        <v>0</v>
      </c>
      <c r="R2446">
        <v>0</v>
      </c>
      <c r="S2446">
        <v>0</v>
      </c>
      <c r="T2446">
        <v>0</v>
      </c>
      <c r="U2446">
        <v>0</v>
      </c>
      <c r="V2446" s="1" t="s">
        <v>5140</v>
      </c>
      <c r="W2446">
        <v>0</v>
      </c>
    </row>
    <row r="2447" spans="1:23" x14ac:dyDescent="0.2">
      <c r="A2447">
        <v>2576</v>
      </c>
      <c r="B2447" s="1" t="s">
        <v>5142</v>
      </c>
      <c r="C2447" t="s">
        <v>5143</v>
      </c>
      <c r="D2447" t="s">
        <v>115</v>
      </c>
      <c r="E2447" t="s">
        <v>36</v>
      </c>
      <c r="F2447">
        <v>358.9</v>
      </c>
      <c r="G2447">
        <v>0</v>
      </c>
      <c r="I2447" t="s">
        <v>134</v>
      </c>
      <c r="J2447">
        <v>0</v>
      </c>
      <c r="K2447">
        <v>0</v>
      </c>
      <c r="L2447">
        <v>6</v>
      </c>
      <c r="M2447">
        <v>351.5</v>
      </c>
      <c r="N2447" t="s">
        <v>28</v>
      </c>
      <c r="O2447" t="s">
        <v>29</v>
      </c>
      <c r="P2447" t="s">
        <v>29</v>
      </c>
      <c r="Q2447">
        <v>0</v>
      </c>
      <c r="R2447">
        <v>0</v>
      </c>
      <c r="S2447">
        <v>0</v>
      </c>
      <c r="T2447">
        <v>0</v>
      </c>
      <c r="U2447">
        <v>0</v>
      </c>
      <c r="V2447" s="1" t="s">
        <v>5142</v>
      </c>
      <c r="W2447">
        <v>0</v>
      </c>
    </row>
    <row r="2448" spans="1:23" x14ac:dyDescent="0.2">
      <c r="A2448">
        <v>2577</v>
      </c>
      <c r="B2448" s="1" t="s">
        <v>5144</v>
      </c>
      <c r="C2448" t="s">
        <v>5145</v>
      </c>
      <c r="D2448" t="s">
        <v>115</v>
      </c>
      <c r="E2448" t="s">
        <v>36</v>
      </c>
      <c r="F2448">
        <v>358.9</v>
      </c>
      <c r="G2448">
        <v>0</v>
      </c>
      <c r="I2448" t="s">
        <v>134</v>
      </c>
      <c r="J2448">
        <v>0</v>
      </c>
      <c r="K2448">
        <v>0</v>
      </c>
      <c r="L2448">
        <v>9</v>
      </c>
      <c r="M2448">
        <v>351.5</v>
      </c>
      <c r="N2448" t="s">
        <v>28</v>
      </c>
      <c r="O2448" t="s">
        <v>29</v>
      </c>
      <c r="P2448" t="s">
        <v>29</v>
      </c>
      <c r="Q2448">
        <v>0</v>
      </c>
      <c r="R2448">
        <v>0</v>
      </c>
      <c r="S2448">
        <v>0</v>
      </c>
      <c r="T2448">
        <v>0</v>
      </c>
      <c r="U2448">
        <v>0</v>
      </c>
      <c r="V2448" s="1" t="s">
        <v>5144</v>
      </c>
      <c r="W2448">
        <v>0</v>
      </c>
    </row>
    <row r="2449" spans="1:23" x14ac:dyDescent="0.2">
      <c r="A2449">
        <v>2578</v>
      </c>
      <c r="B2449" s="1" t="s">
        <v>5146</v>
      </c>
      <c r="C2449" t="s">
        <v>5147</v>
      </c>
      <c r="D2449" t="s">
        <v>115</v>
      </c>
      <c r="E2449" t="s">
        <v>36</v>
      </c>
      <c r="F2449">
        <v>422.92</v>
      </c>
      <c r="G2449">
        <v>0</v>
      </c>
      <c r="I2449" t="s">
        <v>134</v>
      </c>
      <c r="J2449">
        <v>0</v>
      </c>
      <c r="K2449">
        <v>0</v>
      </c>
      <c r="L2449">
        <v>2</v>
      </c>
      <c r="M2449">
        <v>414.2</v>
      </c>
      <c r="N2449" t="s">
        <v>28</v>
      </c>
      <c r="O2449" t="s">
        <v>29</v>
      </c>
      <c r="P2449" t="s">
        <v>29</v>
      </c>
      <c r="Q2449">
        <v>0</v>
      </c>
      <c r="R2449">
        <v>0</v>
      </c>
      <c r="S2449">
        <v>0</v>
      </c>
      <c r="T2449">
        <v>0</v>
      </c>
      <c r="U2449">
        <v>0</v>
      </c>
      <c r="V2449" s="1" t="s">
        <v>5146</v>
      </c>
      <c r="W2449">
        <v>0</v>
      </c>
    </row>
    <row r="2450" spans="1:23" x14ac:dyDescent="0.2">
      <c r="A2450">
        <v>2579</v>
      </c>
      <c r="B2450" s="1" t="s">
        <v>5148</v>
      </c>
      <c r="C2450" t="s">
        <v>5149</v>
      </c>
      <c r="D2450" t="s">
        <v>115</v>
      </c>
      <c r="E2450" t="s">
        <v>36</v>
      </c>
      <c r="F2450">
        <v>358.9</v>
      </c>
      <c r="G2450">
        <v>0</v>
      </c>
      <c r="I2450" t="s">
        <v>134</v>
      </c>
      <c r="J2450">
        <v>0</v>
      </c>
      <c r="K2450">
        <v>0</v>
      </c>
      <c r="L2450">
        <v>3</v>
      </c>
      <c r="M2450">
        <v>351.5</v>
      </c>
      <c r="N2450" t="s">
        <v>28</v>
      </c>
      <c r="O2450" t="s">
        <v>29</v>
      </c>
      <c r="P2450" t="s">
        <v>29</v>
      </c>
      <c r="Q2450">
        <v>0</v>
      </c>
      <c r="R2450">
        <v>0</v>
      </c>
      <c r="S2450">
        <v>0</v>
      </c>
      <c r="T2450">
        <v>0</v>
      </c>
      <c r="U2450">
        <v>0</v>
      </c>
      <c r="V2450" s="1" t="s">
        <v>5148</v>
      </c>
      <c r="W2450">
        <v>0</v>
      </c>
    </row>
    <row r="2451" spans="1:23" x14ac:dyDescent="0.2">
      <c r="A2451">
        <v>2580</v>
      </c>
      <c r="B2451" s="1" t="s">
        <v>5150</v>
      </c>
      <c r="C2451" t="s">
        <v>5151</v>
      </c>
      <c r="D2451" t="s">
        <v>115</v>
      </c>
      <c r="E2451" t="s">
        <v>36</v>
      </c>
      <c r="F2451">
        <v>358.9</v>
      </c>
      <c r="G2451">
        <v>0</v>
      </c>
      <c r="I2451" t="s">
        <v>134</v>
      </c>
      <c r="J2451">
        <v>0</v>
      </c>
      <c r="K2451">
        <v>0</v>
      </c>
      <c r="L2451">
        <v>1</v>
      </c>
      <c r="M2451">
        <v>351.5</v>
      </c>
      <c r="N2451" t="s">
        <v>28</v>
      </c>
      <c r="O2451" t="s">
        <v>29</v>
      </c>
      <c r="P2451" t="s">
        <v>29</v>
      </c>
      <c r="Q2451">
        <v>0</v>
      </c>
      <c r="R2451">
        <v>0</v>
      </c>
      <c r="S2451">
        <v>0</v>
      </c>
      <c r="T2451">
        <v>0</v>
      </c>
      <c r="U2451">
        <v>0</v>
      </c>
      <c r="V2451" s="1" t="s">
        <v>5150</v>
      </c>
      <c r="W2451">
        <v>0</v>
      </c>
    </row>
    <row r="2452" spans="1:23" x14ac:dyDescent="0.2">
      <c r="A2452">
        <v>2581</v>
      </c>
      <c r="B2452" s="1" t="s">
        <v>5152</v>
      </c>
      <c r="C2452" t="s">
        <v>5153</v>
      </c>
      <c r="D2452" t="s">
        <v>65</v>
      </c>
      <c r="E2452" t="s">
        <v>38</v>
      </c>
      <c r="F2452">
        <v>135</v>
      </c>
      <c r="G2452">
        <v>0</v>
      </c>
      <c r="I2452" t="s">
        <v>65</v>
      </c>
      <c r="J2452">
        <v>135</v>
      </c>
      <c r="K2452">
        <v>0</v>
      </c>
      <c r="L2452">
        <v>42.5</v>
      </c>
      <c r="M2452">
        <v>130</v>
      </c>
      <c r="N2452" t="s">
        <v>28</v>
      </c>
      <c r="O2452" t="s">
        <v>61</v>
      </c>
      <c r="P2452" t="s">
        <v>29</v>
      </c>
      <c r="Q2452">
        <v>0</v>
      </c>
      <c r="R2452">
        <v>0</v>
      </c>
      <c r="S2452">
        <v>0</v>
      </c>
      <c r="T2452">
        <v>0</v>
      </c>
      <c r="U2452">
        <v>0</v>
      </c>
      <c r="V2452" s="1" t="s">
        <v>5152</v>
      </c>
      <c r="W2452">
        <v>0</v>
      </c>
    </row>
    <row r="2453" spans="1:23" x14ac:dyDescent="0.2">
      <c r="A2453">
        <v>2582</v>
      </c>
      <c r="B2453" s="1" t="s">
        <v>5154</v>
      </c>
      <c r="C2453" t="s">
        <v>5155</v>
      </c>
      <c r="D2453" t="s">
        <v>65</v>
      </c>
      <c r="E2453" t="s">
        <v>38</v>
      </c>
      <c r="F2453">
        <v>69</v>
      </c>
      <c r="G2453">
        <v>0</v>
      </c>
      <c r="I2453" t="s">
        <v>65</v>
      </c>
      <c r="J2453">
        <v>69</v>
      </c>
      <c r="K2453">
        <v>0</v>
      </c>
      <c r="L2453">
        <v>332.6</v>
      </c>
      <c r="M2453">
        <v>0</v>
      </c>
      <c r="N2453" t="s">
        <v>28</v>
      </c>
      <c r="O2453" t="s">
        <v>29</v>
      </c>
      <c r="P2453" t="s">
        <v>29</v>
      </c>
      <c r="Q2453">
        <v>0</v>
      </c>
      <c r="R2453">
        <v>0</v>
      </c>
      <c r="S2453">
        <v>0</v>
      </c>
      <c r="T2453">
        <v>0</v>
      </c>
      <c r="U2453">
        <v>0</v>
      </c>
      <c r="V2453" s="1" t="s">
        <v>5154</v>
      </c>
      <c r="W2453">
        <v>0</v>
      </c>
    </row>
    <row r="2454" spans="1:23" x14ac:dyDescent="0.2">
      <c r="A2454">
        <v>2583</v>
      </c>
      <c r="B2454" s="1" t="s">
        <v>5156</v>
      </c>
      <c r="C2454" t="s">
        <v>5157</v>
      </c>
      <c r="D2454" t="s">
        <v>65</v>
      </c>
      <c r="E2454" t="s">
        <v>38</v>
      </c>
      <c r="F2454">
        <v>120</v>
      </c>
      <c r="G2454">
        <v>0</v>
      </c>
      <c r="I2454" t="s">
        <v>65</v>
      </c>
      <c r="J2454">
        <v>120</v>
      </c>
      <c r="K2454">
        <v>0</v>
      </c>
      <c r="L2454">
        <v>29.8</v>
      </c>
      <c r="M2454">
        <v>0</v>
      </c>
      <c r="N2454" t="s">
        <v>28</v>
      </c>
      <c r="O2454" t="s">
        <v>29</v>
      </c>
      <c r="P2454" t="s">
        <v>29</v>
      </c>
      <c r="Q2454">
        <v>0</v>
      </c>
      <c r="R2454">
        <v>0</v>
      </c>
      <c r="S2454">
        <v>0</v>
      </c>
      <c r="T2454">
        <v>0</v>
      </c>
      <c r="U2454">
        <v>0</v>
      </c>
      <c r="V2454" s="1" t="s">
        <v>5156</v>
      </c>
      <c r="W2454">
        <v>0</v>
      </c>
    </row>
    <row r="2455" spans="1:23" x14ac:dyDescent="0.2">
      <c r="A2455">
        <v>2584</v>
      </c>
      <c r="B2455" s="1" t="s">
        <v>5158</v>
      </c>
      <c r="C2455" t="s">
        <v>5159</v>
      </c>
      <c r="D2455" t="s">
        <v>65</v>
      </c>
      <c r="E2455" t="s">
        <v>38</v>
      </c>
      <c r="F2455">
        <v>165</v>
      </c>
      <c r="G2455">
        <v>0</v>
      </c>
      <c r="I2455" t="s">
        <v>65</v>
      </c>
      <c r="J2455">
        <v>165</v>
      </c>
      <c r="K2455">
        <v>0</v>
      </c>
      <c r="L2455">
        <v>64.400000000000006</v>
      </c>
      <c r="M2455">
        <v>0</v>
      </c>
      <c r="N2455" t="s">
        <v>28</v>
      </c>
      <c r="O2455" t="s">
        <v>29</v>
      </c>
      <c r="P2455" t="s">
        <v>29</v>
      </c>
      <c r="Q2455">
        <v>0</v>
      </c>
      <c r="R2455">
        <v>0</v>
      </c>
      <c r="S2455">
        <v>0</v>
      </c>
      <c r="T2455">
        <v>0</v>
      </c>
      <c r="U2455">
        <v>0</v>
      </c>
      <c r="V2455" s="1" t="s">
        <v>5158</v>
      </c>
      <c r="W2455">
        <v>0</v>
      </c>
    </row>
    <row r="2456" spans="1:23" x14ac:dyDescent="0.2">
      <c r="A2456">
        <v>2585</v>
      </c>
      <c r="B2456" s="1" t="s">
        <v>5160</v>
      </c>
      <c r="C2456" t="s">
        <v>5161</v>
      </c>
      <c r="D2456" t="s">
        <v>916</v>
      </c>
      <c r="E2456" t="s">
        <v>26</v>
      </c>
      <c r="F2456">
        <v>59</v>
      </c>
      <c r="G2456">
        <v>0</v>
      </c>
      <c r="I2456" t="s">
        <v>917</v>
      </c>
      <c r="J2456">
        <v>59</v>
      </c>
      <c r="K2456">
        <v>0</v>
      </c>
      <c r="L2456">
        <v>105.53</v>
      </c>
      <c r="M2456">
        <v>53</v>
      </c>
      <c r="N2456" t="s">
        <v>28</v>
      </c>
      <c r="O2456" t="s">
        <v>38</v>
      </c>
      <c r="P2456" t="s">
        <v>29</v>
      </c>
      <c r="Q2456">
        <v>0</v>
      </c>
      <c r="R2456">
        <v>0</v>
      </c>
      <c r="S2456">
        <v>0</v>
      </c>
      <c r="T2456">
        <v>0</v>
      </c>
      <c r="U2456">
        <v>0</v>
      </c>
      <c r="V2456" s="1" t="s">
        <v>5160</v>
      </c>
      <c r="W2456">
        <v>0</v>
      </c>
    </row>
    <row r="2457" spans="1:23" x14ac:dyDescent="0.2">
      <c r="A2457">
        <v>2586</v>
      </c>
      <c r="B2457" s="1" t="s">
        <v>5162</v>
      </c>
      <c r="C2457" t="s">
        <v>5163</v>
      </c>
      <c r="D2457" t="s">
        <v>916</v>
      </c>
      <c r="E2457" t="s">
        <v>38</v>
      </c>
      <c r="F2457">
        <v>59</v>
      </c>
      <c r="G2457">
        <v>0</v>
      </c>
      <c r="I2457" t="s">
        <v>917</v>
      </c>
      <c r="J2457">
        <v>59</v>
      </c>
      <c r="K2457">
        <v>0</v>
      </c>
      <c r="L2457">
        <v>39.6</v>
      </c>
      <c r="M2457">
        <v>53</v>
      </c>
      <c r="N2457" t="s">
        <v>28</v>
      </c>
      <c r="O2457" t="s">
        <v>38</v>
      </c>
      <c r="P2457" t="s">
        <v>29</v>
      </c>
      <c r="Q2457">
        <v>0</v>
      </c>
      <c r="R2457">
        <v>0</v>
      </c>
      <c r="S2457">
        <v>0</v>
      </c>
      <c r="T2457">
        <v>0</v>
      </c>
      <c r="U2457">
        <v>0</v>
      </c>
      <c r="V2457" s="1" t="s">
        <v>5162</v>
      </c>
      <c r="W2457">
        <v>0</v>
      </c>
    </row>
    <row r="2458" spans="1:23" x14ac:dyDescent="0.2">
      <c r="A2458">
        <v>2587</v>
      </c>
      <c r="B2458" s="1" t="s">
        <v>5164</v>
      </c>
      <c r="C2458" t="s">
        <v>5165</v>
      </c>
      <c r="D2458" t="s">
        <v>916</v>
      </c>
      <c r="E2458" t="s">
        <v>38</v>
      </c>
      <c r="F2458">
        <v>59</v>
      </c>
      <c r="G2458">
        <v>0</v>
      </c>
      <c r="I2458" t="s">
        <v>917</v>
      </c>
      <c r="J2458">
        <v>59</v>
      </c>
      <c r="K2458">
        <v>0</v>
      </c>
      <c r="L2458">
        <v>85</v>
      </c>
      <c r="M2458">
        <v>53</v>
      </c>
      <c r="N2458" t="s">
        <v>28</v>
      </c>
      <c r="O2458" t="s">
        <v>38</v>
      </c>
      <c r="P2458" t="s">
        <v>29</v>
      </c>
      <c r="Q2458">
        <v>0</v>
      </c>
      <c r="R2458">
        <v>0</v>
      </c>
      <c r="S2458">
        <v>0</v>
      </c>
      <c r="T2458">
        <v>0</v>
      </c>
      <c r="U2458">
        <v>0</v>
      </c>
      <c r="V2458" s="1" t="s">
        <v>5164</v>
      </c>
      <c r="W2458">
        <v>0</v>
      </c>
    </row>
    <row r="2459" spans="1:23" x14ac:dyDescent="0.2">
      <c r="A2459">
        <v>2588</v>
      </c>
      <c r="B2459" s="1" t="s">
        <v>5166</v>
      </c>
      <c r="C2459" t="s">
        <v>5167</v>
      </c>
      <c r="D2459" t="s">
        <v>916</v>
      </c>
      <c r="E2459" t="s">
        <v>38</v>
      </c>
      <c r="F2459">
        <v>69</v>
      </c>
      <c r="G2459">
        <v>0</v>
      </c>
      <c r="I2459" t="s">
        <v>917</v>
      </c>
      <c r="J2459">
        <v>0</v>
      </c>
      <c r="K2459">
        <v>0</v>
      </c>
      <c r="L2459">
        <v>67.385000000000005</v>
      </c>
      <c r="M2459">
        <v>48.03</v>
      </c>
      <c r="N2459" t="s">
        <v>28</v>
      </c>
      <c r="O2459" t="s">
        <v>61</v>
      </c>
      <c r="P2459" t="s">
        <v>29</v>
      </c>
      <c r="Q2459">
        <v>0</v>
      </c>
      <c r="R2459">
        <v>0</v>
      </c>
      <c r="S2459">
        <v>0</v>
      </c>
      <c r="T2459">
        <v>0</v>
      </c>
      <c r="U2459">
        <v>0</v>
      </c>
      <c r="V2459" s="1" t="s">
        <v>5166</v>
      </c>
      <c r="W2459">
        <v>0</v>
      </c>
    </row>
    <row r="2460" spans="1:23" x14ac:dyDescent="0.2">
      <c r="A2460">
        <v>2589</v>
      </c>
      <c r="B2460" s="1" t="s">
        <v>5168</v>
      </c>
      <c r="C2460" t="s">
        <v>5169</v>
      </c>
      <c r="D2460" t="s">
        <v>916</v>
      </c>
      <c r="E2460" t="s">
        <v>38</v>
      </c>
      <c r="F2460">
        <v>62</v>
      </c>
      <c r="G2460">
        <v>0</v>
      </c>
      <c r="I2460" t="s">
        <v>917</v>
      </c>
      <c r="J2460">
        <v>0</v>
      </c>
      <c r="K2460">
        <v>0</v>
      </c>
      <c r="L2460">
        <v>51.865000000000002</v>
      </c>
      <c r="M2460">
        <v>42.06</v>
      </c>
      <c r="N2460" t="s">
        <v>28</v>
      </c>
      <c r="O2460" t="s">
        <v>61</v>
      </c>
      <c r="P2460" t="s">
        <v>29</v>
      </c>
      <c r="Q2460">
        <v>0</v>
      </c>
      <c r="R2460">
        <v>0</v>
      </c>
      <c r="S2460">
        <v>0</v>
      </c>
      <c r="T2460">
        <v>0</v>
      </c>
      <c r="U2460">
        <v>0</v>
      </c>
      <c r="V2460" s="1" t="s">
        <v>5168</v>
      </c>
      <c r="W2460">
        <v>0</v>
      </c>
    </row>
    <row r="2461" spans="1:23" x14ac:dyDescent="0.2">
      <c r="A2461">
        <v>2590</v>
      </c>
      <c r="B2461" s="1" t="s">
        <v>5170</v>
      </c>
      <c r="C2461" t="s">
        <v>5171</v>
      </c>
      <c r="D2461" t="s">
        <v>65</v>
      </c>
      <c r="E2461" t="s">
        <v>1244</v>
      </c>
      <c r="F2461">
        <v>110</v>
      </c>
      <c r="G2461">
        <v>0</v>
      </c>
      <c r="I2461" t="s">
        <v>65</v>
      </c>
      <c r="J2461">
        <v>0</v>
      </c>
      <c r="K2461">
        <v>0</v>
      </c>
      <c r="L2461">
        <v>0</v>
      </c>
      <c r="M2461">
        <v>90</v>
      </c>
      <c r="N2461" t="s">
        <v>28</v>
      </c>
      <c r="O2461" t="s">
        <v>29</v>
      </c>
      <c r="P2461" t="s">
        <v>29</v>
      </c>
      <c r="Q2461">
        <v>0</v>
      </c>
      <c r="R2461">
        <v>0</v>
      </c>
      <c r="S2461">
        <v>0</v>
      </c>
      <c r="T2461">
        <v>0</v>
      </c>
      <c r="U2461">
        <v>0</v>
      </c>
      <c r="V2461" s="1" t="s">
        <v>5170</v>
      </c>
      <c r="W2461">
        <v>0</v>
      </c>
    </row>
    <row r="2462" spans="1:23" x14ac:dyDescent="0.2">
      <c r="A2462">
        <v>2591</v>
      </c>
      <c r="B2462" s="1" t="s">
        <v>5172</v>
      </c>
      <c r="C2462" t="s">
        <v>5173</v>
      </c>
      <c r="D2462" t="s">
        <v>315</v>
      </c>
      <c r="E2462" t="s">
        <v>33</v>
      </c>
      <c r="F2462">
        <v>187.21</v>
      </c>
      <c r="G2462">
        <v>0</v>
      </c>
      <c r="I2462" t="s">
        <v>134</v>
      </c>
      <c r="J2462">
        <v>187.21</v>
      </c>
      <c r="K2462">
        <v>0</v>
      </c>
      <c r="L2462">
        <v>12</v>
      </c>
      <c r="M2462">
        <v>175.71</v>
      </c>
      <c r="N2462" t="s">
        <v>28</v>
      </c>
      <c r="O2462" t="s">
        <v>29</v>
      </c>
      <c r="P2462" t="s">
        <v>29</v>
      </c>
      <c r="Q2462">
        <v>0</v>
      </c>
      <c r="R2462">
        <v>0</v>
      </c>
      <c r="S2462">
        <v>0</v>
      </c>
      <c r="T2462">
        <v>0</v>
      </c>
      <c r="U2462">
        <v>0</v>
      </c>
      <c r="V2462" s="1" t="s">
        <v>5172</v>
      </c>
      <c r="W2462">
        <v>0</v>
      </c>
    </row>
    <row r="2463" spans="1:23" x14ac:dyDescent="0.2">
      <c r="A2463">
        <v>2592</v>
      </c>
      <c r="B2463" s="1" t="s">
        <v>5174</v>
      </c>
      <c r="C2463" t="s">
        <v>5175</v>
      </c>
      <c r="D2463" t="s">
        <v>315</v>
      </c>
      <c r="E2463" t="s">
        <v>36</v>
      </c>
      <c r="F2463">
        <v>354</v>
      </c>
      <c r="G2463">
        <v>0</v>
      </c>
      <c r="I2463" t="s">
        <v>134</v>
      </c>
      <c r="J2463">
        <v>354</v>
      </c>
      <c r="K2463">
        <v>0</v>
      </c>
      <c r="L2463">
        <v>0</v>
      </c>
      <c r="M2463">
        <v>332.23500000000001</v>
      </c>
      <c r="N2463" t="s">
        <v>28</v>
      </c>
      <c r="O2463" t="s">
        <v>29</v>
      </c>
      <c r="P2463" t="s">
        <v>29</v>
      </c>
      <c r="Q2463">
        <v>0</v>
      </c>
      <c r="R2463">
        <v>0</v>
      </c>
      <c r="S2463">
        <v>0</v>
      </c>
      <c r="T2463">
        <v>0</v>
      </c>
      <c r="U2463">
        <v>0</v>
      </c>
      <c r="V2463" s="1" t="s">
        <v>5174</v>
      </c>
      <c r="W2463">
        <v>0</v>
      </c>
    </row>
    <row r="2464" spans="1:23" x14ac:dyDescent="0.2">
      <c r="A2464">
        <v>2593</v>
      </c>
      <c r="B2464" s="1" t="s">
        <v>5176</v>
      </c>
      <c r="C2464" t="s">
        <v>5177</v>
      </c>
      <c r="D2464" t="s">
        <v>315</v>
      </c>
      <c r="E2464" t="s">
        <v>33</v>
      </c>
      <c r="F2464">
        <v>187.21</v>
      </c>
      <c r="G2464">
        <v>0</v>
      </c>
      <c r="I2464" t="s">
        <v>134</v>
      </c>
      <c r="J2464">
        <v>187.21</v>
      </c>
      <c r="K2464">
        <v>0</v>
      </c>
      <c r="L2464">
        <v>0</v>
      </c>
      <c r="M2464">
        <v>175.71</v>
      </c>
      <c r="N2464" t="s">
        <v>28</v>
      </c>
      <c r="O2464" t="s">
        <v>29</v>
      </c>
      <c r="P2464" t="s">
        <v>29</v>
      </c>
      <c r="Q2464">
        <v>0</v>
      </c>
      <c r="R2464">
        <v>0</v>
      </c>
      <c r="S2464">
        <v>0</v>
      </c>
      <c r="T2464">
        <v>0</v>
      </c>
      <c r="U2464">
        <v>0</v>
      </c>
      <c r="V2464" s="1" t="s">
        <v>5176</v>
      </c>
      <c r="W2464">
        <v>0</v>
      </c>
    </row>
    <row r="2465" spans="1:23" x14ac:dyDescent="0.2">
      <c r="A2465">
        <v>2594</v>
      </c>
      <c r="B2465" s="1" t="s">
        <v>5178</v>
      </c>
      <c r="C2465" t="s">
        <v>5179</v>
      </c>
      <c r="D2465" t="s">
        <v>65</v>
      </c>
      <c r="E2465" t="s">
        <v>36</v>
      </c>
      <c r="F2465">
        <v>43</v>
      </c>
      <c r="G2465">
        <v>0</v>
      </c>
      <c r="I2465" t="s">
        <v>65</v>
      </c>
      <c r="J2465">
        <v>43</v>
      </c>
      <c r="K2465">
        <v>0</v>
      </c>
      <c r="L2465">
        <v>13</v>
      </c>
      <c r="M2465">
        <v>41.5</v>
      </c>
      <c r="N2465" t="s">
        <v>28</v>
      </c>
      <c r="O2465" t="s">
        <v>29</v>
      </c>
      <c r="P2465" t="s">
        <v>29</v>
      </c>
      <c r="Q2465">
        <v>0</v>
      </c>
      <c r="R2465">
        <v>0</v>
      </c>
      <c r="S2465">
        <v>0</v>
      </c>
      <c r="T2465">
        <v>0</v>
      </c>
      <c r="U2465">
        <v>0</v>
      </c>
      <c r="V2465" s="1" t="s">
        <v>5178</v>
      </c>
      <c r="W2465">
        <v>0</v>
      </c>
    </row>
    <row r="2466" spans="1:23" x14ac:dyDescent="0.2">
      <c r="A2466">
        <v>2595</v>
      </c>
      <c r="B2466" s="1" t="s">
        <v>5180</v>
      </c>
      <c r="C2466" t="s">
        <v>5181</v>
      </c>
      <c r="D2466" t="s">
        <v>65</v>
      </c>
      <c r="E2466" t="s">
        <v>36</v>
      </c>
      <c r="F2466">
        <v>72</v>
      </c>
      <c r="G2466">
        <v>0</v>
      </c>
      <c r="I2466" t="s">
        <v>65</v>
      </c>
      <c r="J2466">
        <v>0</v>
      </c>
      <c r="K2466">
        <v>0</v>
      </c>
      <c r="L2466">
        <v>0</v>
      </c>
      <c r="M2466">
        <v>43</v>
      </c>
      <c r="N2466" t="s">
        <v>28</v>
      </c>
      <c r="O2466" t="s">
        <v>29</v>
      </c>
      <c r="P2466" t="s">
        <v>29</v>
      </c>
      <c r="Q2466">
        <v>0</v>
      </c>
      <c r="R2466">
        <v>0</v>
      </c>
      <c r="S2466">
        <v>0</v>
      </c>
      <c r="T2466">
        <v>0</v>
      </c>
      <c r="U2466">
        <v>0</v>
      </c>
      <c r="V2466" s="1" t="s">
        <v>5180</v>
      </c>
      <c r="W2466">
        <v>0</v>
      </c>
    </row>
    <row r="2467" spans="1:23" x14ac:dyDescent="0.2">
      <c r="A2467">
        <v>2596</v>
      </c>
      <c r="B2467" s="1" t="s">
        <v>5182</v>
      </c>
      <c r="C2467" t="s">
        <v>5183</v>
      </c>
      <c r="D2467" t="s">
        <v>65</v>
      </c>
      <c r="E2467" t="s">
        <v>29</v>
      </c>
      <c r="F2467">
        <v>4.75</v>
      </c>
      <c r="G2467">
        <v>0</v>
      </c>
      <c r="I2467" t="s">
        <v>65</v>
      </c>
      <c r="J2467">
        <v>4.75</v>
      </c>
      <c r="K2467">
        <v>0</v>
      </c>
      <c r="L2467">
        <v>200</v>
      </c>
      <c r="M2467">
        <v>4.5999999999999996</v>
      </c>
      <c r="N2467" t="s">
        <v>28</v>
      </c>
      <c r="O2467" t="s">
        <v>29</v>
      </c>
      <c r="P2467" t="s">
        <v>29</v>
      </c>
      <c r="Q2467">
        <v>0</v>
      </c>
      <c r="R2467">
        <v>0</v>
      </c>
      <c r="S2467">
        <v>0</v>
      </c>
      <c r="T2467">
        <v>0</v>
      </c>
      <c r="U2467">
        <v>0</v>
      </c>
      <c r="V2467" s="1" t="s">
        <v>5182</v>
      </c>
      <c r="W2467">
        <v>0</v>
      </c>
    </row>
    <row r="2468" spans="1:23" x14ac:dyDescent="0.2">
      <c r="A2468">
        <v>2597</v>
      </c>
      <c r="B2468" s="1" t="s">
        <v>5184</v>
      </c>
      <c r="C2468" t="s">
        <v>5185</v>
      </c>
      <c r="D2468" t="s">
        <v>65</v>
      </c>
      <c r="E2468" t="s">
        <v>29</v>
      </c>
      <c r="F2468">
        <v>40</v>
      </c>
      <c r="G2468">
        <v>0</v>
      </c>
      <c r="I2468" t="s">
        <v>65</v>
      </c>
      <c r="J2468">
        <v>40</v>
      </c>
      <c r="K2468">
        <v>0</v>
      </c>
      <c r="L2468">
        <v>0</v>
      </c>
      <c r="M2468">
        <v>35</v>
      </c>
      <c r="N2468" t="s">
        <v>28</v>
      </c>
      <c r="O2468" t="s">
        <v>29</v>
      </c>
      <c r="P2468" t="s">
        <v>29</v>
      </c>
      <c r="Q2468">
        <v>0</v>
      </c>
      <c r="R2468">
        <v>0</v>
      </c>
      <c r="S2468">
        <v>0</v>
      </c>
      <c r="T2468">
        <v>0</v>
      </c>
      <c r="U2468">
        <v>0</v>
      </c>
      <c r="V2468" s="1" t="s">
        <v>5184</v>
      </c>
      <c r="W2468">
        <v>0</v>
      </c>
    </row>
    <row r="2469" spans="1:23" x14ac:dyDescent="0.2">
      <c r="A2469">
        <v>2598</v>
      </c>
      <c r="B2469" s="1" t="s">
        <v>5186</v>
      </c>
      <c r="C2469" t="s">
        <v>5187</v>
      </c>
      <c r="D2469" t="s">
        <v>32</v>
      </c>
      <c r="E2469" t="s">
        <v>36</v>
      </c>
      <c r="F2469">
        <v>715.15260000000001</v>
      </c>
      <c r="G2469">
        <v>0</v>
      </c>
      <c r="I2469" t="s">
        <v>317</v>
      </c>
      <c r="J2469">
        <v>701.13</v>
      </c>
      <c r="K2469">
        <v>0</v>
      </c>
      <c r="L2469">
        <v>0</v>
      </c>
      <c r="M2469">
        <v>688.02</v>
      </c>
      <c r="N2469" t="s">
        <v>28</v>
      </c>
      <c r="O2469" t="s">
        <v>61</v>
      </c>
      <c r="P2469" t="s">
        <v>58</v>
      </c>
      <c r="Q2469">
        <v>0</v>
      </c>
      <c r="R2469">
        <v>0</v>
      </c>
      <c r="S2469">
        <v>0</v>
      </c>
      <c r="T2469">
        <v>0</v>
      </c>
      <c r="U2469">
        <v>0</v>
      </c>
      <c r="V2469" s="1" t="s">
        <v>5186</v>
      </c>
      <c r="W2469">
        <v>0</v>
      </c>
    </row>
    <row r="2470" spans="1:23" x14ac:dyDescent="0.2">
      <c r="A2470">
        <v>2599</v>
      </c>
      <c r="B2470" s="1" t="s">
        <v>5188</v>
      </c>
      <c r="C2470" t="s">
        <v>5189</v>
      </c>
      <c r="D2470" t="s">
        <v>65</v>
      </c>
      <c r="E2470" t="s">
        <v>4207</v>
      </c>
      <c r="F2470">
        <v>16.25</v>
      </c>
      <c r="G2470">
        <v>0</v>
      </c>
      <c r="I2470" t="s">
        <v>65</v>
      </c>
      <c r="J2470">
        <v>16.25</v>
      </c>
      <c r="K2470">
        <v>0</v>
      </c>
      <c r="L2470">
        <v>0</v>
      </c>
      <c r="M2470">
        <v>15.39</v>
      </c>
      <c r="N2470" t="s">
        <v>28</v>
      </c>
      <c r="O2470" t="s">
        <v>29</v>
      </c>
      <c r="P2470" t="s">
        <v>29</v>
      </c>
      <c r="Q2470">
        <v>0</v>
      </c>
      <c r="R2470">
        <v>0</v>
      </c>
      <c r="S2470">
        <v>0</v>
      </c>
      <c r="T2470">
        <v>0</v>
      </c>
      <c r="U2470">
        <v>0</v>
      </c>
      <c r="V2470" s="1" t="s">
        <v>5188</v>
      </c>
      <c r="W2470">
        <v>0</v>
      </c>
    </row>
    <row r="2471" spans="1:23" x14ac:dyDescent="0.2">
      <c r="A2471">
        <v>2600</v>
      </c>
      <c r="B2471" s="1" t="s">
        <v>5190</v>
      </c>
      <c r="C2471" t="s">
        <v>5191</v>
      </c>
      <c r="D2471" t="s">
        <v>65</v>
      </c>
      <c r="E2471" t="s">
        <v>38</v>
      </c>
      <c r="F2471">
        <v>200</v>
      </c>
      <c r="G2471">
        <v>0</v>
      </c>
      <c r="I2471" t="s">
        <v>65</v>
      </c>
      <c r="J2471">
        <v>200</v>
      </c>
      <c r="K2471">
        <v>0</v>
      </c>
      <c r="L2471">
        <v>5</v>
      </c>
      <c r="M2471">
        <v>190</v>
      </c>
      <c r="N2471" t="s">
        <v>28</v>
      </c>
      <c r="O2471" t="s">
        <v>38</v>
      </c>
      <c r="P2471" t="s">
        <v>138</v>
      </c>
      <c r="Q2471">
        <v>0</v>
      </c>
      <c r="R2471">
        <v>0</v>
      </c>
      <c r="S2471">
        <v>0</v>
      </c>
      <c r="T2471">
        <v>0</v>
      </c>
      <c r="U2471">
        <v>0</v>
      </c>
      <c r="V2471" s="1" t="s">
        <v>5190</v>
      </c>
      <c r="W2471">
        <v>0</v>
      </c>
    </row>
    <row r="2472" spans="1:23" x14ac:dyDescent="0.2">
      <c r="A2472">
        <v>2601</v>
      </c>
      <c r="B2472" s="1" t="s">
        <v>5192</v>
      </c>
      <c r="C2472" t="s">
        <v>5193</v>
      </c>
      <c r="D2472" t="s">
        <v>65</v>
      </c>
      <c r="E2472" t="s">
        <v>29</v>
      </c>
      <c r="F2472">
        <v>30</v>
      </c>
      <c r="G2472">
        <v>0</v>
      </c>
      <c r="I2472" t="s">
        <v>65</v>
      </c>
      <c r="J2472">
        <v>0</v>
      </c>
      <c r="K2472">
        <v>0</v>
      </c>
      <c r="L2472">
        <v>37</v>
      </c>
      <c r="M2472">
        <v>17</v>
      </c>
      <c r="N2472" t="s">
        <v>28</v>
      </c>
      <c r="O2472" t="s">
        <v>29</v>
      </c>
      <c r="P2472" t="s">
        <v>29</v>
      </c>
      <c r="Q2472">
        <v>0</v>
      </c>
      <c r="R2472">
        <v>0</v>
      </c>
      <c r="S2472">
        <v>0</v>
      </c>
      <c r="T2472">
        <v>0</v>
      </c>
      <c r="U2472">
        <v>0</v>
      </c>
      <c r="V2472" s="1" t="s">
        <v>5192</v>
      </c>
      <c r="W2472">
        <v>0</v>
      </c>
    </row>
    <row r="2473" spans="1:23" x14ac:dyDescent="0.2">
      <c r="A2473">
        <v>2602</v>
      </c>
      <c r="B2473" s="1" t="s">
        <v>5194</v>
      </c>
      <c r="C2473" t="s">
        <v>5195</v>
      </c>
      <c r="D2473" t="s">
        <v>65</v>
      </c>
      <c r="E2473" t="s">
        <v>29</v>
      </c>
      <c r="F2473">
        <v>38</v>
      </c>
      <c r="G2473">
        <v>0</v>
      </c>
      <c r="I2473" t="s">
        <v>65</v>
      </c>
      <c r="J2473">
        <v>0</v>
      </c>
      <c r="K2473">
        <v>0</v>
      </c>
      <c r="L2473">
        <v>85</v>
      </c>
      <c r="M2473">
        <v>23</v>
      </c>
      <c r="N2473" t="s">
        <v>28</v>
      </c>
      <c r="O2473" t="s">
        <v>29</v>
      </c>
      <c r="P2473" t="s">
        <v>29</v>
      </c>
      <c r="Q2473">
        <v>0</v>
      </c>
      <c r="R2473">
        <v>0</v>
      </c>
      <c r="S2473">
        <v>0</v>
      </c>
      <c r="T2473">
        <v>0</v>
      </c>
      <c r="U2473">
        <v>0</v>
      </c>
      <c r="V2473" s="1" t="s">
        <v>5194</v>
      </c>
      <c r="W2473">
        <v>0</v>
      </c>
    </row>
    <row r="2474" spans="1:23" x14ac:dyDescent="0.2">
      <c r="A2474">
        <v>2603</v>
      </c>
      <c r="B2474" s="1" t="s">
        <v>5196</v>
      </c>
      <c r="C2474" t="s">
        <v>5197</v>
      </c>
      <c r="D2474" t="s">
        <v>65</v>
      </c>
      <c r="E2474" t="s">
        <v>556</v>
      </c>
      <c r="F2474">
        <v>130</v>
      </c>
      <c r="G2474">
        <v>0</v>
      </c>
      <c r="I2474" t="s">
        <v>65</v>
      </c>
      <c r="J2474">
        <v>130</v>
      </c>
      <c r="K2474">
        <v>0</v>
      </c>
      <c r="L2474">
        <v>0</v>
      </c>
      <c r="M2474">
        <v>120</v>
      </c>
      <c r="N2474" t="s">
        <v>28</v>
      </c>
      <c r="O2474" t="s">
        <v>29</v>
      </c>
      <c r="P2474" t="s">
        <v>29</v>
      </c>
      <c r="Q2474">
        <v>0</v>
      </c>
      <c r="R2474">
        <v>0</v>
      </c>
      <c r="S2474">
        <v>0</v>
      </c>
      <c r="T2474">
        <v>0</v>
      </c>
      <c r="U2474">
        <v>0</v>
      </c>
      <c r="V2474" s="1" t="s">
        <v>5196</v>
      </c>
      <c r="W2474">
        <v>0</v>
      </c>
    </row>
    <row r="2475" spans="1:23" x14ac:dyDescent="0.2">
      <c r="A2475">
        <v>2604</v>
      </c>
      <c r="B2475" s="1" t="s">
        <v>5198</v>
      </c>
      <c r="C2475" t="s">
        <v>5199</v>
      </c>
      <c r="D2475" t="s">
        <v>517</v>
      </c>
      <c r="E2475" t="s">
        <v>38</v>
      </c>
      <c r="F2475">
        <v>105</v>
      </c>
      <c r="G2475">
        <v>0</v>
      </c>
      <c r="I2475" t="s">
        <v>27</v>
      </c>
      <c r="J2475">
        <v>105</v>
      </c>
      <c r="K2475">
        <v>0</v>
      </c>
      <c r="L2475">
        <v>0</v>
      </c>
      <c r="M2475">
        <v>100</v>
      </c>
      <c r="N2475" t="s">
        <v>28</v>
      </c>
      <c r="O2475" t="s">
        <v>38</v>
      </c>
      <c r="P2475" t="s">
        <v>29</v>
      </c>
      <c r="Q2475">
        <v>0</v>
      </c>
      <c r="R2475">
        <v>0</v>
      </c>
      <c r="S2475">
        <v>0</v>
      </c>
      <c r="T2475">
        <v>0</v>
      </c>
      <c r="U2475">
        <v>0</v>
      </c>
      <c r="V2475" s="1" t="s">
        <v>5198</v>
      </c>
      <c r="W2475">
        <v>0</v>
      </c>
    </row>
    <row r="2476" spans="1:23" x14ac:dyDescent="0.2">
      <c r="A2476">
        <v>2605</v>
      </c>
      <c r="B2476" s="1" t="s">
        <v>5200</v>
      </c>
      <c r="C2476" t="s">
        <v>5201</v>
      </c>
      <c r="D2476" t="s">
        <v>517</v>
      </c>
      <c r="E2476" t="s">
        <v>26</v>
      </c>
      <c r="F2476">
        <v>850</v>
      </c>
      <c r="G2476">
        <v>0</v>
      </c>
      <c r="I2476" t="s">
        <v>27</v>
      </c>
      <c r="J2476">
        <v>850</v>
      </c>
      <c r="K2476">
        <v>0</v>
      </c>
      <c r="L2476">
        <v>0</v>
      </c>
      <c r="M2476">
        <v>755</v>
      </c>
      <c r="N2476" t="s">
        <v>28</v>
      </c>
      <c r="O2476">
        <v>44563</v>
      </c>
      <c r="P2476" t="s">
        <v>29</v>
      </c>
      <c r="Q2476">
        <v>0</v>
      </c>
      <c r="R2476">
        <v>0</v>
      </c>
      <c r="S2476">
        <v>0</v>
      </c>
      <c r="T2476">
        <v>0</v>
      </c>
      <c r="U2476">
        <v>0</v>
      </c>
      <c r="V2476" s="1" t="s">
        <v>5200</v>
      </c>
      <c r="W2476">
        <v>0</v>
      </c>
    </row>
    <row r="2477" spans="1:23" x14ac:dyDescent="0.2">
      <c r="A2477">
        <v>2606</v>
      </c>
      <c r="B2477" s="1" t="s">
        <v>5202</v>
      </c>
      <c r="C2477" t="s">
        <v>5203</v>
      </c>
      <c r="D2477" t="s">
        <v>65</v>
      </c>
      <c r="E2477" t="s">
        <v>1157</v>
      </c>
      <c r="F2477">
        <v>55</v>
      </c>
      <c r="G2477">
        <v>0</v>
      </c>
      <c r="I2477" t="s">
        <v>65</v>
      </c>
      <c r="J2477">
        <v>55</v>
      </c>
      <c r="K2477">
        <v>0</v>
      </c>
      <c r="L2477">
        <v>0</v>
      </c>
      <c r="M2477">
        <v>50</v>
      </c>
      <c r="N2477" t="s">
        <v>28</v>
      </c>
      <c r="O2477" t="s">
        <v>29</v>
      </c>
      <c r="P2477" t="s">
        <v>29</v>
      </c>
      <c r="Q2477">
        <v>0</v>
      </c>
      <c r="R2477">
        <v>0</v>
      </c>
      <c r="S2477">
        <v>0</v>
      </c>
      <c r="T2477">
        <v>0</v>
      </c>
      <c r="U2477">
        <v>0</v>
      </c>
      <c r="V2477" s="1" t="s">
        <v>5202</v>
      </c>
      <c r="W2477">
        <v>0</v>
      </c>
    </row>
    <row r="2478" spans="1:23" x14ac:dyDescent="0.2">
      <c r="A2478">
        <v>2607</v>
      </c>
      <c r="B2478" s="1" t="s">
        <v>5204</v>
      </c>
      <c r="C2478" t="s">
        <v>5205</v>
      </c>
      <c r="D2478" t="s">
        <v>65</v>
      </c>
      <c r="E2478" t="s">
        <v>36</v>
      </c>
      <c r="F2478">
        <v>100</v>
      </c>
      <c r="G2478">
        <v>0</v>
      </c>
      <c r="I2478" t="s">
        <v>65</v>
      </c>
      <c r="J2478">
        <v>100</v>
      </c>
      <c r="K2478">
        <v>0</v>
      </c>
      <c r="L2478">
        <v>0</v>
      </c>
      <c r="M2478">
        <v>95</v>
      </c>
      <c r="N2478" t="s">
        <v>28</v>
      </c>
      <c r="O2478" t="s">
        <v>29</v>
      </c>
      <c r="P2478" t="s">
        <v>29</v>
      </c>
      <c r="Q2478">
        <v>0</v>
      </c>
      <c r="R2478">
        <v>0</v>
      </c>
      <c r="S2478">
        <v>0</v>
      </c>
      <c r="T2478">
        <v>0</v>
      </c>
      <c r="U2478">
        <v>0</v>
      </c>
      <c r="V2478" s="1" t="s">
        <v>5204</v>
      </c>
      <c r="W2478">
        <v>0</v>
      </c>
    </row>
    <row r="2479" spans="1:23" x14ac:dyDescent="0.2">
      <c r="A2479">
        <v>2608</v>
      </c>
      <c r="B2479" s="1" t="s">
        <v>5206</v>
      </c>
      <c r="C2479" t="s">
        <v>5207</v>
      </c>
      <c r="D2479" t="s">
        <v>65</v>
      </c>
      <c r="E2479" t="s">
        <v>29</v>
      </c>
      <c r="F2479">
        <v>0</v>
      </c>
      <c r="G2479">
        <v>0</v>
      </c>
      <c r="I2479" t="s">
        <v>65</v>
      </c>
      <c r="J2479">
        <v>0</v>
      </c>
      <c r="K2479">
        <v>0</v>
      </c>
      <c r="L2479">
        <v>0</v>
      </c>
      <c r="M2479">
        <v>0</v>
      </c>
      <c r="N2479" t="s">
        <v>28</v>
      </c>
      <c r="O2479" t="s">
        <v>29</v>
      </c>
      <c r="P2479" t="s">
        <v>29</v>
      </c>
      <c r="Q2479">
        <v>0</v>
      </c>
      <c r="R2479">
        <v>0</v>
      </c>
      <c r="S2479">
        <v>0</v>
      </c>
      <c r="T2479">
        <v>0</v>
      </c>
      <c r="U2479">
        <v>0</v>
      </c>
      <c r="V2479" s="1" t="s">
        <v>5206</v>
      </c>
      <c r="W2479">
        <v>0</v>
      </c>
    </row>
    <row r="2480" spans="1:23" x14ac:dyDescent="0.2">
      <c r="A2480">
        <v>2609</v>
      </c>
      <c r="B2480" s="1" t="s">
        <v>5208</v>
      </c>
      <c r="C2480" t="s">
        <v>5209</v>
      </c>
      <c r="D2480" t="s">
        <v>65</v>
      </c>
      <c r="E2480" t="s">
        <v>4447</v>
      </c>
      <c r="F2480">
        <v>29</v>
      </c>
      <c r="G2480">
        <v>0</v>
      </c>
      <c r="I2480" t="s">
        <v>65</v>
      </c>
      <c r="J2480">
        <v>29</v>
      </c>
      <c r="K2480">
        <v>0</v>
      </c>
      <c r="L2480">
        <v>103</v>
      </c>
      <c r="M2480">
        <v>26</v>
      </c>
      <c r="N2480" t="s">
        <v>28</v>
      </c>
      <c r="O2480" t="s">
        <v>29</v>
      </c>
      <c r="P2480" t="s">
        <v>29</v>
      </c>
      <c r="Q2480">
        <v>0</v>
      </c>
      <c r="R2480">
        <v>0</v>
      </c>
      <c r="S2480">
        <v>0</v>
      </c>
      <c r="T2480">
        <v>0</v>
      </c>
      <c r="U2480">
        <v>0</v>
      </c>
      <c r="V2480" s="1" t="s">
        <v>5208</v>
      </c>
      <c r="W2480">
        <v>0</v>
      </c>
    </row>
    <row r="2481" spans="1:23" x14ac:dyDescent="0.2">
      <c r="A2481">
        <v>2610</v>
      </c>
      <c r="B2481" s="1" t="s">
        <v>5210</v>
      </c>
      <c r="C2481" t="s">
        <v>5211</v>
      </c>
      <c r="D2481" t="s">
        <v>65</v>
      </c>
      <c r="E2481" t="s">
        <v>4447</v>
      </c>
      <c r="F2481">
        <v>27</v>
      </c>
      <c r="G2481">
        <v>0</v>
      </c>
      <c r="I2481" t="s">
        <v>65</v>
      </c>
      <c r="J2481">
        <v>27</v>
      </c>
      <c r="K2481">
        <v>0</v>
      </c>
      <c r="L2481">
        <v>89</v>
      </c>
      <c r="M2481">
        <v>24</v>
      </c>
      <c r="N2481" t="s">
        <v>28</v>
      </c>
      <c r="O2481" t="s">
        <v>29</v>
      </c>
      <c r="P2481" t="s">
        <v>29</v>
      </c>
      <c r="Q2481">
        <v>0</v>
      </c>
      <c r="R2481">
        <v>0</v>
      </c>
      <c r="S2481">
        <v>0</v>
      </c>
      <c r="T2481">
        <v>0</v>
      </c>
      <c r="U2481">
        <v>0</v>
      </c>
      <c r="V2481" s="1" t="s">
        <v>5210</v>
      </c>
      <c r="W2481">
        <v>0</v>
      </c>
    </row>
    <row r="2482" spans="1:23" x14ac:dyDescent="0.2">
      <c r="A2482">
        <v>2611</v>
      </c>
      <c r="B2482" s="1" t="s">
        <v>5212</v>
      </c>
      <c r="C2482" t="s">
        <v>5213</v>
      </c>
      <c r="D2482" t="s">
        <v>65</v>
      </c>
      <c r="E2482" t="s">
        <v>4447</v>
      </c>
      <c r="F2482">
        <v>26</v>
      </c>
      <c r="G2482">
        <v>0</v>
      </c>
      <c r="I2482" t="s">
        <v>65</v>
      </c>
      <c r="J2482">
        <v>26</v>
      </c>
      <c r="K2482">
        <v>0</v>
      </c>
      <c r="L2482">
        <v>108</v>
      </c>
      <c r="M2482">
        <v>22</v>
      </c>
      <c r="N2482" t="s">
        <v>28</v>
      </c>
      <c r="O2482" t="s">
        <v>29</v>
      </c>
      <c r="P2482" t="s">
        <v>29</v>
      </c>
      <c r="Q2482">
        <v>0</v>
      </c>
      <c r="R2482">
        <v>0</v>
      </c>
      <c r="S2482">
        <v>0</v>
      </c>
      <c r="T2482">
        <v>0</v>
      </c>
      <c r="U2482">
        <v>0</v>
      </c>
      <c r="V2482" s="1" t="s">
        <v>5212</v>
      </c>
      <c r="W2482">
        <v>0</v>
      </c>
    </row>
    <row r="2483" spans="1:23" x14ac:dyDescent="0.2">
      <c r="A2483">
        <v>2613</v>
      </c>
      <c r="B2483" s="1" t="s">
        <v>5214</v>
      </c>
      <c r="C2483" t="s">
        <v>5215</v>
      </c>
      <c r="D2483" t="s">
        <v>2433</v>
      </c>
      <c r="E2483" t="s">
        <v>33</v>
      </c>
      <c r="F2483">
        <v>99.37</v>
      </c>
      <c r="G2483">
        <v>0</v>
      </c>
      <c r="I2483" t="s">
        <v>29</v>
      </c>
      <c r="J2483">
        <v>99.37</v>
      </c>
      <c r="K2483">
        <v>0</v>
      </c>
      <c r="L2483">
        <v>0</v>
      </c>
      <c r="M2483">
        <v>97.36</v>
      </c>
      <c r="N2483" t="s">
        <v>28</v>
      </c>
      <c r="O2483" t="s">
        <v>29</v>
      </c>
      <c r="P2483" t="s">
        <v>506</v>
      </c>
      <c r="Q2483">
        <v>0</v>
      </c>
      <c r="R2483">
        <v>0</v>
      </c>
      <c r="S2483">
        <v>0</v>
      </c>
      <c r="T2483">
        <v>0</v>
      </c>
      <c r="U2483">
        <v>0</v>
      </c>
      <c r="V2483" s="1" t="s">
        <v>5214</v>
      </c>
      <c r="W2483">
        <v>0</v>
      </c>
    </row>
    <row r="2484" spans="1:23" x14ac:dyDescent="0.2">
      <c r="A2484">
        <v>2614</v>
      </c>
      <c r="B2484" s="1" t="s">
        <v>5216</v>
      </c>
      <c r="C2484" t="s">
        <v>5217</v>
      </c>
      <c r="D2484" t="s">
        <v>65</v>
      </c>
      <c r="E2484" t="s">
        <v>29</v>
      </c>
      <c r="F2484">
        <v>30</v>
      </c>
      <c r="G2484">
        <v>0</v>
      </c>
      <c r="I2484" t="s">
        <v>65</v>
      </c>
      <c r="J2484">
        <v>30</v>
      </c>
      <c r="K2484">
        <v>0</v>
      </c>
      <c r="L2484">
        <v>0</v>
      </c>
      <c r="M2484">
        <v>25</v>
      </c>
      <c r="N2484" t="s">
        <v>28</v>
      </c>
      <c r="O2484" t="s">
        <v>29</v>
      </c>
      <c r="P2484" t="s">
        <v>29</v>
      </c>
      <c r="Q2484">
        <v>0</v>
      </c>
      <c r="R2484">
        <v>0</v>
      </c>
      <c r="S2484">
        <v>0</v>
      </c>
      <c r="T2484">
        <v>0</v>
      </c>
      <c r="U2484">
        <v>0</v>
      </c>
      <c r="V2484" s="1" t="s">
        <v>5216</v>
      </c>
      <c r="W2484">
        <v>0</v>
      </c>
    </row>
    <row r="2485" spans="1:23" x14ac:dyDescent="0.2">
      <c r="A2485">
        <v>2615</v>
      </c>
      <c r="B2485" s="1" t="s">
        <v>5218</v>
      </c>
      <c r="C2485" t="s">
        <v>5219</v>
      </c>
      <c r="D2485" t="s">
        <v>65</v>
      </c>
      <c r="E2485" t="s">
        <v>29</v>
      </c>
      <c r="F2485">
        <v>25</v>
      </c>
      <c r="G2485">
        <v>0</v>
      </c>
      <c r="I2485" t="s">
        <v>65</v>
      </c>
      <c r="J2485">
        <v>25</v>
      </c>
      <c r="K2485">
        <v>0</v>
      </c>
      <c r="L2485">
        <v>0</v>
      </c>
      <c r="M2485">
        <v>20</v>
      </c>
      <c r="N2485" t="s">
        <v>28</v>
      </c>
      <c r="O2485" t="s">
        <v>29</v>
      </c>
      <c r="P2485" t="s">
        <v>29</v>
      </c>
      <c r="Q2485">
        <v>0</v>
      </c>
      <c r="R2485">
        <v>0</v>
      </c>
      <c r="S2485">
        <v>0</v>
      </c>
      <c r="T2485">
        <v>0</v>
      </c>
      <c r="U2485">
        <v>0</v>
      </c>
      <c r="V2485" s="1" t="s">
        <v>5218</v>
      </c>
      <c r="W2485">
        <v>0</v>
      </c>
    </row>
    <row r="2486" spans="1:23" x14ac:dyDescent="0.2">
      <c r="A2486">
        <v>2616</v>
      </c>
      <c r="B2486" s="1" t="s">
        <v>5220</v>
      </c>
      <c r="C2486" t="s">
        <v>5221</v>
      </c>
      <c r="D2486" t="s">
        <v>65</v>
      </c>
      <c r="E2486" t="s">
        <v>38</v>
      </c>
      <c r="F2486">
        <v>900</v>
      </c>
      <c r="G2486">
        <v>0</v>
      </c>
      <c r="I2486" t="s">
        <v>65</v>
      </c>
      <c r="J2486">
        <v>900</v>
      </c>
      <c r="K2486">
        <v>0</v>
      </c>
      <c r="L2486">
        <v>0</v>
      </c>
      <c r="M2486">
        <v>850</v>
      </c>
      <c r="N2486" t="s">
        <v>28</v>
      </c>
      <c r="O2486" t="s">
        <v>29</v>
      </c>
      <c r="P2486" t="s">
        <v>29</v>
      </c>
      <c r="Q2486">
        <v>0</v>
      </c>
      <c r="R2486">
        <v>0</v>
      </c>
      <c r="S2486">
        <v>0</v>
      </c>
      <c r="T2486">
        <v>0</v>
      </c>
      <c r="U2486">
        <v>0</v>
      </c>
      <c r="V2486" s="1" t="s">
        <v>5220</v>
      </c>
      <c r="W2486">
        <v>0</v>
      </c>
    </row>
    <row r="2487" spans="1:23" x14ac:dyDescent="0.2">
      <c r="A2487">
        <v>2617</v>
      </c>
      <c r="B2487" s="1" t="s">
        <v>5222</v>
      </c>
      <c r="C2487" t="s">
        <v>5223</v>
      </c>
      <c r="D2487" t="s">
        <v>65</v>
      </c>
      <c r="E2487" t="s">
        <v>38</v>
      </c>
      <c r="F2487">
        <v>700</v>
      </c>
      <c r="G2487">
        <v>0</v>
      </c>
      <c r="I2487" t="s">
        <v>65</v>
      </c>
      <c r="J2487">
        <v>700</v>
      </c>
      <c r="K2487">
        <v>0</v>
      </c>
      <c r="L2487">
        <v>0</v>
      </c>
      <c r="M2487">
        <v>650</v>
      </c>
      <c r="N2487" t="s">
        <v>28</v>
      </c>
      <c r="O2487" t="s">
        <v>29</v>
      </c>
      <c r="P2487" t="s">
        <v>29</v>
      </c>
      <c r="Q2487">
        <v>0</v>
      </c>
      <c r="R2487">
        <v>0</v>
      </c>
      <c r="S2487">
        <v>0</v>
      </c>
      <c r="T2487">
        <v>0</v>
      </c>
      <c r="U2487">
        <v>0</v>
      </c>
      <c r="V2487" s="1" t="s">
        <v>5222</v>
      </c>
      <c r="W2487">
        <v>0</v>
      </c>
    </row>
    <row r="2488" spans="1:23" x14ac:dyDescent="0.2">
      <c r="A2488">
        <v>2618</v>
      </c>
      <c r="B2488" s="1" t="s">
        <v>5224</v>
      </c>
      <c r="C2488" t="s">
        <v>5225</v>
      </c>
      <c r="D2488" t="s">
        <v>65</v>
      </c>
      <c r="E2488" t="s">
        <v>38</v>
      </c>
      <c r="F2488">
        <v>700</v>
      </c>
      <c r="G2488">
        <v>0</v>
      </c>
      <c r="I2488" t="s">
        <v>65</v>
      </c>
      <c r="J2488">
        <v>700</v>
      </c>
      <c r="K2488">
        <v>0</v>
      </c>
      <c r="L2488">
        <v>0</v>
      </c>
      <c r="M2488">
        <v>650</v>
      </c>
      <c r="N2488" t="s">
        <v>28</v>
      </c>
      <c r="O2488" t="s">
        <v>29</v>
      </c>
      <c r="P2488" t="s">
        <v>29</v>
      </c>
      <c r="Q2488">
        <v>0</v>
      </c>
      <c r="R2488">
        <v>0</v>
      </c>
      <c r="S2488">
        <v>0</v>
      </c>
      <c r="T2488">
        <v>0</v>
      </c>
      <c r="U2488">
        <v>0</v>
      </c>
      <c r="V2488" s="1" t="s">
        <v>5224</v>
      </c>
      <c r="W2488">
        <v>0</v>
      </c>
    </row>
    <row r="2489" spans="1:23" x14ac:dyDescent="0.2">
      <c r="A2489">
        <v>2619</v>
      </c>
      <c r="B2489" s="1" t="s">
        <v>5226</v>
      </c>
      <c r="C2489" t="s">
        <v>5227</v>
      </c>
      <c r="D2489" t="s">
        <v>65</v>
      </c>
      <c r="E2489" t="s">
        <v>1363</v>
      </c>
      <c r="F2489">
        <v>35</v>
      </c>
      <c r="G2489">
        <v>0</v>
      </c>
      <c r="I2489" t="s">
        <v>65</v>
      </c>
      <c r="J2489">
        <v>0</v>
      </c>
      <c r="K2489">
        <v>0</v>
      </c>
      <c r="L2489">
        <v>132</v>
      </c>
      <c r="M2489">
        <v>0</v>
      </c>
      <c r="N2489" t="s">
        <v>28</v>
      </c>
      <c r="O2489" t="s">
        <v>29</v>
      </c>
      <c r="P2489" t="s">
        <v>29</v>
      </c>
      <c r="Q2489">
        <v>0</v>
      </c>
      <c r="R2489">
        <v>0</v>
      </c>
      <c r="S2489">
        <v>0</v>
      </c>
      <c r="T2489">
        <v>0</v>
      </c>
      <c r="U2489">
        <v>0</v>
      </c>
      <c r="V2489" s="1" t="s">
        <v>5226</v>
      </c>
      <c r="W2489">
        <v>0</v>
      </c>
    </row>
    <row r="2490" spans="1:23" x14ac:dyDescent="0.2">
      <c r="A2490">
        <v>2620</v>
      </c>
      <c r="B2490" s="1" t="s">
        <v>5228</v>
      </c>
      <c r="C2490" t="s">
        <v>5229</v>
      </c>
      <c r="D2490" t="s">
        <v>65</v>
      </c>
      <c r="E2490" t="s">
        <v>1363</v>
      </c>
      <c r="F2490">
        <v>60</v>
      </c>
      <c r="G2490">
        <v>0</v>
      </c>
      <c r="I2490" t="s">
        <v>65</v>
      </c>
      <c r="J2490">
        <v>0</v>
      </c>
      <c r="K2490">
        <v>0</v>
      </c>
      <c r="L2490">
        <v>90</v>
      </c>
      <c r="M2490">
        <v>0</v>
      </c>
      <c r="N2490" t="s">
        <v>28</v>
      </c>
      <c r="O2490" t="s">
        <v>29</v>
      </c>
      <c r="P2490" t="s">
        <v>29</v>
      </c>
      <c r="Q2490">
        <v>0</v>
      </c>
      <c r="R2490">
        <v>0</v>
      </c>
      <c r="S2490">
        <v>0</v>
      </c>
      <c r="T2490">
        <v>0</v>
      </c>
      <c r="U2490">
        <v>0</v>
      </c>
      <c r="V2490" s="1" t="s">
        <v>5228</v>
      </c>
      <c r="W2490">
        <v>0</v>
      </c>
    </row>
    <row r="2491" spans="1:23" x14ac:dyDescent="0.2">
      <c r="A2491">
        <v>2621</v>
      </c>
      <c r="B2491" s="1" t="s">
        <v>5230</v>
      </c>
      <c r="C2491" t="s">
        <v>5231</v>
      </c>
      <c r="D2491" t="s">
        <v>2069</v>
      </c>
      <c r="E2491" t="s">
        <v>38</v>
      </c>
      <c r="F2491">
        <v>75</v>
      </c>
      <c r="G2491">
        <v>0</v>
      </c>
      <c r="I2491" t="s">
        <v>2070</v>
      </c>
      <c r="J2491">
        <v>75</v>
      </c>
      <c r="K2491">
        <v>0</v>
      </c>
      <c r="L2491">
        <v>6</v>
      </c>
      <c r="M2491">
        <v>70</v>
      </c>
      <c r="N2491" t="s">
        <v>28</v>
      </c>
      <c r="O2491" t="s">
        <v>38</v>
      </c>
      <c r="P2491" t="s">
        <v>29</v>
      </c>
      <c r="Q2491">
        <v>0</v>
      </c>
      <c r="R2491">
        <v>0</v>
      </c>
      <c r="S2491">
        <v>0</v>
      </c>
      <c r="T2491">
        <v>0</v>
      </c>
      <c r="U2491">
        <v>0</v>
      </c>
      <c r="V2491" s="1" t="s">
        <v>5230</v>
      </c>
      <c r="W2491">
        <v>0</v>
      </c>
    </row>
    <row r="2492" spans="1:23" x14ac:dyDescent="0.2">
      <c r="A2492">
        <v>2622</v>
      </c>
      <c r="B2492" s="1" t="s">
        <v>5232</v>
      </c>
      <c r="C2492" t="s">
        <v>5233</v>
      </c>
      <c r="D2492" t="s">
        <v>2692</v>
      </c>
      <c r="E2492" t="s">
        <v>1244</v>
      </c>
      <c r="F2492">
        <v>125</v>
      </c>
      <c r="G2492">
        <v>0</v>
      </c>
      <c r="I2492" t="s">
        <v>2693</v>
      </c>
      <c r="J2492">
        <v>125</v>
      </c>
      <c r="K2492">
        <v>0</v>
      </c>
      <c r="L2492">
        <v>0</v>
      </c>
      <c r="M2492">
        <v>110</v>
      </c>
      <c r="N2492" t="s">
        <v>28</v>
      </c>
      <c r="O2492" t="s">
        <v>29</v>
      </c>
      <c r="P2492" t="s">
        <v>29</v>
      </c>
      <c r="Q2492">
        <v>0</v>
      </c>
      <c r="R2492">
        <v>0</v>
      </c>
      <c r="S2492">
        <v>0</v>
      </c>
      <c r="T2492">
        <v>0</v>
      </c>
      <c r="U2492">
        <v>0</v>
      </c>
      <c r="V2492" s="1" t="s">
        <v>5232</v>
      </c>
      <c r="W2492">
        <v>0</v>
      </c>
    </row>
    <row r="2493" spans="1:23" x14ac:dyDescent="0.2">
      <c r="A2493">
        <v>2623</v>
      </c>
      <c r="B2493" s="1" t="s">
        <v>5234</v>
      </c>
      <c r="C2493" t="s">
        <v>5235</v>
      </c>
      <c r="D2493" t="s">
        <v>2692</v>
      </c>
      <c r="E2493" t="s">
        <v>1244</v>
      </c>
      <c r="F2493">
        <v>245</v>
      </c>
      <c r="G2493">
        <v>0</v>
      </c>
      <c r="I2493" t="s">
        <v>2693</v>
      </c>
      <c r="J2493">
        <v>245</v>
      </c>
      <c r="K2493">
        <v>0</v>
      </c>
      <c r="L2493">
        <v>0</v>
      </c>
      <c r="M2493">
        <v>235</v>
      </c>
      <c r="N2493" t="s">
        <v>28</v>
      </c>
      <c r="O2493" t="s">
        <v>29</v>
      </c>
      <c r="P2493" t="s">
        <v>29</v>
      </c>
      <c r="Q2493">
        <v>0</v>
      </c>
      <c r="R2493">
        <v>0</v>
      </c>
      <c r="S2493">
        <v>0</v>
      </c>
      <c r="T2493">
        <v>0</v>
      </c>
      <c r="U2493">
        <v>0</v>
      </c>
      <c r="V2493" s="1" t="s">
        <v>5234</v>
      </c>
      <c r="W2493">
        <v>0</v>
      </c>
    </row>
    <row r="2494" spans="1:23" x14ac:dyDescent="0.2">
      <c r="A2494">
        <v>2624</v>
      </c>
      <c r="B2494" s="1" t="s">
        <v>5236</v>
      </c>
      <c r="C2494" t="s">
        <v>5237</v>
      </c>
      <c r="D2494" t="s">
        <v>765</v>
      </c>
      <c r="E2494" t="s">
        <v>36</v>
      </c>
      <c r="F2494">
        <v>335</v>
      </c>
      <c r="G2494">
        <v>0</v>
      </c>
      <c r="I2494" t="s">
        <v>317</v>
      </c>
      <c r="J2494">
        <v>0</v>
      </c>
      <c r="K2494">
        <v>0</v>
      </c>
      <c r="L2494">
        <v>8</v>
      </c>
      <c r="M2494">
        <v>258</v>
      </c>
      <c r="N2494" t="s">
        <v>28</v>
      </c>
      <c r="O2494" t="s">
        <v>1002</v>
      </c>
      <c r="P2494" t="s">
        <v>29</v>
      </c>
      <c r="Q2494">
        <v>0</v>
      </c>
      <c r="R2494">
        <v>0</v>
      </c>
      <c r="S2494">
        <v>0</v>
      </c>
      <c r="T2494">
        <v>0</v>
      </c>
      <c r="U2494">
        <v>0</v>
      </c>
      <c r="V2494" s="1" t="s">
        <v>5236</v>
      </c>
      <c r="W2494">
        <v>0</v>
      </c>
    </row>
    <row r="2495" spans="1:23" x14ac:dyDescent="0.2">
      <c r="A2495">
        <v>2625</v>
      </c>
      <c r="B2495" s="1" t="s">
        <v>5238</v>
      </c>
      <c r="C2495" t="s">
        <v>5239</v>
      </c>
      <c r="D2495" t="s">
        <v>916</v>
      </c>
      <c r="E2495" t="s">
        <v>556</v>
      </c>
      <c r="F2495">
        <v>37.25</v>
      </c>
      <c r="G2495">
        <v>0</v>
      </c>
      <c r="I2495" t="s">
        <v>2070</v>
      </c>
      <c r="J2495">
        <v>0</v>
      </c>
      <c r="K2495">
        <v>0</v>
      </c>
      <c r="L2495">
        <v>27</v>
      </c>
      <c r="M2495">
        <v>31.77</v>
      </c>
      <c r="N2495" t="s">
        <v>28</v>
      </c>
      <c r="O2495">
        <v>44569</v>
      </c>
      <c r="P2495" t="s">
        <v>963</v>
      </c>
      <c r="Q2495">
        <v>0</v>
      </c>
      <c r="R2495">
        <v>0</v>
      </c>
      <c r="S2495">
        <v>0</v>
      </c>
      <c r="T2495">
        <v>0</v>
      </c>
      <c r="U2495">
        <v>0</v>
      </c>
      <c r="V2495" s="1" t="s">
        <v>5238</v>
      </c>
      <c r="W2495">
        <v>0</v>
      </c>
    </row>
    <row r="2496" spans="1:23" x14ac:dyDescent="0.2">
      <c r="A2496">
        <v>2626</v>
      </c>
      <c r="B2496" s="1" t="s">
        <v>5240</v>
      </c>
      <c r="C2496" t="s">
        <v>5241</v>
      </c>
      <c r="D2496" t="s">
        <v>1872</v>
      </c>
      <c r="E2496" t="s">
        <v>1533</v>
      </c>
      <c r="F2496">
        <v>347.91</v>
      </c>
      <c r="G2496">
        <v>0</v>
      </c>
      <c r="I2496" t="s">
        <v>1873</v>
      </c>
      <c r="J2496">
        <v>347.91</v>
      </c>
      <c r="K2496">
        <v>0</v>
      </c>
      <c r="L2496">
        <v>0</v>
      </c>
      <c r="M2496">
        <v>333.41</v>
      </c>
      <c r="N2496" t="s">
        <v>28</v>
      </c>
      <c r="O2496" t="s">
        <v>1519</v>
      </c>
      <c r="P2496" t="s">
        <v>29</v>
      </c>
      <c r="Q2496">
        <v>0</v>
      </c>
      <c r="R2496">
        <v>0</v>
      </c>
      <c r="S2496">
        <v>0</v>
      </c>
      <c r="T2496">
        <v>0</v>
      </c>
      <c r="U2496">
        <v>0</v>
      </c>
      <c r="V2496" s="1" t="s">
        <v>5240</v>
      </c>
      <c r="W2496">
        <v>0</v>
      </c>
    </row>
    <row r="2497" spans="1:23" x14ac:dyDescent="0.2">
      <c r="A2497">
        <v>2627</v>
      </c>
      <c r="B2497" s="1" t="s">
        <v>5242</v>
      </c>
      <c r="C2497" t="s">
        <v>5243</v>
      </c>
      <c r="D2497" t="s">
        <v>65</v>
      </c>
      <c r="E2497" t="s">
        <v>38</v>
      </c>
      <c r="F2497">
        <v>280</v>
      </c>
      <c r="G2497">
        <v>0</v>
      </c>
      <c r="I2497" t="s">
        <v>65</v>
      </c>
      <c r="J2497">
        <v>280</v>
      </c>
      <c r="K2497">
        <v>0</v>
      </c>
      <c r="L2497">
        <v>0</v>
      </c>
      <c r="M2497">
        <v>270</v>
      </c>
      <c r="N2497" t="s">
        <v>28</v>
      </c>
      <c r="O2497" t="s">
        <v>29</v>
      </c>
      <c r="P2497" t="s">
        <v>887</v>
      </c>
      <c r="Q2497">
        <v>0</v>
      </c>
      <c r="R2497">
        <v>0</v>
      </c>
      <c r="S2497">
        <v>0</v>
      </c>
      <c r="T2497">
        <v>0</v>
      </c>
      <c r="U2497">
        <v>0</v>
      </c>
      <c r="V2497" s="1" t="s">
        <v>5242</v>
      </c>
      <c r="W2497">
        <v>0</v>
      </c>
    </row>
    <row r="2498" spans="1:23" x14ac:dyDescent="0.2">
      <c r="A2498">
        <v>2628</v>
      </c>
      <c r="B2498" s="1" t="s">
        <v>5244</v>
      </c>
      <c r="C2498" t="s">
        <v>5245</v>
      </c>
      <c r="D2498" t="s">
        <v>65</v>
      </c>
      <c r="E2498" t="s">
        <v>1186</v>
      </c>
      <c r="F2498">
        <v>58</v>
      </c>
      <c r="G2498">
        <v>0</v>
      </c>
      <c r="I2498" t="s">
        <v>65</v>
      </c>
      <c r="J2498">
        <v>58</v>
      </c>
      <c r="K2498">
        <v>0</v>
      </c>
      <c r="L2498">
        <v>0</v>
      </c>
      <c r="M2498">
        <v>56</v>
      </c>
      <c r="N2498" t="s">
        <v>28</v>
      </c>
      <c r="O2498" t="s">
        <v>556</v>
      </c>
      <c r="P2498" t="s">
        <v>29</v>
      </c>
      <c r="Q2498">
        <v>0</v>
      </c>
      <c r="R2498">
        <v>0</v>
      </c>
      <c r="S2498">
        <v>0</v>
      </c>
      <c r="T2498">
        <v>0</v>
      </c>
      <c r="U2498">
        <v>0</v>
      </c>
      <c r="V2498" s="1" t="s">
        <v>5244</v>
      </c>
      <c r="W2498">
        <v>0</v>
      </c>
    </row>
    <row r="2499" spans="1:23" x14ac:dyDescent="0.2">
      <c r="A2499">
        <v>2629</v>
      </c>
      <c r="B2499" s="1" t="s">
        <v>5246</v>
      </c>
      <c r="C2499" t="s">
        <v>5247</v>
      </c>
      <c r="D2499" t="s">
        <v>65</v>
      </c>
      <c r="E2499" t="s">
        <v>1186</v>
      </c>
      <c r="F2499">
        <v>48</v>
      </c>
      <c r="G2499">
        <v>0</v>
      </c>
      <c r="I2499" t="s">
        <v>65</v>
      </c>
      <c r="J2499">
        <v>48</v>
      </c>
      <c r="K2499">
        <v>0</v>
      </c>
      <c r="L2499">
        <v>0</v>
      </c>
      <c r="M2499">
        <v>46</v>
      </c>
      <c r="N2499" t="s">
        <v>28</v>
      </c>
      <c r="O2499" t="s">
        <v>556</v>
      </c>
      <c r="P2499" t="s">
        <v>29</v>
      </c>
      <c r="Q2499">
        <v>0</v>
      </c>
      <c r="R2499">
        <v>0</v>
      </c>
      <c r="S2499">
        <v>0</v>
      </c>
      <c r="T2499">
        <v>0</v>
      </c>
      <c r="U2499">
        <v>0</v>
      </c>
      <c r="V2499" s="1" t="s">
        <v>5246</v>
      </c>
      <c r="W2499">
        <v>0</v>
      </c>
    </row>
    <row r="2500" spans="1:23" x14ac:dyDescent="0.2">
      <c r="A2500">
        <v>2630</v>
      </c>
      <c r="B2500" s="1" t="s">
        <v>5248</v>
      </c>
      <c r="C2500" t="s">
        <v>5249</v>
      </c>
      <c r="D2500" t="s">
        <v>65</v>
      </c>
      <c r="E2500" t="s">
        <v>1186</v>
      </c>
      <c r="F2500">
        <v>48</v>
      </c>
      <c r="G2500">
        <v>0</v>
      </c>
      <c r="I2500" t="s">
        <v>65</v>
      </c>
      <c r="J2500">
        <v>48</v>
      </c>
      <c r="K2500">
        <v>0</v>
      </c>
      <c r="L2500">
        <v>0</v>
      </c>
      <c r="M2500">
        <v>46</v>
      </c>
      <c r="N2500" t="s">
        <v>28</v>
      </c>
      <c r="O2500" t="s">
        <v>556</v>
      </c>
      <c r="P2500" t="s">
        <v>29</v>
      </c>
      <c r="Q2500">
        <v>0</v>
      </c>
      <c r="R2500">
        <v>0</v>
      </c>
      <c r="S2500">
        <v>0</v>
      </c>
      <c r="T2500">
        <v>0</v>
      </c>
      <c r="U2500">
        <v>0</v>
      </c>
      <c r="V2500" s="1" t="s">
        <v>5248</v>
      </c>
      <c r="W2500">
        <v>0</v>
      </c>
    </row>
    <row r="2501" spans="1:23" x14ac:dyDescent="0.2">
      <c r="A2501">
        <v>2631</v>
      </c>
      <c r="B2501" s="1" t="s">
        <v>5250</v>
      </c>
      <c r="C2501" t="s">
        <v>5251</v>
      </c>
      <c r="D2501" t="s">
        <v>115</v>
      </c>
      <c r="E2501" t="s">
        <v>302</v>
      </c>
      <c r="F2501">
        <v>2952.9</v>
      </c>
      <c r="G2501">
        <v>0</v>
      </c>
      <c r="I2501" t="s">
        <v>317</v>
      </c>
      <c r="J2501">
        <v>2952.9</v>
      </c>
      <c r="K2501">
        <v>0</v>
      </c>
      <c r="L2501">
        <v>0</v>
      </c>
      <c r="M2501">
        <v>2952.68</v>
      </c>
      <c r="N2501" t="s">
        <v>28</v>
      </c>
      <c r="O2501" t="s">
        <v>29</v>
      </c>
      <c r="P2501" t="s">
        <v>29</v>
      </c>
      <c r="Q2501">
        <v>0</v>
      </c>
      <c r="R2501">
        <v>0</v>
      </c>
      <c r="S2501">
        <v>0</v>
      </c>
      <c r="T2501">
        <v>0</v>
      </c>
      <c r="U2501">
        <v>0</v>
      </c>
      <c r="V2501" s="1" t="s">
        <v>5250</v>
      </c>
      <c r="W2501">
        <v>0</v>
      </c>
    </row>
    <row r="2502" spans="1:23" x14ac:dyDescent="0.2">
      <c r="A2502">
        <v>2632</v>
      </c>
      <c r="B2502" s="1" t="s">
        <v>5252</v>
      </c>
      <c r="C2502" t="s">
        <v>5253</v>
      </c>
      <c r="D2502" t="s">
        <v>121</v>
      </c>
      <c r="E2502" t="s">
        <v>36</v>
      </c>
      <c r="F2502">
        <v>198.26</v>
      </c>
      <c r="G2502">
        <v>0</v>
      </c>
      <c r="I2502" t="s">
        <v>37</v>
      </c>
      <c r="J2502">
        <v>198.26</v>
      </c>
      <c r="K2502">
        <v>0</v>
      </c>
      <c r="L2502">
        <v>4</v>
      </c>
      <c r="M2502">
        <v>173.64</v>
      </c>
      <c r="N2502" t="s">
        <v>28</v>
      </c>
      <c r="O2502" t="s">
        <v>61</v>
      </c>
      <c r="P2502" t="s">
        <v>561</v>
      </c>
      <c r="Q2502">
        <v>0</v>
      </c>
      <c r="R2502">
        <v>0</v>
      </c>
      <c r="S2502">
        <v>0</v>
      </c>
      <c r="T2502">
        <v>0</v>
      </c>
      <c r="U2502">
        <v>0</v>
      </c>
      <c r="V2502" s="1" t="s">
        <v>5252</v>
      </c>
      <c r="W2502">
        <v>0</v>
      </c>
    </row>
    <row r="2503" spans="1:23" x14ac:dyDescent="0.2">
      <c r="A2503">
        <v>2633</v>
      </c>
      <c r="B2503" s="1" t="s">
        <v>5254</v>
      </c>
      <c r="C2503" t="s">
        <v>5255</v>
      </c>
      <c r="D2503" t="s">
        <v>32</v>
      </c>
      <c r="E2503" t="s">
        <v>36</v>
      </c>
      <c r="F2503">
        <v>127.5</v>
      </c>
      <c r="G2503">
        <v>0</v>
      </c>
      <c r="I2503" t="s">
        <v>29</v>
      </c>
      <c r="J2503">
        <v>125</v>
      </c>
      <c r="K2503">
        <v>0</v>
      </c>
      <c r="L2503">
        <v>0</v>
      </c>
      <c r="M2503">
        <v>121</v>
      </c>
      <c r="N2503" t="s">
        <v>28</v>
      </c>
      <c r="O2503" t="s">
        <v>29</v>
      </c>
      <c r="P2503" t="s">
        <v>29</v>
      </c>
      <c r="Q2503">
        <v>0</v>
      </c>
      <c r="R2503">
        <v>0</v>
      </c>
      <c r="S2503">
        <v>0</v>
      </c>
      <c r="T2503">
        <v>0</v>
      </c>
      <c r="U2503">
        <v>0</v>
      </c>
      <c r="V2503" s="1" t="s">
        <v>5254</v>
      </c>
      <c r="W2503">
        <v>0</v>
      </c>
    </row>
    <row r="2504" spans="1:23" x14ac:dyDescent="0.2">
      <c r="A2504">
        <v>2634</v>
      </c>
      <c r="B2504" s="1" t="s">
        <v>5256</v>
      </c>
      <c r="C2504" t="s">
        <v>5257</v>
      </c>
      <c r="D2504" t="s">
        <v>65</v>
      </c>
      <c r="E2504" t="s">
        <v>1363</v>
      </c>
      <c r="F2504">
        <v>675</v>
      </c>
      <c r="G2504">
        <v>0</v>
      </c>
      <c r="I2504" t="s">
        <v>65</v>
      </c>
      <c r="J2504">
        <v>0</v>
      </c>
      <c r="K2504">
        <v>0</v>
      </c>
      <c r="L2504">
        <v>8</v>
      </c>
      <c r="M2504">
        <v>539</v>
      </c>
      <c r="N2504" t="s">
        <v>28</v>
      </c>
      <c r="O2504" t="s">
        <v>29</v>
      </c>
      <c r="P2504" t="s">
        <v>29</v>
      </c>
      <c r="Q2504">
        <v>0</v>
      </c>
      <c r="R2504">
        <v>0</v>
      </c>
      <c r="S2504">
        <v>0</v>
      </c>
      <c r="T2504">
        <v>0</v>
      </c>
      <c r="U2504">
        <v>0</v>
      </c>
      <c r="V2504" s="1" t="s">
        <v>5256</v>
      </c>
      <c r="W2504">
        <v>0</v>
      </c>
    </row>
    <row r="2505" spans="1:23" x14ac:dyDescent="0.2">
      <c r="A2505">
        <v>2635</v>
      </c>
      <c r="B2505" s="1" t="s">
        <v>5258</v>
      </c>
      <c r="C2505" t="s">
        <v>5259</v>
      </c>
      <c r="D2505" t="s">
        <v>65</v>
      </c>
      <c r="E2505" t="s">
        <v>38</v>
      </c>
      <c r="F2505">
        <v>27</v>
      </c>
      <c r="G2505">
        <v>0</v>
      </c>
      <c r="I2505" t="s">
        <v>65</v>
      </c>
      <c r="J2505">
        <v>27</v>
      </c>
      <c r="K2505">
        <v>0</v>
      </c>
      <c r="L2505">
        <v>115.8</v>
      </c>
      <c r="M2505">
        <v>21.5</v>
      </c>
      <c r="N2505" t="s">
        <v>28</v>
      </c>
      <c r="O2505" t="s">
        <v>38</v>
      </c>
      <c r="P2505" t="s">
        <v>4821</v>
      </c>
      <c r="Q2505">
        <v>0</v>
      </c>
      <c r="R2505">
        <v>0</v>
      </c>
      <c r="S2505">
        <v>0</v>
      </c>
      <c r="T2505">
        <v>0</v>
      </c>
      <c r="U2505">
        <v>0</v>
      </c>
      <c r="V2505" s="1" t="s">
        <v>5258</v>
      </c>
      <c r="W2505">
        <v>0</v>
      </c>
    </row>
    <row r="2506" spans="1:23" x14ac:dyDescent="0.2">
      <c r="A2506">
        <v>2636</v>
      </c>
      <c r="B2506" s="1" t="s">
        <v>5260</v>
      </c>
      <c r="C2506" t="s">
        <v>5261</v>
      </c>
      <c r="D2506" t="s">
        <v>2355</v>
      </c>
      <c r="E2506" t="s">
        <v>36</v>
      </c>
      <c r="F2506">
        <v>160.05000000000001</v>
      </c>
      <c r="G2506">
        <v>0</v>
      </c>
      <c r="I2506" t="s">
        <v>154</v>
      </c>
      <c r="J2506">
        <v>0</v>
      </c>
      <c r="K2506">
        <v>0</v>
      </c>
      <c r="L2506">
        <v>0</v>
      </c>
      <c r="M2506">
        <v>155.1</v>
      </c>
      <c r="N2506" t="s">
        <v>28</v>
      </c>
      <c r="O2506" t="s">
        <v>5262</v>
      </c>
      <c r="P2506" t="s">
        <v>29</v>
      </c>
      <c r="Q2506">
        <v>0</v>
      </c>
      <c r="R2506">
        <v>0</v>
      </c>
      <c r="S2506">
        <v>0</v>
      </c>
      <c r="T2506">
        <v>0</v>
      </c>
      <c r="U2506">
        <v>0</v>
      </c>
      <c r="V2506" s="1" t="s">
        <v>5260</v>
      </c>
      <c r="W2506">
        <v>0</v>
      </c>
    </row>
    <row r="2507" spans="1:23" x14ac:dyDescent="0.2">
      <c r="A2507">
        <v>2637</v>
      </c>
      <c r="B2507" s="1" t="s">
        <v>5263</v>
      </c>
      <c r="C2507" t="s">
        <v>5264</v>
      </c>
      <c r="D2507" t="s">
        <v>65</v>
      </c>
      <c r="E2507" t="s">
        <v>2225</v>
      </c>
      <c r="F2507">
        <v>4.25</v>
      </c>
      <c r="G2507">
        <v>0</v>
      </c>
      <c r="I2507" t="s">
        <v>65</v>
      </c>
      <c r="J2507">
        <v>4.25</v>
      </c>
      <c r="K2507">
        <v>0</v>
      </c>
      <c r="L2507">
        <v>0</v>
      </c>
      <c r="M2507">
        <v>3.5</v>
      </c>
      <c r="N2507" t="s">
        <v>28</v>
      </c>
      <c r="O2507" t="s">
        <v>5265</v>
      </c>
      <c r="P2507" t="s">
        <v>29</v>
      </c>
      <c r="Q2507">
        <v>0</v>
      </c>
      <c r="R2507">
        <v>0</v>
      </c>
      <c r="S2507">
        <v>0</v>
      </c>
      <c r="T2507">
        <v>0</v>
      </c>
      <c r="U2507">
        <v>0</v>
      </c>
      <c r="V2507" s="1" t="s">
        <v>5263</v>
      </c>
      <c r="W2507">
        <v>0</v>
      </c>
    </row>
    <row r="2508" spans="1:23" x14ac:dyDescent="0.2">
      <c r="A2508">
        <v>2638</v>
      </c>
      <c r="B2508" s="1" t="s">
        <v>5266</v>
      </c>
      <c r="C2508" t="s">
        <v>5267</v>
      </c>
      <c r="D2508" t="s">
        <v>65</v>
      </c>
      <c r="E2508" t="s">
        <v>2225</v>
      </c>
      <c r="F2508">
        <v>4.25</v>
      </c>
      <c r="G2508">
        <v>0</v>
      </c>
      <c r="I2508" t="s">
        <v>65</v>
      </c>
      <c r="J2508">
        <v>4.25</v>
      </c>
      <c r="K2508">
        <v>0</v>
      </c>
      <c r="L2508">
        <v>0</v>
      </c>
      <c r="M2508">
        <v>3.5</v>
      </c>
      <c r="N2508" t="s">
        <v>28</v>
      </c>
      <c r="O2508" t="s">
        <v>5268</v>
      </c>
      <c r="P2508" t="s">
        <v>29</v>
      </c>
      <c r="Q2508">
        <v>0</v>
      </c>
      <c r="R2508">
        <v>0</v>
      </c>
      <c r="S2508">
        <v>0</v>
      </c>
      <c r="T2508">
        <v>0</v>
      </c>
      <c r="U2508">
        <v>0</v>
      </c>
      <c r="V2508" s="1" t="s">
        <v>5266</v>
      </c>
      <c r="W2508">
        <v>0</v>
      </c>
    </row>
    <row r="2509" spans="1:23" x14ac:dyDescent="0.2">
      <c r="A2509">
        <v>2639</v>
      </c>
      <c r="B2509" s="1" t="s">
        <v>5269</v>
      </c>
      <c r="C2509" t="s">
        <v>5270</v>
      </c>
      <c r="D2509" t="s">
        <v>924</v>
      </c>
      <c r="E2509" t="s">
        <v>38</v>
      </c>
      <c r="F2509">
        <v>65</v>
      </c>
      <c r="G2509">
        <v>0</v>
      </c>
      <c r="I2509" t="s">
        <v>925</v>
      </c>
      <c r="J2509">
        <v>65</v>
      </c>
      <c r="K2509">
        <v>0</v>
      </c>
      <c r="L2509">
        <v>6</v>
      </c>
      <c r="M2509">
        <v>43</v>
      </c>
      <c r="N2509" t="s">
        <v>28</v>
      </c>
      <c r="O2509" t="s">
        <v>29</v>
      </c>
      <c r="P2509" t="s">
        <v>29</v>
      </c>
      <c r="Q2509">
        <v>0</v>
      </c>
      <c r="R2509">
        <v>0</v>
      </c>
      <c r="S2509">
        <v>0</v>
      </c>
      <c r="T2509">
        <v>0</v>
      </c>
      <c r="U2509">
        <v>0</v>
      </c>
      <c r="V2509" s="1" t="s">
        <v>5269</v>
      </c>
      <c r="W2509">
        <v>0</v>
      </c>
    </row>
    <row r="2510" spans="1:23" x14ac:dyDescent="0.2">
      <c r="A2510">
        <v>2640</v>
      </c>
      <c r="B2510" s="1" t="s">
        <v>5271</v>
      </c>
      <c r="C2510" t="s">
        <v>5272</v>
      </c>
      <c r="D2510" t="s">
        <v>924</v>
      </c>
      <c r="E2510" t="s">
        <v>38</v>
      </c>
      <c r="F2510">
        <v>65</v>
      </c>
      <c r="G2510">
        <v>0</v>
      </c>
      <c r="I2510" t="s">
        <v>925</v>
      </c>
      <c r="J2510">
        <v>65</v>
      </c>
      <c r="K2510">
        <v>0</v>
      </c>
      <c r="L2510">
        <v>54</v>
      </c>
      <c r="M2510">
        <v>30</v>
      </c>
      <c r="N2510" t="s">
        <v>28</v>
      </c>
      <c r="O2510" t="s">
        <v>29</v>
      </c>
      <c r="P2510" t="s">
        <v>29</v>
      </c>
      <c r="Q2510">
        <v>0</v>
      </c>
      <c r="R2510">
        <v>0</v>
      </c>
      <c r="S2510">
        <v>0</v>
      </c>
      <c r="T2510">
        <v>0</v>
      </c>
      <c r="U2510">
        <v>0</v>
      </c>
      <c r="V2510" s="1" t="s">
        <v>5271</v>
      </c>
      <c r="W2510">
        <v>0</v>
      </c>
    </row>
    <row r="2511" spans="1:23" x14ac:dyDescent="0.2">
      <c r="A2511">
        <v>2641</v>
      </c>
      <c r="B2511" s="1" t="s">
        <v>5273</v>
      </c>
      <c r="C2511" t="s">
        <v>5274</v>
      </c>
      <c r="D2511" t="s">
        <v>924</v>
      </c>
      <c r="E2511" t="s">
        <v>38</v>
      </c>
      <c r="F2511">
        <v>65</v>
      </c>
      <c r="G2511">
        <v>0</v>
      </c>
      <c r="I2511" t="s">
        <v>925</v>
      </c>
      <c r="J2511">
        <v>65</v>
      </c>
      <c r="K2511">
        <v>0</v>
      </c>
      <c r="L2511">
        <v>31</v>
      </c>
      <c r="M2511">
        <v>43</v>
      </c>
      <c r="N2511" t="s">
        <v>28</v>
      </c>
      <c r="O2511" t="s">
        <v>29</v>
      </c>
      <c r="P2511" t="s">
        <v>29</v>
      </c>
      <c r="Q2511">
        <v>0</v>
      </c>
      <c r="R2511">
        <v>0</v>
      </c>
      <c r="S2511">
        <v>0</v>
      </c>
      <c r="T2511">
        <v>0</v>
      </c>
      <c r="U2511">
        <v>0</v>
      </c>
      <c r="V2511" s="1" t="s">
        <v>5273</v>
      </c>
      <c r="W2511">
        <v>0</v>
      </c>
    </row>
    <row r="2512" spans="1:23" x14ac:dyDescent="0.2">
      <c r="A2512">
        <v>2642</v>
      </c>
      <c r="B2512" s="1" t="s">
        <v>5275</v>
      </c>
      <c r="C2512" t="s">
        <v>5276</v>
      </c>
      <c r="D2512" t="s">
        <v>924</v>
      </c>
      <c r="E2512" t="s">
        <v>38</v>
      </c>
      <c r="F2512">
        <v>65</v>
      </c>
      <c r="G2512">
        <v>0</v>
      </c>
      <c r="I2512" t="s">
        <v>925</v>
      </c>
      <c r="J2512">
        <v>65</v>
      </c>
      <c r="K2512">
        <v>0</v>
      </c>
      <c r="L2512">
        <v>12</v>
      </c>
      <c r="M2512">
        <v>43</v>
      </c>
      <c r="N2512" t="s">
        <v>28</v>
      </c>
      <c r="O2512" t="s">
        <v>29</v>
      </c>
      <c r="P2512" t="s">
        <v>29</v>
      </c>
      <c r="Q2512">
        <v>0</v>
      </c>
      <c r="R2512">
        <v>0</v>
      </c>
      <c r="S2512">
        <v>0</v>
      </c>
      <c r="T2512">
        <v>0</v>
      </c>
      <c r="U2512">
        <v>0</v>
      </c>
      <c r="V2512" s="1" t="s">
        <v>5275</v>
      </c>
      <c r="W2512">
        <v>0</v>
      </c>
    </row>
    <row r="2513" spans="1:23" x14ac:dyDescent="0.2">
      <c r="A2513">
        <v>2643</v>
      </c>
      <c r="B2513" s="1" t="s">
        <v>5277</v>
      </c>
      <c r="C2513" t="s">
        <v>5278</v>
      </c>
      <c r="D2513" t="s">
        <v>924</v>
      </c>
      <c r="E2513" t="s">
        <v>38</v>
      </c>
      <c r="F2513">
        <v>65</v>
      </c>
      <c r="G2513">
        <v>0</v>
      </c>
      <c r="I2513" t="s">
        <v>925</v>
      </c>
      <c r="J2513">
        <v>65</v>
      </c>
      <c r="K2513">
        <v>0</v>
      </c>
      <c r="L2513">
        <v>9</v>
      </c>
      <c r="M2513">
        <v>43</v>
      </c>
      <c r="N2513" t="s">
        <v>28</v>
      </c>
      <c r="O2513" t="s">
        <v>29</v>
      </c>
      <c r="P2513" t="s">
        <v>29</v>
      </c>
      <c r="Q2513">
        <v>0</v>
      </c>
      <c r="R2513">
        <v>0</v>
      </c>
      <c r="S2513">
        <v>0</v>
      </c>
      <c r="T2513">
        <v>0</v>
      </c>
      <c r="U2513">
        <v>0</v>
      </c>
      <c r="V2513" s="1" t="s">
        <v>5277</v>
      </c>
      <c r="W2513">
        <v>0</v>
      </c>
    </row>
    <row r="2514" spans="1:23" x14ac:dyDescent="0.2">
      <c r="A2514">
        <v>2644</v>
      </c>
      <c r="B2514" s="1" t="s">
        <v>5279</v>
      </c>
      <c r="C2514" t="s">
        <v>5280</v>
      </c>
      <c r="D2514" t="s">
        <v>924</v>
      </c>
      <c r="E2514" t="s">
        <v>611</v>
      </c>
      <c r="F2514">
        <v>32.200000000000003</v>
      </c>
      <c r="G2514">
        <v>0</v>
      </c>
      <c r="I2514" t="s">
        <v>925</v>
      </c>
      <c r="J2514">
        <v>32.200000000000003</v>
      </c>
      <c r="K2514">
        <v>0</v>
      </c>
      <c r="L2514">
        <v>68</v>
      </c>
      <c r="M2514">
        <v>23</v>
      </c>
      <c r="N2514" t="s">
        <v>28</v>
      </c>
      <c r="O2514" t="s">
        <v>29</v>
      </c>
      <c r="P2514" t="s">
        <v>29</v>
      </c>
      <c r="Q2514">
        <v>0</v>
      </c>
      <c r="R2514">
        <v>0</v>
      </c>
      <c r="S2514">
        <v>0</v>
      </c>
      <c r="T2514">
        <v>0</v>
      </c>
      <c r="U2514">
        <v>0</v>
      </c>
      <c r="V2514" s="1" t="s">
        <v>5279</v>
      </c>
      <c r="W2514">
        <v>0</v>
      </c>
    </row>
    <row r="2515" spans="1:23" x14ac:dyDescent="0.2">
      <c r="A2515">
        <v>2645</v>
      </c>
      <c r="B2515" s="1" t="s">
        <v>5281</v>
      </c>
      <c r="C2515" t="s">
        <v>5282</v>
      </c>
      <c r="D2515" t="s">
        <v>924</v>
      </c>
      <c r="E2515" t="s">
        <v>611</v>
      </c>
      <c r="F2515">
        <v>32.200000000000003</v>
      </c>
      <c r="G2515">
        <v>0</v>
      </c>
      <c r="I2515" t="s">
        <v>925</v>
      </c>
      <c r="J2515">
        <v>32.200000000000003</v>
      </c>
      <c r="K2515">
        <v>0</v>
      </c>
      <c r="L2515">
        <v>0</v>
      </c>
      <c r="M2515">
        <v>23</v>
      </c>
      <c r="N2515" t="s">
        <v>28</v>
      </c>
      <c r="O2515" t="s">
        <v>29</v>
      </c>
      <c r="P2515" t="s">
        <v>29</v>
      </c>
      <c r="Q2515">
        <v>0</v>
      </c>
      <c r="R2515">
        <v>0</v>
      </c>
      <c r="S2515">
        <v>0</v>
      </c>
      <c r="T2515">
        <v>0</v>
      </c>
      <c r="U2515">
        <v>0</v>
      </c>
      <c r="V2515" s="1" t="s">
        <v>5281</v>
      </c>
      <c r="W2515">
        <v>0</v>
      </c>
    </row>
    <row r="2516" spans="1:23" x14ac:dyDescent="0.2">
      <c r="A2516">
        <v>2646</v>
      </c>
      <c r="B2516" s="1" t="s">
        <v>5283</v>
      </c>
      <c r="C2516" t="s">
        <v>5284</v>
      </c>
      <c r="D2516" t="s">
        <v>924</v>
      </c>
      <c r="E2516" t="s">
        <v>611</v>
      </c>
      <c r="F2516">
        <v>32.200000000000003</v>
      </c>
      <c r="G2516">
        <v>0</v>
      </c>
      <c r="I2516" t="s">
        <v>925</v>
      </c>
      <c r="J2516">
        <v>32.200000000000003</v>
      </c>
      <c r="K2516">
        <v>0</v>
      </c>
      <c r="L2516">
        <v>24</v>
      </c>
      <c r="M2516">
        <v>23</v>
      </c>
      <c r="N2516" t="s">
        <v>28</v>
      </c>
      <c r="O2516" t="s">
        <v>29</v>
      </c>
      <c r="P2516" t="s">
        <v>29</v>
      </c>
      <c r="Q2516">
        <v>0</v>
      </c>
      <c r="R2516">
        <v>0</v>
      </c>
      <c r="S2516">
        <v>0</v>
      </c>
      <c r="T2516">
        <v>0</v>
      </c>
      <c r="U2516">
        <v>0</v>
      </c>
      <c r="V2516" s="1" t="s">
        <v>5283</v>
      </c>
      <c r="W2516">
        <v>0</v>
      </c>
    </row>
    <row r="2517" spans="1:23" x14ac:dyDescent="0.2">
      <c r="A2517">
        <v>2647</v>
      </c>
      <c r="B2517" s="1" t="s">
        <v>5285</v>
      </c>
      <c r="C2517" t="s">
        <v>5286</v>
      </c>
      <c r="D2517" t="s">
        <v>924</v>
      </c>
      <c r="E2517" t="s">
        <v>611</v>
      </c>
      <c r="F2517">
        <v>32.200000000000003</v>
      </c>
      <c r="G2517">
        <v>0</v>
      </c>
      <c r="I2517" t="s">
        <v>925</v>
      </c>
      <c r="J2517">
        <v>32.200000000000003</v>
      </c>
      <c r="K2517">
        <v>0</v>
      </c>
      <c r="L2517">
        <v>24</v>
      </c>
      <c r="M2517">
        <v>23</v>
      </c>
      <c r="N2517" t="s">
        <v>28</v>
      </c>
      <c r="O2517" t="s">
        <v>29</v>
      </c>
      <c r="P2517" t="s">
        <v>29</v>
      </c>
      <c r="Q2517">
        <v>0</v>
      </c>
      <c r="R2517">
        <v>0</v>
      </c>
      <c r="S2517">
        <v>0</v>
      </c>
      <c r="T2517">
        <v>0</v>
      </c>
      <c r="U2517">
        <v>0</v>
      </c>
      <c r="V2517" s="1" t="s">
        <v>5285</v>
      </c>
      <c r="W2517">
        <v>0</v>
      </c>
    </row>
    <row r="2518" spans="1:23" x14ac:dyDescent="0.2">
      <c r="A2518">
        <v>2648</v>
      </c>
      <c r="B2518" s="1" t="s">
        <v>5287</v>
      </c>
      <c r="C2518" t="s">
        <v>5288</v>
      </c>
      <c r="D2518" t="s">
        <v>924</v>
      </c>
      <c r="E2518" t="s">
        <v>611</v>
      </c>
      <c r="F2518">
        <v>32.200000000000003</v>
      </c>
      <c r="G2518">
        <v>0</v>
      </c>
      <c r="I2518" t="s">
        <v>925</v>
      </c>
      <c r="J2518">
        <v>32.200000000000003</v>
      </c>
      <c r="K2518">
        <v>0</v>
      </c>
      <c r="L2518">
        <v>12</v>
      </c>
      <c r="M2518">
        <v>23</v>
      </c>
      <c r="N2518" t="s">
        <v>28</v>
      </c>
      <c r="O2518" t="s">
        <v>29</v>
      </c>
      <c r="P2518" t="s">
        <v>29</v>
      </c>
      <c r="Q2518">
        <v>0</v>
      </c>
      <c r="R2518">
        <v>0</v>
      </c>
      <c r="S2518">
        <v>0</v>
      </c>
      <c r="T2518">
        <v>0</v>
      </c>
      <c r="U2518">
        <v>0</v>
      </c>
      <c r="V2518" s="1" t="s">
        <v>5287</v>
      </c>
      <c r="W2518">
        <v>0</v>
      </c>
    </row>
    <row r="2519" spans="1:23" x14ac:dyDescent="0.2">
      <c r="A2519">
        <v>2649</v>
      </c>
      <c r="B2519" s="1" t="s">
        <v>5289</v>
      </c>
      <c r="C2519" t="s">
        <v>5290</v>
      </c>
      <c r="D2519" t="s">
        <v>924</v>
      </c>
      <c r="E2519" t="s">
        <v>611</v>
      </c>
      <c r="F2519">
        <v>32.200000000000003</v>
      </c>
      <c r="G2519">
        <v>0</v>
      </c>
      <c r="I2519" t="s">
        <v>925</v>
      </c>
      <c r="J2519">
        <v>32.200000000000003</v>
      </c>
      <c r="K2519">
        <v>0</v>
      </c>
      <c r="L2519">
        <v>12</v>
      </c>
      <c r="M2519">
        <v>23</v>
      </c>
      <c r="N2519" t="s">
        <v>28</v>
      </c>
      <c r="O2519" t="s">
        <v>29</v>
      </c>
      <c r="P2519" t="s">
        <v>29</v>
      </c>
      <c r="Q2519">
        <v>0</v>
      </c>
      <c r="R2519">
        <v>0</v>
      </c>
      <c r="S2519">
        <v>0</v>
      </c>
      <c r="T2519">
        <v>0</v>
      </c>
      <c r="U2519">
        <v>0</v>
      </c>
      <c r="V2519" s="1" t="s">
        <v>5289</v>
      </c>
      <c r="W2519">
        <v>0</v>
      </c>
    </row>
    <row r="2520" spans="1:23" x14ac:dyDescent="0.2">
      <c r="A2520">
        <v>2650</v>
      </c>
      <c r="B2520" s="1" t="s">
        <v>5291</v>
      </c>
      <c r="C2520" t="s">
        <v>5292</v>
      </c>
      <c r="D2520" t="s">
        <v>924</v>
      </c>
      <c r="E2520" t="s">
        <v>38</v>
      </c>
      <c r="F2520">
        <v>95</v>
      </c>
      <c r="G2520">
        <v>0</v>
      </c>
      <c r="I2520" t="s">
        <v>925</v>
      </c>
      <c r="J2520">
        <v>95</v>
      </c>
      <c r="K2520">
        <v>0</v>
      </c>
      <c r="L2520">
        <v>36</v>
      </c>
      <c r="M2520">
        <v>38</v>
      </c>
      <c r="N2520" t="s">
        <v>28</v>
      </c>
      <c r="O2520" t="s">
        <v>29</v>
      </c>
      <c r="P2520" t="s">
        <v>29</v>
      </c>
      <c r="Q2520">
        <v>0</v>
      </c>
      <c r="R2520">
        <v>0</v>
      </c>
      <c r="S2520">
        <v>0</v>
      </c>
      <c r="T2520">
        <v>0</v>
      </c>
      <c r="U2520">
        <v>0</v>
      </c>
      <c r="V2520" s="1" t="s">
        <v>5291</v>
      </c>
      <c r="W2520">
        <v>0</v>
      </c>
    </row>
    <row r="2521" spans="1:23" x14ac:dyDescent="0.2">
      <c r="A2521">
        <v>2651</v>
      </c>
      <c r="B2521" s="1" t="s">
        <v>5293</v>
      </c>
      <c r="C2521" t="s">
        <v>5294</v>
      </c>
      <c r="D2521" t="s">
        <v>924</v>
      </c>
      <c r="E2521" t="s">
        <v>611</v>
      </c>
      <c r="F2521">
        <v>30</v>
      </c>
      <c r="G2521">
        <v>0</v>
      </c>
      <c r="I2521" t="s">
        <v>925</v>
      </c>
      <c r="J2521">
        <v>30</v>
      </c>
      <c r="K2521">
        <v>0</v>
      </c>
      <c r="L2521">
        <v>24</v>
      </c>
      <c r="M2521">
        <v>19.5</v>
      </c>
      <c r="N2521" t="s">
        <v>28</v>
      </c>
      <c r="O2521" t="s">
        <v>29</v>
      </c>
      <c r="P2521" t="s">
        <v>29</v>
      </c>
      <c r="Q2521">
        <v>0</v>
      </c>
      <c r="R2521">
        <v>0</v>
      </c>
      <c r="S2521">
        <v>0</v>
      </c>
      <c r="T2521">
        <v>0</v>
      </c>
      <c r="U2521">
        <v>0</v>
      </c>
      <c r="V2521" s="1" t="s">
        <v>5293</v>
      </c>
      <c r="W2521">
        <v>0</v>
      </c>
    </row>
    <row r="2522" spans="1:23" x14ac:dyDescent="0.2">
      <c r="A2522">
        <v>2652</v>
      </c>
      <c r="B2522" s="1" t="s">
        <v>5295</v>
      </c>
      <c r="C2522" t="s">
        <v>5296</v>
      </c>
      <c r="D2522" t="s">
        <v>924</v>
      </c>
      <c r="E2522" t="s">
        <v>165</v>
      </c>
      <c r="F2522">
        <v>14</v>
      </c>
      <c r="G2522">
        <v>0</v>
      </c>
      <c r="I2522" t="s">
        <v>925</v>
      </c>
      <c r="J2522">
        <v>14</v>
      </c>
      <c r="K2522">
        <v>0</v>
      </c>
      <c r="L2522">
        <v>24</v>
      </c>
      <c r="M2522">
        <v>10</v>
      </c>
      <c r="N2522" t="s">
        <v>28</v>
      </c>
      <c r="O2522" t="s">
        <v>29</v>
      </c>
      <c r="P2522" t="s">
        <v>29</v>
      </c>
      <c r="Q2522">
        <v>0</v>
      </c>
      <c r="R2522">
        <v>0</v>
      </c>
      <c r="S2522">
        <v>0</v>
      </c>
      <c r="T2522">
        <v>0</v>
      </c>
      <c r="U2522">
        <v>0</v>
      </c>
      <c r="V2522" s="1" t="s">
        <v>5295</v>
      </c>
      <c r="W2522">
        <v>0</v>
      </c>
    </row>
    <row r="2523" spans="1:23" x14ac:dyDescent="0.2">
      <c r="A2523">
        <v>2653</v>
      </c>
      <c r="B2523" s="1" t="s">
        <v>5297</v>
      </c>
      <c r="C2523" t="s">
        <v>5298</v>
      </c>
      <c r="D2523" t="s">
        <v>924</v>
      </c>
      <c r="E2523" t="s">
        <v>611</v>
      </c>
      <c r="F2523">
        <v>53.2</v>
      </c>
      <c r="G2523">
        <v>0</v>
      </c>
      <c r="I2523" t="s">
        <v>925</v>
      </c>
      <c r="J2523">
        <v>53.2</v>
      </c>
      <c r="K2523">
        <v>0</v>
      </c>
      <c r="L2523">
        <v>12</v>
      </c>
      <c r="M2523">
        <v>38</v>
      </c>
      <c r="N2523" t="s">
        <v>28</v>
      </c>
      <c r="O2523" t="s">
        <v>29</v>
      </c>
      <c r="P2523" t="s">
        <v>29</v>
      </c>
      <c r="Q2523">
        <v>0</v>
      </c>
      <c r="R2523">
        <v>0</v>
      </c>
      <c r="S2523">
        <v>0</v>
      </c>
      <c r="T2523">
        <v>0</v>
      </c>
      <c r="U2523">
        <v>0</v>
      </c>
      <c r="V2523" s="1" t="s">
        <v>5297</v>
      </c>
      <c r="W2523">
        <v>0</v>
      </c>
    </row>
    <row r="2524" spans="1:23" x14ac:dyDescent="0.2">
      <c r="A2524">
        <v>2654</v>
      </c>
      <c r="B2524" s="1" t="s">
        <v>5299</v>
      </c>
      <c r="C2524" t="s">
        <v>5300</v>
      </c>
      <c r="D2524" t="s">
        <v>924</v>
      </c>
      <c r="E2524" t="s">
        <v>611</v>
      </c>
      <c r="F2524">
        <v>25</v>
      </c>
      <c r="G2524">
        <v>0</v>
      </c>
      <c r="I2524" t="s">
        <v>925</v>
      </c>
      <c r="J2524">
        <v>25</v>
      </c>
      <c r="K2524">
        <v>0</v>
      </c>
      <c r="L2524">
        <v>12</v>
      </c>
      <c r="M2524">
        <v>23</v>
      </c>
      <c r="N2524" t="s">
        <v>28</v>
      </c>
      <c r="O2524" t="s">
        <v>29</v>
      </c>
      <c r="P2524" t="s">
        <v>29</v>
      </c>
      <c r="Q2524">
        <v>0</v>
      </c>
      <c r="R2524">
        <v>0</v>
      </c>
      <c r="S2524">
        <v>0</v>
      </c>
      <c r="T2524">
        <v>0</v>
      </c>
      <c r="U2524">
        <v>0</v>
      </c>
      <c r="V2524" s="1" t="s">
        <v>5299</v>
      </c>
      <c r="W2524">
        <v>0</v>
      </c>
    </row>
    <row r="2525" spans="1:23" x14ac:dyDescent="0.2">
      <c r="A2525">
        <v>2655</v>
      </c>
      <c r="B2525" s="1" t="s">
        <v>5301</v>
      </c>
      <c r="C2525" t="s">
        <v>5302</v>
      </c>
      <c r="D2525" t="s">
        <v>924</v>
      </c>
      <c r="E2525" t="s">
        <v>611</v>
      </c>
      <c r="F2525">
        <v>25</v>
      </c>
      <c r="G2525">
        <v>0</v>
      </c>
      <c r="I2525" t="s">
        <v>925</v>
      </c>
      <c r="J2525">
        <v>25</v>
      </c>
      <c r="K2525">
        <v>0</v>
      </c>
      <c r="L2525">
        <v>24</v>
      </c>
      <c r="M2525">
        <v>23</v>
      </c>
      <c r="N2525" t="s">
        <v>28</v>
      </c>
      <c r="O2525" t="s">
        <v>29</v>
      </c>
      <c r="P2525" t="s">
        <v>29</v>
      </c>
      <c r="Q2525">
        <v>0</v>
      </c>
      <c r="R2525">
        <v>0</v>
      </c>
      <c r="S2525">
        <v>0</v>
      </c>
      <c r="T2525">
        <v>0</v>
      </c>
      <c r="U2525">
        <v>0</v>
      </c>
      <c r="V2525" s="1" t="s">
        <v>5301</v>
      </c>
      <c r="W2525">
        <v>0</v>
      </c>
    </row>
    <row r="2526" spans="1:23" x14ac:dyDescent="0.2">
      <c r="A2526">
        <v>2656</v>
      </c>
      <c r="B2526" s="1" t="s">
        <v>5303</v>
      </c>
      <c r="C2526" t="s">
        <v>5304</v>
      </c>
      <c r="D2526" t="s">
        <v>924</v>
      </c>
      <c r="E2526" t="s">
        <v>611</v>
      </c>
      <c r="F2526">
        <v>25</v>
      </c>
      <c r="G2526">
        <v>0</v>
      </c>
      <c r="I2526" t="s">
        <v>925</v>
      </c>
      <c r="J2526">
        <v>25</v>
      </c>
      <c r="K2526">
        <v>0</v>
      </c>
      <c r="L2526">
        <v>12</v>
      </c>
      <c r="M2526">
        <v>23</v>
      </c>
      <c r="N2526" t="s">
        <v>28</v>
      </c>
      <c r="O2526" t="s">
        <v>29</v>
      </c>
      <c r="P2526" t="s">
        <v>29</v>
      </c>
      <c r="Q2526">
        <v>0</v>
      </c>
      <c r="R2526">
        <v>0</v>
      </c>
      <c r="S2526">
        <v>0</v>
      </c>
      <c r="T2526">
        <v>0</v>
      </c>
      <c r="U2526">
        <v>0</v>
      </c>
      <c r="V2526" s="1" t="s">
        <v>5303</v>
      </c>
      <c r="W2526">
        <v>0</v>
      </c>
    </row>
    <row r="2527" spans="1:23" x14ac:dyDescent="0.2">
      <c r="A2527">
        <v>2657</v>
      </c>
      <c r="B2527" s="1" t="s">
        <v>5305</v>
      </c>
      <c r="C2527" t="s">
        <v>5306</v>
      </c>
      <c r="D2527" t="s">
        <v>924</v>
      </c>
      <c r="E2527" t="s">
        <v>611</v>
      </c>
      <c r="F2527">
        <v>25</v>
      </c>
      <c r="G2527">
        <v>0</v>
      </c>
      <c r="I2527" t="s">
        <v>925</v>
      </c>
      <c r="J2527">
        <v>25</v>
      </c>
      <c r="K2527">
        <v>0</v>
      </c>
      <c r="L2527">
        <v>17</v>
      </c>
      <c r="M2527">
        <v>23</v>
      </c>
      <c r="N2527" t="s">
        <v>28</v>
      </c>
      <c r="O2527" t="s">
        <v>29</v>
      </c>
      <c r="P2527" t="s">
        <v>29</v>
      </c>
      <c r="Q2527">
        <v>0</v>
      </c>
      <c r="R2527">
        <v>0</v>
      </c>
      <c r="S2527">
        <v>0</v>
      </c>
      <c r="T2527">
        <v>0</v>
      </c>
      <c r="U2527">
        <v>0</v>
      </c>
      <c r="V2527" s="1" t="s">
        <v>5305</v>
      </c>
      <c r="W2527">
        <v>0</v>
      </c>
    </row>
    <row r="2528" spans="1:23" x14ac:dyDescent="0.2">
      <c r="A2528">
        <v>2658</v>
      </c>
      <c r="B2528" s="1" t="s">
        <v>5307</v>
      </c>
      <c r="C2528" t="s">
        <v>5308</v>
      </c>
      <c r="D2528" t="s">
        <v>924</v>
      </c>
      <c r="E2528" t="s">
        <v>165</v>
      </c>
      <c r="F2528">
        <v>14</v>
      </c>
      <c r="G2528">
        <v>0</v>
      </c>
      <c r="I2528" t="s">
        <v>925</v>
      </c>
      <c r="J2528">
        <v>14</v>
      </c>
      <c r="K2528">
        <v>0</v>
      </c>
      <c r="L2528">
        <v>60</v>
      </c>
      <c r="M2528">
        <v>10</v>
      </c>
      <c r="N2528" t="s">
        <v>28</v>
      </c>
      <c r="O2528" t="s">
        <v>29</v>
      </c>
      <c r="P2528" t="s">
        <v>29</v>
      </c>
      <c r="Q2528">
        <v>0</v>
      </c>
      <c r="R2528">
        <v>0</v>
      </c>
      <c r="S2528">
        <v>0</v>
      </c>
      <c r="T2528">
        <v>0</v>
      </c>
      <c r="U2528">
        <v>0</v>
      </c>
      <c r="V2528" s="1" t="s">
        <v>5307</v>
      </c>
      <c r="W2528">
        <v>0</v>
      </c>
    </row>
    <row r="2529" spans="1:23" x14ac:dyDescent="0.2">
      <c r="A2529">
        <v>2659</v>
      </c>
      <c r="B2529" s="1" t="s">
        <v>5309</v>
      </c>
      <c r="C2529" t="s">
        <v>5310</v>
      </c>
      <c r="D2529" t="s">
        <v>924</v>
      </c>
      <c r="E2529" t="s">
        <v>165</v>
      </c>
      <c r="F2529">
        <v>32.200000000000003</v>
      </c>
      <c r="G2529">
        <v>0</v>
      </c>
      <c r="I2529" t="s">
        <v>925</v>
      </c>
      <c r="J2529">
        <v>32.200000000000003</v>
      </c>
      <c r="K2529">
        <v>0</v>
      </c>
      <c r="L2529">
        <v>36</v>
      </c>
      <c r="M2529">
        <v>23</v>
      </c>
      <c r="N2529" t="s">
        <v>28</v>
      </c>
      <c r="O2529" t="s">
        <v>29</v>
      </c>
      <c r="P2529" t="s">
        <v>29</v>
      </c>
      <c r="Q2529">
        <v>0</v>
      </c>
      <c r="R2529">
        <v>0</v>
      </c>
      <c r="S2529">
        <v>0</v>
      </c>
      <c r="T2529">
        <v>0</v>
      </c>
      <c r="U2529">
        <v>0</v>
      </c>
      <c r="V2529" s="1" t="s">
        <v>5309</v>
      </c>
      <c r="W2529">
        <v>0</v>
      </c>
    </row>
    <row r="2530" spans="1:23" x14ac:dyDescent="0.2">
      <c r="A2530">
        <v>2660</v>
      </c>
      <c r="B2530" s="1" t="s">
        <v>5311</v>
      </c>
      <c r="C2530" t="s">
        <v>5312</v>
      </c>
      <c r="D2530" t="s">
        <v>315</v>
      </c>
      <c r="E2530" t="s">
        <v>153</v>
      </c>
      <c r="F2530">
        <v>152.94999999999999</v>
      </c>
      <c r="G2530">
        <v>0</v>
      </c>
      <c r="I2530" t="s">
        <v>389</v>
      </c>
      <c r="J2530">
        <v>152.94999999999999</v>
      </c>
      <c r="K2530">
        <v>0</v>
      </c>
      <c r="L2530">
        <v>0</v>
      </c>
      <c r="M2530">
        <v>143.56190000000001</v>
      </c>
      <c r="N2530" t="s">
        <v>28</v>
      </c>
      <c r="O2530" t="s">
        <v>29</v>
      </c>
      <c r="P2530" t="s">
        <v>29</v>
      </c>
      <c r="Q2530">
        <v>0</v>
      </c>
      <c r="R2530">
        <v>0</v>
      </c>
      <c r="S2530">
        <v>0</v>
      </c>
      <c r="T2530">
        <v>0</v>
      </c>
      <c r="U2530">
        <v>0</v>
      </c>
      <c r="V2530" s="1" t="s">
        <v>5311</v>
      </c>
      <c r="W2530">
        <v>0</v>
      </c>
    </row>
    <row r="2531" spans="1:23" x14ac:dyDescent="0.2">
      <c r="A2531">
        <v>2661</v>
      </c>
      <c r="B2531" s="1" t="s">
        <v>5313</v>
      </c>
      <c r="C2531" t="s">
        <v>5314</v>
      </c>
      <c r="D2531" t="s">
        <v>315</v>
      </c>
      <c r="E2531" t="s">
        <v>153</v>
      </c>
      <c r="F2531">
        <v>152.94999999999999</v>
      </c>
      <c r="G2531">
        <v>0</v>
      </c>
      <c r="I2531" t="s">
        <v>389</v>
      </c>
      <c r="J2531">
        <v>152.94999999999999</v>
      </c>
      <c r="K2531">
        <v>0</v>
      </c>
      <c r="L2531">
        <v>0</v>
      </c>
      <c r="M2531">
        <v>143.56190000000001</v>
      </c>
      <c r="N2531" t="s">
        <v>28</v>
      </c>
      <c r="O2531" t="s">
        <v>29</v>
      </c>
      <c r="P2531" t="s">
        <v>29</v>
      </c>
      <c r="Q2531">
        <v>0</v>
      </c>
      <c r="R2531">
        <v>0</v>
      </c>
      <c r="S2531">
        <v>0</v>
      </c>
      <c r="T2531">
        <v>0</v>
      </c>
      <c r="U2531">
        <v>0</v>
      </c>
      <c r="V2531" s="1" t="s">
        <v>5313</v>
      </c>
      <c r="W2531">
        <v>0</v>
      </c>
    </row>
    <row r="2532" spans="1:23" x14ac:dyDescent="0.2">
      <c r="A2532">
        <v>2662</v>
      </c>
      <c r="B2532" s="1" t="s">
        <v>5315</v>
      </c>
      <c r="C2532" t="s">
        <v>5316</v>
      </c>
      <c r="D2532" t="s">
        <v>315</v>
      </c>
      <c r="E2532" t="s">
        <v>153</v>
      </c>
      <c r="F2532">
        <v>152.94999999999999</v>
      </c>
      <c r="G2532">
        <v>0</v>
      </c>
      <c r="I2532" t="s">
        <v>389</v>
      </c>
      <c r="J2532">
        <v>152.94999999999999</v>
      </c>
      <c r="K2532">
        <v>0</v>
      </c>
      <c r="L2532">
        <v>0</v>
      </c>
      <c r="M2532">
        <v>143.56190000000001</v>
      </c>
      <c r="N2532" t="s">
        <v>28</v>
      </c>
      <c r="O2532" t="s">
        <v>29</v>
      </c>
      <c r="P2532" t="s">
        <v>29</v>
      </c>
      <c r="Q2532">
        <v>0</v>
      </c>
      <c r="R2532">
        <v>0</v>
      </c>
      <c r="S2532">
        <v>0</v>
      </c>
      <c r="T2532">
        <v>0</v>
      </c>
      <c r="U2532">
        <v>0</v>
      </c>
      <c r="V2532" s="1" t="s">
        <v>5315</v>
      </c>
      <c r="W2532">
        <v>0</v>
      </c>
    </row>
    <row r="2533" spans="1:23" x14ac:dyDescent="0.2">
      <c r="A2533">
        <v>2663</v>
      </c>
      <c r="B2533" s="1" t="s">
        <v>5317</v>
      </c>
      <c r="C2533" t="s">
        <v>5318</v>
      </c>
      <c r="D2533" t="s">
        <v>315</v>
      </c>
      <c r="E2533" t="s">
        <v>153</v>
      </c>
      <c r="F2533">
        <v>152.94999999999999</v>
      </c>
      <c r="G2533">
        <v>0</v>
      </c>
      <c r="I2533" t="s">
        <v>389</v>
      </c>
      <c r="J2533">
        <v>152.94999999999999</v>
      </c>
      <c r="K2533">
        <v>0</v>
      </c>
      <c r="L2533">
        <v>0</v>
      </c>
      <c r="M2533">
        <v>143.56190000000001</v>
      </c>
      <c r="N2533" t="s">
        <v>28</v>
      </c>
      <c r="O2533" t="s">
        <v>29</v>
      </c>
      <c r="P2533" t="s">
        <v>29</v>
      </c>
      <c r="Q2533">
        <v>0</v>
      </c>
      <c r="R2533">
        <v>0</v>
      </c>
      <c r="S2533">
        <v>0</v>
      </c>
      <c r="T2533">
        <v>0</v>
      </c>
      <c r="U2533">
        <v>0</v>
      </c>
      <c r="V2533" s="1" t="s">
        <v>5317</v>
      </c>
      <c r="W2533">
        <v>0</v>
      </c>
    </row>
    <row r="2534" spans="1:23" x14ac:dyDescent="0.2">
      <c r="A2534">
        <v>2664</v>
      </c>
      <c r="B2534" s="1" t="s">
        <v>5319</v>
      </c>
      <c r="C2534" t="s">
        <v>5320</v>
      </c>
      <c r="D2534" t="s">
        <v>315</v>
      </c>
      <c r="E2534" t="s">
        <v>153</v>
      </c>
      <c r="F2534">
        <v>152.94999999999999</v>
      </c>
      <c r="G2534">
        <v>0</v>
      </c>
      <c r="I2534" t="s">
        <v>389</v>
      </c>
      <c r="J2534">
        <v>152.94999999999999</v>
      </c>
      <c r="K2534">
        <v>0</v>
      </c>
      <c r="L2534">
        <v>0</v>
      </c>
      <c r="M2534">
        <v>143.56190000000001</v>
      </c>
      <c r="N2534" t="s">
        <v>28</v>
      </c>
      <c r="O2534" t="s">
        <v>29</v>
      </c>
      <c r="P2534" t="s">
        <v>29</v>
      </c>
      <c r="Q2534">
        <v>0</v>
      </c>
      <c r="R2534">
        <v>0</v>
      </c>
      <c r="S2534">
        <v>0</v>
      </c>
      <c r="T2534">
        <v>0</v>
      </c>
      <c r="U2534">
        <v>0</v>
      </c>
      <c r="V2534" s="1" t="s">
        <v>5319</v>
      </c>
      <c r="W2534">
        <v>0</v>
      </c>
    </row>
    <row r="2535" spans="1:23" x14ac:dyDescent="0.2">
      <c r="A2535">
        <v>2665</v>
      </c>
      <c r="B2535" s="1" t="s">
        <v>5321</v>
      </c>
      <c r="C2535" t="s">
        <v>5322</v>
      </c>
      <c r="D2535" t="s">
        <v>315</v>
      </c>
      <c r="E2535" t="s">
        <v>153</v>
      </c>
      <c r="F2535">
        <v>152.94999999999999</v>
      </c>
      <c r="G2535">
        <v>0</v>
      </c>
      <c r="I2535" t="s">
        <v>389</v>
      </c>
      <c r="J2535">
        <v>152.94999999999999</v>
      </c>
      <c r="K2535">
        <v>0</v>
      </c>
      <c r="L2535">
        <v>0</v>
      </c>
      <c r="M2535">
        <v>143.56190000000001</v>
      </c>
      <c r="N2535" t="s">
        <v>28</v>
      </c>
      <c r="O2535" t="s">
        <v>29</v>
      </c>
      <c r="P2535" t="s">
        <v>29</v>
      </c>
      <c r="Q2535">
        <v>0</v>
      </c>
      <c r="R2535">
        <v>0</v>
      </c>
      <c r="S2535">
        <v>0</v>
      </c>
      <c r="T2535">
        <v>0</v>
      </c>
      <c r="U2535">
        <v>0</v>
      </c>
      <c r="V2535" s="1" t="s">
        <v>5321</v>
      </c>
      <c r="W2535">
        <v>0</v>
      </c>
    </row>
    <row r="2536" spans="1:23" x14ac:dyDescent="0.2">
      <c r="A2536">
        <v>2666</v>
      </c>
      <c r="B2536" s="1" t="s">
        <v>5323</v>
      </c>
      <c r="C2536" t="s">
        <v>5324</v>
      </c>
      <c r="D2536" t="s">
        <v>315</v>
      </c>
      <c r="E2536" t="s">
        <v>153</v>
      </c>
      <c r="F2536">
        <v>152.94999999999999</v>
      </c>
      <c r="G2536">
        <v>0</v>
      </c>
      <c r="I2536" t="s">
        <v>389</v>
      </c>
      <c r="J2536">
        <v>152.94999999999999</v>
      </c>
      <c r="K2536">
        <v>0</v>
      </c>
      <c r="L2536">
        <v>0</v>
      </c>
      <c r="M2536">
        <v>143.56190000000001</v>
      </c>
      <c r="N2536" t="s">
        <v>28</v>
      </c>
      <c r="O2536" t="s">
        <v>29</v>
      </c>
      <c r="P2536" t="s">
        <v>29</v>
      </c>
      <c r="Q2536">
        <v>0</v>
      </c>
      <c r="R2536">
        <v>0</v>
      </c>
      <c r="S2536">
        <v>0</v>
      </c>
      <c r="T2536">
        <v>0</v>
      </c>
      <c r="U2536">
        <v>0</v>
      </c>
      <c r="V2536" s="1" t="s">
        <v>5323</v>
      </c>
      <c r="W2536">
        <v>0</v>
      </c>
    </row>
    <row r="2537" spans="1:23" x14ac:dyDescent="0.2">
      <c r="A2537">
        <v>2667</v>
      </c>
      <c r="B2537" s="1" t="s">
        <v>5325</v>
      </c>
      <c r="C2537" t="s">
        <v>5326</v>
      </c>
      <c r="D2537" t="s">
        <v>315</v>
      </c>
      <c r="E2537" t="s">
        <v>153</v>
      </c>
      <c r="F2537">
        <v>155.04</v>
      </c>
      <c r="G2537">
        <v>0</v>
      </c>
      <c r="I2537" t="s">
        <v>389</v>
      </c>
      <c r="J2537">
        <v>155.04</v>
      </c>
      <c r="K2537">
        <v>0</v>
      </c>
      <c r="L2537">
        <v>0</v>
      </c>
      <c r="M2537">
        <v>123.94670000000001</v>
      </c>
      <c r="N2537" t="s">
        <v>28</v>
      </c>
      <c r="O2537" t="s">
        <v>29</v>
      </c>
      <c r="P2537" t="s">
        <v>29</v>
      </c>
      <c r="Q2537">
        <v>0</v>
      </c>
      <c r="R2537">
        <v>0</v>
      </c>
      <c r="S2537">
        <v>0</v>
      </c>
      <c r="T2537">
        <v>0</v>
      </c>
      <c r="U2537">
        <v>0</v>
      </c>
      <c r="V2537" s="1" t="s">
        <v>5325</v>
      </c>
      <c r="W2537">
        <v>0</v>
      </c>
    </row>
    <row r="2538" spans="1:23" x14ac:dyDescent="0.2">
      <c r="A2538">
        <v>2668</v>
      </c>
      <c r="B2538" s="1" t="s">
        <v>5327</v>
      </c>
      <c r="C2538" t="s">
        <v>5328</v>
      </c>
      <c r="D2538" t="s">
        <v>315</v>
      </c>
      <c r="E2538" t="s">
        <v>153</v>
      </c>
      <c r="F2538">
        <v>155.04</v>
      </c>
      <c r="G2538">
        <v>0</v>
      </c>
      <c r="I2538" t="s">
        <v>389</v>
      </c>
      <c r="J2538">
        <v>155.04</v>
      </c>
      <c r="K2538">
        <v>0</v>
      </c>
      <c r="L2538">
        <v>0</v>
      </c>
      <c r="M2538">
        <v>123.9504</v>
      </c>
      <c r="N2538" t="s">
        <v>28</v>
      </c>
      <c r="O2538" t="s">
        <v>29</v>
      </c>
      <c r="P2538" t="s">
        <v>29</v>
      </c>
      <c r="Q2538">
        <v>0</v>
      </c>
      <c r="R2538">
        <v>0</v>
      </c>
      <c r="S2538">
        <v>0</v>
      </c>
      <c r="T2538">
        <v>0</v>
      </c>
      <c r="U2538">
        <v>0</v>
      </c>
      <c r="V2538" s="1" t="s">
        <v>5327</v>
      </c>
      <c r="W2538">
        <v>0</v>
      </c>
    </row>
    <row r="2539" spans="1:23" x14ac:dyDescent="0.2">
      <c r="A2539">
        <v>2669</v>
      </c>
      <c r="B2539" s="1" t="s">
        <v>5329</v>
      </c>
      <c r="C2539" t="s">
        <v>5330</v>
      </c>
      <c r="D2539" t="s">
        <v>315</v>
      </c>
      <c r="E2539" t="s">
        <v>153</v>
      </c>
      <c r="F2539">
        <v>155.04</v>
      </c>
      <c r="G2539">
        <v>0</v>
      </c>
      <c r="I2539" t="s">
        <v>389</v>
      </c>
      <c r="J2539">
        <v>155.04</v>
      </c>
      <c r="K2539">
        <v>0</v>
      </c>
      <c r="L2539">
        <v>0</v>
      </c>
      <c r="M2539">
        <v>123.94670000000001</v>
      </c>
      <c r="N2539" t="s">
        <v>28</v>
      </c>
      <c r="O2539" t="s">
        <v>29</v>
      </c>
      <c r="P2539" t="s">
        <v>29</v>
      </c>
      <c r="Q2539">
        <v>0</v>
      </c>
      <c r="R2539">
        <v>0</v>
      </c>
      <c r="S2539">
        <v>0</v>
      </c>
      <c r="T2539">
        <v>0</v>
      </c>
      <c r="U2539">
        <v>0</v>
      </c>
      <c r="V2539" s="1" t="s">
        <v>5329</v>
      </c>
      <c r="W2539">
        <v>0</v>
      </c>
    </row>
    <row r="2540" spans="1:23" x14ac:dyDescent="0.2">
      <c r="A2540">
        <v>2670</v>
      </c>
      <c r="B2540" s="1" t="s">
        <v>5331</v>
      </c>
      <c r="C2540" t="s">
        <v>5332</v>
      </c>
      <c r="D2540" t="s">
        <v>315</v>
      </c>
      <c r="E2540" t="s">
        <v>153</v>
      </c>
      <c r="F2540">
        <v>155.04</v>
      </c>
      <c r="G2540">
        <v>0</v>
      </c>
      <c r="I2540" t="s">
        <v>389</v>
      </c>
      <c r="J2540">
        <v>155.04</v>
      </c>
      <c r="K2540">
        <v>0</v>
      </c>
      <c r="L2540">
        <v>0</v>
      </c>
      <c r="M2540">
        <v>123.94670000000001</v>
      </c>
      <c r="N2540" t="s">
        <v>28</v>
      </c>
      <c r="O2540" t="s">
        <v>29</v>
      </c>
      <c r="P2540" t="s">
        <v>29</v>
      </c>
      <c r="Q2540">
        <v>0</v>
      </c>
      <c r="R2540">
        <v>0</v>
      </c>
      <c r="S2540">
        <v>0</v>
      </c>
      <c r="T2540">
        <v>0</v>
      </c>
      <c r="U2540">
        <v>0</v>
      </c>
      <c r="V2540" s="1" t="s">
        <v>5331</v>
      </c>
      <c r="W2540">
        <v>0</v>
      </c>
    </row>
    <row r="2541" spans="1:23" x14ac:dyDescent="0.2">
      <c r="A2541">
        <v>2671</v>
      </c>
      <c r="B2541" s="1" t="s">
        <v>5333</v>
      </c>
      <c r="C2541" t="s">
        <v>5334</v>
      </c>
      <c r="D2541" t="s">
        <v>315</v>
      </c>
      <c r="E2541" t="s">
        <v>153</v>
      </c>
      <c r="F2541">
        <v>155.04</v>
      </c>
      <c r="G2541">
        <v>0</v>
      </c>
      <c r="I2541" t="s">
        <v>389</v>
      </c>
      <c r="J2541">
        <v>155.04</v>
      </c>
      <c r="K2541">
        <v>0</v>
      </c>
      <c r="L2541">
        <v>0</v>
      </c>
      <c r="M2541">
        <v>123.94499999999999</v>
      </c>
      <c r="N2541" t="s">
        <v>28</v>
      </c>
      <c r="O2541" t="s">
        <v>29</v>
      </c>
      <c r="P2541" t="s">
        <v>29</v>
      </c>
      <c r="Q2541">
        <v>0</v>
      </c>
      <c r="R2541">
        <v>0</v>
      </c>
      <c r="S2541">
        <v>0</v>
      </c>
      <c r="T2541">
        <v>0</v>
      </c>
      <c r="U2541">
        <v>0</v>
      </c>
      <c r="V2541" s="1" t="s">
        <v>5333</v>
      </c>
      <c r="W2541">
        <v>0</v>
      </c>
    </row>
    <row r="2542" spans="1:23" x14ac:dyDescent="0.2">
      <c r="A2542">
        <v>2672</v>
      </c>
      <c r="B2542" s="1" t="s">
        <v>5335</v>
      </c>
      <c r="C2542" t="s">
        <v>5336</v>
      </c>
      <c r="D2542" t="s">
        <v>315</v>
      </c>
      <c r="E2542" t="s">
        <v>153</v>
      </c>
      <c r="F2542">
        <v>155.04</v>
      </c>
      <c r="G2542">
        <v>0</v>
      </c>
      <c r="I2542" t="s">
        <v>389</v>
      </c>
      <c r="J2542">
        <v>155.04</v>
      </c>
      <c r="K2542">
        <v>0</v>
      </c>
      <c r="L2542">
        <v>0</v>
      </c>
      <c r="M2542">
        <v>123.94670000000001</v>
      </c>
      <c r="N2542" t="s">
        <v>28</v>
      </c>
      <c r="O2542" t="s">
        <v>29</v>
      </c>
      <c r="P2542" t="s">
        <v>29</v>
      </c>
      <c r="Q2542">
        <v>0</v>
      </c>
      <c r="R2542">
        <v>0</v>
      </c>
      <c r="S2542">
        <v>0</v>
      </c>
      <c r="T2542">
        <v>0</v>
      </c>
      <c r="U2542">
        <v>0</v>
      </c>
      <c r="V2542" s="1" t="s">
        <v>5335</v>
      </c>
      <c r="W2542">
        <v>0</v>
      </c>
    </row>
    <row r="2543" spans="1:23" x14ac:dyDescent="0.2">
      <c r="A2543">
        <v>2673</v>
      </c>
      <c r="B2543" s="1" t="s">
        <v>5337</v>
      </c>
      <c r="C2543" t="s">
        <v>5338</v>
      </c>
      <c r="D2543" t="s">
        <v>315</v>
      </c>
      <c r="E2543" t="s">
        <v>153</v>
      </c>
      <c r="F2543">
        <v>155.04</v>
      </c>
      <c r="G2543">
        <v>0</v>
      </c>
      <c r="I2543" t="s">
        <v>389</v>
      </c>
      <c r="J2543">
        <v>155.04</v>
      </c>
      <c r="K2543">
        <v>0</v>
      </c>
      <c r="L2543">
        <v>0</v>
      </c>
      <c r="M2543">
        <v>123.94499999999999</v>
      </c>
      <c r="N2543" t="s">
        <v>28</v>
      </c>
      <c r="O2543" t="s">
        <v>29</v>
      </c>
      <c r="P2543" t="s">
        <v>29</v>
      </c>
      <c r="Q2543">
        <v>0</v>
      </c>
      <c r="R2543">
        <v>0</v>
      </c>
      <c r="S2543">
        <v>0</v>
      </c>
      <c r="T2543">
        <v>0</v>
      </c>
      <c r="U2543">
        <v>0</v>
      </c>
      <c r="V2543" s="1" t="s">
        <v>5337</v>
      </c>
      <c r="W2543">
        <v>0</v>
      </c>
    </row>
    <row r="2544" spans="1:23" x14ac:dyDescent="0.2">
      <c r="A2544">
        <v>2674</v>
      </c>
      <c r="B2544" s="1" t="s">
        <v>5339</v>
      </c>
      <c r="C2544" t="s">
        <v>5340</v>
      </c>
      <c r="D2544" t="s">
        <v>315</v>
      </c>
      <c r="E2544" t="s">
        <v>153</v>
      </c>
      <c r="F2544">
        <v>210</v>
      </c>
      <c r="G2544">
        <v>0</v>
      </c>
      <c r="I2544" t="s">
        <v>389</v>
      </c>
      <c r="J2544">
        <v>210</v>
      </c>
      <c r="K2544">
        <v>0</v>
      </c>
      <c r="L2544">
        <v>100</v>
      </c>
      <c r="M2544">
        <v>148.6738</v>
      </c>
      <c r="N2544" t="s">
        <v>28</v>
      </c>
      <c r="O2544" t="s">
        <v>29</v>
      </c>
      <c r="P2544" t="s">
        <v>29</v>
      </c>
      <c r="Q2544">
        <v>0</v>
      </c>
      <c r="R2544">
        <v>0</v>
      </c>
      <c r="S2544">
        <v>0</v>
      </c>
      <c r="T2544">
        <v>0</v>
      </c>
      <c r="U2544">
        <v>0</v>
      </c>
      <c r="V2544" s="1" t="s">
        <v>5339</v>
      </c>
      <c r="W2544">
        <v>0</v>
      </c>
    </row>
    <row r="2545" spans="1:23" x14ac:dyDescent="0.2">
      <c r="A2545">
        <v>2675</v>
      </c>
      <c r="B2545" s="1" t="s">
        <v>5341</v>
      </c>
      <c r="C2545" t="s">
        <v>5342</v>
      </c>
      <c r="D2545" t="s">
        <v>315</v>
      </c>
      <c r="E2545" t="s">
        <v>36</v>
      </c>
      <c r="F2545">
        <v>354</v>
      </c>
      <c r="G2545">
        <v>0</v>
      </c>
      <c r="I2545" t="s">
        <v>134</v>
      </c>
      <c r="J2545">
        <v>354</v>
      </c>
      <c r="K2545">
        <v>0</v>
      </c>
      <c r="L2545">
        <v>0</v>
      </c>
      <c r="M2545">
        <v>332.23500000000001</v>
      </c>
      <c r="N2545" t="s">
        <v>28</v>
      </c>
      <c r="O2545" t="s">
        <v>61</v>
      </c>
      <c r="P2545" t="s">
        <v>55</v>
      </c>
      <c r="Q2545">
        <v>0</v>
      </c>
      <c r="R2545">
        <v>0</v>
      </c>
      <c r="S2545">
        <v>0</v>
      </c>
      <c r="T2545">
        <v>0</v>
      </c>
      <c r="U2545">
        <v>0</v>
      </c>
      <c r="V2545" s="1" t="s">
        <v>5341</v>
      </c>
      <c r="W2545">
        <v>0</v>
      </c>
    </row>
    <row r="2546" spans="1:23" x14ac:dyDescent="0.2">
      <c r="A2546">
        <v>2676</v>
      </c>
      <c r="B2546" s="1" t="s">
        <v>5343</v>
      </c>
      <c r="C2546" t="s">
        <v>5344</v>
      </c>
      <c r="D2546" t="s">
        <v>315</v>
      </c>
      <c r="E2546" t="s">
        <v>36</v>
      </c>
      <c r="F2546">
        <v>354</v>
      </c>
      <c r="G2546">
        <v>0</v>
      </c>
      <c r="I2546" t="s">
        <v>134</v>
      </c>
      <c r="J2546">
        <v>354</v>
      </c>
      <c r="K2546">
        <v>0</v>
      </c>
      <c r="L2546">
        <v>0</v>
      </c>
      <c r="M2546">
        <v>332.23500000000001</v>
      </c>
      <c r="N2546" t="s">
        <v>28</v>
      </c>
      <c r="O2546" t="s">
        <v>61</v>
      </c>
      <c r="P2546" t="s">
        <v>55</v>
      </c>
      <c r="Q2546">
        <v>0</v>
      </c>
      <c r="R2546">
        <v>0</v>
      </c>
      <c r="S2546">
        <v>0</v>
      </c>
      <c r="T2546">
        <v>0</v>
      </c>
      <c r="U2546">
        <v>0</v>
      </c>
      <c r="V2546" s="1" t="s">
        <v>5343</v>
      </c>
      <c r="W2546">
        <v>0</v>
      </c>
    </row>
    <row r="2547" spans="1:23" x14ac:dyDescent="0.2">
      <c r="A2547">
        <v>2677</v>
      </c>
      <c r="B2547" s="1" t="s">
        <v>5345</v>
      </c>
      <c r="C2547" t="s">
        <v>5346</v>
      </c>
      <c r="D2547" t="s">
        <v>315</v>
      </c>
      <c r="E2547" t="s">
        <v>36</v>
      </c>
      <c r="F2547">
        <v>354</v>
      </c>
      <c r="G2547">
        <v>0</v>
      </c>
      <c r="I2547" t="s">
        <v>134</v>
      </c>
      <c r="J2547">
        <v>354</v>
      </c>
      <c r="K2547">
        <v>0</v>
      </c>
      <c r="L2547">
        <v>0</v>
      </c>
      <c r="M2547">
        <v>332.23500000000001</v>
      </c>
      <c r="N2547" t="s">
        <v>28</v>
      </c>
      <c r="O2547" t="s">
        <v>61</v>
      </c>
      <c r="P2547" t="s">
        <v>55</v>
      </c>
      <c r="Q2547">
        <v>0</v>
      </c>
      <c r="R2547">
        <v>0</v>
      </c>
      <c r="S2547">
        <v>0</v>
      </c>
      <c r="T2547">
        <v>0</v>
      </c>
      <c r="U2547">
        <v>0</v>
      </c>
      <c r="V2547" s="1" t="s">
        <v>5345</v>
      </c>
      <c r="W2547">
        <v>0</v>
      </c>
    </row>
    <row r="2548" spans="1:23" x14ac:dyDescent="0.2">
      <c r="A2548">
        <v>2678</v>
      </c>
      <c r="B2548" s="1" t="s">
        <v>5347</v>
      </c>
      <c r="C2548" t="s">
        <v>5348</v>
      </c>
      <c r="D2548" t="s">
        <v>315</v>
      </c>
      <c r="E2548" t="s">
        <v>36</v>
      </c>
      <c r="F2548">
        <v>354</v>
      </c>
      <c r="G2548">
        <v>0</v>
      </c>
      <c r="I2548" t="s">
        <v>134</v>
      </c>
      <c r="J2548">
        <v>354</v>
      </c>
      <c r="K2548">
        <v>0</v>
      </c>
      <c r="L2548">
        <v>0</v>
      </c>
      <c r="M2548">
        <v>332.23500000000001</v>
      </c>
      <c r="N2548" t="s">
        <v>28</v>
      </c>
      <c r="O2548" t="s">
        <v>61</v>
      </c>
      <c r="P2548" t="s">
        <v>55</v>
      </c>
      <c r="Q2548">
        <v>0</v>
      </c>
      <c r="R2548">
        <v>0</v>
      </c>
      <c r="S2548">
        <v>0</v>
      </c>
      <c r="T2548">
        <v>0</v>
      </c>
      <c r="U2548">
        <v>0</v>
      </c>
      <c r="V2548" s="1" t="s">
        <v>5347</v>
      </c>
      <c r="W2548">
        <v>0</v>
      </c>
    </row>
    <row r="2549" spans="1:23" x14ac:dyDescent="0.2">
      <c r="A2549">
        <v>2679</v>
      </c>
      <c r="B2549" s="1" t="s">
        <v>5349</v>
      </c>
      <c r="C2549" t="s">
        <v>5350</v>
      </c>
      <c r="D2549" t="s">
        <v>315</v>
      </c>
      <c r="E2549" t="s">
        <v>36</v>
      </c>
      <c r="F2549">
        <v>354</v>
      </c>
      <c r="G2549">
        <v>0</v>
      </c>
      <c r="I2549" t="s">
        <v>134</v>
      </c>
      <c r="J2549">
        <v>354</v>
      </c>
      <c r="K2549">
        <v>0</v>
      </c>
      <c r="L2549">
        <v>1</v>
      </c>
      <c r="M2549">
        <v>332.23500000000001</v>
      </c>
      <c r="N2549" t="s">
        <v>28</v>
      </c>
      <c r="O2549" t="s">
        <v>61</v>
      </c>
      <c r="P2549" t="s">
        <v>55</v>
      </c>
      <c r="Q2549">
        <v>0</v>
      </c>
      <c r="R2549">
        <v>0</v>
      </c>
      <c r="S2549">
        <v>0</v>
      </c>
      <c r="T2549">
        <v>0</v>
      </c>
      <c r="U2549">
        <v>0</v>
      </c>
      <c r="V2549" s="1" t="s">
        <v>5349</v>
      </c>
      <c r="W2549">
        <v>0</v>
      </c>
    </row>
    <row r="2550" spans="1:23" x14ac:dyDescent="0.2">
      <c r="A2550">
        <v>2680</v>
      </c>
      <c r="B2550" s="1" t="s">
        <v>5351</v>
      </c>
      <c r="C2550" t="s">
        <v>5352</v>
      </c>
      <c r="D2550" t="s">
        <v>315</v>
      </c>
      <c r="E2550" t="s">
        <v>36</v>
      </c>
      <c r="F2550">
        <v>354</v>
      </c>
      <c r="G2550">
        <v>0</v>
      </c>
      <c r="I2550" t="s">
        <v>134</v>
      </c>
      <c r="J2550">
        <v>354</v>
      </c>
      <c r="K2550">
        <v>0</v>
      </c>
      <c r="L2550">
        <v>0</v>
      </c>
      <c r="M2550">
        <v>332.23500000000001</v>
      </c>
      <c r="N2550" t="s">
        <v>28</v>
      </c>
      <c r="O2550" t="s">
        <v>61</v>
      </c>
      <c r="P2550" t="s">
        <v>55</v>
      </c>
      <c r="Q2550">
        <v>0</v>
      </c>
      <c r="R2550">
        <v>0</v>
      </c>
      <c r="S2550">
        <v>0</v>
      </c>
      <c r="T2550">
        <v>0</v>
      </c>
      <c r="U2550">
        <v>0</v>
      </c>
      <c r="V2550" s="1" t="s">
        <v>5351</v>
      </c>
      <c r="W2550">
        <v>0</v>
      </c>
    </row>
    <row r="2551" spans="1:23" x14ac:dyDescent="0.2">
      <c r="A2551">
        <v>2681</v>
      </c>
      <c r="B2551" s="1" t="s">
        <v>5353</v>
      </c>
      <c r="C2551" t="s">
        <v>5354</v>
      </c>
      <c r="D2551" t="s">
        <v>315</v>
      </c>
      <c r="E2551" t="s">
        <v>36</v>
      </c>
      <c r="F2551">
        <v>354</v>
      </c>
      <c r="G2551">
        <v>0</v>
      </c>
      <c r="I2551" t="s">
        <v>134</v>
      </c>
      <c r="J2551">
        <v>354</v>
      </c>
      <c r="K2551">
        <v>0</v>
      </c>
      <c r="L2551">
        <v>3</v>
      </c>
      <c r="M2551">
        <v>279.87</v>
      </c>
      <c r="N2551" t="s">
        <v>28</v>
      </c>
      <c r="O2551" t="s">
        <v>61</v>
      </c>
      <c r="P2551" t="s">
        <v>55</v>
      </c>
      <c r="Q2551">
        <v>0</v>
      </c>
      <c r="R2551">
        <v>0</v>
      </c>
      <c r="S2551">
        <v>0</v>
      </c>
      <c r="T2551">
        <v>0</v>
      </c>
      <c r="U2551">
        <v>0</v>
      </c>
      <c r="V2551" s="1" t="s">
        <v>5353</v>
      </c>
      <c r="W2551">
        <v>0</v>
      </c>
    </row>
    <row r="2552" spans="1:23" x14ac:dyDescent="0.2">
      <c r="A2552">
        <v>2682</v>
      </c>
      <c r="B2552" s="1" t="s">
        <v>5355</v>
      </c>
      <c r="C2552" t="s">
        <v>5356</v>
      </c>
      <c r="D2552" t="s">
        <v>315</v>
      </c>
      <c r="E2552" t="s">
        <v>36</v>
      </c>
      <c r="F2552">
        <v>354</v>
      </c>
      <c r="G2552">
        <v>0</v>
      </c>
      <c r="I2552" t="s">
        <v>134</v>
      </c>
      <c r="J2552">
        <v>354</v>
      </c>
      <c r="K2552">
        <v>0</v>
      </c>
      <c r="L2552">
        <v>5</v>
      </c>
      <c r="M2552">
        <v>279.87270000000001</v>
      </c>
      <c r="N2552" t="s">
        <v>28</v>
      </c>
      <c r="O2552" t="s">
        <v>61</v>
      </c>
      <c r="P2552" t="s">
        <v>55</v>
      </c>
      <c r="Q2552">
        <v>0</v>
      </c>
      <c r="R2552">
        <v>0</v>
      </c>
      <c r="S2552">
        <v>0</v>
      </c>
      <c r="T2552">
        <v>0</v>
      </c>
      <c r="U2552">
        <v>0</v>
      </c>
      <c r="V2552" s="1" t="s">
        <v>5355</v>
      </c>
      <c r="W2552">
        <v>0</v>
      </c>
    </row>
    <row r="2553" spans="1:23" x14ac:dyDescent="0.2">
      <c r="A2553">
        <v>2683</v>
      </c>
      <c r="B2553" s="1" t="s">
        <v>5357</v>
      </c>
      <c r="C2553" t="s">
        <v>5358</v>
      </c>
      <c r="D2553" t="s">
        <v>315</v>
      </c>
      <c r="E2553" t="s">
        <v>36</v>
      </c>
      <c r="F2553">
        <v>354</v>
      </c>
      <c r="G2553">
        <v>0</v>
      </c>
      <c r="I2553" t="s">
        <v>134</v>
      </c>
      <c r="J2553">
        <v>354</v>
      </c>
      <c r="K2553">
        <v>0</v>
      </c>
      <c r="L2553">
        <v>0</v>
      </c>
      <c r="M2553">
        <v>332.23500000000001</v>
      </c>
      <c r="N2553" t="s">
        <v>28</v>
      </c>
      <c r="O2553" t="s">
        <v>61</v>
      </c>
      <c r="P2553" t="s">
        <v>55</v>
      </c>
      <c r="Q2553">
        <v>0</v>
      </c>
      <c r="R2553">
        <v>0</v>
      </c>
      <c r="S2553">
        <v>0</v>
      </c>
      <c r="T2553">
        <v>0</v>
      </c>
      <c r="U2553">
        <v>0</v>
      </c>
      <c r="V2553" s="1" t="s">
        <v>5357</v>
      </c>
      <c r="W2553">
        <v>0</v>
      </c>
    </row>
    <row r="2554" spans="1:23" x14ac:dyDescent="0.2">
      <c r="A2554">
        <v>2684</v>
      </c>
      <c r="B2554" s="1" t="s">
        <v>5359</v>
      </c>
      <c r="C2554" t="s">
        <v>5360</v>
      </c>
      <c r="D2554" t="s">
        <v>315</v>
      </c>
      <c r="E2554" t="s">
        <v>36</v>
      </c>
      <c r="F2554">
        <v>354</v>
      </c>
      <c r="G2554">
        <v>0</v>
      </c>
      <c r="I2554" t="s">
        <v>134</v>
      </c>
      <c r="J2554">
        <v>354</v>
      </c>
      <c r="K2554">
        <v>0</v>
      </c>
      <c r="L2554">
        <v>0</v>
      </c>
      <c r="M2554">
        <v>332.23500000000001</v>
      </c>
      <c r="N2554" t="s">
        <v>28</v>
      </c>
      <c r="O2554" t="s">
        <v>61</v>
      </c>
      <c r="P2554" t="s">
        <v>55</v>
      </c>
      <c r="Q2554">
        <v>0</v>
      </c>
      <c r="R2554">
        <v>0</v>
      </c>
      <c r="S2554">
        <v>0</v>
      </c>
      <c r="T2554">
        <v>0</v>
      </c>
      <c r="U2554">
        <v>0</v>
      </c>
      <c r="V2554" s="1" t="s">
        <v>5359</v>
      </c>
      <c r="W2554">
        <v>0</v>
      </c>
    </row>
    <row r="2555" spans="1:23" x14ac:dyDescent="0.2">
      <c r="A2555">
        <v>2685</v>
      </c>
      <c r="B2555" s="1" t="s">
        <v>5361</v>
      </c>
      <c r="C2555" t="s">
        <v>5362</v>
      </c>
      <c r="D2555" t="s">
        <v>315</v>
      </c>
      <c r="E2555" t="s">
        <v>36</v>
      </c>
      <c r="F2555">
        <v>50.73</v>
      </c>
      <c r="G2555">
        <v>0</v>
      </c>
      <c r="I2555" t="s">
        <v>134</v>
      </c>
      <c r="J2555">
        <v>50.73</v>
      </c>
      <c r="K2555">
        <v>0</v>
      </c>
      <c r="L2555">
        <v>1</v>
      </c>
      <c r="M2555">
        <v>242.1343</v>
      </c>
      <c r="N2555" t="s">
        <v>28</v>
      </c>
      <c r="O2555" t="s">
        <v>61</v>
      </c>
      <c r="P2555" t="s">
        <v>55</v>
      </c>
      <c r="Q2555">
        <v>0</v>
      </c>
      <c r="R2555">
        <v>0</v>
      </c>
      <c r="S2555">
        <v>0</v>
      </c>
      <c r="T2555">
        <v>0</v>
      </c>
      <c r="U2555">
        <v>0</v>
      </c>
      <c r="V2555" s="1" t="s">
        <v>5361</v>
      </c>
      <c r="W2555">
        <v>0</v>
      </c>
    </row>
    <row r="2556" spans="1:23" x14ac:dyDescent="0.2">
      <c r="A2556">
        <v>2686</v>
      </c>
      <c r="B2556" s="1" t="s">
        <v>5363</v>
      </c>
      <c r="C2556" t="s">
        <v>5364</v>
      </c>
      <c r="D2556" t="s">
        <v>65</v>
      </c>
      <c r="E2556" t="s">
        <v>38</v>
      </c>
      <c r="F2556">
        <v>178</v>
      </c>
      <c r="G2556">
        <v>0</v>
      </c>
      <c r="I2556" t="s">
        <v>65</v>
      </c>
      <c r="J2556">
        <v>0</v>
      </c>
      <c r="K2556">
        <v>0</v>
      </c>
      <c r="L2556">
        <v>8.77</v>
      </c>
      <c r="M2556">
        <v>0</v>
      </c>
      <c r="N2556" t="s">
        <v>28</v>
      </c>
      <c r="O2556" t="s">
        <v>29</v>
      </c>
      <c r="P2556" t="s">
        <v>29</v>
      </c>
      <c r="Q2556">
        <v>0</v>
      </c>
      <c r="R2556">
        <v>0</v>
      </c>
      <c r="S2556">
        <v>0</v>
      </c>
      <c r="T2556">
        <v>0</v>
      </c>
      <c r="U2556">
        <v>0</v>
      </c>
      <c r="V2556" s="1" t="s">
        <v>5363</v>
      </c>
      <c r="W2556">
        <v>0</v>
      </c>
    </row>
    <row r="2557" spans="1:23" x14ac:dyDescent="0.2">
      <c r="A2557">
        <v>2687</v>
      </c>
      <c r="B2557" s="1" t="s">
        <v>5365</v>
      </c>
      <c r="C2557" t="s">
        <v>5366</v>
      </c>
      <c r="D2557" t="s">
        <v>65</v>
      </c>
      <c r="E2557" t="s">
        <v>38</v>
      </c>
      <c r="F2557">
        <v>140</v>
      </c>
      <c r="G2557">
        <v>0</v>
      </c>
      <c r="I2557" t="s">
        <v>65</v>
      </c>
      <c r="J2557">
        <v>0</v>
      </c>
      <c r="K2557">
        <v>0</v>
      </c>
      <c r="L2557">
        <v>0</v>
      </c>
      <c r="M2557">
        <v>0</v>
      </c>
      <c r="N2557" t="s">
        <v>28</v>
      </c>
      <c r="O2557" t="s">
        <v>29</v>
      </c>
      <c r="P2557" t="s">
        <v>29</v>
      </c>
      <c r="Q2557">
        <v>0</v>
      </c>
      <c r="R2557">
        <v>0</v>
      </c>
      <c r="S2557">
        <v>0</v>
      </c>
      <c r="T2557">
        <v>0</v>
      </c>
      <c r="U2557">
        <v>0</v>
      </c>
      <c r="V2557" s="1" t="s">
        <v>5365</v>
      </c>
      <c r="W2557">
        <v>0</v>
      </c>
    </row>
    <row r="2558" spans="1:23" x14ac:dyDescent="0.2">
      <c r="A2558">
        <v>2688</v>
      </c>
      <c r="B2558" s="1" t="s">
        <v>5367</v>
      </c>
      <c r="C2558" t="s">
        <v>5368</v>
      </c>
      <c r="D2558" t="s">
        <v>65</v>
      </c>
      <c r="E2558" t="s">
        <v>38</v>
      </c>
      <c r="F2558">
        <v>140</v>
      </c>
      <c r="G2558">
        <v>0</v>
      </c>
      <c r="I2558" t="s">
        <v>65</v>
      </c>
      <c r="J2558">
        <v>0</v>
      </c>
      <c r="K2558">
        <v>0</v>
      </c>
      <c r="L2558">
        <v>0</v>
      </c>
      <c r="M2558">
        <v>0</v>
      </c>
      <c r="N2558" t="s">
        <v>28</v>
      </c>
      <c r="O2558" t="s">
        <v>29</v>
      </c>
      <c r="P2558" t="s">
        <v>29</v>
      </c>
      <c r="Q2558">
        <v>0</v>
      </c>
      <c r="R2558">
        <v>0</v>
      </c>
      <c r="S2558">
        <v>0</v>
      </c>
      <c r="T2558">
        <v>0</v>
      </c>
      <c r="U2558">
        <v>0</v>
      </c>
      <c r="V2558" s="1" t="s">
        <v>5367</v>
      </c>
      <c r="W2558">
        <v>0</v>
      </c>
    </row>
    <row r="2559" spans="1:23" x14ac:dyDescent="0.2">
      <c r="A2559">
        <v>2689</v>
      </c>
      <c r="B2559" s="1" t="s">
        <v>5369</v>
      </c>
      <c r="C2559" t="s">
        <v>5370</v>
      </c>
      <c r="D2559" t="s">
        <v>65</v>
      </c>
      <c r="E2559" t="s">
        <v>29</v>
      </c>
      <c r="F2559">
        <v>23</v>
      </c>
      <c r="G2559">
        <v>0</v>
      </c>
      <c r="I2559" t="s">
        <v>65</v>
      </c>
      <c r="J2559">
        <v>23</v>
      </c>
      <c r="K2559">
        <v>0</v>
      </c>
      <c r="L2559">
        <v>0</v>
      </c>
      <c r="M2559">
        <v>0</v>
      </c>
      <c r="N2559" t="s">
        <v>28</v>
      </c>
      <c r="O2559" t="s">
        <v>29</v>
      </c>
      <c r="P2559" t="s">
        <v>29</v>
      </c>
      <c r="Q2559">
        <v>0</v>
      </c>
      <c r="R2559">
        <v>0</v>
      </c>
      <c r="S2559">
        <v>0</v>
      </c>
      <c r="T2559">
        <v>0</v>
      </c>
      <c r="U2559">
        <v>0</v>
      </c>
      <c r="V2559" s="1" t="s">
        <v>5369</v>
      </c>
      <c r="W2559">
        <v>0</v>
      </c>
    </row>
    <row r="2560" spans="1:23" x14ac:dyDescent="0.2">
      <c r="A2560">
        <v>2690</v>
      </c>
      <c r="B2560" s="1" t="s">
        <v>5371</v>
      </c>
      <c r="C2560" t="s">
        <v>5372</v>
      </c>
      <c r="D2560" t="s">
        <v>315</v>
      </c>
      <c r="E2560" t="s">
        <v>36</v>
      </c>
      <c r="F2560">
        <v>101.96</v>
      </c>
      <c r="G2560">
        <v>0</v>
      </c>
      <c r="I2560" t="s">
        <v>134</v>
      </c>
      <c r="J2560">
        <v>101.96</v>
      </c>
      <c r="K2560">
        <v>0</v>
      </c>
      <c r="L2560">
        <v>0</v>
      </c>
      <c r="M2560">
        <v>95.700800000000001</v>
      </c>
      <c r="N2560" t="s">
        <v>28</v>
      </c>
      <c r="O2560" t="s">
        <v>29</v>
      </c>
      <c r="P2560" t="s">
        <v>29</v>
      </c>
      <c r="Q2560">
        <v>0</v>
      </c>
      <c r="R2560">
        <v>0</v>
      </c>
      <c r="S2560">
        <v>0</v>
      </c>
      <c r="T2560">
        <v>0</v>
      </c>
      <c r="U2560">
        <v>0</v>
      </c>
      <c r="V2560" s="1" t="s">
        <v>5371</v>
      </c>
      <c r="W2560">
        <v>0</v>
      </c>
    </row>
    <row r="2561" spans="1:23" x14ac:dyDescent="0.2">
      <c r="A2561">
        <v>2691</v>
      </c>
      <c r="B2561" s="1" t="s">
        <v>5373</v>
      </c>
      <c r="C2561" t="s">
        <v>5374</v>
      </c>
      <c r="D2561" t="s">
        <v>315</v>
      </c>
      <c r="E2561" t="s">
        <v>36</v>
      </c>
      <c r="F2561">
        <v>150</v>
      </c>
      <c r="G2561">
        <v>0</v>
      </c>
      <c r="I2561" t="s">
        <v>141</v>
      </c>
      <c r="J2561">
        <v>150</v>
      </c>
      <c r="K2561">
        <v>0</v>
      </c>
      <c r="L2561">
        <v>0</v>
      </c>
      <c r="M2561">
        <v>125.81059999999999</v>
      </c>
      <c r="N2561" t="s">
        <v>28</v>
      </c>
      <c r="O2561" t="s">
        <v>29</v>
      </c>
      <c r="P2561" t="s">
        <v>29</v>
      </c>
      <c r="Q2561">
        <v>0</v>
      </c>
      <c r="R2561">
        <v>0</v>
      </c>
      <c r="S2561">
        <v>0</v>
      </c>
      <c r="T2561">
        <v>0</v>
      </c>
      <c r="U2561">
        <v>0</v>
      </c>
      <c r="V2561" s="1" t="s">
        <v>5373</v>
      </c>
      <c r="W2561">
        <v>0</v>
      </c>
    </row>
    <row r="2562" spans="1:23" x14ac:dyDescent="0.2">
      <c r="A2562">
        <v>2692</v>
      </c>
      <c r="B2562" s="1" t="s">
        <v>5375</v>
      </c>
      <c r="C2562" t="s">
        <v>5376</v>
      </c>
      <c r="D2562" t="s">
        <v>315</v>
      </c>
      <c r="E2562" t="s">
        <v>36</v>
      </c>
      <c r="F2562">
        <v>150</v>
      </c>
      <c r="G2562">
        <v>0</v>
      </c>
      <c r="I2562" t="s">
        <v>141</v>
      </c>
      <c r="J2562">
        <v>150</v>
      </c>
      <c r="K2562">
        <v>0</v>
      </c>
      <c r="L2562">
        <v>0</v>
      </c>
      <c r="M2562">
        <v>122.3652</v>
      </c>
      <c r="N2562" t="s">
        <v>28</v>
      </c>
      <c r="O2562" t="s">
        <v>29</v>
      </c>
      <c r="P2562" t="s">
        <v>29</v>
      </c>
      <c r="Q2562">
        <v>0</v>
      </c>
      <c r="R2562">
        <v>0</v>
      </c>
      <c r="S2562">
        <v>0</v>
      </c>
      <c r="T2562">
        <v>0</v>
      </c>
      <c r="U2562">
        <v>0</v>
      </c>
      <c r="V2562" s="1" t="s">
        <v>5375</v>
      </c>
      <c r="W2562">
        <v>0</v>
      </c>
    </row>
    <row r="2563" spans="1:23" x14ac:dyDescent="0.2">
      <c r="A2563">
        <v>2693</v>
      </c>
      <c r="B2563" s="1" t="s">
        <v>5377</v>
      </c>
      <c r="C2563" t="s">
        <v>5378</v>
      </c>
      <c r="D2563" t="s">
        <v>315</v>
      </c>
      <c r="E2563" t="s">
        <v>36</v>
      </c>
      <c r="F2563">
        <v>239.46</v>
      </c>
      <c r="G2563">
        <v>0</v>
      </c>
      <c r="I2563" t="s">
        <v>317</v>
      </c>
      <c r="J2563">
        <v>239.46</v>
      </c>
      <c r="K2563">
        <v>0</v>
      </c>
      <c r="L2563">
        <v>2</v>
      </c>
      <c r="M2563">
        <v>213.27</v>
      </c>
      <c r="N2563" t="s">
        <v>28</v>
      </c>
      <c r="O2563" t="s">
        <v>29</v>
      </c>
      <c r="P2563" t="s">
        <v>29</v>
      </c>
      <c r="Q2563">
        <v>0</v>
      </c>
      <c r="R2563">
        <v>0</v>
      </c>
      <c r="S2563">
        <v>0</v>
      </c>
      <c r="T2563">
        <v>0</v>
      </c>
      <c r="U2563">
        <v>0</v>
      </c>
      <c r="V2563" s="1" t="s">
        <v>5377</v>
      </c>
      <c r="W2563">
        <v>0</v>
      </c>
    </row>
    <row r="2564" spans="1:23" x14ac:dyDescent="0.2">
      <c r="A2564">
        <v>2694</v>
      </c>
      <c r="B2564" s="1" t="s">
        <v>5379</v>
      </c>
      <c r="C2564" t="s">
        <v>5380</v>
      </c>
      <c r="D2564" t="s">
        <v>315</v>
      </c>
      <c r="E2564" t="s">
        <v>153</v>
      </c>
      <c r="F2564">
        <v>110</v>
      </c>
      <c r="G2564">
        <v>0</v>
      </c>
      <c r="I2564" t="s">
        <v>317</v>
      </c>
      <c r="J2564">
        <v>110</v>
      </c>
      <c r="K2564">
        <v>0</v>
      </c>
      <c r="L2564">
        <v>0</v>
      </c>
      <c r="M2564">
        <v>88.703000000000003</v>
      </c>
      <c r="N2564" t="s">
        <v>28</v>
      </c>
      <c r="O2564" t="s">
        <v>29</v>
      </c>
      <c r="P2564" t="s">
        <v>29</v>
      </c>
      <c r="Q2564">
        <v>0</v>
      </c>
      <c r="R2564">
        <v>0</v>
      </c>
      <c r="S2564">
        <v>0</v>
      </c>
      <c r="T2564">
        <v>0</v>
      </c>
      <c r="U2564">
        <v>0</v>
      </c>
      <c r="V2564" s="1" t="s">
        <v>5379</v>
      </c>
      <c r="W2564">
        <v>0</v>
      </c>
    </row>
    <row r="2565" spans="1:23" x14ac:dyDescent="0.2">
      <c r="A2565">
        <v>2695</v>
      </c>
      <c r="B2565" s="1" t="s">
        <v>5381</v>
      </c>
      <c r="C2565" t="s">
        <v>5382</v>
      </c>
      <c r="D2565" t="s">
        <v>315</v>
      </c>
      <c r="E2565" t="s">
        <v>153</v>
      </c>
      <c r="F2565">
        <v>575</v>
      </c>
      <c r="G2565">
        <v>0</v>
      </c>
      <c r="I2565" t="s">
        <v>317</v>
      </c>
      <c r="J2565">
        <v>575</v>
      </c>
      <c r="K2565">
        <v>0</v>
      </c>
      <c r="L2565">
        <v>0</v>
      </c>
      <c r="M2565">
        <v>426.39499999999998</v>
      </c>
      <c r="N2565" t="s">
        <v>28</v>
      </c>
      <c r="O2565" t="s">
        <v>29</v>
      </c>
      <c r="P2565" t="s">
        <v>29</v>
      </c>
      <c r="Q2565">
        <v>0</v>
      </c>
      <c r="R2565">
        <v>0</v>
      </c>
      <c r="S2565">
        <v>0</v>
      </c>
      <c r="T2565">
        <v>0</v>
      </c>
      <c r="U2565">
        <v>0</v>
      </c>
      <c r="V2565" s="1" t="s">
        <v>5381</v>
      </c>
      <c r="W2565">
        <v>0</v>
      </c>
    </row>
    <row r="2566" spans="1:23" x14ac:dyDescent="0.2">
      <c r="A2566">
        <v>2696</v>
      </c>
      <c r="B2566" s="1" t="s">
        <v>5383</v>
      </c>
      <c r="C2566" t="s">
        <v>5384</v>
      </c>
      <c r="D2566" t="s">
        <v>315</v>
      </c>
      <c r="E2566" t="s">
        <v>26</v>
      </c>
      <c r="F2566">
        <v>638.4</v>
      </c>
      <c r="G2566">
        <v>0</v>
      </c>
      <c r="I2566" t="s">
        <v>2438</v>
      </c>
      <c r="J2566">
        <v>638.4</v>
      </c>
      <c r="K2566">
        <v>0</v>
      </c>
      <c r="L2566">
        <v>4</v>
      </c>
      <c r="M2566">
        <v>521.36</v>
      </c>
      <c r="N2566" t="s">
        <v>28</v>
      </c>
      <c r="O2566" t="s">
        <v>101</v>
      </c>
      <c r="P2566" t="s">
        <v>29</v>
      </c>
      <c r="Q2566">
        <v>0</v>
      </c>
      <c r="R2566">
        <v>0</v>
      </c>
      <c r="S2566">
        <v>0</v>
      </c>
      <c r="T2566">
        <v>0</v>
      </c>
      <c r="U2566">
        <v>0</v>
      </c>
      <c r="V2566" s="1" t="s">
        <v>5383</v>
      </c>
      <c r="W2566">
        <v>0</v>
      </c>
    </row>
    <row r="2567" spans="1:23" x14ac:dyDescent="0.2">
      <c r="A2567">
        <v>2697</v>
      </c>
      <c r="B2567" s="1" t="s">
        <v>5385</v>
      </c>
      <c r="C2567" t="s">
        <v>5386</v>
      </c>
      <c r="D2567" t="s">
        <v>315</v>
      </c>
      <c r="E2567" t="s">
        <v>153</v>
      </c>
      <c r="F2567">
        <v>152.94999999999999</v>
      </c>
      <c r="G2567">
        <v>0</v>
      </c>
      <c r="I2567" t="s">
        <v>389</v>
      </c>
      <c r="J2567">
        <v>152.94999999999999</v>
      </c>
      <c r="K2567">
        <v>0</v>
      </c>
      <c r="L2567">
        <v>0</v>
      </c>
      <c r="M2567">
        <v>143.56190000000001</v>
      </c>
      <c r="N2567" t="s">
        <v>28</v>
      </c>
      <c r="O2567" t="s">
        <v>153</v>
      </c>
      <c r="P2567" t="s">
        <v>29</v>
      </c>
      <c r="Q2567">
        <v>0</v>
      </c>
      <c r="R2567">
        <v>0</v>
      </c>
      <c r="S2567">
        <v>0</v>
      </c>
      <c r="T2567">
        <v>0</v>
      </c>
      <c r="U2567">
        <v>0</v>
      </c>
      <c r="V2567" s="1" t="s">
        <v>5385</v>
      </c>
      <c r="W2567">
        <v>0</v>
      </c>
    </row>
    <row r="2568" spans="1:23" x14ac:dyDescent="0.2">
      <c r="A2568">
        <v>2698</v>
      </c>
      <c r="B2568" s="1" t="s">
        <v>5387</v>
      </c>
      <c r="C2568" t="s">
        <v>5388</v>
      </c>
      <c r="D2568" t="s">
        <v>315</v>
      </c>
      <c r="E2568" t="s">
        <v>153</v>
      </c>
      <c r="F2568">
        <v>155.04</v>
      </c>
      <c r="G2568">
        <v>0</v>
      </c>
      <c r="I2568" t="s">
        <v>389</v>
      </c>
      <c r="J2568">
        <v>155.04</v>
      </c>
      <c r="K2568">
        <v>0</v>
      </c>
      <c r="L2568">
        <v>0</v>
      </c>
      <c r="M2568">
        <v>123.95</v>
      </c>
      <c r="N2568" t="s">
        <v>28</v>
      </c>
      <c r="O2568" t="s">
        <v>153</v>
      </c>
      <c r="P2568" t="s">
        <v>29</v>
      </c>
      <c r="Q2568">
        <v>0</v>
      </c>
      <c r="R2568">
        <v>0</v>
      </c>
      <c r="S2568">
        <v>0</v>
      </c>
      <c r="T2568">
        <v>0</v>
      </c>
      <c r="U2568">
        <v>0</v>
      </c>
      <c r="V2568" s="1" t="s">
        <v>5387</v>
      </c>
      <c r="W2568">
        <v>0</v>
      </c>
    </row>
    <row r="2569" spans="1:23" x14ac:dyDescent="0.2">
      <c r="A2569">
        <v>2699</v>
      </c>
      <c r="B2569" s="1" t="s">
        <v>5389</v>
      </c>
      <c r="C2569" t="s">
        <v>5390</v>
      </c>
      <c r="D2569" t="s">
        <v>315</v>
      </c>
      <c r="E2569" t="s">
        <v>153</v>
      </c>
      <c r="F2569">
        <v>152.94999999999999</v>
      </c>
      <c r="G2569">
        <v>0</v>
      </c>
      <c r="I2569" t="s">
        <v>389</v>
      </c>
      <c r="J2569">
        <v>152.94999999999999</v>
      </c>
      <c r="K2569">
        <v>0</v>
      </c>
      <c r="L2569">
        <v>0</v>
      </c>
      <c r="M2569">
        <v>143.56190000000001</v>
      </c>
      <c r="N2569" t="s">
        <v>28</v>
      </c>
      <c r="O2569" t="s">
        <v>153</v>
      </c>
      <c r="P2569" t="s">
        <v>29</v>
      </c>
      <c r="Q2569">
        <v>0</v>
      </c>
      <c r="R2569">
        <v>0</v>
      </c>
      <c r="S2569">
        <v>0</v>
      </c>
      <c r="T2569">
        <v>0</v>
      </c>
      <c r="U2569">
        <v>0</v>
      </c>
      <c r="V2569" s="1" t="s">
        <v>5389</v>
      </c>
      <c r="W2569">
        <v>0</v>
      </c>
    </row>
    <row r="2570" spans="1:23" x14ac:dyDescent="0.2">
      <c r="A2570">
        <v>2700</v>
      </c>
      <c r="B2570" s="1" t="s">
        <v>5391</v>
      </c>
      <c r="C2570" t="s">
        <v>5392</v>
      </c>
      <c r="D2570" t="s">
        <v>32</v>
      </c>
      <c r="E2570" t="s">
        <v>153</v>
      </c>
      <c r="F2570">
        <v>123.5016</v>
      </c>
      <c r="G2570">
        <v>0</v>
      </c>
      <c r="I2570" t="s">
        <v>141</v>
      </c>
      <c r="J2570">
        <v>121.08</v>
      </c>
      <c r="K2570">
        <v>0</v>
      </c>
      <c r="L2570">
        <v>0</v>
      </c>
      <c r="M2570">
        <v>118.82</v>
      </c>
      <c r="N2570" t="s">
        <v>28</v>
      </c>
      <c r="O2570" t="s">
        <v>153</v>
      </c>
      <c r="P2570" t="s">
        <v>29</v>
      </c>
      <c r="Q2570">
        <v>0</v>
      </c>
      <c r="R2570">
        <v>0</v>
      </c>
      <c r="S2570">
        <v>0</v>
      </c>
      <c r="T2570">
        <v>0</v>
      </c>
      <c r="U2570">
        <v>0</v>
      </c>
      <c r="V2570" s="1" t="s">
        <v>5391</v>
      </c>
      <c r="W2570">
        <v>0</v>
      </c>
    </row>
    <row r="2571" spans="1:23" x14ac:dyDescent="0.2">
      <c r="A2571">
        <v>2701</v>
      </c>
      <c r="B2571" s="1" t="s">
        <v>5393</v>
      </c>
      <c r="C2571" t="s">
        <v>5394</v>
      </c>
      <c r="D2571" t="s">
        <v>65</v>
      </c>
      <c r="E2571" t="s">
        <v>1244</v>
      </c>
      <c r="F2571">
        <v>2.35</v>
      </c>
      <c r="G2571">
        <v>0</v>
      </c>
      <c r="I2571" t="s">
        <v>65</v>
      </c>
      <c r="J2571">
        <v>0</v>
      </c>
      <c r="K2571">
        <v>0</v>
      </c>
      <c r="L2571">
        <v>1500</v>
      </c>
      <c r="M2571">
        <v>1</v>
      </c>
      <c r="N2571" t="s">
        <v>28</v>
      </c>
      <c r="O2571" t="s">
        <v>29</v>
      </c>
      <c r="P2571" t="s">
        <v>29</v>
      </c>
      <c r="Q2571">
        <v>0</v>
      </c>
      <c r="R2571">
        <v>0</v>
      </c>
      <c r="S2571">
        <v>0</v>
      </c>
      <c r="T2571">
        <v>0</v>
      </c>
      <c r="U2571">
        <v>0</v>
      </c>
      <c r="V2571" s="1" t="s">
        <v>5393</v>
      </c>
      <c r="W2571">
        <v>0</v>
      </c>
    </row>
    <row r="2572" spans="1:23" x14ac:dyDescent="0.2">
      <c r="A2572">
        <v>2702</v>
      </c>
      <c r="B2572" s="1" t="s">
        <v>5395</v>
      </c>
      <c r="C2572" t="s">
        <v>5396</v>
      </c>
      <c r="D2572" t="s">
        <v>65</v>
      </c>
      <c r="E2572" t="s">
        <v>29</v>
      </c>
      <c r="F2572">
        <v>2000</v>
      </c>
      <c r="G2572">
        <v>0</v>
      </c>
      <c r="I2572" t="s">
        <v>5397</v>
      </c>
      <c r="J2572">
        <v>2000</v>
      </c>
      <c r="K2572">
        <v>0</v>
      </c>
      <c r="L2572">
        <v>0</v>
      </c>
      <c r="M2572">
        <v>1900</v>
      </c>
      <c r="N2572" t="s">
        <v>28</v>
      </c>
      <c r="O2572" t="s">
        <v>29</v>
      </c>
      <c r="P2572" t="s">
        <v>29</v>
      </c>
      <c r="Q2572">
        <v>0</v>
      </c>
      <c r="R2572">
        <v>0</v>
      </c>
      <c r="S2572">
        <v>0</v>
      </c>
      <c r="T2572">
        <v>0</v>
      </c>
      <c r="U2572">
        <v>0</v>
      </c>
      <c r="V2572" s="1" t="s">
        <v>5395</v>
      </c>
      <c r="W2572">
        <v>0</v>
      </c>
    </row>
    <row r="2573" spans="1:23" x14ac:dyDescent="0.2">
      <c r="A2573">
        <v>2703</v>
      </c>
      <c r="B2573" s="1" t="s">
        <v>5398</v>
      </c>
      <c r="C2573" t="s">
        <v>5399</v>
      </c>
      <c r="D2573" t="s">
        <v>65</v>
      </c>
      <c r="E2573" t="s">
        <v>29</v>
      </c>
      <c r="F2573">
        <v>120</v>
      </c>
      <c r="G2573">
        <v>0</v>
      </c>
      <c r="I2573" t="s">
        <v>65</v>
      </c>
      <c r="J2573">
        <v>120</v>
      </c>
      <c r="K2573">
        <v>0</v>
      </c>
      <c r="L2573">
        <v>0</v>
      </c>
      <c r="M2573">
        <v>110</v>
      </c>
      <c r="N2573" t="s">
        <v>28</v>
      </c>
      <c r="O2573" t="s">
        <v>556</v>
      </c>
      <c r="P2573" t="s">
        <v>29</v>
      </c>
      <c r="Q2573">
        <v>0</v>
      </c>
      <c r="R2573">
        <v>0</v>
      </c>
      <c r="S2573">
        <v>0</v>
      </c>
      <c r="T2573">
        <v>0</v>
      </c>
      <c r="U2573">
        <v>0</v>
      </c>
      <c r="V2573" s="1" t="s">
        <v>5398</v>
      </c>
      <c r="W2573">
        <v>0</v>
      </c>
    </row>
    <row r="2574" spans="1:23" x14ac:dyDescent="0.2">
      <c r="A2574">
        <v>2704</v>
      </c>
      <c r="B2574" s="1" t="s">
        <v>5400</v>
      </c>
      <c r="C2574" t="s">
        <v>5401</v>
      </c>
      <c r="D2574" t="s">
        <v>65</v>
      </c>
      <c r="E2574" t="s">
        <v>29</v>
      </c>
      <c r="F2574">
        <v>35</v>
      </c>
      <c r="G2574">
        <v>0</v>
      </c>
      <c r="I2574" t="s">
        <v>65</v>
      </c>
      <c r="J2574">
        <v>35</v>
      </c>
      <c r="K2574">
        <v>0</v>
      </c>
      <c r="L2574">
        <v>0</v>
      </c>
      <c r="M2574">
        <v>0</v>
      </c>
      <c r="N2574" t="s">
        <v>28</v>
      </c>
      <c r="O2574" t="s">
        <v>29</v>
      </c>
      <c r="P2574" t="s">
        <v>29</v>
      </c>
      <c r="Q2574">
        <v>0</v>
      </c>
      <c r="R2574">
        <v>0</v>
      </c>
      <c r="S2574">
        <v>0</v>
      </c>
      <c r="T2574">
        <v>0</v>
      </c>
      <c r="U2574">
        <v>0</v>
      </c>
      <c r="V2574" s="1" t="s">
        <v>5400</v>
      </c>
      <c r="W2574">
        <v>0</v>
      </c>
    </row>
    <row r="2575" spans="1:23" x14ac:dyDescent="0.2">
      <c r="A2575">
        <v>2705</v>
      </c>
      <c r="B2575" s="1" t="s">
        <v>5402</v>
      </c>
      <c r="C2575" t="s">
        <v>5403</v>
      </c>
      <c r="D2575" t="s">
        <v>65</v>
      </c>
      <c r="E2575" t="s">
        <v>29</v>
      </c>
      <c r="F2575">
        <v>120</v>
      </c>
      <c r="G2575">
        <v>0</v>
      </c>
      <c r="I2575" t="s">
        <v>65</v>
      </c>
      <c r="J2575">
        <v>120</v>
      </c>
      <c r="K2575">
        <v>0</v>
      </c>
      <c r="L2575">
        <v>0</v>
      </c>
      <c r="M2575">
        <v>110</v>
      </c>
      <c r="N2575" t="s">
        <v>28</v>
      </c>
      <c r="O2575" t="s">
        <v>29</v>
      </c>
      <c r="P2575" t="s">
        <v>29</v>
      </c>
      <c r="Q2575">
        <v>0</v>
      </c>
      <c r="R2575">
        <v>0</v>
      </c>
      <c r="S2575">
        <v>0</v>
      </c>
      <c r="T2575">
        <v>0</v>
      </c>
      <c r="U2575">
        <v>0</v>
      </c>
      <c r="V2575" s="1" t="s">
        <v>5402</v>
      </c>
      <c r="W2575">
        <v>0</v>
      </c>
    </row>
    <row r="2576" spans="1:23" x14ac:dyDescent="0.2">
      <c r="A2576">
        <v>2706</v>
      </c>
      <c r="B2576" s="1" t="s">
        <v>5404</v>
      </c>
      <c r="C2576" t="s">
        <v>5405</v>
      </c>
      <c r="D2576" t="s">
        <v>65</v>
      </c>
      <c r="E2576" t="s">
        <v>29</v>
      </c>
      <c r="F2576">
        <v>120</v>
      </c>
      <c r="G2576">
        <v>0</v>
      </c>
      <c r="I2576" t="s">
        <v>65</v>
      </c>
      <c r="J2576">
        <v>120</v>
      </c>
      <c r="K2576">
        <v>0</v>
      </c>
      <c r="L2576">
        <v>0</v>
      </c>
      <c r="M2576">
        <v>110</v>
      </c>
      <c r="N2576" t="s">
        <v>28</v>
      </c>
      <c r="O2576" t="s">
        <v>29</v>
      </c>
      <c r="P2576" t="s">
        <v>29</v>
      </c>
      <c r="Q2576">
        <v>0</v>
      </c>
      <c r="R2576">
        <v>0</v>
      </c>
      <c r="S2576">
        <v>0</v>
      </c>
      <c r="T2576">
        <v>0</v>
      </c>
      <c r="U2576">
        <v>0</v>
      </c>
      <c r="V2576" s="1" t="s">
        <v>5404</v>
      </c>
      <c r="W2576">
        <v>0</v>
      </c>
    </row>
    <row r="2577" spans="1:23" x14ac:dyDescent="0.2">
      <c r="A2577">
        <v>2707</v>
      </c>
      <c r="B2577" s="1" t="s">
        <v>5406</v>
      </c>
      <c r="C2577" t="s">
        <v>5407</v>
      </c>
      <c r="D2577" t="s">
        <v>65</v>
      </c>
      <c r="E2577" t="s">
        <v>36</v>
      </c>
      <c r="F2577">
        <v>100</v>
      </c>
      <c r="G2577">
        <v>0</v>
      </c>
      <c r="I2577" t="s">
        <v>65</v>
      </c>
      <c r="J2577">
        <v>100</v>
      </c>
      <c r="K2577">
        <v>0</v>
      </c>
      <c r="L2577">
        <v>0</v>
      </c>
      <c r="M2577">
        <v>93</v>
      </c>
      <c r="N2577" t="s">
        <v>28</v>
      </c>
      <c r="O2577" t="s">
        <v>108</v>
      </c>
      <c r="P2577" t="s">
        <v>138</v>
      </c>
      <c r="Q2577">
        <v>0</v>
      </c>
      <c r="R2577">
        <v>0</v>
      </c>
      <c r="S2577">
        <v>0</v>
      </c>
      <c r="T2577">
        <v>0</v>
      </c>
      <c r="U2577">
        <v>0</v>
      </c>
      <c r="V2577" s="1" t="s">
        <v>5406</v>
      </c>
      <c r="W2577">
        <v>0</v>
      </c>
    </row>
    <row r="2578" spans="1:23" x14ac:dyDescent="0.2">
      <c r="A2578">
        <v>2708</v>
      </c>
      <c r="B2578" s="1" t="s">
        <v>5408</v>
      </c>
      <c r="C2578" t="s">
        <v>5409</v>
      </c>
      <c r="D2578" t="s">
        <v>65</v>
      </c>
      <c r="E2578" t="s">
        <v>36</v>
      </c>
      <c r="F2578">
        <v>100</v>
      </c>
      <c r="G2578">
        <v>0</v>
      </c>
      <c r="I2578" t="s">
        <v>65</v>
      </c>
      <c r="J2578">
        <v>100</v>
      </c>
      <c r="K2578">
        <v>0</v>
      </c>
      <c r="L2578">
        <v>0</v>
      </c>
      <c r="M2578">
        <v>93</v>
      </c>
      <c r="N2578" t="s">
        <v>28</v>
      </c>
      <c r="O2578" t="s">
        <v>108</v>
      </c>
      <c r="P2578" t="s">
        <v>55</v>
      </c>
      <c r="Q2578">
        <v>0</v>
      </c>
      <c r="R2578">
        <v>0</v>
      </c>
      <c r="S2578">
        <v>0</v>
      </c>
      <c r="T2578">
        <v>0</v>
      </c>
      <c r="U2578">
        <v>0</v>
      </c>
      <c r="V2578" s="1" t="s">
        <v>5408</v>
      </c>
      <c r="W2578">
        <v>0</v>
      </c>
    </row>
    <row r="2579" spans="1:23" x14ac:dyDescent="0.2">
      <c r="A2579">
        <v>2710</v>
      </c>
      <c r="B2579" s="1" t="s">
        <v>5410</v>
      </c>
      <c r="C2579" t="s">
        <v>5411</v>
      </c>
      <c r="D2579" t="s">
        <v>315</v>
      </c>
      <c r="E2579" t="s">
        <v>33</v>
      </c>
      <c r="F2579">
        <v>509.07</v>
      </c>
      <c r="G2579">
        <v>0</v>
      </c>
      <c r="I2579" t="s">
        <v>389</v>
      </c>
      <c r="J2579">
        <v>509.07</v>
      </c>
      <c r="K2579">
        <v>0</v>
      </c>
      <c r="L2579">
        <v>8</v>
      </c>
      <c r="M2579">
        <v>361.12830000000002</v>
      </c>
      <c r="N2579" t="s">
        <v>28</v>
      </c>
      <c r="O2579" t="s">
        <v>29</v>
      </c>
      <c r="P2579" t="s">
        <v>29</v>
      </c>
      <c r="Q2579">
        <v>0</v>
      </c>
      <c r="R2579">
        <v>0</v>
      </c>
      <c r="S2579">
        <v>0</v>
      </c>
      <c r="T2579">
        <v>0</v>
      </c>
      <c r="U2579">
        <v>0</v>
      </c>
      <c r="V2579" s="1" t="s">
        <v>5410</v>
      </c>
      <c r="W2579">
        <v>0</v>
      </c>
    </row>
    <row r="2580" spans="1:23" x14ac:dyDescent="0.2">
      <c r="A2580">
        <v>2711</v>
      </c>
      <c r="B2580" s="1" t="s">
        <v>5412</v>
      </c>
      <c r="C2580" t="s">
        <v>5413</v>
      </c>
      <c r="D2580" t="s">
        <v>65</v>
      </c>
      <c r="E2580" t="s">
        <v>36</v>
      </c>
      <c r="F2580">
        <v>226</v>
      </c>
      <c r="G2580">
        <v>0</v>
      </c>
      <c r="I2580" t="s">
        <v>65</v>
      </c>
      <c r="J2580">
        <v>226</v>
      </c>
      <c r="K2580">
        <v>0</v>
      </c>
      <c r="L2580">
        <v>1</v>
      </c>
      <c r="M2580">
        <v>183</v>
      </c>
      <c r="N2580" t="s">
        <v>28</v>
      </c>
      <c r="O2580" t="s">
        <v>166</v>
      </c>
      <c r="P2580" t="s">
        <v>29</v>
      </c>
      <c r="Q2580">
        <v>0</v>
      </c>
      <c r="R2580">
        <v>0</v>
      </c>
      <c r="S2580">
        <v>0</v>
      </c>
      <c r="T2580">
        <v>0</v>
      </c>
      <c r="U2580">
        <v>0</v>
      </c>
      <c r="V2580" s="1" t="s">
        <v>5412</v>
      </c>
      <c r="W2580">
        <v>0</v>
      </c>
    </row>
    <row r="2581" spans="1:23" x14ac:dyDescent="0.2">
      <c r="A2581">
        <v>2712</v>
      </c>
      <c r="B2581" s="1" t="s">
        <v>5414</v>
      </c>
      <c r="C2581" t="s">
        <v>5415</v>
      </c>
      <c r="D2581" t="s">
        <v>4820</v>
      </c>
      <c r="E2581" t="s">
        <v>556</v>
      </c>
      <c r="F2581">
        <v>13.5</v>
      </c>
      <c r="G2581">
        <v>0</v>
      </c>
      <c r="I2581" t="s">
        <v>5416</v>
      </c>
      <c r="J2581">
        <v>13.5</v>
      </c>
      <c r="K2581">
        <v>0</v>
      </c>
      <c r="L2581">
        <v>0</v>
      </c>
      <c r="M2581">
        <v>12.5</v>
      </c>
      <c r="N2581" t="s">
        <v>28</v>
      </c>
      <c r="O2581" t="s">
        <v>29</v>
      </c>
      <c r="P2581" t="s">
        <v>29</v>
      </c>
      <c r="Q2581">
        <v>0</v>
      </c>
      <c r="R2581">
        <v>0</v>
      </c>
      <c r="S2581">
        <v>0</v>
      </c>
      <c r="T2581">
        <v>0</v>
      </c>
      <c r="U2581">
        <v>0</v>
      </c>
      <c r="V2581" s="1" t="s">
        <v>5414</v>
      </c>
      <c r="W2581">
        <v>0</v>
      </c>
    </row>
    <row r="2582" spans="1:23" x14ac:dyDescent="0.2">
      <c r="A2582">
        <v>2713</v>
      </c>
      <c r="B2582" s="1" t="s">
        <v>5417</v>
      </c>
      <c r="C2582" t="s">
        <v>5418</v>
      </c>
      <c r="D2582" t="s">
        <v>65</v>
      </c>
      <c r="E2582" t="s">
        <v>556</v>
      </c>
      <c r="F2582">
        <v>23</v>
      </c>
      <c r="G2582">
        <v>0</v>
      </c>
      <c r="I2582" t="s">
        <v>1301</v>
      </c>
      <c r="J2582">
        <v>23</v>
      </c>
      <c r="K2582">
        <v>0</v>
      </c>
      <c r="L2582">
        <v>0</v>
      </c>
      <c r="M2582">
        <v>19</v>
      </c>
      <c r="N2582" t="s">
        <v>28</v>
      </c>
      <c r="O2582" t="s">
        <v>29</v>
      </c>
      <c r="P2582" t="s">
        <v>5419</v>
      </c>
      <c r="Q2582">
        <v>0</v>
      </c>
      <c r="R2582">
        <v>0</v>
      </c>
      <c r="S2582">
        <v>0</v>
      </c>
      <c r="T2582">
        <v>0</v>
      </c>
      <c r="U2582">
        <v>0</v>
      </c>
      <c r="V2582" s="1" t="s">
        <v>5417</v>
      </c>
      <c r="W2582">
        <v>0</v>
      </c>
    </row>
    <row r="2583" spans="1:23" x14ac:dyDescent="0.2">
      <c r="A2583">
        <v>2714</v>
      </c>
      <c r="B2583" s="1" t="s">
        <v>5420</v>
      </c>
      <c r="C2583" t="s">
        <v>5421</v>
      </c>
      <c r="D2583" t="s">
        <v>65</v>
      </c>
      <c r="E2583" t="s">
        <v>556</v>
      </c>
      <c r="F2583">
        <v>23</v>
      </c>
      <c r="G2583">
        <v>0</v>
      </c>
      <c r="I2583" t="s">
        <v>1301</v>
      </c>
      <c r="J2583">
        <v>23</v>
      </c>
      <c r="K2583">
        <v>0</v>
      </c>
      <c r="L2583">
        <v>0</v>
      </c>
      <c r="M2583">
        <v>19</v>
      </c>
      <c r="N2583" t="s">
        <v>28</v>
      </c>
      <c r="O2583" t="s">
        <v>29</v>
      </c>
      <c r="P2583" t="s">
        <v>878</v>
      </c>
      <c r="Q2583">
        <v>0</v>
      </c>
      <c r="R2583">
        <v>0</v>
      </c>
      <c r="S2583">
        <v>0</v>
      </c>
      <c r="T2583">
        <v>0</v>
      </c>
      <c r="U2583">
        <v>0</v>
      </c>
      <c r="V2583" s="1" t="s">
        <v>5420</v>
      </c>
      <c r="W2583">
        <v>0</v>
      </c>
    </row>
    <row r="2584" spans="1:23" x14ac:dyDescent="0.2">
      <c r="A2584">
        <v>2715</v>
      </c>
      <c r="B2584" s="1" t="s">
        <v>5422</v>
      </c>
      <c r="C2584" t="s">
        <v>5423</v>
      </c>
      <c r="D2584" t="s">
        <v>65</v>
      </c>
      <c r="E2584" t="s">
        <v>556</v>
      </c>
      <c r="F2584">
        <v>23</v>
      </c>
      <c r="G2584">
        <v>0</v>
      </c>
      <c r="I2584" t="s">
        <v>1301</v>
      </c>
      <c r="J2584">
        <v>23</v>
      </c>
      <c r="K2584">
        <v>0</v>
      </c>
      <c r="L2584">
        <v>0</v>
      </c>
      <c r="M2584">
        <v>19</v>
      </c>
      <c r="N2584" t="s">
        <v>28</v>
      </c>
      <c r="O2584" t="s">
        <v>29</v>
      </c>
      <c r="P2584" t="s">
        <v>561</v>
      </c>
      <c r="Q2584">
        <v>0</v>
      </c>
      <c r="R2584">
        <v>0</v>
      </c>
      <c r="S2584">
        <v>0</v>
      </c>
      <c r="T2584">
        <v>0</v>
      </c>
      <c r="U2584">
        <v>0</v>
      </c>
      <c r="V2584" s="1" t="s">
        <v>5422</v>
      </c>
      <c r="W2584">
        <v>0</v>
      </c>
    </row>
    <row r="2585" spans="1:23" x14ac:dyDescent="0.2">
      <c r="A2585">
        <v>2716</v>
      </c>
      <c r="B2585" s="1" t="s">
        <v>5424</v>
      </c>
      <c r="C2585" t="s">
        <v>5425</v>
      </c>
      <c r="D2585" t="s">
        <v>65</v>
      </c>
      <c r="E2585" t="s">
        <v>556</v>
      </c>
      <c r="F2585">
        <v>23</v>
      </c>
      <c r="G2585">
        <v>0</v>
      </c>
      <c r="I2585" t="s">
        <v>1301</v>
      </c>
      <c r="J2585">
        <v>23</v>
      </c>
      <c r="K2585">
        <v>0</v>
      </c>
      <c r="L2585">
        <v>0</v>
      </c>
      <c r="M2585">
        <v>19</v>
      </c>
      <c r="N2585" t="s">
        <v>28</v>
      </c>
      <c r="O2585" t="s">
        <v>29</v>
      </c>
      <c r="P2585" t="s">
        <v>52</v>
      </c>
      <c r="Q2585">
        <v>0</v>
      </c>
      <c r="R2585">
        <v>0</v>
      </c>
      <c r="S2585">
        <v>0</v>
      </c>
      <c r="T2585">
        <v>0</v>
      </c>
      <c r="U2585">
        <v>0</v>
      </c>
      <c r="V2585" s="1" t="s">
        <v>5424</v>
      </c>
      <c r="W2585">
        <v>0</v>
      </c>
    </row>
    <row r="2586" spans="1:23" x14ac:dyDescent="0.2">
      <c r="A2586">
        <v>2717</v>
      </c>
      <c r="B2586" s="1" t="s">
        <v>5426</v>
      </c>
      <c r="C2586" t="s">
        <v>5427</v>
      </c>
      <c r="D2586" t="s">
        <v>32</v>
      </c>
      <c r="E2586" t="s">
        <v>38</v>
      </c>
      <c r="F2586">
        <v>189.56700000000001</v>
      </c>
      <c r="G2586">
        <v>0</v>
      </c>
      <c r="I2586" t="s">
        <v>389</v>
      </c>
      <c r="J2586">
        <v>185.85</v>
      </c>
      <c r="K2586">
        <v>0</v>
      </c>
      <c r="L2586">
        <v>0</v>
      </c>
      <c r="M2586">
        <v>182.37</v>
      </c>
      <c r="N2586" t="s">
        <v>28</v>
      </c>
      <c r="O2586" t="s">
        <v>29</v>
      </c>
      <c r="P2586" t="s">
        <v>29</v>
      </c>
      <c r="Q2586">
        <v>0</v>
      </c>
      <c r="R2586">
        <v>0</v>
      </c>
      <c r="S2586">
        <v>0</v>
      </c>
      <c r="T2586">
        <v>0</v>
      </c>
      <c r="U2586">
        <v>0</v>
      </c>
      <c r="V2586" s="1" t="s">
        <v>5426</v>
      </c>
      <c r="W2586">
        <v>0</v>
      </c>
    </row>
    <row r="2587" spans="1:23" x14ac:dyDescent="0.2">
      <c r="A2587">
        <v>2718</v>
      </c>
      <c r="B2587" s="1" t="s">
        <v>5428</v>
      </c>
      <c r="C2587" t="s">
        <v>5429</v>
      </c>
      <c r="D2587" t="s">
        <v>32</v>
      </c>
      <c r="E2587" t="s">
        <v>38</v>
      </c>
      <c r="F2587">
        <v>181.9068</v>
      </c>
      <c r="G2587">
        <v>0</v>
      </c>
      <c r="I2587" t="s">
        <v>389</v>
      </c>
      <c r="J2587">
        <v>178.34</v>
      </c>
      <c r="K2587">
        <v>0</v>
      </c>
      <c r="L2587">
        <v>0</v>
      </c>
      <c r="M2587">
        <v>175</v>
      </c>
      <c r="N2587" t="s">
        <v>28</v>
      </c>
      <c r="O2587" t="s">
        <v>29</v>
      </c>
      <c r="P2587" t="s">
        <v>29</v>
      </c>
      <c r="Q2587">
        <v>0</v>
      </c>
      <c r="R2587">
        <v>0</v>
      </c>
      <c r="S2587">
        <v>0</v>
      </c>
      <c r="T2587">
        <v>0</v>
      </c>
      <c r="U2587">
        <v>0</v>
      </c>
      <c r="V2587" s="1" t="s">
        <v>5428</v>
      </c>
      <c r="W2587">
        <v>0</v>
      </c>
    </row>
    <row r="2588" spans="1:23" x14ac:dyDescent="0.2">
      <c r="A2588">
        <v>2719</v>
      </c>
      <c r="B2588" s="1" t="s">
        <v>5430</v>
      </c>
      <c r="C2588" t="s">
        <v>5431</v>
      </c>
      <c r="D2588" t="s">
        <v>65</v>
      </c>
      <c r="E2588" t="s">
        <v>29</v>
      </c>
      <c r="F2588">
        <v>8</v>
      </c>
      <c r="G2588">
        <v>0</v>
      </c>
      <c r="I2588" t="s">
        <v>65</v>
      </c>
      <c r="J2588">
        <v>8</v>
      </c>
      <c r="K2588">
        <v>0</v>
      </c>
      <c r="L2588">
        <v>5</v>
      </c>
      <c r="M2588">
        <v>6</v>
      </c>
      <c r="N2588" t="s">
        <v>28</v>
      </c>
      <c r="O2588" t="s">
        <v>29</v>
      </c>
      <c r="P2588" t="s">
        <v>29</v>
      </c>
      <c r="Q2588">
        <v>0</v>
      </c>
      <c r="R2588">
        <v>0</v>
      </c>
      <c r="S2588">
        <v>0</v>
      </c>
      <c r="T2588">
        <v>0</v>
      </c>
      <c r="U2588">
        <v>0</v>
      </c>
      <c r="V2588" s="1" t="s">
        <v>5430</v>
      </c>
      <c r="W2588">
        <v>0</v>
      </c>
    </row>
    <row r="2589" spans="1:23" x14ac:dyDescent="0.2">
      <c r="A2589">
        <v>2720</v>
      </c>
      <c r="B2589" s="1" t="s">
        <v>5432</v>
      </c>
      <c r="C2589" t="s">
        <v>5433</v>
      </c>
      <c r="D2589" t="s">
        <v>517</v>
      </c>
      <c r="E2589" t="s">
        <v>38</v>
      </c>
      <c r="F2589">
        <v>85</v>
      </c>
      <c r="G2589">
        <v>0</v>
      </c>
      <c r="I2589" t="s">
        <v>27</v>
      </c>
      <c r="J2589">
        <v>85</v>
      </c>
      <c r="K2589">
        <v>0</v>
      </c>
      <c r="L2589">
        <v>0</v>
      </c>
      <c r="M2589">
        <v>80</v>
      </c>
      <c r="N2589" t="s">
        <v>28</v>
      </c>
      <c r="O2589" t="s">
        <v>38</v>
      </c>
      <c r="P2589" t="s">
        <v>29</v>
      </c>
      <c r="Q2589">
        <v>0</v>
      </c>
      <c r="R2589">
        <v>0</v>
      </c>
      <c r="S2589">
        <v>0</v>
      </c>
      <c r="T2589">
        <v>0</v>
      </c>
      <c r="U2589">
        <v>0</v>
      </c>
      <c r="V2589" s="1" t="s">
        <v>5432</v>
      </c>
      <c r="W2589">
        <v>0</v>
      </c>
    </row>
    <row r="2590" spans="1:23" x14ac:dyDescent="0.2">
      <c r="A2590">
        <v>2721</v>
      </c>
      <c r="B2590" s="1" t="s">
        <v>5434</v>
      </c>
      <c r="C2590" t="s">
        <v>5435</v>
      </c>
      <c r="D2590" t="s">
        <v>517</v>
      </c>
      <c r="E2590" t="s">
        <v>38</v>
      </c>
      <c r="F2590">
        <v>80</v>
      </c>
      <c r="G2590">
        <v>0</v>
      </c>
      <c r="I2590" t="s">
        <v>27</v>
      </c>
      <c r="J2590">
        <v>80</v>
      </c>
      <c r="K2590">
        <v>0</v>
      </c>
      <c r="L2590">
        <v>0</v>
      </c>
      <c r="M2590">
        <v>75</v>
      </c>
      <c r="N2590" t="s">
        <v>28</v>
      </c>
      <c r="O2590" t="s">
        <v>38</v>
      </c>
      <c r="P2590" t="s">
        <v>29</v>
      </c>
      <c r="Q2590">
        <v>0</v>
      </c>
      <c r="R2590">
        <v>0</v>
      </c>
      <c r="S2590">
        <v>0</v>
      </c>
      <c r="T2590">
        <v>0</v>
      </c>
      <c r="U2590">
        <v>0</v>
      </c>
      <c r="V2590" s="1" t="s">
        <v>5434</v>
      </c>
      <c r="W2590">
        <v>0</v>
      </c>
    </row>
    <row r="2591" spans="1:23" x14ac:dyDescent="0.2">
      <c r="A2591">
        <v>2722</v>
      </c>
      <c r="B2591" s="1" t="s">
        <v>5436</v>
      </c>
      <c r="C2591" t="s">
        <v>5437</v>
      </c>
      <c r="D2591" t="s">
        <v>65</v>
      </c>
      <c r="E2591" t="s">
        <v>29</v>
      </c>
      <c r="F2591">
        <v>65</v>
      </c>
      <c r="G2591">
        <v>0</v>
      </c>
      <c r="I2591" t="s">
        <v>65</v>
      </c>
      <c r="J2591">
        <v>65</v>
      </c>
      <c r="K2591">
        <v>0</v>
      </c>
      <c r="L2591">
        <v>0</v>
      </c>
      <c r="M2591">
        <v>60</v>
      </c>
      <c r="N2591" t="s">
        <v>28</v>
      </c>
      <c r="O2591" t="s">
        <v>29</v>
      </c>
      <c r="P2591" t="s">
        <v>29</v>
      </c>
      <c r="Q2591">
        <v>0</v>
      </c>
      <c r="R2591">
        <v>0</v>
      </c>
      <c r="S2591">
        <v>0</v>
      </c>
      <c r="T2591">
        <v>0</v>
      </c>
      <c r="U2591">
        <v>0</v>
      </c>
      <c r="V2591" s="1" t="s">
        <v>5436</v>
      </c>
      <c r="W2591">
        <v>0</v>
      </c>
    </row>
    <row r="2592" spans="1:23" x14ac:dyDescent="0.2">
      <c r="A2592">
        <v>2723</v>
      </c>
      <c r="B2592" s="1" t="s">
        <v>5438</v>
      </c>
      <c r="C2592" t="s">
        <v>5439</v>
      </c>
      <c r="D2592" t="s">
        <v>65</v>
      </c>
      <c r="E2592" t="s">
        <v>29</v>
      </c>
      <c r="F2592">
        <v>50</v>
      </c>
      <c r="G2592">
        <v>0</v>
      </c>
      <c r="I2592" t="s">
        <v>65</v>
      </c>
      <c r="J2592">
        <v>50</v>
      </c>
      <c r="K2592">
        <v>0</v>
      </c>
      <c r="L2592">
        <v>0</v>
      </c>
      <c r="M2592">
        <v>45</v>
      </c>
      <c r="N2592" t="s">
        <v>28</v>
      </c>
      <c r="O2592" t="s">
        <v>29</v>
      </c>
      <c r="P2592" t="s">
        <v>29</v>
      </c>
      <c r="Q2592">
        <v>0</v>
      </c>
      <c r="R2592">
        <v>0</v>
      </c>
      <c r="S2592">
        <v>0</v>
      </c>
      <c r="T2592">
        <v>0</v>
      </c>
      <c r="U2592">
        <v>0</v>
      </c>
      <c r="V2592" s="1" t="s">
        <v>5438</v>
      </c>
      <c r="W2592">
        <v>0</v>
      </c>
    </row>
    <row r="2593" spans="1:23" x14ac:dyDescent="0.2">
      <c r="A2593">
        <v>2724</v>
      </c>
      <c r="B2593" s="1" t="s">
        <v>5440</v>
      </c>
      <c r="C2593" t="s">
        <v>5441</v>
      </c>
      <c r="D2593" t="s">
        <v>517</v>
      </c>
      <c r="E2593" t="s">
        <v>26</v>
      </c>
      <c r="F2593">
        <v>458.15</v>
      </c>
      <c r="G2593">
        <v>0</v>
      </c>
      <c r="I2593" t="s">
        <v>27</v>
      </c>
      <c r="J2593">
        <v>458.15</v>
      </c>
      <c r="K2593">
        <v>0</v>
      </c>
      <c r="L2593">
        <v>0</v>
      </c>
      <c r="M2593">
        <v>427.02</v>
      </c>
      <c r="N2593" t="s">
        <v>28</v>
      </c>
      <c r="O2593" t="s">
        <v>29</v>
      </c>
      <c r="P2593" t="s">
        <v>29</v>
      </c>
      <c r="Q2593">
        <v>0</v>
      </c>
      <c r="R2593">
        <v>0</v>
      </c>
      <c r="S2593">
        <v>0</v>
      </c>
      <c r="T2593">
        <v>0</v>
      </c>
      <c r="U2593">
        <v>0</v>
      </c>
      <c r="V2593" s="1" t="s">
        <v>5440</v>
      </c>
      <c r="W2593">
        <v>0</v>
      </c>
    </row>
    <row r="2594" spans="1:23" x14ac:dyDescent="0.2">
      <c r="A2594">
        <v>2725</v>
      </c>
      <c r="B2594" s="1" t="s">
        <v>5442</v>
      </c>
      <c r="C2594" t="s">
        <v>5443</v>
      </c>
      <c r="D2594" t="s">
        <v>517</v>
      </c>
      <c r="E2594" t="s">
        <v>26</v>
      </c>
      <c r="F2594">
        <v>380.23</v>
      </c>
      <c r="G2594">
        <v>0</v>
      </c>
      <c r="I2594" t="s">
        <v>27</v>
      </c>
      <c r="J2594">
        <v>380.23</v>
      </c>
      <c r="K2594">
        <v>0</v>
      </c>
      <c r="L2594">
        <v>0</v>
      </c>
      <c r="M2594">
        <v>354.39</v>
      </c>
      <c r="N2594" t="s">
        <v>28</v>
      </c>
      <c r="O2594" t="s">
        <v>29</v>
      </c>
      <c r="P2594" t="s">
        <v>29</v>
      </c>
      <c r="Q2594">
        <v>0</v>
      </c>
      <c r="R2594">
        <v>0</v>
      </c>
      <c r="S2594">
        <v>0</v>
      </c>
      <c r="T2594">
        <v>0</v>
      </c>
      <c r="U2594">
        <v>0</v>
      </c>
      <c r="V2594" s="1" t="s">
        <v>5442</v>
      </c>
      <c r="W2594">
        <v>0</v>
      </c>
    </row>
    <row r="2595" spans="1:23" x14ac:dyDescent="0.2">
      <c r="A2595">
        <v>2726</v>
      </c>
      <c r="B2595" s="1" t="s">
        <v>5444</v>
      </c>
      <c r="C2595" t="s">
        <v>5445</v>
      </c>
      <c r="D2595" t="s">
        <v>517</v>
      </c>
      <c r="E2595" t="s">
        <v>38</v>
      </c>
      <c r="F2595">
        <v>44.57</v>
      </c>
      <c r="G2595">
        <v>0</v>
      </c>
      <c r="I2595" t="s">
        <v>27</v>
      </c>
      <c r="J2595">
        <v>44.57</v>
      </c>
      <c r="K2595">
        <v>0</v>
      </c>
      <c r="L2595">
        <v>0</v>
      </c>
      <c r="M2595">
        <v>41.54</v>
      </c>
      <c r="N2595" t="s">
        <v>28</v>
      </c>
      <c r="O2595" t="s">
        <v>29</v>
      </c>
      <c r="P2595" t="s">
        <v>29</v>
      </c>
      <c r="Q2595">
        <v>0</v>
      </c>
      <c r="R2595">
        <v>0</v>
      </c>
      <c r="S2595">
        <v>0</v>
      </c>
      <c r="T2595">
        <v>0</v>
      </c>
      <c r="U2595">
        <v>0</v>
      </c>
      <c r="V2595" s="1" t="s">
        <v>5444</v>
      </c>
      <c r="W2595">
        <v>0</v>
      </c>
    </row>
    <row r="2596" spans="1:23" x14ac:dyDescent="0.2">
      <c r="A2596">
        <v>2727</v>
      </c>
      <c r="B2596" s="1" t="s">
        <v>5446</v>
      </c>
      <c r="C2596" t="s">
        <v>5447</v>
      </c>
      <c r="D2596" t="s">
        <v>517</v>
      </c>
      <c r="E2596" t="s">
        <v>38</v>
      </c>
      <c r="F2596">
        <v>47.69</v>
      </c>
      <c r="G2596">
        <v>0</v>
      </c>
      <c r="I2596" t="s">
        <v>27</v>
      </c>
      <c r="J2596">
        <v>47.69</v>
      </c>
      <c r="K2596">
        <v>0</v>
      </c>
      <c r="L2596">
        <v>0</v>
      </c>
      <c r="M2596">
        <v>44.45</v>
      </c>
      <c r="N2596" t="s">
        <v>28</v>
      </c>
      <c r="O2596" t="s">
        <v>29</v>
      </c>
      <c r="P2596" t="s">
        <v>29</v>
      </c>
      <c r="Q2596">
        <v>0</v>
      </c>
      <c r="R2596">
        <v>0</v>
      </c>
      <c r="S2596">
        <v>0</v>
      </c>
      <c r="T2596">
        <v>0</v>
      </c>
      <c r="U2596">
        <v>0</v>
      </c>
      <c r="V2596" s="1" t="s">
        <v>5446</v>
      </c>
      <c r="W2596">
        <v>0</v>
      </c>
    </row>
    <row r="2597" spans="1:23" x14ac:dyDescent="0.2">
      <c r="A2597">
        <v>2728</v>
      </c>
      <c r="B2597" s="1" t="s">
        <v>5448</v>
      </c>
      <c r="C2597" t="s">
        <v>5449</v>
      </c>
      <c r="D2597" t="s">
        <v>517</v>
      </c>
      <c r="E2597" t="s">
        <v>38</v>
      </c>
      <c r="F2597">
        <v>39.6</v>
      </c>
      <c r="G2597">
        <v>0</v>
      </c>
      <c r="I2597" t="s">
        <v>27</v>
      </c>
      <c r="J2597">
        <v>39.6</v>
      </c>
      <c r="K2597">
        <v>0</v>
      </c>
      <c r="L2597">
        <v>0</v>
      </c>
      <c r="M2597">
        <v>36.909999999999997</v>
      </c>
      <c r="N2597" t="s">
        <v>28</v>
      </c>
      <c r="O2597" t="s">
        <v>29</v>
      </c>
      <c r="P2597" t="s">
        <v>29</v>
      </c>
      <c r="Q2597">
        <v>0</v>
      </c>
      <c r="R2597">
        <v>0</v>
      </c>
      <c r="S2597">
        <v>0</v>
      </c>
      <c r="T2597">
        <v>0</v>
      </c>
      <c r="U2597">
        <v>0</v>
      </c>
      <c r="V2597" s="1" t="s">
        <v>5448</v>
      </c>
      <c r="W2597">
        <v>0</v>
      </c>
    </row>
    <row r="2598" spans="1:23" x14ac:dyDescent="0.2">
      <c r="A2598">
        <v>2729</v>
      </c>
      <c r="B2598" s="1" t="s">
        <v>5450</v>
      </c>
      <c r="C2598" t="s">
        <v>5451</v>
      </c>
      <c r="D2598" t="s">
        <v>517</v>
      </c>
      <c r="E2598" t="s">
        <v>38</v>
      </c>
      <c r="F2598">
        <v>37.97</v>
      </c>
      <c r="G2598">
        <v>0</v>
      </c>
      <c r="I2598" t="s">
        <v>27</v>
      </c>
      <c r="J2598">
        <v>37.97</v>
      </c>
      <c r="K2598">
        <v>0</v>
      </c>
      <c r="L2598">
        <v>0</v>
      </c>
      <c r="M2598">
        <v>35.39</v>
      </c>
      <c r="N2598" t="s">
        <v>28</v>
      </c>
      <c r="O2598" t="s">
        <v>29</v>
      </c>
      <c r="P2598" t="s">
        <v>29</v>
      </c>
      <c r="Q2598">
        <v>0</v>
      </c>
      <c r="R2598">
        <v>0</v>
      </c>
      <c r="S2598">
        <v>0</v>
      </c>
      <c r="T2598">
        <v>0</v>
      </c>
      <c r="U2598">
        <v>0</v>
      </c>
      <c r="V2598" s="1" t="s">
        <v>5450</v>
      </c>
      <c r="W2598">
        <v>0</v>
      </c>
    </row>
    <row r="2599" spans="1:23" x14ac:dyDescent="0.2">
      <c r="A2599">
        <v>2730</v>
      </c>
      <c r="B2599" s="1" t="s">
        <v>5452</v>
      </c>
      <c r="C2599" t="s">
        <v>5453</v>
      </c>
      <c r="D2599" t="s">
        <v>517</v>
      </c>
      <c r="E2599" t="s">
        <v>38</v>
      </c>
      <c r="F2599">
        <v>40.82</v>
      </c>
      <c r="G2599">
        <v>0</v>
      </c>
      <c r="I2599" t="s">
        <v>27</v>
      </c>
      <c r="J2599">
        <v>40.82</v>
      </c>
      <c r="K2599">
        <v>0</v>
      </c>
      <c r="L2599">
        <v>0</v>
      </c>
      <c r="M2599">
        <v>38.04</v>
      </c>
      <c r="N2599" t="s">
        <v>28</v>
      </c>
      <c r="O2599" t="s">
        <v>29</v>
      </c>
      <c r="P2599" t="s">
        <v>29</v>
      </c>
      <c r="Q2599">
        <v>0</v>
      </c>
      <c r="R2599">
        <v>0</v>
      </c>
      <c r="S2599">
        <v>0</v>
      </c>
      <c r="T2599">
        <v>0</v>
      </c>
      <c r="U2599">
        <v>0</v>
      </c>
      <c r="V2599" s="1" t="s">
        <v>5452</v>
      </c>
      <c r="W2599">
        <v>0</v>
      </c>
    </row>
    <row r="2600" spans="1:23" x14ac:dyDescent="0.2">
      <c r="A2600">
        <v>2731</v>
      </c>
      <c r="B2600" s="1" t="s">
        <v>5454</v>
      </c>
      <c r="C2600" t="s">
        <v>5455</v>
      </c>
      <c r="D2600" t="s">
        <v>517</v>
      </c>
      <c r="E2600" t="s">
        <v>38</v>
      </c>
      <c r="F2600">
        <v>38.96</v>
      </c>
      <c r="G2600">
        <v>0</v>
      </c>
      <c r="I2600" t="s">
        <v>27</v>
      </c>
      <c r="J2600">
        <v>38.96</v>
      </c>
      <c r="K2600">
        <v>0</v>
      </c>
      <c r="L2600">
        <v>0</v>
      </c>
      <c r="M2600">
        <v>36.32</v>
      </c>
      <c r="N2600" t="s">
        <v>28</v>
      </c>
      <c r="O2600" t="s">
        <v>29</v>
      </c>
      <c r="P2600" t="s">
        <v>29</v>
      </c>
      <c r="Q2600">
        <v>0</v>
      </c>
      <c r="R2600">
        <v>0</v>
      </c>
      <c r="S2600">
        <v>0</v>
      </c>
      <c r="T2600">
        <v>0</v>
      </c>
      <c r="U2600">
        <v>0</v>
      </c>
      <c r="V2600" s="1" t="s">
        <v>5454</v>
      </c>
      <c r="W2600">
        <v>0</v>
      </c>
    </row>
    <row r="2601" spans="1:23" x14ac:dyDescent="0.2">
      <c r="A2601">
        <v>2732</v>
      </c>
      <c r="B2601" s="1" t="s">
        <v>5456</v>
      </c>
      <c r="C2601" t="s">
        <v>5457</v>
      </c>
      <c r="D2601" t="s">
        <v>517</v>
      </c>
      <c r="E2601" t="s">
        <v>33</v>
      </c>
      <c r="F2601">
        <v>155.84</v>
      </c>
      <c r="G2601">
        <v>0</v>
      </c>
      <c r="I2601" t="s">
        <v>27</v>
      </c>
      <c r="J2601">
        <v>155.84</v>
      </c>
      <c r="K2601">
        <v>0</v>
      </c>
      <c r="L2601">
        <v>0</v>
      </c>
      <c r="M2601">
        <v>145.25</v>
      </c>
      <c r="N2601" t="s">
        <v>28</v>
      </c>
      <c r="O2601" t="s">
        <v>29</v>
      </c>
      <c r="P2601" t="s">
        <v>29</v>
      </c>
      <c r="Q2601">
        <v>0</v>
      </c>
      <c r="R2601">
        <v>0</v>
      </c>
      <c r="S2601">
        <v>0</v>
      </c>
      <c r="T2601">
        <v>0</v>
      </c>
      <c r="U2601">
        <v>0</v>
      </c>
      <c r="V2601" s="1" t="s">
        <v>5456</v>
      </c>
      <c r="W2601">
        <v>0</v>
      </c>
    </row>
    <row r="2602" spans="1:23" x14ac:dyDescent="0.2">
      <c r="A2602">
        <v>2733</v>
      </c>
      <c r="B2602" s="1" t="s">
        <v>5458</v>
      </c>
      <c r="C2602" t="s">
        <v>5459</v>
      </c>
      <c r="D2602" t="s">
        <v>517</v>
      </c>
      <c r="E2602" t="s">
        <v>33</v>
      </c>
      <c r="F2602">
        <v>134.94999999999999</v>
      </c>
      <c r="G2602">
        <v>0</v>
      </c>
      <c r="I2602" t="s">
        <v>27</v>
      </c>
      <c r="J2602">
        <v>134.94999999999999</v>
      </c>
      <c r="K2602">
        <v>0</v>
      </c>
      <c r="L2602">
        <v>0</v>
      </c>
      <c r="M2602">
        <v>125.78</v>
      </c>
      <c r="N2602" t="s">
        <v>28</v>
      </c>
      <c r="O2602" t="s">
        <v>29</v>
      </c>
      <c r="P2602" t="s">
        <v>29</v>
      </c>
      <c r="Q2602">
        <v>0</v>
      </c>
      <c r="R2602">
        <v>0</v>
      </c>
      <c r="S2602">
        <v>0</v>
      </c>
      <c r="T2602">
        <v>0</v>
      </c>
      <c r="U2602">
        <v>0</v>
      </c>
      <c r="V2602" s="1" t="s">
        <v>5458</v>
      </c>
      <c r="W2602">
        <v>0</v>
      </c>
    </row>
    <row r="2603" spans="1:23" x14ac:dyDescent="0.2">
      <c r="A2603">
        <v>2734</v>
      </c>
      <c r="B2603" s="1" t="s">
        <v>5460</v>
      </c>
      <c r="C2603" t="s">
        <v>5461</v>
      </c>
      <c r="D2603" t="s">
        <v>517</v>
      </c>
      <c r="E2603" t="s">
        <v>33</v>
      </c>
      <c r="F2603">
        <v>129.4</v>
      </c>
      <c r="G2603">
        <v>0</v>
      </c>
      <c r="I2603" t="s">
        <v>27</v>
      </c>
      <c r="J2603">
        <v>129.4</v>
      </c>
      <c r="K2603">
        <v>0</v>
      </c>
      <c r="L2603">
        <v>0</v>
      </c>
      <c r="M2603">
        <v>120.6</v>
      </c>
      <c r="N2603" t="s">
        <v>28</v>
      </c>
      <c r="O2603" t="s">
        <v>29</v>
      </c>
      <c r="P2603" t="s">
        <v>29</v>
      </c>
      <c r="Q2603">
        <v>0</v>
      </c>
      <c r="R2603">
        <v>0</v>
      </c>
      <c r="S2603">
        <v>0</v>
      </c>
      <c r="T2603">
        <v>0</v>
      </c>
      <c r="U2603">
        <v>0</v>
      </c>
      <c r="V2603" s="1" t="s">
        <v>5460</v>
      </c>
      <c r="W2603">
        <v>0</v>
      </c>
    </row>
    <row r="2604" spans="1:23" x14ac:dyDescent="0.2">
      <c r="A2604">
        <v>2735</v>
      </c>
      <c r="B2604" s="1" t="s">
        <v>5462</v>
      </c>
      <c r="C2604" t="s">
        <v>5463</v>
      </c>
      <c r="D2604" t="s">
        <v>517</v>
      </c>
      <c r="E2604" t="s">
        <v>33</v>
      </c>
      <c r="F2604">
        <v>125.23</v>
      </c>
      <c r="G2604">
        <v>0</v>
      </c>
      <c r="I2604" t="s">
        <v>27</v>
      </c>
      <c r="J2604">
        <v>125.23</v>
      </c>
      <c r="K2604">
        <v>0</v>
      </c>
      <c r="L2604">
        <v>0</v>
      </c>
      <c r="M2604">
        <v>116.72</v>
      </c>
      <c r="N2604" t="s">
        <v>28</v>
      </c>
      <c r="O2604" t="s">
        <v>29</v>
      </c>
      <c r="P2604" t="s">
        <v>29</v>
      </c>
      <c r="Q2604">
        <v>0</v>
      </c>
      <c r="R2604">
        <v>0</v>
      </c>
      <c r="S2604">
        <v>0</v>
      </c>
      <c r="T2604">
        <v>0</v>
      </c>
      <c r="U2604">
        <v>0</v>
      </c>
      <c r="V2604" s="1" t="s">
        <v>5462</v>
      </c>
      <c r="W2604">
        <v>0</v>
      </c>
    </row>
    <row r="2605" spans="1:23" x14ac:dyDescent="0.2">
      <c r="A2605">
        <v>2736</v>
      </c>
      <c r="B2605" s="1" t="s">
        <v>5464</v>
      </c>
      <c r="C2605" t="s">
        <v>5465</v>
      </c>
      <c r="D2605" t="s">
        <v>517</v>
      </c>
      <c r="E2605" t="s">
        <v>33</v>
      </c>
      <c r="F2605">
        <v>114.09</v>
      </c>
      <c r="G2605">
        <v>0</v>
      </c>
      <c r="I2605" t="s">
        <v>27</v>
      </c>
      <c r="J2605">
        <v>114.09</v>
      </c>
      <c r="K2605">
        <v>0</v>
      </c>
      <c r="L2605">
        <v>0</v>
      </c>
      <c r="M2605">
        <v>106.34</v>
      </c>
      <c r="N2605" t="s">
        <v>28</v>
      </c>
      <c r="O2605" t="s">
        <v>29</v>
      </c>
      <c r="P2605" t="s">
        <v>29</v>
      </c>
      <c r="Q2605">
        <v>0</v>
      </c>
      <c r="R2605">
        <v>0</v>
      </c>
      <c r="S2605">
        <v>0</v>
      </c>
      <c r="T2605">
        <v>0</v>
      </c>
      <c r="U2605">
        <v>0</v>
      </c>
      <c r="V2605" s="1" t="s">
        <v>5464</v>
      </c>
      <c r="W2605">
        <v>0</v>
      </c>
    </row>
    <row r="2606" spans="1:23" x14ac:dyDescent="0.2">
      <c r="A2606">
        <v>2737</v>
      </c>
      <c r="B2606" s="1" t="s">
        <v>5466</v>
      </c>
      <c r="C2606" t="s">
        <v>5467</v>
      </c>
      <c r="D2606" t="s">
        <v>517</v>
      </c>
      <c r="E2606" t="s">
        <v>38</v>
      </c>
      <c r="F2606">
        <v>52.87</v>
      </c>
      <c r="G2606">
        <v>0</v>
      </c>
      <c r="I2606" t="s">
        <v>27</v>
      </c>
      <c r="J2606">
        <v>52.87</v>
      </c>
      <c r="K2606">
        <v>0</v>
      </c>
      <c r="L2606">
        <v>0</v>
      </c>
      <c r="M2606">
        <v>49.28</v>
      </c>
      <c r="N2606" t="s">
        <v>28</v>
      </c>
      <c r="O2606" t="s">
        <v>29</v>
      </c>
      <c r="P2606" t="s">
        <v>29</v>
      </c>
      <c r="Q2606">
        <v>0</v>
      </c>
      <c r="R2606">
        <v>0</v>
      </c>
      <c r="S2606">
        <v>0</v>
      </c>
      <c r="T2606">
        <v>0</v>
      </c>
      <c r="U2606">
        <v>0</v>
      </c>
      <c r="V2606" s="1" t="s">
        <v>5466</v>
      </c>
      <c r="W2606">
        <v>0</v>
      </c>
    </row>
    <row r="2607" spans="1:23" x14ac:dyDescent="0.2">
      <c r="A2607">
        <v>2738</v>
      </c>
      <c r="B2607" s="1" t="s">
        <v>5468</v>
      </c>
      <c r="C2607" t="s">
        <v>5469</v>
      </c>
      <c r="D2607" t="s">
        <v>517</v>
      </c>
      <c r="E2607" t="s">
        <v>26</v>
      </c>
      <c r="F2607">
        <v>340</v>
      </c>
      <c r="G2607">
        <v>0</v>
      </c>
      <c r="I2607" t="s">
        <v>27</v>
      </c>
      <c r="J2607">
        <v>340</v>
      </c>
      <c r="K2607">
        <v>0</v>
      </c>
      <c r="L2607">
        <v>0</v>
      </c>
      <c r="M2607">
        <v>326.45999999999998</v>
      </c>
      <c r="N2607" t="s">
        <v>28</v>
      </c>
      <c r="O2607" t="s">
        <v>29</v>
      </c>
      <c r="P2607" t="s">
        <v>29</v>
      </c>
      <c r="Q2607">
        <v>0</v>
      </c>
      <c r="R2607">
        <v>0</v>
      </c>
      <c r="S2607">
        <v>0</v>
      </c>
      <c r="T2607">
        <v>0</v>
      </c>
      <c r="U2607">
        <v>0</v>
      </c>
      <c r="V2607" s="1" t="s">
        <v>5468</v>
      </c>
      <c r="W2607">
        <v>0</v>
      </c>
    </row>
    <row r="2608" spans="1:23" x14ac:dyDescent="0.2">
      <c r="A2608">
        <v>2739</v>
      </c>
      <c r="B2608" s="1" t="s">
        <v>5470</v>
      </c>
      <c r="C2608" t="s">
        <v>5471</v>
      </c>
      <c r="D2608" t="s">
        <v>65</v>
      </c>
      <c r="E2608" t="s">
        <v>1186</v>
      </c>
      <c r="F2608">
        <v>200</v>
      </c>
      <c r="G2608">
        <v>0</v>
      </c>
      <c r="I2608" t="s">
        <v>65</v>
      </c>
      <c r="J2608">
        <v>200</v>
      </c>
      <c r="K2608">
        <v>0</v>
      </c>
      <c r="L2608">
        <v>5</v>
      </c>
      <c r="M2608">
        <v>135</v>
      </c>
      <c r="N2608" t="s">
        <v>28</v>
      </c>
      <c r="O2608" t="s">
        <v>29</v>
      </c>
      <c r="P2608" t="s">
        <v>29</v>
      </c>
      <c r="Q2608">
        <v>0</v>
      </c>
      <c r="R2608">
        <v>0</v>
      </c>
      <c r="S2608">
        <v>0</v>
      </c>
      <c r="T2608">
        <v>0</v>
      </c>
      <c r="U2608">
        <v>0</v>
      </c>
      <c r="V2608" s="1" t="s">
        <v>5470</v>
      </c>
      <c r="W2608">
        <v>0</v>
      </c>
    </row>
    <row r="2609" spans="1:23" x14ac:dyDescent="0.2">
      <c r="A2609">
        <v>2740</v>
      </c>
      <c r="B2609" s="1" t="s">
        <v>5472</v>
      </c>
      <c r="C2609" t="s">
        <v>5473</v>
      </c>
      <c r="D2609" t="s">
        <v>115</v>
      </c>
      <c r="E2609" t="s">
        <v>36</v>
      </c>
      <c r="F2609">
        <v>282.27</v>
      </c>
      <c r="G2609">
        <v>0</v>
      </c>
      <c r="I2609" t="s">
        <v>134</v>
      </c>
      <c r="J2609">
        <v>0</v>
      </c>
      <c r="K2609">
        <v>0</v>
      </c>
      <c r="L2609">
        <v>1</v>
      </c>
      <c r="M2609">
        <v>276.45</v>
      </c>
      <c r="N2609" t="s">
        <v>28</v>
      </c>
      <c r="O2609" t="s">
        <v>61</v>
      </c>
      <c r="P2609" t="s">
        <v>5474</v>
      </c>
      <c r="Q2609">
        <v>0</v>
      </c>
      <c r="R2609">
        <v>0</v>
      </c>
      <c r="S2609">
        <v>0</v>
      </c>
      <c r="T2609">
        <v>0</v>
      </c>
      <c r="U2609">
        <v>0</v>
      </c>
      <c r="V2609" s="1" t="s">
        <v>5472</v>
      </c>
      <c r="W2609">
        <v>0</v>
      </c>
    </row>
    <row r="2610" spans="1:23" x14ac:dyDescent="0.2">
      <c r="A2610">
        <v>2741</v>
      </c>
      <c r="B2610" s="1" t="s">
        <v>5475</v>
      </c>
      <c r="C2610" t="s">
        <v>5476</v>
      </c>
      <c r="D2610" t="s">
        <v>32</v>
      </c>
      <c r="E2610" t="s">
        <v>36</v>
      </c>
      <c r="F2610">
        <v>342.31</v>
      </c>
      <c r="G2610">
        <v>0</v>
      </c>
      <c r="I2610" t="s">
        <v>37</v>
      </c>
      <c r="J2610">
        <v>335.6</v>
      </c>
      <c r="K2610">
        <v>0</v>
      </c>
      <c r="L2610">
        <v>0</v>
      </c>
      <c r="M2610">
        <v>326.36</v>
      </c>
      <c r="N2610" t="s">
        <v>28</v>
      </c>
      <c r="O2610" t="s">
        <v>38</v>
      </c>
      <c r="P2610" t="s">
        <v>4167</v>
      </c>
      <c r="Q2610">
        <v>0</v>
      </c>
      <c r="R2610">
        <v>0</v>
      </c>
      <c r="S2610">
        <v>0</v>
      </c>
      <c r="T2610">
        <v>0</v>
      </c>
      <c r="U2610">
        <v>0</v>
      </c>
      <c r="V2610" s="1" t="s">
        <v>5475</v>
      </c>
      <c r="W2610">
        <v>0</v>
      </c>
    </row>
    <row r="2611" spans="1:23" x14ac:dyDescent="0.2">
      <c r="A2611">
        <v>2742</v>
      </c>
      <c r="B2611" s="1" t="s">
        <v>5477</v>
      </c>
      <c r="C2611" t="s">
        <v>5478</v>
      </c>
      <c r="D2611" t="s">
        <v>32</v>
      </c>
      <c r="E2611" t="s">
        <v>33</v>
      </c>
      <c r="F2611">
        <v>284.77</v>
      </c>
      <c r="G2611">
        <v>0</v>
      </c>
      <c r="I2611" t="s">
        <v>37</v>
      </c>
      <c r="J2611">
        <v>279.19</v>
      </c>
      <c r="K2611">
        <v>0</v>
      </c>
      <c r="L2611">
        <v>0</v>
      </c>
      <c r="M2611">
        <v>271.51</v>
      </c>
      <c r="N2611" t="s">
        <v>28</v>
      </c>
      <c r="O2611" t="s">
        <v>33</v>
      </c>
      <c r="P2611" t="s">
        <v>4167</v>
      </c>
      <c r="Q2611">
        <v>0</v>
      </c>
      <c r="R2611">
        <v>0</v>
      </c>
      <c r="S2611">
        <v>0</v>
      </c>
      <c r="T2611">
        <v>0</v>
      </c>
      <c r="U2611">
        <v>0</v>
      </c>
      <c r="V2611" s="1" t="s">
        <v>5477</v>
      </c>
      <c r="W2611">
        <v>0</v>
      </c>
    </row>
    <row r="2612" spans="1:23" x14ac:dyDescent="0.2">
      <c r="A2612">
        <v>2743</v>
      </c>
      <c r="B2612" s="1" t="s">
        <v>5479</v>
      </c>
      <c r="C2612" t="s">
        <v>5480</v>
      </c>
      <c r="D2612" t="s">
        <v>32</v>
      </c>
      <c r="E2612" t="s">
        <v>33</v>
      </c>
      <c r="F2612">
        <v>194.0754</v>
      </c>
      <c r="G2612">
        <v>0</v>
      </c>
      <c r="I2612" t="s">
        <v>37</v>
      </c>
      <c r="J2612">
        <v>190.27</v>
      </c>
      <c r="K2612">
        <v>0</v>
      </c>
      <c r="L2612">
        <v>0</v>
      </c>
      <c r="M2612">
        <v>185.02</v>
      </c>
      <c r="N2612" t="s">
        <v>28</v>
      </c>
      <c r="O2612" t="s">
        <v>33</v>
      </c>
      <c r="P2612" t="s">
        <v>4167</v>
      </c>
      <c r="Q2612">
        <v>0</v>
      </c>
      <c r="R2612">
        <v>0</v>
      </c>
      <c r="S2612">
        <v>0</v>
      </c>
      <c r="T2612">
        <v>0</v>
      </c>
      <c r="U2612">
        <v>0</v>
      </c>
      <c r="V2612" s="1" t="s">
        <v>5479</v>
      </c>
      <c r="W2612">
        <v>0</v>
      </c>
    </row>
    <row r="2613" spans="1:23" x14ac:dyDescent="0.2">
      <c r="A2613">
        <v>2744</v>
      </c>
      <c r="B2613" s="1" t="s">
        <v>5481</v>
      </c>
      <c r="C2613" t="s">
        <v>5482</v>
      </c>
      <c r="D2613" t="s">
        <v>32</v>
      </c>
      <c r="E2613" t="s">
        <v>33</v>
      </c>
      <c r="F2613">
        <v>163.84</v>
      </c>
      <c r="G2613">
        <v>0</v>
      </c>
      <c r="I2613" t="s">
        <v>37</v>
      </c>
      <c r="J2613">
        <v>160.63</v>
      </c>
      <c r="K2613">
        <v>0</v>
      </c>
      <c r="L2613">
        <v>0</v>
      </c>
      <c r="M2613">
        <v>156.21</v>
      </c>
      <c r="N2613" t="s">
        <v>28</v>
      </c>
      <c r="O2613" t="s">
        <v>33</v>
      </c>
      <c r="P2613" t="s">
        <v>4167</v>
      </c>
      <c r="Q2613">
        <v>0</v>
      </c>
      <c r="R2613">
        <v>0</v>
      </c>
      <c r="S2613">
        <v>0</v>
      </c>
      <c r="T2613">
        <v>0</v>
      </c>
      <c r="U2613">
        <v>0</v>
      </c>
      <c r="V2613" s="1" t="s">
        <v>5481</v>
      </c>
      <c r="W2613">
        <v>0</v>
      </c>
    </row>
    <row r="2614" spans="1:23" x14ac:dyDescent="0.2">
      <c r="A2614">
        <v>2745</v>
      </c>
      <c r="B2614" s="1" t="s">
        <v>5483</v>
      </c>
      <c r="C2614" t="s">
        <v>5484</v>
      </c>
      <c r="D2614" t="s">
        <v>32</v>
      </c>
      <c r="E2614" t="s">
        <v>36</v>
      </c>
      <c r="F2614">
        <v>254.55119999999999</v>
      </c>
      <c r="G2614">
        <v>0</v>
      </c>
      <c r="I2614" t="s">
        <v>37</v>
      </c>
      <c r="J2614">
        <v>249.56</v>
      </c>
      <c r="K2614">
        <v>0</v>
      </c>
      <c r="L2614">
        <v>0</v>
      </c>
      <c r="M2614">
        <v>242.69</v>
      </c>
      <c r="N2614" t="s">
        <v>28</v>
      </c>
      <c r="O2614" t="s">
        <v>61</v>
      </c>
      <c r="P2614" t="s">
        <v>5485</v>
      </c>
      <c r="Q2614">
        <v>0</v>
      </c>
      <c r="R2614">
        <v>0</v>
      </c>
      <c r="S2614">
        <v>0</v>
      </c>
      <c r="T2614">
        <v>0</v>
      </c>
      <c r="U2614">
        <v>0</v>
      </c>
      <c r="V2614" s="1" t="s">
        <v>5483</v>
      </c>
      <c r="W2614">
        <v>0</v>
      </c>
    </row>
    <row r="2615" spans="1:23" x14ac:dyDescent="0.2">
      <c r="A2615">
        <v>2746</v>
      </c>
      <c r="B2615" s="1" t="s">
        <v>5486</v>
      </c>
      <c r="C2615" t="s">
        <v>5487</v>
      </c>
      <c r="D2615" t="s">
        <v>32</v>
      </c>
      <c r="E2615" t="s">
        <v>36</v>
      </c>
      <c r="F2615">
        <v>336.4674</v>
      </c>
      <c r="G2615">
        <v>0</v>
      </c>
      <c r="I2615" t="s">
        <v>134</v>
      </c>
      <c r="J2615">
        <v>329.87</v>
      </c>
      <c r="K2615">
        <v>0</v>
      </c>
      <c r="L2615">
        <v>0</v>
      </c>
      <c r="M2615">
        <v>320.79000000000002</v>
      </c>
      <c r="N2615" t="s">
        <v>28</v>
      </c>
      <c r="O2615" t="s">
        <v>38</v>
      </c>
      <c r="P2615" t="s">
        <v>4167</v>
      </c>
      <c r="Q2615">
        <v>0</v>
      </c>
      <c r="R2615">
        <v>0</v>
      </c>
      <c r="S2615">
        <v>0</v>
      </c>
      <c r="T2615">
        <v>0</v>
      </c>
      <c r="U2615">
        <v>0</v>
      </c>
      <c r="V2615" s="1" t="s">
        <v>5486</v>
      </c>
      <c r="W2615">
        <v>0</v>
      </c>
    </row>
    <row r="2616" spans="1:23" x14ac:dyDescent="0.2">
      <c r="A2616">
        <v>2747</v>
      </c>
      <c r="B2616" s="1" t="s">
        <v>5488</v>
      </c>
      <c r="C2616" t="s">
        <v>5489</v>
      </c>
      <c r="D2616" t="s">
        <v>32</v>
      </c>
      <c r="E2616" t="s">
        <v>36</v>
      </c>
      <c r="F2616">
        <v>254.55119999999999</v>
      </c>
      <c r="G2616">
        <v>0</v>
      </c>
      <c r="I2616" t="s">
        <v>37</v>
      </c>
      <c r="J2616">
        <v>249.56</v>
      </c>
      <c r="K2616">
        <v>0</v>
      </c>
      <c r="L2616">
        <v>8</v>
      </c>
      <c r="M2616">
        <v>242.69</v>
      </c>
      <c r="N2616" t="s">
        <v>28</v>
      </c>
      <c r="O2616" t="s">
        <v>61</v>
      </c>
      <c r="P2616" t="s">
        <v>5490</v>
      </c>
      <c r="Q2616">
        <v>0</v>
      </c>
      <c r="R2616">
        <v>0</v>
      </c>
      <c r="S2616">
        <v>0</v>
      </c>
      <c r="T2616">
        <v>0</v>
      </c>
      <c r="U2616">
        <v>0</v>
      </c>
      <c r="V2616" s="1" t="s">
        <v>5488</v>
      </c>
      <c r="W2616">
        <v>0</v>
      </c>
    </row>
    <row r="2617" spans="1:23" x14ac:dyDescent="0.2">
      <c r="A2617">
        <v>2748</v>
      </c>
      <c r="B2617" s="1" t="s">
        <v>5491</v>
      </c>
      <c r="C2617" t="s">
        <v>5492</v>
      </c>
      <c r="D2617" t="s">
        <v>32</v>
      </c>
      <c r="E2617" t="s">
        <v>36</v>
      </c>
      <c r="F2617">
        <v>254.55</v>
      </c>
      <c r="G2617">
        <v>0</v>
      </c>
      <c r="I2617" t="s">
        <v>37</v>
      </c>
      <c r="J2617">
        <v>249.56</v>
      </c>
      <c r="K2617">
        <v>0</v>
      </c>
      <c r="L2617">
        <v>0</v>
      </c>
      <c r="M2617">
        <v>242.69</v>
      </c>
      <c r="N2617" t="s">
        <v>28</v>
      </c>
      <c r="O2617" t="s">
        <v>61</v>
      </c>
      <c r="P2617" t="s">
        <v>5493</v>
      </c>
      <c r="Q2617">
        <v>0</v>
      </c>
      <c r="R2617">
        <v>0</v>
      </c>
      <c r="S2617">
        <v>0</v>
      </c>
      <c r="T2617">
        <v>0</v>
      </c>
      <c r="U2617">
        <v>0</v>
      </c>
      <c r="V2617" s="1" t="s">
        <v>5491</v>
      </c>
      <c r="W2617">
        <v>0</v>
      </c>
    </row>
    <row r="2618" spans="1:23" x14ac:dyDescent="0.2">
      <c r="A2618">
        <v>2749</v>
      </c>
      <c r="B2618" s="1" t="s">
        <v>5494</v>
      </c>
      <c r="C2618" t="s">
        <v>5495</v>
      </c>
      <c r="D2618" t="s">
        <v>32</v>
      </c>
      <c r="E2618" t="s">
        <v>36</v>
      </c>
      <c r="F2618">
        <v>333.54</v>
      </c>
      <c r="G2618">
        <v>0</v>
      </c>
      <c r="I2618" t="s">
        <v>37</v>
      </c>
      <c r="J2618">
        <v>327</v>
      </c>
      <c r="K2618">
        <v>0</v>
      </c>
      <c r="L2618">
        <v>0</v>
      </c>
      <c r="M2618">
        <v>318</v>
      </c>
      <c r="N2618" t="s">
        <v>28</v>
      </c>
      <c r="O2618" t="s">
        <v>108</v>
      </c>
      <c r="P2618" t="s">
        <v>5485</v>
      </c>
      <c r="Q2618">
        <v>0</v>
      </c>
      <c r="R2618">
        <v>0</v>
      </c>
      <c r="S2618">
        <v>0</v>
      </c>
      <c r="T2618">
        <v>0</v>
      </c>
      <c r="U2618">
        <v>0</v>
      </c>
      <c r="V2618" s="1" t="s">
        <v>5494</v>
      </c>
      <c r="W2618">
        <v>0</v>
      </c>
    </row>
    <row r="2619" spans="1:23" x14ac:dyDescent="0.2">
      <c r="A2619">
        <v>2750</v>
      </c>
      <c r="B2619" s="1" t="s">
        <v>5496</v>
      </c>
      <c r="C2619" t="s">
        <v>5497</v>
      </c>
      <c r="D2619" t="s">
        <v>32</v>
      </c>
      <c r="E2619" t="s">
        <v>26</v>
      </c>
      <c r="F2619">
        <v>197.00280000000001</v>
      </c>
      <c r="G2619">
        <v>0</v>
      </c>
      <c r="I2619" t="s">
        <v>27</v>
      </c>
      <c r="J2619">
        <v>193.14</v>
      </c>
      <c r="K2619">
        <v>0</v>
      </c>
      <c r="L2619">
        <v>0</v>
      </c>
      <c r="M2619">
        <v>187.82</v>
      </c>
      <c r="N2619" t="s">
        <v>28</v>
      </c>
      <c r="O2619" t="s">
        <v>101</v>
      </c>
      <c r="P2619" t="s">
        <v>4167</v>
      </c>
      <c r="Q2619">
        <v>0</v>
      </c>
      <c r="R2619">
        <v>0</v>
      </c>
      <c r="S2619">
        <v>0</v>
      </c>
      <c r="T2619">
        <v>0</v>
      </c>
      <c r="U2619">
        <v>0</v>
      </c>
      <c r="V2619" s="1" t="s">
        <v>5496</v>
      </c>
      <c r="W2619">
        <v>0</v>
      </c>
    </row>
    <row r="2620" spans="1:23" x14ac:dyDescent="0.2">
      <c r="A2620">
        <v>2751</v>
      </c>
      <c r="B2620" s="1" t="s">
        <v>5498</v>
      </c>
      <c r="C2620" t="s">
        <v>5499</v>
      </c>
      <c r="D2620" t="s">
        <v>32</v>
      </c>
      <c r="E2620" t="s">
        <v>26</v>
      </c>
      <c r="F2620">
        <v>95.573999999999998</v>
      </c>
      <c r="G2620">
        <v>0</v>
      </c>
      <c r="I2620" t="s">
        <v>146</v>
      </c>
      <c r="J2620">
        <v>93.7</v>
      </c>
      <c r="K2620">
        <v>0</v>
      </c>
      <c r="L2620">
        <v>0</v>
      </c>
      <c r="M2620">
        <v>91.12</v>
      </c>
      <c r="N2620" t="s">
        <v>28</v>
      </c>
      <c r="O2620" t="s">
        <v>101</v>
      </c>
      <c r="P2620" t="s">
        <v>4167</v>
      </c>
      <c r="Q2620">
        <v>0</v>
      </c>
      <c r="R2620">
        <v>0</v>
      </c>
      <c r="S2620">
        <v>0</v>
      </c>
      <c r="T2620">
        <v>0</v>
      </c>
      <c r="U2620">
        <v>0</v>
      </c>
      <c r="V2620" s="1" t="s">
        <v>5498</v>
      </c>
      <c r="W2620">
        <v>0</v>
      </c>
    </row>
    <row r="2621" spans="1:23" x14ac:dyDescent="0.2">
      <c r="A2621">
        <v>2752</v>
      </c>
      <c r="B2621" s="1" t="s">
        <v>5500</v>
      </c>
      <c r="C2621" t="s">
        <v>5501</v>
      </c>
      <c r="D2621" t="s">
        <v>32</v>
      </c>
      <c r="E2621" t="s">
        <v>33</v>
      </c>
      <c r="F2621">
        <v>220.41</v>
      </c>
      <c r="G2621">
        <v>0</v>
      </c>
      <c r="I2621" t="s">
        <v>37</v>
      </c>
      <c r="J2621">
        <v>216.09</v>
      </c>
      <c r="K2621">
        <v>0</v>
      </c>
      <c r="L2621">
        <v>0</v>
      </c>
      <c r="M2621">
        <v>210.15</v>
      </c>
      <c r="N2621" t="s">
        <v>28</v>
      </c>
      <c r="O2621" t="s">
        <v>33</v>
      </c>
      <c r="P2621" t="s">
        <v>4167</v>
      </c>
      <c r="Q2621">
        <v>0</v>
      </c>
      <c r="R2621">
        <v>0</v>
      </c>
      <c r="S2621">
        <v>0</v>
      </c>
      <c r="T2621">
        <v>0</v>
      </c>
      <c r="U2621">
        <v>0</v>
      </c>
      <c r="V2621" s="1" t="s">
        <v>5500</v>
      </c>
      <c r="W2621">
        <v>0</v>
      </c>
    </row>
    <row r="2622" spans="1:23" x14ac:dyDescent="0.2">
      <c r="A2622">
        <v>2753</v>
      </c>
      <c r="B2622" s="1" t="s">
        <v>5502</v>
      </c>
      <c r="C2622" t="s">
        <v>5503</v>
      </c>
      <c r="D2622" t="s">
        <v>32</v>
      </c>
      <c r="E2622" t="s">
        <v>33</v>
      </c>
      <c r="F2622">
        <v>118.0038</v>
      </c>
      <c r="G2622">
        <v>0</v>
      </c>
      <c r="I2622" t="s">
        <v>37</v>
      </c>
      <c r="J2622">
        <v>115.69</v>
      </c>
      <c r="K2622">
        <v>0</v>
      </c>
      <c r="L2622">
        <v>0</v>
      </c>
      <c r="M2622">
        <v>112.51</v>
      </c>
      <c r="N2622" t="s">
        <v>28</v>
      </c>
      <c r="O2622" t="s">
        <v>33</v>
      </c>
      <c r="P2622" t="s">
        <v>4167</v>
      </c>
      <c r="Q2622">
        <v>0</v>
      </c>
      <c r="R2622">
        <v>0</v>
      </c>
      <c r="S2622">
        <v>0</v>
      </c>
      <c r="T2622">
        <v>0</v>
      </c>
      <c r="U2622">
        <v>0</v>
      </c>
      <c r="V2622" s="1" t="s">
        <v>5502</v>
      </c>
      <c r="W2622">
        <v>0</v>
      </c>
    </row>
    <row r="2623" spans="1:23" x14ac:dyDescent="0.2">
      <c r="A2623">
        <v>2754</v>
      </c>
      <c r="B2623" s="1" t="s">
        <v>5504</v>
      </c>
      <c r="C2623" t="s">
        <v>5505</v>
      </c>
      <c r="D2623" t="s">
        <v>32</v>
      </c>
      <c r="E2623" t="s">
        <v>33</v>
      </c>
      <c r="F2623">
        <v>171.1662</v>
      </c>
      <c r="G2623">
        <v>0</v>
      </c>
      <c r="I2623" t="s">
        <v>37</v>
      </c>
      <c r="J2623">
        <v>167.81</v>
      </c>
      <c r="K2623">
        <v>0</v>
      </c>
      <c r="L2623">
        <v>0</v>
      </c>
      <c r="M2623">
        <v>163.19</v>
      </c>
      <c r="N2623" t="s">
        <v>28</v>
      </c>
      <c r="O2623" t="s">
        <v>33</v>
      </c>
      <c r="P2623" t="s">
        <v>4167</v>
      </c>
      <c r="Q2623">
        <v>0</v>
      </c>
      <c r="R2623">
        <v>0</v>
      </c>
      <c r="S2623">
        <v>0</v>
      </c>
      <c r="T2623">
        <v>0</v>
      </c>
      <c r="U2623">
        <v>0</v>
      </c>
      <c r="V2623" s="1" t="s">
        <v>5504</v>
      </c>
      <c r="W2623">
        <v>0</v>
      </c>
    </row>
    <row r="2624" spans="1:23" x14ac:dyDescent="0.2">
      <c r="A2624">
        <v>2755</v>
      </c>
      <c r="B2624" s="1" t="s">
        <v>5506</v>
      </c>
      <c r="C2624" t="s">
        <v>5507</v>
      </c>
      <c r="D2624" t="s">
        <v>32</v>
      </c>
      <c r="E2624" t="s">
        <v>33</v>
      </c>
      <c r="F2624">
        <v>249.17580000000001</v>
      </c>
      <c r="G2624">
        <v>0</v>
      </c>
      <c r="I2624" t="s">
        <v>134</v>
      </c>
      <c r="J2624">
        <v>244.29</v>
      </c>
      <c r="K2624">
        <v>0</v>
      </c>
      <c r="L2624">
        <v>0</v>
      </c>
      <c r="M2624">
        <v>237.57</v>
      </c>
      <c r="N2624" t="s">
        <v>28</v>
      </c>
      <c r="O2624" t="s">
        <v>33</v>
      </c>
      <c r="P2624" t="s">
        <v>4167</v>
      </c>
      <c r="Q2624">
        <v>0</v>
      </c>
      <c r="R2624">
        <v>0</v>
      </c>
      <c r="S2624">
        <v>0</v>
      </c>
      <c r="T2624">
        <v>0</v>
      </c>
      <c r="U2624">
        <v>0</v>
      </c>
      <c r="V2624" s="1" t="s">
        <v>5506</v>
      </c>
      <c r="W2624">
        <v>0</v>
      </c>
    </row>
    <row r="2625" spans="1:23" x14ac:dyDescent="0.2">
      <c r="A2625">
        <v>2756</v>
      </c>
      <c r="B2625" s="1" t="s">
        <v>5508</v>
      </c>
      <c r="C2625" t="s">
        <v>5509</v>
      </c>
      <c r="D2625" t="s">
        <v>25</v>
      </c>
      <c r="E2625" t="s">
        <v>36</v>
      </c>
      <c r="F2625">
        <v>246.66</v>
      </c>
      <c r="G2625">
        <v>0</v>
      </c>
      <c r="I2625" t="s">
        <v>37</v>
      </c>
      <c r="J2625">
        <v>0</v>
      </c>
      <c r="K2625">
        <v>0</v>
      </c>
      <c r="L2625">
        <v>7</v>
      </c>
      <c r="M2625">
        <v>218.28</v>
      </c>
      <c r="N2625" t="s">
        <v>28</v>
      </c>
      <c r="O2625" t="s">
        <v>61</v>
      </c>
      <c r="P2625" t="s">
        <v>5510</v>
      </c>
      <c r="Q2625">
        <v>0</v>
      </c>
      <c r="R2625">
        <v>0</v>
      </c>
      <c r="S2625">
        <v>0</v>
      </c>
      <c r="T2625">
        <v>0</v>
      </c>
      <c r="U2625">
        <v>0</v>
      </c>
      <c r="V2625" s="1" t="s">
        <v>5508</v>
      </c>
      <c r="W2625">
        <v>0</v>
      </c>
    </row>
    <row r="2626" spans="1:23" x14ac:dyDescent="0.2">
      <c r="A2626">
        <v>2757</v>
      </c>
      <c r="B2626" s="1" t="s">
        <v>5511</v>
      </c>
      <c r="C2626" t="s">
        <v>5512</v>
      </c>
      <c r="D2626" t="s">
        <v>25</v>
      </c>
      <c r="E2626" t="s">
        <v>36</v>
      </c>
      <c r="F2626">
        <v>246.66</v>
      </c>
      <c r="G2626">
        <v>0</v>
      </c>
      <c r="I2626" t="s">
        <v>37</v>
      </c>
      <c r="J2626">
        <v>0</v>
      </c>
      <c r="K2626">
        <v>0</v>
      </c>
      <c r="L2626">
        <v>0</v>
      </c>
      <c r="M2626">
        <v>230.77</v>
      </c>
      <c r="N2626" t="s">
        <v>28</v>
      </c>
      <c r="O2626" t="s">
        <v>61</v>
      </c>
      <c r="P2626" t="s">
        <v>5513</v>
      </c>
      <c r="Q2626">
        <v>0</v>
      </c>
      <c r="R2626">
        <v>0</v>
      </c>
      <c r="S2626">
        <v>0</v>
      </c>
      <c r="T2626">
        <v>0</v>
      </c>
      <c r="U2626">
        <v>0</v>
      </c>
      <c r="V2626" s="1" t="s">
        <v>5511</v>
      </c>
      <c r="W2626">
        <v>0</v>
      </c>
    </row>
    <row r="2627" spans="1:23" x14ac:dyDescent="0.2">
      <c r="A2627">
        <v>2758</v>
      </c>
      <c r="B2627" s="1" t="s">
        <v>5514</v>
      </c>
      <c r="C2627" t="s">
        <v>5515</v>
      </c>
      <c r="D2627" t="s">
        <v>25</v>
      </c>
      <c r="E2627" t="s">
        <v>36</v>
      </c>
      <c r="F2627">
        <v>246.66</v>
      </c>
      <c r="G2627">
        <v>0</v>
      </c>
      <c r="I2627" t="s">
        <v>37</v>
      </c>
      <c r="J2627">
        <v>0</v>
      </c>
      <c r="K2627">
        <v>0</v>
      </c>
      <c r="L2627">
        <v>2</v>
      </c>
      <c r="M2627">
        <v>230.77</v>
      </c>
      <c r="N2627" t="s">
        <v>28</v>
      </c>
      <c r="O2627" t="s">
        <v>61</v>
      </c>
      <c r="P2627" t="s">
        <v>5516</v>
      </c>
      <c r="Q2627">
        <v>0</v>
      </c>
      <c r="R2627">
        <v>0</v>
      </c>
      <c r="S2627">
        <v>0</v>
      </c>
      <c r="T2627">
        <v>0</v>
      </c>
      <c r="U2627">
        <v>0</v>
      </c>
      <c r="V2627" s="1" t="s">
        <v>5514</v>
      </c>
      <c r="W2627">
        <v>0</v>
      </c>
    </row>
    <row r="2628" spans="1:23" x14ac:dyDescent="0.2">
      <c r="A2628">
        <v>2759</v>
      </c>
      <c r="B2628" s="1" t="s">
        <v>5517</v>
      </c>
      <c r="C2628" t="s">
        <v>5518</v>
      </c>
      <c r="D2628" t="s">
        <v>25</v>
      </c>
      <c r="E2628" t="s">
        <v>36</v>
      </c>
      <c r="F2628">
        <v>246.66</v>
      </c>
      <c r="G2628">
        <v>0</v>
      </c>
      <c r="I2628" t="s">
        <v>37</v>
      </c>
      <c r="J2628">
        <v>0</v>
      </c>
      <c r="K2628">
        <v>0</v>
      </c>
      <c r="L2628">
        <v>0</v>
      </c>
      <c r="M2628">
        <v>230.77</v>
      </c>
      <c r="N2628" t="s">
        <v>28</v>
      </c>
      <c r="O2628" t="s">
        <v>61</v>
      </c>
      <c r="P2628" t="s">
        <v>5519</v>
      </c>
      <c r="Q2628">
        <v>0</v>
      </c>
      <c r="R2628">
        <v>0</v>
      </c>
      <c r="S2628">
        <v>0</v>
      </c>
      <c r="T2628">
        <v>0</v>
      </c>
      <c r="U2628">
        <v>0</v>
      </c>
      <c r="V2628" s="1" t="s">
        <v>5517</v>
      </c>
      <c r="W2628">
        <v>0</v>
      </c>
    </row>
    <row r="2629" spans="1:23" x14ac:dyDescent="0.2">
      <c r="A2629">
        <v>2760</v>
      </c>
      <c r="B2629" s="1" t="s">
        <v>5520</v>
      </c>
      <c r="C2629" t="s">
        <v>5521</v>
      </c>
      <c r="D2629" t="s">
        <v>25</v>
      </c>
      <c r="E2629" t="s">
        <v>36</v>
      </c>
      <c r="F2629">
        <v>246.66</v>
      </c>
      <c r="G2629">
        <v>0</v>
      </c>
      <c r="I2629" t="s">
        <v>37</v>
      </c>
      <c r="J2629">
        <v>0</v>
      </c>
      <c r="K2629">
        <v>0</v>
      </c>
      <c r="L2629">
        <v>0</v>
      </c>
      <c r="M2629">
        <v>230.77</v>
      </c>
      <c r="N2629" t="s">
        <v>28</v>
      </c>
      <c r="O2629" t="s">
        <v>61</v>
      </c>
      <c r="P2629" t="s">
        <v>5522</v>
      </c>
      <c r="Q2629">
        <v>0</v>
      </c>
      <c r="R2629">
        <v>0</v>
      </c>
      <c r="S2629">
        <v>0</v>
      </c>
      <c r="T2629">
        <v>0</v>
      </c>
      <c r="U2629">
        <v>0</v>
      </c>
      <c r="V2629" s="1" t="s">
        <v>5520</v>
      </c>
      <c r="W2629">
        <v>0</v>
      </c>
    </row>
    <row r="2630" spans="1:23" x14ac:dyDescent="0.2">
      <c r="A2630">
        <v>2761</v>
      </c>
      <c r="B2630" s="1" t="s">
        <v>5523</v>
      </c>
      <c r="C2630" t="s">
        <v>5524</v>
      </c>
      <c r="D2630" t="s">
        <v>25</v>
      </c>
      <c r="E2630" t="s">
        <v>36</v>
      </c>
      <c r="F2630">
        <v>246.66</v>
      </c>
      <c r="G2630">
        <v>0</v>
      </c>
      <c r="I2630" t="s">
        <v>37</v>
      </c>
      <c r="J2630">
        <v>0</v>
      </c>
      <c r="K2630">
        <v>0</v>
      </c>
      <c r="L2630">
        <v>7</v>
      </c>
      <c r="M2630">
        <v>218.28</v>
      </c>
      <c r="N2630" t="s">
        <v>28</v>
      </c>
      <c r="O2630" t="s">
        <v>61</v>
      </c>
      <c r="P2630" t="s">
        <v>5525</v>
      </c>
      <c r="Q2630">
        <v>0</v>
      </c>
      <c r="R2630">
        <v>0</v>
      </c>
      <c r="S2630">
        <v>0</v>
      </c>
      <c r="T2630">
        <v>0</v>
      </c>
      <c r="U2630">
        <v>0</v>
      </c>
      <c r="V2630" s="1" t="s">
        <v>5523</v>
      </c>
      <c r="W2630">
        <v>0</v>
      </c>
    </row>
    <row r="2631" spans="1:23" x14ac:dyDescent="0.2">
      <c r="A2631">
        <v>2762</v>
      </c>
      <c r="B2631" s="1" t="s">
        <v>5526</v>
      </c>
      <c r="C2631" t="s">
        <v>5527</v>
      </c>
      <c r="D2631" t="s">
        <v>32</v>
      </c>
      <c r="E2631" t="s">
        <v>36</v>
      </c>
      <c r="F2631">
        <v>438.87540000000001</v>
      </c>
      <c r="G2631">
        <v>0</v>
      </c>
      <c r="I2631" t="s">
        <v>29</v>
      </c>
      <c r="J2631">
        <v>430.27</v>
      </c>
      <c r="K2631">
        <v>0</v>
      </c>
      <c r="L2631">
        <v>1</v>
      </c>
      <c r="M2631">
        <v>418.42</v>
      </c>
      <c r="N2631" t="s">
        <v>28</v>
      </c>
      <c r="O2631" t="s">
        <v>38</v>
      </c>
      <c r="P2631" t="s">
        <v>4167</v>
      </c>
      <c r="Q2631">
        <v>0</v>
      </c>
      <c r="R2631">
        <v>0</v>
      </c>
      <c r="S2631">
        <v>0</v>
      </c>
      <c r="T2631">
        <v>0</v>
      </c>
      <c r="U2631">
        <v>0</v>
      </c>
      <c r="V2631" s="1" t="s">
        <v>5526</v>
      </c>
      <c r="W2631">
        <v>0</v>
      </c>
    </row>
    <row r="2632" spans="1:23" x14ac:dyDescent="0.2">
      <c r="A2632">
        <v>2763</v>
      </c>
      <c r="B2632" s="1" t="s">
        <v>5528</v>
      </c>
      <c r="C2632" t="s">
        <v>5529</v>
      </c>
      <c r="D2632" t="s">
        <v>32</v>
      </c>
      <c r="E2632" t="s">
        <v>36</v>
      </c>
      <c r="F2632">
        <v>396.35160000000002</v>
      </c>
      <c r="G2632">
        <v>0</v>
      </c>
      <c r="I2632" t="s">
        <v>134</v>
      </c>
      <c r="J2632">
        <v>388.58</v>
      </c>
      <c r="K2632">
        <v>0</v>
      </c>
      <c r="L2632">
        <v>0</v>
      </c>
      <c r="M2632">
        <v>381.32</v>
      </c>
      <c r="N2632" t="s">
        <v>28</v>
      </c>
      <c r="O2632" t="s">
        <v>61</v>
      </c>
      <c r="P2632" t="s">
        <v>5530</v>
      </c>
      <c r="Q2632">
        <v>0</v>
      </c>
      <c r="R2632">
        <v>0</v>
      </c>
      <c r="S2632">
        <v>0</v>
      </c>
      <c r="T2632">
        <v>0</v>
      </c>
      <c r="U2632">
        <v>0</v>
      </c>
      <c r="V2632" s="1" t="s">
        <v>5528</v>
      </c>
      <c r="W2632">
        <v>0</v>
      </c>
    </row>
    <row r="2633" spans="1:23" x14ac:dyDescent="0.2">
      <c r="A2633">
        <v>2764</v>
      </c>
      <c r="B2633" s="1" t="s">
        <v>5531</v>
      </c>
      <c r="C2633" t="s">
        <v>5532</v>
      </c>
      <c r="D2633" t="s">
        <v>32</v>
      </c>
      <c r="E2633" t="s">
        <v>36</v>
      </c>
      <c r="F2633">
        <v>396.35160000000002</v>
      </c>
      <c r="G2633">
        <v>0</v>
      </c>
      <c r="I2633" t="s">
        <v>134</v>
      </c>
      <c r="J2633">
        <v>388.58</v>
      </c>
      <c r="K2633">
        <v>0</v>
      </c>
      <c r="L2633">
        <v>3.3E-3</v>
      </c>
      <c r="M2633">
        <v>381.32</v>
      </c>
      <c r="N2633" t="s">
        <v>28</v>
      </c>
      <c r="O2633" t="s">
        <v>61</v>
      </c>
      <c r="P2633" t="s">
        <v>5533</v>
      </c>
      <c r="Q2633">
        <v>0</v>
      </c>
      <c r="R2633">
        <v>0</v>
      </c>
      <c r="S2633">
        <v>0</v>
      </c>
      <c r="T2633">
        <v>0</v>
      </c>
      <c r="U2633">
        <v>0</v>
      </c>
      <c r="V2633" s="1" t="s">
        <v>5531</v>
      </c>
      <c r="W2633">
        <v>0</v>
      </c>
    </row>
    <row r="2634" spans="1:23" x14ac:dyDescent="0.2">
      <c r="A2634">
        <v>2765</v>
      </c>
      <c r="B2634" s="1" t="s">
        <v>5534</v>
      </c>
      <c r="C2634" t="s">
        <v>5535</v>
      </c>
      <c r="D2634" t="s">
        <v>32</v>
      </c>
      <c r="E2634" t="s">
        <v>36</v>
      </c>
      <c r="F2634">
        <v>514.10040000000004</v>
      </c>
      <c r="G2634">
        <v>0</v>
      </c>
      <c r="I2634" t="s">
        <v>134</v>
      </c>
      <c r="J2634">
        <v>504.02</v>
      </c>
      <c r="K2634">
        <v>0</v>
      </c>
      <c r="L2634">
        <v>4</v>
      </c>
      <c r="M2634">
        <v>494.6</v>
      </c>
      <c r="N2634" t="s">
        <v>28</v>
      </c>
      <c r="O2634" t="s">
        <v>61</v>
      </c>
      <c r="P2634" t="s">
        <v>4167</v>
      </c>
      <c r="Q2634">
        <v>0</v>
      </c>
      <c r="R2634">
        <v>0</v>
      </c>
      <c r="S2634">
        <v>0</v>
      </c>
      <c r="T2634">
        <v>0</v>
      </c>
      <c r="U2634">
        <v>0</v>
      </c>
      <c r="V2634" s="1" t="s">
        <v>5534</v>
      </c>
      <c r="W2634">
        <v>0</v>
      </c>
    </row>
    <row r="2635" spans="1:23" x14ac:dyDescent="0.2">
      <c r="A2635">
        <v>2766</v>
      </c>
      <c r="B2635" s="1" t="s">
        <v>5536</v>
      </c>
      <c r="C2635" t="s">
        <v>5537</v>
      </c>
      <c r="D2635" t="s">
        <v>32</v>
      </c>
      <c r="E2635" t="s">
        <v>33</v>
      </c>
      <c r="F2635">
        <v>202.011</v>
      </c>
      <c r="G2635">
        <v>0</v>
      </c>
      <c r="I2635" t="s">
        <v>134</v>
      </c>
      <c r="J2635">
        <v>198.05</v>
      </c>
      <c r="K2635">
        <v>0</v>
      </c>
      <c r="L2635">
        <v>0</v>
      </c>
      <c r="M2635">
        <v>194.34</v>
      </c>
      <c r="N2635" t="s">
        <v>28</v>
      </c>
      <c r="O2635" t="s">
        <v>528</v>
      </c>
      <c r="P2635" t="s">
        <v>4167</v>
      </c>
      <c r="Q2635">
        <v>0</v>
      </c>
      <c r="R2635">
        <v>0</v>
      </c>
      <c r="S2635">
        <v>0</v>
      </c>
      <c r="T2635">
        <v>0</v>
      </c>
      <c r="U2635">
        <v>0</v>
      </c>
      <c r="V2635" s="1" t="s">
        <v>5536</v>
      </c>
      <c r="W2635">
        <v>0</v>
      </c>
    </row>
    <row r="2636" spans="1:23" x14ac:dyDescent="0.2">
      <c r="A2636">
        <v>2767</v>
      </c>
      <c r="B2636" s="1" t="s">
        <v>5538</v>
      </c>
      <c r="C2636" t="s">
        <v>5539</v>
      </c>
      <c r="D2636" t="s">
        <v>25</v>
      </c>
      <c r="E2636" t="s">
        <v>554</v>
      </c>
      <c r="F2636">
        <v>41.5</v>
      </c>
      <c r="G2636">
        <v>0</v>
      </c>
      <c r="I2636" t="s">
        <v>555</v>
      </c>
      <c r="J2636">
        <v>41.5</v>
      </c>
      <c r="K2636">
        <v>0</v>
      </c>
      <c r="L2636">
        <v>0</v>
      </c>
      <c r="M2636">
        <v>40</v>
      </c>
      <c r="N2636" t="s">
        <v>28</v>
      </c>
      <c r="O2636" t="s">
        <v>567</v>
      </c>
      <c r="P2636" t="s">
        <v>5540</v>
      </c>
      <c r="Q2636">
        <v>0</v>
      </c>
      <c r="R2636">
        <v>0</v>
      </c>
      <c r="S2636">
        <v>0</v>
      </c>
      <c r="T2636">
        <v>0</v>
      </c>
      <c r="U2636">
        <v>0</v>
      </c>
      <c r="V2636" s="1" t="s">
        <v>5538</v>
      </c>
      <c r="W2636">
        <v>0</v>
      </c>
    </row>
    <row r="2637" spans="1:23" x14ac:dyDescent="0.2">
      <c r="A2637">
        <v>2768</v>
      </c>
      <c r="B2637" s="1" t="s">
        <v>5541</v>
      </c>
      <c r="C2637" t="s">
        <v>5542</v>
      </c>
      <c r="D2637" t="s">
        <v>25</v>
      </c>
      <c r="E2637" t="s">
        <v>554</v>
      </c>
      <c r="F2637">
        <v>41.5</v>
      </c>
      <c r="G2637">
        <v>0</v>
      </c>
      <c r="I2637" t="s">
        <v>555</v>
      </c>
      <c r="J2637">
        <v>41.5</v>
      </c>
      <c r="K2637">
        <v>0</v>
      </c>
      <c r="L2637">
        <v>75.5</v>
      </c>
      <c r="M2637">
        <v>40</v>
      </c>
      <c r="N2637" t="s">
        <v>28</v>
      </c>
      <c r="O2637" t="s">
        <v>567</v>
      </c>
      <c r="P2637" t="s">
        <v>5516</v>
      </c>
      <c r="Q2637">
        <v>0</v>
      </c>
      <c r="R2637">
        <v>0</v>
      </c>
      <c r="S2637">
        <v>0</v>
      </c>
      <c r="T2637">
        <v>0</v>
      </c>
      <c r="U2637">
        <v>0</v>
      </c>
      <c r="V2637" s="1" t="s">
        <v>5541</v>
      </c>
      <c r="W2637">
        <v>0</v>
      </c>
    </row>
    <row r="2638" spans="1:23" x14ac:dyDescent="0.2">
      <c r="A2638">
        <v>2769</v>
      </c>
      <c r="B2638" s="1" t="s">
        <v>5543</v>
      </c>
      <c r="C2638" t="s">
        <v>5544</v>
      </c>
      <c r="D2638" t="s">
        <v>25</v>
      </c>
      <c r="E2638" t="s">
        <v>33</v>
      </c>
      <c r="F2638">
        <v>222.61</v>
      </c>
      <c r="G2638">
        <v>0</v>
      </c>
      <c r="I2638" t="s">
        <v>37</v>
      </c>
      <c r="J2638">
        <v>0</v>
      </c>
      <c r="K2638">
        <v>0</v>
      </c>
      <c r="L2638">
        <v>0</v>
      </c>
      <c r="M2638">
        <v>197</v>
      </c>
      <c r="N2638" t="s">
        <v>28</v>
      </c>
      <c r="O2638" t="s">
        <v>381</v>
      </c>
      <c r="P2638" t="s">
        <v>5519</v>
      </c>
      <c r="Q2638">
        <v>0</v>
      </c>
      <c r="R2638">
        <v>0</v>
      </c>
      <c r="S2638">
        <v>0</v>
      </c>
      <c r="T2638">
        <v>0</v>
      </c>
      <c r="U2638">
        <v>0</v>
      </c>
      <c r="V2638" s="1" t="s">
        <v>5543</v>
      </c>
      <c r="W2638">
        <v>0</v>
      </c>
    </row>
    <row r="2639" spans="1:23" x14ac:dyDescent="0.2">
      <c r="A2639">
        <v>2770</v>
      </c>
      <c r="B2639" s="1" t="s">
        <v>5545</v>
      </c>
      <c r="C2639" t="s">
        <v>5546</v>
      </c>
      <c r="D2639" t="s">
        <v>25</v>
      </c>
      <c r="E2639" t="s">
        <v>33</v>
      </c>
      <c r="F2639">
        <v>222.61</v>
      </c>
      <c r="G2639">
        <v>0</v>
      </c>
      <c r="I2639" t="s">
        <v>37</v>
      </c>
      <c r="J2639">
        <v>0</v>
      </c>
      <c r="K2639">
        <v>0</v>
      </c>
      <c r="L2639">
        <v>14</v>
      </c>
      <c r="M2639">
        <v>197</v>
      </c>
      <c r="N2639" t="s">
        <v>28</v>
      </c>
      <c r="O2639" t="s">
        <v>381</v>
      </c>
      <c r="P2639" t="s">
        <v>5525</v>
      </c>
      <c r="Q2639">
        <v>0</v>
      </c>
      <c r="R2639">
        <v>0</v>
      </c>
      <c r="S2639">
        <v>0</v>
      </c>
      <c r="T2639">
        <v>0</v>
      </c>
      <c r="U2639">
        <v>0</v>
      </c>
      <c r="V2639" s="1" t="s">
        <v>5545</v>
      </c>
      <c r="W2639">
        <v>0</v>
      </c>
    </row>
    <row r="2640" spans="1:23" x14ac:dyDescent="0.2">
      <c r="A2640">
        <v>2771</v>
      </c>
      <c r="B2640" s="1" t="s">
        <v>5547</v>
      </c>
      <c r="C2640" t="s">
        <v>5548</v>
      </c>
      <c r="D2640" t="s">
        <v>25</v>
      </c>
      <c r="E2640" t="s">
        <v>33</v>
      </c>
      <c r="F2640">
        <v>118.93</v>
      </c>
      <c r="G2640">
        <v>0</v>
      </c>
      <c r="I2640" t="s">
        <v>37</v>
      </c>
      <c r="J2640">
        <v>0</v>
      </c>
      <c r="K2640">
        <v>0</v>
      </c>
      <c r="L2640">
        <v>4</v>
      </c>
      <c r="M2640">
        <v>111.28</v>
      </c>
      <c r="N2640" t="s">
        <v>28</v>
      </c>
      <c r="O2640" t="s">
        <v>386</v>
      </c>
      <c r="P2640" t="s">
        <v>5510</v>
      </c>
      <c r="Q2640">
        <v>0</v>
      </c>
      <c r="R2640">
        <v>0</v>
      </c>
      <c r="S2640">
        <v>0</v>
      </c>
      <c r="T2640">
        <v>0</v>
      </c>
      <c r="U2640">
        <v>0</v>
      </c>
      <c r="V2640" s="1" t="s">
        <v>5547</v>
      </c>
      <c r="W2640">
        <v>0</v>
      </c>
    </row>
    <row r="2641" spans="1:23" x14ac:dyDescent="0.2">
      <c r="A2641">
        <v>2772</v>
      </c>
      <c r="B2641" s="1" t="s">
        <v>5549</v>
      </c>
      <c r="C2641" t="s">
        <v>5550</v>
      </c>
      <c r="D2641" t="s">
        <v>25</v>
      </c>
      <c r="E2641" t="s">
        <v>33</v>
      </c>
      <c r="F2641">
        <v>118.93</v>
      </c>
      <c r="G2641">
        <v>0</v>
      </c>
      <c r="I2641" t="s">
        <v>37</v>
      </c>
      <c r="J2641">
        <v>0</v>
      </c>
      <c r="K2641">
        <v>0</v>
      </c>
      <c r="L2641">
        <v>0</v>
      </c>
      <c r="M2641">
        <v>111.28</v>
      </c>
      <c r="N2641" t="s">
        <v>28</v>
      </c>
      <c r="O2641" t="s">
        <v>386</v>
      </c>
      <c r="P2641" t="s">
        <v>5513</v>
      </c>
      <c r="Q2641">
        <v>0</v>
      </c>
      <c r="R2641">
        <v>0</v>
      </c>
      <c r="S2641">
        <v>0</v>
      </c>
      <c r="T2641">
        <v>0</v>
      </c>
      <c r="U2641">
        <v>0</v>
      </c>
      <c r="V2641" s="1" t="s">
        <v>5549</v>
      </c>
      <c r="W2641">
        <v>0</v>
      </c>
    </row>
    <row r="2642" spans="1:23" x14ac:dyDescent="0.2">
      <c r="A2642">
        <v>2773</v>
      </c>
      <c r="B2642" s="1" t="s">
        <v>5551</v>
      </c>
      <c r="C2642" t="s">
        <v>5552</v>
      </c>
      <c r="D2642" t="s">
        <v>25</v>
      </c>
      <c r="E2642" t="s">
        <v>33</v>
      </c>
      <c r="F2642">
        <v>118.93</v>
      </c>
      <c r="G2642">
        <v>0</v>
      </c>
      <c r="I2642" t="s">
        <v>37</v>
      </c>
      <c r="J2642">
        <v>0</v>
      </c>
      <c r="K2642">
        <v>0</v>
      </c>
      <c r="L2642">
        <v>0</v>
      </c>
      <c r="M2642">
        <v>111.28</v>
      </c>
      <c r="N2642" t="s">
        <v>28</v>
      </c>
      <c r="O2642" t="s">
        <v>386</v>
      </c>
      <c r="P2642" t="s">
        <v>5516</v>
      </c>
      <c r="Q2642">
        <v>0</v>
      </c>
      <c r="R2642">
        <v>0</v>
      </c>
      <c r="S2642">
        <v>0</v>
      </c>
      <c r="T2642">
        <v>0</v>
      </c>
      <c r="U2642">
        <v>0</v>
      </c>
      <c r="V2642" s="1" t="s">
        <v>5551</v>
      </c>
      <c r="W2642">
        <v>0</v>
      </c>
    </row>
    <row r="2643" spans="1:23" x14ac:dyDescent="0.2">
      <c r="A2643">
        <v>2774</v>
      </c>
      <c r="B2643" s="1" t="s">
        <v>5553</v>
      </c>
      <c r="C2643" t="s">
        <v>5554</v>
      </c>
      <c r="D2643" t="s">
        <v>25</v>
      </c>
      <c r="E2643" t="s">
        <v>33</v>
      </c>
      <c r="F2643">
        <v>118.93</v>
      </c>
      <c r="G2643">
        <v>0</v>
      </c>
      <c r="I2643" t="s">
        <v>37</v>
      </c>
      <c r="J2643">
        <v>0</v>
      </c>
      <c r="K2643">
        <v>0</v>
      </c>
      <c r="L2643">
        <v>0</v>
      </c>
      <c r="M2643">
        <v>111.28</v>
      </c>
      <c r="N2643" t="s">
        <v>28</v>
      </c>
      <c r="O2643" t="s">
        <v>386</v>
      </c>
      <c r="P2643" t="s">
        <v>5519</v>
      </c>
      <c r="Q2643">
        <v>0</v>
      </c>
      <c r="R2643">
        <v>0</v>
      </c>
      <c r="S2643">
        <v>0</v>
      </c>
      <c r="T2643">
        <v>0</v>
      </c>
      <c r="U2643">
        <v>0</v>
      </c>
      <c r="V2643" s="1" t="s">
        <v>5553</v>
      </c>
      <c r="W2643">
        <v>0</v>
      </c>
    </row>
    <row r="2644" spans="1:23" x14ac:dyDescent="0.2">
      <c r="A2644">
        <v>2775</v>
      </c>
      <c r="B2644" s="1" t="s">
        <v>5555</v>
      </c>
      <c r="C2644" t="s">
        <v>5556</v>
      </c>
      <c r="D2644" t="s">
        <v>25</v>
      </c>
      <c r="E2644" t="s">
        <v>33</v>
      </c>
      <c r="F2644">
        <v>118.93</v>
      </c>
      <c r="G2644">
        <v>0</v>
      </c>
      <c r="I2644" t="s">
        <v>37</v>
      </c>
      <c r="J2644">
        <v>0</v>
      </c>
      <c r="K2644">
        <v>0</v>
      </c>
      <c r="L2644">
        <v>0</v>
      </c>
      <c r="M2644">
        <v>111.28</v>
      </c>
      <c r="N2644" t="s">
        <v>28</v>
      </c>
      <c r="O2644" t="s">
        <v>386</v>
      </c>
      <c r="P2644" t="s">
        <v>5522</v>
      </c>
      <c r="Q2644">
        <v>0</v>
      </c>
      <c r="R2644">
        <v>0</v>
      </c>
      <c r="S2644">
        <v>0</v>
      </c>
      <c r="T2644">
        <v>0</v>
      </c>
      <c r="U2644">
        <v>0</v>
      </c>
      <c r="V2644" s="1" t="s">
        <v>5555</v>
      </c>
      <c r="W2644">
        <v>0</v>
      </c>
    </row>
    <row r="2645" spans="1:23" x14ac:dyDescent="0.2">
      <c r="A2645">
        <v>2776</v>
      </c>
      <c r="B2645" s="1" t="s">
        <v>5557</v>
      </c>
      <c r="C2645" t="s">
        <v>5558</v>
      </c>
      <c r="D2645" t="s">
        <v>25</v>
      </c>
      <c r="E2645" t="s">
        <v>33</v>
      </c>
      <c r="F2645">
        <v>118.93</v>
      </c>
      <c r="G2645">
        <v>0</v>
      </c>
      <c r="I2645" t="s">
        <v>37</v>
      </c>
      <c r="J2645">
        <v>0</v>
      </c>
      <c r="K2645">
        <v>0</v>
      </c>
      <c r="L2645">
        <v>0</v>
      </c>
      <c r="M2645">
        <v>105.25</v>
      </c>
      <c r="N2645" t="s">
        <v>28</v>
      </c>
      <c r="O2645" t="s">
        <v>386</v>
      </c>
      <c r="P2645" t="s">
        <v>5525</v>
      </c>
      <c r="Q2645">
        <v>0</v>
      </c>
      <c r="R2645">
        <v>0</v>
      </c>
      <c r="S2645">
        <v>0</v>
      </c>
      <c r="T2645">
        <v>0</v>
      </c>
      <c r="U2645">
        <v>0</v>
      </c>
      <c r="V2645" s="1" t="s">
        <v>5557</v>
      </c>
      <c r="W2645">
        <v>0</v>
      </c>
    </row>
    <row r="2646" spans="1:23" x14ac:dyDescent="0.2">
      <c r="A2646">
        <v>2777</v>
      </c>
      <c r="B2646" s="1" t="s">
        <v>5559</v>
      </c>
      <c r="C2646" t="s">
        <v>5560</v>
      </c>
      <c r="D2646" t="s">
        <v>25</v>
      </c>
      <c r="E2646" t="s">
        <v>36</v>
      </c>
      <c r="F2646">
        <v>305.37</v>
      </c>
      <c r="G2646">
        <v>0</v>
      </c>
      <c r="I2646" t="s">
        <v>37</v>
      </c>
      <c r="J2646">
        <v>0</v>
      </c>
      <c r="K2646">
        <v>0</v>
      </c>
      <c r="L2646">
        <v>0</v>
      </c>
      <c r="M2646">
        <v>285.70999999999998</v>
      </c>
      <c r="N2646" t="s">
        <v>28</v>
      </c>
      <c r="O2646" t="s">
        <v>108</v>
      </c>
      <c r="P2646" t="s">
        <v>5510</v>
      </c>
      <c r="Q2646">
        <v>0</v>
      </c>
      <c r="R2646">
        <v>0</v>
      </c>
      <c r="S2646">
        <v>0</v>
      </c>
      <c r="T2646">
        <v>0</v>
      </c>
      <c r="U2646">
        <v>0</v>
      </c>
      <c r="V2646" s="1" t="s">
        <v>5559</v>
      </c>
      <c r="W2646">
        <v>0</v>
      </c>
    </row>
    <row r="2647" spans="1:23" x14ac:dyDescent="0.2">
      <c r="A2647">
        <v>2778</v>
      </c>
      <c r="B2647" s="1" t="s">
        <v>5561</v>
      </c>
      <c r="C2647" t="s">
        <v>5562</v>
      </c>
      <c r="D2647" t="s">
        <v>25</v>
      </c>
      <c r="E2647" t="s">
        <v>36</v>
      </c>
      <c r="F2647">
        <v>305.37</v>
      </c>
      <c r="G2647">
        <v>0</v>
      </c>
      <c r="I2647" t="s">
        <v>37</v>
      </c>
      <c r="J2647">
        <v>0</v>
      </c>
      <c r="K2647">
        <v>0</v>
      </c>
      <c r="L2647">
        <v>0</v>
      </c>
      <c r="M2647">
        <v>285.70999999999998</v>
      </c>
      <c r="N2647" t="s">
        <v>28</v>
      </c>
      <c r="O2647" t="s">
        <v>108</v>
      </c>
      <c r="P2647" t="s">
        <v>5513</v>
      </c>
      <c r="Q2647">
        <v>0</v>
      </c>
      <c r="R2647">
        <v>0</v>
      </c>
      <c r="S2647">
        <v>0</v>
      </c>
      <c r="T2647">
        <v>0</v>
      </c>
      <c r="U2647">
        <v>0</v>
      </c>
      <c r="V2647" s="1" t="s">
        <v>5561</v>
      </c>
      <c r="W2647">
        <v>0</v>
      </c>
    </row>
    <row r="2648" spans="1:23" x14ac:dyDescent="0.2">
      <c r="A2648">
        <v>2779</v>
      </c>
      <c r="B2648" s="1" t="s">
        <v>5563</v>
      </c>
      <c r="C2648" t="s">
        <v>5564</v>
      </c>
      <c r="D2648" t="s">
        <v>25</v>
      </c>
      <c r="E2648" t="s">
        <v>36</v>
      </c>
      <c r="F2648">
        <v>305.37</v>
      </c>
      <c r="G2648">
        <v>0</v>
      </c>
      <c r="I2648" t="s">
        <v>37</v>
      </c>
      <c r="J2648">
        <v>0</v>
      </c>
      <c r="K2648">
        <v>0</v>
      </c>
      <c r="L2648">
        <v>0</v>
      </c>
      <c r="M2648">
        <v>285.70999999999998</v>
      </c>
      <c r="N2648" t="s">
        <v>28</v>
      </c>
      <c r="O2648" t="s">
        <v>108</v>
      </c>
      <c r="P2648" t="s">
        <v>5519</v>
      </c>
      <c r="Q2648">
        <v>0</v>
      </c>
      <c r="R2648">
        <v>0</v>
      </c>
      <c r="S2648">
        <v>0</v>
      </c>
      <c r="T2648">
        <v>0</v>
      </c>
      <c r="U2648">
        <v>0</v>
      </c>
      <c r="V2648" s="1" t="s">
        <v>5563</v>
      </c>
      <c r="W2648">
        <v>0</v>
      </c>
    </row>
    <row r="2649" spans="1:23" x14ac:dyDescent="0.2">
      <c r="A2649">
        <v>2780</v>
      </c>
      <c r="B2649" s="1" t="s">
        <v>5565</v>
      </c>
      <c r="C2649" t="s">
        <v>5566</v>
      </c>
      <c r="D2649" t="s">
        <v>25</v>
      </c>
      <c r="E2649" t="s">
        <v>36</v>
      </c>
      <c r="F2649">
        <v>305.37</v>
      </c>
      <c r="G2649">
        <v>0</v>
      </c>
      <c r="I2649" t="s">
        <v>37</v>
      </c>
      <c r="J2649">
        <v>0</v>
      </c>
      <c r="K2649">
        <v>0</v>
      </c>
      <c r="L2649">
        <v>0</v>
      </c>
      <c r="M2649">
        <v>285.70999999999998</v>
      </c>
      <c r="N2649" t="s">
        <v>28</v>
      </c>
      <c r="O2649" t="s">
        <v>108</v>
      </c>
      <c r="P2649" t="s">
        <v>5525</v>
      </c>
      <c r="Q2649">
        <v>0</v>
      </c>
      <c r="R2649">
        <v>0</v>
      </c>
      <c r="S2649">
        <v>0</v>
      </c>
      <c r="T2649">
        <v>0</v>
      </c>
      <c r="U2649">
        <v>0</v>
      </c>
      <c r="V2649" s="1" t="s">
        <v>5565</v>
      </c>
      <c r="W2649">
        <v>0</v>
      </c>
    </row>
    <row r="2650" spans="1:23" x14ac:dyDescent="0.2">
      <c r="A2650">
        <v>2781</v>
      </c>
      <c r="B2650" s="1" t="s">
        <v>5567</v>
      </c>
      <c r="C2650" t="s">
        <v>5568</v>
      </c>
      <c r="D2650" t="s">
        <v>517</v>
      </c>
      <c r="E2650" t="s">
        <v>36</v>
      </c>
      <c r="F2650">
        <v>182.28</v>
      </c>
      <c r="G2650">
        <v>0</v>
      </c>
      <c r="I2650" t="s">
        <v>37</v>
      </c>
      <c r="J2650">
        <v>182.28</v>
      </c>
      <c r="K2650">
        <v>0</v>
      </c>
      <c r="L2650">
        <v>0</v>
      </c>
      <c r="M2650">
        <v>180.42</v>
      </c>
      <c r="N2650" t="s">
        <v>28</v>
      </c>
      <c r="O2650" t="s">
        <v>61</v>
      </c>
      <c r="P2650" t="s">
        <v>5569</v>
      </c>
      <c r="Q2650">
        <v>0</v>
      </c>
      <c r="R2650">
        <v>0</v>
      </c>
      <c r="S2650">
        <v>0</v>
      </c>
      <c r="T2650">
        <v>0</v>
      </c>
      <c r="U2650">
        <v>0</v>
      </c>
      <c r="V2650" s="1" t="s">
        <v>5567</v>
      </c>
      <c r="W2650">
        <v>0</v>
      </c>
    </row>
    <row r="2651" spans="1:23" x14ac:dyDescent="0.2">
      <c r="A2651">
        <v>2782</v>
      </c>
      <c r="B2651" s="1" t="s">
        <v>5570</v>
      </c>
      <c r="C2651" t="s">
        <v>5571</v>
      </c>
      <c r="D2651" t="s">
        <v>517</v>
      </c>
      <c r="E2651" t="s">
        <v>33</v>
      </c>
      <c r="F2651">
        <v>81</v>
      </c>
      <c r="G2651">
        <v>0</v>
      </c>
      <c r="I2651" t="s">
        <v>37</v>
      </c>
      <c r="J2651">
        <v>81</v>
      </c>
      <c r="K2651">
        <v>0</v>
      </c>
      <c r="L2651">
        <v>0</v>
      </c>
      <c r="M2651">
        <v>80.17</v>
      </c>
      <c r="N2651" t="s">
        <v>28</v>
      </c>
      <c r="O2651" t="s">
        <v>137</v>
      </c>
      <c r="P2651" t="s">
        <v>5569</v>
      </c>
      <c r="Q2651">
        <v>0</v>
      </c>
      <c r="R2651">
        <v>0</v>
      </c>
      <c r="S2651">
        <v>0</v>
      </c>
      <c r="T2651">
        <v>0</v>
      </c>
      <c r="U2651">
        <v>0</v>
      </c>
      <c r="V2651" s="1" t="s">
        <v>5570</v>
      </c>
      <c r="W2651">
        <v>0</v>
      </c>
    </row>
    <row r="2652" spans="1:23" x14ac:dyDescent="0.2">
      <c r="A2652">
        <v>2783</v>
      </c>
      <c r="B2652" s="1" t="s">
        <v>5572</v>
      </c>
      <c r="C2652" t="s">
        <v>5573</v>
      </c>
      <c r="D2652" t="s">
        <v>517</v>
      </c>
      <c r="E2652" t="s">
        <v>36</v>
      </c>
      <c r="F2652">
        <v>167.58</v>
      </c>
      <c r="G2652">
        <v>0</v>
      </c>
      <c r="I2652" t="s">
        <v>37</v>
      </c>
      <c r="J2652">
        <v>167.58</v>
      </c>
      <c r="K2652">
        <v>0</v>
      </c>
      <c r="L2652">
        <v>0</v>
      </c>
      <c r="M2652">
        <v>165.87</v>
      </c>
      <c r="N2652" t="s">
        <v>28</v>
      </c>
      <c r="O2652" t="s">
        <v>61</v>
      </c>
      <c r="P2652" t="s">
        <v>5569</v>
      </c>
      <c r="Q2652">
        <v>0</v>
      </c>
      <c r="R2652">
        <v>0</v>
      </c>
      <c r="S2652">
        <v>0</v>
      </c>
      <c r="T2652">
        <v>0</v>
      </c>
      <c r="U2652">
        <v>0</v>
      </c>
      <c r="V2652" s="1" t="s">
        <v>5572</v>
      </c>
      <c r="W2652">
        <v>0</v>
      </c>
    </row>
    <row r="2653" spans="1:23" x14ac:dyDescent="0.2">
      <c r="A2653">
        <v>2784</v>
      </c>
      <c r="B2653" s="1" t="s">
        <v>5574</v>
      </c>
      <c r="C2653" t="s">
        <v>5575</v>
      </c>
      <c r="D2653" t="s">
        <v>517</v>
      </c>
      <c r="E2653" t="s">
        <v>33</v>
      </c>
      <c r="F2653">
        <v>72.48</v>
      </c>
      <c r="G2653">
        <v>0</v>
      </c>
      <c r="I2653" t="s">
        <v>37</v>
      </c>
      <c r="J2653">
        <v>0</v>
      </c>
      <c r="K2653">
        <v>0</v>
      </c>
      <c r="L2653">
        <v>0</v>
      </c>
      <c r="M2653">
        <v>63.25</v>
      </c>
      <c r="N2653" t="s">
        <v>28</v>
      </c>
      <c r="O2653" t="s">
        <v>137</v>
      </c>
      <c r="P2653" t="s">
        <v>5569</v>
      </c>
      <c r="Q2653">
        <v>73.37</v>
      </c>
      <c r="R2653">
        <v>0</v>
      </c>
      <c r="S2653">
        <v>0</v>
      </c>
      <c r="T2653">
        <v>0</v>
      </c>
      <c r="U2653">
        <v>0</v>
      </c>
      <c r="V2653" s="1" t="s">
        <v>5574</v>
      </c>
      <c r="W2653">
        <v>0</v>
      </c>
    </row>
    <row r="2654" spans="1:23" x14ac:dyDescent="0.2">
      <c r="A2654">
        <v>2785</v>
      </c>
      <c r="B2654" s="1" t="s">
        <v>5576</v>
      </c>
      <c r="C2654" t="s">
        <v>5577</v>
      </c>
      <c r="D2654" t="s">
        <v>517</v>
      </c>
      <c r="E2654" t="s">
        <v>554</v>
      </c>
      <c r="F2654">
        <v>44.69</v>
      </c>
      <c r="G2654">
        <v>0</v>
      </c>
      <c r="I2654" t="s">
        <v>29</v>
      </c>
      <c r="J2654">
        <v>44.69</v>
      </c>
      <c r="K2654">
        <v>0</v>
      </c>
      <c r="L2654">
        <v>0</v>
      </c>
      <c r="M2654">
        <v>44.23</v>
      </c>
      <c r="N2654" t="s">
        <v>28</v>
      </c>
      <c r="O2654" t="s">
        <v>567</v>
      </c>
      <c r="P2654" t="s">
        <v>5540</v>
      </c>
      <c r="Q2654">
        <v>0</v>
      </c>
      <c r="R2654">
        <v>0</v>
      </c>
      <c r="S2654">
        <v>0</v>
      </c>
      <c r="T2654">
        <v>0</v>
      </c>
      <c r="U2654">
        <v>0</v>
      </c>
      <c r="V2654" s="1" t="s">
        <v>5576</v>
      </c>
      <c r="W2654">
        <v>0</v>
      </c>
    </row>
    <row r="2655" spans="1:23" x14ac:dyDescent="0.2">
      <c r="A2655">
        <v>2786</v>
      </c>
      <c r="B2655" s="1" t="s">
        <v>5578</v>
      </c>
      <c r="C2655" t="s">
        <v>5579</v>
      </c>
      <c r="D2655" t="s">
        <v>517</v>
      </c>
      <c r="E2655" t="s">
        <v>554</v>
      </c>
      <c r="F2655">
        <v>44.69</v>
      </c>
      <c r="G2655">
        <v>0</v>
      </c>
      <c r="I2655" t="s">
        <v>29</v>
      </c>
      <c r="J2655">
        <v>44.69</v>
      </c>
      <c r="K2655">
        <v>0</v>
      </c>
      <c r="L2655">
        <v>68</v>
      </c>
      <c r="M2655">
        <v>44.23</v>
      </c>
      <c r="N2655" t="s">
        <v>28</v>
      </c>
      <c r="O2655" t="s">
        <v>567</v>
      </c>
      <c r="P2655" t="s">
        <v>5580</v>
      </c>
      <c r="Q2655">
        <v>0</v>
      </c>
      <c r="R2655">
        <v>0</v>
      </c>
      <c r="S2655">
        <v>0</v>
      </c>
      <c r="T2655">
        <v>0</v>
      </c>
      <c r="U2655">
        <v>0</v>
      </c>
      <c r="V2655" s="1" t="s">
        <v>5578</v>
      </c>
      <c r="W2655">
        <v>0</v>
      </c>
    </row>
    <row r="2656" spans="1:23" x14ac:dyDescent="0.2">
      <c r="A2656">
        <v>2787</v>
      </c>
      <c r="B2656" s="1" t="s">
        <v>5581</v>
      </c>
      <c r="C2656" t="s">
        <v>5582</v>
      </c>
      <c r="D2656" t="s">
        <v>517</v>
      </c>
      <c r="E2656" t="s">
        <v>554</v>
      </c>
      <c r="F2656">
        <v>39.69</v>
      </c>
      <c r="G2656">
        <v>0</v>
      </c>
      <c r="I2656" t="s">
        <v>29</v>
      </c>
      <c r="J2656">
        <v>39.69</v>
      </c>
      <c r="K2656">
        <v>0</v>
      </c>
      <c r="L2656">
        <v>0</v>
      </c>
      <c r="M2656">
        <v>39.29</v>
      </c>
      <c r="N2656" t="s">
        <v>28</v>
      </c>
      <c r="O2656" t="s">
        <v>567</v>
      </c>
      <c r="P2656" t="s">
        <v>5540</v>
      </c>
      <c r="Q2656">
        <v>0</v>
      </c>
      <c r="R2656">
        <v>0</v>
      </c>
      <c r="S2656">
        <v>0</v>
      </c>
      <c r="T2656">
        <v>0</v>
      </c>
      <c r="U2656">
        <v>0</v>
      </c>
      <c r="V2656" s="1" t="s">
        <v>5581</v>
      </c>
      <c r="W2656">
        <v>0</v>
      </c>
    </row>
    <row r="2657" spans="1:23" x14ac:dyDescent="0.2">
      <c r="A2657">
        <v>2788</v>
      </c>
      <c r="B2657" s="1" t="s">
        <v>5583</v>
      </c>
      <c r="C2657" t="s">
        <v>5584</v>
      </c>
      <c r="D2657" t="s">
        <v>115</v>
      </c>
      <c r="E2657" t="s">
        <v>36</v>
      </c>
      <c r="F2657">
        <v>560.66</v>
      </c>
      <c r="G2657">
        <v>0</v>
      </c>
      <c r="I2657" t="s">
        <v>29</v>
      </c>
      <c r="J2657">
        <v>0</v>
      </c>
      <c r="K2657">
        <v>0</v>
      </c>
      <c r="L2657">
        <v>0</v>
      </c>
      <c r="M2657">
        <v>549.1</v>
      </c>
      <c r="N2657" t="s">
        <v>28</v>
      </c>
      <c r="O2657" t="s">
        <v>61</v>
      </c>
      <c r="P2657" t="s">
        <v>4167</v>
      </c>
      <c r="Q2657">
        <v>0</v>
      </c>
      <c r="R2657">
        <v>0</v>
      </c>
      <c r="S2657">
        <v>0</v>
      </c>
      <c r="T2657">
        <v>0</v>
      </c>
      <c r="U2657">
        <v>0</v>
      </c>
      <c r="V2657" s="1" t="s">
        <v>5583</v>
      </c>
      <c r="W2657">
        <v>0</v>
      </c>
    </row>
    <row r="2658" spans="1:23" x14ac:dyDescent="0.2">
      <c r="A2658">
        <v>2789</v>
      </c>
      <c r="B2658" s="1" t="s">
        <v>5585</v>
      </c>
      <c r="C2658" t="s">
        <v>5586</v>
      </c>
      <c r="D2658" t="s">
        <v>115</v>
      </c>
      <c r="E2658" t="s">
        <v>36</v>
      </c>
      <c r="F2658">
        <v>358.9</v>
      </c>
      <c r="G2658">
        <v>0</v>
      </c>
      <c r="I2658" t="s">
        <v>134</v>
      </c>
      <c r="J2658">
        <v>0</v>
      </c>
      <c r="K2658">
        <v>0</v>
      </c>
      <c r="L2658">
        <v>0</v>
      </c>
      <c r="M2658">
        <v>351.5</v>
      </c>
      <c r="N2658" t="s">
        <v>28</v>
      </c>
      <c r="O2658" t="s">
        <v>61</v>
      </c>
      <c r="P2658" t="s">
        <v>5530</v>
      </c>
      <c r="Q2658">
        <v>0</v>
      </c>
      <c r="R2658">
        <v>0</v>
      </c>
      <c r="S2658">
        <v>0</v>
      </c>
      <c r="T2658">
        <v>0</v>
      </c>
      <c r="U2658">
        <v>0</v>
      </c>
      <c r="V2658" s="1" t="s">
        <v>5585</v>
      </c>
      <c r="W2658">
        <v>0</v>
      </c>
    </row>
    <row r="2659" spans="1:23" x14ac:dyDescent="0.2">
      <c r="A2659">
        <v>2790</v>
      </c>
      <c r="B2659" s="1" t="s">
        <v>5587</v>
      </c>
      <c r="C2659" t="s">
        <v>5588</v>
      </c>
      <c r="D2659" t="s">
        <v>115</v>
      </c>
      <c r="E2659" t="s">
        <v>36</v>
      </c>
      <c r="F2659">
        <v>358.9</v>
      </c>
      <c r="G2659">
        <v>0</v>
      </c>
      <c r="I2659" t="s">
        <v>134</v>
      </c>
      <c r="J2659">
        <v>0</v>
      </c>
      <c r="K2659">
        <v>0</v>
      </c>
      <c r="L2659">
        <v>0</v>
      </c>
      <c r="M2659">
        <v>351.5</v>
      </c>
      <c r="N2659" t="s">
        <v>28</v>
      </c>
      <c r="O2659" t="s">
        <v>61</v>
      </c>
      <c r="P2659" t="s">
        <v>5533</v>
      </c>
      <c r="Q2659">
        <v>0</v>
      </c>
      <c r="R2659">
        <v>0</v>
      </c>
      <c r="S2659">
        <v>0</v>
      </c>
      <c r="T2659">
        <v>0</v>
      </c>
      <c r="U2659">
        <v>0</v>
      </c>
      <c r="V2659" s="1" t="s">
        <v>5587</v>
      </c>
      <c r="W2659">
        <v>0</v>
      </c>
    </row>
    <row r="2660" spans="1:23" x14ac:dyDescent="0.2">
      <c r="A2660">
        <v>2791</v>
      </c>
      <c r="B2660" s="1" t="s">
        <v>5589</v>
      </c>
      <c r="C2660" t="s">
        <v>5590</v>
      </c>
      <c r="D2660" t="s">
        <v>115</v>
      </c>
      <c r="E2660" t="s">
        <v>36</v>
      </c>
      <c r="F2660">
        <v>358.9</v>
      </c>
      <c r="G2660">
        <v>0</v>
      </c>
      <c r="I2660" t="s">
        <v>134</v>
      </c>
      <c r="J2660">
        <v>0</v>
      </c>
      <c r="K2660">
        <v>0</v>
      </c>
      <c r="L2660">
        <v>8</v>
      </c>
      <c r="M2660">
        <v>351.5</v>
      </c>
      <c r="N2660" t="s">
        <v>28</v>
      </c>
      <c r="O2660" t="s">
        <v>61</v>
      </c>
      <c r="P2660">
        <v>1577</v>
      </c>
      <c r="Q2660">
        <v>0</v>
      </c>
      <c r="R2660">
        <v>0</v>
      </c>
      <c r="S2660">
        <v>0</v>
      </c>
      <c r="T2660">
        <v>0</v>
      </c>
      <c r="U2660">
        <v>0</v>
      </c>
      <c r="V2660" s="1" t="s">
        <v>5589</v>
      </c>
      <c r="W2660">
        <v>0</v>
      </c>
    </row>
    <row r="2661" spans="1:23" x14ac:dyDescent="0.2">
      <c r="A2661">
        <v>2792</v>
      </c>
      <c r="B2661" s="1" t="s">
        <v>5591</v>
      </c>
      <c r="C2661" t="s">
        <v>5592</v>
      </c>
      <c r="D2661" t="s">
        <v>115</v>
      </c>
      <c r="E2661" t="s">
        <v>36</v>
      </c>
      <c r="F2661">
        <v>282.27</v>
      </c>
      <c r="G2661">
        <v>0</v>
      </c>
      <c r="I2661" t="s">
        <v>134</v>
      </c>
      <c r="J2661">
        <v>0</v>
      </c>
      <c r="K2661">
        <v>0</v>
      </c>
      <c r="L2661">
        <v>3</v>
      </c>
      <c r="M2661">
        <v>276.45</v>
      </c>
      <c r="N2661" t="s">
        <v>28</v>
      </c>
      <c r="O2661" t="s">
        <v>61</v>
      </c>
      <c r="P2661" t="s">
        <v>5533</v>
      </c>
      <c r="Q2661">
        <v>0</v>
      </c>
      <c r="R2661">
        <v>0</v>
      </c>
      <c r="S2661">
        <v>0</v>
      </c>
      <c r="T2661">
        <v>0</v>
      </c>
      <c r="U2661">
        <v>0</v>
      </c>
      <c r="V2661" s="1" t="s">
        <v>5591</v>
      </c>
      <c r="W2661">
        <v>0</v>
      </c>
    </row>
    <row r="2662" spans="1:23" x14ac:dyDescent="0.2">
      <c r="A2662">
        <v>2793</v>
      </c>
      <c r="B2662" s="1" t="s">
        <v>5593</v>
      </c>
      <c r="C2662" t="s">
        <v>5594</v>
      </c>
      <c r="D2662" t="s">
        <v>610</v>
      </c>
      <c r="E2662" t="s">
        <v>1157</v>
      </c>
      <c r="F2662">
        <v>14.5</v>
      </c>
      <c r="G2662">
        <v>0</v>
      </c>
      <c r="I2662" t="s">
        <v>614</v>
      </c>
      <c r="J2662">
        <v>14.5</v>
      </c>
      <c r="K2662">
        <v>0</v>
      </c>
      <c r="L2662">
        <v>51</v>
      </c>
      <c r="M2662">
        <v>13.380100000000001</v>
      </c>
      <c r="N2662" t="s">
        <v>28</v>
      </c>
      <c r="O2662" t="s">
        <v>29</v>
      </c>
      <c r="P2662" t="s">
        <v>5595</v>
      </c>
      <c r="Q2662">
        <v>0</v>
      </c>
      <c r="R2662">
        <v>0</v>
      </c>
      <c r="S2662">
        <v>0</v>
      </c>
      <c r="T2662">
        <v>0</v>
      </c>
      <c r="U2662">
        <v>0</v>
      </c>
      <c r="V2662" s="1" t="s">
        <v>5593</v>
      </c>
      <c r="W2662">
        <v>0</v>
      </c>
    </row>
    <row r="2663" spans="1:23" x14ac:dyDescent="0.2">
      <c r="A2663">
        <v>2794</v>
      </c>
      <c r="B2663" s="1" t="s">
        <v>5596</v>
      </c>
      <c r="C2663" t="s">
        <v>5597</v>
      </c>
      <c r="D2663" t="s">
        <v>121</v>
      </c>
      <c r="E2663" t="s">
        <v>36</v>
      </c>
      <c r="F2663">
        <v>247.88</v>
      </c>
      <c r="G2663">
        <v>0</v>
      </c>
      <c r="I2663" t="s">
        <v>37</v>
      </c>
      <c r="J2663">
        <v>247.88</v>
      </c>
      <c r="K2663">
        <v>0</v>
      </c>
      <c r="L2663">
        <v>2</v>
      </c>
      <c r="M2663">
        <v>240.45</v>
      </c>
      <c r="N2663" t="s">
        <v>28</v>
      </c>
      <c r="O2663" t="s">
        <v>1391</v>
      </c>
      <c r="P2663" t="s">
        <v>5598</v>
      </c>
      <c r="Q2663">
        <v>0</v>
      </c>
      <c r="R2663">
        <v>0</v>
      </c>
      <c r="S2663">
        <v>0</v>
      </c>
      <c r="T2663">
        <v>0</v>
      </c>
      <c r="U2663">
        <v>0</v>
      </c>
      <c r="V2663" s="1" t="s">
        <v>5596</v>
      </c>
      <c r="W2663">
        <v>0</v>
      </c>
    </row>
    <row r="2664" spans="1:23" x14ac:dyDescent="0.2">
      <c r="A2664">
        <v>2797</v>
      </c>
      <c r="B2664" s="1" t="s">
        <v>5599</v>
      </c>
      <c r="C2664" t="s">
        <v>5600</v>
      </c>
      <c r="D2664" t="s">
        <v>315</v>
      </c>
      <c r="E2664" t="s">
        <v>33</v>
      </c>
      <c r="F2664">
        <v>152.44</v>
      </c>
      <c r="G2664">
        <v>0</v>
      </c>
      <c r="I2664" t="s">
        <v>134</v>
      </c>
      <c r="J2664">
        <v>152.44</v>
      </c>
      <c r="K2664">
        <v>0</v>
      </c>
      <c r="L2664">
        <v>0</v>
      </c>
      <c r="M2664">
        <v>143.08000000000001</v>
      </c>
      <c r="N2664" t="s">
        <v>28</v>
      </c>
      <c r="O2664" t="s">
        <v>51</v>
      </c>
      <c r="P2664" t="s">
        <v>4167</v>
      </c>
      <c r="Q2664">
        <v>0</v>
      </c>
      <c r="R2664">
        <v>0</v>
      </c>
      <c r="S2664">
        <v>0</v>
      </c>
      <c r="T2664">
        <v>0</v>
      </c>
      <c r="U2664">
        <v>0</v>
      </c>
      <c r="V2664" s="1" t="s">
        <v>5599</v>
      </c>
      <c r="W2664">
        <v>0</v>
      </c>
    </row>
    <row r="2665" spans="1:23" x14ac:dyDescent="0.2">
      <c r="A2665">
        <v>2798</v>
      </c>
      <c r="B2665" s="1" t="s">
        <v>5601</v>
      </c>
      <c r="C2665" t="s">
        <v>5602</v>
      </c>
      <c r="D2665" t="s">
        <v>65</v>
      </c>
      <c r="E2665" t="s">
        <v>29</v>
      </c>
      <c r="F2665">
        <v>4.25</v>
      </c>
      <c r="G2665">
        <v>0</v>
      </c>
      <c r="I2665" t="s">
        <v>65</v>
      </c>
      <c r="J2665">
        <v>0</v>
      </c>
      <c r="K2665">
        <v>0</v>
      </c>
      <c r="L2665">
        <v>400</v>
      </c>
      <c r="M2665">
        <v>3.95</v>
      </c>
      <c r="N2665" t="s">
        <v>28</v>
      </c>
      <c r="O2665" t="s">
        <v>954</v>
      </c>
      <c r="P2665">
        <v>60</v>
      </c>
      <c r="Q2665">
        <v>0</v>
      </c>
      <c r="R2665">
        <v>0</v>
      </c>
      <c r="S2665">
        <v>0</v>
      </c>
      <c r="T2665">
        <v>0</v>
      </c>
      <c r="U2665">
        <v>0</v>
      </c>
      <c r="V2665" s="1" t="s">
        <v>5601</v>
      </c>
      <c r="W2665">
        <v>0</v>
      </c>
    </row>
    <row r="2666" spans="1:23" x14ac:dyDescent="0.2">
      <c r="A2666">
        <v>2799</v>
      </c>
      <c r="B2666" s="1" t="s">
        <v>5603</v>
      </c>
      <c r="C2666" t="s">
        <v>5604</v>
      </c>
      <c r="D2666" t="s">
        <v>65</v>
      </c>
      <c r="E2666" t="s">
        <v>29</v>
      </c>
      <c r="F2666">
        <v>4.25</v>
      </c>
      <c r="G2666">
        <v>0</v>
      </c>
      <c r="I2666" t="s">
        <v>65</v>
      </c>
      <c r="J2666">
        <v>0</v>
      </c>
      <c r="K2666">
        <v>0</v>
      </c>
      <c r="L2666">
        <v>525</v>
      </c>
      <c r="M2666">
        <v>3.95</v>
      </c>
      <c r="N2666" t="s">
        <v>28</v>
      </c>
      <c r="O2666" t="s">
        <v>954</v>
      </c>
      <c r="P2666">
        <v>40</v>
      </c>
      <c r="Q2666">
        <v>0</v>
      </c>
      <c r="R2666">
        <v>0</v>
      </c>
      <c r="S2666">
        <v>0</v>
      </c>
      <c r="T2666">
        <v>0</v>
      </c>
      <c r="U2666">
        <v>0</v>
      </c>
      <c r="V2666" s="1" t="s">
        <v>5603</v>
      </c>
      <c r="W2666">
        <v>0</v>
      </c>
    </row>
    <row r="2667" spans="1:23" x14ac:dyDescent="0.2">
      <c r="A2667">
        <v>2800</v>
      </c>
      <c r="B2667" s="1" t="s">
        <v>5605</v>
      </c>
      <c r="C2667" t="s">
        <v>5606</v>
      </c>
      <c r="D2667" t="s">
        <v>65</v>
      </c>
      <c r="E2667" t="s">
        <v>29</v>
      </c>
      <c r="F2667">
        <v>7.5</v>
      </c>
      <c r="G2667">
        <v>0</v>
      </c>
      <c r="I2667" t="s">
        <v>65</v>
      </c>
      <c r="J2667">
        <v>0</v>
      </c>
      <c r="K2667">
        <v>0</v>
      </c>
      <c r="L2667">
        <v>975</v>
      </c>
      <c r="M2667">
        <v>7.25</v>
      </c>
      <c r="N2667" t="s">
        <v>28</v>
      </c>
      <c r="O2667" t="s">
        <v>954</v>
      </c>
      <c r="P2667">
        <v>60</v>
      </c>
      <c r="Q2667">
        <v>0</v>
      </c>
      <c r="R2667">
        <v>0</v>
      </c>
      <c r="S2667">
        <v>0</v>
      </c>
      <c r="T2667">
        <v>0</v>
      </c>
      <c r="U2667">
        <v>0</v>
      </c>
      <c r="V2667" s="1" t="s">
        <v>5605</v>
      </c>
      <c r="W2667">
        <v>0</v>
      </c>
    </row>
    <row r="2668" spans="1:23" x14ac:dyDescent="0.2">
      <c r="A2668">
        <v>2801</v>
      </c>
      <c r="B2668" s="1" t="s">
        <v>5607</v>
      </c>
      <c r="C2668" t="s">
        <v>5608</v>
      </c>
      <c r="D2668" t="s">
        <v>65</v>
      </c>
      <c r="E2668" t="s">
        <v>29</v>
      </c>
      <c r="F2668">
        <v>7.5</v>
      </c>
      <c r="G2668">
        <v>0</v>
      </c>
      <c r="I2668" t="s">
        <v>65</v>
      </c>
      <c r="J2668">
        <v>0</v>
      </c>
      <c r="K2668">
        <v>0</v>
      </c>
      <c r="L2668">
        <v>0</v>
      </c>
      <c r="M2668">
        <v>7.25</v>
      </c>
      <c r="N2668" t="s">
        <v>28</v>
      </c>
      <c r="O2668" t="s">
        <v>954</v>
      </c>
      <c r="P2668">
        <v>40</v>
      </c>
      <c r="Q2668">
        <v>0</v>
      </c>
      <c r="R2668">
        <v>0</v>
      </c>
      <c r="S2668">
        <v>0</v>
      </c>
      <c r="T2668">
        <v>0</v>
      </c>
      <c r="U2668">
        <v>0</v>
      </c>
      <c r="V2668" s="1" t="s">
        <v>5607</v>
      </c>
      <c r="W2668">
        <v>0</v>
      </c>
    </row>
    <row r="2669" spans="1:23" x14ac:dyDescent="0.2">
      <c r="A2669">
        <v>2802</v>
      </c>
      <c r="B2669" s="1" t="s">
        <v>5609</v>
      </c>
      <c r="C2669" t="s">
        <v>5610</v>
      </c>
      <c r="D2669" t="s">
        <v>65</v>
      </c>
      <c r="E2669" t="s">
        <v>29</v>
      </c>
      <c r="F2669">
        <v>195</v>
      </c>
      <c r="G2669">
        <v>0</v>
      </c>
      <c r="I2669" t="s">
        <v>65</v>
      </c>
      <c r="J2669">
        <v>0</v>
      </c>
      <c r="K2669">
        <v>0</v>
      </c>
      <c r="L2669">
        <v>0</v>
      </c>
      <c r="M2669">
        <v>190</v>
      </c>
      <c r="N2669" t="s">
        <v>28</v>
      </c>
      <c r="O2669" t="s">
        <v>954</v>
      </c>
      <c r="P2669">
        <v>60</v>
      </c>
      <c r="Q2669">
        <v>0</v>
      </c>
      <c r="R2669">
        <v>0</v>
      </c>
      <c r="S2669">
        <v>0</v>
      </c>
      <c r="T2669">
        <v>0</v>
      </c>
      <c r="U2669">
        <v>0</v>
      </c>
      <c r="V2669" s="1" t="s">
        <v>5609</v>
      </c>
      <c r="W2669">
        <v>0</v>
      </c>
    </row>
    <row r="2670" spans="1:23" x14ac:dyDescent="0.2">
      <c r="A2670">
        <v>2803</v>
      </c>
      <c r="B2670" s="1" t="s">
        <v>5611</v>
      </c>
      <c r="C2670" t="s">
        <v>5612</v>
      </c>
      <c r="D2670" t="s">
        <v>65</v>
      </c>
      <c r="E2670" t="s">
        <v>1244</v>
      </c>
      <c r="F2670">
        <v>855</v>
      </c>
      <c r="G2670">
        <v>0</v>
      </c>
      <c r="I2670" t="s">
        <v>65</v>
      </c>
      <c r="J2670">
        <v>0</v>
      </c>
      <c r="K2670">
        <v>0</v>
      </c>
      <c r="L2670">
        <v>0</v>
      </c>
      <c r="M2670">
        <v>718.75</v>
      </c>
      <c r="N2670" t="s">
        <v>28</v>
      </c>
      <c r="O2670" t="s">
        <v>954</v>
      </c>
      <c r="P2670">
        <v>60</v>
      </c>
      <c r="Q2670">
        <v>0</v>
      </c>
      <c r="R2670">
        <v>0</v>
      </c>
      <c r="S2670">
        <v>0</v>
      </c>
      <c r="T2670">
        <v>0</v>
      </c>
      <c r="U2670">
        <v>0</v>
      </c>
      <c r="V2670" s="1" t="s">
        <v>5611</v>
      </c>
      <c r="W2670">
        <v>0</v>
      </c>
    </row>
    <row r="2671" spans="1:23" x14ac:dyDescent="0.2">
      <c r="A2671">
        <v>2804</v>
      </c>
      <c r="B2671" s="1" t="s">
        <v>5613</v>
      </c>
      <c r="C2671" t="s">
        <v>5614</v>
      </c>
      <c r="D2671" t="s">
        <v>65</v>
      </c>
      <c r="E2671" t="s">
        <v>1244</v>
      </c>
      <c r="F2671">
        <v>675</v>
      </c>
      <c r="G2671">
        <v>0</v>
      </c>
      <c r="I2671" t="s">
        <v>65</v>
      </c>
      <c r="J2671">
        <v>0</v>
      </c>
      <c r="K2671">
        <v>0</v>
      </c>
      <c r="L2671">
        <v>0</v>
      </c>
      <c r="M2671">
        <v>563.5</v>
      </c>
      <c r="N2671" t="s">
        <v>28</v>
      </c>
      <c r="O2671" t="s">
        <v>954</v>
      </c>
      <c r="P2671">
        <v>60</v>
      </c>
      <c r="Q2671">
        <v>0</v>
      </c>
      <c r="R2671">
        <v>0</v>
      </c>
      <c r="S2671">
        <v>0</v>
      </c>
      <c r="T2671">
        <v>0</v>
      </c>
      <c r="U2671">
        <v>0</v>
      </c>
      <c r="V2671" s="1" t="s">
        <v>5613</v>
      </c>
      <c r="W2671">
        <v>0</v>
      </c>
    </row>
    <row r="2672" spans="1:23" x14ac:dyDescent="0.2">
      <c r="A2672">
        <v>2805</v>
      </c>
      <c r="B2672" s="1" t="s">
        <v>5615</v>
      </c>
      <c r="C2672" t="s">
        <v>5616</v>
      </c>
      <c r="D2672" t="s">
        <v>65</v>
      </c>
      <c r="E2672" t="s">
        <v>29</v>
      </c>
      <c r="F2672">
        <v>850</v>
      </c>
      <c r="G2672">
        <v>0</v>
      </c>
      <c r="I2672" t="s">
        <v>65</v>
      </c>
      <c r="J2672">
        <v>0</v>
      </c>
      <c r="K2672">
        <v>0</v>
      </c>
      <c r="L2672">
        <v>0</v>
      </c>
      <c r="M2672">
        <v>833</v>
      </c>
      <c r="N2672" t="s">
        <v>28</v>
      </c>
      <c r="O2672" t="s">
        <v>954</v>
      </c>
      <c r="P2672">
        <v>60</v>
      </c>
      <c r="Q2672">
        <v>0</v>
      </c>
      <c r="R2672">
        <v>0</v>
      </c>
      <c r="S2672">
        <v>0</v>
      </c>
      <c r="T2672">
        <v>0</v>
      </c>
      <c r="U2672">
        <v>0</v>
      </c>
      <c r="V2672" s="1" t="s">
        <v>5615</v>
      </c>
      <c r="W2672">
        <v>0</v>
      </c>
    </row>
    <row r="2673" spans="1:23" x14ac:dyDescent="0.2">
      <c r="A2673">
        <v>2806</v>
      </c>
      <c r="B2673" s="1" t="s">
        <v>5617</v>
      </c>
      <c r="C2673" t="s">
        <v>5618</v>
      </c>
      <c r="D2673" t="s">
        <v>65</v>
      </c>
      <c r="E2673" t="s">
        <v>1244</v>
      </c>
      <c r="F2673">
        <v>330</v>
      </c>
      <c r="G2673">
        <v>0</v>
      </c>
      <c r="I2673" t="s">
        <v>65</v>
      </c>
      <c r="J2673">
        <v>0</v>
      </c>
      <c r="K2673">
        <v>0</v>
      </c>
      <c r="L2673">
        <v>0</v>
      </c>
      <c r="M2673">
        <v>323.39999999999998</v>
      </c>
      <c r="N2673" t="s">
        <v>28</v>
      </c>
      <c r="O2673" t="s">
        <v>29</v>
      </c>
      <c r="P2673">
        <v>60</v>
      </c>
      <c r="Q2673">
        <v>0</v>
      </c>
      <c r="R2673">
        <v>0</v>
      </c>
      <c r="S2673">
        <v>0</v>
      </c>
      <c r="T2673">
        <v>0</v>
      </c>
      <c r="U2673">
        <v>0</v>
      </c>
      <c r="V2673" s="1" t="s">
        <v>5617</v>
      </c>
      <c r="W2673">
        <v>0</v>
      </c>
    </row>
    <row r="2674" spans="1:23" x14ac:dyDescent="0.2">
      <c r="A2674">
        <v>2807</v>
      </c>
      <c r="B2674" s="1" t="s">
        <v>5619</v>
      </c>
      <c r="C2674" t="s">
        <v>5620</v>
      </c>
      <c r="D2674" t="s">
        <v>65</v>
      </c>
      <c r="E2674" t="s">
        <v>29</v>
      </c>
      <c r="F2674">
        <v>650</v>
      </c>
      <c r="G2674">
        <v>0</v>
      </c>
      <c r="I2674" t="s">
        <v>65</v>
      </c>
      <c r="J2674">
        <v>0</v>
      </c>
      <c r="K2674">
        <v>0</v>
      </c>
      <c r="L2674">
        <v>0</v>
      </c>
      <c r="M2674">
        <v>637</v>
      </c>
      <c r="N2674" t="s">
        <v>28</v>
      </c>
      <c r="O2674" t="s">
        <v>954</v>
      </c>
      <c r="P2674">
        <v>60</v>
      </c>
      <c r="Q2674">
        <v>0</v>
      </c>
      <c r="R2674">
        <v>0</v>
      </c>
      <c r="S2674">
        <v>0</v>
      </c>
      <c r="T2674">
        <v>0</v>
      </c>
      <c r="U2674">
        <v>0</v>
      </c>
      <c r="V2674" s="1" t="s">
        <v>5619</v>
      </c>
      <c r="W2674">
        <v>0</v>
      </c>
    </row>
    <row r="2675" spans="1:23" x14ac:dyDescent="0.2">
      <c r="A2675">
        <v>2808</v>
      </c>
      <c r="B2675" s="1" t="s">
        <v>5621</v>
      </c>
      <c r="C2675" t="s">
        <v>5622</v>
      </c>
      <c r="D2675" t="s">
        <v>65</v>
      </c>
      <c r="E2675" t="s">
        <v>29</v>
      </c>
      <c r="F2675">
        <v>4.75</v>
      </c>
      <c r="G2675">
        <v>0</v>
      </c>
      <c r="I2675" t="s">
        <v>65</v>
      </c>
      <c r="J2675">
        <v>0</v>
      </c>
      <c r="K2675">
        <v>0</v>
      </c>
      <c r="L2675">
        <v>0</v>
      </c>
      <c r="M2675">
        <v>4.5999999999999996</v>
      </c>
      <c r="N2675" t="s">
        <v>28</v>
      </c>
      <c r="O2675" t="s">
        <v>954</v>
      </c>
      <c r="P2675">
        <v>60</v>
      </c>
      <c r="Q2675">
        <v>0</v>
      </c>
      <c r="R2675">
        <v>0</v>
      </c>
      <c r="S2675">
        <v>0</v>
      </c>
      <c r="T2675">
        <v>0</v>
      </c>
      <c r="U2675">
        <v>0</v>
      </c>
      <c r="V2675" s="1" t="s">
        <v>5621</v>
      </c>
      <c r="W2675">
        <v>0</v>
      </c>
    </row>
    <row r="2676" spans="1:23" x14ac:dyDescent="0.2">
      <c r="A2676">
        <v>2809</v>
      </c>
      <c r="B2676" s="1" t="s">
        <v>5623</v>
      </c>
      <c r="C2676" t="s">
        <v>5624</v>
      </c>
      <c r="D2676" t="s">
        <v>65</v>
      </c>
      <c r="E2676" t="s">
        <v>29</v>
      </c>
      <c r="F2676">
        <v>8.5</v>
      </c>
      <c r="G2676">
        <v>0</v>
      </c>
      <c r="I2676" t="s">
        <v>65</v>
      </c>
      <c r="J2676">
        <v>0</v>
      </c>
      <c r="K2676">
        <v>0</v>
      </c>
      <c r="L2676">
        <v>0</v>
      </c>
      <c r="M2676">
        <v>7</v>
      </c>
      <c r="N2676" t="s">
        <v>28</v>
      </c>
      <c r="O2676" t="s">
        <v>954</v>
      </c>
      <c r="P2676">
        <v>60</v>
      </c>
      <c r="Q2676">
        <v>0</v>
      </c>
      <c r="R2676">
        <v>0</v>
      </c>
      <c r="S2676">
        <v>0</v>
      </c>
      <c r="T2676">
        <v>0</v>
      </c>
      <c r="U2676">
        <v>0</v>
      </c>
      <c r="V2676" s="1" t="s">
        <v>5623</v>
      </c>
      <c r="W2676">
        <v>0</v>
      </c>
    </row>
    <row r="2677" spans="1:23" x14ac:dyDescent="0.2">
      <c r="A2677">
        <v>2810</v>
      </c>
      <c r="B2677" s="1" t="s">
        <v>5625</v>
      </c>
      <c r="C2677" t="s">
        <v>5626</v>
      </c>
      <c r="D2677" t="s">
        <v>65</v>
      </c>
      <c r="E2677" t="s">
        <v>29</v>
      </c>
      <c r="F2677">
        <v>4.75</v>
      </c>
      <c r="G2677">
        <v>0</v>
      </c>
      <c r="I2677" t="s">
        <v>65</v>
      </c>
      <c r="J2677">
        <v>4.75</v>
      </c>
      <c r="K2677">
        <v>0</v>
      </c>
      <c r="L2677">
        <v>0</v>
      </c>
      <c r="M2677">
        <v>2.95</v>
      </c>
      <c r="N2677" t="s">
        <v>28</v>
      </c>
      <c r="O2677" t="s">
        <v>954</v>
      </c>
      <c r="P2677">
        <v>60</v>
      </c>
      <c r="Q2677">
        <v>0</v>
      </c>
      <c r="R2677">
        <v>0</v>
      </c>
      <c r="S2677">
        <v>0</v>
      </c>
      <c r="T2677">
        <v>0</v>
      </c>
      <c r="U2677">
        <v>0</v>
      </c>
      <c r="V2677" s="1" t="s">
        <v>5625</v>
      </c>
      <c r="W2677">
        <v>0</v>
      </c>
    </row>
    <row r="2678" spans="1:23" x14ac:dyDescent="0.2">
      <c r="A2678">
        <v>2811</v>
      </c>
      <c r="B2678" s="1" t="s">
        <v>5627</v>
      </c>
      <c r="C2678" t="s">
        <v>5628</v>
      </c>
      <c r="D2678" t="s">
        <v>2069</v>
      </c>
      <c r="E2678" t="s">
        <v>554</v>
      </c>
      <c r="F2678">
        <v>225</v>
      </c>
      <c r="G2678">
        <v>0</v>
      </c>
      <c r="I2678" t="s">
        <v>2070</v>
      </c>
      <c r="J2678">
        <v>0</v>
      </c>
      <c r="K2678">
        <v>0</v>
      </c>
      <c r="L2678">
        <v>6</v>
      </c>
      <c r="M2678">
        <v>169.35</v>
      </c>
      <c r="N2678" t="s">
        <v>28</v>
      </c>
      <c r="O2678" t="s">
        <v>556</v>
      </c>
      <c r="P2678" t="s">
        <v>5629</v>
      </c>
      <c r="Q2678">
        <v>0</v>
      </c>
      <c r="R2678">
        <v>0</v>
      </c>
      <c r="S2678">
        <v>0</v>
      </c>
      <c r="T2678">
        <v>0</v>
      </c>
      <c r="U2678">
        <v>0</v>
      </c>
      <c r="V2678" s="1" t="s">
        <v>5627</v>
      </c>
      <c r="W2678">
        <v>0</v>
      </c>
    </row>
    <row r="2679" spans="1:23" x14ac:dyDescent="0.2">
      <c r="A2679">
        <v>2812</v>
      </c>
      <c r="B2679" s="1" t="s">
        <v>5630</v>
      </c>
      <c r="C2679" t="s">
        <v>5631</v>
      </c>
      <c r="D2679" t="s">
        <v>2069</v>
      </c>
      <c r="E2679" t="s">
        <v>554</v>
      </c>
      <c r="F2679">
        <v>225</v>
      </c>
      <c r="G2679">
        <v>0</v>
      </c>
      <c r="I2679" t="s">
        <v>2070</v>
      </c>
      <c r="J2679">
        <v>0</v>
      </c>
      <c r="K2679">
        <v>0</v>
      </c>
      <c r="L2679">
        <v>0</v>
      </c>
      <c r="M2679">
        <v>169.35</v>
      </c>
      <c r="N2679" t="s">
        <v>28</v>
      </c>
      <c r="O2679" t="s">
        <v>556</v>
      </c>
      <c r="P2679">
        <v>5</v>
      </c>
      <c r="Q2679">
        <v>0</v>
      </c>
      <c r="R2679">
        <v>0</v>
      </c>
      <c r="S2679">
        <v>0</v>
      </c>
      <c r="T2679">
        <v>0</v>
      </c>
      <c r="U2679">
        <v>0</v>
      </c>
      <c r="V2679" s="1" t="s">
        <v>5630</v>
      </c>
      <c r="W2679">
        <v>0</v>
      </c>
    </row>
    <row r="2680" spans="1:23" x14ac:dyDescent="0.2">
      <c r="A2680">
        <v>2813</v>
      </c>
      <c r="B2680" s="1" t="s">
        <v>5632</v>
      </c>
      <c r="C2680" t="s">
        <v>5633</v>
      </c>
      <c r="D2680" t="s">
        <v>2069</v>
      </c>
      <c r="E2680" t="s">
        <v>554</v>
      </c>
      <c r="F2680">
        <v>225</v>
      </c>
      <c r="G2680">
        <v>0</v>
      </c>
      <c r="I2680" t="s">
        <v>2070</v>
      </c>
      <c r="J2680">
        <v>0</v>
      </c>
      <c r="K2680">
        <v>0</v>
      </c>
      <c r="L2680">
        <v>0</v>
      </c>
      <c r="M2680">
        <v>169.35</v>
      </c>
      <c r="N2680" t="s">
        <v>28</v>
      </c>
      <c r="O2680" t="s">
        <v>556</v>
      </c>
      <c r="P2680">
        <v>8</v>
      </c>
      <c r="Q2680">
        <v>0</v>
      </c>
      <c r="R2680">
        <v>0</v>
      </c>
      <c r="S2680">
        <v>0</v>
      </c>
      <c r="T2680">
        <v>0</v>
      </c>
      <c r="U2680">
        <v>0</v>
      </c>
      <c r="V2680" s="1" t="s">
        <v>5632</v>
      </c>
      <c r="W2680">
        <v>0</v>
      </c>
    </row>
    <row r="2681" spans="1:23" x14ac:dyDescent="0.2">
      <c r="A2681">
        <v>2814</v>
      </c>
      <c r="B2681" s="1" t="s">
        <v>5634</v>
      </c>
      <c r="C2681" t="s">
        <v>5635</v>
      </c>
      <c r="D2681" t="s">
        <v>2069</v>
      </c>
      <c r="E2681" t="s">
        <v>554</v>
      </c>
      <c r="F2681">
        <v>225</v>
      </c>
      <c r="G2681">
        <v>0</v>
      </c>
      <c r="I2681" t="s">
        <v>2070</v>
      </c>
      <c r="J2681">
        <v>0</v>
      </c>
      <c r="K2681">
        <v>0</v>
      </c>
      <c r="L2681">
        <v>0</v>
      </c>
      <c r="M2681">
        <v>169.35</v>
      </c>
      <c r="N2681" t="s">
        <v>28</v>
      </c>
      <c r="O2681" t="s">
        <v>556</v>
      </c>
      <c r="P2681">
        <v>12</v>
      </c>
      <c r="Q2681">
        <v>0</v>
      </c>
      <c r="R2681">
        <v>0</v>
      </c>
      <c r="S2681">
        <v>0</v>
      </c>
      <c r="T2681">
        <v>0</v>
      </c>
      <c r="U2681">
        <v>0</v>
      </c>
      <c r="V2681" s="1" t="s">
        <v>5634</v>
      </c>
      <c r="W2681">
        <v>0</v>
      </c>
    </row>
    <row r="2682" spans="1:23" x14ac:dyDescent="0.2">
      <c r="A2682">
        <v>2815</v>
      </c>
      <c r="B2682" s="1" t="s">
        <v>5636</v>
      </c>
      <c r="C2682" t="s">
        <v>5637</v>
      </c>
      <c r="D2682" t="s">
        <v>2069</v>
      </c>
      <c r="E2682" t="s">
        <v>554</v>
      </c>
      <c r="F2682">
        <v>225</v>
      </c>
      <c r="G2682">
        <v>0</v>
      </c>
      <c r="I2682" t="s">
        <v>2070</v>
      </c>
      <c r="J2682">
        <v>0</v>
      </c>
      <c r="K2682">
        <v>0</v>
      </c>
      <c r="L2682">
        <v>0</v>
      </c>
      <c r="M2682">
        <v>169.35</v>
      </c>
      <c r="N2682" t="s">
        <v>28</v>
      </c>
      <c r="O2682" t="s">
        <v>556</v>
      </c>
      <c r="P2682">
        <v>24</v>
      </c>
      <c r="Q2682">
        <v>230</v>
      </c>
      <c r="R2682">
        <v>0</v>
      </c>
      <c r="S2682">
        <v>0</v>
      </c>
      <c r="T2682">
        <v>0</v>
      </c>
      <c r="U2682">
        <v>0</v>
      </c>
      <c r="V2682" s="1" t="s">
        <v>5636</v>
      </c>
      <c r="W2682">
        <v>0</v>
      </c>
    </row>
    <row r="2683" spans="1:23" x14ac:dyDescent="0.2">
      <c r="A2683">
        <v>2816</v>
      </c>
      <c r="B2683" s="1" t="s">
        <v>5638</v>
      </c>
      <c r="C2683" t="s">
        <v>5639</v>
      </c>
      <c r="D2683" t="s">
        <v>1636</v>
      </c>
      <c r="E2683" t="s">
        <v>2225</v>
      </c>
      <c r="F2683">
        <v>41</v>
      </c>
      <c r="G2683">
        <v>0</v>
      </c>
      <c r="I2683" t="s">
        <v>2195</v>
      </c>
      <c r="J2683">
        <v>0</v>
      </c>
      <c r="K2683">
        <v>0</v>
      </c>
      <c r="L2683">
        <v>75</v>
      </c>
      <c r="M2683">
        <v>35</v>
      </c>
      <c r="N2683" t="s">
        <v>28</v>
      </c>
      <c r="O2683" t="s">
        <v>954</v>
      </c>
      <c r="P2683" t="s">
        <v>5640</v>
      </c>
      <c r="Q2683">
        <v>0</v>
      </c>
      <c r="R2683">
        <v>0</v>
      </c>
      <c r="S2683">
        <v>0</v>
      </c>
      <c r="T2683">
        <v>0</v>
      </c>
      <c r="U2683">
        <v>0</v>
      </c>
      <c r="V2683" s="1" t="s">
        <v>5638</v>
      </c>
      <c r="W2683">
        <v>0</v>
      </c>
    </row>
    <row r="2684" spans="1:23" x14ac:dyDescent="0.2">
      <c r="A2684">
        <v>2817</v>
      </c>
      <c r="B2684" s="1" t="s">
        <v>5641</v>
      </c>
      <c r="C2684" t="s">
        <v>5642</v>
      </c>
      <c r="D2684" t="s">
        <v>1636</v>
      </c>
      <c r="E2684" t="s">
        <v>2225</v>
      </c>
      <c r="F2684">
        <v>41</v>
      </c>
      <c r="G2684">
        <v>0</v>
      </c>
      <c r="I2684" t="s">
        <v>2195</v>
      </c>
      <c r="J2684">
        <v>0</v>
      </c>
      <c r="K2684">
        <v>0</v>
      </c>
      <c r="L2684">
        <v>118</v>
      </c>
      <c r="M2684">
        <v>31.72</v>
      </c>
      <c r="N2684" t="s">
        <v>28</v>
      </c>
      <c r="O2684" t="s">
        <v>954</v>
      </c>
      <c r="P2684" t="s">
        <v>5643</v>
      </c>
      <c r="Q2684">
        <v>0</v>
      </c>
      <c r="R2684">
        <v>0</v>
      </c>
      <c r="S2684">
        <v>0</v>
      </c>
      <c r="T2684">
        <v>0</v>
      </c>
      <c r="U2684">
        <v>0</v>
      </c>
      <c r="V2684" s="1" t="s">
        <v>5641</v>
      </c>
      <c r="W2684">
        <v>0</v>
      </c>
    </row>
    <row r="2685" spans="1:23" x14ac:dyDescent="0.2">
      <c r="A2685">
        <v>2818</v>
      </c>
      <c r="B2685" s="1" t="s">
        <v>5644</v>
      </c>
      <c r="C2685" t="s">
        <v>5645</v>
      </c>
      <c r="D2685" t="s">
        <v>1636</v>
      </c>
      <c r="E2685" t="s">
        <v>2225</v>
      </c>
      <c r="F2685">
        <v>55.2</v>
      </c>
      <c r="G2685">
        <v>0</v>
      </c>
      <c r="I2685" t="s">
        <v>2195</v>
      </c>
      <c r="J2685">
        <v>0</v>
      </c>
      <c r="K2685">
        <v>0</v>
      </c>
      <c r="L2685">
        <v>33</v>
      </c>
      <c r="M2685">
        <v>40.299999999999997</v>
      </c>
      <c r="N2685" t="s">
        <v>28</v>
      </c>
      <c r="O2685" t="s">
        <v>954</v>
      </c>
      <c r="P2685" t="s">
        <v>5640</v>
      </c>
      <c r="Q2685">
        <v>0</v>
      </c>
      <c r="R2685">
        <v>0</v>
      </c>
      <c r="S2685">
        <v>0</v>
      </c>
      <c r="T2685">
        <v>0</v>
      </c>
      <c r="U2685">
        <v>0</v>
      </c>
      <c r="V2685" s="1" t="s">
        <v>5644</v>
      </c>
      <c r="W2685">
        <v>0</v>
      </c>
    </row>
    <row r="2686" spans="1:23" x14ac:dyDescent="0.2">
      <c r="A2686">
        <v>2819</v>
      </c>
      <c r="B2686" s="1" t="s">
        <v>5646</v>
      </c>
      <c r="C2686" t="s">
        <v>5647</v>
      </c>
      <c r="D2686" t="s">
        <v>1636</v>
      </c>
      <c r="E2686" t="s">
        <v>2225</v>
      </c>
      <c r="F2686">
        <v>31</v>
      </c>
      <c r="G2686">
        <v>0</v>
      </c>
      <c r="I2686" t="s">
        <v>2195</v>
      </c>
      <c r="J2686">
        <v>0</v>
      </c>
      <c r="K2686">
        <v>0</v>
      </c>
      <c r="L2686">
        <v>132</v>
      </c>
      <c r="M2686">
        <v>23</v>
      </c>
      <c r="N2686" t="s">
        <v>28</v>
      </c>
      <c r="O2686" t="s">
        <v>954</v>
      </c>
      <c r="P2686" t="s">
        <v>5640</v>
      </c>
      <c r="Q2686">
        <v>0</v>
      </c>
      <c r="R2686">
        <v>0</v>
      </c>
      <c r="S2686">
        <v>0</v>
      </c>
      <c r="T2686">
        <v>0</v>
      </c>
      <c r="U2686">
        <v>0</v>
      </c>
      <c r="V2686" s="1" t="s">
        <v>5646</v>
      </c>
      <c r="W2686">
        <v>0</v>
      </c>
    </row>
    <row r="2687" spans="1:23" x14ac:dyDescent="0.2">
      <c r="A2687">
        <v>2820</v>
      </c>
      <c r="B2687" s="1" t="s">
        <v>5648</v>
      </c>
      <c r="C2687" t="s">
        <v>5649</v>
      </c>
      <c r="D2687" t="s">
        <v>2399</v>
      </c>
      <c r="E2687" t="s">
        <v>36</v>
      </c>
      <c r="F2687">
        <v>119.28959999999999</v>
      </c>
      <c r="G2687">
        <v>0</v>
      </c>
      <c r="I2687" t="s">
        <v>37</v>
      </c>
      <c r="J2687">
        <v>119.28959999999999</v>
      </c>
      <c r="K2687">
        <v>0</v>
      </c>
      <c r="L2687">
        <v>0</v>
      </c>
      <c r="M2687">
        <v>104.64</v>
      </c>
      <c r="N2687" t="s">
        <v>28</v>
      </c>
      <c r="O2687" t="s">
        <v>166</v>
      </c>
      <c r="P2687" t="s">
        <v>4167</v>
      </c>
      <c r="Q2687">
        <v>0</v>
      </c>
      <c r="R2687">
        <v>0</v>
      </c>
      <c r="S2687">
        <v>0</v>
      </c>
      <c r="T2687">
        <v>0</v>
      </c>
      <c r="U2687">
        <v>0</v>
      </c>
      <c r="V2687" s="1" t="s">
        <v>5648</v>
      </c>
      <c r="W2687">
        <v>0</v>
      </c>
    </row>
    <row r="2688" spans="1:23" x14ac:dyDescent="0.2">
      <c r="A2688">
        <v>2821</v>
      </c>
      <c r="B2688" s="1" t="s">
        <v>5650</v>
      </c>
      <c r="C2688" t="s">
        <v>5651</v>
      </c>
      <c r="D2688" t="s">
        <v>2399</v>
      </c>
      <c r="E2688" t="s">
        <v>36</v>
      </c>
      <c r="F2688">
        <v>119.28959999999999</v>
      </c>
      <c r="G2688">
        <v>0</v>
      </c>
      <c r="I2688" t="s">
        <v>37</v>
      </c>
      <c r="J2688">
        <v>119.28959999999999</v>
      </c>
      <c r="K2688">
        <v>0</v>
      </c>
      <c r="L2688">
        <v>0</v>
      </c>
      <c r="M2688">
        <v>104.64</v>
      </c>
      <c r="N2688" t="s">
        <v>28</v>
      </c>
      <c r="O2688" t="s">
        <v>166</v>
      </c>
      <c r="P2688" t="s">
        <v>5540</v>
      </c>
      <c r="Q2688">
        <v>0</v>
      </c>
      <c r="R2688">
        <v>0</v>
      </c>
      <c r="S2688">
        <v>0</v>
      </c>
      <c r="T2688">
        <v>0</v>
      </c>
      <c r="U2688">
        <v>0</v>
      </c>
      <c r="V2688" s="1" t="s">
        <v>5650</v>
      </c>
      <c r="W2688">
        <v>0</v>
      </c>
    </row>
    <row r="2689" spans="1:23" x14ac:dyDescent="0.2">
      <c r="A2689">
        <v>2822</v>
      </c>
      <c r="B2689" s="1" t="s">
        <v>5652</v>
      </c>
      <c r="C2689" t="s">
        <v>5653</v>
      </c>
      <c r="D2689" t="s">
        <v>758</v>
      </c>
      <c r="E2689" t="s">
        <v>38</v>
      </c>
      <c r="F2689">
        <v>100</v>
      </c>
      <c r="G2689">
        <v>0</v>
      </c>
      <c r="I2689" t="s">
        <v>29</v>
      </c>
      <c r="J2689">
        <v>100</v>
      </c>
      <c r="K2689">
        <v>0</v>
      </c>
      <c r="L2689">
        <v>0</v>
      </c>
      <c r="M2689">
        <v>94.56</v>
      </c>
      <c r="N2689" t="s">
        <v>28</v>
      </c>
      <c r="O2689" t="s">
        <v>29</v>
      </c>
      <c r="P2689">
        <v>306</v>
      </c>
      <c r="Q2689">
        <v>0</v>
      </c>
      <c r="R2689">
        <v>0</v>
      </c>
      <c r="S2689">
        <v>0</v>
      </c>
      <c r="T2689">
        <v>0</v>
      </c>
      <c r="U2689">
        <v>0</v>
      </c>
      <c r="V2689" s="1" t="s">
        <v>5652</v>
      </c>
      <c r="W2689">
        <v>0</v>
      </c>
    </row>
    <row r="2690" spans="1:23" x14ac:dyDescent="0.2">
      <c r="A2690">
        <v>2823</v>
      </c>
      <c r="B2690" s="1" t="s">
        <v>5654</v>
      </c>
      <c r="C2690" t="s">
        <v>5655</v>
      </c>
      <c r="D2690" t="s">
        <v>32</v>
      </c>
      <c r="E2690" t="s">
        <v>38</v>
      </c>
      <c r="F2690">
        <v>197.69640000000001</v>
      </c>
      <c r="G2690">
        <v>0</v>
      </c>
      <c r="I2690" t="s">
        <v>389</v>
      </c>
      <c r="J2690">
        <v>193.82</v>
      </c>
      <c r="K2690">
        <v>0</v>
      </c>
      <c r="L2690">
        <v>0</v>
      </c>
      <c r="M2690">
        <v>190.2</v>
      </c>
      <c r="N2690" t="s">
        <v>28</v>
      </c>
      <c r="O2690" t="s">
        <v>32</v>
      </c>
      <c r="P2690" t="s">
        <v>5656</v>
      </c>
      <c r="Q2690">
        <v>0</v>
      </c>
      <c r="R2690">
        <v>0</v>
      </c>
      <c r="S2690">
        <v>0</v>
      </c>
      <c r="T2690">
        <v>0</v>
      </c>
      <c r="U2690">
        <v>0</v>
      </c>
      <c r="V2690" s="1" t="s">
        <v>5654</v>
      </c>
      <c r="W2690">
        <v>0</v>
      </c>
    </row>
    <row r="2691" spans="1:23" x14ac:dyDescent="0.2">
      <c r="A2691">
        <v>2824</v>
      </c>
      <c r="B2691" s="1" t="s">
        <v>5657</v>
      </c>
      <c r="C2691" t="s">
        <v>5658</v>
      </c>
      <c r="D2691" t="s">
        <v>32</v>
      </c>
      <c r="E2691" t="s">
        <v>38</v>
      </c>
      <c r="F2691">
        <v>197.69640000000001</v>
      </c>
      <c r="G2691">
        <v>0</v>
      </c>
      <c r="I2691" t="s">
        <v>389</v>
      </c>
      <c r="J2691">
        <v>193.82</v>
      </c>
      <c r="K2691">
        <v>0</v>
      </c>
      <c r="L2691">
        <v>0</v>
      </c>
      <c r="M2691">
        <v>190.2</v>
      </c>
      <c r="N2691" t="s">
        <v>28</v>
      </c>
      <c r="O2691" t="s">
        <v>32</v>
      </c>
      <c r="P2691" t="s">
        <v>5659</v>
      </c>
      <c r="Q2691">
        <v>0</v>
      </c>
      <c r="R2691">
        <v>0</v>
      </c>
      <c r="S2691">
        <v>0</v>
      </c>
      <c r="T2691">
        <v>0</v>
      </c>
      <c r="U2691">
        <v>0</v>
      </c>
      <c r="V2691" s="1" t="s">
        <v>5657</v>
      </c>
      <c r="W2691">
        <v>0</v>
      </c>
    </row>
    <row r="2692" spans="1:23" x14ac:dyDescent="0.2">
      <c r="A2692">
        <v>2825</v>
      </c>
      <c r="B2692" s="1" t="s">
        <v>5660</v>
      </c>
      <c r="C2692" t="s">
        <v>5661</v>
      </c>
      <c r="D2692" t="s">
        <v>32</v>
      </c>
      <c r="E2692" t="s">
        <v>38</v>
      </c>
      <c r="F2692">
        <v>189.56700000000001</v>
      </c>
      <c r="G2692">
        <v>0</v>
      </c>
      <c r="I2692" t="s">
        <v>389</v>
      </c>
      <c r="J2692">
        <v>185.85</v>
      </c>
      <c r="K2692">
        <v>0</v>
      </c>
      <c r="L2692">
        <v>0</v>
      </c>
      <c r="M2692">
        <v>182.37</v>
      </c>
      <c r="N2692" t="s">
        <v>28</v>
      </c>
      <c r="O2692" t="s">
        <v>32</v>
      </c>
      <c r="P2692">
        <v>227</v>
      </c>
      <c r="Q2692">
        <v>0</v>
      </c>
      <c r="R2692">
        <v>0</v>
      </c>
      <c r="S2692">
        <v>0</v>
      </c>
      <c r="T2692">
        <v>0</v>
      </c>
      <c r="U2692">
        <v>0</v>
      </c>
      <c r="V2692" s="1" t="s">
        <v>5660</v>
      </c>
      <c r="W2692">
        <v>0</v>
      </c>
    </row>
    <row r="2693" spans="1:23" x14ac:dyDescent="0.2">
      <c r="A2693">
        <v>2826</v>
      </c>
      <c r="B2693" s="1" t="s">
        <v>5662</v>
      </c>
      <c r="C2693" t="s">
        <v>5663</v>
      </c>
      <c r="D2693" t="s">
        <v>32</v>
      </c>
      <c r="E2693" t="s">
        <v>38</v>
      </c>
      <c r="F2693">
        <v>189.57</v>
      </c>
      <c r="G2693">
        <v>0</v>
      </c>
      <c r="I2693" t="s">
        <v>389</v>
      </c>
      <c r="J2693">
        <v>185.85</v>
      </c>
      <c r="K2693">
        <v>0</v>
      </c>
      <c r="L2693">
        <v>0</v>
      </c>
      <c r="M2693">
        <v>182.37</v>
      </c>
      <c r="N2693" t="s">
        <v>28</v>
      </c>
      <c r="O2693" t="s">
        <v>32</v>
      </c>
      <c r="P2693">
        <v>471</v>
      </c>
      <c r="Q2693">
        <v>0</v>
      </c>
      <c r="R2693">
        <v>0</v>
      </c>
      <c r="S2693">
        <v>0</v>
      </c>
      <c r="T2693">
        <v>0</v>
      </c>
      <c r="U2693">
        <v>0</v>
      </c>
      <c r="V2693" s="1" t="s">
        <v>5662</v>
      </c>
      <c r="W2693">
        <v>0</v>
      </c>
    </row>
    <row r="2694" spans="1:23" x14ac:dyDescent="0.2">
      <c r="A2694">
        <v>2827</v>
      </c>
      <c r="B2694" s="1" t="s">
        <v>5664</v>
      </c>
      <c r="C2694" t="s">
        <v>5665</v>
      </c>
      <c r="D2694" t="s">
        <v>517</v>
      </c>
      <c r="E2694" t="s">
        <v>36</v>
      </c>
      <c r="F2694">
        <v>232.26</v>
      </c>
      <c r="G2694">
        <v>0</v>
      </c>
      <c r="I2694" t="s">
        <v>37</v>
      </c>
      <c r="J2694">
        <v>232.26</v>
      </c>
      <c r="K2694">
        <v>0</v>
      </c>
      <c r="L2694">
        <v>0</v>
      </c>
      <c r="M2694">
        <v>229.89</v>
      </c>
      <c r="N2694" t="s">
        <v>28</v>
      </c>
      <c r="O2694" t="s">
        <v>61</v>
      </c>
      <c r="P2694" t="s">
        <v>5569</v>
      </c>
      <c r="Q2694">
        <v>0</v>
      </c>
      <c r="R2694">
        <v>0</v>
      </c>
      <c r="S2694">
        <v>0</v>
      </c>
      <c r="T2694">
        <v>0</v>
      </c>
      <c r="U2694">
        <v>0</v>
      </c>
      <c r="V2694" s="1" t="s">
        <v>5664</v>
      </c>
      <c r="W2694">
        <v>0</v>
      </c>
    </row>
    <row r="2695" spans="1:23" x14ac:dyDescent="0.2">
      <c r="A2695">
        <v>2828</v>
      </c>
      <c r="B2695" s="1" t="s">
        <v>5666</v>
      </c>
      <c r="C2695" t="s">
        <v>5667</v>
      </c>
      <c r="D2695" t="s">
        <v>517</v>
      </c>
      <c r="E2695" t="s">
        <v>33</v>
      </c>
      <c r="F2695">
        <v>117.306</v>
      </c>
      <c r="G2695">
        <v>0</v>
      </c>
      <c r="I2695" t="s">
        <v>37</v>
      </c>
      <c r="J2695">
        <v>0</v>
      </c>
      <c r="K2695">
        <v>0</v>
      </c>
      <c r="L2695">
        <v>9</v>
      </c>
      <c r="M2695">
        <v>108.37</v>
      </c>
      <c r="N2695" t="s">
        <v>28</v>
      </c>
      <c r="O2695" t="s">
        <v>137</v>
      </c>
      <c r="P2695" t="s">
        <v>5569</v>
      </c>
      <c r="Q2695">
        <v>0</v>
      </c>
      <c r="R2695">
        <v>0</v>
      </c>
      <c r="S2695">
        <v>0</v>
      </c>
      <c r="T2695">
        <v>0</v>
      </c>
      <c r="U2695">
        <v>0</v>
      </c>
      <c r="V2695" s="1" t="s">
        <v>5666</v>
      </c>
      <c r="W2695">
        <v>0</v>
      </c>
    </row>
    <row r="2696" spans="1:23" x14ac:dyDescent="0.2">
      <c r="A2696">
        <v>2829</v>
      </c>
      <c r="B2696" s="1" t="s">
        <v>5668</v>
      </c>
      <c r="C2696" t="s">
        <v>5669</v>
      </c>
      <c r="D2696" t="s">
        <v>517</v>
      </c>
      <c r="E2696" t="s">
        <v>36</v>
      </c>
      <c r="F2696">
        <v>182.28</v>
      </c>
      <c r="G2696">
        <v>0</v>
      </c>
      <c r="I2696" t="s">
        <v>37</v>
      </c>
      <c r="J2696">
        <v>182.28</v>
      </c>
      <c r="K2696">
        <v>0</v>
      </c>
      <c r="L2696">
        <v>2</v>
      </c>
      <c r="M2696">
        <v>180.42</v>
      </c>
      <c r="N2696" t="s">
        <v>28</v>
      </c>
      <c r="O2696" t="s">
        <v>61</v>
      </c>
      <c r="P2696" t="s">
        <v>5569</v>
      </c>
      <c r="Q2696">
        <v>0</v>
      </c>
      <c r="R2696">
        <v>0</v>
      </c>
      <c r="S2696">
        <v>0</v>
      </c>
      <c r="T2696">
        <v>0</v>
      </c>
      <c r="U2696">
        <v>0</v>
      </c>
      <c r="V2696" s="1" t="s">
        <v>5668</v>
      </c>
      <c r="W2696">
        <v>0</v>
      </c>
    </row>
    <row r="2697" spans="1:23" x14ac:dyDescent="0.2">
      <c r="A2697">
        <v>2830</v>
      </c>
      <c r="B2697" s="1" t="s">
        <v>5670</v>
      </c>
      <c r="C2697" t="s">
        <v>5671</v>
      </c>
      <c r="D2697" t="s">
        <v>517</v>
      </c>
      <c r="E2697" t="s">
        <v>33</v>
      </c>
      <c r="F2697">
        <v>119</v>
      </c>
      <c r="G2697">
        <v>0</v>
      </c>
      <c r="I2697" t="s">
        <v>37</v>
      </c>
      <c r="J2697">
        <v>119</v>
      </c>
      <c r="K2697">
        <v>0</v>
      </c>
      <c r="L2697">
        <v>40</v>
      </c>
      <c r="M2697">
        <v>61.81</v>
      </c>
      <c r="N2697" t="s">
        <v>28</v>
      </c>
      <c r="O2697" t="s">
        <v>137</v>
      </c>
      <c r="P2697" t="s">
        <v>5569</v>
      </c>
      <c r="Q2697">
        <v>0</v>
      </c>
      <c r="R2697">
        <v>0</v>
      </c>
      <c r="S2697">
        <v>0</v>
      </c>
      <c r="T2697">
        <v>0</v>
      </c>
      <c r="U2697">
        <v>0</v>
      </c>
      <c r="V2697" s="1" t="s">
        <v>5670</v>
      </c>
      <c r="W2697">
        <v>0</v>
      </c>
    </row>
    <row r="2698" spans="1:23" x14ac:dyDescent="0.2">
      <c r="A2698">
        <v>2831</v>
      </c>
      <c r="B2698" s="1" t="s">
        <v>5672</v>
      </c>
      <c r="C2698" t="s">
        <v>5673</v>
      </c>
      <c r="D2698" t="s">
        <v>315</v>
      </c>
      <c r="E2698" t="s">
        <v>33</v>
      </c>
      <c r="F2698">
        <v>209.76</v>
      </c>
      <c r="G2698">
        <v>0</v>
      </c>
      <c r="I2698" t="s">
        <v>141</v>
      </c>
      <c r="J2698">
        <v>209.76</v>
      </c>
      <c r="K2698">
        <v>0</v>
      </c>
      <c r="L2698">
        <v>28</v>
      </c>
      <c r="M2698">
        <v>152</v>
      </c>
      <c r="N2698" t="s">
        <v>28</v>
      </c>
      <c r="O2698" t="s">
        <v>1519</v>
      </c>
      <c r="P2698" t="s">
        <v>4167</v>
      </c>
      <c r="Q2698">
        <v>0</v>
      </c>
      <c r="R2698">
        <v>0</v>
      </c>
      <c r="S2698">
        <v>0</v>
      </c>
      <c r="T2698">
        <v>0</v>
      </c>
      <c r="U2698">
        <v>0</v>
      </c>
      <c r="V2698" s="1" t="s">
        <v>5672</v>
      </c>
      <c r="W2698">
        <v>0</v>
      </c>
    </row>
    <row r="2699" spans="1:23" x14ac:dyDescent="0.2">
      <c r="A2699">
        <v>2832</v>
      </c>
      <c r="B2699" s="1" t="s">
        <v>5674</v>
      </c>
      <c r="C2699" t="s">
        <v>5675</v>
      </c>
      <c r="D2699" t="s">
        <v>115</v>
      </c>
      <c r="E2699" t="s">
        <v>26</v>
      </c>
      <c r="F2699">
        <v>1124.23</v>
      </c>
      <c r="G2699">
        <v>0</v>
      </c>
      <c r="I2699" t="s">
        <v>1011</v>
      </c>
      <c r="J2699">
        <v>0</v>
      </c>
      <c r="K2699">
        <v>0</v>
      </c>
      <c r="L2699">
        <v>14</v>
      </c>
      <c r="M2699">
        <v>1101.05</v>
      </c>
      <c r="N2699" t="s">
        <v>28</v>
      </c>
      <c r="O2699" t="s">
        <v>1322</v>
      </c>
      <c r="P2699" t="s">
        <v>4167</v>
      </c>
      <c r="Q2699">
        <v>0</v>
      </c>
      <c r="R2699">
        <v>0</v>
      </c>
      <c r="S2699">
        <v>0</v>
      </c>
      <c r="T2699">
        <v>0</v>
      </c>
      <c r="U2699">
        <v>0</v>
      </c>
      <c r="V2699" s="1" t="s">
        <v>5674</v>
      </c>
      <c r="W2699">
        <v>0</v>
      </c>
    </row>
    <row r="2700" spans="1:23" x14ac:dyDescent="0.2">
      <c r="A2700">
        <v>2834</v>
      </c>
      <c r="B2700" s="1" t="s">
        <v>5676</v>
      </c>
      <c r="C2700" t="s">
        <v>5677</v>
      </c>
      <c r="D2700" t="s">
        <v>25</v>
      </c>
      <c r="E2700" t="s">
        <v>36</v>
      </c>
      <c r="F2700">
        <v>341.71</v>
      </c>
      <c r="G2700">
        <v>0</v>
      </c>
      <c r="I2700" t="s">
        <v>37</v>
      </c>
      <c r="J2700">
        <v>0</v>
      </c>
      <c r="K2700">
        <v>0</v>
      </c>
      <c r="L2700">
        <v>0</v>
      </c>
      <c r="M2700">
        <v>319.68</v>
      </c>
      <c r="N2700" t="s">
        <v>28</v>
      </c>
      <c r="O2700" t="s">
        <v>108</v>
      </c>
      <c r="P2700" t="s">
        <v>4167</v>
      </c>
      <c r="Q2700">
        <v>0</v>
      </c>
      <c r="R2700">
        <v>0</v>
      </c>
      <c r="S2700">
        <v>0</v>
      </c>
      <c r="T2700">
        <v>0</v>
      </c>
      <c r="U2700">
        <v>0</v>
      </c>
      <c r="V2700" s="1" t="s">
        <v>5676</v>
      </c>
      <c r="W2700">
        <v>0</v>
      </c>
    </row>
    <row r="2701" spans="1:23" x14ac:dyDescent="0.2">
      <c r="A2701">
        <v>2835</v>
      </c>
      <c r="B2701" s="1" t="s">
        <v>5678</v>
      </c>
      <c r="C2701" t="s">
        <v>5679</v>
      </c>
      <c r="D2701" t="s">
        <v>121</v>
      </c>
      <c r="E2701" t="s">
        <v>36</v>
      </c>
      <c r="F2701">
        <v>186.6</v>
      </c>
      <c r="G2701">
        <v>0</v>
      </c>
      <c r="I2701" t="s">
        <v>29</v>
      </c>
      <c r="J2701">
        <v>186.6</v>
      </c>
      <c r="K2701">
        <v>0</v>
      </c>
      <c r="L2701">
        <v>1</v>
      </c>
      <c r="M2701">
        <v>163.68</v>
      </c>
      <c r="N2701" t="s">
        <v>28</v>
      </c>
      <c r="O2701" t="s">
        <v>166</v>
      </c>
      <c r="P2701" t="s">
        <v>4167</v>
      </c>
      <c r="Q2701">
        <v>0</v>
      </c>
      <c r="R2701">
        <v>0</v>
      </c>
      <c r="S2701">
        <v>0</v>
      </c>
      <c r="T2701">
        <v>0</v>
      </c>
      <c r="U2701">
        <v>0</v>
      </c>
      <c r="V2701" s="1" t="s">
        <v>5678</v>
      </c>
      <c r="W2701">
        <v>0</v>
      </c>
    </row>
    <row r="2702" spans="1:23" x14ac:dyDescent="0.2">
      <c r="A2702">
        <v>2836</v>
      </c>
      <c r="B2702" s="1" t="s">
        <v>5680</v>
      </c>
      <c r="C2702" t="s">
        <v>5681</v>
      </c>
      <c r="D2702" t="s">
        <v>121</v>
      </c>
      <c r="E2702" t="s">
        <v>36</v>
      </c>
      <c r="F2702">
        <v>268.76</v>
      </c>
      <c r="G2702">
        <v>0</v>
      </c>
      <c r="I2702" t="s">
        <v>146</v>
      </c>
      <c r="J2702">
        <v>268.76</v>
      </c>
      <c r="K2702">
        <v>0</v>
      </c>
      <c r="L2702">
        <v>10</v>
      </c>
      <c r="M2702">
        <v>235.74</v>
      </c>
      <c r="N2702" t="s">
        <v>28</v>
      </c>
      <c r="O2702" t="s">
        <v>61</v>
      </c>
      <c r="P2702" t="s">
        <v>4167</v>
      </c>
      <c r="Q2702">
        <v>0</v>
      </c>
      <c r="R2702">
        <v>0</v>
      </c>
      <c r="S2702">
        <v>0</v>
      </c>
      <c r="T2702">
        <v>0</v>
      </c>
      <c r="U2702">
        <v>0</v>
      </c>
      <c r="V2702" s="1" t="s">
        <v>5680</v>
      </c>
      <c r="W2702">
        <v>0</v>
      </c>
    </row>
    <row r="2703" spans="1:23" x14ac:dyDescent="0.2">
      <c r="A2703">
        <v>2837</v>
      </c>
      <c r="B2703" s="1" t="s">
        <v>5682</v>
      </c>
      <c r="C2703" t="s">
        <v>5683</v>
      </c>
      <c r="D2703" t="s">
        <v>115</v>
      </c>
      <c r="E2703" t="s">
        <v>26</v>
      </c>
      <c r="F2703">
        <v>654.75</v>
      </c>
      <c r="G2703">
        <v>0</v>
      </c>
      <c r="I2703" t="s">
        <v>317</v>
      </c>
      <c r="J2703">
        <v>0</v>
      </c>
      <c r="K2703">
        <v>0</v>
      </c>
      <c r="L2703">
        <v>10</v>
      </c>
      <c r="M2703">
        <v>641.25</v>
      </c>
      <c r="N2703" t="s">
        <v>28</v>
      </c>
      <c r="O2703" t="s">
        <v>29</v>
      </c>
      <c r="P2703" t="s">
        <v>4167</v>
      </c>
      <c r="Q2703">
        <v>0</v>
      </c>
      <c r="R2703">
        <v>0</v>
      </c>
      <c r="S2703">
        <v>0</v>
      </c>
      <c r="T2703">
        <v>0</v>
      </c>
      <c r="U2703">
        <v>0</v>
      </c>
      <c r="V2703" s="1" t="s">
        <v>5682</v>
      </c>
      <c r="W2703">
        <v>0</v>
      </c>
    </row>
    <row r="2704" spans="1:23" x14ac:dyDescent="0.2">
      <c r="A2704">
        <v>2838</v>
      </c>
      <c r="B2704" s="1" t="s">
        <v>5684</v>
      </c>
      <c r="C2704" t="s">
        <v>5685</v>
      </c>
      <c r="D2704" t="s">
        <v>65</v>
      </c>
      <c r="E2704" t="s">
        <v>4447</v>
      </c>
      <c r="F2704">
        <v>15.75</v>
      </c>
      <c r="G2704">
        <v>0</v>
      </c>
      <c r="I2704" t="s">
        <v>65</v>
      </c>
      <c r="J2704">
        <v>15.75</v>
      </c>
      <c r="K2704">
        <v>0</v>
      </c>
      <c r="L2704">
        <v>0</v>
      </c>
      <c r="M2704">
        <v>14.4</v>
      </c>
      <c r="N2704" t="s">
        <v>28</v>
      </c>
      <c r="O2704" t="s">
        <v>29</v>
      </c>
      <c r="P2704" t="s">
        <v>5595</v>
      </c>
      <c r="Q2704">
        <v>0</v>
      </c>
      <c r="R2704">
        <v>0</v>
      </c>
      <c r="S2704">
        <v>0</v>
      </c>
      <c r="T2704">
        <v>0</v>
      </c>
      <c r="U2704">
        <v>0</v>
      </c>
      <c r="V2704" s="1" t="s">
        <v>5684</v>
      </c>
      <c r="W2704">
        <v>0</v>
      </c>
    </row>
    <row r="2705" spans="1:23" x14ac:dyDescent="0.2">
      <c r="A2705">
        <v>2839</v>
      </c>
      <c r="B2705" s="1" t="s">
        <v>5686</v>
      </c>
      <c r="C2705" t="s">
        <v>5687</v>
      </c>
      <c r="D2705" t="s">
        <v>65</v>
      </c>
      <c r="E2705" t="s">
        <v>33</v>
      </c>
      <c r="F2705">
        <v>119.6</v>
      </c>
      <c r="G2705">
        <v>0</v>
      </c>
      <c r="I2705" t="s">
        <v>65</v>
      </c>
      <c r="J2705">
        <v>119.6</v>
      </c>
      <c r="K2705">
        <v>0</v>
      </c>
      <c r="L2705">
        <v>0</v>
      </c>
      <c r="M2705">
        <v>110.74</v>
      </c>
      <c r="N2705" t="s">
        <v>28</v>
      </c>
      <c r="O2705" t="s">
        <v>29</v>
      </c>
      <c r="P2705" t="s">
        <v>4167</v>
      </c>
      <c r="Q2705">
        <v>0</v>
      </c>
      <c r="R2705">
        <v>0</v>
      </c>
      <c r="S2705">
        <v>0</v>
      </c>
      <c r="T2705">
        <v>0</v>
      </c>
      <c r="U2705">
        <v>0</v>
      </c>
      <c r="V2705" s="1" t="s">
        <v>5686</v>
      </c>
      <c r="W2705">
        <v>0</v>
      </c>
    </row>
    <row r="2706" spans="1:23" x14ac:dyDescent="0.2">
      <c r="A2706">
        <v>2840</v>
      </c>
      <c r="B2706" s="1" t="s">
        <v>5688</v>
      </c>
      <c r="C2706" t="s">
        <v>5689</v>
      </c>
      <c r="D2706" t="s">
        <v>121</v>
      </c>
      <c r="E2706" t="s">
        <v>36</v>
      </c>
      <c r="F2706">
        <v>339.95</v>
      </c>
      <c r="G2706">
        <v>0</v>
      </c>
      <c r="I2706" t="s">
        <v>37</v>
      </c>
      <c r="J2706">
        <v>339.95</v>
      </c>
      <c r="K2706">
        <v>0</v>
      </c>
      <c r="L2706">
        <v>4</v>
      </c>
      <c r="M2706">
        <v>298.2</v>
      </c>
      <c r="N2706" t="s">
        <v>28</v>
      </c>
      <c r="O2706">
        <v>44563</v>
      </c>
      <c r="P2706" t="s">
        <v>4167</v>
      </c>
      <c r="Q2706">
        <v>0</v>
      </c>
      <c r="R2706">
        <v>0</v>
      </c>
      <c r="S2706">
        <v>0</v>
      </c>
      <c r="T2706">
        <v>0</v>
      </c>
      <c r="U2706">
        <v>0</v>
      </c>
      <c r="V2706" s="1" t="s">
        <v>5688</v>
      </c>
      <c r="W2706">
        <v>0</v>
      </c>
    </row>
    <row r="2707" spans="1:23" x14ac:dyDescent="0.2">
      <c r="A2707">
        <v>2841</v>
      </c>
      <c r="B2707" s="1" t="s">
        <v>5690</v>
      </c>
      <c r="C2707" t="s">
        <v>5691</v>
      </c>
      <c r="D2707" t="s">
        <v>25</v>
      </c>
      <c r="E2707" t="s">
        <v>33</v>
      </c>
      <c r="F2707">
        <v>85.99</v>
      </c>
      <c r="G2707">
        <v>0</v>
      </c>
      <c r="I2707" t="s">
        <v>37</v>
      </c>
      <c r="J2707">
        <v>0</v>
      </c>
      <c r="K2707">
        <v>0</v>
      </c>
      <c r="L2707">
        <v>0</v>
      </c>
      <c r="M2707">
        <v>80.42</v>
      </c>
      <c r="N2707" t="s">
        <v>28</v>
      </c>
      <c r="O2707" t="s">
        <v>4549</v>
      </c>
      <c r="P2707" t="s">
        <v>5540</v>
      </c>
      <c r="Q2707">
        <v>0</v>
      </c>
      <c r="R2707">
        <v>0</v>
      </c>
      <c r="S2707">
        <v>0</v>
      </c>
      <c r="T2707">
        <v>0</v>
      </c>
      <c r="U2707">
        <v>0</v>
      </c>
      <c r="V2707" s="1" t="s">
        <v>5690</v>
      </c>
      <c r="W2707">
        <v>0</v>
      </c>
    </row>
    <row r="2708" spans="1:23" x14ac:dyDescent="0.2">
      <c r="A2708">
        <v>2842</v>
      </c>
      <c r="B2708" s="1" t="s">
        <v>5692</v>
      </c>
      <c r="C2708" t="s">
        <v>5693</v>
      </c>
      <c r="D2708" t="s">
        <v>25</v>
      </c>
      <c r="E2708" t="s">
        <v>36</v>
      </c>
      <c r="F2708">
        <v>227.13</v>
      </c>
      <c r="G2708">
        <v>0</v>
      </c>
      <c r="I2708" t="s">
        <v>2212</v>
      </c>
      <c r="J2708">
        <v>0</v>
      </c>
      <c r="K2708">
        <v>0</v>
      </c>
      <c r="L2708">
        <v>10</v>
      </c>
      <c r="M2708">
        <v>209.12</v>
      </c>
      <c r="N2708" t="s">
        <v>28</v>
      </c>
      <c r="O2708">
        <v>44565</v>
      </c>
      <c r="P2708" t="s">
        <v>5540</v>
      </c>
      <c r="Q2708">
        <v>0</v>
      </c>
      <c r="R2708">
        <v>0</v>
      </c>
      <c r="S2708">
        <v>0</v>
      </c>
      <c r="T2708">
        <v>0</v>
      </c>
      <c r="U2708">
        <v>0</v>
      </c>
      <c r="V2708" s="1" t="s">
        <v>5692</v>
      </c>
      <c r="W2708">
        <v>0</v>
      </c>
    </row>
    <row r="2709" spans="1:23" x14ac:dyDescent="0.2">
      <c r="A2709">
        <v>2843</v>
      </c>
      <c r="B2709" s="1" t="s">
        <v>5694</v>
      </c>
      <c r="C2709" t="s">
        <v>5695</v>
      </c>
      <c r="D2709" t="s">
        <v>32</v>
      </c>
      <c r="E2709" t="s">
        <v>33</v>
      </c>
      <c r="F2709">
        <v>229.18379999999999</v>
      </c>
      <c r="G2709">
        <v>0</v>
      </c>
      <c r="I2709" t="s">
        <v>37</v>
      </c>
      <c r="J2709">
        <v>224.69</v>
      </c>
      <c r="K2709">
        <v>0</v>
      </c>
      <c r="L2709">
        <v>0</v>
      </c>
      <c r="M2709">
        <v>218.51</v>
      </c>
      <c r="N2709" t="s">
        <v>28</v>
      </c>
      <c r="O2709" t="s">
        <v>29</v>
      </c>
      <c r="P2709" t="s">
        <v>4167</v>
      </c>
      <c r="Q2709">
        <v>0</v>
      </c>
      <c r="R2709">
        <v>0</v>
      </c>
      <c r="S2709">
        <v>0</v>
      </c>
      <c r="T2709">
        <v>0</v>
      </c>
      <c r="U2709">
        <v>0</v>
      </c>
      <c r="V2709" s="1" t="s">
        <v>5694</v>
      </c>
      <c r="W2709">
        <v>0</v>
      </c>
    </row>
    <row r="2710" spans="1:23" x14ac:dyDescent="0.2">
      <c r="A2710">
        <v>2845</v>
      </c>
      <c r="B2710" s="1" t="s">
        <v>5696</v>
      </c>
      <c r="C2710" t="s">
        <v>5697</v>
      </c>
      <c r="D2710" t="s">
        <v>315</v>
      </c>
      <c r="E2710" t="s">
        <v>38</v>
      </c>
      <c r="F2710">
        <v>82.59</v>
      </c>
      <c r="G2710">
        <v>0</v>
      </c>
      <c r="I2710" t="s">
        <v>134</v>
      </c>
      <c r="J2710">
        <v>82.59</v>
      </c>
      <c r="K2710">
        <v>0</v>
      </c>
      <c r="L2710">
        <v>12</v>
      </c>
      <c r="M2710">
        <v>77.521000000000001</v>
      </c>
      <c r="N2710" t="s">
        <v>28</v>
      </c>
      <c r="O2710" t="s">
        <v>38</v>
      </c>
      <c r="P2710" t="s">
        <v>5540</v>
      </c>
      <c r="Q2710">
        <v>0</v>
      </c>
      <c r="R2710">
        <v>0</v>
      </c>
      <c r="S2710">
        <v>0</v>
      </c>
      <c r="T2710">
        <v>0</v>
      </c>
      <c r="U2710">
        <v>0</v>
      </c>
      <c r="V2710" s="1" t="s">
        <v>5696</v>
      </c>
      <c r="W2710">
        <v>0</v>
      </c>
    </row>
    <row r="2711" spans="1:23" x14ac:dyDescent="0.2">
      <c r="A2711">
        <v>2846</v>
      </c>
      <c r="B2711" s="1" t="s">
        <v>5698</v>
      </c>
      <c r="C2711" t="s">
        <v>5699</v>
      </c>
      <c r="D2711" t="s">
        <v>4820</v>
      </c>
      <c r="E2711" t="s">
        <v>26</v>
      </c>
      <c r="F2711">
        <v>380</v>
      </c>
      <c r="G2711">
        <v>0</v>
      </c>
      <c r="I2711" t="s">
        <v>293</v>
      </c>
      <c r="J2711">
        <v>380</v>
      </c>
      <c r="K2711">
        <v>0</v>
      </c>
      <c r="L2711">
        <v>0</v>
      </c>
      <c r="M2711">
        <v>297.26</v>
      </c>
      <c r="N2711" t="s">
        <v>28</v>
      </c>
      <c r="O2711" t="s">
        <v>29</v>
      </c>
      <c r="P2711" t="s">
        <v>4167</v>
      </c>
      <c r="Q2711">
        <v>0</v>
      </c>
      <c r="R2711">
        <v>0</v>
      </c>
      <c r="S2711">
        <v>0</v>
      </c>
      <c r="T2711">
        <v>0</v>
      </c>
      <c r="U2711">
        <v>0</v>
      </c>
      <c r="V2711" s="1" t="s">
        <v>5698</v>
      </c>
      <c r="W2711">
        <v>0</v>
      </c>
    </row>
    <row r="2712" spans="1:23" x14ac:dyDescent="0.2">
      <c r="A2712">
        <v>2847</v>
      </c>
      <c r="B2712" s="1" t="s">
        <v>5700</v>
      </c>
      <c r="C2712" t="s">
        <v>5701</v>
      </c>
      <c r="D2712" t="s">
        <v>4820</v>
      </c>
      <c r="E2712" t="s">
        <v>33</v>
      </c>
      <c r="F2712">
        <v>150</v>
      </c>
      <c r="G2712">
        <v>0</v>
      </c>
      <c r="I2712" t="s">
        <v>293</v>
      </c>
      <c r="J2712">
        <v>150</v>
      </c>
      <c r="K2712">
        <v>0</v>
      </c>
      <c r="L2712">
        <v>6</v>
      </c>
      <c r="M2712">
        <v>113.5</v>
      </c>
      <c r="N2712" t="s">
        <v>28</v>
      </c>
      <c r="O2712" t="s">
        <v>51</v>
      </c>
      <c r="P2712" t="s">
        <v>4167</v>
      </c>
      <c r="Q2712">
        <v>0</v>
      </c>
      <c r="R2712">
        <v>0</v>
      </c>
      <c r="S2712">
        <v>0</v>
      </c>
      <c r="T2712">
        <v>0</v>
      </c>
      <c r="U2712">
        <v>0</v>
      </c>
      <c r="V2712" s="1" t="s">
        <v>5700</v>
      </c>
      <c r="W2712">
        <v>0</v>
      </c>
    </row>
    <row r="2713" spans="1:23" x14ac:dyDescent="0.2">
      <c r="A2713">
        <v>2848</v>
      </c>
      <c r="B2713" s="1" t="s">
        <v>5702</v>
      </c>
      <c r="C2713" t="s">
        <v>5703</v>
      </c>
      <c r="D2713" t="s">
        <v>65</v>
      </c>
      <c r="E2713" t="s">
        <v>38</v>
      </c>
      <c r="F2713">
        <v>280</v>
      </c>
      <c r="G2713">
        <v>0</v>
      </c>
      <c r="I2713" t="s">
        <v>65</v>
      </c>
      <c r="J2713">
        <v>280</v>
      </c>
      <c r="K2713">
        <v>0</v>
      </c>
      <c r="L2713">
        <v>0</v>
      </c>
      <c r="M2713">
        <v>270</v>
      </c>
      <c r="N2713" t="s">
        <v>28</v>
      </c>
      <c r="O2713" t="s">
        <v>29</v>
      </c>
      <c r="P2713" t="s">
        <v>5704</v>
      </c>
      <c r="Q2713">
        <v>0</v>
      </c>
      <c r="R2713">
        <v>0</v>
      </c>
      <c r="S2713">
        <v>0</v>
      </c>
      <c r="T2713">
        <v>0</v>
      </c>
      <c r="U2713">
        <v>0</v>
      </c>
      <c r="V2713" s="1" t="s">
        <v>5702</v>
      </c>
      <c r="W2713">
        <v>0</v>
      </c>
    </row>
    <row r="2714" spans="1:23" x14ac:dyDescent="0.2">
      <c r="A2714">
        <v>2849</v>
      </c>
      <c r="B2714" s="1" t="s">
        <v>5705</v>
      </c>
      <c r="C2714" t="s">
        <v>5706</v>
      </c>
      <c r="D2714" t="s">
        <v>65</v>
      </c>
      <c r="E2714" t="s">
        <v>36</v>
      </c>
      <c r="F2714">
        <v>100</v>
      </c>
      <c r="G2714">
        <v>0</v>
      </c>
      <c r="I2714" t="s">
        <v>65</v>
      </c>
      <c r="J2714">
        <v>100</v>
      </c>
      <c r="K2714">
        <v>0</v>
      </c>
      <c r="L2714">
        <v>0</v>
      </c>
      <c r="M2714">
        <v>93</v>
      </c>
      <c r="N2714" t="s">
        <v>28</v>
      </c>
      <c r="O2714" t="s">
        <v>108</v>
      </c>
      <c r="P2714" t="s">
        <v>5540</v>
      </c>
      <c r="Q2714">
        <v>0</v>
      </c>
      <c r="R2714">
        <v>0</v>
      </c>
      <c r="S2714">
        <v>0</v>
      </c>
      <c r="T2714">
        <v>0</v>
      </c>
      <c r="U2714">
        <v>0</v>
      </c>
      <c r="V2714" s="1" t="s">
        <v>5705</v>
      </c>
      <c r="W2714">
        <v>0</v>
      </c>
    </row>
    <row r="2715" spans="1:23" x14ac:dyDescent="0.2">
      <c r="A2715">
        <v>2850</v>
      </c>
      <c r="B2715" s="1" t="s">
        <v>5707</v>
      </c>
      <c r="C2715" t="s">
        <v>5708</v>
      </c>
      <c r="D2715" t="s">
        <v>5709</v>
      </c>
      <c r="E2715" t="s">
        <v>36</v>
      </c>
      <c r="F2715">
        <v>226</v>
      </c>
      <c r="G2715">
        <v>0</v>
      </c>
      <c r="I2715" t="s">
        <v>44</v>
      </c>
      <c r="J2715">
        <v>226</v>
      </c>
      <c r="K2715">
        <v>0</v>
      </c>
      <c r="L2715">
        <v>12.666700000000001</v>
      </c>
      <c r="M2715">
        <v>186.24</v>
      </c>
      <c r="N2715" t="s">
        <v>28</v>
      </c>
      <c r="O2715" t="s">
        <v>166</v>
      </c>
      <c r="P2715" t="s">
        <v>4167</v>
      </c>
      <c r="Q2715">
        <v>0</v>
      </c>
      <c r="R2715">
        <v>0</v>
      </c>
      <c r="S2715">
        <v>0</v>
      </c>
      <c r="T2715">
        <v>0</v>
      </c>
      <c r="U2715">
        <v>0</v>
      </c>
      <c r="V2715" s="1" t="s">
        <v>5707</v>
      </c>
      <c r="W2715">
        <v>0</v>
      </c>
    </row>
    <row r="2716" spans="1:23" x14ac:dyDescent="0.2">
      <c r="A2716">
        <v>2851</v>
      </c>
      <c r="B2716" s="1" t="s">
        <v>5710</v>
      </c>
      <c r="C2716" t="s">
        <v>5711</v>
      </c>
      <c r="D2716" t="s">
        <v>5709</v>
      </c>
      <c r="E2716" t="s">
        <v>36</v>
      </c>
      <c r="F2716">
        <v>183</v>
      </c>
      <c r="G2716">
        <v>0</v>
      </c>
      <c r="I2716" t="s">
        <v>44</v>
      </c>
      <c r="J2716">
        <v>183</v>
      </c>
      <c r="K2716">
        <v>0</v>
      </c>
      <c r="L2716">
        <v>13</v>
      </c>
      <c r="M2716">
        <v>174.6</v>
      </c>
      <c r="N2716" t="s">
        <v>28</v>
      </c>
      <c r="O2716" t="s">
        <v>108</v>
      </c>
      <c r="P2716" t="s">
        <v>4167</v>
      </c>
      <c r="Q2716">
        <v>0</v>
      </c>
      <c r="R2716">
        <v>0</v>
      </c>
      <c r="S2716">
        <v>0</v>
      </c>
      <c r="T2716">
        <v>0</v>
      </c>
      <c r="U2716">
        <v>0</v>
      </c>
      <c r="V2716" s="1" t="s">
        <v>5710</v>
      </c>
      <c r="W2716">
        <v>0</v>
      </c>
    </row>
    <row r="2717" spans="1:23" x14ac:dyDescent="0.2">
      <c r="A2717">
        <v>2852</v>
      </c>
      <c r="B2717" s="1" t="s">
        <v>5712</v>
      </c>
      <c r="C2717" t="s">
        <v>5713</v>
      </c>
      <c r="D2717" t="s">
        <v>32</v>
      </c>
      <c r="E2717" t="s">
        <v>33</v>
      </c>
      <c r="F2717">
        <v>120.9312</v>
      </c>
      <c r="G2717">
        <v>0</v>
      </c>
      <c r="I2717" t="s">
        <v>37</v>
      </c>
      <c r="J2717">
        <v>118.56</v>
      </c>
      <c r="K2717">
        <v>0</v>
      </c>
      <c r="L2717">
        <v>0</v>
      </c>
      <c r="M2717">
        <v>115.3</v>
      </c>
      <c r="N2717" t="s">
        <v>28</v>
      </c>
      <c r="O2717" t="s">
        <v>51</v>
      </c>
      <c r="P2717" t="s">
        <v>5714</v>
      </c>
      <c r="Q2717">
        <v>0</v>
      </c>
      <c r="R2717">
        <v>0</v>
      </c>
      <c r="S2717">
        <v>0</v>
      </c>
      <c r="T2717">
        <v>0</v>
      </c>
      <c r="U2717">
        <v>0</v>
      </c>
      <c r="V2717" s="1" t="s">
        <v>5712</v>
      </c>
      <c r="W2717">
        <v>0</v>
      </c>
    </row>
    <row r="2718" spans="1:23" x14ac:dyDescent="0.2">
      <c r="A2718">
        <v>2853</v>
      </c>
      <c r="B2718" s="1" t="s">
        <v>5715</v>
      </c>
      <c r="C2718" t="s">
        <v>5716</v>
      </c>
      <c r="D2718" t="s">
        <v>32</v>
      </c>
      <c r="E2718" t="s">
        <v>33</v>
      </c>
      <c r="F2718">
        <v>120.9312</v>
      </c>
      <c r="G2718">
        <v>0</v>
      </c>
      <c r="I2718" t="s">
        <v>37</v>
      </c>
      <c r="J2718">
        <v>118.56</v>
      </c>
      <c r="K2718">
        <v>0</v>
      </c>
      <c r="L2718">
        <v>0</v>
      </c>
      <c r="M2718">
        <v>115.3</v>
      </c>
      <c r="N2718" t="s">
        <v>28</v>
      </c>
      <c r="O2718" t="s">
        <v>51</v>
      </c>
      <c r="P2718" t="s">
        <v>5083</v>
      </c>
      <c r="Q2718">
        <v>0</v>
      </c>
      <c r="R2718">
        <v>0</v>
      </c>
      <c r="S2718">
        <v>0</v>
      </c>
      <c r="T2718">
        <v>0</v>
      </c>
      <c r="U2718">
        <v>0</v>
      </c>
      <c r="V2718" s="1" t="s">
        <v>5715</v>
      </c>
      <c r="W2718">
        <v>0</v>
      </c>
    </row>
    <row r="2719" spans="1:23" x14ac:dyDescent="0.2">
      <c r="A2719">
        <v>2854</v>
      </c>
      <c r="B2719" s="1" t="s">
        <v>5717</v>
      </c>
      <c r="C2719" t="s">
        <v>5718</v>
      </c>
      <c r="D2719" t="s">
        <v>32</v>
      </c>
      <c r="E2719" t="s">
        <v>36</v>
      </c>
      <c r="F2719">
        <v>254.55119999999999</v>
      </c>
      <c r="G2719">
        <v>0</v>
      </c>
      <c r="I2719" t="s">
        <v>37</v>
      </c>
      <c r="J2719">
        <v>249.56</v>
      </c>
      <c r="K2719">
        <v>0</v>
      </c>
      <c r="L2719">
        <v>4</v>
      </c>
      <c r="M2719">
        <v>242.69</v>
      </c>
      <c r="N2719" t="s">
        <v>28</v>
      </c>
      <c r="O2719" t="s">
        <v>61</v>
      </c>
      <c r="P2719" t="s">
        <v>5719</v>
      </c>
      <c r="Q2719">
        <v>0</v>
      </c>
      <c r="R2719">
        <v>0</v>
      </c>
      <c r="S2719">
        <v>0</v>
      </c>
      <c r="T2719">
        <v>0</v>
      </c>
      <c r="U2719">
        <v>0</v>
      </c>
      <c r="V2719" s="1" t="s">
        <v>5717</v>
      </c>
      <c r="W2719">
        <v>0</v>
      </c>
    </row>
    <row r="2720" spans="1:23" x14ac:dyDescent="0.2">
      <c r="A2720">
        <v>2855</v>
      </c>
      <c r="B2720" s="1" t="s">
        <v>5720</v>
      </c>
      <c r="C2720" t="s">
        <v>5721</v>
      </c>
      <c r="D2720" t="s">
        <v>32</v>
      </c>
      <c r="E2720" t="s">
        <v>36</v>
      </c>
      <c r="F2720">
        <v>254.55119999999999</v>
      </c>
      <c r="G2720">
        <v>0</v>
      </c>
      <c r="I2720" t="s">
        <v>37</v>
      </c>
      <c r="J2720">
        <v>249.56</v>
      </c>
      <c r="K2720">
        <v>0</v>
      </c>
      <c r="L2720">
        <v>11</v>
      </c>
      <c r="M2720">
        <v>242.69</v>
      </c>
      <c r="N2720" t="s">
        <v>28</v>
      </c>
      <c r="O2720" t="s">
        <v>61</v>
      </c>
      <c r="P2720" t="s">
        <v>5722</v>
      </c>
      <c r="Q2720">
        <v>0</v>
      </c>
      <c r="R2720">
        <v>0</v>
      </c>
      <c r="S2720">
        <v>0</v>
      </c>
      <c r="T2720">
        <v>0</v>
      </c>
      <c r="U2720">
        <v>0</v>
      </c>
      <c r="V2720" s="1" t="s">
        <v>5720</v>
      </c>
      <c r="W2720">
        <v>0</v>
      </c>
    </row>
    <row r="2721" spans="1:23" x14ac:dyDescent="0.2">
      <c r="A2721">
        <v>2856</v>
      </c>
      <c r="B2721" s="1" t="s">
        <v>5723</v>
      </c>
      <c r="C2721" t="s">
        <v>5724</v>
      </c>
      <c r="D2721" t="s">
        <v>32</v>
      </c>
      <c r="E2721" t="s">
        <v>36</v>
      </c>
      <c r="F2721">
        <v>254.55119999999999</v>
      </c>
      <c r="G2721">
        <v>0</v>
      </c>
      <c r="I2721" t="s">
        <v>37</v>
      </c>
      <c r="J2721">
        <v>249.56</v>
      </c>
      <c r="K2721">
        <v>0</v>
      </c>
      <c r="L2721">
        <v>0</v>
      </c>
      <c r="M2721">
        <v>242.69</v>
      </c>
      <c r="N2721" t="s">
        <v>28</v>
      </c>
      <c r="O2721" t="s">
        <v>61</v>
      </c>
      <c r="P2721" t="s">
        <v>5725</v>
      </c>
      <c r="Q2721">
        <v>0</v>
      </c>
      <c r="R2721">
        <v>0</v>
      </c>
      <c r="S2721">
        <v>0</v>
      </c>
      <c r="T2721">
        <v>0</v>
      </c>
      <c r="U2721">
        <v>0</v>
      </c>
      <c r="V2721" s="1" t="s">
        <v>5723</v>
      </c>
      <c r="W2721">
        <v>0</v>
      </c>
    </row>
    <row r="2722" spans="1:23" x14ac:dyDescent="0.2">
      <c r="A2722">
        <v>2857</v>
      </c>
      <c r="B2722" s="1" t="s">
        <v>5726</v>
      </c>
      <c r="C2722" t="s">
        <v>5727</v>
      </c>
      <c r="D2722" t="s">
        <v>32</v>
      </c>
      <c r="E2722" t="s">
        <v>153</v>
      </c>
      <c r="F2722">
        <v>146.77799999999999</v>
      </c>
      <c r="G2722">
        <v>0</v>
      </c>
      <c r="I2722" t="s">
        <v>154</v>
      </c>
      <c r="J2722">
        <v>143.9</v>
      </c>
      <c r="K2722">
        <v>0</v>
      </c>
      <c r="L2722">
        <v>0</v>
      </c>
      <c r="M2722">
        <v>139.94</v>
      </c>
      <c r="N2722" t="s">
        <v>28</v>
      </c>
      <c r="O2722">
        <v>44569</v>
      </c>
      <c r="P2722">
        <v>6</v>
      </c>
      <c r="Q2722">
        <v>0</v>
      </c>
      <c r="R2722">
        <v>0</v>
      </c>
      <c r="S2722">
        <v>0</v>
      </c>
      <c r="T2722">
        <v>0</v>
      </c>
      <c r="U2722">
        <v>0</v>
      </c>
      <c r="V2722" s="1" t="s">
        <v>5726</v>
      </c>
      <c r="W2722">
        <v>0</v>
      </c>
    </row>
    <row r="2723" spans="1:23" x14ac:dyDescent="0.2">
      <c r="A2723">
        <v>2858</v>
      </c>
      <c r="B2723" s="1" t="s">
        <v>5728</v>
      </c>
      <c r="C2723" t="s">
        <v>5729</v>
      </c>
      <c r="D2723" t="s">
        <v>32</v>
      </c>
      <c r="E2723" t="s">
        <v>153</v>
      </c>
      <c r="F2723">
        <v>146.77799999999999</v>
      </c>
      <c r="G2723">
        <v>0</v>
      </c>
      <c r="I2723" t="s">
        <v>154</v>
      </c>
      <c r="J2723">
        <v>143.9</v>
      </c>
      <c r="K2723">
        <v>0</v>
      </c>
      <c r="L2723">
        <v>0</v>
      </c>
      <c r="M2723">
        <v>139.94</v>
      </c>
      <c r="N2723" t="s">
        <v>28</v>
      </c>
      <c r="O2723">
        <v>44569</v>
      </c>
      <c r="P2723">
        <v>19</v>
      </c>
      <c r="Q2723">
        <v>0</v>
      </c>
      <c r="R2723">
        <v>0</v>
      </c>
      <c r="S2723">
        <v>0</v>
      </c>
      <c r="T2723">
        <v>0</v>
      </c>
      <c r="U2723">
        <v>0</v>
      </c>
      <c r="V2723" s="1" t="s">
        <v>5728</v>
      </c>
      <c r="W2723">
        <v>0</v>
      </c>
    </row>
    <row r="2724" spans="1:23" x14ac:dyDescent="0.2">
      <c r="A2724">
        <v>2859</v>
      </c>
      <c r="B2724" s="1" t="s">
        <v>5730</v>
      </c>
      <c r="C2724" t="s">
        <v>5731</v>
      </c>
      <c r="D2724" t="s">
        <v>32</v>
      </c>
      <c r="E2724" t="s">
        <v>165</v>
      </c>
      <c r="F2724">
        <v>532.50120000000004</v>
      </c>
      <c r="G2724">
        <v>0</v>
      </c>
      <c r="I2724" t="s">
        <v>154</v>
      </c>
      <c r="J2724">
        <v>522.05999999999995</v>
      </c>
      <c r="K2724">
        <v>0</v>
      </c>
      <c r="L2724">
        <v>0</v>
      </c>
      <c r="M2724">
        <v>507.69</v>
      </c>
      <c r="N2724" t="s">
        <v>28</v>
      </c>
      <c r="O2724" t="s">
        <v>166</v>
      </c>
      <c r="P2724">
        <v>6</v>
      </c>
      <c r="Q2724">
        <v>0</v>
      </c>
      <c r="R2724">
        <v>0</v>
      </c>
      <c r="S2724">
        <v>0</v>
      </c>
      <c r="T2724">
        <v>0</v>
      </c>
      <c r="U2724">
        <v>0</v>
      </c>
      <c r="V2724" s="1" t="s">
        <v>5730</v>
      </c>
      <c r="W2724">
        <v>0</v>
      </c>
    </row>
    <row r="2725" spans="1:23" x14ac:dyDescent="0.2">
      <c r="A2725">
        <v>2860</v>
      </c>
      <c r="B2725" s="1" t="s">
        <v>5732</v>
      </c>
      <c r="C2725" t="s">
        <v>5733</v>
      </c>
      <c r="D2725" t="s">
        <v>32</v>
      </c>
      <c r="E2725" t="s">
        <v>165</v>
      </c>
      <c r="F2725">
        <v>532.50120000000004</v>
      </c>
      <c r="G2725">
        <v>0</v>
      </c>
      <c r="I2725" t="s">
        <v>154</v>
      </c>
      <c r="J2725">
        <v>522.05999999999995</v>
      </c>
      <c r="K2725">
        <v>0</v>
      </c>
      <c r="L2725">
        <v>0</v>
      </c>
      <c r="M2725">
        <v>507.69</v>
      </c>
      <c r="N2725" t="s">
        <v>28</v>
      </c>
      <c r="O2725" t="s">
        <v>166</v>
      </c>
      <c r="P2725">
        <v>19</v>
      </c>
      <c r="Q2725">
        <v>0</v>
      </c>
      <c r="R2725">
        <v>0</v>
      </c>
      <c r="S2725">
        <v>0</v>
      </c>
      <c r="T2725">
        <v>0</v>
      </c>
      <c r="U2725">
        <v>0</v>
      </c>
      <c r="V2725" s="1" t="s">
        <v>5732</v>
      </c>
      <c r="W2725">
        <v>0</v>
      </c>
    </row>
    <row r="2726" spans="1:23" x14ac:dyDescent="0.2">
      <c r="A2726">
        <v>2861</v>
      </c>
      <c r="B2726" s="1" t="s">
        <v>5734</v>
      </c>
      <c r="C2726" t="s">
        <v>5735</v>
      </c>
      <c r="D2726" t="s">
        <v>25</v>
      </c>
      <c r="E2726" t="s">
        <v>36</v>
      </c>
      <c r="F2726">
        <v>246.66</v>
      </c>
      <c r="G2726">
        <v>0</v>
      </c>
      <c r="I2726" t="s">
        <v>37</v>
      </c>
      <c r="J2726">
        <v>0</v>
      </c>
      <c r="K2726">
        <v>0</v>
      </c>
      <c r="L2726">
        <v>0</v>
      </c>
      <c r="M2726">
        <v>230.77</v>
      </c>
      <c r="N2726" t="s">
        <v>28</v>
      </c>
      <c r="O2726" t="s">
        <v>61</v>
      </c>
      <c r="P2726" t="s">
        <v>5736</v>
      </c>
      <c r="Q2726">
        <v>0</v>
      </c>
      <c r="R2726">
        <v>0</v>
      </c>
      <c r="S2726">
        <v>0</v>
      </c>
      <c r="T2726">
        <v>0</v>
      </c>
      <c r="U2726">
        <v>0</v>
      </c>
      <c r="V2726" s="1" t="s">
        <v>5734</v>
      </c>
      <c r="W2726">
        <v>0</v>
      </c>
    </row>
    <row r="2727" spans="1:23" x14ac:dyDescent="0.2">
      <c r="A2727">
        <v>2862</v>
      </c>
      <c r="B2727" s="1" t="s">
        <v>5737</v>
      </c>
      <c r="C2727" t="s">
        <v>5738</v>
      </c>
      <c r="D2727" t="s">
        <v>25</v>
      </c>
      <c r="E2727" t="s">
        <v>36</v>
      </c>
      <c r="F2727">
        <v>246.66</v>
      </c>
      <c r="G2727">
        <v>0</v>
      </c>
      <c r="I2727" t="s">
        <v>37</v>
      </c>
      <c r="J2727">
        <v>0</v>
      </c>
      <c r="K2727">
        <v>0</v>
      </c>
      <c r="L2727">
        <v>0</v>
      </c>
      <c r="M2727">
        <v>230.77</v>
      </c>
      <c r="N2727" t="s">
        <v>28</v>
      </c>
      <c r="O2727" t="s">
        <v>61</v>
      </c>
      <c r="P2727" t="s">
        <v>5739</v>
      </c>
      <c r="Q2727">
        <v>0</v>
      </c>
      <c r="R2727">
        <v>0</v>
      </c>
      <c r="S2727">
        <v>0</v>
      </c>
      <c r="T2727">
        <v>0</v>
      </c>
      <c r="U2727">
        <v>0</v>
      </c>
      <c r="V2727" s="1" t="s">
        <v>5737</v>
      </c>
      <c r="W2727">
        <v>0</v>
      </c>
    </row>
    <row r="2728" spans="1:23" x14ac:dyDescent="0.2">
      <c r="A2728">
        <v>2863</v>
      </c>
      <c r="B2728" s="1" t="s">
        <v>5740</v>
      </c>
      <c r="C2728" t="s">
        <v>5741</v>
      </c>
      <c r="D2728" t="s">
        <v>25</v>
      </c>
      <c r="E2728" t="s">
        <v>36</v>
      </c>
      <c r="F2728">
        <v>246.66</v>
      </c>
      <c r="G2728">
        <v>0</v>
      </c>
      <c r="I2728" t="s">
        <v>37</v>
      </c>
      <c r="J2728">
        <v>0</v>
      </c>
      <c r="K2728">
        <v>0</v>
      </c>
      <c r="L2728">
        <v>0</v>
      </c>
      <c r="M2728">
        <v>230.77</v>
      </c>
      <c r="N2728" t="s">
        <v>28</v>
      </c>
      <c r="O2728" t="s">
        <v>61</v>
      </c>
      <c r="P2728" t="s">
        <v>5742</v>
      </c>
      <c r="Q2728">
        <v>0</v>
      </c>
      <c r="R2728">
        <v>0</v>
      </c>
      <c r="S2728">
        <v>0</v>
      </c>
      <c r="T2728">
        <v>0</v>
      </c>
      <c r="U2728">
        <v>0</v>
      </c>
      <c r="V2728" s="1" t="s">
        <v>5740</v>
      </c>
      <c r="W2728">
        <v>0</v>
      </c>
    </row>
    <row r="2729" spans="1:23" x14ac:dyDescent="0.2">
      <c r="A2729">
        <v>2864</v>
      </c>
      <c r="B2729" s="1" t="s">
        <v>5743</v>
      </c>
      <c r="C2729" t="s">
        <v>5744</v>
      </c>
      <c r="D2729" t="s">
        <v>25</v>
      </c>
      <c r="E2729" t="s">
        <v>36</v>
      </c>
      <c r="F2729">
        <v>246.66</v>
      </c>
      <c r="G2729">
        <v>0</v>
      </c>
      <c r="I2729" t="s">
        <v>37</v>
      </c>
      <c r="J2729">
        <v>0</v>
      </c>
      <c r="K2729">
        <v>0</v>
      </c>
      <c r="L2729">
        <v>1</v>
      </c>
      <c r="M2729">
        <v>218.28</v>
      </c>
      <c r="N2729" t="s">
        <v>28</v>
      </c>
      <c r="O2729" t="s">
        <v>61</v>
      </c>
      <c r="P2729" t="s">
        <v>5745</v>
      </c>
      <c r="Q2729">
        <v>0</v>
      </c>
      <c r="R2729">
        <v>0</v>
      </c>
      <c r="S2729">
        <v>0</v>
      </c>
      <c r="T2729">
        <v>0</v>
      </c>
      <c r="U2729">
        <v>0</v>
      </c>
      <c r="V2729" s="1" t="s">
        <v>5743</v>
      </c>
      <c r="W2729">
        <v>0</v>
      </c>
    </row>
    <row r="2730" spans="1:23" x14ac:dyDescent="0.2">
      <c r="A2730">
        <v>2865</v>
      </c>
      <c r="B2730" s="1" t="s">
        <v>5746</v>
      </c>
      <c r="C2730" t="s">
        <v>5747</v>
      </c>
      <c r="D2730" t="s">
        <v>25</v>
      </c>
      <c r="E2730" t="s">
        <v>36</v>
      </c>
      <c r="F2730">
        <v>246.66</v>
      </c>
      <c r="G2730">
        <v>0</v>
      </c>
      <c r="I2730" t="s">
        <v>37</v>
      </c>
      <c r="J2730">
        <v>0</v>
      </c>
      <c r="K2730">
        <v>0</v>
      </c>
      <c r="L2730">
        <v>0</v>
      </c>
      <c r="M2730">
        <v>230.77</v>
      </c>
      <c r="N2730" t="s">
        <v>28</v>
      </c>
      <c r="O2730" t="s">
        <v>61</v>
      </c>
      <c r="P2730" t="s">
        <v>5748</v>
      </c>
      <c r="Q2730">
        <v>0</v>
      </c>
      <c r="R2730">
        <v>0</v>
      </c>
      <c r="S2730">
        <v>0</v>
      </c>
      <c r="T2730">
        <v>0</v>
      </c>
      <c r="U2730">
        <v>0</v>
      </c>
      <c r="V2730" s="1" t="s">
        <v>5746</v>
      </c>
      <c r="W2730">
        <v>0</v>
      </c>
    </row>
    <row r="2731" spans="1:23" x14ac:dyDescent="0.2">
      <c r="A2731">
        <v>2866</v>
      </c>
      <c r="B2731" s="1" t="s">
        <v>5749</v>
      </c>
      <c r="C2731" t="s">
        <v>5750</v>
      </c>
      <c r="D2731" t="s">
        <v>32</v>
      </c>
      <c r="E2731" t="s">
        <v>36</v>
      </c>
      <c r="F2731">
        <v>396.35160000000002</v>
      </c>
      <c r="G2731">
        <v>0</v>
      </c>
      <c r="I2731" t="s">
        <v>134</v>
      </c>
      <c r="J2731">
        <v>388.58</v>
      </c>
      <c r="K2731">
        <v>0</v>
      </c>
      <c r="L2731">
        <v>0</v>
      </c>
      <c r="M2731">
        <v>381.32</v>
      </c>
      <c r="N2731" t="s">
        <v>28</v>
      </c>
      <c r="O2731" t="s">
        <v>61</v>
      </c>
      <c r="P2731" t="s">
        <v>5751</v>
      </c>
      <c r="Q2731">
        <v>0</v>
      </c>
      <c r="R2731">
        <v>0</v>
      </c>
      <c r="S2731">
        <v>0</v>
      </c>
      <c r="T2731">
        <v>0</v>
      </c>
      <c r="U2731">
        <v>0</v>
      </c>
      <c r="V2731" s="1" t="s">
        <v>5749</v>
      </c>
      <c r="W2731">
        <v>0</v>
      </c>
    </row>
    <row r="2732" spans="1:23" x14ac:dyDescent="0.2">
      <c r="A2732">
        <v>2867</v>
      </c>
      <c r="B2732" s="1" t="s">
        <v>5752</v>
      </c>
      <c r="C2732" t="s">
        <v>5753</v>
      </c>
      <c r="D2732" t="s">
        <v>32</v>
      </c>
      <c r="E2732" t="s">
        <v>36</v>
      </c>
      <c r="F2732">
        <v>422.19839999999999</v>
      </c>
      <c r="G2732">
        <v>0</v>
      </c>
      <c r="I2732" t="s">
        <v>134</v>
      </c>
      <c r="J2732">
        <v>413.92</v>
      </c>
      <c r="K2732">
        <v>0</v>
      </c>
      <c r="L2732">
        <v>1</v>
      </c>
      <c r="M2732">
        <v>406.18</v>
      </c>
      <c r="N2732" t="s">
        <v>28</v>
      </c>
      <c r="O2732" t="s">
        <v>61</v>
      </c>
      <c r="P2732" t="s">
        <v>5751</v>
      </c>
      <c r="Q2732">
        <v>0</v>
      </c>
      <c r="R2732">
        <v>0</v>
      </c>
      <c r="S2732">
        <v>0</v>
      </c>
      <c r="T2732">
        <v>0</v>
      </c>
      <c r="U2732">
        <v>0</v>
      </c>
      <c r="V2732" s="1" t="s">
        <v>5752</v>
      </c>
      <c r="W2732">
        <v>0</v>
      </c>
    </row>
    <row r="2733" spans="1:23" x14ac:dyDescent="0.2">
      <c r="A2733">
        <v>2868</v>
      </c>
      <c r="B2733" s="1" t="s">
        <v>5754</v>
      </c>
      <c r="C2733" t="s">
        <v>5755</v>
      </c>
      <c r="D2733" t="s">
        <v>25</v>
      </c>
      <c r="E2733" t="s">
        <v>38</v>
      </c>
      <c r="F2733">
        <v>53.96</v>
      </c>
      <c r="G2733">
        <v>0</v>
      </c>
      <c r="I2733" t="s">
        <v>424</v>
      </c>
      <c r="J2733">
        <v>53.96</v>
      </c>
      <c r="K2733">
        <v>0</v>
      </c>
      <c r="L2733">
        <v>0</v>
      </c>
      <c r="M2733">
        <v>53</v>
      </c>
      <c r="N2733" t="s">
        <v>28</v>
      </c>
      <c r="O2733" t="s">
        <v>29</v>
      </c>
      <c r="P2733" t="s">
        <v>5756</v>
      </c>
      <c r="Q2733">
        <v>0</v>
      </c>
      <c r="R2733">
        <v>0</v>
      </c>
      <c r="S2733">
        <v>0</v>
      </c>
      <c r="T2733">
        <v>0</v>
      </c>
      <c r="U2733">
        <v>0</v>
      </c>
      <c r="V2733" s="1" t="s">
        <v>5754</v>
      </c>
      <c r="W2733">
        <v>0</v>
      </c>
    </row>
    <row r="2734" spans="1:23" x14ac:dyDescent="0.2">
      <c r="A2734">
        <v>2869</v>
      </c>
      <c r="B2734" s="1" t="s">
        <v>5757</v>
      </c>
      <c r="C2734" t="s">
        <v>5758</v>
      </c>
      <c r="D2734" t="s">
        <v>924</v>
      </c>
      <c r="E2734" t="s">
        <v>38</v>
      </c>
      <c r="F2734">
        <v>115</v>
      </c>
      <c r="G2734">
        <v>0</v>
      </c>
      <c r="I2734" t="s">
        <v>925</v>
      </c>
      <c r="J2734">
        <v>115</v>
      </c>
      <c r="K2734">
        <v>0</v>
      </c>
      <c r="L2734">
        <v>0</v>
      </c>
      <c r="M2734">
        <v>100</v>
      </c>
      <c r="N2734" t="s">
        <v>28</v>
      </c>
      <c r="O2734" t="s">
        <v>38</v>
      </c>
      <c r="P2734" t="s">
        <v>5759</v>
      </c>
      <c r="Q2734">
        <v>0</v>
      </c>
      <c r="R2734">
        <v>0</v>
      </c>
      <c r="S2734">
        <v>0</v>
      </c>
      <c r="T2734">
        <v>0</v>
      </c>
      <c r="U2734">
        <v>0</v>
      </c>
      <c r="V2734" s="1" t="s">
        <v>5757</v>
      </c>
      <c r="W2734">
        <v>0</v>
      </c>
    </row>
    <row r="2735" spans="1:23" x14ac:dyDescent="0.2">
      <c r="A2735">
        <v>2870</v>
      </c>
      <c r="B2735" s="1" t="s">
        <v>5760</v>
      </c>
      <c r="C2735" t="s">
        <v>5761</v>
      </c>
      <c r="D2735" t="s">
        <v>32</v>
      </c>
      <c r="E2735" t="s">
        <v>36</v>
      </c>
      <c r="F2735">
        <v>479.63459999999998</v>
      </c>
      <c r="G2735">
        <v>0</v>
      </c>
      <c r="I2735" t="s">
        <v>134</v>
      </c>
      <c r="J2735">
        <v>470.23</v>
      </c>
      <c r="K2735">
        <v>0</v>
      </c>
      <c r="L2735">
        <v>0</v>
      </c>
      <c r="M2735">
        <v>461.44</v>
      </c>
      <c r="N2735" t="s">
        <v>28</v>
      </c>
      <c r="O2735" t="s">
        <v>61</v>
      </c>
      <c r="P2735" t="s">
        <v>5714</v>
      </c>
      <c r="Q2735">
        <v>0</v>
      </c>
      <c r="R2735">
        <v>0</v>
      </c>
      <c r="S2735">
        <v>0</v>
      </c>
      <c r="T2735">
        <v>0</v>
      </c>
      <c r="U2735">
        <v>0</v>
      </c>
      <c r="V2735" s="1" t="s">
        <v>5760</v>
      </c>
      <c r="W2735">
        <v>0</v>
      </c>
    </row>
    <row r="2736" spans="1:23" x14ac:dyDescent="0.2">
      <c r="A2736">
        <v>2871</v>
      </c>
      <c r="B2736" s="1" t="s">
        <v>5762</v>
      </c>
      <c r="C2736" t="s">
        <v>5763</v>
      </c>
      <c r="D2736" t="s">
        <v>32</v>
      </c>
      <c r="E2736" t="s">
        <v>36</v>
      </c>
      <c r="F2736">
        <v>479.63459999999998</v>
      </c>
      <c r="G2736">
        <v>0</v>
      </c>
      <c r="I2736" t="s">
        <v>134</v>
      </c>
      <c r="J2736">
        <v>470.23</v>
      </c>
      <c r="K2736">
        <v>0</v>
      </c>
      <c r="L2736">
        <v>0</v>
      </c>
      <c r="M2736">
        <v>461.44</v>
      </c>
      <c r="N2736" t="s">
        <v>28</v>
      </c>
      <c r="O2736" t="s">
        <v>61</v>
      </c>
      <c r="P2736" t="s">
        <v>5764</v>
      </c>
      <c r="Q2736">
        <v>0</v>
      </c>
      <c r="R2736">
        <v>0</v>
      </c>
      <c r="S2736">
        <v>0</v>
      </c>
      <c r="T2736">
        <v>0</v>
      </c>
      <c r="U2736">
        <v>0</v>
      </c>
      <c r="V2736" s="1" t="s">
        <v>5762</v>
      </c>
      <c r="W2736">
        <v>0</v>
      </c>
    </row>
    <row r="2737" spans="1:23" x14ac:dyDescent="0.2">
      <c r="A2737">
        <v>2872</v>
      </c>
      <c r="B2737" s="1" t="s">
        <v>5765</v>
      </c>
      <c r="C2737" t="s">
        <v>5766</v>
      </c>
      <c r="D2737" t="s">
        <v>25</v>
      </c>
      <c r="E2737" t="s">
        <v>33</v>
      </c>
      <c r="F2737">
        <v>85.99</v>
      </c>
      <c r="G2737">
        <v>0</v>
      </c>
      <c r="I2737" t="s">
        <v>37</v>
      </c>
      <c r="J2737">
        <v>0</v>
      </c>
      <c r="K2737">
        <v>0</v>
      </c>
      <c r="L2737">
        <v>0</v>
      </c>
      <c r="M2737">
        <v>76.099999999999994</v>
      </c>
      <c r="N2737" t="s">
        <v>28</v>
      </c>
      <c r="O2737" t="s">
        <v>528</v>
      </c>
      <c r="P2737" t="s">
        <v>5714</v>
      </c>
      <c r="Q2737">
        <v>0</v>
      </c>
      <c r="R2737">
        <v>0</v>
      </c>
      <c r="S2737">
        <v>0</v>
      </c>
      <c r="T2737">
        <v>0</v>
      </c>
      <c r="U2737">
        <v>0</v>
      </c>
      <c r="V2737" s="1" t="s">
        <v>5765</v>
      </c>
      <c r="W2737">
        <v>0</v>
      </c>
    </row>
    <row r="2738" spans="1:23" x14ac:dyDescent="0.2">
      <c r="A2738">
        <v>2873</v>
      </c>
      <c r="B2738" s="1" t="s">
        <v>5767</v>
      </c>
      <c r="C2738" t="s">
        <v>5768</v>
      </c>
      <c r="D2738" t="s">
        <v>25</v>
      </c>
      <c r="E2738" t="s">
        <v>33</v>
      </c>
      <c r="F2738">
        <v>85.99</v>
      </c>
      <c r="G2738">
        <v>0</v>
      </c>
      <c r="I2738" t="s">
        <v>37</v>
      </c>
      <c r="J2738">
        <v>0</v>
      </c>
      <c r="K2738">
        <v>0</v>
      </c>
      <c r="L2738">
        <v>78</v>
      </c>
      <c r="M2738">
        <v>76.099999999999994</v>
      </c>
      <c r="N2738" t="s">
        <v>28</v>
      </c>
      <c r="O2738" t="s">
        <v>528</v>
      </c>
      <c r="P2738" t="s">
        <v>5083</v>
      </c>
      <c r="Q2738">
        <v>0</v>
      </c>
      <c r="R2738">
        <v>0</v>
      </c>
      <c r="S2738">
        <v>0</v>
      </c>
      <c r="T2738">
        <v>0</v>
      </c>
      <c r="U2738">
        <v>0</v>
      </c>
      <c r="V2738" s="1" t="s">
        <v>5767</v>
      </c>
      <c r="W2738">
        <v>0</v>
      </c>
    </row>
    <row r="2739" spans="1:23" x14ac:dyDescent="0.2">
      <c r="A2739">
        <v>2874</v>
      </c>
      <c r="B2739" s="1" t="s">
        <v>5769</v>
      </c>
      <c r="C2739" t="s">
        <v>5770</v>
      </c>
      <c r="D2739" t="s">
        <v>25</v>
      </c>
      <c r="E2739" t="s">
        <v>36</v>
      </c>
      <c r="F2739">
        <v>159.13</v>
      </c>
      <c r="G2739">
        <v>0</v>
      </c>
      <c r="I2739" t="s">
        <v>37</v>
      </c>
      <c r="J2739">
        <v>0</v>
      </c>
      <c r="K2739">
        <v>0</v>
      </c>
      <c r="L2739">
        <v>11</v>
      </c>
      <c r="M2739">
        <v>140.82</v>
      </c>
      <c r="N2739" t="s">
        <v>28</v>
      </c>
      <c r="O2739" t="s">
        <v>61</v>
      </c>
      <c r="P2739" t="s">
        <v>5714</v>
      </c>
      <c r="Q2739">
        <v>0</v>
      </c>
      <c r="R2739">
        <v>0</v>
      </c>
      <c r="S2739">
        <v>0</v>
      </c>
      <c r="T2739">
        <v>0</v>
      </c>
      <c r="U2739">
        <v>0</v>
      </c>
      <c r="V2739" s="1" t="s">
        <v>5769</v>
      </c>
      <c r="W2739">
        <v>0</v>
      </c>
    </row>
    <row r="2740" spans="1:23" x14ac:dyDescent="0.2">
      <c r="A2740">
        <v>2875</v>
      </c>
      <c r="B2740" s="1" t="s">
        <v>5771</v>
      </c>
      <c r="C2740" t="s">
        <v>5772</v>
      </c>
      <c r="D2740" t="s">
        <v>25</v>
      </c>
      <c r="E2740" t="s">
        <v>36</v>
      </c>
      <c r="F2740">
        <v>159.13</v>
      </c>
      <c r="G2740">
        <v>0</v>
      </c>
      <c r="I2740" t="s">
        <v>37</v>
      </c>
      <c r="J2740">
        <v>0</v>
      </c>
      <c r="K2740">
        <v>0</v>
      </c>
      <c r="L2740">
        <v>16</v>
      </c>
      <c r="M2740">
        <v>140.82</v>
      </c>
      <c r="N2740" t="s">
        <v>28</v>
      </c>
      <c r="O2740" t="s">
        <v>61</v>
      </c>
      <c r="P2740" t="s">
        <v>5083</v>
      </c>
      <c r="Q2740">
        <v>0</v>
      </c>
      <c r="R2740">
        <v>0</v>
      </c>
      <c r="S2740">
        <v>0</v>
      </c>
      <c r="T2740">
        <v>0</v>
      </c>
      <c r="U2740">
        <v>0</v>
      </c>
      <c r="V2740" s="1" t="s">
        <v>5771</v>
      </c>
      <c r="W2740">
        <v>0</v>
      </c>
    </row>
    <row r="2741" spans="1:23" x14ac:dyDescent="0.2">
      <c r="A2741">
        <v>2876</v>
      </c>
      <c r="B2741" s="1" t="s">
        <v>5773</v>
      </c>
      <c r="C2741" t="s">
        <v>5774</v>
      </c>
      <c r="D2741" t="s">
        <v>115</v>
      </c>
      <c r="E2741" t="s">
        <v>33</v>
      </c>
      <c r="F2741">
        <v>150.84</v>
      </c>
      <c r="G2741">
        <v>0</v>
      </c>
      <c r="I2741" t="s">
        <v>1011</v>
      </c>
      <c r="J2741">
        <v>0</v>
      </c>
      <c r="K2741">
        <v>0</v>
      </c>
      <c r="L2741">
        <v>31</v>
      </c>
      <c r="M2741">
        <v>147.72999999999999</v>
      </c>
      <c r="N2741" t="s">
        <v>28</v>
      </c>
      <c r="O2741" t="s">
        <v>823</v>
      </c>
      <c r="P2741" t="s">
        <v>5714</v>
      </c>
      <c r="Q2741">
        <v>0</v>
      </c>
      <c r="R2741">
        <v>0</v>
      </c>
      <c r="S2741">
        <v>0</v>
      </c>
      <c r="T2741">
        <v>0</v>
      </c>
      <c r="U2741">
        <v>0</v>
      </c>
      <c r="V2741" s="1" t="s">
        <v>5773</v>
      </c>
      <c r="W2741">
        <v>0</v>
      </c>
    </row>
    <row r="2742" spans="1:23" x14ac:dyDescent="0.2">
      <c r="A2742">
        <v>2877</v>
      </c>
      <c r="B2742" s="1" t="s">
        <v>5775</v>
      </c>
      <c r="C2742" t="s">
        <v>5776</v>
      </c>
      <c r="D2742" t="s">
        <v>25</v>
      </c>
      <c r="E2742" t="s">
        <v>33</v>
      </c>
      <c r="F2742">
        <v>118.93</v>
      </c>
      <c r="G2742">
        <v>0</v>
      </c>
      <c r="I2742" t="s">
        <v>37</v>
      </c>
      <c r="J2742">
        <v>0</v>
      </c>
      <c r="K2742">
        <v>0</v>
      </c>
      <c r="L2742">
        <v>0</v>
      </c>
      <c r="M2742">
        <v>111.28</v>
      </c>
      <c r="N2742" t="s">
        <v>28</v>
      </c>
      <c r="O2742" t="s">
        <v>386</v>
      </c>
      <c r="P2742" t="s">
        <v>5736</v>
      </c>
      <c r="Q2742">
        <v>0</v>
      </c>
      <c r="R2742">
        <v>0</v>
      </c>
      <c r="S2742">
        <v>0</v>
      </c>
      <c r="T2742">
        <v>0</v>
      </c>
      <c r="U2742">
        <v>0</v>
      </c>
      <c r="V2742" s="1" t="s">
        <v>5775</v>
      </c>
      <c r="W2742">
        <v>0</v>
      </c>
    </row>
    <row r="2743" spans="1:23" x14ac:dyDescent="0.2">
      <c r="A2743">
        <v>2878</v>
      </c>
      <c r="B2743" s="1" t="s">
        <v>5777</v>
      </c>
      <c r="C2743" t="s">
        <v>5778</v>
      </c>
      <c r="D2743" t="s">
        <v>25</v>
      </c>
      <c r="E2743" t="s">
        <v>33</v>
      </c>
      <c r="F2743">
        <v>118.93</v>
      </c>
      <c r="G2743">
        <v>0</v>
      </c>
      <c r="I2743" t="s">
        <v>37</v>
      </c>
      <c r="J2743">
        <v>0</v>
      </c>
      <c r="K2743">
        <v>0</v>
      </c>
      <c r="L2743">
        <v>4</v>
      </c>
      <c r="M2743">
        <v>111.28</v>
      </c>
      <c r="N2743" t="s">
        <v>28</v>
      </c>
      <c r="O2743" t="s">
        <v>386</v>
      </c>
      <c r="P2743" t="s">
        <v>5748</v>
      </c>
      <c r="Q2743">
        <v>0</v>
      </c>
      <c r="R2743">
        <v>0</v>
      </c>
      <c r="S2743">
        <v>0</v>
      </c>
      <c r="T2743">
        <v>0</v>
      </c>
      <c r="U2743">
        <v>0</v>
      </c>
      <c r="V2743" s="1" t="s">
        <v>5777</v>
      </c>
      <c r="W2743">
        <v>0</v>
      </c>
    </row>
    <row r="2744" spans="1:23" x14ac:dyDescent="0.2">
      <c r="A2744">
        <v>2879</v>
      </c>
      <c r="B2744" s="1" t="s">
        <v>5779</v>
      </c>
      <c r="C2744" t="s">
        <v>5780</v>
      </c>
      <c r="D2744" t="s">
        <v>25</v>
      </c>
      <c r="E2744" t="s">
        <v>36</v>
      </c>
      <c r="F2744">
        <v>305.37</v>
      </c>
      <c r="G2744">
        <v>0</v>
      </c>
      <c r="I2744" t="s">
        <v>37</v>
      </c>
      <c r="J2744">
        <v>0</v>
      </c>
      <c r="K2744">
        <v>0</v>
      </c>
      <c r="L2744">
        <v>0</v>
      </c>
      <c r="M2744">
        <v>285.70999999999998</v>
      </c>
      <c r="N2744" t="s">
        <v>28</v>
      </c>
      <c r="O2744" t="s">
        <v>108</v>
      </c>
      <c r="P2744" t="s">
        <v>5736</v>
      </c>
      <c r="Q2744">
        <v>0</v>
      </c>
      <c r="R2744">
        <v>0</v>
      </c>
      <c r="S2744">
        <v>0</v>
      </c>
      <c r="T2744">
        <v>0</v>
      </c>
      <c r="U2744">
        <v>0</v>
      </c>
      <c r="V2744" s="1" t="s">
        <v>5779</v>
      </c>
      <c r="W2744">
        <v>0</v>
      </c>
    </row>
    <row r="2745" spans="1:23" x14ac:dyDescent="0.2">
      <c r="A2745">
        <v>2880</v>
      </c>
      <c r="B2745" s="1" t="s">
        <v>5781</v>
      </c>
      <c r="C2745" t="s">
        <v>5782</v>
      </c>
      <c r="D2745" t="s">
        <v>517</v>
      </c>
      <c r="E2745" t="s">
        <v>36</v>
      </c>
      <c r="F2745">
        <v>182.28</v>
      </c>
      <c r="G2745">
        <v>0</v>
      </c>
      <c r="I2745" t="s">
        <v>37</v>
      </c>
      <c r="J2745">
        <v>182.28</v>
      </c>
      <c r="K2745">
        <v>0</v>
      </c>
      <c r="L2745">
        <v>3.6667000000000001</v>
      </c>
      <c r="M2745">
        <v>180.42</v>
      </c>
      <c r="N2745" t="s">
        <v>28</v>
      </c>
      <c r="O2745" t="s">
        <v>61</v>
      </c>
      <c r="P2745" t="s">
        <v>5783</v>
      </c>
      <c r="Q2745">
        <v>0</v>
      </c>
      <c r="R2745">
        <v>0</v>
      </c>
      <c r="S2745">
        <v>0</v>
      </c>
      <c r="T2745">
        <v>0</v>
      </c>
      <c r="U2745">
        <v>0</v>
      </c>
      <c r="V2745" s="1" t="s">
        <v>5781</v>
      </c>
      <c r="W2745">
        <v>0</v>
      </c>
    </row>
    <row r="2746" spans="1:23" x14ac:dyDescent="0.2">
      <c r="A2746">
        <v>2881</v>
      </c>
      <c r="B2746" s="1" t="s">
        <v>5784</v>
      </c>
      <c r="C2746" t="s">
        <v>5785</v>
      </c>
      <c r="D2746" t="s">
        <v>517</v>
      </c>
      <c r="E2746" t="s">
        <v>36</v>
      </c>
      <c r="F2746">
        <v>182.28</v>
      </c>
      <c r="G2746">
        <v>0</v>
      </c>
      <c r="I2746" t="s">
        <v>37</v>
      </c>
      <c r="J2746">
        <v>182.28</v>
      </c>
      <c r="K2746">
        <v>0</v>
      </c>
      <c r="L2746">
        <v>2</v>
      </c>
      <c r="M2746">
        <v>180.42</v>
      </c>
      <c r="N2746" t="s">
        <v>28</v>
      </c>
      <c r="O2746" t="s">
        <v>61</v>
      </c>
      <c r="P2746" t="s">
        <v>5786</v>
      </c>
      <c r="Q2746">
        <v>0</v>
      </c>
      <c r="R2746">
        <v>0</v>
      </c>
      <c r="S2746">
        <v>0</v>
      </c>
      <c r="T2746">
        <v>0</v>
      </c>
      <c r="U2746">
        <v>0</v>
      </c>
      <c r="V2746" s="1" t="s">
        <v>5784</v>
      </c>
      <c r="W2746">
        <v>0</v>
      </c>
    </row>
    <row r="2747" spans="1:23" x14ac:dyDescent="0.2">
      <c r="A2747">
        <v>2882</v>
      </c>
      <c r="B2747" s="1" t="s">
        <v>5787</v>
      </c>
      <c r="C2747" t="s">
        <v>5788</v>
      </c>
      <c r="D2747" t="s">
        <v>517</v>
      </c>
      <c r="E2747" t="s">
        <v>36</v>
      </c>
      <c r="F2747">
        <v>25.64</v>
      </c>
      <c r="G2747">
        <v>0</v>
      </c>
      <c r="I2747" t="s">
        <v>424</v>
      </c>
      <c r="J2747">
        <v>0</v>
      </c>
      <c r="K2747">
        <v>0</v>
      </c>
      <c r="L2747">
        <v>98</v>
      </c>
      <c r="M2747">
        <v>23.1</v>
      </c>
      <c r="N2747" t="s">
        <v>28</v>
      </c>
      <c r="O2747" t="s">
        <v>567</v>
      </c>
      <c r="P2747" t="s">
        <v>5756</v>
      </c>
      <c r="Q2747">
        <v>25.87</v>
      </c>
      <c r="R2747">
        <v>0</v>
      </c>
      <c r="S2747">
        <v>0</v>
      </c>
      <c r="T2747">
        <v>0</v>
      </c>
      <c r="U2747">
        <v>0</v>
      </c>
      <c r="V2747" s="1" t="s">
        <v>5787</v>
      </c>
      <c r="W2747">
        <v>0</v>
      </c>
    </row>
    <row r="2748" spans="1:23" x14ac:dyDescent="0.2">
      <c r="A2748">
        <v>2883</v>
      </c>
      <c r="B2748" s="1" t="s">
        <v>5789</v>
      </c>
      <c r="C2748" t="s">
        <v>5790</v>
      </c>
      <c r="D2748" t="s">
        <v>115</v>
      </c>
      <c r="E2748" t="s">
        <v>36</v>
      </c>
      <c r="F2748">
        <v>560.66</v>
      </c>
      <c r="G2748">
        <v>0</v>
      </c>
      <c r="I2748" t="s">
        <v>29</v>
      </c>
      <c r="J2748">
        <v>0</v>
      </c>
      <c r="K2748">
        <v>0</v>
      </c>
      <c r="L2748">
        <v>0</v>
      </c>
      <c r="M2748">
        <v>549.1</v>
      </c>
      <c r="N2748" t="s">
        <v>28</v>
      </c>
      <c r="O2748" t="s">
        <v>61</v>
      </c>
      <c r="P2748" t="s">
        <v>5714</v>
      </c>
      <c r="Q2748">
        <v>0</v>
      </c>
      <c r="R2748">
        <v>0</v>
      </c>
      <c r="S2748">
        <v>0</v>
      </c>
      <c r="T2748">
        <v>0</v>
      </c>
      <c r="U2748">
        <v>0</v>
      </c>
      <c r="V2748" s="1" t="s">
        <v>5789</v>
      </c>
      <c r="W2748">
        <v>0</v>
      </c>
    </row>
    <row r="2749" spans="1:23" x14ac:dyDescent="0.2">
      <c r="A2749">
        <v>2884</v>
      </c>
      <c r="B2749" s="1" t="s">
        <v>5791</v>
      </c>
      <c r="C2749" t="s">
        <v>5792</v>
      </c>
      <c r="D2749" t="s">
        <v>115</v>
      </c>
      <c r="E2749" t="s">
        <v>36</v>
      </c>
      <c r="F2749">
        <v>438.44</v>
      </c>
      <c r="G2749">
        <v>0</v>
      </c>
      <c r="I2749" t="s">
        <v>29</v>
      </c>
      <c r="J2749">
        <v>0</v>
      </c>
      <c r="K2749">
        <v>0</v>
      </c>
      <c r="L2749">
        <v>10</v>
      </c>
      <c r="M2749">
        <v>429.4</v>
      </c>
      <c r="N2749" t="s">
        <v>28</v>
      </c>
      <c r="O2749" t="s">
        <v>51</v>
      </c>
      <c r="P2749" t="s">
        <v>5714</v>
      </c>
      <c r="Q2749">
        <v>0</v>
      </c>
      <c r="R2749">
        <v>0</v>
      </c>
      <c r="S2749">
        <v>0</v>
      </c>
      <c r="T2749">
        <v>0</v>
      </c>
      <c r="U2749">
        <v>0</v>
      </c>
      <c r="V2749" s="1" t="s">
        <v>5791</v>
      </c>
      <c r="W2749">
        <v>0</v>
      </c>
    </row>
    <row r="2750" spans="1:23" x14ac:dyDescent="0.2">
      <c r="A2750">
        <v>2885</v>
      </c>
      <c r="B2750" s="1" t="s">
        <v>5793</v>
      </c>
      <c r="C2750" t="s">
        <v>5794</v>
      </c>
      <c r="D2750" t="s">
        <v>115</v>
      </c>
      <c r="E2750" t="s">
        <v>36</v>
      </c>
      <c r="F2750">
        <v>465.6</v>
      </c>
      <c r="G2750">
        <v>0</v>
      </c>
      <c r="I2750" t="s">
        <v>29</v>
      </c>
      <c r="J2750">
        <v>0</v>
      </c>
      <c r="K2750">
        <v>0</v>
      </c>
      <c r="L2750">
        <v>0</v>
      </c>
      <c r="M2750">
        <v>456</v>
      </c>
      <c r="N2750" t="s">
        <v>28</v>
      </c>
      <c r="O2750" t="s">
        <v>1002</v>
      </c>
      <c r="P2750" t="s">
        <v>5714</v>
      </c>
      <c r="Q2750">
        <v>0</v>
      </c>
      <c r="R2750">
        <v>0</v>
      </c>
      <c r="S2750">
        <v>0</v>
      </c>
      <c r="T2750">
        <v>0</v>
      </c>
      <c r="U2750">
        <v>0</v>
      </c>
      <c r="V2750" s="1" t="s">
        <v>5793</v>
      </c>
      <c r="W2750">
        <v>0</v>
      </c>
    </row>
    <row r="2751" spans="1:23" x14ac:dyDescent="0.2">
      <c r="A2751">
        <v>2886</v>
      </c>
      <c r="B2751" s="1" t="s">
        <v>5795</v>
      </c>
      <c r="C2751" t="s">
        <v>5796</v>
      </c>
      <c r="D2751" t="s">
        <v>115</v>
      </c>
      <c r="E2751" t="s">
        <v>36</v>
      </c>
      <c r="F2751">
        <v>358.9</v>
      </c>
      <c r="G2751">
        <v>0</v>
      </c>
      <c r="I2751" t="s">
        <v>134</v>
      </c>
      <c r="J2751">
        <v>0</v>
      </c>
      <c r="K2751">
        <v>0</v>
      </c>
      <c r="L2751">
        <v>0</v>
      </c>
      <c r="M2751">
        <v>351.5</v>
      </c>
      <c r="N2751" t="s">
        <v>28</v>
      </c>
      <c r="O2751" t="s">
        <v>61</v>
      </c>
      <c r="P2751" t="s">
        <v>5797</v>
      </c>
      <c r="Q2751">
        <v>0</v>
      </c>
      <c r="R2751">
        <v>0</v>
      </c>
      <c r="S2751">
        <v>0</v>
      </c>
      <c r="T2751">
        <v>0</v>
      </c>
      <c r="U2751">
        <v>0</v>
      </c>
      <c r="V2751" s="1" t="s">
        <v>5795</v>
      </c>
      <c r="W2751">
        <v>0</v>
      </c>
    </row>
    <row r="2752" spans="1:23" x14ac:dyDescent="0.2">
      <c r="A2752">
        <v>2887</v>
      </c>
      <c r="B2752" s="1" t="s">
        <v>5798</v>
      </c>
      <c r="C2752" t="s">
        <v>5799</v>
      </c>
      <c r="D2752" t="s">
        <v>517</v>
      </c>
      <c r="E2752" t="s">
        <v>36</v>
      </c>
      <c r="F2752">
        <v>202.12</v>
      </c>
      <c r="G2752">
        <v>0</v>
      </c>
      <c r="I2752" t="s">
        <v>154</v>
      </c>
      <c r="J2752">
        <v>0</v>
      </c>
      <c r="K2752">
        <v>0</v>
      </c>
      <c r="L2752">
        <v>0</v>
      </c>
      <c r="M2752">
        <v>198.16</v>
      </c>
      <c r="N2752" t="s">
        <v>28</v>
      </c>
      <c r="O2752" t="s">
        <v>166</v>
      </c>
      <c r="P2752">
        <v>6</v>
      </c>
      <c r="Q2752">
        <v>0</v>
      </c>
      <c r="R2752">
        <v>0</v>
      </c>
      <c r="S2752">
        <v>0</v>
      </c>
      <c r="T2752">
        <v>0</v>
      </c>
      <c r="U2752">
        <v>0</v>
      </c>
      <c r="V2752" s="1" t="s">
        <v>5798</v>
      </c>
      <c r="W2752">
        <v>0</v>
      </c>
    </row>
    <row r="2753" spans="1:23" x14ac:dyDescent="0.2">
      <c r="A2753">
        <v>2888</v>
      </c>
      <c r="B2753" s="1" t="s">
        <v>5800</v>
      </c>
      <c r="C2753" t="s">
        <v>5801</v>
      </c>
      <c r="D2753" t="s">
        <v>517</v>
      </c>
      <c r="E2753" t="s">
        <v>36</v>
      </c>
      <c r="F2753">
        <v>192</v>
      </c>
      <c r="G2753">
        <v>0</v>
      </c>
      <c r="I2753" t="s">
        <v>154</v>
      </c>
      <c r="J2753">
        <v>0</v>
      </c>
      <c r="K2753">
        <v>0</v>
      </c>
      <c r="L2753">
        <v>0</v>
      </c>
      <c r="M2753">
        <v>185</v>
      </c>
      <c r="N2753" t="s">
        <v>28</v>
      </c>
      <c r="O2753" t="s">
        <v>166</v>
      </c>
      <c r="P2753">
        <v>19</v>
      </c>
      <c r="Q2753">
        <v>0</v>
      </c>
      <c r="R2753">
        <v>0</v>
      </c>
      <c r="S2753">
        <v>0</v>
      </c>
      <c r="T2753">
        <v>0</v>
      </c>
      <c r="U2753">
        <v>0</v>
      </c>
      <c r="V2753" s="1" t="s">
        <v>5800</v>
      </c>
      <c r="W2753">
        <v>0</v>
      </c>
    </row>
    <row r="2754" spans="1:23" x14ac:dyDescent="0.2">
      <c r="A2754">
        <v>2889</v>
      </c>
      <c r="B2754" s="1" t="s">
        <v>5802</v>
      </c>
      <c r="C2754" t="s">
        <v>5803</v>
      </c>
      <c r="D2754" t="s">
        <v>517</v>
      </c>
      <c r="E2754" t="s">
        <v>153</v>
      </c>
      <c r="F2754">
        <v>90</v>
      </c>
      <c r="G2754">
        <v>0</v>
      </c>
      <c r="I2754" t="s">
        <v>154</v>
      </c>
      <c r="J2754">
        <v>90</v>
      </c>
      <c r="K2754">
        <v>0</v>
      </c>
      <c r="L2754">
        <v>20</v>
      </c>
      <c r="M2754">
        <v>86.69</v>
      </c>
      <c r="N2754" t="s">
        <v>28</v>
      </c>
      <c r="O2754" t="s">
        <v>954</v>
      </c>
      <c r="P2754">
        <v>6</v>
      </c>
      <c r="Q2754">
        <v>0</v>
      </c>
      <c r="R2754">
        <v>0</v>
      </c>
      <c r="S2754">
        <v>0</v>
      </c>
      <c r="T2754">
        <v>0</v>
      </c>
      <c r="U2754">
        <v>0</v>
      </c>
      <c r="V2754" s="1" t="s">
        <v>5802</v>
      </c>
      <c r="W2754">
        <v>0</v>
      </c>
    </row>
    <row r="2755" spans="1:23" x14ac:dyDescent="0.2">
      <c r="A2755">
        <v>2890</v>
      </c>
      <c r="B2755" s="1" t="s">
        <v>5804</v>
      </c>
      <c r="C2755" t="s">
        <v>5805</v>
      </c>
      <c r="D2755" t="s">
        <v>517</v>
      </c>
      <c r="E2755" t="s">
        <v>153</v>
      </c>
      <c r="F2755">
        <v>90</v>
      </c>
      <c r="G2755">
        <v>0</v>
      </c>
      <c r="I2755" t="s">
        <v>154</v>
      </c>
      <c r="J2755">
        <v>90</v>
      </c>
      <c r="K2755">
        <v>0</v>
      </c>
      <c r="L2755">
        <v>32</v>
      </c>
      <c r="M2755">
        <v>86.69</v>
      </c>
      <c r="N2755" t="s">
        <v>28</v>
      </c>
      <c r="O2755" t="s">
        <v>954</v>
      </c>
      <c r="P2755">
        <v>19</v>
      </c>
      <c r="Q2755">
        <v>0</v>
      </c>
      <c r="R2755">
        <v>0</v>
      </c>
      <c r="S2755">
        <v>0</v>
      </c>
      <c r="T2755">
        <v>0</v>
      </c>
      <c r="U2755">
        <v>0</v>
      </c>
      <c r="V2755" s="1" t="s">
        <v>5804</v>
      </c>
      <c r="W2755">
        <v>0</v>
      </c>
    </row>
    <row r="2756" spans="1:23" x14ac:dyDescent="0.2">
      <c r="A2756">
        <v>2891</v>
      </c>
      <c r="B2756" s="1" t="s">
        <v>5806</v>
      </c>
      <c r="C2756" t="s">
        <v>5807</v>
      </c>
      <c r="D2756" t="s">
        <v>121</v>
      </c>
      <c r="E2756" t="s">
        <v>26</v>
      </c>
      <c r="F2756">
        <v>754.03</v>
      </c>
      <c r="G2756">
        <v>0</v>
      </c>
      <c r="I2756" t="s">
        <v>37</v>
      </c>
      <c r="J2756">
        <v>754.03</v>
      </c>
      <c r="K2756">
        <v>0</v>
      </c>
      <c r="L2756">
        <v>1</v>
      </c>
      <c r="M2756">
        <v>731.41</v>
      </c>
      <c r="N2756" t="s">
        <v>28</v>
      </c>
      <c r="O2756" t="s">
        <v>1391</v>
      </c>
      <c r="P2756" t="s">
        <v>5714</v>
      </c>
      <c r="Q2756">
        <v>0</v>
      </c>
      <c r="R2756">
        <v>0</v>
      </c>
      <c r="S2756">
        <v>0</v>
      </c>
      <c r="T2756">
        <v>0</v>
      </c>
      <c r="U2756">
        <v>0</v>
      </c>
      <c r="V2756" s="1" t="s">
        <v>5806</v>
      </c>
      <c r="W2756">
        <v>0</v>
      </c>
    </row>
    <row r="2757" spans="1:23" x14ac:dyDescent="0.2">
      <c r="A2757">
        <v>2892</v>
      </c>
      <c r="B2757" s="1" t="s">
        <v>5808</v>
      </c>
      <c r="C2757" t="s">
        <v>5809</v>
      </c>
      <c r="D2757" t="s">
        <v>121</v>
      </c>
      <c r="E2757" t="s">
        <v>26</v>
      </c>
      <c r="F2757">
        <v>754.03</v>
      </c>
      <c r="G2757">
        <v>0</v>
      </c>
      <c r="I2757" t="s">
        <v>37</v>
      </c>
      <c r="J2757">
        <v>754.03</v>
      </c>
      <c r="K2757">
        <v>0</v>
      </c>
      <c r="L2757">
        <v>3</v>
      </c>
      <c r="M2757">
        <v>661.43</v>
      </c>
      <c r="N2757" t="s">
        <v>28</v>
      </c>
      <c r="O2757" t="s">
        <v>1391</v>
      </c>
      <c r="P2757" t="s">
        <v>5083</v>
      </c>
      <c r="Q2757">
        <v>0</v>
      </c>
      <c r="R2757">
        <v>0</v>
      </c>
      <c r="S2757">
        <v>0</v>
      </c>
      <c r="T2757">
        <v>0</v>
      </c>
      <c r="U2757">
        <v>0</v>
      </c>
      <c r="V2757" s="1" t="s">
        <v>5808</v>
      </c>
      <c r="W2757">
        <v>0</v>
      </c>
    </row>
    <row r="2758" spans="1:23" x14ac:dyDescent="0.2">
      <c r="A2758">
        <v>2893</v>
      </c>
      <c r="B2758" s="1" t="s">
        <v>5810</v>
      </c>
      <c r="C2758" t="s">
        <v>5811</v>
      </c>
      <c r="D2758" t="s">
        <v>121</v>
      </c>
      <c r="E2758" t="s">
        <v>33</v>
      </c>
      <c r="F2758">
        <v>165.01</v>
      </c>
      <c r="G2758">
        <v>0</v>
      </c>
      <c r="I2758" t="s">
        <v>37</v>
      </c>
      <c r="J2758">
        <v>165.01</v>
      </c>
      <c r="K2758">
        <v>0</v>
      </c>
      <c r="L2758">
        <v>0</v>
      </c>
      <c r="M2758">
        <v>144.74</v>
      </c>
      <c r="N2758" t="s">
        <v>28</v>
      </c>
      <c r="O2758" t="s">
        <v>1391</v>
      </c>
      <c r="P2758" t="s">
        <v>5083</v>
      </c>
      <c r="Q2758">
        <v>0</v>
      </c>
      <c r="R2758">
        <v>0</v>
      </c>
      <c r="S2758">
        <v>0</v>
      </c>
      <c r="T2758">
        <v>0</v>
      </c>
      <c r="U2758">
        <v>0</v>
      </c>
      <c r="V2758" s="1" t="s">
        <v>5810</v>
      </c>
      <c r="W2758">
        <v>0</v>
      </c>
    </row>
    <row r="2759" spans="1:23" x14ac:dyDescent="0.2">
      <c r="A2759">
        <v>2894</v>
      </c>
      <c r="B2759" s="1" t="s">
        <v>5812</v>
      </c>
      <c r="C2759" t="s">
        <v>5813</v>
      </c>
      <c r="D2759" t="s">
        <v>121</v>
      </c>
      <c r="E2759" t="s">
        <v>33</v>
      </c>
      <c r="F2759">
        <v>165.01</v>
      </c>
      <c r="G2759">
        <v>0</v>
      </c>
      <c r="I2759" t="s">
        <v>37</v>
      </c>
      <c r="J2759">
        <v>165.01</v>
      </c>
      <c r="K2759">
        <v>0</v>
      </c>
      <c r="L2759">
        <v>12</v>
      </c>
      <c r="M2759">
        <v>160.06</v>
      </c>
      <c r="N2759" t="s">
        <v>28</v>
      </c>
      <c r="O2759" t="s">
        <v>1391</v>
      </c>
      <c r="P2759" t="s">
        <v>5814</v>
      </c>
      <c r="Q2759">
        <v>0</v>
      </c>
      <c r="R2759">
        <v>0</v>
      </c>
      <c r="S2759">
        <v>0</v>
      </c>
      <c r="T2759">
        <v>0</v>
      </c>
      <c r="U2759">
        <v>0</v>
      </c>
      <c r="V2759" s="1" t="s">
        <v>5812</v>
      </c>
      <c r="W2759">
        <v>0</v>
      </c>
    </row>
    <row r="2760" spans="1:23" x14ac:dyDescent="0.2">
      <c r="A2760">
        <v>2898</v>
      </c>
      <c r="B2760" s="1" t="s">
        <v>5815</v>
      </c>
      <c r="C2760" t="s">
        <v>5816</v>
      </c>
      <c r="D2760" t="s">
        <v>65</v>
      </c>
      <c r="E2760" t="s">
        <v>29</v>
      </c>
      <c r="F2760">
        <v>4.25</v>
      </c>
      <c r="G2760">
        <v>0</v>
      </c>
      <c r="I2760" t="s">
        <v>65</v>
      </c>
      <c r="J2760">
        <v>0</v>
      </c>
      <c r="K2760">
        <v>0</v>
      </c>
      <c r="L2760">
        <v>500</v>
      </c>
      <c r="M2760">
        <v>3.95</v>
      </c>
      <c r="N2760" t="s">
        <v>28</v>
      </c>
      <c r="O2760" t="s">
        <v>954</v>
      </c>
      <c r="P2760">
        <v>120</v>
      </c>
      <c r="Q2760">
        <v>0</v>
      </c>
      <c r="R2760">
        <v>0</v>
      </c>
      <c r="S2760">
        <v>0</v>
      </c>
      <c r="T2760">
        <v>0</v>
      </c>
      <c r="U2760">
        <v>0</v>
      </c>
      <c r="V2760" s="1" t="s">
        <v>5815</v>
      </c>
      <c r="W2760">
        <v>0</v>
      </c>
    </row>
    <row r="2761" spans="1:23" x14ac:dyDescent="0.2">
      <c r="A2761">
        <v>2899</v>
      </c>
      <c r="B2761" s="1" t="s">
        <v>5817</v>
      </c>
      <c r="C2761" t="s">
        <v>5818</v>
      </c>
      <c r="D2761" t="s">
        <v>65</v>
      </c>
      <c r="E2761" t="s">
        <v>29</v>
      </c>
      <c r="F2761">
        <v>4.25</v>
      </c>
      <c r="G2761">
        <v>0</v>
      </c>
      <c r="I2761" t="s">
        <v>65</v>
      </c>
      <c r="J2761">
        <v>0</v>
      </c>
      <c r="K2761">
        <v>0</v>
      </c>
      <c r="L2761">
        <v>0</v>
      </c>
      <c r="M2761">
        <v>3.95</v>
      </c>
      <c r="N2761" t="s">
        <v>28</v>
      </c>
      <c r="O2761" t="s">
        <v>954</v>
      </c>
      <c r="P2761">
        <v>220</v>
      </c>
      <c r="Q2761">
        <v>0</v>
      </c>
      <c r="R2761">
        <v>0</v>
      </c>
      <c r="S2761">
        <v>0</v>
      </c>
      <c r="T2761">
        <v>0</v>
      </c>
      <c r="U2761">
        <v>0</v>
      </c>
      <c r="V2761" s="1" t="s">
        <v>5817</v>
      </c>
      <c r="W2761">
        <v>0</v>
      </c>
    </row>
    <row r="2762" spans="1:23" x14ac:dyDescent="0.2">
      <c r="A2762">
        <v>2900</v>
      </c>
      <c r="B2762" s="1" t="s">
        <v>5819</v>
      </c>
      <c r="C2762" t="s">
        <v>5820</v>
      </c>
      <c r="D2762" t="s">
        <v>65</v>
      </c>
      <c r="E2762" t="s">
        <v>29</v>
      </c>
      <c r="F2762">
        <v>7.5</v>
      </c>
      <c r="G2762">
        <v>0</v>
      </c>
      <c r="I2762" t="s">
        <v>65</v>
      </c>
      <c r="J2762">
        <v>0</v>
      </c>
      <c r="K2762">
        <v>0</v>
      </c>
      <c r="L2762">
        <v>8725</v>
      </c>
      <c r="M2762">
        <v>7.25</v>
      </c>
      <c r="N2762" t="s">
        <v>28</v>
      </c>
      <c r="O2762" t="s">
        <v>954</v>
      </c>
      <c r="P2762">
        <v>120</v>
      </c>
      <c r="Q2762">
        <v>0</v>
      </c>
      <c r="R2762">
        <v>0</v>
      </c>
      <c r="S2762">
        <v>0</v>
      </c>
      <c r="T2762">
        <v>0</v>
      </c>
      <c r="U2762">
        <v>0</v>
      </c>
      <c r="V2762" s="1" t="s">
        <v>5819</v>
      </c>
      <c r="W2762">
        <v>0</v>
      </c>
    </row>
    <row r="2763" spans="1:23" x14ac:dyDescent="0.2">
      <c r="A2763">
        <v>2901</v>
      </c>
      <c r="B2763" s="1" t="s">
        <v>5821</v>
      </c>
      <c r="C2763" t="s">
        <v>5822</v>
      </c>
      <c r="D2763" t="s">
        <v>65</v>
      </c>
      <c r="E2763" t="s">
        <v>29</v>
      </c>
      <c r="F2763">
        <v>7.5</v>
      </c>
      <c r="G2763">
        <v>0</v>
      </c>
      <c r="I2763" t="s">
        <v>65</v>
      </c>
      <c r="J2763">
        <v>0</v>
      </c>
      <c r="K2763">
        <v>0</v>
      </c>
      <c r="L2763">
        <v>0</v>
      </c>
      <c r="M2763">
        <v>7.25</v>
      </c>
      <c r="N2763" t="s">
        <v>28</v>
      </c>
      <c r="O2763" t="s">
        <v>954</v>
      </c>
      <c r="P2763">
        <v>220</v>
      </c>
      <c r="Q2763">
        <v>0</v>
      </c>
      <c r="R2763">
        <v>0</v>
      </c>
      <c r="S2763">
        <v>0</v>
      </c>
      <c r="T2763">
        <v>0</v>
      </c>
      <c r="U2763">
        <v>0</v>
      </c>
      <c r="V2763" s="1" t="s">
        <v>5821</v>
      </c>
      <c r="W2763">
        <v>0</v>
      </c>
    </row>
    <row r="2764" spans="1:23" x14ac:dyDescent="0.2">
      <c r="A2764">
        <v>2902</v>
      </c>
      <c r="B2764" s="1" t="s">
        <v>5823</v>
      </c>
      <c r="C2764" t="s">
        <v>5824</v>
      </c>
      <c r="D2764" t="s">
        <v>65</v>
      </c>
      <c r="E2764" t="s">
        <v>29</v>
      </c>
      <c r="F2764">
        <v>97</v>
      </c>
      <c r="G2764">
        <v>0</v>
      </c>
      <c r="I2764" t="s">
        <v>65</v>
      </c>
      <c r="J2764">
        <v>0</v>
      </c>
      <c r="K2764">
        <v>0</v>
      </c>
      <c r="L2764">
        <v>0</v>
      </c>
      <c r="M2764">
        <v>75</v>
      </c>
      <c r="N2764" t="s">
        <v>28</v>
      </c>
      <c r="O2764" t="s">
        <v>954</v>
      </c>
      <c r="P2764">
        <v>220</v>
      </c>
      <c r="Q2764">
        <v>0</v>
      </c>
      <c r="R2764">
        <v>0</v>
      </c>
      <c r="S2764">
        <v>0</v>
      </c>
      <c r="T2764">
        <v>0</v>
      </c>
      <c r="U2764">
        <v>0</v>
      </c>
      <c r="V2764" s="1" t="s">
        <v>5823</v>
      </c>
      <c r="W2764">
        <v>0</v>
      </c>
    </row>
    <row r="2765" spans="1:23" x14ac:dyDescent="0.2">
      <c r="A2765">
        <v>2903</v>
      </c>
      <c r="B2765" s="1" t="s">
        <v>5825</v>
      </c>
      <c r="C2765" t="s">
        <v>5826</v>
      </c>
      <c r="D2765" t="s">
        <v>65</v>
      </c>
      <c r="E2765" t="s">
        <v>29</v>
      </c>
      <c r="F2765">
        <v>135</v>
      </c>
      <c r="G2765">
        <v>0</v>
      </c>
      <c r="I2765" t="s">
        <v>65</v>
      </c>
      <c r="J2765">
        <v>0</v>
      </c>
      <c r="K2765">
        <v>0</v>
      </c>
      <c r="L2765">
        <v>0</v>
      </c>
      <c r="M2765">
        <v>130</v>
      </c>
      <c r="N2765" t="s">
        <v>28</v>
      </c>
      <c r="O2765" t="s">
        <v>954</v>
      </c>
      <c r="P2765">
        <v>120</v>
      </c>
      <c r="Q2765">
        <v>0</v>
      </c>
      <c r="R2765">
        <v>0</v>
      </c>
      <c r="S2765">
        <v>0</v>
      </c>
      <c r="T2765">
        <v>0</v>
      </c>
      <c r="U2765">
        <v>0</v>
      </c>
      <c r="V2765" s="1" t="s">
        <v>5825</v>
      </c>
      <c r="W2765">
        <v>0</v>
      </c>
    </row>
    <row r="2766" spans="1:23" x14ac:dyDescent="0.2">
      <c r="A2766">
        <v>2904</v>
      </c>
      <c r="B2766" s="1" t="s">
        <v>5827</v>
      </c>
      <c r="C2766" t="s">
        <v>5828</v>
      </c>
      <c r="D2766" t="s">
        <v>65</v>
      </c>
      <c r="E2766" t="s">
        <v>26</v>
      </c>
      <c r="F2766">
        <v>200</v>
      </c>
      <c r="G2766">
        <v>0</v>
      </c>
      <c r="I2766" t="s">
        <v>65</v>
      </c>
      <c r="J2766">
        <v>0</v>
      </c>
      <c r="K2766">
        <v>0</v>
      </c>
      <c r="L2766">
        <v>0</v>
      </c>
      <c r="M2766">
        <v>190</v>
      </c>
      <c r="N2766" t="s">
        <v>28</v>
      </c>
      <c r="O2766" t="s">
        <v>954</v>
      </c>
      <c r="P2766">
        <v>220</v>
      </c>
      <c r="Q2766">
        <v>0</v>
      </c>
      <c r="R2766">
        <v>0</v>
      </c>
      <c r="S2766">
        <v>0</v>
      </c>
      <c r="T2766">
        <v>0</v>
      </c>
      <c r="U2766">
        <v>0</v>
      </c>
      <c r="V2766" s="1" t="s">
        <v>5827</v>
      </c>
      <c r="W2766">
        <v>0</v>
      </c>
    </row>
    <row r="2767" spans="1:23" x14ac:dyDescent="0.2">
      <c r="A2767">
        <v>2905</v>
      </c>
      <c r="B2767" s="1" t="s">
        <v>5829</v>
      </c>
      <c r="C2767" t="s">
        <v>5830</v>
      </c>
      <c r="D2767" t="s">
        <v>65</v>
      </c>
      <c r="E2767" t="s">
        <v>1244</v>
      </c>
      <c r="F2767">
        <v>855</v>
      </c>
      <c r="G2767">
        <v>0</v>
      </c>
      <c r="I2767" t="s">
        <v>65</v>
      </c>
      <c r="J2767">
        <v>0</v>
      </c>
      <c r="K2767">
        <v>0</v>
      </c>
      <c r="L2767">
        <v>47</v>
      </c>
      <c r="M2767">
        <v>818.75</v>
      </c>
      <c r="N2767" t="s">
        <v>28</v>
      </c>
      <c r="O2767" t="s">
        <v>954</v>
      </c>
      <c r="P2767">
        <v>120</v>
      </c>
      <c r="Q2767">
        <v>0</v>
      </c>
      <c r="R2767">
        <v>0</v>
      </c>
      <c r="S2767">
        <v>0</v>
      </c>
      <c r="T2767">
        <v>0</v>
      </c>
      <c r="U2767">
        <v>0</v>
      </c>
      <c r="V2767" s="1" t="s">
        <v>5829</v>
      </c>
      <c r="W2767">
        <v>0</v>
      </c>
    </row>
    <row r="2768" spans="1:23" x14ac:dyDescent="0.2">
      <c r="A2768">
        <v>2906</v>
      </c>
      <c r="B2768" s="1" t="s">
        <v>5831</v>
      </c>
      <c r="C2768" t="s">
        <v>5832</v>
      </c>
      <c r="D2768" t="s">
        <v>65</v>
      </c>
      <c r="E2768" t="s">
        <v>1244</v>
      </c>
      <c r="F2768">
        <v>855</v>
      </c>
      <c r="G2768">
        <v>0</v>
      </c>
      <c r="I2768" t="s">
        <v>65</v>
      </c>
      <c r="J2768">
        <v>0</v>
      </c>
      <c r="K2768">
        <v>0</v>
      </c>
      <c r="L2768">
        <v>40</v>
      </c>
      <c r="M2768">
        <v>818.75</v>
      </c>
      <c r="N2768" t="s">
        <v>28</v>
      </c>
      <c r="O2768" t="s">
        <v>954</v>
      </c>
      <c r="P2768">
        <v>220</v>
      </c>
      <c r="Q2768">
        <v>0</v>
      </c>
      <c r="R2768">
        <v>0</v>
      </c>
      <c r="S2768">
        <v>0</v>
      </c>
      <c r="T2768">
        <v>0</v>
      </c>
      <c r="U2768">
        <v>0</v>
      </c>
      <c r="V2768" s="1" t="s">
        <v>5831</v>
      </c>
      <c r="W2768">
        <v>0</v>
      </c>
    </row>
    <row r="2769" spans="1:23" x14ac:dyDescent="0.2">
      <c r="A2769">
        <v>2907</v>
      </c>
      <c r="B2769" s="1" t="s">
        <v>5833</v>
      </c>
      <c r="C2769" t="s">
        <v>5834</v>
      </c>
      <c r="D2769" t="s">
        <v>65</v>
      </c>
      <c r="E2769" t="s">
        <v>1244</v>
      </c>
      <c r="F2769">
        <v>675</v>
      </c>
      <c r="G2769">
        <v>0</v>
      </c>
      <c r="I2769" t="s">
        <v>65</v>
      </c>
      <c r="J2769">
        <v>0</v>
      </c>
      <c r="K2769">
        <v>0</v>
      </c>
      <c r="L2769">
        <v>1</v>
      </c>
      <c r="M2769">
        <v>563.5</v>
      </c>
      <c r="N2769" t="s">
        <v>28</v>
      </c>
      <c r="O2769" t="s">
        <v>954</v>
      </c>
      <c r="P2769">
        <v>120</v>
      </c>
      <c r="Q2769">
        <v>0</v>
      </c>
      <c r="R2769">
        <v>0</v>
      </c>
      <c r="S2769">
        <v>0</v>
      </c>
      <c r="T2769">
        <v>0</v>
      </c>
      <c r="U2769">
        <v>0</v>
      </c>
      <c r="V2769" s="1" t="s">
        <v>5833</v>
      </c>
      <c r="W2769">
        <v>0</v>
      </c>
    </row>
    <row r="2770" spans="1:23" x14ac:dyDescent="0.2">
      <c r="A2770">
        <v>2908</v>
      </c>
      <c r="B2770" s="1" t="s">
        <v>5835</v>
      </c>
      <c r="C2770" t="s">
        <v>5836</v>
      </c>
      <c r="D2770" t="s">
        <v>65</v>
      </c>
      <c r="E2770" t="s">
        <v>1244</v>
      </c>
      <c r="F2770">
        <v>675</v>
      </c>
      <c r="G2770">
        <v>0</v>
      </c>
      <c r="I2770" t="s">
        <v>65</v>
      </c>
      <c r="J2770">
        <v>0</v>
      </c>
      <c r="K2770">
        <v>0</v>
      </c>
      <c r="L2770">
        <v>4</v>
      </c>
      <c r="M2770">
        <v>563.5</v>
      </c>
      <c r="N2770" t="s">
        <v>28</v>
      </c>
      <c r="O2770" t="s">
        <v>954</v>
      </c>
      <c r="P2770">
        <v>220</v>
      </c>
      <c r="Q2770">
        <v>0</v>
      </c>
      <c r="R2770">
        <v>0</v>
      </c>
      <c r="S2770">
        <v>0</v>
      </c>
      <c r="T2770">
        <v>0</v>
      </c>
      <c r="U2770">
        <v>0</v>
      </c>
      <c r="V2770" s="1" t="s">
        <v>5835</v>
      </c>
      <c r="W2770">
        <v>0</v>
      </c>
    </row>
    <row r="2771" spans="1:23" x14ac:dyDescent="0.2">
      <c r="A2771">
        <v>2909</v>
      </c>
      <c r="B2771" s="1" t="s">
        <v>5837</v>
      </c>
      <c r="C2771" t="s">
        <v>5838</v>
      </c>
      <c r="D2771" t="s">
        <v>65</v>
      </c>
      <c r="E2771" t="s">
        <v>29</v>
      </c>
      <c r="F2771">
        <v>850</v>
      </c>
      <c r="G2771">
        <v>0</v>
      </c>
      <c r="I2771" t="s">
        <v>65</v>
      </c>
      <c r="J2771">
        <v>0</v>
      </c>
      <c r="K2771">
        <v>0</v>
      </c>
      <c r="L2771">
        <v>0</v>
      </c>
      <c r="M2771">
        <v>833</v>
      </c>
      <c r="N2771" t="s">
        <v>28</v>
      </c>
      <c r="O2771" t="s">
        <v>954</v>
      </c>
      <c r="P2771">
        <v>120</v>
      </c>
      <c r="Q2771">
        <v>0</v>
      </c>
      <c r="R2771">
        <v>0</v>
      </c>
      <c r="S2771">
        <v>0</v>
      </c>
      <c r="T2771">
        <v>0</v>
      </c>
      <c r="U2771">
        <v>0</v>
      </c>
      <c r="V2771" s="1" t="s">
        <v>5837</v>
      </c>
      <c r="W2771">
        <v>0</v>
      </c>
    </row>
    <row r="2772" spans="1:23" x14ac:dyDescent="0.2">
      <c r="A2772">
        <v>2910</v>
      </c>
      <c r="B2772" s="1" t="s">
        <v>5839</v>
      </c>
      <c r="C2772" t="s">
        <v>5840</v>
      </c>
      <c r="D2772" t="s">
        <v>65</v>
      </c>
      <c r="E2772" t="s">
        <v>29</v>
      </c>
      <c r="F2772">
        <v>850</v>
      </c>
      <c r="G2772">
        <v>0</v>
      </c>
      <c r="I2772" t="s">
        <v>65</v>
      </c>
      <c r="J2772">
        <v>0</v>
      </c>
      <c r="K2772">
        <v>0</v>
      </c>
      <c r="L2772">
        <v>0</v>
      </c>
      <c r="M2772">
        <v>833</v>
      </c>
      <c r="N2772" t="s">
        <v>28</v>
      </c>
      <c r="O2772" t="s">
        <v>954</v>
      </c>
      <c r="P2772">
        <v>220</v>
      </c>
      <c r="Q2772">
        <v>0</v>
      </c>
      <c r="R2772">
        <v>0</v>
      </c>
      <c r="S2772">
        <v>0</v>
      </c>
      <c r="T2772">
        <v>0</v>
      </c>
      <c r="U2772">
        <v>0</v>
      </c>
      <c r="V2772" s="1" t="s">
        <v>5839</v>
      </c>
      <c r="W2772">
        <v>0</v>
      </c>
    </row>
    <row r="2773" spans="1:23" x14ac:dyDescent="0.2">
      <c r="A2773">
        <v>2911</v>
      </c>
      <c r="B2773" s="1" t="s">
        <v>5841</v>
      </c>
      <c r="C2773" t="s">
        <v>5842</v>
      </c>
      <c r="D2773" t="s">
        <v>65</v>
      </c>
      <c r="E2773" t="s">
        <v>1244</v>
      </c>
      <c r="F2773">
        <v>330</v>
      </c>
      <c r="G2773">
        <v>0</v>
      </c>
      <c r="I2773" t="s">
        <v>65</v>
      </c>
      <c r="J2773">
        <v>0</v>
      </c>
      <c r="K2773">
        <v>0</v>
      </c>
      <c r="L2773">
        <v>0</v>
      </c>
      <c r="M2773">
        <v>315</v>
      </c>
      <c r="N2773" t="s">
        <v>28</v>
      </c>
      <c r="O2773" t="s">
        <v>29</v>
      </c>
      <c r="P2773">
        <v>120</v>
      </c>
      <c r="Q2773">
        <v>0</v>
      </c>
      <c r="R2773">
        <v>0</v>
      </c>
      <c r="S2773">
        <v>0</v>
      </c>
      <c r="T2773">
        <v>0</v>
      </c>
      <c r="U2773">
        <v>0</v>
      </c>
      <c r="V2773" s="1" t="s">
        <v>5841</v>
      </c>
      <c r="W2773">
        <v>0</v>
      </c>
    </row>
    <row r="2774" spans="1:23" x14ac:dyDescent="0.2">
      <c r="A2774">
        <v>2912</v>
      </c>
      <c r="B2774" s="1" t="s">
        <v>5843</v>
      </c>
      <c r="C2774" t="s">
        <v>5844</v>
      </c>
      <c r="D2774" t="s">
        <v>65</v>
      </c>
      <c r="E2774" t="s">
        <v>1244</v>
      </c>
      <c r="F2774">
        <v>350</v>
      </c>
      <c r="G2774">
        <v>0</v>
      </c>
      <c r="I2774" t="s">
        <v>65</v>
      </c>
      <c r="J2774">
        <v>350</v>
      </c>
      <c r="K2774">
        <v>0</v>
      </c>
      <c r="L2774">
        <v>0</v>
      </c>
      <c r="M2774">
        <v>315</v>
      </c>
      <c r="N2774" t="s">
        <v>28</v>
      </c>
      <c r="O2774" t="s">
        <v>29</v>
      </c>
      <c r="P2774">
        <v>220</v>
      </c>
      <c r="Q2774">
        <v>0</v>
      </c>
      <c r="R2774">
        <v>0</v>
      </c>
      <c r="S2774">
        <v>0</v>
      </c>
      <c r="T2774">
        <v>0</v>
      </c>
      <c r="U2774">
        <v>0</v>
      </c>
      <c r="V2774" s="1" t="s">
        <v>5843</v>
      </c>
      <c r="W2774">
        <v>0</v>
      </c>
    </row>
    <row r="2775" spans="1:23" x14ac:dyDescent="0.2">
      <c r="A2775">
        <v>2913</v>
      </c>
      <c r="B2775" s="1" t="s">
        <v>5845</v>
      </c>
      <c r="C2775" t="s">
        <v>5846</v>
      </c>
      <c r="D2775" t="s">
        <v>65</v>
      </c>
      <c r="E2775" t="s">
        <v>29</v>
      </c>
      <c r="F2775">
        <v>650</v>
      </c>
      <c r="G2775">
        <v>0</v>
      </c>
      <c r="I2775" t="s">
        <v>65</v>
      </c>
      <c r="J2775">
        <v>0</v>
      </c>
      <c r="K2775">
        <v>0</v>
      </c>
      <c r="L2775">
        <v>11</v>
      </c>
      <c r="M2775">
        <v>637</v>
      </c>
      <c r="N2775" t="s">
        <v>28</v>
      </c>
      <c r="O2775" t="s">
        <v>954</v>
      </c>
      <c r="P2775">
        <v>120</v>
      </c>
      <c r="Q2775">
        <v>0</v>
      </c>
      <c r="R2775">
        <v>0</v>
      </c>
      <c r="S2775">
        <v>0</v>
      </c>
      <c r="T2775">
        <v>0</v>
      </c>
      <c r="U2775">
        <v>0</v>
      </c>
      <c r="V2775" s="1" t="s">
        <v>5845</v>
      </c>
      <c r="W2775">
        <v>0</v>
      </c>
    </row>
    <row r="2776" spans="1:23" x14ac:dyDescent="0.2">
      <c r="A2776">
        <v>2914</v>
      </c>
      <c r="B2776" s="1" t="s">
        <v>5847</v>
      </c>
      <c r="C2776" t="s">
        <v>5848</v>
      </c>
      <c r="D2776" t="s">
        <v>65</v>
      </c>
      <c r="E2776" t="s">
        <v>29</v>
      </c>
      <c r="F2776">
        <v>650</v>
      </c>
      <c r="G2776">
        <v>0</v>
      </c>
      <c r="I2776" t="s">
        <v>65</v>
      </c>
      <c r="J2776">
        <v>0</v>
      </c>
      <c r="K2776">
        <v>0</v>
      </c>
      <c r="L2776">
        <v>0</v>
      </c>
      <c r="M2776">
        <v>637</v>
      </c>
      <c r="N2776" t="s">
        <v>28</v>
      </c>
      <c r="O2776" t="s">
        <v>954</v>
      </c>
      <c r="P2776">
        <v>220</v>
      </c>
      <c r="Q2776">
        <v>0</v>
      </c>
      <c r="R2776">
        <v>0</v>
      </c>
      <c r="S2776">
        <v>0</v>
      </c>
      <c r="T2776">
        <v>0</v>
      </c>
      <c r="U2776">
        <v>0</v>
      </c>
      <c r="V2776" s="1" t="s">
        <v>5847</v>
      </c>
      <c r="W2776">
        <v>0</v>
      </c>
    </row>
    <row r="2777" spans="1:23" x14ac:dyDescent="0.2">
      <c r="A2777">
        <v>2915</v>
      </c>
      <c r="B2777" s="1" t="s">
        <v>5849</v>
      </c>
      <c r="C2777" t="s">
        <v>5850</v>
      </c>
      <c r="D2777" t="s">
        <v>65</v>
      </c>
      <c r="E2777" t="s">
        <v>29</v>
      </c>
      <c r="F2777">
        <v>4.75</v>
      </c>
      <c r="G2777">
        <v>0</v>
      </c>
      <c r="I2777" t="s">
        <v>65</v>
      </c>
      <c r="J2777">
        <v>0</v>
      </c>
      <c r="K2777">
        <v>0</v>
      </c>
      <c r="L2777">
        <v>0</v>
      </c>
      <c r="M2777">
        <v>4.5999999999999996</v>
      </c>
      <c r="N2777" t="s">
        <v>28</v>
      </c>
      <c r="O2777" t="s">
        <v>954</v>
      </c>
      <c r="P2777">
        <v>120</v>
      </c>
      <c r="Q2777">
        <v>0</v>
      </c>
      <c r="R2777">
        <v>0</v>
      </c>
      <c r="S2777">
        <v>0</v>
      </c>
      <c r="T2777">
        <v>0</v>
      </c>
      <c r="U2777">
        <v>0</v>
      </c>
      <c r="V2777" s="1" t="s">
        <v>5849</v>
      </c>
      <c r="W2777">
        <v>0</v>
      </c>
    </row>
    <row r="2778" spans="1:23" x14ac:dyDescent="0.2">
      <c r="A2778">
        <v>2916</v>
      </c>
      <c r="B2778" s="1" t="s">
        <v>5851</v>
      </c>
      <c r="C2778" t="s">
        <v>5852</v>
      </c>
      <c r="D2778" t="s">
        <v>65</v>
      </c>
      <c r="E2778" t="s">
        <v>29</v>
      </c>
      <c r="F2778">
        <v>4.75</v>
      </c>
      <c r="G2778">
        <v>0</v>
      </c>
      <c r="I2778" t="s">
        <v>65</v>
      </c>
      <c r="J2778">
        <v>0</v>
      </c>
      <c r="K2778">
        <v>0</v>
      </c>
      <c r="L2778">
        <v>0</v>
      </c>
      <c r="M2778">
        <v>4.5999999999999996</v>
      </c>
      <c r="N2778" t="s">
        <v>28</v>
      </c>
      <c r="O2778" t="s">
        <v>954</v>
      </c>
      <c r="P2778">
        <v>220</v>
      </c>
      <c r="Q2778">
        <v>0</v>
      </c>
      <c r="R2778">
        <v>0</v>
      </c>
      <c r="S2778">
        <v>0</v>
      </c>
      <c r="T2778">
        <v>0</v>
      </c>
      <c r="U2778">
        <v>0</v>
      </c>
      <c r="V2778" s="1" t="s">
        <v>5851</v>
      </c>
      <c r="W2778">
        <v>0</v>
      </c>
    </row>
    <row r="2779" spans="1:23" x14ac:dyDescent="0.2">
      <c r="A2779">
        <v>2917</v>
      </c>
      <c r="B2779" s="1" t="s">
        <v>5853</v>
      </c>
      <c r="C2779" t="s">
        <v>5854</v>
      </c>
      <c r="D2779" t="s">
        <v>65</v>
      </c>
      <c r="E2779" t="s">
        <v>29</v>
      </c>
      <c r="F2779">
        <v>4.75</v>
      </c>
      <c r="G2779">
        <v>0</v>
      </c>
      <c r="I2779" t="s">
        <v>65</v>
      </c>
      <c r="J2779">
        <v>0</v>
      </c>
      <c r="K2779">
        <v>0</v>
      </c>
      <c r="L2779">
        <v>0</v>
      </c>
      <c r="M2779">
        <v>4.5999999999999996</v>
      </c>
      <c r="N2779" t="s">
        <v>28</v>
      </c>
      <c r="O2779" t="s">
        <v>954</v>
      </c>
      <c r="P2779">
        <v>800</v>
      </c>
      <c r="Q2779">
        <v>0</v>
      </c>
      <c r="R2779">
        <v>0</v>
      </c>
      <c r="S2779">
        <v>0</v>
      </c>
      <c r="T2779">
        <v>0</v>
      </c>
      <c r="U2779">
        <v>0</v>
      </c>
      <c r="V2779" s="1" t="s">
        <v>5853</v>
      </c>
      <c r="W2779">
        <v>0</v>
      </c>
    </row>
    <row r="2780" spans="1:23" x14ac:dyDescent="0.2">
      <c r="A2780">
        <v>2918</v>
      </c>
      <c r="B2780" s="1" t="s">
        <v>5855</v>
      </c>
      <c r="C2780" t="s">
        <v>5856</v>
      </c>
      <c r="D2780" t="s">
        <v>65</v>
      </c>
      <c r="E2780" t="s">
        <v>29</v>
      </c>
      <c r="F2780">
        <v>4.75</v>
      </c>
      <c r="G2780">
        <v>0</v>
      </c>
      <c r="I2780" t="s">
        <v>65</v>
      </c>
      <c r="J2780">
        <v>0</v>
      </c>
      <c r="K2780">
        <v>0</v>
      </c>
      <c r="L2780">
        <v>0</v>
      </c>
      <c r="M2780">
        <v>4.5999999999999996</v>
      </c>
      <c r="N2780" t="s">
        <v>28</v>
      </c>
      <c r="O2780" t="s">
        <v>954</v>
      </c>
      <c r="P2780">
        <v>1500</v>
      </c>
      <c r="Q2780">
        <v>0</v>
      </c>
      <c r="R2780">
        <v>0</v>
      </c>
      <c r="S2780">
        <v>0</v>
      </c>
      <c r="T2780">
        <v>0</v>
      </c>
      <c r="U2780">
        <v>0</v>
      </c>
      <c r="V2780" s="1" t="s">
        <v>5855</v>
      </c>
      <c r="W2780">
        <v>0</v>
      </c>
    </row>
    <row r="2781" spans="1:23" x14ac:dyDescent="0.2">
      <c r="A2781">
        <v>2919</v>
      </c>
      <c r="B2781" s="1" t="s">
        <v>5857</v>
      </c>
      <c r="C2781" t="s">
        <v>5858</v>
      </c>
      <c r="D2781" t="s">
        <v>65</v>
      </c>
      <c r="E2781" t="s">
        <v>29</v>
      </c>
      <c r="F2781">
        <v>8.5</v>
      </c>
      <c r="G2781">
        <v>0</v>
      </c>
      <c r="I2781" t="s">
        <v>65</v>
      </c>
      <c r="J2781">
        <v>0</v>
      </c>
      <c r="K2781">
        <v>0</v>
      </c>
      <c r="L2781">
        <v>0</v>
      </c>
      <c r="M2781">
        <v>6</v>
      </c>
      <c r="N2781" t="s">
        <v>28</v>
      </c>
      <c r="O2781" t="s">
        <v>954</v>
      </c>
      <c r="P2781">
        <v>120</v>
      </c>
      <c r="Q2781">
        <v>0</v>
      </c>
      <c r="R2781">
        <v>0</v>
      </c>
      <c r="S2781">
        <v>0</v>
      </c>
      <c r="T2781">
        <v>0</v>
      </c>
      <c r="U2781">
        <v>0</v>
      </c>
      <c r="V2781" s="1" t="s">
        <v>5857</v>
      </c>
      <c r="W2781">
        <v>0</v>
      </c>
    </row>
    <row r="2782" spans="1:23" x14ac:dyDescent="0.2">
      <c r="A2782">
        <v>2920</v>
      </c>
      <c r="B2782" s="1" t="s">
        <v>5859</v>
      </c>
      <c r="C2782" t="s">
        <v>5860</v>
      </c>
      <c r="D2782" t="s">
        <v>65</v>
      </c>
      <c r="E2782" t="s">
        <v>29</v>
      </c>
      <c r="F2782">
        <v>8</v>
      </c>
      <c r="G2782">
        <v>0</v>
      </c>
      <c r="I2782" t="s">
        <v>65</v>
      </c>
      <c r="J2782">
        <v>0</v>
      </c>
      <c r="K2782">
        <v>0</v>
      </c>
      <c r="L2782">
        <v>0</v>
      </c>
      <c r="M2782">
        <v>6</v>
      </c>
      <c r="N2782" t="s">
        <v>28</v>
      </c>
      <c r="O2782" t="s">
        <v>954</v>
      </c>
      <c r="P2782">
        <v>220</v>
      </c>
      <c r="Q2782">
        <v>0</v>
      </c>
      <c r="R2782">
        <v>0</v>
      </c>
      <c r="S2782">
        <v>0</v>
      </c>
      <c r="T2782">
        <v>0</v>
      </c>
      <c r="U2782">
        <v>0</v>
      </c>
      <c r="V2782" s="1" t="s">
        <v>5859</v>
      </c>
      <c r="W2782">
        <v>0</v>
      </c>
    </row>
    <row r="2783" spans="1:23" x14ac:dyDescent="0.2">
      <c r="A2783">
        <v>2921</v>
      </c>
      <c r="B2783" s="1" t="s">
        <v>5861</v>
      </c>
      <c r="C2783" t="s">
        <v>5862</v>
      </c>
      <c r="D2783" t="s">
        <v>65</v>
      </c>
      <c r="E2783" t="s">
        <v>29</v>
      </c>
      <c r="F2783">
        <v>8</v>
      </c>
      <c r="G2783">
        <v>0</v>
      </c>
      <c r="I2783" t="s">
        <v>65</v>
      </c>
      <c r="J2783">
        <v>0</v>
      </c>
      <c r="K2783">
        <v>0</v>
      </c>
      <c r="L2783">
        <v>0</v>
      </c>
      <c r="M2783">
        <v>6.75</v>
      </c>
      <c r="N2783" t="s">
        <v>28</v>
      </c>
      <c r="O2783" t="s">
        <v>954</v>
      </c>
      <c r="P2783">
        <v>800</v>
      </c>
      <c r="Q2783">
        <v>0</v>
      </c>
      <c r="R2783">
        <v>0</v>
      </c>
      <c r="S2783">
        <v>0</v>
      </c>
      <c r="T2783">
        <v>0</v>
      </c>
      <c r="U2783">
        <v>0</v>
      </c>
      <c r="V2783" s="1" t="s">
        <v>5861</v>
      </c>
      <c r="W2783">
        <v>0</v>
      </c>
    </row>
    <row r="2784" spans="1:23" x14ac:dyDescent="0.2">
      <c r="A2784">
        <v>2922</v>
      </c>
      <c r="B2784" s="1" t="s">
        <v>5863</v>
      </c>
      <c r="C2784" t="s">
        <v>5864</v>
      </c>
      <c r="D2784" t="s">
        <v>65</v>
      </c>
      <c r="E2784" t="s">
        <v>29</v>
      </c>
      <c r="F2784">
        <v>8.5</v>
      </c>
      <c r="G2784">
        <v>0</v>
      </c>
      <c r="I2784" t="s">
        <v>65</v>
      </c>
      <c r="J2784">
        <v>0</v>
      </c>
      <c r="K2784">
        <v>0</v>
      </c>
      <c r="L2784">
        <v>0</v>
      </c>
      <c r="M2784">
        <v>6</v>
      </c>
      <c r="N2784" t="s">
        <v>28</v>
      </c>
      <c r="O2784" t="s">
        <v>954</v>
      </c>
      <c r="P2784">
        <v>1500</v>
      </c>
      <c r="Q2784">
        <v>0</v>
      </c>
      <c r="R2784">
        <v>0</v>
      </c>
      <c r="S2784">
        <v>0</v>
      </c>
      <c r="T2784">
        <v>0</v>
      </c>
      <c r="U2784">
        <v>0</v>
      </c>
      <c r="V2784" s="1" t="s">
        <v>5863</v>
      </c>
      <c r="W2784">
        <v>0</v>
      </c>
    </row>
    <row r="2785" spans="1:23" x14ac:dyDescent="0.2">
      <c r="A2785">
        <v>2923</v>
      </c>
      <c r="B2785" s="1" t="s">
        <v>5865</v>
      </c>
      <c r="C2785" t="s">
        <v>5866</v>
      </c>
      <c r="D2785" t="s">
        <v>65</v>
      </c>
      <c r="E2785" t="s">
        <v>29</v>
      </c>
      <c r="F2785">
        <v>4.75</v>
      </c>
      <c r="G2785">
        <v>0</v>
      </c>
      <c r="I2785" t="s">
        <v>65</v>
      </c>
      <c r="J2785">
        <v>4.75</v>
      </c>
      <c r="K2785">
        <v>0</v>
      </c>
      <c r="L2785">
        <v>900</v>
      </c>
      <c r="M2785">
        <v>2.95</v>
      </c>
      <c r="N2785" t="s">
        <v>28</v>
      </c>
      <c r="O2785" t="s">
        <v>954</v>
      </c>
      <c r="P2785">
        <v>120</v>
      </c>
      <c r="Q2785">
        <v>0</v>
      </c>
      <c r="R2785">
        <v>0</v>
      </c>
      <c r="S2785">
        <v>0</v>
      </c>
      <c r="T2785">
        <v>0</v>
      </c>
      <c r="U2785">
        <v>0</v>
      </c>
      <c r="V2785" s="1" t="s">
        <v>5865</v>
      </c>
      <c r="W2785">
        <v>0</v>
      </c>
    </row>
    <row r="2786" spans="1:23" x14ac:dyDescent="0.2">
      <c r="A2786">
        <v>2924</v>
      </c>
      <c r="B2786" s="1" t="s">
        <v>5867</v>
      </c>
      <c r="C2786" t="s">
        <v>5868</v>
      </c>
      <c r="D2786" t="s">
        <v>65</v>
      </c>
      <c r="E2786" t="s">
        <v>29</v>
      </c>
      <c r="F2786">
        <v>4.75</v>
      </c>
      <c r="G2786">
        <v>0</v>
      </c>
      <c r="I2786" t="s">
        <v>65</v>
      </c>
      <c r="J2786">
        <v>4.75</v>
      </c>
      <c r="K2786">
        <v>0</v>
      </c>
      <c r="L2786">
        <v>2550</v>
      </c>
      <c r="M2786">
        <v>2.95</v>
      </c>
      <c r="N2786" t="s">
        <v>28</v>
      </c>
      <c r="O2786" t="s">
        <v>954</v>
      </c>
      <c r="P2786">
        <v>220</v>
      </c>
      <c r="Q2786">
        <v>0</v>
      </c>
      <c r="R2786">
        <v>0</v>
      </c>
      <c r="S2786">
        <v>0</v>
      </c>
      <c r="T2786">
        <v>0</v>
      </c>
      <c r="U2786">
        <v>0</v>
      </c>
      <c r="V2786" s="1" t="s">
        <v>5867</v>
      </c>
      <c r="W2786">
        <v>0</v>
      </c>
    </row>
    <row r="2787" spans="1:23" x14ac:dyDescent="0.2">
      <c r="A2787">
        <v>2925</v>
      </c>
      <c r="B2787" s="1" t="s">
        <v>5869</v>
      </c>
      <c r="C2787" t="s">
        <v>5870</v>
      </c>
      <c r="D2787" t="s">
        <v>65</v>
      </c>
      <c r="E2787" t="s">
        <v>29</v>
      </c>
      <c r="F2787">
        <v>4.75</v>
      </c>
      <c r="G2787">
        <v>0</v>
      </c>
      <c r="I2787" t="s">
        <v>65</v>
      </c>
      <c r="J2787">
        <v>4.75</v>
      </c>
      <c r="K2787">
        <v>0</v>
      </c>
      <c r="L2787">
        <v>0</v>
      </c>
      <c r="M2787">
        <v>2.95</v>
      </c>
      <c r="N2787" t="s">
        <v>28</v>
      </c>
      <c r="O2787" t="s">
        <v>954</v>
      </c>
      <c r="P2787">
        <v>800</v>
      </c>
      <c r="Q2787">
        <v>0</v>
      </c>
      <c r="R2787">
        <v>0</v>
      </c>
      <c r="S2787">
        <v>0</v>
      </c>
      <c r="T2787">
        <v>0</v>
      </c>
      <c r="U2787">
        <v>0</v>
      </c>
      <c r="V2787" s="1" t="s">
        <v>5869</v>
      </c>
      <c r="W2787">
        <v>0</v>
      </c>
    </row>
    <row r="2788" spans="1:23" x14ac:dyDescent="0.2">
      <c r="A2788">
        <v>2926</v>
      </c>
      <c r="B2788" s="1" t="s">
        <v>5871</v>
      </c>
      <c r="C2788" t="s">
        <v>5872</v>
      </c>
      <c r="D2788" t="s">
        <v>65</v>
      </c>
      <c r="E2788" t="s">
        <v>29</v>
      </c>
      <c r="F2788">
        <v>4.75</v>
      </c>
      <c r="G2788">
        <v>0</v>
      </c>
      <c r="I2788" t="s">
        <v>65</v>
      </c>
      <c r="J2788">
        <v>4.75</v>
      </c>
      <c r="K2788">
        <v>0</v>
      </c>
      <c r="L2788">
        <v>0</v>
      </c>
      <c r="M2788">
        <v>2.95</v>
      </c>
      <c r="N2788" t="s">
        <v>28</v>
      </c>
      <c r="O2788" t="s">
        <v>954</v>
      </c>
      <c r="P2788">
        <v>1500</v>
      </c>
      <c r="Q2788">
        <v>0</v>
      </c>
      <c r="R2788">
        <v>0</v>
      </c>
      <c r="S2788">
        <v>0</v>
      </c>
      <c r="T2788">
        <v>0</v>
      </c>
      <c r="U2788">
        <v>0</v>
      </c>
      <c r="V2788" s="1" t="s">
        <v>5871</v>
      </c>
      <c r="W2788">
        <v>0</v>
      </c>
    </row>
    <row r="2789" spans="1:23" x14ac:dyDescent="0.2">
      <c r="A2789">
        <v>2927</v>
      </c>
      <c r="B2789" s="1" t="s">
        <v>5873</v>
      </c>
      <c r="C2789" t="s">
        <v>5874</v>
      </c>
      <c r="D2789" t="s">
        <v>65</v>
      </c>
      <c r="E2789" t="s">
        <v>36</v>
      </c>
      <c r="F2789">
        <v>155</v>
      </c>
      <c r="G2789">
        <v>0</v>
      </c>
      <c r="I2789" t="s">
        <v>65</v>
      </c>
      <c r="J2789">
        <v>0</v>
      </c>
      <c r="K2789">
        <v>0</v>
      </c>
      <c r="L2789">
        <v>0</v>
      </c>
      <c r="M2789">
        <v>147</v>
      </c>
      <c r="N2789" t="s">
        <v>28</v>
      </c>
      <c r="O2789" t="s">
        <v>954</v>
      </c>
      <c r="P2789" t="s">
        <v>5714</v>
      </c>
      <c r="Q2789">
        <v>0</v>
      </c>
      <c r="R2789">
        <v>0</v>
      </c>
      <c r="S2789">
        <v>0</v>
      </c>
      <c r="T2789">
        <v>0</v>
      </c>
      <c r="U2789">
        <v>0</v>
      </c>
      <c r="V2789" s="1" t="s">
        <v>5873</v>
      </c>
      <c r="W2789">
        <v>0</v>
      </c>
    </row>
    <row r="2790" spans="1:23" x14ac:dyDescent="0.2">
      <c r="A2790">
        <v>2928</v>
      </c>
      <c r="B2790" s="1" t="s">
        <v>5875</v>
      </c>
      <c r="C2790" t="s">
        <v>5876</v>
      </c>
      <c r="D2790" t="s">
        <v>2069</v>
      </c>
      <c r="E2790" t="s">
        <v>554</v>
      </c>
      <c r="F2790">
        <v>225</v>
      </c>
      <c r="G2790">
        <v>0</v>
      </c>
      <c r="I2790" t="s">
        <v>2070</v>
      </c>
      <c r="J2790">
        <v>0</v>
      </c>
      <c r="K2790">
        <v>0</v>
      </c>
      <c r="L2790">
        <v>0</v>
      </c>
      <c r="M2790">
        <v>169.35</v>
      </c>
      <c r="N2790" t="s">
        <v>28</v>
      </c>
      <c r="O2790" t="s">
        <v>556</v>
      </c>
      <c r="P2790">
        <v>302</v>
      </c>
      <c r="Q2790">
        <v>0</v>
      </c>
      <c r="R2790">
        <v>0</v>
      </c>
      <c r="S2790">
        <v>0</v>
      </c>
      <c r="T2790">
        <v>0</v>
      </c>
      <c r="U2790">
        <v>0</v>
      </c>
      <c r="V2790" s="1" t="s">
        <v>5875</v>
      </c>
      <c r="W2790">
        <v>0</v>
      </c>
    </row>
    <row r="2791" spans="1:23" x14ac:dyDescent="0.2">
      <c r="A2791">
        <v>2929</v>
      </c>
      <c r="B2791" s="1" t="s">
        <v>5877</v>
      </c>
      <c r="C2791" t="s">
        <v>5878</v>
      </c>
      <c r="D2791" t="s">
        <v>2069</v>
      </c>
      <c r="E2791" t="s">
        <v>554</v>
      </c>
      <c r="F2791">
        <v>225</v>
      </c>
      <c r="G2791">
        <v>0</v>
      </c>
      <c r="I2791" t="s">
        <v>2070</v>
      </c>
      <c r="J2791">
        <v>0</v>
      </c>
      <c r="K2791">
        <v>0</v>
      </c>
      <c r="L2791">
        <v>0</v>
      </c>
      <c r="M2791">
        <v>169.35</v>
      </c>
      <c r="N2791" t="s">
        <v>28</v>
      </c>
      <c r="O2791" t="s">
        <v>556</v>
      </c>
      <c r="P2791" t="s">
        <v>5759</v>
      </c>
      <c r="Q2791">
        <v>0</v>
      </c>
      <c r="R2791">
        <v>0</v>
      </c>
      <c r="S2791">
        <v>0</v>
      </c>
      <c r="T2791">
        <v>0</v>
      </c>
      <c r="U2791">
        <v>0</v>
      </c>
      <c r="V2791" s="1" t="s">
        <v>5877</v>
      </c>
      <c r="W2791">
        <v>0</v>
      </c>
    </row>
    <row r="2792" spans="1:23" x14ac:dyDescent="0.2">
      <c r="A2792">
        <v>2930</v>
      </c>
      <c r="B2792" s="1" t="s">
        <v>5879</v>
      </c>
      <c r="C2792" t="s">
        <v>5880</v>
      </c>
      <c r="D2792" t="s">
        <v>2069</v>
      </c>
      <c r="E2792" t="s">
        <v>554</v>
      </c>
      <c r="F2792">
        <v>225</v>
      </c>
      <c r="G2792">
        <v>0</v>
      </c>
      <c r="I2792" t="s">
        <v>2070</v>
      </c>
      <c r="J2792">
        <v>0</v>
      </c>
      <c r="K2792">
        <v>0</v>
      </c>
      <c r="L2792">
        <v>0</v>
      </c>
      <c r="M2792">
        <v>169.35</v>
      </c>
      <c r="N2792" t="s">
        <v>28</v>
      </c>
      <c r="O2792" t="s">
        <v>556</v>
      </c>
      <c r="P2792" t="s">
        <v>5881</v>
      </c>
      <c r="Q2792">
        <v>0</v>
      </c>
      <c r="R2792">
        <v>0</v>
      </c>
      <c r="S2792">
        <v>0</v>
      </c>
      <c r="T2792">
        <v>0</v>
      </c>
      <c r="U2792">
        <v>0</v>
      </c>
      <c r="V2792" s="1" t="s">
        <v>5879</v>
      </c>
      <c r="W2792">
        <v>0</v>
      </c>
    </row>
    <row r="2793" spans="1:23" x14ac:dyDescent="0.2">
      <c r="A2793">
        <v>2931</v>
      </c>
      <c r="B2793" s="1" t="s">
        <v>5882</v>
      </c>
      <c r="C2793" t="s">
        <v>5883</v>
      </c>
      <c r="D2793" t="s">
        <v>2069</v>
      </c>
      <c r="E2793" t="s">
        <v>554</v>
      </c>
      <c r="F2793">
        <v>225</v>
      </c>
      <c r="G2793">
        <v>0</v>
      </c>
      <c r="I2793" t="s">
        <v>2070</v>
      </c>
      <c r="J2793">
        <v>0</v>
      </c>
      <c r="K2793">
        <v>0</v>
      </c>
      <c r="L2793">
        <v>0</v>
      </c>
      <c r="M2793">
        <v>169.35</v>
      </c>
      <c r="N2793" t="s">
        <v>28</v>
      </c>
      <c r="O2793" t="s">
        <v>556</v>
      </c>
      <c r="P2793" t="s">
        <v>5884</v>
      </c>
      <c r="Q2793">
        <v>0</v>
      </c>
      <c r="R2793">
        <v>0</v>
      </c>
      <c r="S2793">
        <v>0</v>
      </c>
      <c r="T2793">
        <v>0</v>
      </c>
      <c r="U2793">
        <v>0</v>
      </c>
      <c r="V2793" s="1" t="s">
        <v>5882</v>
      </c>
      <c r="W2793">
        <v>0</v>
      </c>
    </row>
    <row r="2794" spans="1:23" x14ac:dyDescent="0.2">
      <c r="A2794">
        <v>2932</v>
      </c>
      <c r="B2794" s="1" t="s">
        <v>5885</v>
      </c>
      <c r="C2794" t="s">
        <v>5886</v>
      </c>
      <c r="D2794" t="s">
        <v>2069</v>
      </c>
      <c r="E2794" t="s">
        <v>554</v>
      </c>
      <c r="F2794">
        <v>225</v>
      </c>
      <c r="G2794">
        <v>0</v>
      </c>
      <c r="I2794" t="s">
        <v>2070</v>
      </c>
      <c r="J2794">
        <v>0</v>
      </c>
      <c r="K2794">
        <v>0</v>
      </c>
      <c r="L2794">
        <v>46</v>
      </c>
      <c r="M2794">
        <v>186</v>
      </c>
      <c r="N2794" t="s">
        <v>28</v>
      </c>
      <c r="O2794" t="s">
        <v>556</v>
      </c>
      <c r="P2794" t="s">
        <v>5887</v>
      </c>
      <c r="Q2794">
        <v>0</v>
      </c>
      <c r="R2794">
        <v>0</v>
      </c>
      <c r="S2794">
        <v>0</v>
      </c>
      <c r="T2794">
        <v>0</v>
      </c>
      <c r="U2794">
        <v>0</v>
      </c>
      <c r="V2794" s="1" t="s">
        <v>5885</v>
      </c>
      <c r="W2794">
        <v>0</v>
      </c>
    </row>
    <row r="2795" spans="1:23" x14ac:dyDescent="0.2">
      <c r="A2795">
        <v>2933</v>
      </c>
      <c r="B2795" s="1" t="s">
        <v>5888</v>
      </c>
      <c r="C2795" t="s">
        <v>5889</v>
      </c>
      <c r="D2795" t="s">
        <v>2069</v>
      </c>
      <c r="E2795" t="s">
        <v>554</v>
      </c>
      <c r="F2795">
        <v>225</v>
      </c>
      <c r="G2795">
        <v>0</v>
      </c>
      <c r="I2795" t="s">
        <v>2070</v>
      </c>
      <c r="J2795">
        <v>0</v>
      </c>
      <c r="K2795">
        <v>0</v>
      </c>
      <c r="L2795">
        <v>0</v>
      </c>
      <c r="M2795">
        <v>169.35</v>
      </c>
      <c r="N2795" t="s">
        <v>28</v>
      </c>
      <c r="O2795" t="s">
        <v>556</v>
      </c>
      <c r="P2795">
        <v>14</v>
      </c>
      <c r="Q2795">
        <v>0</v>
      </c>
      <c r="R2795">
        <v>0</v>
      </c>
      <c r="S2795">
        <v>0</v>
      </c>
      <c r="T2795">
        <v>0</v>
      </c>
      <c r="U2795">
        <v>0</v>
      </c>
      <c r="V2795" s="1" t="s">
        <v>5888</v>
      </c>
      <c r="W2795">
        <v>0</v>
      </c>
    </row>
    <row r="2796" spans="1:23" x14ac:dyDescent="0.2">
      <c r="A2796">
        <v>2934</v>
      </c>
      <c r="B2796" s="1" t="s">
        <v>5890</v>
      </c>
      <c r="C2796" t="s">
        <v>5891</v>
      </c>
      <c r="D2796" t="s">
        <v>2069</v>
      </c>
      <c r="E2796" t="s">
        <v>554</v>
      </c>
      <c r="F2796">
        <v>225</v>
      </c>
      <c r="G2796">
        <v>0</v>
      </c>
      <c r="I2796" t="s">
        <v>2070</v>
      </c>
      <c r="J2796">
        <v>0</v>
      </c>
      <c r="K2796">
        <v>0</v>
      </c>
      <c r="L2796">
        <v>0</v>
      </c>
      <c r="M2796">
        <v>169.35</v>
      </c>
      <c r="N2796" t="s">
        <v>28</v>
      </c>
      <c r="O2796" t="s">
        <v>556</v>
      </c>
      <c r="P2796">
        <v>17</v>
      </c>
      <c r="Q2796">
        <v>0</v>
      </c>
      <c r="R2796">
        <v>0</v>
      </c>
      <c r="S2796">
        <v>0</v>
      </c>
      <c r="T2796">
        <v>0</v>
      </c>
      <c r="U2796">
        <v>0</v>
      </c>
      <c r="V2796" s="1" t="s">
        <v>5890</v>
      </c>
      <c r="W2796">
        <v>0</v>
      </c>
    </row>
    <row r="2797" spans="1:23" x14ac:dyDescent="0.2">
      <c r="A2797">
        <v>2935</v>
      </c>
      <c r="B2797" s="1" t="s">
        <v>5892</v>
      </c>
      <c r="C2797" t="s">
        <v>5893</v>
      </c>
      <c r="D2797" t="s">
        <v>2022</v>
      </c>
      <c r="E2797" t="s">
        <v>38</v>
      </c>
      <c r="F2797">
        <v>18</v>
      </c>
      <c r="G2797">
        <v>0</v>
      </c>
      <c r="I2797" t="s">
        <v>27</v>
      </c>
      <c r="J2797">
        <v>0</v>
      </c>
      <c r="K2797">
        <v>0</v>
      </c>
      <c r="L2797">
        <v>0</v>
      </c>
      <c r="M2797">
        <v>15</v>
      </c>
      <c r="N2797" t="s">
        <v>28</v>
      </c>
      <c r="O2797" t="s">
        <v>2149</v>
      </c>
      <c r="P2797" t="s">
        <v>5887</v>
      </c>
      <c r="Q2797">
        <v>0</v>
      </c>
      <c r="R2797">
        <v>0</v>
      </c>
      <c r="S2797">
        <v>0</v>
      </c>
      <c r="T2797">
        <v>0</v>
      </c>
      <c r="U2797">
        <v>0</v>
      </c>
      <c r="V2797" s="1" t="s">
        <v>5892</v>
      </c>
      <c r="W2797">
        <v>0</v>
      </c>
    </row>
    <row r="2798" spans="1:23" x14ac:dyDescent="0.2">
      <c r="A2798">
        <v>2936</v>
      </c>
      <c r="B2798" s="1" t="s">
        <v>5894</v>
      </c>
      <c r="C2798" t="s">
        <v>5895</v>
      </c>
      <c r="D2798" t="s">
        <v>1636</v>
      </c>
      <c r="E2798" t="s">
        <v>2225</v>
      </c>
      <c r="F2798">
        <v>31</v>
      </c>
      <c r="G2798">
        <v>0</v>
      </c>
      <c r="I2798" t="s">
        <v>2195</v>
      </c>
      <c r="J2798">
        <v>0</v>
      </c>
      <c r="K2798">
        <v>0</v>
      </c>
      <c r="L2798">
        <v>173</v>
      </c>
      <c r="M2798">
        <v>23.75</v>
      </c>
      <c r="N2798" t="s">
        <v>28</v>
      </c>
      <c r="O2798" t="s">
        <v>954</v>
      </c>
      <c r="P2798" t="s">
        <v>5896</v>
      </c>
      <c r="Q2798">
        <v>0</v>
      </c>
      <c r="R2798">
        <v>0</v>
      </c>
      <c r="S2798">
        <v>0</v>
      </c>
      <c r="T2798">
        <v>0</v>
      </c>
      <c r="U2798">
        <v>0</v>
      </c>
      <c r="V2798" s="1" t="s">
        <v>5894</v>
      </c>
      <c r="W2798">
        <v>0</v>
      </c>
    </row>
    <row r="2799" spans="1:23" x14ac:dyDescent="0.2">
      <c r="A2799">
        <v>2937</v>
      </c>
      <c r="B2799" s="1" t="s">
        <v>5897</v>
      </c>
      <c r="C2799" t="s">
        <v>5898</v>
      </c>
      <c r="D2799" t="s">
        <v>1636</v>
      </c>
      <c r="E2799" t="s">
        <v>2225</v>
      </c>
      <c r="F2799">
        <v>31</v>
      </c>
      <c r="G2799">
        <v>0</v>
      </c>
      <c r="I2799" t="s">
        <v>2195</v>
      </c>
      <c r="J2799">
        <v>0</v>
      </c>
      <c r="K2799">
        <v>0</v>
      </c>
      <c r="L2799">
        <v>119</v>
      </c>
      <c r="M2799">
        <v>23.75</v>
      </c>
      <c r="N2799" t="s">
        <v>28</v>
      </c>
      <c r="O2799" t="s">
        <v>954</v>
      </c>
      <c r="P2799" t="s">
        <v>5899</v>
      </c>
      <c r="Q2799">
        <v>0</v>
      </c>
      <c r="R2799">
        <v>0</v>
      </c>
      <c r="S2799">
        <v>0</v>
      </c>
      <c r="T2799">
        <v>0</v>
      </c>
      <c r="U2799">
        <v>0</v>
      </c>
      <c r="V2799" s="1" t="s">
        <v>5897</v>
      </c>
      <c r="W2799">
        <v>0</v>
      </c>
    </row>
    <row r="2800" spans="1:23" x14ac:dyDescent="0.2">
      <c r="A2800">
        <v>2938</v>
      </c>
      <c r="B2800" s="1" t="s">
        <v>5900</v>
      </c>
      <c r="C2800" t="s">
        <v>5901</v>
      </c>
      <c r="D2800" t="s">
        <v>2332</v>
      </c>
      <c r="E2800" t="s">
        <v>36</v>
      </c>
      <c r="F2800">
        <v>100</v>
      </c>
      <c r="G2800">
        <v>0</v>
      </c>
      <c r="I2800" t="s">
        <v>2212</v>
      </c>
      <c r="J2800">
        <v>100</v>
      </c>
      <c r="K2800">
        <v>0</v>
      </c>
      <c r="L2800">
        <v>2</v>
      </c>
      <c r="M2800">
        <v>75</v>
      </c>
      <c r="N2800" t="s">
        <v>28</v>
      </c>
      <c r="O2800" t="s">
        <v>166</v>
      </c>
      <c r="P2800">
        <v>6</v>
      </c>
      <c r="Q2800">
        <v>0</v>
      </c>
      <c r="R2800">
        <v>0</v>
      </c>
      <c r="S2800">
        <v>0</v>
      </c>
      <c r="T2800">
        <v>0</v>
      </c>
      <c r="U2800">
        <v>0</v>
      </c>
      <c r="V2800" s="1" t="s">
        <v>5900</v>
      </c>
      <c r="W2800">
        <v>0</v>
      </c>
    </row>
    <row r="2801" spans="1:23" x14ac:dyDescent="0.2">
      <c r="A2801">
        <v>2939</v>
      </c>
      <c r="B2801" s="1" t="s">
        <v>5902</v>
      </c>
      <c r="C2801" t="s">
        <v>5903</v>
      </c>
      <c r="D2801" t="s">
        <v>2332</v>
      </c>
      <c r="E2801" t="s">
        <v>36</v>
      </c>
      <c r="F2801">
        <v>100</v>
      </c>
      <c r="G2801">
        <v>0</v>
      </c>
      <c r="I2801" t="s">
        <v>2212</v>
      </c>
      <c r="J2801">
        <v>100</v>
      </c>
      <c r="K2801">
        <v>0</v>
      </c>
      <c r="L2801">
        <v>4</v>
      </c>
      <c r="M2801">
        <v>75</v>
      </c>
      <c r="N2801" t="s">
        <v>28</v>
      </c>
      <c r="O2801" t="s">
        <v>166</v>
      </c>
      <c r="P2801">
        <v>19</v>
      </c>
      <c r="Q2801">
        <v>0</v>
      </c>
      <c r="R2801">
        <v>0</v>
      </c>
      <c r="S2801">
        <v>0</v>
      </c>
      <c r="T2801">
        <v>0</v>
      </c>
      <c r="U2801">
        <v>0</v>
      </c>
      <c r="V2801" s="1" t="s">
        <v>5902</v>
      </c>
      <c r="W2801">
        <v>0</v>
      </c>
    </row>
    <row r="2802" spans="1:23" x14ac:dyDescent="0.2">
      <c r="A2802">
        <v>2940</v>
      </c>
      <c r="B2802" s="1" t="s">
        <v>5904</v>
      </c>
      <c r="C2802" t="s">
        <v>5905</v>
      </c>
      <c r="D2802" t="s">
        <v>2332</v>
      </c>
      <c r="E2802" t="s">
        <v>153</v>
      </c>
      <c r="F2802">
        <v>29</v>
      </c>
      <c r="G2802">
        <v>0</v>
      </c>
      <c r="I2802" t="s">
        <v>2212</v>
      </c>
      <c r="J2802">
        <v>0</v>
      </c>
      <c r="K2802">
        <v>0</v>
      </c>
      <c r="L2802">
        <v>12</v>
      </c>
      <c r="M2802">
        <v>23.333300000000001</v>
      </c>
      <c r="N2802" t="s">
        <v>28</v>
      </c>
      <c r="O2802" t="s">
        <v>2332</v>
      </c>
      <c r="P2802">
        <v>6</v>
      </c>
      <c r="Q2802">
        <v>0</v>
      </c>
      <c r="R2802">
        <v>0</v>
      </c>
      <c r="S2802">
        <v>0</v>
      </c>
      <c r="T2802">
        <v>0</v>
      </c>
      <c r="U2802">
        <v>0</v>
      </c>
      <c r="V2802" s="1" t="s">
        <v>5904</v>
      </c>
      <c r="W2802">
        <v>0</v>
      </c>
    </row>
    <row r="2803" spans="1:23" x14ac:dyDescent="0.2">
      <c r="A2803">
        <v>2941</v>
      </c>
      <c r="B2803" s="1" t="s">
        <v>5906</v>
      </c>
      <c r="C2803" t="s">
        <v>5907</v>
      </c>
      <c r="D2803" t="s">
        <v>2332</v>
      </c>
      <c r="E2803" t="s">
        <v>153</v>
      </c>
      <c r="F2803">
        <v>29</v>
      </c>
      <c r="G2803">
        <v>0</v>
      </c>
      <c r="I2803" t="s">
        <v>2212</v>
      </c>
      <c r="J2803">
        <v>0</v>
      </c>
      <c r="K2803">
        <v>0</v>
      </c>
      <c r="L2803">
        <v>11</v>
      </c>
      <c r="M2803">
        <v>24.25</v>
      </c>
      <c r="N2803" t="s">
        <v>28</v>
      </c>
      <c r="O2803" t="s">
        <v>2332</v>
      </c>
      <c r="P2803">
        <v>19</v>
      </c>
      <c r="Q2803">
        <v>0</v>
      </c>
      <c r="R2803">
        <v>0</v>
      </c>
      <c r="S2803">
        <v>0</v>
      </c>
      <c r="T2803">
        <v>0</v>
      </c>
      <c r="U2803">
        <v>0</v>
      </c>
      <c r="V2803" s="1" t="s">
        <v>5906</v>
      </c>
      <c r="W2803">
        <v>0</v>
      </c>
    </row>
    <row r="2804" spans="1:23" x14ac:dyDescent="0.2">
      <c r="A2804">
        <v>2942</v>
      </c>
      <c r="B2804" s="1" t="s">
        <v>5908</v>
      </c>
      <c r="C2804" t="s">
        <v>5909</v>
      </c>
      <c r="D2804" t="s">
        <v>2355</v>
      </c>
      <c r="E2804" t="s">
        <v>153</v>
      </c>
      <c r="F2804">
        <v>86.82</v>
      </c>
      <c r="G2804">
        <v>0</v>
      </c>
      <c r="I2804" t="s">
        <v>154</v>
      </c>
      <c r="J2804">
        <v>0</v>
      </c>
      <c r="K2804">
        <v>0</v>
      </c>
      <c r="L2804">
        <v>36</v>
      </c>
      <c r="M2804">
        <v>84.13</v>
      </c>
      <c r="N2804" t="s">
        <v>28</v>
      </c>
      <c r="O2804" t="s">
        <v>2356</v>
      </c>
      <c r="P2804">
        <v>6</v>
      </c>
      <c r="Q2804">
        <v>0</v>
      </c>
      <c r="R2804">
        <v>0</v>
      </c>
      <c r="S2804">
        <v>0</v>
      </c>
      <c r="T2804">
        <v>0</v>
      </c>
      <c r="U2804">
        <v>0</v>
      </c>
      <c r="V2804" s="1" t="s">
        <v>5908</v>
      </c>
      <c r="W2804">
        <v>0</v>
      </c>
    </row>
    <row r="2805" spans="1:23" x14ac:dyDescent="0.2">
      <c r="A2805">
        <v>2943</v>
      </c>
      <c r="B2805" s="1" t="s">
        <v>5910</v>
      </c>
      <c r="C2805" t="s">
        <v>5911</v>
      </c>
      <c r="D2805" t="s">
        <v>2355</v>
      </c>
      <c r="E2805" t="s">
        <v>153</v>
      </c>
      <c r="F2805">
        <v>86.82</v>
      </c>
      <c r="G2805">
        <v>0</v>
      </c>
      <c r="I2805" t="s">
        <v>154</v>
      </c>
      <c r="J2805">
        <v>0</v>
      </c>
      <c r="K2805">
        <v>0</v>
      </c>
      <c r="L2805">
        <v>6</v>
      </c>
      <c r="M2805">
        <v>84.13</v>
      </c>
      <c r="N2805" t="s">
        <v>28</v>
      </c>
      <c r="O2805" t="s">
        <v>2356</v>
      </c>
      <c r="P2805">
        <v>19</v>
      </c>
      <c r="Q2805">
        <v>0</v>
      </c>
      <c r="R2805">
        <v>0</v>
      </c>
      <c r="S2805">
        <v>0</v>
      </c>
      <c r="T2805">
        <v>0</v>
      </c>
      <c r="U2805">
        <v>0</v>
      </c>
      <c r="V2805" s="1" t="s">
        <v>5910</v>
      </c>
      <c r="W2805">
        <v>0</v>
      </c>
    </row>
    <row r="2806" spans="1:23" x14ac:dyDescent="0.2">
      <c r="A2806">
        <v>2944</v>
      </c>
      <c r="B2806" s="1" t="s">
        <v>5912</v>
      </c>
      <c r="C2806" t="s">
        <v>5913</v>
      </c>
      <c r="D2806" t="s">
        <v>2355</v>
      </c>
      <c r="E2806" t="s">
        <v>36</v>
      </c>
      <c r="F2806">
        <v>297.79000000000002</v>
      </c>
      <c r="G2806">
        <v>0</v>
      </c>
      <c r="I2806" t="s">
        <v>154</v>
      </c>
      <c r="J2806">
        <v>0</v>
      </c>
      <c r="K2806">
        <v>0</v>
      </c>
      <c r="L2806">
        <v>4</v>
      </c>
      <c r="M2806">
        <v>288.58</v>
      </c>
      <c r="N2806" t="s">
        <v>28</v>
      </c>
      <c r="O2806" t="s">
        <v>166</v>
      </c>
      <c r="P2806">
        <v>6</v>
      </c>
      <c r="Q2806">
        <v>0</v>
      </c>
      <c r="R2806">
        <v>0</v>
      </c>
      <c r="S2806">
        <v>0</v>
      </c>
      <c r="T2806">
        <v>0</v>
      </c>
      <c r="U2806">
        <v>0</v>
      </c>
      <c r="V2806" s="1" t="s">
        <v>5912</v>
      </c>
      <c r="W2806">
        <v>0</v>
      </c>
    </row>
    <row r="2807" spans="1:23" x14ac:dyDescent="0.2">
      <c r="A2807">
        <v>2945</v>
      </c>
      <c r="B2807" s="1" t="s">
        <v>5914</v>
      </c>
      <c r="C2807" t="s">
        <v>5915</v>
      </c>
      <c r="D2807" t="s">
        <v>2355</v>
      </c>
      <c r="E2807" t="s">
        <v>36</v>
      </c>
      <c r="F2807">
        <v>297.79000000000002</v>
      </c>
      <c r="G2807">
        <v>0</v>
      </c>
      <c r="I2807" t="s">
        <v>154</v>
      </c>
      <c r="J2807">
        <v>0</v>
      </c>
      <c r="K2807">
        <v>0</v>
      </c>
      <c r="L2807">
        <v>9</v>
      </c>
      <c r="M2807">
        <v>288.58</v>
      </c>
      <c r="N2807" t="s">
        <v>28</v>
      </c>
      <c r="O2807" t="s">
        <v>166</v>
      </c>
      <c r="P2807">
        <v>19</v>
      </c>
      <c r="Q2807">
        <v>0</v>
      </c>
      <c r="R2807">
        <v>0</v>
      </c>
      <c r="S2807">
        <v>0</v>
      </c>
      <c r="T2807">
        <v>0</v>
      </c>
      <c r="U2807">
        <v>0</v>
      </c>
      <c r="V2807" s="1" t="s">
        <v>5914</v>
      </c>
      <c r="W2807">
        <v>0</v>
      </c>
    </row>
    <row r="2808" spans="1:23" x14ac:dyDescent="0.2">
      <c r="A2808">
        <v>2946</v>
      </c>
      <c r="B2808" s="1" t="s">
        <v>5916</v>
      </c>
      <c r="C2808" t="s">
        <v>5917</v>
      </c>
      <c r="D2808" t="s">
        <v>2399</v>
      </c>
      <c r="E2808" t="s">
        <v>36</v>
      </c>
      <c r="F2808">
        <v>119.28959999999999</v>
      </c>
      <c r="G2808">
        <v>0</v>
      </c>
      <c r="I2808" t="s">
        <v>37</v>
      </c>
      <c r="J2808">
        <v>119.28959999999999</v>
      </c>
      <c r="K2808">
        <v>0</v>
      </c>
      <c r="L2808">
        <v>1</v>
      </c>
      <c r="M2808">
        <v>104.64</v>
      </c>
      <c r="N2808" t="s">
        <v>28</v>
      </c>
      <c r="O2808" t="s">
        <v>166</v>
      </c>
      <c r="P2808" t="s">
        <v>5714</v>
      </c>
      <c r="Q2808">
        <v>0</v>
      </c>
      <c r="R2808">
        <v>0</v>
      </c>
      <c r="S2808">
        <v>0</v>
      </c>
      <c r="T2808">
        <v>0</v>
      </c>
      <c r="U2808">
        <v>0</v>
      </c>
      <c r="V2808" s="1" t="s">
        <v>5916</v>
      </c>
      <c r="W2808">
        <v>0</v>
      </c>
    </row>
    <row r="2809" spans="1:23" x14ac:dyDescent="0.2">
      <c r="A2809">
        <v>2947</v>
      </c>
      <c r="B2809" s="1" t="s">
        <v>5918</v>
      </c>
      <c r="C2809" t="s">
        <v>5919</v>
      </c>
      <c r="D2809" t="s">
        <v>1962</v>
      </c>
      <c r="E2809" t="s">
        <v>36</v>
      </c>
      <c r="F2809">
        <v>361.84</v>
      </c>
      <c r="G2809">
        <v>0</v>
      </c>
      <c r="I2809" t="s">
        <v>37</v>
      </c>
      <c r="J2809">
        <v>361.84</v>
      </c>
      <c r="K2809">
        <v>0</v>
      </c>
      <c r="L2809">
        <v>0</v>
      </c>
      <c r="M2809">
        <v>345.97</v>
      </c>
      <c r="N2809" t="s">
        <v>28</v>
      </c>
      <c r="O2809" t="s">
        <v>108</v>
      </c>
      <c r="P2809" t="s">
        <v>5920</v>
      </c>
      <c r="Q2809">
        <v>0</v>
      </c>
      <c r="R2809">
        <v>0</v>
      </c>
      <c r="S2809">
        <v>0</v>
      </c>
      <c r="T2809">
        <v>0</v>
      </c>
      <c r="U2809">
        <v>0</v>
      </c>
      <c r="V2809" s="1" t="s">
        <v>5918</v>
      </c>
      <c r="W2809">
        <v>0</v>
      </c>
    </row>
    <row r="2810" spans="1:23" x14ac:dyDescent="0.2">
      <c r="A2810">
        <v>2948</v>
      </c>
      <c r="B2810" s="1" t="s">
        <v>5921</v>
      </c>
      <c r="C2810" t="s">
        <v>5922</v>
      </c>
      <c r="D2810" t="s">
        <v>1962</v>
      </c>
      <c r="E2810" t="s">
        <v>36</v>
      </c>
      <c r="F2810">
        <v>361.84</v>
      </c>
      <c r="G2810">
        <v>0</v>
      </c>
      <c r="I2810" t="s">
        <v>37</v>
      </c>
      <c r="J2810">
        <v>361.84</v>
      </c>
      <c r="K2810">
        <v>0</v>
      </c>
      <c r="L2810">
        <v>0</v>
      </c>
      <c r="M2810">
        <v>345.97</v>
      </c>
      <c r="N2810" t="s">
        <v>28</v>
      </c>
      <c r="O2810" t="s">
        <v>108</v>
      </c>
      <c r="P2810" t="s">
        <v>5923</v>
      </c>
      <c r="Q2810">
        <v>0</v>
      </c>
      <c r="R2810">
        <v>0</v>
      </c>
      <c r="S2810">
        <v>0</v>
      </c>
      <c r="T2810">
        <v>0</v>
      </c>
      <c r="U2810">
        <v>0</v>
      </c>
      <c r="V2810" s="1" t="s">
        <v>5921</v>
      </c>
      <c r="W2810">
        <v>0</v>
      </c>
    </row>
    <row r="2811" spans="1:23" x14ac:dyDescent="0.2">
      <c r="A2811">
        <v>2949</v>
      </c>
      <c r="B2811" s="1" t="s">
        <v>5924</v>
      </c>
      <c r="C2811" t="s">
        <v>5925</v>
      </c>
      <c r="D2811" t="s">
        <v>1962</v>
      </c>
      <c r="E2811" t="s">
        <v>38</v>
      </c>
      <c r="F2811">
        <v>47.2</v>
      </c>
      <c r="G2811">
        <v>0</v>
      </c>
      <c r="I2811" t="s">
        <v>37</v>
      </c>
      <c r="J2811">
        <v>47.2</v>
      </c>
      <c r="K2811">
        <v>0</v>
      </c>
      <c r="L2811">
        <v>40</v>
      </c>
      <c r="M2811">
        <v>45.13</v>
      </c>
      <c r="N2811" t="s">
        <v>28</v>
      </c>
      <c r="O2811" t="s">
        <v>2509</v>
      </c>
      <c r="P2811" t="s">
        <v>5920</v>
      </c>
      <c r="Q2811">
        <v>0</v>
      </c>
      <c r="R2811">
        <v>0</v>
      </c>
      <c r="S2811">
        <v>0</v>
      </c>
      <c r="T2811">
        <v>0</v>
      </c>
      <c r="U2811">
        <v>0</v>
      </c>
      <c r="V2811" s="1" t="s">
        <v>5924</v>
      </c>
      <c r="W2811">
        <v>0</v>
      </c>
    </row>
    <row r="2812" spans="1:23" x14ac:dyDescent="0.2">
      <c r="A2812">
        <v>2950</v>
      </c>
      <c r="B2812" s="1" t="s">
        <v>5926</v>
      </c>
      <c r="C2812" t="s">
        <v>5927</v>
      </c>
      <c r="D2812" t="s">
        <v>1962</v>
      </c>
      <c r="E2812" t="s">
        <v>38</v>
      </c>
      <c r="F2812">
        <v>47.2</v>
      </c>
      <c r="G2812">
        <v>0</v>
      </c>
      <c r="I2812" t="s">
        <v>37</v>
      </c>
      <c r="J2812">
        <v>47.2</v>
      </c>
      <c r="K2812">
        <v>0</v>
      </c>
      <c r="L2812">
        <v>54</v>
      </c>
      <c r="M2812">
        <v>45.13</v>
      </c>
      <c r="N2812" t="s">
        <v>28</v>
      </c>
      <c r="O2812" t="s">
        <v>2509</v>
      </c>
      <c r="P2812" t="s">
        <v>5923</v>
      </c>
      <c r="Q2812">
        <v>0</v>
      </c>
      <c r="R2812">
        <v>0</v>
      </c>
      <c r="S2812">
        <v>0</v>
      </c>
      <c r="T2812">
        <v>0</v>
      </c>
      <c r="U2812">
        <v>0</v>
      </c>
      <c r="V2812" s="1" t="s">
        <v>5926</v>
      </c>
      <c r="W2812">
        <v>0</v>
      </c>
    </row>
    <row r="2813" spans="1:23" x14ac:dyDescent="0.2">
      <c r="A2813">
        <v>2951</v>
      </c>
      <c r="B2813" s="1" t="s">
        <v>5928</v>
      </c>
      <c r="C2813" t="s">
        <v>5929</v>
      </c>
      <c r="D2813" t="s">
        <v>758</v>
      </c>
      <c r="E2813" t="s">
        <v>36</v>
      </c>
      <c r="F2813">
        <v>190.15</v>
      </c>
      <c r="G2813">
        <v>0</v>
      </c>
      <c r="I2813" t="s">
        <v>424</v>
      </c>
      <c r="J2813">
        <v>190.15</v>
      </c>
      <c r="K2813">
        <v>0</v>
      </c>
      <c r="L2813">
        <v>17</v>
      </c>
      <c r="M2813">
        <v>182.54</v>
      </c>
      <c r="N2813" t="s">
        <v>28</v>
      </c>
      <c r="O2813" t="s">
        <v>166</v>
      </c>
      <c r="P2813" t="s">
        <v>5756</v>
      </c>
      <c r="Q2813">
        <v>0</v>
      </c>
      <c r="R2813">
        <v>0</v>
      </c>
      <c r="S2813">
        <v>0</v>
      </c>
      <c r="T2813">
        <v>0</v>
      </c>
      <c r="U2813">
        <v>0</v>
      </c>
      <c r="V2813" s="1" t="s">
        <v>5928</v>
      </c>
      <c r="W2813">
        <v>0</v>
      </c>
    </row>
    <row r="2814" spans="1:23" x14ac:dyDescent="0.2">
      <c r="A2814">
        <v>2952</v>
      </c>
      <c r="B2814" s="1" t="s">
        <v>5930</v>
      </c>
      <c r="C2814" t="s">
        <v>5931</v>
      </c>
      <c r="D2814" t="s">
        <v>758</v>
      </c>
      <c r="E2814" t="s">
        <v>36</v>
      </c>
      <c r="F2814">
        <v>214.32</v>
      </c>
      <c r="G2814">
        <v>0</v>
      </c>
      <c r="I2814" t="s">
        <v>424</v>
      </c>
      <c r="J2814">
        <v>214.32</v>
      </c>
      <c r="K2814">
        <v>0</v>
      </c>
      <c r="L2814">
        <v>12.92</v>
      </c>
      <c r="M2814">
        <v>205.75</v>
      </c>
      <c r="N2814" t="s">
        <v>28</v>
      </c>
      <c r="O2814" t="s">
        <v>108</v>
      </c>
      <c r="P2814" t="s">
        <v>5756</v>
      </c>
      <c r="Q2814">
        <v>0</v>
      </c>
      <c r="R2814">
        <v>0</v>
      </c>
      <c r="S2814">
        <v>0</v>
      </c>
      <c r="T2814">
        <v>0</v>
      </c>
      <c r="U2814">
        <v>0</v>
      </c>
      <c r="V2814" s="1" t="s">
        <v>5930</v>
      </c>
      <c r="W2814">
        <v>0</v>
      </c>
    </row>
    <row r="2815" spans="1:23" x14ac:dyDescent="0.2">
      <c r="A2815">
        <v>2953</v>
      </c>
      <c r="B2815" s="1" t="s">
        <v>5932</v>
      </c>
      <c r="C2815" t="s">
        <v>5933</v>
      </c>
      <c r="D2815" t="s">
        <v>758</v>
      </c>
      <c r="E2815" t="s">
        <v>36</v>
      </c>
      <c r="F2815">
        <v>50.16</v>
      </c>
      <c r="G2815">
        <v>0</v>
      </c>
      <c r="I2815" t="s">
        <v>424</v>
      </c>
      <c r="J2815">
        <v>50.16</v>
      </c>
      <c r="K2815">
        <v>0</v>
      </c>
      <c r="L2815">
        <v>0</v>
      </c>
      <c r="M2815">
        <v>48.15</v>
      </c>
      <c r="N2815" t="s">
        <v>28</v>
      </c>
      <c r="O2815" t="s">
        <v>29</v>
      </c>
      <c r="P2815" t="s">
        <v>5756</v>
      </c>
      <c r="Q2815">
        <v>0</v>
      </c>
      <c r="R2815">
        <v>0</v>
      </c>
      <c r="S2815">
        <v>0</v>
      </c>
      <c r="T2815">
        <v>0</v>
      </c>
      <c r="U2815">
        <v>0</v>
      </c>
      <c r="V2815" s="1" t="s">
        <v>5932</v>
      </c>
      <c r="W2815">
        <v>0</v>
      </c>
    </row>
    <row r="2816" spans="1:23" x14ac:dyDescent="0.2">
      <c r="A2816">
        <v>2954</v>
      </c>
      <c r="B2816" s="1" t="s">
        <v>5934</v>
      </c>
      <c r="C2816" t="s">
        <v>5935</v>
      </c>
      <c r="D2816" t="s">
        <v>32</v>
      </c>
      <c r="E2816" t="s">
        <v>38</v>
      </c>
      <c r="F2816">
        <v>197.69640000000001</v>
      </c>
      <c r="G2816">
        <v>0</v>
      </c>
      <c r="I2816" t="s">
        <v>389</v>
      </c>
      <c r="J2816">
        <v>193.82</v>
      </c>
      <c r="K2816">
        <v>0</v>
      </c>
      <c r="L2816">
        <v>0</v>
      </c>
      <c r="M2816">
        <v>190.2</v>
      </c>
      <c r="N2816" t="s">
        <v>28</v>
      </c>
      <c r="O2816" t="s">
        <v>32</v>
      </c>
      <c r="P2816" t="s">
        <v>5936</v>
      </c>
      <c r="Q2816">
        <v>0</v>
      </c>
      <c r="R2816">
        <v>0</v>
      </c>
      <c r="S2816">
        <v>0</v>
      </c>
      <c r="T2816">
        <v>0</v>
      </c>
      <c r="U2816">
        <v>0</v>
      </c>
      <c r="V2816" s="1" t="s">
        <v>5934</v>
      </c>
      <c r="W2816">
        <v>0</v>
      </c>
    </row>
    <row r="2817" spans="1:23" x14ac:dyDescent="0.2">
      <c r="A2817">
        <v>2955</v>
      </c>
      <c r="B2817" s="1" t="s">
        <v>5937</v>
      </c>
      <c r="C2817" t="s">
        <v>5938</v>
      </c>
      <c r="D2817" t="s">
        <v>32</v>
      </c>
      <c r="E2817" t="s">
        <v>38</v>
      </c>
      <c r="F2817">
        <v>189.56700000000001</v>
      </c>
      <c r="G2817">
        <v>0</v>
      </c>
      <c r="I2817" t="s">
        <v>389</v>
      </c>
      <c r="J2817">
        <v>185.85</v>
      </c>
      <c r="K2817">
        <v>0</v>
      </c>
      <c r="L2817">
        <v>0</v>
      </c>
      <c r="M2817">
        <v>182.37</v>
      </c>
      <c r="N2817" t="s">
        <v>28</v>
      </c>
      <c r="O2817" t="s">
        <v>32</v>
      </c>
      <c r="P2817">
        <v>220</v>
      </c>
      <c r="Q2817">
        <v>0</v>
      </c>
      <c r="R2817">
        <v>0</v>
      </c>
      <c r="S2817">
        <v>0</v>
      </c>
      <c r="T2817">
        <v>0</v>
      </c>
      <c r="U2817">
        <v>0</v>
      </c>
      <c r="V2817" s="1" t="s">
        <v>5937</v>
      </c>
      <c r="W2817">
        <v>0</v>
      </c>
    </row>
    <row r="2818" spans="1:23" x14ac:dyDescent="0.2">
      <c r="A2818">
        <v>2956</v>
      </c>
      <c r="B2818" s="1" t="s">
        <v>5939</v>
      </c>
      <c r="C2818" t="s">
        <v>5940</v>
      </c>
      <c r="D2818" t="s">
        <v>32</v>
      </c>
      <c r="E2818" t="s">
        <v>38</v>
      </c>
      <c r="F2818">
        <v>181.9068</v>
      </c>
      <c r="G2818">
        <v>0</v>
      </c>
      <c r="I2818" t="s">
        <v>389</v>
      </c>
      <c r="J2818">
        <v>178.34</v>
      </c>
      <c r="K2818">
        <v>0</v>
      </c>
      <c r="L2818">
        <v>0</v>
      </c>
      <c r="M2818">
        <v>175</v>
      </c>
      <c r="N2818" t="s">
        <v>28</v>
      </c>
      <c r="O2818" t="s">
        <v>32</v>
      </c>
      <c r="P2818">
        <v>226</v>
      </c>
      <c r="Q2818">
        <v>0</v>
      </c>
      <c r="R2818">
        <v>0</v>
      </c>
      <c r="S2818">
        <v>0</v>
      </c>
      <c r="T2818">
        <v>0</v>
      </c>
      <c r="U2818">
        <v>0</v>
      </c>
      <c r="V2818" s="1" t="s">
        <v>5939</v>
      </c>
      <c r="W2818">
        <v>0</v>
      </c>
    </row>
    <row r="2819" spans="1:23" x14ac:dyDescent="0.2">
      <c r="A2819">
        <v>2957</v>
      </c>
      <c r="B2819" s="1" t="s">
        <v>5941</v>
      </c>
      <c r="C2819" t="s">
        <v>5942</v>
      </c>
      <c r="D2819" t="s">
        <v>32</v>
      </c>
      <c r="E2819" t="s">
        <v>38</v>
      </c>
      <c r="F2819">
        <v>189.56700000000001</v>
      </c>
      <c r="G2819">
        <v>0</v>
      </c>
      <c r="I2819" t="s">
        <v>389</v>
      </c>
      <c r="J2819">
        <v>185.85</v>
      </c>
      <c r="K2819">
        <v>0</v>
      </c>
      <c r="L2819">
        <v>0</v>
      </c>
      <c r="M2819">
        <v>182.37</v>
      </c>
      <c r="N2819" t="s">
        <v>28</v>
      </c>
      <c r="O2819" t="s">
        <v>32</v>
      </c>
      <c r="P2819">
        <v>763</v>
      </c>
      <c r="Q2819">
        <v>0</v>
      </c>
      <c r="R2819">
        <v>0</v>
      </c>
      <c r="S2819">
        <v>0</v>
      </c>
      <c r="T2819">
        <v>0</v>
      </c>
      <c r="U2819">
        <v>0</v>
      </c>
      <c r="V2819" s="1" t="s">
        <v>5941</v>
      </c>
      <c r="W2819">
        <v>0</v>
      </c>
    </row>
    <row r="2820" spans="1:23" x14ac:dyDescent="0.2">
      <c r="A2820">
        <v>2958</v>
      </c>
      <c r="B2820" s="1" t="s">
        <v>5943</v>
      </c>
      <c r="C2820" t="s">
        <v>5944</v>
      </c>
      <c r="D2820" t="s">
        <v>32</v>
      </c>
      <c r="E2820" t="s">
        <v>38</v>
      </c>
      <c r="F2820">
        <v>189.56700000000001</v>
      </c>
      <c r="G2820">
        <v>0</v>
      </c>
      <c r="I2820" t="s">
        <v>389</v>
      </c>
      <c r="J2820">
        <v>185.85</v>
      </c>
      <c r="K2820">
        <v>0</v>
      </c>
      <c r="L2820">
        <v>0</v>
      </c>
      <c r="M2820">
        <v>182.37</v>
      </c>
      <c r="N2820" t="s">
        <v>28</v>
      </c>
      <c r="O2820" t="s">
        <v>32</v>
      </c>
      <c r="P2820">
        <v>760</v>
      </c>
      <c r="Q2820">
        <v>0</v>
      </c>
      <c r="R2820">
        <v>0</v>
      </c>
      <c r="S2820">
        <v>0</v>
      </c>
      <c r="T2820">
        <v>0</v>
      </c>
      <c r="U2820">
        <v>0</v>
      </c>
      <c r="V2820" s="1" t="s">
        <v>5943</v>
      </c>
      <c r="W2820">
        <v>0</v>
      </c>
    </row>
    <row r="2821" spans="1:23" x14ac:dyDescent="0.2">
      <c r="A2821">
        <v>2959</v>
      </c>
      <c r="B2821" s="1" t="s">
        <v>5945</v>
      </c>
      <c r="C2821" t="s">
        <v>5946</v>
      </c>
      <c r="D2821" t="s">
        <v>517</v>
      </c>
      <c r="E2821" t="s">
        <v>36</v>
      </c>
      <c r="F2821">
        <v>130</v>
      </c>
      <c r="G2821">
        <v>0</v>
      </c>
      <c r="I2821" t="s">
        <v>37</v>
      </c>
      <c r="J2821">
        <v>0</v>
      </c>
      <c r="K2821">
        <v>0</v>
      </c>
      <c r="L2821">
        <v>0</v>
      </c>
      <c r="M2821">
        <v>127.4</v>
      </c>
      <c r="N2821" t="s">
        <v>28</v>
      </c>
      <c r="O2821" t="s">
        <v>61</v>
      </c>
      <c r="P2821" t="s">
        <v>5783</v>
      </c>
      <c r="Q2821">
        <v>0</v>
      </c>
      <c r="R2821">
        <v>0</v>
      </c>
      <c r="S2821">
        <v>0</v>
      </c>
      <c r="T2821">
        <v>0</v>
      </c>
      <c r="U2821">
        <v>0</v>
      </c>
      <c r="V2821" s="1" t="s">
        <v>5945</v>
      </c>
      <c r="W2821">
        <v>0</v>
      </c>
    </row>
    <row r="2822" spans="1:23" x14ac:dyDescent="0.2">
      <c r="A2822">
        <v>2960</v>
      </c>
      <c r="B2822" s="1" t="s">
        <v>5947</v>
      </c>
      <c r="C2822" t="s">
        <v>5948</v>
      </c>
      <c r="D2822" t="s">
        <v>315</v>
      </c>
      <c r="E2822" t="s">
        <v>36</v>
      </c>
      <c r="F2822">
        <v>225</v>
      </c>
      <c r="G2822">
        <v>0</v>
      </c>
      <c r="I2822" t="s">
        <v>29</v>
      </c>
      <c r="J2822">
        <v>188.78</v>
      </c>
      <c r="K2822">
        <v>0</v>
      </c>
      <c r="L2822">
        <v>0</v>
      </c>
      <c r="M2822">
        <v>177.19</v>
      </c>
      <c r="N2822" t="s">
        <v>28</v>
      </c>
      <c r="O2822" t="s">
        <v>29</v>
      </c>
      <c r="P2822" t="s">
        <v>5756</v>
      </c>
      <c r="Q2822">
        <v>0</v>
      </c>
      <c r="R2822">
        <v>0</v>
      </c>
      <c r="S2822">
        <v>0</v>
      </c>
      <c r="T2822">
        <v>0</v>
      </c>
      <c r="U2822">
        <v>0</v>
      </c>
      <c r="V2822" s="1" t="s">
        <v>5947</v>
      </c>
      <c r="W2822">
        <v>0</v>
      </c>
    </row>
    <row r="2823" spans="1:23" x14ac:dyDescent="0.2">
      <c r="A2823">
        <v>2961</v>
      </c>
      <c r="B2823" s="1" t="s">
        <v>5949</v>
      </c>
      <c r="C2823" t="s">
        <v>5950</v>
      </c>
      <c r="D2823" t="s">
        <v>32</v>
      </c>
      <c r="E2823" t="s">
        <v>36</v>
      </c>
      <c r="F2823">
        <v>732.38</v>
      </c>
      <c r="G2823">
        <v>0</v>
      </c>
      <c r="I2823" t="s">
        <v>134</v>
      </c>
      <c r="J2823">
        <v>718.02</v>
      </c>
      <c r="K2823">
        <v>0</v>
      </c>
      <c r="L2823">
        <v>0</v>
      </c>
      <c r="M2823">
        <v>704.6</v>
      </c>
      <c r="N2823" t="s">
        <v>28</v>
      </c>
      <c r="O2823" t="s">
        <v>51</v>
      </c>
      <c r="P2823" t="s">
        <v>5714</v>
      </c>
      <c r="Q2823">
        <v>0</v>
      </c>
      <c r="R2823">
        <v>0</v>
      </c>
      <c r="S2823">
        <v>0</v>
      </c>
      <c r="T2823">
        <v>0</v>
      </c>
      <c r="U2823">
        <v>0</v>
      </c>
      <c r="V2823" s="1" t="s">
        <v>5949</v>
      </c>
      <c r="W2823">
        <v>0</v>
      </c>
    </row>
    <row r="2824" spans="1:23" x14ac:dyDescent="0.2">
      <c r="A2824">
        <v>2962</v>
      </c>
      <c r="B2824" s="1" t="s">
        <v>5951</v>
      </c>
      <c r="C2824" t="s">
        <v>5952</v>
      </c>
      <c r="D2824" t="s">
        <v>115</v>
      </c>
      <c r="E2824" t="s">
        <v>36</v>
      </c>
      <c r="F2824">
        <v>358.9</v>
      </c>
      <c r="G2824">
        <v>0</v>
      </c>
      <c r="I2824" t="s">
        <v>134</v>
      </c>
      <c r="J2824">
        <v>358.9</v>
      </c>
      <c r="K2824">
        <v>0</v>
      </c>
      <c r="L2824">
        <v>6</v>
      </c>
      <c r="M2824">
        <v>351.5</v>
      </c>
      <c r="N2824" t="s">
        <v>28</v>
      </c>
      <c r="O2824" t="s">
        <v>29</v>
      </c>
      <c r="P2824" t="s">
        <v>5083</v>
      </c>
      <c r="Q2824">
        <v>0</v>
      </c>
      <c r="R2824">
        <v>0</v>
      </c>
      <c r="S2824">
        <v>0</v>
      </c>
      <c r="T2824">
        <v>0</v>
      </c>
      <c r="U2824">
        <v>0</v>
      </c>
      <c r="V2824" s="1" t="s">
        <v>5951</v>
      </c>
      <c r="W2824">
        <v>0</v>
      </c>
    </row>
    <row r="2825" spans="1:23" x14ac:dyDescent="0.2">
      <c r="A2825">
        <v>2963</v>
      </c>
      <c r="B2825" s="1" t="s">
        <v>5953</v>
      </c>
      <c r="C2825" t="s">
        <v>5954</v>
      </c>
      <c r="D2825" t="s">
        <v>121</v>
      </c>
      <c r="E2825" t="s">
        <v>36</v>
      </c>
      <c r="F2825">
        <v>263.75</v>
      </c>
      <c r="G2825">
        <v>0</v>
      </c>
      <c r="I2825" t="s">
        <v>37</v>
      </c>
      <c r="J2825">
        <v>263.75</v>
      </c>
      <c r="K2825">
        <v>0</v>
      </c>
      <c r="L2825">
        <v>0</v>
      </c>
      <c r="M2825">
        <v>231.36</v>
      </c>
      <c r="N2825" t="s">
        <v>28</v>
      </c>
      <c r="O2825">
        <v>44563</v>
      </c>
      <c r="P2825" t="s">
        <v>5083</v>
      </c>
      <c r="Q2825">
        <v>0</v>
      </c>
      <c r="R2825">
        <v>0</v>
      </c>
      <c r="S2825">
        <v>0</v>
      </c>
      <c r="T2825">
        <v>0</v>
      </c>
      <c r="U2825">
        <v>0</v>
      </c>
      <c r="V2825" s="1" t="s">
        <v>5953</v>
      </c>
      <c r="W2825">
        <v>0</v>
      </c>
    </row>
    <row r="2826" spans="1:23" x14ac:dyDescent="0.2">
      <c r="A2826">
        <v>2964</v>
      </c>
      <c r="B2826" s="1" t="s">
        <v>5955</v>
      </c>
      <c r="C2826" t="s">
        <v>5956</v>
      </c>
      <c r="D2826" t="s">
        <v>315</v>
      </c>
      <c r="E2826" t="s">
        <v>38</v>
      </c>
      <c r="F2826">
        <v>82.59</v>
      </c>
      <c r="G2826">
        <v>0</v>
      </c>
      <c r="I2826" t="s">
        <v>134</v>
      </c>
      <c r="J2826">
        <v>82.59</v>
      </c>
      <c r="K2826">
        <v>0</v>
      </c>
      <c r="L2826">
        <v>0</v>
      </c>
      <c r="M2826">
        <v>77.521000000000001</v>
      </c>
      <c r="N2826" t="s">
        <v>28</v>
      </c>
      <c r="O2826" t="s">
        <v>38</v>
      </c>
      <c r="P2826" t="s">
        <v>5957</v>
      </c>
      <c r="Q2826">
        <v>0</v>
      </c>
      <c r="R2826">
        <v>0</v>
      </c>
      <c r="S2826">
        <v>0</v>
      </c>
      <c r="T2826">
        <v>0</v>
      </c>
      <c r="U2826">
        <v>0</v>
      </c>
      <c r="V2826" s="1" t="s">
        <v>5955</v>
      </c>
      <c r="W2826">
        <v>0</v>
      </c>
    </row>
    <row r="2827" spans="1:23" x14ac:dyDescent="0.2">
      <c r="A2827">
        <v>2965</v>
      </c>
      <c r="B2827" s="1" t="s">
        <v>5958</v>
      </c>
      <c r="C2827" t="s">
        <v>5959</v>
      </c>
      <c r="D2827" t="s">
        <v>758</v>
      </c>
      <c r="E2827" t="s">
        <v>36</v>
      </c>
      <c r="F2827">
        <v>512.80999999999995</v>
      </c>
      <c r="G2827">
        <v>0</v>
      </c>
      <c r="I2827" t="s">
        <v>146</v>
      </c>
      <c r="J2827">
        <v>512.80999999999995</v>
      </c>
      <c r="K2827">
        <v>0</v>
      </c>
      <c r="L2827">
        <v>0</v>
      </c>
      <c r="M2827">
        <v>492.3</v>
      </c>
      <c r="N2827" t="s">
        <v>28</v>
      </c>
      <c r="O2827" t="s">
        <v>61</v>
      </c>
      <c r="P2827" t="s">
        <v>5083</v>
      </c>
      <c r="Q2827">
        <v>0</v>
      </c>
      <c r="R2827">
        <v>0</v>
      </c>
      <c r="S2827">
        <v>0</v>
      </c>
      <c r="T2827">
        <v>0</v>
      </c>
      <c r="U2827">
        <v>0</v>
      </c>
      <c r="V2827" s="1" t="s">
        <v>5958</v>
      </c>
      <c r="W2827">
        <v>0</v>
      </c>
    </row>
    <row r="2828" spans="1:23" x14ac:dyDescent="0.2">
      <c r="A2828">
        <v>2966</v>
      </c>
      <c r="B2828" s="1" t="s">
        <v>5960</v>
      </c>
      <c r="C2828" t="s">
        <v>5961</v>
      </c>
      <c r="D2828" t="s">
        <v>315</v>
      </c>
      <c r="E2828" t="s">
        <v>153</v>
      </c>
      <c r="F2828">
        <v>152.94999999999999</v>
      </c>
      <c r="G2828">
        <v>0</v>
      </c>
      <c r="I2828" t="s">
        <v>389</v>
      </c>
      <c r="J2828">
        <v>152.94999999999999</v>
      </c>
      <c r="K2828">
        <v>0</v>
      </c>
      <c r="L2828">
        <v>0</v>
      </c>
      <c r="M2828">
        <v>143.56190000000001</v>
      </c>
      <c r="N2828" t="s">
        <v>28</v>
      </c>
      <c r="O2828" t="s">
        <v>61</v>
      </c>
      <c r="P2828" t="s">
        <v>5714</v>
      </c>
      <c r="Q2828">
        <v>0</v>
      </c>
      <c r="R2828">
        <v>0</v>
      </c>
      <c r="S2828">
        <v>0</v>
      </c>
      <c r="T2828">
        <v>0</v>
      </c>
      <c r="U2828">
        <v>0</v>
      </c>
      <c r="V2828" s="1" t="s">
        <v>5960</v>
      </c>
      <c r="W2828">
        <v>0</v>
      </c>
    </row>
    <row r="2829" spans="1:23" x14ac:dyDescent="0.2">
      <c r="A2829">
        <v>2967</v>
      </c>
      <c r="B2829" s="1" t="s">
        <v>5962</v>
      </c>
      <c r="C2829" t="s">
        <v>5963</v>
      </c>
      <c r="D2829" t="s">
        <v>43</v>
      </c>
      <c r="E2829" t="s">
        <v>33</v>
      </c>
      <c r="F2829">
        <v>76.72</v>
      </c>
      <c r="G2829">
        <v>0</v>
      </c>
      <c r="I2829" t="s">
        <v>37</v>
      </c>
      <c r="J2829">
        <v>76.72</v>
      </c>
      <c r="K2829">
        <v>0</v>
      </c>
      <c r="L2829">
        <v>2</v>
      </c>
      <c r="M2829">
        <v>62.75</v>
      </c>
      <c r="N2829" t="s">
        <v>28</v>
      </c>
      <c r="O2829" t="s">
        <v>1002</v>
      </c>
      <c r="P2829" t="s">
        <v>5714</v>
      </c>
      <c r="Q2829">
        <v>0</v>
      </c>
      <c r="R2829">
        <v>0</v>
      </c>
      <c r="S2829">
        <v>0</v>
      </c>
      <c r="T2829">
        <v>0</v>
      </c>
      <c r="U2829">
        <v>0</v>
      </c>
      <c r="V2829" s="1" t="s">
        <v>5962</v>
      </c>
      <c r="W2829">
        <v>0</v>
      </c>
    </row>
    <row r="2830" spans="1:23" x14ac:dyDescent="0.2">
      <c r="A2830">
        <v>2968</v>
      </c>
      <c r="B2830" s="1" t="s">
        <v>5964</v>
      </c>
      <c r="C2830" t="s">
        <v>5965</v>
      </c>
      <c r="D2830" t="s">
        <v>2069</v>
      </c>
      <c r="E2830" t="s">
        <v>38</v>
      </c>
      <c r="F2830">
        <v>75</v>
      </c>
      <c r="G2830">
        <v>0</v>
      </c>
      <c r="I2830" t="s">
        <v>2070</v>
      </c>
      <c r="J2830">
        <v>75</v>
      </c>
      <c r="K2830">
        <v>0</v>
      </c>
      <c r="L2830">
        <v>94</v>
      </c>
      <c r="M2830">
        <v>70</v>
      </c>
      <c r="N2830" t="s">
        <v>28</v>
      </c>
      <c r="O2830" t="s">
        <v>38</v>
      </c>
      <c r="P2830" t="s">
        <v>5756</v>
      </c>
      <c r="Q2830">
        <v>0</v>
      </c>
      <c r="R2830">
        <v>0</v>
      </c>
      <c r="S2830">
        <v>0</v>
      </c>
      <c r="T2830">
        <v>0</v>
      </c>
      <c r="U2830">
        <v>0</v>
      </c>
      <c r="V2830" s="1" t="s">
        <v>5964</v>
      </c>
      <c r="W2830">
        <v>0</v>
      </c>
    </row>
    <row r="2831" spans="1:23" x14ac:dyDescent="0.2">
      <c r="A2831">
        <v>2969</v>
      </c>
      <c r="B2831" s="1" t="s">
        <v>5966</v>
      </c>
      <c r="C2831" t="s">
        <v>5967</v>
      </c>
      <c r="D2831" t="s">
        <v>2433</v>
      </c>
      <c r="E2831" t="s">
        <v>33</v>
      </c>
      <c r="F2831">
        <v>129.69</v>
      </c>
      <c r="G2831">
        <v>0</v>
      </c>
      <c r="I2831" t="s">
        <v>29</v>
      </c>
      <c r="J2831">
        <v>129.69</v>
      </c>
      <c r="K2831">
        <v>0</v>
      </c>
      <c r="L2831">
        <v>0</v>
      </c>
      <c r="M2831">
        <v>125.76</v>
      </c>
      <c r="N2831" t="s">
        <v>28</v>
      </c>
      <c r="O2831" t="s">
        <v>33</v>
      </c>
      <c r="P2831" t="s">
        <v>5083</v>
      </c>
      <c r="Q2831">
        <v>0</v>
      </c>
      <c r="R2831">
        <v>0</v>
      </c>
      <c r="S2831">
        <v>0</v>
      </c>
      <c r="T2831">
        <v>0</v>
      </c>
      <c r="U2831">
        <v>0</v>
      </c>
      <c r="V2831" s="1" t="s">
        <v>5966</v>
      </c>
      <c r="W2831">
        <v>0</v>
      </c>
    </row>
    <row r="2832" spans="1:23" x14ac:dyDescent="0.2">
      <c r="A2832">
        <v>2970</v>
      </c>
      <c r="B2832" s="1" t="s">
        <v>5968</v>
      </c>
      <c r="C2832" t="s">
        <v>5969</v>
      </c>
      <c r="D2832" t="s">
        <v>65</v>
      </c>
      <c r="E2832" t="s">
        <v>556</v>
      </c>
      <c r="F2832">
        <v>23</v>
      </c>
      <c r="G2832">
        <v>0</v>
      </c>
      <c r="I2832" t="s">
        <v>1301</v>
      </c>
      <c r="J2832">
        <v>23</v>
      </c>
      <c r="K2832">
        <v>0</v>
      </c>
      <c r="L2832">
        <v>0</v>
      </c>
      <c r="M2832">
        <v>19</v>
      </c>
      <c r="N2832" t="s">
        <v>28</v>
      </c>
      <c r="O2832" t="s">
        <v>29</v>
      </c>
      <c r="P2832" t="s">
        <v>5970</v>
      </c>
      <c r="Q2832">
        <v>0</v>
      </c>
      <c r="R2832">
        <v>0</v>
      </c>
      <c r="S2832">
        <v>0</v>
      </c>
      <c r="T2832">
        <v>0</v>
      </c>
      <c r="U2832">
        <v>0</v>
      </c>
      <c r="V2832" s="1" t="s">
        <v>5968</v>
      </c>
      <c r="W2832">
        <v>0</v>
      </c>
    </row>
    <row r="2833" spans="1:23" x14ac:dyDescent="0.2">
      <c r="A2833">
        <v>2971</v>
      </c>
      <c r="B2833" s="1" t="s">
        <v>5971</v>
      </c>
      <c r="C2833" t="s">
        <v>5972</v>
      </c>
      <c r="D2833" t="s">
        <v>65</v>
      </c>
      <c r="E2833" t="s">
        <v>4580</v>
      </c>
      <c r="F2833">
        <v>65</v>
      </c>
      <c r="G2833">
        <v>0</v>
      </c>
      <c r="I2833" t="s">
        <v>65</v>
      </c>
      <c r="J2833">
        <v>65</v>
      </c>
      <c r="K2833">
        <v>0</v>
      </c>
      <c r="L2833">
        <v>0</v>
      </c>
      <c r="M2833">
        <v>62</v>
      </c>
      <c r="N2833" t="s">
        <v>28</v>
      </c>
      <c r="O2833" t="s">
        <v>29</v>
      </c>
      <c r="P2833" t="s">
        <v>29</v>
      </c>
      <c r="Q2833">
        <v>0</v>
      </c>
      <c r="R2833">
        <v>0</v>
      </c>
      <c r="S2833">
        <v>0</v>
      </c>
      <c r="T2833">
        <v>0</v>
      </c>
      <c r="U2833">
        <v>0</v>
      </c>
      <c r="V2833" s="1" t="s">
        <v>5971</v>
      </c>
      <c r="W2833">
        <v>0</v>
      </c>
    </row>
    <row r="2834" spans="1:23" x14ac:dyDescent="0.2">
      <c r="A2834">
        <v>2972</v>
      </c>
      <c r="B2834" s="1" t="s">
        <v>5973</v>
      </c>
      <c r="C2834" t="s">
        <v>5974</v>
      </c>
      <c r="D2834" t="s">
        <v>65</v>
      </c>
      <c r="E2834" t="s">
        <v>1244</v>
      </c>
      <c r="F2834">
        <v>175</v>
      </c>
      <c r="G2834">
        <v>0</v>
      </c>
      <c r="I2834" t="s">
        <v>65</v>
      </c>
      <c r="J2834">
        <v>0</v>
      </c>
      <c r="K2834">
        <v>0</v>
      </c>
      <c r="L2834">
        <v>0</v>
      </c>
      <c r="M2834">
        <v>165</v>
      </c>
      <c r="N2834" t="s">
        <v>28</v>
      </c>
      <c r="O2834" t="s">
        <v>5262</v>
      </c>
      <c r="P2834" t="s">
        <v>29</v>
      </c>
      <c r="Q2834">
        <v>0</v>
      </c>
      <c r="R2834">
        <v>0</v>
      </c>
      <c r="S2834">
        <v>0</v>
      </c>
      <c r="T2834">
        <v>0</v>
      </c>
      <c r="U2834">
        <v>0</v>
      </c>
      <c r="V2834" s="1" t="s">
        <v>5973</v>
      </c>
      <c r="W2834">
        <v>0</v>
      </c>
    </row>
    <row r="2835" spans="1:23" x14ac:dyDescent="0.2">
      <c r="A2835">
        <v>2973</v>
      </c>
      <c r="B2835" s="1" t="s">
        <v>5975</v>
      </c>
      <c r="C2835" t="s">
        <v>5976</v>
      </c>
      <c r="D2835" t="s">
        <v>65</v>
      </c>
      <c r="E2835" t="s">
        <v>29</v>
      </c>
      <c r="F2835">
        <v>24</v>
      </c>
      <c r="G2835">
        <v>0</v>
      </c>
      <c r="I2835" t="s">
        <v>65</v>
      </c>
      <c r="J2835">
        <v>0</v>
      </c>
      <c r="K2835">
        <v>0</v>
      </c>
      <c r="L2835">
        <v>0</v>
      </c>
      <c r="M2835">
        <v>22</v>
      </c>
      <c r="N2835" t="s">
        <v>28</v>
      </c>
      <c r="O2835" t="s">
        <v>29</v>
      </c>
      <c r="P2835" t="s">
        <v>29</v>
      </c>
      <c r="Q2835">
        <v>0</v>
      </c>
      <c r="R2835">
        <v>0</v>
      </c>
      <c r="S2835">
        <v>0</v>
      </c>
      <c r="T2835">
        <v>0</v>
      </c>
      <c r="U2835">
        <v>0</v>
      </c>
      <c r="V2835" s="1" t="s">
        <v>5975</v>
      </c>
      <c r="W2835">
        <v>0</v>
      </c>
    </row>
    <row r="2836" spans="1:23" x14ac:dyDescent="0.2">
      <c r="A2836">
        <v>2974</v>
      </c>
      <c r="B2836" s="1" t="s">
        <v>5977</v>
      </c>
      <c r="C2836" t="s">
        <v>5978</v>
      </c>
      <c r="D2836" t="s">
        <v>32</v>
      </c>
      <c r="E2836" t="s">
        <v>26</v>
      </c>
      <c r="F2836">
        <v>249.17580000000001</v>
      </c>
      <c r="G2836">
        <v>0</v>
      </c>
      <c r="I2836" t="s">
        <v>134</v>
      </c>
      <c r="J2836">
        <v>244.29</v>
      </c>
      <c r="K2836">
        <v>0</v>
      </c>
      <c r="L2836">
        <v>0</v>
      </c>
      <c r="M2836">
        <v>237.57</v>
      </c>
      <c r="N2836" t="s">
        <v>28</v>
      </c>
      <c r="O2836" t="s">
        <v>33</v>
      </c>
      <c r="P2836" t="s">
        <v>561</v>
      </c>
      <c r="Q2836">
        <v>0</v>
      </c>
      <c r="R2836">
        <v>0</v>
      </c>
      <c r="S2836">
        <v>0</v>
      </c>
      <c r="T2836">
        <v>0</v>
      </c>
      <c r="U2836">
        <v>0</v>
      </c>
      <c r="V2836" s="1" t="s">
        <v>5977</v>
      </c>
      <c r="W2836">
        <v>0</v>
      </c>
    </row>
    <row r="2837" spans="1:23" x14ac:dyDescent="0.2">
      <c r="A2837">
        <v>2975</v>
      </c>
      <c r="B2837" s="1" t="s">
        <v>5979</v>
      </c>
      <c r="C2837" t="s">
        <v>5980</v>
      </c>
      <c r="D2837" t="s">
        <v>517</v>
      </c>
      <c r="E2837" t="s">
        <v>38</v>
      </c>
      <c r="F2837">
        <v>35</v>
      </c>
      <c r="G2837">
        <v>0</v>
      </c>
      <c r="I2837" t="s">
        <v>146</v>
      </c>
      <c r="J2837">
        <v>0</v>
      </c>
      <c r="K2837">
        <v>0</v>
      </c>
      <c r="L2837">
        <v>0</v>
      </c>
      <c r="M2837">
        <v>30</v>
      </c>
      <c r="N2837" t="s">
        <v>28</v>
      </c>
      <c r="O2837" t="s">
        <v>38</v>
      </c>
      <c r="P2837" t="s">
        <v>29</v>
      </c>
      <c r="Q2837">
        <v>0</v>
      </c>
      <c r="R2837">
        <v>0</v>
      </c>
      <c r="S2837">
        <v>0</v>
      </c>
      <c r="T2837">
        <v>0</v>
      </c>
      <c r="U2837">
        <v>0</v>
      </c>
      <c r="V2837" s="1" t="s">
        <v>5979</v>
      </c>
      <c r="W2837">
        <v>0</v>
      </c>
    </row>
    <row r="2838" spans="1:23" x14ac:dyDescent="0.2">
      <c r="A2838">
        <v>2976</v>
      </c>
      <c r="B2838" s="1" t="s">
        <v>5981</v>
      </c>
      <c r="C2838" t="s">
        <v>5982</v>
      </c>
      <c r="D2838" t="s">
        <v>517</v>
      </c>
      <c r="E2838" t="s">
        <v>33</v>
      </c>
      <c r="F2838">
        <v>95</v>
      </c>
      <c r="G2838">
        <v>0</v>
      </c>
      <c r="I2838" t="s">
        <v>37</v>
      </c>
      <c r="J2838">
        <v>95</v>
      </c>
      <c r="K2838">
        <v>0</v>
      </c>
      <c r="L2838">
        <v>0</v>
      </c>
      <c r="M2838">
        <v>90</v>
      </c>
      <c r="N2838" t="s">
        <v>28</v>
      </c>
      <c r="O2838" t="s">
        <v>33</v>
      </c>
      <c r="P2838" t="s">
        <v>29</v>
      </c>
      <c r="Q2838">
        <v>0</v>
      </c>
      <c r="R2838">
        <v>0</v>
      </c>
      <c r="S2838">
        <v>0</v>
      </c>
      <c r="T2838">
        <v>0</v>
      </c>
      <c r="U2838">
        <v>0</v>
      </c>
      <c r="V2838" s="1" t="s">
        <v>5981</v>
      </c>
      <c r="W2838">
        <v>0</v>
      </c>
    </row>
    <row r="2839" spans="1:23" x14ac:dyDescent="0.2">
      <c r="A2839">
        <v>2977</v>
      </c>
      <c r="B2839" s="1" t="s">
        <v>5983</v>
      </c>
      <c r="C2839" t="s">
        <v>5984</v>
      </c>
      <c r="D2839" t="s">
        <v>924</v>
      </c>
      <c r="E2839" t="s">
        <v>38</v>
      </c>
      <c r="F2839">
        <v>80</v>
      </c>
      <c r="G2839">
        <v>0</v>
      </c>
      <c r="I2839" t="s">
        <v>925</v>
      </c>
      <c r="J2839">
        <v>80</v>
      </c>
      <c r="K2839">
        <v>0</v>
      </c>
      <c r="L2839">
        <v>0</v>
      </c>
      <c r="M2839">
        <v>40</v>
      </c>
      <c r="N2839" t="s">
        <v>28</v>
      </c>
      <c r="O2839" t="s">
        <v>29</v>
      </c>
      <c r="P2839" t="s">
        <v>29</v>
      </c>
      <c r="Q2839">
        <v>0</v>
      </c>
      <c r="R2839">
        <v>0</v>
      </c>
      <c r="S2839">
        <v>0</v>
      </c>
      <c r="T2839">
        <v>0</v>
      </c>
      <c r="U2839">
        <v>0</v>
      </c>
      <c r="V2839" s="1" t="s">
        <v>5983</v>
      </c>
      <c r="W2839">
        <v>0</v>
      </c>
    </row>
    <row r="2840" spans="1:23" x14ac:dyDescent="0.2">
      <c r="A2840">
        <v>2978</v>
      </c>
      <c r="B2840" s="1" t="s">
        <v>5985</v>
      </c>
      <c r="C2840" t="s">
        <v>5986</v>
      </c>
      <c r="D2840" t="s">
        <v>315</v>
      </c>
      <c r="E2840" t="s">
        <v>33</v>
      </c>
      <c r="F2840">
        <v>460</v>
      </c>
      <c r="G2840">
        <v>0</v>
      </c>
      <c r="I2840" t="s">
        <v>389</v>
      </c>
      <c r="J2840">
        <v>460</v>
      </c>
      <c r="K2840">
        <v>0</v>
      </c>
      <c r="L2840">
        <v>0</v>
      </c>
      <c r="M2840">
        <v>403.51</v>
      </c>
      <c r="N2840" t="s">
        <v>28</v>
      </c>
      <c r="O2840" t="s">
        <v>29</v>
      </c>
      <c r="P2840" t="s">
        <v>29</v>
      </c>
      <c r="Q2840">
        <v>0</v>
      </c>
      <c r="R2840">
        <v>0</v>
      </c>
      <c r="S2840">
        <v>0</v>
      </c>
      <c r="T2840">
        <v>0</v>
      </c>
      <c r="U2840">
        <v>0</v>
      </c>
      <c r="V2840" s="1" t="s">
        <v>5985</v>
      </c>
      <c r="W2840">
        <v>0</v>
      </c>
    </row>
    <row r="2841" spans="1:23" x14ac:dyDescent="0.2">
      <c r="A2841">
        <v>2979</v>
      </c>
      <c r="B2841" s="1" t="s">
        <v>5987</v>
      </c>
      <c r="C2841" t="s">
        <v>5988</v>
      </c>
      <c r="D2841" t="s">
        <v>315</v>
      </c>
      <c r="E2841" t="s">
        <v>316</v>
      </c>
      <c r="F2841">
        <v>72.78</v>
      </c>
      <c r="G2841">
        <v>0</v>
      </c>
      <c r="I2841" t="s">
        <v>389</v>
      </c>
      <c r="J2841">
        <v>72.78</v>
      </c>
      <c r="K2841">
        <v>0</v>
      </c>
      <c r="L2841">
        <v>0</v>
      </c>
      <c r="M2841">
        <v>63.84</v>
      </c>
      <c r="N2841" t="s">
        <v>28</v>
      </c>
      <c r="O2841" t="s">
        <v>29</v>
      </c>
      <c r="P2841" t="s">
        <v>29</v>
      </c>
      <c r="Q2841">
        <v>0</v>
      </c>
      <c r="R2841">
        <v>0</v>
      </c>
      <c r="S2841">
        <v>0</v>
      </c>
      <c r="T2841">
        <v>0</v>
      </c>
      <c r="U2841">
        <v>0</v>
      </c>
      <c r="V2841" s="1" t="s">
        <v>5987</v>
      </c>
      <c r="W2841">
        <v>0</v>
      </c>
    </row>
    <row r="2842" spans="1:23" x14ac:dyDescent="0.2">
      <c r="A2842">
        <v>2980</v>
      </c>
      <c r="B2842" s="1" t="s">
        <v>5989</v>
      </c>
      <c r="C2842" t="s">
        <v>5990</v>
      </c>
      <c r="D2842" t="s">
        <v>315</v>
      </c>
      <c r="E2842" t="s">
        <v>316</v>
      </c>
      <c r="F2842">
        <v>47.88</v>
      </c>
      <c r="G2842">
        <v>0</v>
      </c>
      <c r="I2842" t="s">
        <v>141</v>
      </c>
      <c r="J2842">
        <v>47.88</v>
      </c>
      <c r="K2842">
        <v>0</v>
      </c>
      <c r="L2842">
        <v>0</v>
      </c>
      <c r="M2842">
        <v>42</v>
      </c>
      <c r="N2842" t="s">
        <v>28</v>
      </c>
      <c r="O2842" t="s">
        <v>29</v>
      </c>
      <c r="P2842" t="s">
        <v>29</v>
      </c>
      <c r="Q2842">
        <v>0</v>
      </c>
      <c r="R2842">
        <v>0</v>
      </c>
      <c r="S2842">
        <v>0</v>
      </c>
      <c r="T2842">
        <v>0</v>
      </c>
      <c r="U2842">
        <v>0</v>
      </c>
      <c r="V2842" s="1" t="s">
        <v>5989</v>
      </c>
      <c r="W2842">
        <v>0</v>
      </c>
    </row>
    <row r="2843" spans="1:23" x14ac:dyDescent="0.2">
      <c r="A2843">
        <v>2981</v>
      </c>
      <c r="B2843" s="1" t="s">
        <v>5991</v>
      </c>
      <c r="C2843" t="s">
        <v>5992</v>
      </c>
      <c r="D2843" t="s">
        <v>315</v>
      </c>
      <c r="E2843" t="s">
        <v>316</v>
      </c>
      <c r="F2843">
        <v>97</v>
      </c>
      <c r="G2843">
        <v>0</v>
      </c>
      <c r="I2843" t="s">
        <v>389</v>
      </c>
      <c r="J2843">
        <v>97</v>
      </c>
      <c r="K2843">
        <v>0</v>
      </c>
      <c r="L2843">
        <v>0</v>
      </c>
      <c r="M2843">
        <v>67.730999999999995</v>
      </c>
      <c r="N2843" t="s">
        <v>28</v>
      </c>
      <c r="O2843" t="s">
        <v>29</v>
      </c>
      <c r="P2843" t="s">
        <v>29</v>
      </c>
      <c r="Q2843">
        <v>0</v>
      </c>
      <c r="R2843">
        <v>0</v>
      </c>
      <c r="S2843">
        <v>0</v>
      </c>
      <c r="T2843">
        <v>0</v>
      </c>
      <c r="U2843">
        <v>0</v>
      </c>
      <c r="V2843" s="1" t="s">
        <v>5991</v>
      </c>
      <c r="W2843">
        <v>0</v>
      </c>
    </row>
    <row r="2844" spans="1:23" x14ac:dyDescent="0.2">
      <c r="A2844">
        <v>2982</v>
      </c>
      <c r="B2844" s="1" t="s">
        <v>5993</v>
      </c>
      <c r="C2844" t="s">
        <v>5994</v>
      </c>
      <c r="D2844" t="s">
        <v>315</v>
      </c>
      <c r="E2844" t="s">
        <v>36</v>
      </c>
      <c r="F2844">
        <v>390.01</v>
      </c>
      <c r="G2844">
        <v>0</v>
      </c>
      <c r="I2844" t="s">
        <v>29</v>
      </c>
      <c r="J2844">
        <v>0</v>
      </c>
      <c r="K2844">
        <v>0</v>
      </c>
      <c r="L2844">
        <v>28</v>
      </c>
      <c r="M2844">
        <v>333</v>
      </c>
      <c r="N2844" t="s">
        <v>28</v>
      </c>
      <c r="O2844" t="s">
        <v>29</v>
      </c>
      <c r="P2844" t="s">
        <v>5540</v>
      </c>
      <c r="Q2844">
        <v>0</v>
      </c>
      <c r="R2844">
        <v>0</v>
      </c>
      <c r="S2844">
        <v>0</v>
      </c>
      <c r="T2844">
        <v>0</v>
      </c>
      <c r="U2844">
        <v>0</v>
      </c>
      <c r="V2844" s="1" t="s">
        <v>5993</v>
      </c>
      <c r="W2844">
        <v>0</v>
      </c>
    </row>
    <row r="2845" spans="1:23" x14ac:dyDescent="0.2">
      <c r="A2845">
        <v>2983</v>
      </c>
      <c r="B2845" s="1" t="s">
        <v>5995</v>
      </c>
      <c r="C2845" t="s">
        <v>5996</v>
      </c>
      <c r="D2845" t="s">
        <v>65</v>
      </c>
      <c r="E2845" t="s">
        <v>29</v>
      </c>
      <c r="F2845">
        <v>30</v>
      </c>
      <c r="G2845">
        <v>0</v>
      </c>
      <c r="I2845" t="s">
        <v>65</v>
      </c>
      <c r="J2845">
        <v>30</v>
      </c>
      <c r="K2845">
        <v>0</v>
      </c>
      <c r="L2845">
        <v>0</v>
      </c>
      <c r="M2845">
        <v>20</v>
      </c>
      <c r="N2845" t="s">
        <v>28</v>
      </c>
      <c r="O2845" t="s">
        <v>29</v>
      </c>
      <c r="P2845" t="s">
        <v>29</v>
      </c>
      <c r="Q2845">
        <v>0</v>
      </c>
      <c r="R2845">
        <v>0</v>
      </c>
      <c r="S2845">
        <v>0</v>
      </c>
      <c r="T2845">
        <v>0</v>
      </c>
      <c r="U2845">
        <v>0</v>
      </c>
      <c r="V2845" s="1" t="s">
        <v>5995</v>
      </c>
      <c r="W2845">
        <v>0</v>
      </c>
    </row>
    <row r="2846" spans="1:23" x14ac:dyDescent="0.2">
      <c r="A2846">
        <v>2984</v>
      </c>
      <c r="B2846" s="1" t="s">
        <v>5997</v>
      </c>
      <c r="C2846" t="s">
        <v>5998</v>
      </c>
      <c r="D2846" t="s">
        <v>32</v>
      </c>
      <c r="E2846" t="s">
        <v>36</v>
      </c>
      <c r="F2846">
        <v>422.19839999999999</v>
      </c>
      <c r="G2846">
        <v>0</v>
      </c>
      <c r="I2846" t="s">
        <v>134</v>
      </c>
      <c r="J2846">
        <v>413.92</v>
      </c>
      <c r="K2846">
        <v>0</v>
      </c>
      <c r="L2846">
        <v>0</v>
      </c>
      <c r="M2846">
        <v>406.18</v>
      </c>
      <c r="N2846" t="s">
        <v>28</v>
      </c>
      <c r="O2846" t="s">
        <v>38</v>
      </c>
      <c r="P2846" t="s">
        <v>963</v>
      </c>
      <c r="Q2846">
        <v>0</v>
      </c>
      <c r="R2846">
        <v>0</v>
      </c>
      <c r="S2846">
        <v>0</v>
      </c>
      <c r="T2846">
        <v>0</v>
      </c>
      <c r="U2846">
        <v>0</v>
      </c>
      <c r="V2846" s="1" t="s">
        <v>5997</v>
      </c>
      <c r="W2846">
        <v>0</v>
      </c>
    </row>
    <row r="2847" spans="1:23" x14ac:dyDescent="0.2">
      <c r="A2847">
        <v>2985</v>
      </c>
      <c r="B2847" s="1" t="s">
        <v>5999</v>
      </c>
      <c r="C2847" t="s">
        <v>6000</v>
      </c>
      <c r="D2847" t="s">
        <v>2069</v>
      </c>
      <c r="E2847" t="s">
        <v>38</v>
      </c>
      <c r="F2847">
        <v>240</v>
      </c>
      <c r="G2847">
        <v>0</v>
      </c>
      <c r="I2847" t="s">
        <v>2070</v>
      </c>
      <c r="J2847">
        <v>0</v>
      </c>
      <c r="K2847">
        <v>0</v>
      </c>
      <c r="L2847">
        <v>1</v>
      </c>
      <c r="M2847">
        <v>225</v>
      </c>
      <c r="N2847" t="s">
        <v>28</v>
      </c>
      <c r="O2847" t="s">
        <v>38</v>
      </c>
      <c r="P2847" t="s">
        <v>29</v>
      </c>
      <c r="Q2847">
        <v>0</v>
      </c>
      <c r="R2847">
        <v>0</v>
      </c>
      <c r="S2847">
        <v>0</v>
      </c>
      <c r="T2847">
        <v>0</v>
      </c>
      <c r="U2847">
        <v>0</v>
      </c>
      <c r="V2847" s="1" t="s">
        <v>5999</v>
      </c>
      <c r="W2847">
        <v>0</v>
      </c>
    </row>
    <row r="2848" spans="1:23" x14ac:dyDescent="0.2">
      <c r="A2848">
        <v>2986</v>
      </c>
      <c r="B2848" s="1" t="s">
        <v>6001</v>
      </c>
      <c r="C2848" t="s">
        <v>6002</v>
      </c>
      <c r="D2848" t="s">
        <v>121</v>
      </c>
      <c r="E2848" t="s">
        <v>26</v>
      </c>
      <c r="F2848">
        <v>504.92</v>
      </c>
      <c r="G2848">
        <v>0</v>
      </c>
      <c r="I2848" t="s">
        <v>27</v>
      </c>
      <c r="J2848">
        <v>504.92</v>
      </c>
      <c r="K2848">
        <v>0</v>
      </c>
      <c r="L2848">
        <v>5</v>
      </c>
      <c r="M2848">
        <v>489.77</v>
      </c>
      <c r="N2848" t="s">
        <v>28</v>
      </c>
      <c r="O2848" t="s">
        <v>101</v>
      </c>
      <c r="P2848" t="s">
        <v>29</v>
      </c>
      <c r="Q2848">
        <v>0</v>
      </c>
      <c r="R2848">
        <v>0</v>
      </c>
      <c r="S2848">
        <v>0</v>
      </c>
      <c r="T2848">
        <v>0</v>
      </c>
      <c r="U2848">
        <v>0</v>
      </c>
      <c r="V2848" s="1" t="s">
        <v>6001</v>
      </c>
      <c r="W2848">
        <v>0</v>
      </c>
    </row>
    <row r="2849" spans="1:23" x14ac:dyDescent="0.2">
      <c r="A2849">
        <v>2987</v>
      </c>
      <c r="B2849" s="1" t="s">
        <v>6003</v>
      </c>
      <c r="C2849" t="s">
        <v>6004</v>
      </c>
      <c r="D2849" t="s">
        <v>65</v>
      </c>
      <c r="E2849" t="s">
        <v>483</v>
      </c>
      <c r="F2849">
        <v>330</v>
      </c>
      <c r="G2849">
        <v>0</v>
      </c>
      <c r="I2849" t="s">
        <v>65</v>
      </c>
      <c r="J2849">
        <v>330</v>
      </c>
      <c r="K2849">
        <v>0</v>
      </c>
      <c r="L2849">
        <v>0</v>
      </c>
      <c r="M2849">
        <v>310</v>
      </c>
      <c r="N2849" t="s">
        <v>28</v>
      </c>
      <c r="O2849" t="s">
        <v>29</v>
      </c>
      <c r="P2849" t="s">
        <v>29</v>
      </c>
      <c r="Q2849">
        <v>0</v>
      </c>
      <c r="R2849">
        <v>0</v>
      </c>
      <c r="S2849">
        <v>0</v>
      </c>
      <c r="T2849">
        <v>0</v>
      </c>
      <c r="U2849">
        <v>0</v>
      </c>
      <c r="V2849" s="1" t="s">
        <v>6003</v>
      </c>
      <c r="W2849">
        <v>0</v>
      </c>
    </row>
    <row r="2850" spans="1:23" x14ac:dyDescent="0.2">
      <c r="A2850">
        <v>2988</v>
      </c>
      <c r="B2850" s="1" t="s">
        <v>6005</v>
      </c>
      <c r="C2850" t="s">
        <v>6006</v>
      </c>
      <c r="D2850" t="s">
        <v>65</v>
      </c>
      <c r="E2850" t="s">
        <v>483</v>
      </c>
      <c r="F2850">
        <v>330</v>
      </c>
      <c r="G2850">
        <v>0</v>
      </c>
      <c r="I2850" t="s">
        <v>65</v>
      </c>
      <c r="J2850">
        <v>330</v>
      </c>
      <c r="K2850">
        <v>0</v>
      </c>
      <c r="L2850">
        <v>0</v>
      </c>
      <c r="M2850">
        <v>310</v>
      </c>
      <c r="N2850" t="s">
        <v>28</v>
      </c>
      <c r="O2850" t="s">
        <v>29</v>
      </c>
      <c r="P2850" t="s">
        <v>29</v>
      </c>
      <c r="Q2850">
        <v>0</v>
      </c>
      <c r="R2850">
        <v>0</v>
      </c>
      <c r="S2850">
        <v>0</v>
      </c>
      <c r="T2850">
        <v>0</v>
      </c>
      <c r="U2850">
        <v>0</v>
      </c>
      <c r="V2850" s="1" t="s">
        <v>6005</v>
      </c>
      <c r="W2850">
        <v>0</v>
      </c>
    </row>
    <row r="2851" spans="1:23" x14ac:dyDescent="0.2">
      <c r="A2851">
        <v>2989</v>
      </c>
      <c r="B2851" s="1" t="s">
        <v>6007</v>
      </c>
      <c r="C2851" t="s">
        <v>6008</v>
      </c>
      <c r="D2851" t="s">
        <v>65</v>
      </c>
      <c r="E2851" t="s">
        <v>483</v>
      </c>
      <c r="F2851">
        <v>330</v>
      </c>
      <c r="G2851">
        <v>0</v>
      </c>
      <c r="I2851" t="s">
        <v>65</v>
      </c>
      <c r="J2851">
        <v>330</v>
      </c>
      <c r="K2851">
        <v>0</v>
      </c>
      <c r="L2851">
        <v>0</v>
      </c>
      <c r="M2851">
        <v>310</v>
      </c>
      <c r="N2851" t="s">
        <v>28</v>
      </c>
      <c r="O2851" t="s">
        <v>29</v>
      </c>
      <c r="P2851" t="s">
        <v>29</v>
      </c>
      <c r="Q2851">
        <v>0</v>
      </c>
      <c r="R2851">
        <v>0</v>
      </c>
      <c r="S2851">
        <v>0</v>
      </c>
      <c r="T2851">
        <v>0</v>
      </c>
      <c r="U2851">
        <v>0</v>
      </c>
      <c r="V2851" s="1" t="s">
        <v>6007</v>
      </c>
      <c r="W2851">
        <v>0</v>
      </c>
    </row>
    <row r="2852" spans="1:23" x14ac:dyDescent="0.2">
      <c r="A2852">
        <v>2990</v>
      </c>
      <c r="B2852" s="1" t="s">
        <v>6009</v>
      </c>
      <c r="C2852" t="s">
        <v>6010</v>
      </c>
      <c r="D2852" t="s">
        <v>25</v>
      </c>
      <c r="E2852" t="s">
        <v>36</v>
      </c>
      <c r="F2852">
        <v>223.2</v>
      </c>
      <c r="G2852">
        <v>0</v>
      </c>
      <c r="I2852" t="s">
        <v>37</v>
      </c>
      <c r="J2852">
        <v>0</v>
      </c>
      <c r="K2852">
        <v>0</v>
      </c>
      <c r="L2852">
        <v>0</v>
      </c>
      <c r="M2852">
        <v>208.79</v>
      </c>
      <c r="N2852" t="s">
        <v>28</v>
      </c>
      <c r="O2852" t="s">
        <v>61</v>
      </c>
      <c r="P2852" t="s">
        <v>4167</v>
      </c>
      <c r="Q2852">
        <v>0</v>
      </c>
      <c r="R2852">
        <v>0</v>
      </c>
      <c r="S2852">
        <v>0</v>
      </c>
      <c r="T2852">
        <v>0</v>
      </c>
      <c r="U2852">
        <v>0</v>
      </c>
      <c r="V2852" s="1" t="s">
        <v>6009</v>
      </c>
      <c r="W2852">
        <v>0</v>
      </c>
    </row>
    <row r="2853" spans="1:23" x14ac:dyDescent="0.2">
      <c r="A2853">
        <v>2991</v>
      </c>
      <c r="B2853" s="1" t="s">
        <v>6011</v>
      </c>
      <c r="C2853" t="s">
        <v>6012</v>
      </c>
      <c r="D2853" t="s">
        <v>517</v>
      </c>
      <c r="E2853" t="s">
        <v>36</v>
      </c>
      <c r="F2853">
        <v>250</v>
      </c>
      <c r="G2853">
        <v>0</v>
      </c>
      <c r="I2853" t="s">
        <v>37</v>
      </c>
      <c r="J2853">
        <v>250</v>
      </c>
      <c r="K2853">
        <v>0</v>
      </c>
      <c r="L2853">
        <v>0</v>
      </c>
      <c r="M2853">
        <v>245</v>
      </c>
      <c r="N2853" t="s">
        <v>28</v>
      </c>
      <c r="O2853" t="s">
        <v>61</v>
      </c>
      <c r="P2853" t="s">
        <v>98</v>
      </c>
      <c r="Q2853">
        <v>0</v>
      </c>
      <c r="R2853">
        <v>0</v>
      </c>
      <c r="S2853">
        <v>0</v>
      </c>
      <c r="T2853">
        <v>0</v>
      </c>
      <c r="U2853">
        <v>0</v>
      </c>
      <c r="V2853" s="1" t="s">
        <v>6011</v>
      </c>
      <c r="W2853">
        <v>0</v>
      </c>
    </row>
    <row r="2854" spans="1:23" x14ac:dyDescent="0.2">
      <c r="A2854">
        <v>2992</v>
      </c>
      <c r="B2854" s="1" t="s">
        <v>6013</v>
      </c>
      <c r="C2854" t="s">
        <v>6014</v>
      </c>
      <c r="D2854" t="s">
        <v>32</v>
      </c>
      <c r="E2854" t="s">
        <v>33</v>
      </c>
      <c r="F2854">
        <v>386.58</v>
      </c>
      <c r="G2854">
        <v>0</v>
      </c>
      <c r="I2854" t="s">
        <v>389</v>
      </c>
      <c r="J2854">
        <v>0</v>
      </c>
      <c r="K2854">
        <v>0</v>
      </c>
      <c r="L2854">
        <v>0</v>
      </c>
      <c r="M2854">
        <v>371.93</v>
      </c>
      <c r="N2854" t="s">
        <v>28</v>
      </c>
      <c r="O2854" t="s">
        <v>33</v>
      </c>
      <c r="P2854" t="s">
        <v>29</v>
      </c>
      <c r="Q2854">
        <v>0</v>
      </c>
      <c r="R2854">
        <v>0</v>
      </c>
      <c r="S2854">
        <v>0</v>
      </c>
      <c r="T2854">
        <v>0</v>
      </c>
      <c r="U2854">
        <v>0</v>
      </c>
      <c r="V2854" s="1" t="s">
        <v>6013</v>
      </c>
      <c r="W2854">
        <v>0</v>
      </c>
    </row>
    <row r="2855" spans="1:23" x14ac:dyDescent="0.2">
      <c r="A2855">
        <v>2993</v>
      </c>
      <c r="B2855" s="1" t="s">
        <v>6015</v>
      </c>
      <c r="C2855" t="s">
        <v>6016</v>
      </c>
      <c r="D2855" t="s">
        <v>65</v>
      </c>
      <c r="E2855" t="s">
        <v>4024</v>
      </c>
      <c r="F2855">
        <v>50</v>
      </c>
      <c r="G2855">
        <v>0</v>
      </c>
      <c r="I2855" t="s">
        <v>65</v>
      </c>
      <c r="J2855">
        <v>0</v>
      </c>
      <c r="K2855">
        <v>0</v>
      </c>
      <c r="L2855">
        <v>0</v>
      </c>
      <c r="M2855">
        <v>35</v>
      </c>
      <c r="N2855" t="s">
        <v>28</v>
      </c>
      <c r="O2855" t="s">
        <v>29</v>
      </c>
      <c r="P2855" t="s">
        <v>29</v>
      </c>
      <c r="Q2855">
        <v>0</v>
      </c>
      <c r="R2855">
        <v>0</v>
      </c>
      <c r="S2855">
        <v>0</v>
      </c>
      <c r="T2855">
        <v>0</v>
      </c>
      <c r="U2855">
        <v>0</v>
      </c>
      <c r="V2855" s="1" t="s">
        <v>6015</v>
      </c>
      <c r="W2855">
        <v>0</v>
      </c>
    </row>
    <row r="2856" spans="1:23" x14ac:dyDescent="0.2">
      <c r="A2856">
        <v>2994</v>
      </c>
      <c r="B2856" s="1" t="s">
        <v>6017</v>
      </c>
      <c r="C2856" t="s">
        <v>6018</v>
      </c>
      <c r="D2856" t="s">
        <v>121</v>
      </c>
      <c r="E2856" t="s">
        <v>26</v>
      </c>
      <c r="F2856">
        <v>754.03</v>
      </c>
      <c r="G2856">
        <v>0</v>
      </c>
      <c r="I2856" t="s">
        <v>37</v>
      </c>
      <c r="J2856">
        <v>754.03</v>
      </c>
      <c r="K2856">
        <v>0</v>
      </c>
      <c r="L2856">
        <v>1</v>
      </c>
      <c r="M2856">
        <v>731.41</v>
      </c>
      <c r="N2856" t="s">
        <v>28</v>
      </c>
      <c r="O2856" t="s">
        <v>101</v>
      </c>
      <c r="P2856" t="s">
        <v>58</v>
      </c>
      <c r="Q2856">
        <v>0</v>
      </c>
      <c r="R2856">
        <v>0</v>
      </c>
      <c r="S2856">
        <v>0</v>
      </c>
      <c r="T2856">
        <v>0</v>
      </c>
      <c r="U2856">
        <v>0</v>
      </c>
      <c r="V2856" s="1" t="s">
        <v>6017</v>
      </c>
      <c r="W2856">
        <v>0</v>
      </c>
    </row>
    <row r="2857" spans="1:23" x14ac:dyDescent="0.2">
      <c r="A2857">
        <v>2995</v>
      </c>
      <c r="B2857" s="1" t="s">
        <v>6019</v>
      </c>
      <c r="C2857" t="s">
        <v>6020</v>
      </c>
      <c r="D2857" t="s">
        <v>2416</v>
      </c>
      <c r="E2857" t="s">
        <v>33</v>
      </c>
      <c r="F2857">
        <v>47.5</v>
      </c>
      <c r="G2857">
        <v>0</v>
      </c>
      <c r="I2857" t="s">
        <v>116</v>
      </c>
      <c r="J2857">
        <v>47.5</v>
      </c>
      <c r="K2857">
        <v>0</v>
      </c>
      <c r="L2857">
        <v>0</v>
      </c>
      <c r="M2857">
        <v>44.8</v>
      </c>
      <c r="N2857" t="s">
        <v>28</v>
      </c>
      <c r="O2857" t="s">
        <v>33</v>
      </c>
      <c r="P2857" t="s">
        <v>29</v>
      </c>
      <c r="Q2857">
        <v>0</v>
      </c>
      <c r="R2857">
        <v>0</v>
      </c>
      <c r="S2857">
        <v>0</v>
      </c>
      <c r="T2857">
        <v>0</v>
      </c>
      <c r="U2857">
        <v>0</v>
      </c>
      <c r="V2857" s="1" t="s">
        <v>6019</v>
      </c>
      <c r="W2857">
        <v>0</v>
      </c>
    </row>
    <row r="2858" spans="1:23" x14ac:dyDescent="0.2">
      <c r="A2858">
        <v>2996</v>
      </c>
      <c r="B2858" s="1" t="s">
        <v>6021</v>
      </c>
      <c r="C2858" t="s">
        <v>6022</v>
      </c>
      <c r="D2858" t="s">
        <v>517</v>
      </c>
      <c r="E2858" t="s">
        <v>36</v>
      </c>
      <c r="F2858">
        <v>250</v>
      </c>
      <c r="G2858">
        <v>0</v>
      </c>
      <c r="I2858" t="s">
        <v>37</v>
      </c>
      <c r="J2858">
        <v>250</v>
      </c>
      <c r="K2858">
        <v>0</v>
      </c>
      <c r="L2858">
        <v>1</v>
      </c>
      <c r="M2858">
        <v>245</v>
      </c>
      <c r="N2858" t="s">
        <v>28</v>
      </c>
      <c r="O2858" t="s">
        <v>61</v>
      </c>
      <c r="P2858" t="s">
        <v>963</v>
      </c>
      <c r="Q2858">
        <v>0</v>
      </c>
      <c r="R2858">
        <v>0</v>
      </c>
      <c r="S2858">
        <v>0</v>
      </c>
      <c r="T2858">
        <v>0</v>
      </c>
      <c r="U2858">
        <v>0</v>
      </c>
      <c r="V2858" s="1" t="s">
        <v>6021</v>
      </c>
      <c r="W2858">
        <v>0</v>
      </c>
    </row>
    <row r="2859" spans="1:23" x14ac:dyDescent="0.2">
      <c r="A2859">
        <v>2997</v>
      </c>
      <c r="B2859" s="1" t="s">
        <v>6023</v>
      </c>
      <c r="C2859" t="s">
        <v>6024</v>
      </c>
      <c r="D2859" t="s">
        <v>517</v>
      </c>
      <c r="E2859" t="s">
        <v>36</v>
      </c>
      <c r="F2859">
        <v>307.64</v>
      </c>
      <c r="G2859">
        <v>0</v>
      </c>
      <c r="I2859" t="s">
        <v>37</v>
      </c>
      <c r="J2859">
        <v>307.64</v>
      </c>
      <c r="K2859">
        <v>0</v>
      </c>
      <c r="L2859">
        <v>0</v>
      </c>
      <c r="M2859">
        <v>304.5</v>
      </c>
      <c r="N2859" t="s">
        <v>28</v>
      </c>
      <c r="O2859" t="s">
        <v>61</v>
      </c>
      <c r="P2859" t="s">
        <v>4167</v>
      </c>
      <c r="Q2859">
        <v>0</v>
      </c>
      <c r="R2859">
        <v>0</v>
      </c>
      <c r="S2859">
        <v>0</v>
      </c>
      <c r="T2859">
        <v>0</v>
      </c>
      <c r="U2859">
        <v>0</v>
      </c>
      <c r="V2859" s="1" t="s">
        <v>6023</v>
      </c>
      <c r="W2859">
        <v>0</v>
      </c>
    </row>
    <row r="2860" spans="1:23" x14ac:dyDescent="0.2">
      <c r="A2860">
        <v>2998</v>
      </c>
      <c r="B2860" s="1" t="s">
        <v>6025</v>
      </c>
      <c r="C2860" t="s">
        <v>6026</v>
      </c>
      <c r="D2860" t="s">
        <v>315</v>
      </c>
      <c r="E2860" t="s">
        <v>33</v>
      </c>
      <c r="F2860">
        <v>418.14</v>
      </c>
      <c r="G2860">
        <v>0</v>
      </c>
      <c r="I2860" t="s">
        <v>389</v>
      </c>
      <c r="J2860">
        <v>418.14</v>
      </c>
      <c r="K2860">
        <v>0</v>
      </c>
      <c r="L2860">
        <v>0</v>
      </c>
      <c r="M2860">
        <v>385.18</v>
      </c>
      <c r="N2860" t="s">
        <v>28</v>
      </c>
      <c r="O2860" t="s">
        <v>29</v>
      </c>
      <c r="P2860" t="s">
        <v>29</v>
      </c>
      <c r="Q2860">
        <v>0</v>
      </c>
      <c r="R2860">
        <v>0</v>
      </c>
      <c r="S2860">
        <v>0</v>
      </c>
      <c r="T2860">
        <v>0</v>
      </c>
      <c r="U2860">
        <v>0</v>
      </c>
      <c r="V2860" s="1" t="s">
        <v>6025</v>
      </c>
      <c r="W2860">
        <v>0</v>
      </c>
    </row>
    <row r="2861" spans="1:23" x14ac:dyDescent="0.2">
      <c r="A2861">
        <v>2999</v>
      </c>
      <c r="B2861" s="1" t="s">
        <v>6027</v>
      </c>
      <c r="C2861" t="s">
        <v>6028</v>
      </c>
      <c r="D2861" t="s">
        <v>315</v>
      </c>
      <c r="E2861" t="s">
        <v>33</v>
      </c>
      <c r="F2861">
        <v>418.14</v>
      </c>
      <c r="G2861">
        <v>0</v>
      </c>
      <c r="I2861" t="s">
        <v>389</v>
      </c>
      <c r="J2861">
        <v>418.14</v>
      </c>
      <c r="K2861">
        <v>0</v>
      </c>
      <c r="L2861">
        <v>8</v>
      </c>
      <c r="M2861">
        <v>291.12</v>
      </c>
      <c r="N2861" t="s">
        <v>28</v>
      </c>
      <c r="O2861" t="s">
        <v>29</v>
      </c>
      <c r="P2861" t="s">
        <v>29</v>
      </c>
      <c r="Q2861">
        <v>0</v>
      </c>
      <c r="R2861">
        <v>0</v>
      </c>
      <c r="S2861">
        <v>0</v>
      </c>
      <c r="T2861">
        <v>0</v>
      </c>
      <c r="U2861">
        <v>0</v>
      </c>
      <c r="V2861" s="1" t="s">
        <v>6027</v>
      </c>
      <c r="W2861">
        <v>0</v>
      </c>
    </row>
    <row r="2862" spans="1:23" x14ac:dyDescent="0.2">
      <c r="A2862">
        <v>3000</v>
      </c>
      <c r="B2862" s="1" t="s">
        <v>6029</v>
      </c>
      <c r="C2862" t="s">
        <v>6030</v>
      </c>
      <c r="D2862" t="s">
        <v>315</v>
      </c>
      <c r="E2862" t="s">
        <v>33</v>
      </c>
      <c r="F2862">
        <v>418.14</v>
      </c>
      <c r="G2862">
        <v>0</v>
      </c>
      <c r="I2862" t="s">
        <v>389</v>
      </c>
      <c r="J2862">
        <v>418.14</v>
      </c>
      <c r="K2862">
        <v>0</v>
      </c>
      <c r="L2862">
        <v>0</v>
      </c>
      <c r="M2862">
        <v>385.18</v>
      </c>
      <c r="N2862" t="s">
        <v>28</v>
      </c>
      <c r="O2862" t="s">
        <v>29</v>
      </c>
      <c r="P2862" t="s">
        <v>29</v>
      </c>
      <c r="Q2862">
        <v>0</v>
      </c>
      <c r="R2862">
        <v>0</v>
      </c>
      <c r="S2862">
        <v>0</v>
      </c>
      <c r="T2862">
        <v>0</v>
      </c>
      <c r="U2862">
        <v>0</v>
      </c>
      <c r="V2862" s="1" t="s">
        <v>6029</v>
      </c>
      <c r="W2862">
        <v>0</v>
      </c>
    </row>
    <row r="2863" spans="1:23" x14ac:dyDescent="0.2">
      <c r="A2863">
        <v>3001</v>
      </c>
      <c r="B2863" s="1" t="s">
        <v>6031</v>
      </c>
      <c r="C2863" t="s">
        <v>6032</v>
      </c>
      <c r="D2863" t="s">
        <v>315</v>
      </c>
      <c r="E2863" t="s">
        <v>33</v>
      </c>
      <c r="F2863">
        <v>418.14</v>
      </c>
      <c r="G2863">
        <v>0</v>
      </c>
      <c r="I2863" t="s">
        <v>389</v>
      </c>
      <c r="J2863">
        <v>418.14</v>
      </c>
      <c r="K2863">
        <v>0</v>
      </c>
      <c r="L2863">
        <v>3</v>
      </c>
      <c r="M2863">
        <v>291.12</v>
      </c>
      <c r="N2863" t="s">
        <v>28</v>
      </c>
      <c r="O2863" t="s">
        <v>29</v>
      </c>
      <c r="P2863" t="s">
        <v>29</v>
      </c>
      <c r="Q2863">
        <v>0</v>
      </c>
      <c r="R2863">
        <v>0</v>
      </c>
      <c r="S2863">
        <v>0</v>
      </c>
      <c r="T2863">
        <v>0</v>
      </c>
      <c r="U2863">
        <v>0</v>
      </c>
      <c r="V2863" s="1" t="s">
        <v>6031</v>
      </c>
      <c r="W2863">
        <v>0</v>
      </c>
    </row>
    <row r="2864" spans="1:23" x14ac:dyDescent="0.2">
      <c r="A2864">
        <v>3002</v>
      </c>
      <c r="B2864" s="1" t="s">
        <v>6033</v>
      </c>
      <c r="C2864" t="s">
        <v>6034</v>
      </c>
      <c r="D2864" t="s">
        <v>315</v>
      </c>
      <c r="E2864" t="s">
        <v>33</v>
      </c>
      <c r="F2864">
        <v>418.14</v>
      </c>
      <c r="G2864">
        <v>0</v>
      </c>
      <c r="I2864" t="s">
        <v>389</v>
      </c>
      <c r="J2864">
        <v>418.14</v>
      </c>
      <c r="K2864">
        <v>0</v>
      </c>
      <c r="L2864">
        <v>0</v>
      </c>
      <c r="M2864">
        <v>385.18</v>
      </c>
      <c r="N2864" t="s">
        <v>28</v>
      </c>
      <c r="O2864" t="s">
        <v>29</v>
      </c>
      <c r="P2864" t="s">
        <v>29</v>
      </c>
      <c r="Q2864">
        <v>0</v>
      </c>
      <c r="R2864">
        <v>0</v>
      </c>
      <c r="S2864">
        <v>0</v>
      </c>
      <c r="T2864">
        <v>0</v>
      </c>
      <c r="U2864">
        <v>0</v>
      </c>
      <c r="V2864" s="1" t="s">
        <v>6033</v>
      </c>
      <c r="W2864">
        <v>0</v>
      </c>
    </row>
    <row r="2865" spans="1:23" x14ac:dyDescent="0.2">
      <c r="A2865">
        <v>3003</v>
      </c>
      <c r="B2865" s="1" t="s">
        <v>6035</v>
      </c>
      <c r="C2865" t="s">
        <v>6036</v>
      </c>
      <c r="D2865" t="s">
        <v>315</v>
      </c>
      <c r="E2865" t="s">
        <v>33</v>
      </c>
      <c r="F2865">
        <v>418.14</v>
      </c>
      <c r="G2865">
        <v>0</v>
      </c>
      <c r="I2865" t="s">
        <v>389</v>
      </c>
      <c r="J2865">
        <v>418.14</v>
      </c>
      <c r="K2865">
        <v>0</v>
      </c>
      <c r="L2865">
        <v>0</v>
      </c>
      <c r="M2865">
        <v>385.18</v>
      </c>
      <c r="N2865" t="s">
        <v>28</v>
      </c>
      <c r="O2865" t="s">
        <v>29</v>
      </c>
      <c r="P2865" t="s">
        <v>29</v>
      </c>
      <c r="Q2865">
        <v>0</v>
      </c>
      <c r="R2865">
        <v>0</v>
      </c>
      <c r="S2865">
        <v>0</v>
      </c>
      <c r="T2865">
        <v>0</v>
      </c>
      <c r="U2865">
        <v>0</v>
      </c>
      <c r="V2865" s="1" t="s">
        <v>6035</v>
      </c>
      <c r="W2865">
        <v>0</v>
      </c>
    </row>
    <row r="2866" spans="1:23" x14ac:dyDescent="0.2">
      <c r="A2866">
        <v>3004</v>
      </c>
      <c r="B2866" s="1" t="s">
        <v>6037</v>
      </c>
      <c r="C2866" t="s">
        <v>6038</v>
      </c>
      <c r="D2866" t="s">
        <v>315</v>
      </c>
      <c r="E2866" t="s">
        <v>33</v>
      </c>
      <c r="F2866">
        <v>418.14</v>
      </c>
      <c r="G2866">
        <v>0</v>
      </c>
      <c r="I2866" t="s">
        <v>389</v>
      </c>
      <c r="J2866">
        <v>418.14</v>
      </c>
      <c r="K2866">
        <v>0</v>
      </c>
      <c r="L2866">
        <v>7</v>
      </c>
      <c r="M2866">
        <v>291.12</v>
      </c>
      <c r="N2866" t="s">
        <v>28</v>
      </c>
      <c r="O2866" t="s">
        <v>29</v>
      </c>
      <c r="P2866" t="s">
        <v>29</v>
      </c>
      <c r="Q2866">
        <v>0</v>
      </c>
      <c r="R2866">
        <v>0</v>
      </c>
      <c r="S2866">
        <v>0</v>
      </c>
      <c r="T2866">
        <v>0</v>
      </c>
      <c r="U2866">
        <v>0</v>
      </c>
      <c r="V2866" s="1" t="s">
        <v>6037</v>
      </c>
      <c r="W2866">
        <v>0</v>
      </c>
    </row>
    <row r="2867" spans="1:23" x14ac:dyDescent="0.2">
      <c r="A2867">
        <v>3005</v>
      </c>
      <c r="B2867" s="1" t="s">
        <v>6039</v>
      </c>
      <c r="C2867" t="s">
        <v>6040</v>
      </c>
      <c r="D2867" t="s">
        <v>315</v>
      </c>
      <c r="E2867" t="s">
        <v>33</v>
      </c>
      <c r="F2867">
        <v>418.14</v>
      </c>
      <c r="G2867">
        <v>0</v>
      </c>
      <c r="I2867" t="s">
        <v>389</v>
      </c>
      <c r="J2867">
        <v>418.14</v>
      </c>
      <c r="K2867">
        <v>0</v>
      </c>
      <c r="L2867">
        <v>0</v>
      </c>
      <c r="M2867">
        <v>385.18</v>
      </c>
      <c r="N2867" t="s">
        <v>28</v>
      </c>
      <c r="O2867" t="s">
        <v>29</v>
      </c>
      <c r="P2867" t="s">
        <v>29</v>
      </c>
      <c r="Q2867">
        <v>0</v>
      </c>
      <c r="R2867">
        <v>0</v>
      </c>
      <c r="S2867">
        <v>0</v>
      </c>
      <c r="T2867">
        <v>0</v>
      </c>
      <c r="U2867">
        <v>0</v>
      </c>
      <c r="V2867" s="1" t="s">
        <v>6039</v>
      </c>
      <c r="W2867">
        <v>0</v>
      </c>
    </row>
    <row r="2868" spans="1:23" x14ac:dyDescent="0.2">
      <c r="A2868">
        <v>3006</v>
      </c>
      <c r="B2868" s="1" t="s">
        <v>6041</v>
      </c>
      <c r="C2868" t="s">
        <v>6042</v>
      </c>
      <c r="D2868" t="s">
        <v>315</v>
      </c>
      <c r="E2868" t="s">
        <v>33</v>
      </c>
      <c r="F2868">
        <v>418.14</v>
      </c>
      <c r="G2868">
        <v>0</v>
      </c>
      <c r="I2868" t="s">
        <v>389</v>
      </c>
      <c r="J2868">
        <v>418.14</v>
      </c>
      <c r="K2868">
        <v>0</v>
      </c>
      <c r="L2868">
        <v>0</v>
      </c>
      <c r="M2868">
        <v>385.18</v>
      </c>
      <c r="N2868" t="s">
        <v>28</v>
      </c>
      <c r="O2868" t="s">
        <v>29</v>
      </c>
      <c r="P2868" t="s">
        <v>29</v>
      </c>
      <c r="Q2868">
        <v>0</v>
      </c>
      <c r="R2868">
        <v>0</v>
      </c>
      <c r="S2868">
        <v>0</v>
      </c>
      <c r="T2868">
        <v>0</v>
      </c>
      <c r="U2868">
        <v>0</v>
      </c>
      <c r="V2868" s="1" t="s">
        <v>6041</v>
      </c>
      <c r="W2868">
        <v>0</v>
      </c>
    </row>
    <row r="2869" spans="1:23" x14ac:dyDescent="0.2">
      <c r="A2869">
        <v>3007</v>
      </c>
      <c r="B2869" s="1" t="s">
        <v>6043</v>
      </c>
      <c r="C2869" t="s">
        <v>6044</v>
      </c>
      <c r="D2869" t="s">
        <v>32</v>
      </c>
      <c r="E2869" t="s">
        <v>33</v>
      </c>
      <c r="F2869">
        <v>438.16140000000001</v>
      </c>
      <c r="G2869">
        <v>0</v>
      </c>
      <c r="I2869" t="s">
        <v>389</v>
      </c>
      <c r="J2869">
        <v>429.57</v>
      </c>
      <c r="K2869">
        <v>0</v>
      </c>
      <c r="L2869">
        <v>0</v>
      </c>
      <c r="M2869">
        <v>425.52</v>
      </c>
      <c r="N2869" t="s">
        <v>28</v>
      </c>
      <c r="O2869" t="s">
        <v>33</v>
      </c>
      <c r="P2869" t="s">
        <v>29</v>
      </c>
      <c r="Q2869">
        <v>0</v>
      </c>
      <c r="R2869">
        <v>0</v>
      </c>
      <c r="S2869">
        <v>0</v>
      </c>
      <c r="T2869">
        <v>0</v>
      </c>
      <c r="U2869">
        <v>0</v>
      </c>
      <c r="V2869" s="1" t="s">
        <v>6043</v>
      </c>
      <c r="W2869">
        <v>0</v>
      </c>
    </row>
    <row r="2870" spans="1:23" x14ac:dyDescent="0.2">
      <c r="A2870">
        <v>3008</v>
      </c>
      <c r="B2870" s="1" t="s">
        <v>6045</v>
      </c>
      <c r="C2870" t="s">
        <v>6046</v>
      </c>
      <c r="D2870" t="s">
        <v>2416</v>
      </c>
      <c r="E2870" t="s">
        <v>36</v>
      </c>
      <c r="F2870">
        <v>75</v>
      </c>
      <c r="G2870">
        <v>0</v>
      </c>
      <c r="I2870" t="s">
        <v>116</v>
      </c>
      <c r="J2870">
        <v>75</v>
      </c>
      <c r="K2870">
        <v>0</v>
      </c>
      <c r="L2870">
        <v>0</v>
      </c>
      <c r="M2870">
        <v>68.542000000000002</v>
      </c>
      <c r="N2870" t="s">
        <v>28</v>
      </c>
      <c r="O2870" t="s">
        <v>61</v>
      </c>
      <c r="P2870" t="s">
        <v>29</v>
      </c>
      <c r="Q2870">
        <v>0</v>
      </c>
      <c r="R2870">
        <v>0</v>
      </c>
      <c r="S2870">
        <v>0</v>
      </c>
      <c r="T2870">
        <v>0</v>
      </c>
      <c r="U2870">
        <v>0</v>
      </c>
      <c r="V2870" s="1" t="s">
        <v>6045</v>
      </c>
      <c r="W2870">
        <v>0</v>
      </c>
    </row>
    <row r="2871" spans="1:23" x14ac:dyDescent="0.2">
      <c r="A2871">
        <v>3009</v>
      </c>
      <c r="B2871" s="1" t="s">
        <v>6047</v>
      </c>
      <c r="C2871" t="s">
        <v>6048</v>
      </c>
      <c r="D2871" t="s">
        <v>65</v>
      </c>
      <c r="E2871" t="s">
        <v>29</v>
      </c>
      <c r="F2871">
        <v>195</v>
      </c>
      <c r="G2871">
        <v>0</v>
      </c>
      <c r="I2871" t="s">
        <v>65</v>
      </c>
      <c r="J2871">
        <v>195</v>
      </c>
      <c r="K2871">
        <v>0</v>
      </c>
      <c r="L2871">
        <v>0</v>
      </c>
      <c r="M2871">
        <v>110</v>
      </c>
      <c r="N2871" t="s">
        <v>28</v>
      </c>
      <c r="O2871" t="s">
        <v>29</v>
      </c>
      <c r="P2871" t="s">
        <v>29</v>
      </c>
      <c r="Q2871">
        <v>0</v>
      </c>
      <c r="R2871">
        <v>0</v>
      </c>
      <c r="S2871">
        <v>0</v>
      </c>
      <c r="T2871">
        <v>0</v>
      </c>
      <c r="U2871">
        <v>0</v>
      </c>
      <c r="V2871" s="1" t="s">
        <v>6047</v>
      </c>
      <c r="W2871">
        <v>0</v>
      </c>
    </row>
    <row r="2872" spans="1:23" x14ac:dyDescent="0.2">
      <c r="A2872">
        <v>3010</v>
      </c>
      <c r="B2872" s="1" t="s">
        <v>6049</v>
      </c>
      <c r="C2872" t="s">
        <v>6050</v>
      </c>
      <c r="D2872" t="s">
        <v>32</v>
      </c>
      <c r="E2872" t="s">
        <v>38</v>
      </c>
      <c r="F2872">
        <v>203.91839999999999</v>
      </c>
      <c r="G2872">
        <v>0</v>
      </c>
      <c r="I2872" t="s">
        <v>389</v>
      </c>
      <c r="J2872">
        <v>199.92</v>
      </c>
      <c r="K2872">
        <v>0</v>
      </c>
      <c r="L2872">
        <v>0</v>
      </c>
      <c r="M2872">
        <v>196.18</v>
      </c>
      <c r="N2872" t="s">
        <v>28</v>
      </c>
      <c r="O2872" t="s">
        <v>38</v>
      </c>
      <c r="P2872" t="s">
        <v>29</v>
      </c>
      <c r="Q2872">
        <v>0</v>
      </c>
      <c r="R2872">
        <v>0</v>
      </c>
      <c r="S2872">
        <v>0</v>
      </c>
      <c r="T2872">
        <v>0</v>
      </c>
      <c r="U2872">
        <v>0</v>
      </c>
      <c r="V2872" s="1" t="s">
        <v>6049</v>
      </c>
      <c r="W2872">
        <v>0</v>
      </c>
    </row>
    <row r="2873" spans="1:23" x14ac:dyDescent="0.2">
      <c r="A2873">
        <v>3011</v>
      </c>
      <c r="B2873" s="1" t="s">
        <v>6051</v>
      </c>
      <c r="C2873" t="s">
        <v>6052</v>
      </c>
      <c r="D2873" t="s">
        <v>65</v>
      </c>
      <c r="E2873" t="s">
        <v>29</v>
      </c>
      <c r="F2873">
        <v>17</v>
      </c>
      <c r="G2873">
        <v>0</v>
      </c>
      <c r="I2873" t="s">
        <v>65</v>
      </c>
      <c r="J2873">
        <v>17</v>
      </c>
      <c r="K2873">
        <v>0</v>
      </c>
      <c r="L2873">
        <v>7</v>
      </c>
      <c r="M2873">
        <v>14</v>
      </c>
      <c r="N2873" t="s">
        <v>28</v>
      </c>
      <c r="O2873" t="s">
        <v>29</v>
      </c>
      <c r="P2873" t="s">
        <v>29</v>
      </c>
      <c r="Q2873">
        <v>0</v>
      </c>
      <c r="R2873">
        <v>0</v>
      </c>
      <c r="S2873">
        <v>0</v>
      </c>
      <c r="T2873">
        <v>0</v>
      </c>
      <c r="U2873">
        <v>0</v>
      </c>
      <c r="V2873" s="1" t="s">
        <v>6051</v>
      </c>
      <c r="W2873">
        <v>0</v>
      </c>
    </row>
    <row r="2874" spans="1:23" x14ac:dyDescent="0.2">
      <c r="A2874">
        <v>3012</v>
      </c>
      <c r="B2874" s="1" t="s">
        <v>6053</v>
      </c>
      <c r="C2874" t="s">
        <v>6054</v>
      </c>
      <c r="D2874" t="s">
        <v>65</v>
      </c>
      <c r="E2874" t="s">
        <v>38</v>
      </c>
      <c r="F2874">
        <v>68</v>
      </c>
      <c r="G2874">
        <v>0</v>
      </c>
      <c r="I2874" t="s">
        <v>1301</v>
      </c>
      <c r="J2874">
        <v>0</v>
      </c>
      <c r="K2874">
        <v>0</v>
      </c>
      <c r="L2874">
        <v>1</v>
      </c>
      <c r="M2874">
        <v>56.5</v>
      </c>
      <c r="N2874" t="s">
        <v>28</v>
      </c>
      <c r="O2874" t="s">
        <v>38</v>
      </c>
      <c r="P2874" t="s">
        <v>29</v>
      </c>
      <c r="Q2874">
        <v>0</v>
      </c>
      <c r="R2874">
        <v>0</v>
      </c>
      <c r="S2874">
        <v>0</v>
      </c>
      <c r="T2874">
        <v>0</v>
      </c>
      <c r="U2874">
        <v>0</v>
      </c>
      <c r="V2874" s="1" t="s">
        <v>6053</v>
      </c>
      <c r="W2874">
        <v>0</v>
      </c>
    </row>
    <row r="2875" spans="1:23" x14ac:dyDescent="0.2">
      <c r="A2875">
        <v>3013</v>
      </c>
      <c r="B2875" s="1" t="s">
        <v>6055</v>
      </c>
      <c r="C2875" t="s">
        <v>6056</v>
      </c>
      <c r="D2875" t="s">
        <v>2001</v>
      </c>
      <c r="E2875" t="s">
        <v>36</v>
      </c>
      <c r="F2875">
        <v>295</v>
      </c>
      <c r="G2875">
        <v>0</v>
      </c>
      <c r="I2875" t="s">
        <v>44</v>
      </c>
      <c r="J2875">
        <v>295</v>
      </c>
      <c r="K2875">
        <v>0</v>
      </c>
      <c r="L2875">
        <v>15</v>
      </c>
      <c r="M2875">
        <v>280</v>
      </c>
      <c r="N2875" t="s">
        <v>28</v>
      </c>
      <c r="O2875" t="s">
        <v>38</v>
      </c>
      <c r="P2875" t="s">
        <v>29</v>
      </c>
      <c r="Q2875">
        <v>0</v>
      </c>
      <c r="R2875">
        <v>0</v>
      </c>
      <c r="S2875">
        <v>0</v>
      </c>
      <c r="T2875">
        <v>0</v>
      </c>
      <c r="U2875">
        <v>0</v>
      </c>
      <c r="V2875" s="1" t="s">
        <v>6055</v>
      </c>
      <c r="W2875">
        <v>0</v>
      </c>
    </row>
    <row r="2876" spans="1:23" x14ac:dyDescent="0.2">
      <c r="A2876">
        <v>3014</v>
      </c>
      <c r="B2876" s="1" t="s">
        <v>6057</v>
      </c>
      <c r="C2876" t="s">
        <v>6058</v>
      </c>
      <c r="D2876" t="s">
        <v>32</v>
      </c>
      <c r="E2876" t="s">
        <v>38</v>
      </c>
      <c r="F2876">
        <v>203.91839999999999</v>
      </c>
      <c r="G2876">
        <v>0</v>
      </c>
      <c r="I2876" t="s">
        <v>389</v>
      </c>
      <c r="J2876">
        <v>199.92</v>
      </c>
      <c r="K2876">
        <v>0</v>
      </c>
      <c r="L2876">
        <v>0</v>
      </c>
      <c r="M2876">
        <v>196.18</v>
      </c>
      <c r="N2876" t="s">
        <v>28</v>
      </c>
      <c r="O2876" t="s">
        <v>38</v>
      </c>
      <c r="P2876" t="s">
        <v>29</v>
      </c>
      <c r="Q2876">
        <v>0</v>
      </c>
      <c r="R2876">
        <v>0</v>
      </c>
      <c r="S2876">
        <v>0</v>
      </c>
      <c r="T2876">
        <v>0</v>
      </c>
      <c r="U2876">
        <v>0</v>
      </c>
      <c r="V2876" s="1" t="s">
        <v>6057</v>
      </c>
      <c r="W2876">
        <v>0</v>
      </c>
    </row>
    <row r="2877" spans="1:23" x14ac:dyDescent="0.2">
      <c r="A2877">
        <v>3015</v>
      </c>
      <c r="B2877" s="1" t="s">
        <v>6059</v>
      </c>
      <c r="C2877" t="s">
        <v>6060</v>
      </c>
      <c r="D2877" t="s">
        <v>32</v>
      </c>
      <c r="E2877" t="s">
        <v>38</v>
      </c>
      <c r="F2877">
        <v>203.91839999999999</v>
      </c>
      <c r="G2877">
        <v>0</v>
      </c>
      <c r="I2877" t="s">
        <v>389</v>
      </c>
      <c r="J2877">
        <v>199.92</v>
      </c>
      <c r="K2877">
        <v>0</v>
      </c>
      <c r="L2877">
        <v>0</v>
      </c>
      <c r="M2877">
        <v>196.18</v>
      </c>
      <c r="N2877" t="s">
        <v>28</v>
      </c>
      <c r="O2877" t="s">
        <v>38</v>
      </c>
      <c r="P2877" t="s">
        <v>29</v>
      </c>
      <c r="Q2877">
        <v>0</v>
      </c>
      <c r="R2877">
        <v>0</v>
      </c>
      <c r="S2877">
        <v>0</v>
      </c>
      <c r="T2877">
        <v>0</v>
      </c>
      <c r="U2877">
        <v>0</v>
      </c>
      <c r="V2877" s="1" t="s">
        <v>6059</v>
      </c>
      <c r="W2877">
        <v>0</v>
      </c>
    </row>
    <row r="2878" spans="1:23" x14ac:dyDescent="0.2">
      <c r="A2878">
        <v>3016</v>
      </c>
      <c r="B2878" s="1" t="s">
        <v>6061</v>
      </c>
      <c r="C2878" t="s">
        <v>6062</v>
      </c>
      <c r="D2878" t="s">
        <v>32</v>
      </c>
      <c r="E2878" t="s">
        <v>38</v>
      </c>
      <c r="F2878">
        <v>181.9068</v>
      </c>
      <c r="G2878">
        <v>0</v>
      </c>
      <c r="I2878" t="s">
        <v>389</v>
      </c>
      <c r="J2878">
        <v>178.34</v>
      </c>
      <c r="K2878">
        <v>0</v>
      </c>
      <c r="L2878">
        <v>0</v>
      </c>
      <c r="M2878">
        <v>175</v>
      </c>
      <c r="N2878" t="s">
        <v>28</v>
      </c>
      <c r="O2878" t="s">
        <v>29</v>
      </c>
      <c r="P2878" t="s">
        <v>29</v>
      </c>
      <c r="Q2878">
        <v>0</v>
      </c>
      <c r="R2878">
        <v>0</v>
      </c>
      <c r="S2878">
        <v>0</v>
      </c>
      <c r="T2878">
        <v>0</v>
      </c>
      <c r="U2878">
        <v>0</v>
      </c>
      <c r="V2878" s="1" t="s">
        <v>6061</v>
      </c>
      <c r="W2878">
        <v>0</v>
      </c>
    </row>
    <row r="2879" spans="1:23" x14ac:dyDescent="0.2">
      <c r="A2879">
        <v>3017</v>
      </c>
      <c r="B2879" s="1" t="s">
        <v>6063</v>
      </c>
      <c r="C2879" t="s">
        <v>6064</v>
      </c>
      <c r="D2879" t="s">
        <v>32</v>
      </c>
      <c r="E2879" t="s">
        <v>38</v>
      </c>
      <c r="F2879">
        <v>181.9068</v>
      </c>
      <c r="G2879">
        <v>0</v>
      </c>
      <c r="I2879" t="s">
        <v>389</v>
      </c>
      <c r="J2879">
        <v>178.34</v>
      </c>
      <c r="K2879">
        <v>0</v>
      </c>
      <c r="L2879">
        <v>0</v>
      </c>
      <c r="M2879">
        <v>175</v>
      </c>
      <c r="N2879" t="s">
        <v>28</v>
      </c>
      <c r="O2879" t="s">
        <v>29</v>
      </c>
      <c r="P2879" t="s">
        <v>29</v>
      </c>
      <c r="Q2879">
        <v>0</v>
      </c>
      <c r="R2879">
        <v>0</v>
      </c>
      <c r="S2879">
        <v>0</v>
      </c>
      <c r="T2879">
        <v>0</v>
      </c>
      <c r="U2879">
        <v>0</v>
      </c>
      <c r="V2879" s="1" t="s">
        <v>6063</v>
      </c>
      <c r="W2879">
        <v>0</v>
      </c>
    </row>
    <row r="2880" spans="1:23" x14ac:dyDescent="0.2">
      <c r="A2880">
        <v>3018</v>
      </c>
      <c r="B2880" s="1" t="s">
        <v>6065</v>
      </c>
      <c r="C2880" t="s">
        <v>6066</v>
      </c>
      <c r="D2880" t="s">
        <v>2332</v>
      </c>
      <c r="E2880" t="s">
        <v>36</v>
      </c>
      <c r="F2880">
        <v>360</v>
      </c>
      <c r="G2880">
        <v>0</v>
      </c>
      <c r="I2880" t="s">
        <v>2212</v>
      </c>
      <c r="J2880">
        <v>0</v>
      </c>
      <c r="K2880">
        <v>0</v>
      </c>
      <c r="L2880">
        <v>0</v>
      </c>
      <c r="M2880">
        <v>250</v>
      </c>
      <c r="N2880" t="s">
        <v>28</v>
      </c>
      <c r="O2880" t="s">
        <v>38</v>
      </c>
      <c r="P2880" t="s">
        <v>4167</v>
      </c>
      <c r="Q2880">
        <v>0</v>
      </c>
      <c r="R2880">
        <v>0</v>
      </c>
      <c r="S2880">
        <v>0</v>
      </c>
      <c r="T2880">
        <v>0</v>
      </c>
      <c r="U2880">
        <v>0</v>
      </c>
      <c r="V2880" s="1" t="s">
        <v>6065</v>
      </c>
      <c r="W2880">
        <v>0</v>
      </c>
    </row>
    <row r="2881" spans="1:23" x14ac:dyDescent="0.2">
      <c r="A2881">
        <v>3019</v>
      </c>
      <c r="B2881" s="1" t="s">
        <v>6067</v>
      </c>
      <c r="C2881" t="s">
        <v>6068</v>
      </c>
      <c r="D2881" t="s">
        <v>2332</v>
      </c>
      <c r="E2881" t="s">
        <v>36</v>
      </c>
      <c r="F2881">
        <v>275</v>
      </c>
      <c r="G2881">
        <v>0</v>
      </c>
      <c r="I2881" t="s">
        <v>2212</v>
      </c>
      <c r="J2881">
        <v>0</v>
      </c>
      <c r="K2881">
        <v>0</v>
      </c>
      <c r="L2881">
        <v>1</v>
      </c>
      <c r="M2881">
        <v>200</v>
      </c>
      <c r="N2881" t="s">
        <v>28</v>
      </c>
      <c r="O2881" t="s">
        <v>38</v>
      </c>
      <c r="P2881" t="s">
        <v>4167</v>
      </c>
      <c r="Q2881">
        <v>0</v>
      </c>
      <c r="R2881">
        <v>0</v>
      </c>
      <c r="S2881">
        <v>0</v>
      </c>
      <c r="T2881">
        <v>0</v>
      </c>
      <c r="U2881">
        <v>0</v>
      </c>
      <c r="V2881" s="1" t="s">
        <v>6067</v>
      </c>
      <c r="W2881">
        <v>0</v>
      </c>
    </row>
    <row r="2882" spans="1:23" x14ac:dyDescent="0.2">
      <c r="A2882">
        <v>3020</v>
      </c>
      <c r="B2882" s="1" t="s">
        <v>6069</v>
      </c>
      <c r="C2882" t="s">
        <v>6070</v>
      </c>
      <c r="D2882" t="s">
        <v>3866</v>
      </c>
      <c r="E2882" t="s">
        <v>302</v>
      </c>
      <c r="F2882">
        <v>2900</v>
      </c>
      <c r="G2882">
        <v>0</v>
      </c>
      <c r="I2882" t="s">
        <v>317</v>
      </c>
      <c r="J2882">
        <v>0</v>
      </c>
      <c r="K2882">
        <v>0</v>
      </c>
      <c r="L2882">
        <v>0</v>
      </c>
      <c r="M2882">
        <v>2101.8000000000002</v>
      </c>
      <c r="N2882" t="s">
        <v>28</v>
      </c>
      <c r="O2882" t="s">
        <v>302</v>
      </c>
      <c r="P2882" t="s">
        <v>29</v>
      </c>
      <c r="Q2882">
        <v>0</v>
      </c>
      <c r="R2882">
        <v>0</v>
      </c>
      <c r="S2882">
        <v>0</v>
      </c>
      <c r="T2882">
        <v>0</v>
      </c>
      <c r="U2882">
        <v>0</v>
      </c>
      <c r="V2882" s="1" t="s">
        <v>6069</v>
      </c>
      <c r="W2882">
        <v>0</v>
      </c>
    </row>
    <row r="2883" spans="1:23" x14ac:dyDescent="0.2">
      <c r="A2883">
        <v>3021</v>
      </c>
      <c r="B2883" s="1" t="s">
        <v>6071</v>
      </c>
      <c r="C2883" t="s">
        <v>6072</v>
      </c>
      <c r="D2883" t="s">
        <v>3866</v>
      </c>
      <c r="E2883" t="s">
        <v>302</v>
      </c>
      <c r="F2883">
        <v>200.1</v>
      </c>
      <c r="G2883">
        <v>0</v>
      </c>
      <c r="I2883" t="s">
        <v>4546</v>
      </c>
      <c r="J2883">
        <v>0</v>
      </c>
      <c r="K2883">
        <v>0</v>
      </c>
      <c r="L2883">
        <v>5</v>
      </c>
      <c r="M2883">
        <v>200</v>
      </c>
      <c r="N2883" t="s">
        <v>28</v>
      </c>
      <c r="O2883" t="s">
        <v>302</v>
      </c>
      <c r="P2883" t="s">
        <v>29</v>
      </c>
      <c r="Q2883">
        <v>0</v>
      </c>
      <c r="R2883">
        <v>0</v>
      </c>
      <c r="S2883">
        <v>0</v>
      </c>
      <c r="T2883">
        <v>0</v>
      </c>
      <c r="U2883">
        <v>0</v>
      </c>
      <c r="V2883" s="1" t="s">
        <v>6071</v>
      </c>
      <c r="W2883">
        <v>0</v>
      </c>
    </row>
    <row r="2884" spans="1:23" x14ac:dyDescent="0.2">
      <c r="A2884">
        <v>3022</v>
      </c>
      <c r="B2884" s="1" t="s">
        <v>6073</v>
      </c>
      <c r="C2884" t="s">
        <v>6074</v>
      </c>
      <c r="D2884" t="s">
        <v>3866</v>
      </c>
      <c r="E2884" t="s">
        <v>1533</v>
      </c>
      <c r="F2884">
        <v>285</v>
      </c>
      <c r="G2884">
        <v>0</v>
      </c>
      <c r="I2884" t="s">
        <v>317</v>
      </c>
      <c r="J2884">
        <v>0</v>
      </c>
      <c r="K2884">
        <v>0</v>
      </c>
      <c r="L2884">
        <v>149</v>
      </c>
      <c r="M2884">
        <v>243</v>
      </c>
      <c r="N2884" t="s">
        <v>28</v>
      </c>
      <c r="O2884" t="s">
        <v>33</v>
      </c>
      <c r="P2884" t="s">
        <v>29</v>
      </c>
      <c r="Q2884">
        <v>0</v>
      </c>
      <c r="R2884">
        <v>0</v>
      </c>
      <c r="S2884">
        <v>0</v>
      </c>
      <c r="T2884">
        <v>0</v>
      </c>
      <c r="U2884">
        <v>0</v>
      </c>
      <c r="V2884" s="1" t="s">
        <v>6073</v>
      </c>
      <c r="W2884">
        <v>0</v>
      </c>
    </row>
    <row r="2885" spans="1:23" x14ac:dyDescent="0.2">
      <c r="A2885">
        <v>3023</v>
      </c>
      <c r="B2885" s="1" t="s">
        <v>6075</v>
      </c>
      <c r="C2885" t="s">
        <v>6076</v>
      </c>
      <c r="D2885" t="s">
        <v>3866</v>
      </c>
      <c r="E2885" t="s">
        <v>36</v>
      </c>
      <c r="F2885">
        <v>195</v>
      </c>
      <c r="G2885">
        <v>0</v>
      </c>
      <c r="I2885" t="s">
        <v>317</v>
      </c>
      <c r="J2885">
        <v>0</v>
      </c>
      <c r="K2885">
        <v>0</v>
      </c>
      <c r="L2885">
        <v>18.5</v>
      </c>
      <c r="M2885">
        <v>155</v>
      </c>
      <c r="N2885" t="s">
        <v>28</v>
      </c>
      <c r="O2885" t="s">
        <v>4549</v>
      </c>
      <c r="P2885" t="s">
        <v>29</v>
      </c>
      <c r="Q2885">
        <v>0</v>
      </c>
      <c r="R2885">
        <v>0</v>
      </c>
      <c r="S2885">
        <v>0</v>
      </c>
      <c r="T2885">
        <v>0</v>
      </c>
      <c r="U2885">
        <v>0</v>
      </c>
      <c r="V2885" s="1" t="s">
        <v>6075</v>
      </c>
      <c r="W2885">
        <v>0</v>
      </c>
    </row>
    <row r="2886" spans="1:23" x14ac:dyDescent="0.2">
      <c r="A2886">
        <v>3024</v>
      </c>
      <c r="B2886" s="1" t="s">
        <v>6077</v>
      </c>
      <c r="C2886" t="s">
        <v>6078</v>
      </c>
      <c r="D2886" t="s">
        <v>115</v>
      </c>
      <c r="E2886" t="s">
        <v>38</v>
      </c>
      <c r="F2886">
        <v>115.91500000000001</v>
      </c>
      <c r="G2886">
        <v>0</v>
      </c>
      <c r="I2886" t="s">
        <v>6079</v>
      </c>
      <c r="J2886">
        <v>0</v>
      </c>
      <c r="K2886">
        <v>0</v>
      </c>
      <c r="L2886">
        <v>12</v>
      </c>
      <c r="M2886">
        <v>113.52500000000001</v>
      </c>
      <c r="N2886" t="s">
        <v>28</v>
      </c>
      <c r="O2886" t="s">
        <v>38</v>
      </c>
      <c r="P2886" t="s">
        <v>138</v>
      </c>
      <c r="Q2886">
        <v>0</v>
      </c>
      <c r="R2886">
        <v>0</v>
      </c>
      <c r="S2886">
        <v>0</v>
      </c>
      <c r="T2886">
        <v>0</v>
      </c>
      <c r="U2886">
        <v>0</v>
      </c>
      <c r="V2886" s="1" t="s">
        <v>6077</v>
      </c>
      <c r="W2886">
        <v>0</v>
      </c>
    </row>
    <row r="2887" spans="1:23" x14ac:dyDescent="0.2">
      <c r="A2887">
        <v>3025</v>
      </c>
      <c r="B2887" s="1" t="s">
        <v>6080</v>
      </c>
      <c r="C2887" t="s">
        <v>6081</v>
      </c>
      <c r="D2887" t="s">
        <v>115</v>
      </c>
      <c r="E2887" t="s">
        <v>38</v>
      </c>
      <c r="F2887">
        <v>115.91500000000001</v>
      </c>
      <c r="G2887">
        <v>0</v>
      </c>
      <c r="I2887" t="s">
        <v>6079</v>
      </c>
      <c r="J2887">
        <v>0</v>
      </c>
      <c r="K2887">
        <v>0</v>
      </c>
      <c r="L2887">
        <v>6</v>
      </c>
      <c r="M2887">
        <v>113.52500000000001</v>
      </c>
      <c r="N2887" t="s">
        <v>28</v>
      </c>
      <c r="O2887" t="s">
        <v>38</v>
      </c>
      <c r="P2887" t="s">
        <v>98</v>
      </c>
      <c r="Q2887">
        <v>0</v>
      </c>
      <c r="R2887">
        <v>0</v>
      </c>
      <c r="S2887">
        <v>0</v>
      </c>
      <c r="T2887">
        <v>0</v>
      </c>
      <c r="U2887">
        <v>0</v>
      </c>
      <c r="V2887" s="1" t="s">
        <v>6080</v>
      </c>
      <c r="W2887">
        <v>0</v>
      </c>
    </row>
    <row r="2888" spans="1:23" x14ac:dyDescent="0.2">
      <c r="A2888">
        <v>3026</v>
      </c>
      <c r="B2888" s="1" t="s">
        <v>6082</v>
      </c>
      <c r="C2888" t="s">
        <v>6083</v>
      </c>
      <c r="D2888" t="s">
        <v>315</v>
      </c>
      <c r="E2888" t="s">
        <v>36</v>
      </c>
      <c r="F2888">
        <v>357.9</v>
      </c>
      <c r="G2888">
        <v>0</v>
      </c>
      <c r="I2888" t="s">
        <v>134</v>
      </c>
      <c r="J2888">
        <v>357.9</v>
      </c>
      <c r="K2888">
        <v>0</v>
      </c>
      <c r="L2888">
        <v>2</v>
      </c>
      <c r="M2888">
        <v>335.95859999999999</v>
      </c>
      <c r="N2888" t="s">
        <v>28</v>
      </c>
      <c r="O2888" t="s">
        <v>29</v>
      </c>
      <c r="P2888" t="s">
        <v>29</v>
      </c>
      <c r="Q2888">
        <v>0</v>
      </c>
      <c r="R2888">
        <v>0</v>
      </c>
      <c r="S2888">
        <v>0</v>
      </c>
      <c r="T2888">
        <v>0</v>
      </c>
      <c r="U2888">
        <v>0</v>
      </c>
      <c r="V2888" s="1" t="s">
        <v>6082</v>
      </c>
      <c r="W2888">
        <v>0</v>
      </c>
    </row>
    <row r="2889" spans="1:23" x14ac:dyDescent="0.2">
      <c r="A2889">
        <v>3027</v>
      </c>
      <c r="B2889" s="1" t="s">
        <v>6084</v>
      </c>
      <c r="C2889" t="s">
        <v>6085</v>
      </c>
      <c r="D2889" t="s">
        <v>65</v>
      </c>
      <c r="E2889" t="s">
        <v>483</v>
      </c>
      <c r="F2889">
        <v>120</v>
      </c>
      <c r="G2889">
        <v>0</v>
      </c>
      <c r="I2889" t="s">
        <v>65</v>
      </c>
      <c r="J2889">
        <v>0</v>
      </c>
      <c r="K2889">
        <v>0</v>
      </c>
      <c r="L2889">
        <v>50</v>
      </c>
      <c r="M2889">
        <v>100</v>
      </c>
      <c r="N2889" t="s">
        <v>28</v>
      </c>
      <c r="O2889" t="s">
        <v>29</v>
      </c>
      <c r="P2889" t="s">
        <v>29</v>
      </c>
      <c r="Q2889">
        <v>0</v>
      </c>
      <c r="R2889">
        <v>0</v>
      </c>
      <c r="S2889">
        <v>0</v>
      </c>
      <c r="T2889">
        <v>0</v>
      </c>
      <c r="U2889">
        <v>0</v>
      </c>
      <c r="V2889" s="1" t="s">
        <v>6084</v>
      </c>
      <c r="W2889">
        <v>0</v>
      </c>
    </row>
    <row r="2890" spans="1:23" x14ac:dyDescent="0.2">
      <c r="A2890">
        <v>3028</v>
      </c>
      <c r="B2890" s="1" t="s">
        <v>6086</v>
      </c>
      <c r="C2890" t="s">
        <v>6087</v>
      </c>
      <c r="D2890" t="s">
        <v>315</v>
      </c>
      <c r="E2890" t="s">
        <v>33</v>
      </c>
      <c r="F2890">
        <v>529</v>
      </c>
      <c r="G2890">
        <v>0</v>
      </c>
      <c r="I2890" t="s">
        <v>389</v>
      </c>
      <c r="J2890">
        <v>529</v>
      </c>
      <c r="K2890">
        <v>0</v>
      </c>
      <c r="L2890">
        <v>0</v>
      </c>
      <c r="M2890">
        <v>496.52</v>
      </c>
      <c r="N2890" t="s">
        <v>28</v>
      </c>
      <c r="O2890" t="s">
        <v>33</v>
      </c>
      <c r="P2890" t="s">
        <v>29</v>
      </c>
      <c r="Q2890">
        <v>0</v>
      </c>
      <c r="R2890">
        <v>0</v>
      </c>
      <c r="S2890">
        <v>0</v>
      </c>
      <c r="T2890">
        <v>0</v>
      </c>
      <c r="U2890">
        <v>0</v>
      </c>
      <c r="V2890" s="1" t="s">
        <v>6086</v>
      </c>
      <c r="W2890">
        <v>0</v>
      </c>
    </row>
    <row r="2891" spans="1:23" x14ac:dyDescent="0.2">
      <c r="A2891">
        <v>3029</v>
      </c>
      <c r="B2891" s="1" t="s">
        <v>6088</v>
      </c>
      <c r="C2891" t="s">
        <v>6089</v>
      </c>
      <c r="D2891" t="s">
        <v>315</v>
      </c>
      <c r="E2891" t="s">
        <v>33</v>
      </c>
      <c r="F2891">
        <v>529</v>
      </c>
      <c r="G2891">
        <v>0</v>
      </c>
      <c r="I2891" t="s">
        <v>389</v>
      </c>
      <c r="J2891">
        <v>529</v>
      </c>
      <c r="K2891">
        <v>0</v>
      </c>
      <c r="L2891">
        <v>0</v>
      </c>
      <c r="M2891">
        <v>496.52</v>
      </c>
      <c r="N2891" t="s">
        <v>28</v>
      </c>
      <c r="O2891" t="s">
        <v>33</v>
      </c>
      <c r="P2891" t="s">
        <v>29</v>
      </c>
      <c r="Q2891">
        <v>0</v>
      </c>
      <c r="R2891">
        <v>0</v>
      </c>
      <c r="S2891">
        <v>0</v>
      </c>
      <c r="T2891">
        <v>0</v>
      </c>
      <c r="U2891">
        <v>0</v>
      </c>
      <c r="V2891" s="1" t="s">
        <v>6088</v>
      </c>
      <c r="W2891">
        <v>0</v>
      </c>
    </row>
    <row r="2892" spans="1:23" x14ac:dyDescent="0.2">
      <c r="A2892">
        <v>3030</v>
      </c>
      <c r="B2892" s="1" t="s">
        <v>6090</v>
      </c>
      <c r="C2892" t="s">
        <v>6091</v>
      </c>
      <c r="D2892" t="s">
        <v>315</v>
      </c>
      <c r="E2892" t="s">
        <v>33</v>
      </c>
      <c r="F2892">
        <v>529</v>
      </c>
      <c r="G2892">
        <v>0</v>
      </c>
      <c r="I2892" t="s">
        <v>389</v>
      </c>
      <c r="J2892">
        <v>529</v>
      </c>
      <c r="K2892">
        <v>0</v>
      </c>
      <c r="L2892">
        <v>0</v>
      </c>
      <c r="M2892">
        <v>496.52280000000002</v>
      </c>
      <c r="N2892" t="s">
        <v>28</v>
      </c>
      <c r="O2892" t="s">
        <v>33</v>
      </c>
      <c r="P2892" t="s">
        <v>29</v>
      </c>
      <c r="Q2892">
        <v>0</v>
      </c>
      <c r="R2892">
        <v>0</v>
      </c>
      <c r="S2892">
        <v>0</v>
      </c>
      <c r="T2892">
        <v>0</v>
      </c>
      <c r="U2892">
        <v>0</v>
      </c>
      <c r="V2892" s="1" t="s">
        <v>6090</v>
      </c>
      <c r="W2892">
        <v>0</v>
      </c>
    </row>
    <row r="2893" spans="1:23" x14ac:dyDescent="0.2">
      <c r="A2893">
        <v>3031</v>
      </c>
      <c r="B2893" s="1" t="s">
        <v>6092</v>
      </c>
      <c r="C2893" t="s">
        <v>6093</v>
      </c>
      <c r="D2893" t="s">
        <v>315</v>
      </c>
      <c r="E2893" t="s">
        <v>33</v>
      </c>
      <c r="F2893">
        <v>418.38</v>
      </c>
      <c r="G2893">
        <v>0</v>
      </c>
      <c r="I2893" t="s">
        <v>389</v>
      </c>
      <c r="J2893">
        <v>418.38</v>
      </c>
      <c r="K2893">
        <v>0</v>
      </c>
      <c r="L2893">
        <v>3</v>
      </c>
      <c r="M2893">
        <v>291.12</v>
      </c>
      <c r="N2893" t="s">
        <v>28</v>
      </c>
      <c r="O2893" t="s">
        <v>33</v>
      </c>
      <c r="P2893" t="s">
        <v>29</v>
      </c>
      <c r="Q2893">
        <v>0</v>
      </c>
      <c r="R2893">
        <v>0</v>
      </c>
      <c r="S2893">
        <v>0</v>
      </c>
      <c r="T2893">
        <v>0</v>
      </c>
      <c r="U2893">
        <v>0</v>
      </c>
      <c r="V2893" s="1" t="s">
        <v>6092</v>
      </c>
      <c r="W2893">
        <v>0</v>
      </c>
    </row>
    <row r="2894" spans="1:23" x14ac:dyDescent="0.2">
      <c r="A2894">
        <v>3032</v>
      </c>
      <c r="B2894" s="1" t="s">
        <v>6094</v>
      </c>
      <c r="C2894" t="s">
        <v>6095</v>
      </c>
      <c r="D2894" t="s">
        <v>315</v>
      </c>
      <c r="E2894" t="s">
        <v>33</v>
      </c>
      <c r="F2894">
        <v>499.8</v>
      </c>
      <c r="G2894">
        <v>0</v>
      </c>
      <c r="I2894" t="s">
        <v>389</v>
      </c>
      <c r="J2894">
        <v>499.8</v>
      </c>
      <c r="K2894">
        <v>0</v>
      </c>
      <c r="L2894">
        <v>0</v>
      </c>
      <c r="M2894">
        <v>495.2</v>
      </c>
      <c r="N2894" t="s">
        <v>28</v>
      </c>
      <c r="O2894" t="s">
        <v>29</v>
      </c>
      <c r="P2894" t="s">
        <v>98</v>
      </c>
      <c r="Q2894">
        <v>0</v>
      </c>
      <c r="R2894">
        <v>0</v>
      </c>
      <c r="S2894">
        <v>0</v>
      </c>
      <c r="T2894">
        <v>0</v>
      </c>
      <c r="U2894">
        <v>0</v>
      </c>
      <c r="V2894" s="1" t="s">
        <v>6094</v>
      </c>
      <c r="W2894">
        <v>0</v>
      </c>
    </row>
    <row r="2895" spans="1:23" x14ac:dyDescent="0.2">
      <c r="A2895">
        <v>3033</v>
      </c>
      <c r="B2895" s="1" t="s">
        <v>6096</v>
      </c>
      <c r="C2895" t="s">
        <v>6097</v>
      </c>
      <c r="D2895" t="s">
        <v>65</v>
      </c>
      <c r="E2895" t="s">
        <v>38</v>
      </c>
      <c r="F2895">
        <v>109.75</v>
      </c>
      <c r="G2895">
        <v>0</v>
      </c>
      <c r="I2895" t="s">
        <v>65</v>
      </c>
      <c r="J2895">
        <v>109.75</v>
      </c>
      <c r="K2895">
        <v>0</v>
      </c>
      <c r="L2895">
        <v>0</v>
      </c>
      <c r="M2895">
        <v>102.25</v>
      </c>
      <c r="N2895" t="s">
        <v>28</v>
      </c>
      <c r="O2895" t="s">
        <v>29</v>
      </c>
      <c r="P2895" t="s">
        <v>29</v>
      </c>
      <c r="Q2895">
        <v>0</v>
      </c>
      <c r="R2895">
        <v>0</v>
      </c>
      <c r="S2895">
        <v>0</v>
      </c>
      <c r="T2895">
        <v>0</v>
      </c>
      <c r="U2895">
        <v>0</v>
      </c>
      <c r="V2895" s="1" t="s">
        <v>6096</v>
      </c>
      <c r="W2895">
        <v>0</v>
      </c>
    </row>
    <row r="2896" spans="1:23" x14ac:dyDescent="0.2">
      <c r="A2896">
        <v>3034</v>
      </c>
      <c r="B2896" s="1" t="s">
        <v>6098</v>
      </c>
      <c r="C2896" t="s">
        <v>6099</v>
      </c>
      <c r="D2896" t="s">
        <v>121</v>
      </c>
      <c r="E2896" t="s">
        <v>33</v>
      </c>
      <c r="F2896">
        <v>121.1</v>
      </c>
      <c r="G2896">
        <v>0</v>
      </c>
      <c r="I2896" t="s">
        <v>37</v>
      </c>
      <c r="J2896">
        <v>121.1</v>
      </c>
      <c r="K2896">
        <v>0</v>
      </c>
      <c r="L2896">
        <v>0</v>
      </c>
      <c r="M2896">
        <v>117.47</v>
      </c>
      <c r="N2896" t="s">
        <v>28</v>
      </c>
      <c r="O2896" t="s">
        <v>1391</v>
      </c>
      <c r="P2896" t="s">
        <v>138</v>
      </c>
      <c r="Q2896">
        <v>0</v>
      </c>
      <c r="R2896">
        <v>0</v>
      </c>
      <c r="S2896">
        <v>0</v>
      </c>
      <c r="T2896">
        <v>0</v>
      </c>
      <c r="U2896">
        <v>0</v>
      </c>
      <c r="V2896" s="1" t="s">
        <v>6098</v>
      </c>
      <c r="W2896">
        <v>0</v>
      </c>
    </row>
    <row r="2897" spans="1:23" x14ac:dyDescent="0.2">
      <c r="A2897">
        <v>3035</v>
      </c>
      <c r="B2897" s="1" t="s">
        <v>6100</v>
      </c>
      <c r="C2897" t="s">
        <v>6101</v>
      </c>
      <c r="D2897" t="s">
        <v>121</v>
      </c>
      <c r="E2897" t="s">
        <v>33</v>
      </c>
      <c r="F2897">
        <v>95.81</v>
      </c>
      <c r="G2897">
        <v>0</v>
      </c>
      <c r="I2897" t="s">
        <v>37</v>
      </c>
      <c r="J2897">
        <v>95.81</v>
      </c>
      <c r="K2897">
        <v>0</v>
      </c>
      <c r="L2897">
        <v>4</v>
      </c>
      <c r="M2897">
        <v>92.93</v>
      </c>
      <c r="N2897" t="s">
        <v>28</v>
      </c>
      <c r="O2897" t="s">
        <v>1391</v>
      </c>
      <c r="P2897" t="s">
        <v>561</v>
      </c>
      <c r="Q2897">
        <v>0</v>
      </c>
      <c r="R2897">
        <v>0</v>
      </c>
      <c r="S2897">
        <v>0</v>
      </c>
      <c r="T2897">
        <v>0</v>
      </c>
      <c r="U2897">
        <v>0</v>
      </c>
      <c r="V2897" s="1" t="s">
        <v>6100</v>
      </c>
      <c r="W2897">
        <v>0</v>
      </c>
    </row>
    <row r="2898" spans="1:23" x14ac:dyDescent="0.2">
      <c r="A2898">
        <v>3036</v>
      </c>
      <c r="B2898" s="1" t="s">
        <v>6102</v>
      </c>
      <c r="C2898" t="s">
        <v>6103</v>
      </c>
      <c r="D2898" t="s">
        <v>121</v>
      </c>
      <c r="E2898" t="s">
        <v>33</v>
      </c>
      <c r="F2898">
        <v>95.81</v>
      </c>
      <c r="G2898">
        <v>0</v>
      </c>
      <c r="I2898" t="s">
        <v>37</v>
      </c>
      <c r="J2898">
        <v>95.81</v>
      </c>
      <c r="K2898">
        <v>0</v>
      </c>
      <c r="L2898">
        <v>4</v>
      </c>
      <c r="M2898">
        <v>84.04</v>
      </c>
      <c r="N2898" t="s">
        <v>28</v>
      </c>
      <c r="O2898" t="s">
        <v>1391</v>
      </c>
      <c r="P2898" t="s">
        <v>5083</v>
      </c>
      <c r="Q2898">
        <v>0</v>
      </c>
      <c r="R2898">
        <v>0</v>
      </c>
      <c r="S2898">
        <v>0</v>
      </c>
      <c r="T2898">
        <v>0</v>
      </c>
      <c r="U2898">
        <v>0</v>
      </c>
      <c r="V2898" s="1" t="s">
        <v>6102</v>
      </c>
      <c r="W2898">
        <v>0</v>
      </c>
    </row>
    <row r="2899" spans="1:23" x14ac:dyDescent="0.2">
      <c r="A2899">
        <v>3037</v>
      </c>
      <c r="B2899" s="1" t="s">
        <v>6104</v>
      </c>
      <c r="C2899" t="s">
        <v>6105</v>
      </c>
      <c r="D2899" t="s">
        <v>121</v>
      </c>
      <c r="E2899" t="s">
        <v>33</v>
      </c>
      <c r="F2899">
        <v>95.81</v>
      </c>
      <c r="G2899">
        <v>0</v>
      </c>
      <c r="I2899" t="s">
        <v>37</v>
      </c>
      <c r="J2899">
        <v>95.81</v>
      </c>
      <c r="K2899">
        <v>0</v>
      </c>
      <c r="L2899">
        <v>0</v>
      </c>
      <c r="M2899">
        <v>84.04</v>
      </c>
      <c r="N2899" t="s">
        <v>28</v>
      </c>
      <c r="O2899" t="s">
        <v>1391</v>
      </c>
      <c r="P2899" t="s">
        <v>561</v>
      </c>
      <c r="Q2899">
        <v>0</v>
      </c>
      <c r="R2899">
        <v>0</v>
      </c>
      <c r="S2899">
        <v>0</v>
      </c>
      <c r="T2899">
        <v>0</v>
      </c>
      <c r="U2899">
        <v>0</v>
      </c>
      <c r="V2899" s="1" t="s">
        <v>6104</v>
      </c>
      <c r="W2899">
        <v>0</v>
      </c>
    </row>
    <row r="2900" spans="1:23" x14ac:dyDescent="0.2">
      <c r="A2900">
        <v>3038</v>
      </c>
      <c r="B2900" s="1" t="s">
        <v>6106</v>
      </c>
      <c r="C2900" t="s">
        <v>6107</v>
      </c>
      <c r="D2900" t="s">
        <v>121</v>
      </c>
      <c r="E2900" t="s">
        <v>33</v>
      </c>
      <c r="F2900">
        <v>95.81</v>
      </c>
      <c r="G2900">
        <v>0</v>
      </c>
      <c r="I2900" t="s">
        <v>37</v>
      </c>
      <c r="J2900">
        <v>95.81</v>
      </c>
      <c r="K2900">
        <v>0</v>
      </c>
      <c r="L2900">
        <v>0</v>
      </c>
      <c r="M2900">
        <v>92.93</v>
      </c>
      <c r="N2900" t="s">
        <v>28</v>
      </c>
      <c r="O2900" t="s">
        <v>1391</v>
      </c>
      <c r="P2900" t="s">
        <v>561</v>
      </c>
      <c r="Q2900">
        <v>0</v>
      </c>
      <c r="R2900">
        <v>0</v>
      </c>
      <c r="S2900">
        <v>0</v>
      </c>
      <c r="T2900">
        <v>0</v>
      </c>
      <c r="U2900">
        <v>0</v>
      </c>
      <c r="V2900" s="1" t="s">
        <v>6106</v>
      </c>
      <c r="W2900">
        <v>0</v>
      </c>
    </row>
    <row r="2901" spans="1:23" x14ac:dyDescent="0.2">
      <c r="A2901">
        <v>3039</v>
      </c>
      <c r="B2901" s="1" t="s">
        <v>6108</v>
      </c>
      <c r="C2901" t="s">
        <v>6109</v>
      </c>
      <c r="D2901" t="s">
        <v>2399</v>
      </c>
      <c r="E2901" t="s">
        <v>36</v>
      </c>
      <c r="F2901">
        <v>426.95280000000002</v>
      </c>
      <c r="G2901">
        <v>0</v>
      </c>
      <c r="I2901" t="s">
        <v>37</v>
      </c>
      <c r="J2901">
        <v>426.95280000000002</v>
      </c>
      <c r="K2901">
        <v>0</v>
      </c>
      <c r="L2901">
        <v>1</v>
      </c>
      <c r="M2901">
        <v>374.52</v>
      </c>
      <c r="N2901" t="s">
        <v>28</v>
      </c>
      <c r="O2901" t="s">
        <v>38</v>
      </c>
      <c r="P2901" t="s">
        <v>963</v>
      </c>
      <c r="Q2901">
        <v>0</v>
      </c>
      <c r="R2901">
        <v>0</v>
      </c>
      <c r="S2901">
        <v>0</v>
      </c>
      <c r="T2901">
        <v>0</v>
      </c>
      <c r="U2901">
        <v>0</v>
      </c>
      <c r="V2901" s="1" t="s">
        <v>6108</v>
      </c>
      <c r="W2901">
        <v>0</v>
      </c>
    </row>
    <row r="2902" spans="1:23" x14ac:dyDescent="0.2">
      <c r="A2902">
        <v>3040</v>
      </c>
      <c r="B2902" s="1" t="s">
        <v>6110</v>
      </c>
      <c r="C2902" t="s">
        <v>6111</v>
      </c>
      <c r="D2902" t="s">
        <v>32</v>
      </c>
      <c r="E2902" t="s">
        <v>33</v>
      </c>
      <c r="F2902">
        <v>99.470399999999998</v>
      </c>
      <c r="G2902">
        <v>0</v>
      </c>
      <c r="I2902" t="s">
        <v>27</v>
      </c>
      <c r="J2902">
        <v>97.52</v>
      </c>
      <c r="K2902">
        <v>0</v>
      </c>
      <c r="L2902">
        <v>0</v>
      </c>
      <c r="M2902">
        <v>94.84</v>
      </c>
      <c r="N2902" t="s">
        <v>28</v>
      </c>
      <c r="O2902" t="s">
        <v>33</v>
      </c>
      <c r="P2902" t="s">
        <v>4167</v>
      </c>
      <c r="Q2902">
        <v>0</v>
      </c>
      <c r="R2902">
        <v>0</v>
      </c>
      <c r="S2902">
        <v>0</v>
      </c>
      <c r="T2902">
        <v>0</v>
      </c>
      <c r="U2902">
        <v>0</v>
      </c>
      <c r="V2902" s="1" t="s">
        <v>6110</v>
      </c>
      <c r="W2902">
        <v>0</v>
      </c>
    </row>
    <row r="2903" spans="1:23" x14ac:dyDescent="0.2">
      <c r="A2903">
        <v>3041</v>
      </c>
      <c r="B2903" s="1" t="s">
        <v>6112</v>
      </c>
      <c r="C2903" t="s">
        <v>6113</v>
      </c>
      <c r="D2903" t="s">
        <v>2001</v>
      </c>
      <c r="E2903" t="s">
        <v>483</v>
      </c>
      <c r="F2903">
        <v>128</v>
      </c>
      <c r="G2903">
        <v>0</v>
      </c>
      <c r="I2903" t="s">
        <v>116</v>
      </c>
      <c r="J2903">
        <v>0</v>
      </c>
      <c r="K2903">
        <v>0</v>
      </c>
      <c r="L2903">
        <v>64</v>
      </c>
      <c r="M2903">
        <v>100</v>
      </c>
      <c r="N2903" t="s">
        <v>28</v>
      </c>
      <c r="O2903" t="s">
        <v>483</v>
      </c>
      <c r="P2903" t="s">
        <v>29</v>
      </c>
      <c r="Q2903">
        <v>0</v>
      </c>
      <c r="R2903">
        <v>0</v>
      </c>
      <c r="S2903">
        <v>0</v>
      </c>
      <c r="T2903">
        <v>0</v>
      </c>
      <c r="U2903">
        <v>0</v>
      </c>
      <c r="V2903" s="1" t="s">
        <v>6112</v>
      </c>
      <c r="W2903">
        <v>0</v>
      </c>
    </row>
    <row r="2904" spans="1:23" x14ac:dyDescent="0.2">
      <c r="A2904">
        <v>3042</v>
      </c>
      <c r="B2904" s="1" t="s">
        <v>6114</v>
      </c>
      <c r="C2904" t="s">
        <v>6115</v>
      </c>
      <c r="D2904" t="s">
        <v>2001</v>
      </c>
      <c r="E2904" t="s">
        <v>33</v>
      </c>
      <c r="F2904">
        <v>64</v>
      </c>
      <c r="G2904">
        <v>0</v>
      </c>
      <c r="I2904" t="s">
        <v>27</v>
      </c>
      <c r="J2904">
        <v>0</v>
      </c>
      <c r="K2904">
        <v>0</v>
      </c>
      <c r="L2904">
        <v>7</v>
      </c>
      <c r="M2904">
        <v>59</v>
      </c>
      <c r="N2904" t="s">
        <v>28</v>
      </c>
      <c r="O2904" t="s">
        <v>33</v>
      </c>
      <c r="P2904" t="s">
        <v>29</v>
      </c>
      <c r="Q2904">
        <v>0</v>
      </c>
      <c r="R2904">
        <v>0</v>
      </c>
      <c r="S2904">
        <v>0</v>
      </c>
      <c r="T2904">
        <v>0</v>
      </c>
      <c r="U2904">
        <v>0</v>
      </c>
      <c r="V2904" s="1" t="s">
        <v>6114</v>
      </c>
      <c r="W2904">
        <v>0</v>
      </c>
    </row>
    <row r="2905" spans="1:23" x14ac:dyDescent="0.2">
      <c r="A2905">
        <v>3043</v>
      </c>
      <c r="B2905" s="1" t="s">
        <v>6116</v>
      </c>
      <c r="C2905" t="s">
        <v>6117</v>
      </c>
      <c r="D2905" t="s">
        <v>2001</v>
      </c>
      <c r="E2905" t="s">
        <v>26</v>
      </c>
      <c r="F2905">
        <v>275</v>
      </c>
      <c r="G2905">
        <v>0</v>
      </c>
      <c r="I2905" t="s">
        <v>27</v>
      </c>
      <c r="J2905">
        <v>0</v>
      </c>
      <c r="K2905">
        <v>0</v>
      </c>
      <c r="L2905">
        <v>9</v>
      </c>
      <c r="M2905">
        <v>250</v>
      </c>
      <c r="N2905" t="s">
        <v>28</v>
      </c>
      <c r="O2905" t="s">
        <v>468</v>
      </c>
      <c r="P2905" t="s">
        <v>29</v>
      </c>
      <c r="Q2905">
        <v>0</v>
      </c>
      <c r="R2905">
        <v>0</v>
      </c>
      <c r="S2905">
        <v>0</v>
      </c>
      <c r="T2905">
        <v>0</v>
      </c>
      <c r="U2905">
        <v>0</v>
      </c>
      <c r="V2905" s="1" t="s">
        <v>6116</v>
      </c>
      <c r="W2905">
        <v>0</v>
      </c>
    </row>
    <row r="2906" spans="1:23" x14ac:dyDescent="0.2">
      <c r="A2906">
        <v>3044</v>
      </c>
      <c r="B2906" s="1" t="s">
        <v>6118</v>
      </c>
      <c r="C2906" t="s">
        <v>6119</v>
      </c>
      <c r="D2906" t="s">
        <v>2001</v>
      </c>
      <c r="E2906" t="s">
        <v>26</v>
      </c>
      <c r="F2906">
        <v>201</v>
      </c>
      <c r="G2906">
        <v>0</v>
      </c>
      <c r="I2906" t="s">
        <v>27</v>
      </c>
      <c r="J2906">
        <v>0</v>
      </c>
      <c r="K2906">
        <v>0</v>
      </c>
      <c r="L2906">
        <v>66</v>
      </c>
      <c r="M2906">
        <v>187</v>
      </c>
      <c r="N2906" t="s">
        <v>28</v>
      </c>
      <c r="O2906" t="s">
        <v>101</v>
      </c>
      <c r="P2906" t="s">
        <v>29</v>
      </c>
      <c r="Q2906">
        <v>0</v>
      </c>
      <c r="R2906">
        <v>0</v>
      </c>
      <c r="S2906">
        <v>0</v>
      </c>
      <c r="T2906">
        <v>0</v>
      </c>
      <c r="U2906">
        <v>0</v>
      </c>
      <c r="V2906" s="1" t="s">
        <v>6118</v>
      </c>
      <c r="W2906">
        <v>0</v>
      </c>
    </row>
    <row r="2907" spans="1:23" x14ac:dyDescent="0.2">
      <c r="A2907">
        <v>3045</v>
      </c>
      <c r="B2907" s="1" t="s">
        <v>6120</v>
      </c>
      <c r="C2907" t="s">
        <v>6121</v>
      </c>
      <c r="D2907" t="s">
        <v>2001</v>
      </c>
      <c r="E2907" t="s">
        <v>26</v>
      </c>
      <c r="F2907">
        <v>378</v>
      </c>
      <c r="G2907">
        <v>0</v>
      </c>
      <c r="I2907" t="s">
        <v>27</v>
      </c>
      <c r="J2907">
        <v>0</v>
      </c>
      <c r="K2907">
        <v>0</v>
      </c>
      <c r="L2907">
        <v>14</v>
      </c>
      <c r="M2907">
        <v>300</v>
      </c>
      <c r="N2907" t="s">
        <v>28</v>
      </c>
      <c r="O2907" t="s">
        <v>101</v>
      </c>
      <c r="P2907" t="s">
        <v>29</v>
      </c>
      <c r="Q2907">
        <v>0</v>
      </c>
      <c r="R2907">
        <v>0</v>
      </c>
      <c r="S2907">
        <v>0</v>
      </c>
      <c r="T2907">
        <v>0</v>
      </c>
      <c r="U2907">
        <v>0</v>
      </c>
      <c r="V2907" s="1" t="s">
        <v>6120</v>
      </c>
      <c r="W2907">
        <v>0</v>
      </c>
    </row>
    <row r="2908" spans="1:23" x14ac:dyDescent="0.2">
      <c r="A2908">
        <v>3046</v>
      </c>
      <c r="B2908" s="1" t="s">
        <v>6122</v>
      </c>
      <c r="C2908" t="s">
        <v>6123</v>
      </c>
      <c r="D2908" t="s">
        <v>65</v>
      </c>
      <c r="E2908" t="s">
        <v>611</v>
      </c>
      <c r="F2908">
        <v>30</v>
      </c>
      <c r="G2908">
        <v>0</v>
      </c>
      <c r="I2908" t="s">
        <v>65</v>
      </c>
      <c r="J2908">
        <v>0</v>
      </c>
      <c r="K2908">
        <v>0</v>
      </c>
      <c r="L2908">
        <v>0</v>
      </c>
      <c r="M2908">
        <v>20</v>
      </c>
      <c r="N2908" t="s">
        <v>28</v>
      </c>
      <c r="O2908" t="s">
        <v>316</v>
      </c>
      <c r="P2908" t="s">
        <v>138</v>
      </c>
      <c r="Q2908">
        <v>0</v>
      </c>
      <c r="R2908">
        <v>0</v>
      </c>
      <c r="S2908">
        <v>0</v>
      </c>
      <c r="T2908">
        <v>0</v>
      </c>
      <c r="U2908">
        <v>0</v>
      </c>
      <c r="V2908" s="1" t="s">
        <v>6122</v>
      </c>
      <c r="W2908">
        <v>0</v>
      </c>
    </row>
    <row r="2909" spans="1:23" x14ac:dyDescent="0.2">
      <c r="A2909">
        <v>3047</v>
      </c>
      <c r="B2909" s="1" t="s">
        <v>6124</v>
      </c>
      <c r="C2909" t="s">
        <v>6125</v>
      </c>
      <c r="D2909" t="s">
        <v>65</v>
      </c>
      <c r="E2909" t="s">
        <v>38</v>
      </c>
      <c r="F2909">
        <v>60</v>
      </c>
      <c r="G2909">
        <v>0</v>
      </c>
      <c r="I2909" t="s">
        <v>65</v>
      </c>
      <c r="J2909">
        <v>0</v>
      </c>
      <c r="K2909">
        <v>0</v>
      </c>
      <c r="L2909">
        <v>0</v>
      </c>
      <c r="M2909">
        <v>45</v>
      </c>
      <c r="N2909" t="s">
        <v>28</v>
      </c>
      <c r="O2909" t="s">
        <v>38</v>
      </c>
      <c r="P2909" t="s">
        <v>52</v>
      </c>
      <c r="Q2909">
        <v>0</v>
      </c>
      <c r="R2909">
        <v>0</v>
      </c>
      <c r="S2909">
        <v>0</v>
      </c>
      <c r="T2909">
        <v>0</v>
      </c>
      <c r="U2909">
        <v>0</v>
      </c>
      <c r="V2909" s="1" t="s">
        <v>6124</v>
      </c>
      <c r="W2909">
        <v>0</v>
      </c>
    </row>
    <row r="2910" spans="1:23" x14ac:dyDescent="0.2">
      <c r="A2910">
        <v>3048</v>
      </c>
      <c r="B2910" s="1" t="s">
        <v>6126</v>
      </c>
      <c r="C2910" t="s">
        <v>6127</v>
      </c>
      <c r="D2910" t="s">
        <v>65</v>
      </c>
      <c r="E2910" t="s">
        <v>1363</v>
      </c>
      <c r="F2910">
        <v>140</v>
      </c>
      <c r="G2910">
        <v>0</v>
      </c>
      <c r="I2910" t="s">
        <v>65</v>
      </c>
      <c r="J2910">
        <v>140</v>
      </c>
      <c r="K2910">
        <v>0</v>
      </c>
      <c r="L2910">
        <v>0</v>
      </c>
      <c r="M2910">
        <v>115</v>
      </c>
      <c r="N2910" t="s">
        <v>28</v>
      </c>
      <c r="O2910" t="s">
        <v>29</v>
      </c>
      <c r="P2910" t="s">
        <v>29</v>
      </c>
      <c r="Q2910">
        <v>0</v>
      </c>
      <c r="R2910">
        <v>0</v>
      </c>
      <c r="S2910">
        <v>0</v>
      </c>
      <c r="T2910">
        <v>0</v>
      </c>
      <c r="U2910">
        <v>0</v>
      </c>
      <c r="V2910" s="1" t="s">
        <v>6126</v>
      </c>
      <c r="W2910">
        <v>0</v>
      </c>
    </row>
    <row r="2911" spans="1:23" x14ac:dyDescent="0.2">
      <c r="A2911">
        <v>3049</v>
      </c>
      <c r="B2911" s="1" t="s">
        <v>6128</v>
      </c>
      <c r="C2911" t="s">
        <v>6129</v>
      </c>
      <c r="D2911" t="s">
        <v>43</v>
      </c>
      <c r="E2911" t="s">
        <v>26</v>
      </c>
      <c r="F2911">
        <v>525</v>
      </c>
      <c r="G2911">
        <v>0</v>
      </c>
      <c r="I2911" t="s">
        <v>1317</v>
      </c>
      <c r="J2911">
        <v>525</v>
      </c>
      <c r="K2911">
        <v>0</v>
      </c>
      <c r="L2911">
        <v>0</v>
      </c>
      <c r="M2911">
        <v>395</v>
      </c>
      <c r="N2911" t="s">
        <v>28</v>
      </c>
      <c r="O2911" t="s">
        <v>29</v>
      </c>
      <c r="P2911" t="s">
        <v>29</v>
      </c>
      <c r="Q2911">
        <v>0</v>
      </c>
      <c r="R2911">
        <v>0</v>
      </c>
      <c r="S2911">
        <v>0</v>
      </c>
      <c r="T2911">
        <v>0</v>
      </c>
      <c r="U2911">
        <v>0</v>
      </c>
      <c r="V2911" s="1" t="s">
        <v>6130</v>
      </c>
      <c r="W2911">
        <v>0</v>
      </c>
    </row>
    <row r="2912" spans="1:23" x14ac:dyDescent="0.2">
      <c r="A2912">
        <v>3050</v>
      </c>
      <c r="B2912" s="1" t="s">
        <v>6131</v>
      </c>
      <c r="C2912" t="s">
        <v>6132</v>
      </c>
      <c r="D2912" t="s">
        <v>115</v>
      </c>
      <c r="E2912" t="s">
        <v>33</v>
      </c>
      <c r="F2912">
        <v>233.5275</v>
      </c>
      <c r="G2912">
        <v>0</v>
      </c>
      <c r="I2912" t="s">
        <v>134</v>
      </c>
      <c r="J2912">
        <v>0</v>
      </c>
      <c r="K2912">
        <v>0</v>
      </c>
      <c r="L2912">
        <v>0</v>
      </c>
      <c r="M2912">
        <v>228.71250000000001</v>
      </c>
      <c r="N2912" t="s">
        <v>28</v>
      </c>
      <c r="O2912" t="s">
        <v>823</v>
      </c>
      <c r="P2912" t="s">
        <v>355</v>
      </c>
      <c r="Q2912">
        <v>0</v>
      </c>
      <c r="R2912">
        <v>0</v>
      </c>
      <c r="S2912">
        <v>0</v>
      </c>
      <c r="T2912">
        <v>0</v>
      </c>
      <c r="U2912">
        <v>0</v>
      </c>
      <c r="V2912" s="1" t="s">
        <v>6131</v>
      </c>
      <c r="W2912">
        <v>0</v>
      </c>
    </row>
    <row r="2913" spans="1:23" x14ac:dyDescent="0.2">
      <c r="A2913">
        <v>3051</v>
      </c>
      <c r="B2913" s="1" t="s">
        <v>6133</v>
      </c>
      <c r="C2913" t="s">
        <v>6134</v>
      </c>
      <c r="D2913" t="s">
        <v>115</v>
      </c>
      <c r="E2913" t="s">
        <v>26</v>
      </c>
      <c r="F2913">
        <v>697.5</v>
      </c>
      <c r="G2913">
        <v>0</v>
      </c>
      <c r="I2913" t="s">
        <v>134</v>
      </c>
      <c r="J2913">
        <v>0</v>
      </c>
      <c r="K2913">
        <v>0</v>
      </c>
      <c r="L2913">
        <v>0</v>
      </c>
      <c r="M2913">
        <v>641.70000000000005</v>
      </c>
      <c r="N2913" t="s">
        <v>28</v>
      </c>
      <c r="O2913" t="s">
        <v>29</v>
      </c>
      <c r="P2913" t="s">
        <v>29</v>
      </c>
      <c r="Q2913">
        <v>0</v>
      </c>
      <c r="R2913">
        <v>0</v>
      </c>
      <c r="S2913">
        <v>0</v>
      </c>
      <c r="T2913">
        <v>0</v>
      </c>
      <c r="U2913">
        <v>0</v>
      </c>
      <c r="V2913" s="1" t="s">
        <v>6133</v>
      </c>
      <c r="W2913">
        <v>0</v>
      </c>
    </row>
    <row r="2914" spans="1:23" x14ac:dyDescent="0.2">
      <c r="A2914">
        <v>3052</v>
      </c>
      <c r="B2914" s="1" t="s">
        <v>6135</v>
      </c>
      <c r="C2914" t="s">
        <v>6136</v>
      </c>
      <c r="D2914" t="s">
        <v>115</v>
      </c>
      <c r="E2914" t="s">
        <v>26</v>
      </c>
      <c r="F2914">
        <v>1195.04</v>
      </c>
      <c r="G2914">
        <v>0</v>
      </c>
      <c r="I2914" t="s">
        <v>134</v>
      </c>
      <c r="J2914">
        <v>0</v>
      </c>
      <c r="K2914">
        <v>0</v>
      </c>
      <c r="L2914">
        <v>5</v>
      </c>
      <c r="M2914">
        <v>1170.4000000000001</v>
      </c>
      <c r="N2914" t="s">
        <v>28</v>
      </c>
      <c r="O2914" t="s">
        <v>101</v>
      </c>
      <c r="P2914" t="s">
        <v>4167</v>
      </c>
      <c r="Q2914">
        <v>0</v>
      </c>
      <c r="R2914">
        <v>0</v>
      </c>
      <c r="S2914">
        <v>0</v>
      </c>
      <c r="T2914">
        <v>0</v>
      </c>
      <c r="U2914">
        <v>0</v>
      </c>
      <c r="V2914" s="1" t="s">
        <v>6135</v>
      </c>
      <c r="W2914">
        <v>0</v>
      </c>
    </row>
    <row r="2915" spans="1:23" x14ac:dyDescent="0.2">
      <c r="A2915">
        <v>3053</v>
      </c>
      <c r="B2915" s="1" t="s">
        <v>6137</v>
      </c>
      <c r="C2915" t="s">
        <v>6138</v>
      </c>
      <c r="D2915" t="s">
        <v>65</v>
      </c>
      <c r="E2915" t="s">
        <v>316</v>
      </c>
      <c r="F2915">
        <v>90</v>
      </c>
      <c r="G2915">
        <v>0</v>
      </c>
      <c r="I2915" t="s">
        <v>65</v>
      </c>
      <c r="J2915">
        <v>90</v>
      </c>
      <c r="K2915">
        <v>0</v>
      </c>
      <c r="L2915">
        <v>0</v>
      </c>
      <c r="M2915">
        <v>85</v>
      </c>
      <c r="N2915" t="s">
        <v>28</v>
      </c>
      <c r="O2915" t="s">
        <v>29</v>
      </c>
      <c r="P2915" t="s">
        <v>29</v>
      </c>
      <c r="Q2915">
        <v>0</v>
      </c>
      <c r="R2915">
        <v>0</v>
      </c>
      <c r="S2915">
        <v>0</v>
      </c>
      <c r="T2915">
        <v>0</v>
      </c>
      <c r="U2915">
        <v>0</v>
      </c>
      <c r="V2915" s="1" t="s">
        <v>6137</v>
      </c>
      <c r="W2915">
        <v>0</v>
      </c>
    </row>
    <row r="2916" spans="1:23" x14ac:dyDescent="0.2">
      <c r="A2916">
        <v>3054</v>
      </c>
      <c r="B2916" s="1" t="s">
        <v>6139</v>
      </c>
      <c r="C2916" t="s">
        <v>6140</v>
      </c>
      <c r="D2916" t="s">
        <v>65</v>
      </c>
      <c r="E2916" t="s">
        <v>153</v>
      </c>
      <c r="F2916">
        <v>180</v>
      </c>
      <c r="G2916">
        <v>0</v>
      </c>
      <c r="I2916" t="s">
        <v>65</v>
      </c>
      <c r="J2916">
        <v>180</v>
      </c>
      <c r="K2916">
        <v>0</v>
      </c>
      <c r="L2916">
        <v>0</v>
      </c>
      <c r="M2916">
        <v>175</v>
      </c>
      <c r="N2916" t="s">
        <v>28</v>
      </c>
      <c r="O2916" t="s">
        <v>29</v>
      </c>
      <c r="P2916" t="s">
        <v>29</v>
      </c>
      <c r="Q2916">
        <v>0</v>
      </c>
      <c r="R2916">
        <v>0</v>
      </c>
      <c r="S2916">
        <v>0</v>
      </c>
      <c r="T2916">
        <v>0</v>
      </c>
      <c r="U2916">
        <v>0</v>
      </c>
      <c r="V2916" s="1" t="s">
        <v>6139</v>
      </c>
      <c r="W2916">
        <v>0</v>
      </c>
    </row>
    <row r="2917" spans="1:23" x14ac:dyDescent="0.2">
      <c r="A2917">
        <v>3055</v>
      </c>
      <c r="B2917" s="1" t="s">
        <v>6141</v>
      </c>
      <c r="C2917" t="s">
        <v>6142</v>
      </c>
      <c r="D2917" t="s">
        <v>2433</v>
      </c>
      <c r="E2917" t="s">
        <v>33</v>
      </c>
      <c r="F2917">
        <v>155</v>
      </c>
      <c r="G2917">
        <v>0</v>
      </c>
      <c r="I2917" t="s">
        <v>29</v>
      </c>
      <c r="J2917">
        <v>155</v>
      </c>
      <c r="K2917">
        <v>0</v>
      </c>
      <c r="L2917">
        <v>13</v>
      </c>
      <c r="M2917">
        <v>143.93</v>
      </c>
      <c r="N2917" t="s">
        <v>28</v>
      </c>
      <c r="O2917" t="s">
        <v>29</v>
      </c>
      <c r="P2917" t="s">
        <v>5083</v>
      </c>
      <c r="Q2917">
        <v>0</v>
      </c>
      <c r="R2917">
        <v>0</v>
      </c>
      <c r="S2917">
        <v>0</v>
      </c>
      <c r="T2917">
        <v>0</v>
      </c>
      <c r="U2917">
        <v>0</v>
      </c>
      <c r="V2917" s="1" t="s">
        <v>6141</v>
      </c>
      <c r="W2917">
        <v>0</v>
      </c>
    </row>
    <row r="2918" spans="1:23" x14ac:dyDescent="0.2">
      <c r="A2918">
        <v>3056</v>
      </c>
      <c r="B2918" s="1" t="s">
        <v>6143</v>
      </c>
      <c r="C2918" t="s">
        <v>6144</v>
      </c>
      <c r="D2918" t="s">
        <v>315</v>
      </c>
      <c r="E2918" t="s">
        <v>316</v>
      </c>
      <c r="F2918">
        <v>91.77</v>
      </c>
      <c r="G2918">
        <v>0</v>
      </c>
      <c r="I2918" t="s">
        <v>317</v>
      </c>
      <c r="J2918">
        <v>0</v>
      </c>
      <c r="K2918">
        <v>0</v>
      </c>
      <c r="L2918">
        <v>160</v>
      </c>
      <c r="M2918">
        <v>65.099999999999994</v>
      </c>
      <c r="N2918" t="s">
        <v>28</v>
      </c>
      <c r="O2918" t="s">
        <v>316</v>
      </c>
      <c r="P2918" t="s">
        <v>29</v>
      </c>
      <c r="Q2918">
        <v>0</v>
      </c>
      <c r="R2918">
        <v>0</v>
      </c>
      <c r="S2918">
        <v>0</v>
      </c>
      <c r="T2918">
        <v>0</v>
      </c>
      <c r="U2918">
        <v>0</v>
      </c>
      <c r="V2918" s="1" t="s">
        <v>6143</v>
      </c>
      <c r="W2918">
        <v>0</v>
      </c>
    </row>
    <row r="2919" spans="1:23" x14ac:dyDescent="0.2">
      <c r="A2919">
        <v>3057</v>
      </c>
      <c r="B2919" s="1" t="s">
        <v>6145</v>
      </c>
      <c r="C2919" t="s">
        <v>6146</v>
      </c>
      <c r="D2919" t="s">
        <v>315</v>
      </c>
      <c r="E2919" t="s">
        <v>26</v>
      </c>
      <c r="F2919">
        <v>410.38</v>
      </c>
      <c r="G2919">
        <v>0</v>
      </c>
      <c r="I2919" t="s">
        <v>389</v>
      </c>
      <c r="J2919">
        <v>0</v>
      </c>
      <c r="K2919">
        <v>0</v>
      </c>
      <c r="L2919">
        <v>8</v>
      </c>
      <c r="M2919">
        <v>313.02999999999997</v>
      </c>
      <c r="N2919" t="s">
        <v>28</v>
      </c>
      <c r="O2919" t="s">
        <v>33</v>
      </c>
      <c r="P2919" t="s">
        <v>29</v>
      </c>
      <c r="Q2919">
        <v>0</v>
      </c>
      <c r="R2919">
        <v>0</v>
      </c>
      <c r="S2919">
        <v>0</v>
      </c>
      <c r="T2919">
        <v>0</v>
      </c>
      <c r="U2919">
        <v>0</v>
      </c>
      <c r="V2919" s="1" t="s">
        <v>6145</v>
      </c>
      <c r="W2919">
        <v>0</v>
      </c>
    </row>
    <row r="2920" spans="1:23" x14ac:dyDescent="0.2">
      <c r="A2920">
        <v>3058</v>
      </c>
      <c r="B2920" s="1" t="s">
        <v>6147</v>
      </c>
      <c r="C2920" t="s">
        <v>6148</v>
      </c>
      <c r="D2920" t="s">
        <v>315</v>
      </c>
      <c r="E2920" t="s">
        <v>33</v>
      </c>
      <c r="F2920">
        <v>115.37</v>
      </c>
      <c r="G2920">
        <v>0</v>
      </c>
      <c r="I2920" t="s">
        <v>293</v>
      </c>
      <c r="J2920">
        <v>0</v>
      </c>
      <c r="K2920">
        <v>0</v>
      </c>
      <c r="L2920">
        <v>0</v>
      </c>
      <c r="M2920">
        <v>69.452399999999997</v>
      </c>
      <c r="N2920" t="s">
        <v>28</v>
      </c>
      <c r="O2920" t="s">
        <v>33</v>
      </c>
      <c r="P2920" t="s">
        <v>29</v>
      </c>
      <c r="Q2920">
        <v>0</v>
      </c>
      <c r="R2920">
        <v>0</v>
      </c>
      <c r="S2920">
        <v>0</v>
      </c>
      <c r="T2920">
        <v>0</v>
      </c>
      <c r="U2920">
        <v>0</v>
      </c>
      <c r="V2920" s="1" t="s">
        <v>6147</v>
      </c>
      <c r="W2920">
        <v>0</v>
      </c>
    </row>
    <row r="2921" spans="1:23" x14ac:dyDescent="0.2">
      <c r="A2921">
        <v>3059</v>
      </c>
      <c r="B2921" s="1" t="s">
        <v>6149</v>
      </c>
      <c r="C2921" t="s">
        <v>6150</v>
      </c>
      <c r="D2921" t="s">
        <v>315</v>
      </c>
      <c r="E2921" t="s">
        <v>483</v>
      </c>
      <c r="F2921">
        <v>78</v>
      </c>
      <c r="G2921">
        <v>0</v>
      </c>
      <c r="I2921" t="s">
        <v>116</v>
      </c>
      <c r="J2921">
        <v>0</v>
      </c>
      <c r="K2921">
        <v>0</v>
      </c>
      <c r="L2921">
        <v>0</v>
      </c>
      <c r="M2921">
        <v>58.89</v>
      </c>
      <c r="N2921" t="s">
        <v>28</v>
      </c>
      <c r="O2921" t="s">
        <v>483</v>
      </c>
      <c r="P2921" t="s">
        <v>29</v>
      </c>
      <c r="Q2921">
        <v>0</v>
      </c>
      <c r="R2921">
        <v>0</v>
      </c>
      <c r="S2921">
        <v>0</v>
      </c>
      <c r="T2921">
        <v>0</v>
      </c>
      <c r="U2921">
        <v>0</v>
      </c>
      <c r="V2921" s="1" t="s">
        <v>6149</v>
      </c>
      <c r="W2921">
        <v>0</v>
      </c>
    </row>
    <row r="2922" spans="1:23" x14ac:dyDescent="0.2">
      <c r="A2922">
        <v>3060</v>
      </c>
      <c r="B2922" s="1" t="s">
        <v>6151</v>
      </c>
      <c r="C2922" t="s">
        <v>6152</v>
      </c>
      <c r="D2922" t="s">
        <v>25</v>
      </c>
      <c r="E2922" t="s">
        <v>26</v>
      </c>
      <c r="F2922">
        <v>0</v>
      </c>
      <c r="G2922">
        <v>0</v>
      </c>
      <c r="I2922" t="s">
        <v>27</v>
      </c>
      <c r="J2922">
        <v>0</v>
      </c>
      <c r="K2922">
        <v>0</v>
      </c>
      <c r="L2922">
        <v>150</v>
      </c>
      <c r="M2922">
        <v>0</v>
      </c>
      <c r="N2922" t="s">
        <v>28</v>
      </c>
      <c r="O2922" t="s">
        <v>29</v>
      </c>
      <c r="P2922" t="s">
        <v>29</v>
      </c>
      <c r="Q2922">
        <v>0</v>
      </c>
      <c r="R2922">
        <v>0</v>
      </c>
      <c r="S2922">
        <v>0</v>
      </c>
      <c r="T2922">
        <v>0</v>
      </c>
      <c r="U2922">
        <v>0</v>
      </c>
      <c r="V2922" s="1" t="s">
        <v>6151</v>
      </c>
      <c r="W2922">
        <v>0</v>
      </c>
    </row>
    <row r="2923" spans="1:23" x14ac:dyDescent="0.2">
      <c r="A2923">
        <v>3061</v>
      </c>
      <c r="B2923" s="1" t="s">
        <v>6153</v>
      </c>
      <c r="C2923" t="s">
        <v>6154</v>
      </c>
      <c r="D2923" t="s">
        <v>25</v>
      </c>
      <c r="E2923" t="s">
        <v>26</v>
      </c>
      <c r="F2923">
        <v>0</v>
      </c>
      <c r="G2923">
        <v>0</v>
      </c>
      <c r="I2923" t="s">
        <v>27</v>
      </c>
      <c r="J2923">
        <v>0</v>
      </c>
      <c r="K2923">
        <v>0</v>
      </c>
      <c r="L2923">
        <v>129</v>
      </c>
      <c r="M2923">
        <v>0</v>
      </c>
      <c r="N2923" t="s">
        <v>28</v>
      </c>
      <c r="O2923" t="s">
        <v>29</v>
      </c>
      <c r="P2923" t="s">
        <v>29</v>
      </c>
      <c r="Q2923">
        <v>0</v>
      </c>
      <c r="R2923">
        <v>0</v>
      </c>
      <c r="S2923">
        <v>0</v>
      </c>
      <c r="T2923">
        <v>0</v>
      </c>
      <c r="U2923">
        <v>0</v>
      </c>
      <c r="V2923" s="1" t="s">
        <v>6153</v>
      </c>
      <c r="W2923">
        <v>0</v>
      </c>
    </row>
    <row r="2924" spans="1:23" x14ac:dyDescent="0.2">
      <c r="A2924">
        <v>3062</v>
      </c>
      <c r="B2924" s="1" t="s">
        <v>6155</v>
      </c>
      <c r="C2924" t="s">
        <v>6156</v>
      </c>
      <c r="D2924" t="s">
        <v>32</v>
      </c>
      <c r="E2924" t="s">
        <v>38</v>
      </c>
      <c r="F2924">
        <v>172.79820000000001</v>
      </c>
      <c r="G2924">
        <v>0</v>
      </c>
      <c r="I2924" t="s">
        <v>389</v>
      </c>
      <c r="J2924">
        <v>169.41</v>
      </c>
      <c r="K2924">
        <v>0</v>
      </c>
      <c r="L2924">
        <v>0</v>
      </c>
      <c r="M2924">
        <v>166.25</v>
      </c>
      <c r="N2924" t="s">
        <v>28</v>
      </c>
      <c r="O2924" t="s">
        <v>29</v>
      </c>
      <c r="P2924" t="s">
        <v>29</v>
      </c>
      <c r="Q2924">
        <v>0</v>
      </c>
      <c r="R2924">
        <v>0</v>
      </c>
      <c r="S2924">
        <v>0</v>
      </c>
      <c r="T2924">
        <v>0</v>
      </c>
      <c r="U2924">
        <v>0</v>
      </c>
      <c r="V2924" s="1" t="s">
        <v>6155</v>
      </c>
      <c r="W2924">
        <v>0</v>
      </c>
    </row>
    <row r="2925" spans="1:23" x14ac:dyDescent="0.2">
      <c r="A2925">
        <v>3063</v>
      </c>
      <c r="B2925" s="1" t="s">
        <v>6157</v>
      </c>
      <c r="C2925" t="s">
        <v>6158</v>
      </c>
      <c r="D2925" t="s">
        <v>32</v>
      </c>
      <c r="E2925" t="s">
        <v>38</v>
      </c>
      <c r="F2925">
        <v>172.79820000000001</v>
      </c>
      <c r="G2925">
        <v>0</v>
      </c>
      <c r="I2925" t="s">
        <v>389</v>
      </c>
      <c r="J2925">
        <v>169.41</v>
      </c>
      <c r="K2925">
        <v>0</v>
      </c>
      <c r="L2925">
        <v>0</v>
      </c>
      <c r="M2925">
        <v>166.25</v>
      </c>
      <c r="N2925" t="s">
        <v>28</v>
      </c>
      <c r="O2925" t="s">
        <v>29</v>
      </c>
      <c r="P2925" t="s">
        <v>29</v>
      </c>
      <c r="Q2925">
        <v>0</v>
      </c>
      <c r="R2925">
        <v>0</v>
      </c>
      <c r="S2925">
        <v>0</v>
      </c>
      <c r="T2925">
        <v>0</v>
      </c>
      <c r="U2925">
        <v>0</v>
      </c>
      <c r="V2925" s="1" t="s">
        <v>6157</v>
      </c>
      <c r="W2925">
        <v>0</v>
      </c>
    </row>
    <row r="2926" spans="1:23" x14ac:dyDescent="0.2">
      <c r="A2926">
        <v>3064</v>
      </c>
      <c r="B2926" s="1" t="s">
        <v>6159</v>
      </c>
      <c r="C2926" t="s">
        <v>6160</v>
      </c>
      <c r="D2926" t="s">
        <v>32</v>
      </c>
      <c r="E2926" t="s">
        <v>38</v>
      </c>
      <c r="F2926">
        <v>172.79820000000001</v>
      </c>
      <c r="G2926">
        <v>0</v>
      </c>
      <c r="I2926" t="s">
        <v>389</v>
      </c>
      <c r="J2926">
        <v>0</v>
      </c>
      <c r="K2926">
        <v>0</v>
      </c>
      <c r="L2926">
        <v>0</v>
      </c>
      <c r="M2926">
        <v>166.25</v>
      </c>
      <c r="N2926" t="s">
        <v>28</v>
      </c>
      <c r="O2926" t="s">
        <v>38</v>
      </c>
      <c r="P2926" t="s">
        <v>29</v>
      </c>
      <c r="Q2926">
        <v>0</v>
      </c>
      <c r="R2926">
        <v>0</v>
      </c>
      <c r="S2926">
        <v>166.25</v>
      </c>
      <c r="T2926">
        <v>0</v>
      </c>
      <c r="U2926">
        <v>0</v>
      </c>
      <c r="V2926" s="1" t="s">
        <v>6159</v>
      </c>
      <c r="W2926">
        <v>0</v>
      </c>
    </row>
    <row r="2927" spans="1:23" x14ac:dyDescent="0.2">
      <c r="A2927">
        <v>3065</v>
      </c>
      <c r="B2927" s="1" t="s">
        <v>6161</v>
      </c>
      <c r="C2927" t="s">
        <v>6162</v>
      </c>
      <c r="D2927" t="s">
        <v>25</v>
      </c>
      <c r="E2927" t="s">
        <v>26</v>
      </c>
      <c r="F2927">
        <v>514.15</v>
      </c>
      <c r="G2927">
        <v>0</v>
      </c>
      <c r="I2927" t="s">
        <v>27</v>
      </c>
      <c r="J2927">
        <v>0</v>
      </c>
      <c r="K2927">
        <v>0</v>
      </c>
      <c r="L2927">
        <v>0</v>
      </c>
      <c r="M2927">
        <v>440</v>
      </c>
      <c r="N2927" t="s">
        <v>28</v>
      </c>
      <c r="O2927" t="s">
        <v>101</v>
      </c>
      <c r="P2927" t="s">
        <v>29</v>
      </c>
      <c r="Q2927">
        <v>0</v>
      </c>
      <c r="R2927">
        <v>0</v>
      </c>
      <c r="S2927">
        <v>0</v>
      </c>
      <c r="T2927">
        <v>0</v>
      </c>
      <c r="U2927">
        <v>0</v>
      </c>
      <c r="V2927" s="1" t="s">
        <v>6161</v>
      </c>
      <c r="W2927">
        <v>0</v>
      </c>
    </row>
    <row r="2928" spans="1:23" x14ac:dyDescent="0.2">
      <c r="A2928">
        <v>3066</v>
      </c>
      <c r="B2928" s="1" t="s">
        <v>6163</v>
      </c>
      <c r="C2928" t="s">
        <v>6164</v>
      </c>
      <c r="D2928" t="s">
        <v>924</v>
      </c>
      <c r="E2928" t="s">
        <v>611</v>
      </c>
      <c r="F2928">
        <v>25</v>
      </c>
      <c r="G2928">
        <v>0</v>
      </c>
      <c r="I2928" t="s">
        <v>925</v>
      </c>
      <c r="J2928">
        <v>25</v>
      </c>
      <c r="K2928">
        <v>0</v>
      </c>
      <c r="L2928">
        <v>23</v>
      </c>
      <c r="M2928">
        <v>23</v>
      </c>
      <c r="N2928" t="s">
        <v>28</v>
      </c>
      <c r="O2928" t="s">
        <v>29</v>
      </c>
      <c r="P2928" t="s">
        <v>29</v>
      </c>
      <c r="Q2928">
        <v>0</v>
      </c>
      <c r="R2928">
        <v>0</v>
      </c>
      <c r="S2928">
        <v>0</v>
      </c>
      <c r="T2928">
        <v>0</v>
      </c>
      <c r="U2928">
        <v>0</v>
      </c>
      <c r="V2928" s="1" t="s">
        <v>6163</v>
      </c>
      <c r="W2928">
        <v>0</v>
      </c>
    </row>
    <row r="2929" spans="1:23" x14ac:dyDescent="0.2">
      <c r="A2929">
        <v>3067</v>
      </c>
      <c r="B2929" s="1" t="s">
        <v>6165</v>
      </c>
      <c r="C2929" t="s">
        <v>6166</v>
      </c>
      <c r="D2929" t="s">
        <v>3866</v>
      </c>
      <c r="E2929" t="s">
        <v>36</v>
      </c>
      <c r="F2929">
        <v>185</v>
      </c>
      <c r="G2929">
        <v>0</v>
      </c>
      <c r="I2929" t="s">
        <v>317</v>
      </c>
      <c r="J2929">
        <v>0</v>
      </c>
      <c r="K2929">
        <v>0</v>
      </c>
      <c r="L2929">
        <v>3</v>
      </c>
      <c r="M2929">
        <v>120</v>
      </c>
      <c r="N2929" t="s">
        <v>28</v>
      </c>
      <c r="O2929" t="s">
        <v>38</v>
      </c>
      <c r="P2929" t="s">
        <v>29</v>
      </c>
      <c r="Q2929">
        <v>0</v>
      </c>
      <c r="R2929">
        <v>0</v>
      </c>
      <c r="S2929">
        <v>0</v>
      </c>
      <c r="T2929">
        <v>0</v>
      </c>
      <c r="U2929">
        <v>0</v>
      </c>
      <c r="V2929" s="1" t="s">
        <v>6165</v>
      </c>
      <c r="W2929">
        <v>0</v>
      </c>
    </row>
    <row r="2930" spans="1:23" x14ac:dyDescent="0.2">
      <c r="A2930">
        <v>3068</v>
      </c>
      <c r="B2930" s="1" t="s">
        <v>6167</v>
      </c>
      <c r="C2930" t="s">
        <v>6168</v>
      </c>
      <c r="D2930" t="s">
        <v>3866</v>
      </c>
      <c r="E2930" t="s">
        <v>36</v>
      </c>
      <c r="F2930">
        <v>175</v>
      </c>
      <c r="G2930">
        <v>0</v>
      </c>
      <c r="I2930" t="s">
        <v>317</v>
      </c>
      <c r="J2930">
        <v>0</v>
      </c>
      <c r="K2930">
        <v>0</v>
      </c>
      <c r="L2930">
        <v>0</v>
      </c>
      <c r="M2930">
        <v>105</v>
      </c>
      <c r="N2930" t="s">
        <v>28</v>
      </c>
      <c r="O2930" t="s">
        <v>38</v>
      </c>
      <c r="P2930" t="s">
        <v>29</v>
      </c>
      <c r="Q2930">
        <v>0</v>
      </c>
      <c r="R2930">
        <v>0</v>
      </c>
      <c r="S2930">
        <v>0</v>
      </c>
      <c r="T2930">
        <v>0</v>
      </c>
      <c r="U2930">
        <v>0</v>
      </c>
      <c r="V2930" s="1" t="s">
        <v>6167</v>
      </c>
      <c r="W2930">
        <v>0</v>
      </c>
    </row>
    <row r="2931" spans="1:23" x14ac:dyDescent="0.2">
      <c r="A2931">
        <v>3069</v>
      </c>
      <c r="B2931" s="1" t="s">
        <v>6169</v>
      </c>
      <c r="C2931" t="s">
        <v>6170</v>
      </c>
      <c r="D2931" t="s">
        <v>25</v>
      </c>
      <c r="E2931" t="s">
        <v>36</v>
      </c>
      <c r="F2931">
        <v>464.88</v>
      </c>
      <c r="G2931">
        <v>0</v>
      </c>
      <c r="I2931" t="s">
        <v>116</v>
      </c>
      <c r="J2931">
        <v>0</v>
      </c>
      <c r="K2931">
        <v>0</v>
      </c>
      <c r="L2931">
        <v>4</v>
      </c>
      <c r="M2931">
        <v>374</v>
      </c>
      <c r="N2931" t="s">
        <v>28</v>
      </c>
      <c r="O2931" t="s">
        <v>33</v>
      </c>
      <c r="P2931" t="s">
        <v>5714</v>
      </c>
      <c r="Q2931">
        <v>0</v>
      </c>
      <c r="R2931">
        <v>0</v>
      </c>
      <c r="S2931">
        <v>0</v>
      </c>
      <c r="T2931">
        <v>0</v>
      </c>
      <c r="U2931">
        <v>0</v>
      </c>
      <c r="V2931" s="1" t="s">
        <v>6169</v>
      </c>
      <c r="W2931">
        <v>0</v>
      </c>
    </row>
    <row r="2932" spans="1:23" x14ac:dyDescent="0.2">
      <c r="A2932">
        <v>3070</v>
      </c>
      <c r="B2932" s="1" t="s">
        <v>6171</v>
      </c>
      <c r="C2932" t="s">
        <v>6172</v>
      </c>
      <c r="D2932" t="s">
        <v>121</v>
      </c>
      <c r="E2932" t="s">
        <v>26</v>
      </c>
      <c r="F2932">
        <v>90.06</v>
      </c>
      <c r="G2932">
        <v>0</v>
      </c>
      <c r="I2932" t="s">
        <v>116</v>
      </c>
      <c r="J2932">
        <v>90.06</v>
      </c>
      <c r="K2932">
        <v>0</v>
      </c>
      <c r="L2932">
        <v>39</v>
      </c>
      <c r="M2932">
        <v>79</v>
      </c>
      <c r="N2932" t="s">
        <v>28</v>
      </c>
      <c r="O2932" t="s">
        <v>29</v>
      </c>
      <c r="P2932" t="s">
        <v>29</v>
      </c>
      <c r="Q2932">
        <v>0</v>
      </c>
      <c r="R2932">
        <v>0</v>
      </c>
      <c r="S2932">
        <v>0</v>
      </c>
      <c r="T2932">
        <v>0</v>
      </c>
      <c r="U2932">
        <v>0</v>
      </c>
      <c r="V2932" s="1" t="s">
        <v>6171</v>
      </c>
      <c r="W2932">
        <v>0</v>
      </c>
    </row>
    <row r="2933" spans="1:23" x14ac:dyDescent="0.2">
      <c r="A2933">
        <v>3071</v>
      </c>
      <c r="B2933" s="1" t="s">
        <v>6173</v>
      </c>
      <c r="C2933" t="s">
        <v>6174</v>
      </c>
      <c r="D2933" t="s">
        <v>758</v>
      </c>
      <c r="E2933" t="s">
        <v>36</v>
      </c>
      <c r="F2933">
        <v>244.53</v>
      </c>
      <c r="G2933">
        <v>0</v>
      </c>
      <c r="I2933" t="s">
        <v>141</v>
      </c>
      <c r="J2933">
        <v>244.53</v>
      </c>
      <c r="K2933">
        <v>0</v>
      </c>
      <c r="L2933">
        <v>8</v>
      </c>
      <c r="M2933">
        <v>234.75</v>
      </c>
      <c r="N2933" t="s">
        <v>28</v>
      </c>
      <c r="O2933" t="s">
        <v>38</v>
      </c>
      <c r="P2933" t="s">
        <v>29</v>
      </c>
      <c r="Q2933">
        <v>0</v>
      </c>
      <c r="R2933">
        <v>0</v>
      </c>
      <c r="S2933">
        <v>0</v>
      </c>
      <c r="T2933">
        <v>0</v>
      </c>
      <c r="U2933">
        <v>0</v>
      </c>
      <c r="V2933" s="1" t="s">
        <v>6173</v>
      </c>
      <c r="W2933">
        <v>0</v>
      </c>
    </row>
    <row r="2934" spans="1:23" x14ac:dyDescent="0.2">
      <c r="A2934">
        <v>3072</v>
      </c>
      <c r="B2934" s="1" t="s">
        <v>6175</v>
      </c>
      <c r="C2934" t="s">
        <v>6176</v>
      </c>
      <c r="D2934" t="s">
        <v>115</v>
      </c>
      <c r="E2934" t="s">
        <v>36</v>
      </c>
      <c r="F2934">
        <v>285.18</v>
      </c>
      <c r="G2934">
        <v>0</v>
      </c>
      <c r="I2934" t="s">
        <v>146</v>
      </c>
      <c r="J2934">
        <v>0</v>
      </c>
      <c r="K2934">
        <v>0</v>
      </c>
      <c r="L2934">
        <v>9</v>
      </c>
      <c r="M2934">
        <v>279.3</v>
      </c>
      <c r="N2934" t="s">
        <v>28</v>
      </c>
      <c r="O2934" t="s">
        <v>38</v>
      </c>
      <c r="P2934" t="s">
        <v>29</v>
      </c>
      <c r="Q2934">
        <v>0</v>
      </c>
      <c r="R2934">
        <v>0</v>
      </c>
      <c r="S2934">
        <v>0</v>
      </c>
      <c r="T2934">
        <v>0</v>
      </c>
      <c r="U2934">
        <v>0</v>
      </c>
      <c r="V2934" s="1" t="s">
        <v>6175</v>
      </c>
      <c r="W2934">
        <v>0</v>
      </c>
    </row>
    <row r="2935" spans="1:23" x14ac:dyDescent="0.2">
      <c r="A2935">
        <v>3073</v>
      </c>
      <c r="B2935" s="1" t="s">
        <v>6177</v>
      </c>
      <c r="C2935" t="s">
        <v>6178</v>
      </c>
      <c r="D2935" t="s">
        <v>115</v>
      </c>
      <c r="E2935" t="s">
        <v>33</v>
      </c>
      <c r="F2935">
        <v>157.13999999999999</v>
      </c>
      <c r="G2935">
        <v>0</v>
      </c>
      <c r="I2935" t="s">
        <v>146</v>
      </c>
      <c r="J2935">
        <v>0</v>
      </c>
      <c r="K2935">
        <v>0</v>
      </c>
      <c r="L2935">
        <v>19</v>
      </c>
      <c r="M2935">
        <v>153.9</v>
      </c>
      <c r="N2935" t="s">
        <v>28</v>
      </c>
      <c r="O2935" t="s">
        <v>33</v>
      </c>
      <c r="P2935" t="s">
        <v>29</v>
      </c>
      <c r="Q2935">
        <v>0</v>
      </c>
      <c r="R2935">
        <v>0</v>
      </c>
      <c r="S2935">
        <v>0</v>
      </c>
      <c r="T2935">
        <v>0</v>
      </c>
      <c r="U2935">
        <v>0</v>
      </c>
      <c r="V2935" s="1" t="s">
        <v>6177</v>
      </c>
      <c r="W2935">
        <v>0</v>
      </c>
    </row>
    <row r="2936" spans="1:23" x14ac:dyDescent="0.2">
      <c r="A2936">
        <v>3074</v>
      </c>
      <c r="B2936" s="1" t="s">
        <v>6179</v>
      </c>
      <c r="C2936" t="s">
        <v>6180</v>
      </c>
      <c r="D2936" t="s">
        <v>2433</v>
      </c>
      <c r="E2936" t="s">
        <v>36</v>
      </c>
      <c r="F2936">
        <v>205</v>
      </c>
      <c r="G2936">
        <v>0</v>
      </c>
      <c r="I2936" t="s">
        <v>29</v>
      </c>
      <c r="J2936">
        <v>0</v>
      </c>
      <c r="K2936">
        <v>0</v>
      </c>
      <c r="L2936">
        <v>10</v>
      </c>
      <c r="M2936">
        <v>192</v>
      </c>
      <c r="N2936" t="s">
        <v>28</v>
      </c>
      <c r="O2936" t="s">
        <v>38</v>
      </c>
      <c r="P2936" t="s">
        <v>29</v>
      </c>
      <c r="Q2936">
        <v>0</v>
      </c>
      <c r="R2936">
        <v>0</v>
      </c>
      <c r="S2936">
        <v>0</v>
      </c>
      <c r="T2936">
        <v>0</v>
      </c>
      <c r="U2936">
        <v>0</v>
      </c>
      <c r="V2936" s="1" t="s">
        <v>6179</v>
      </c>
      <c r="W2936">
        <v>0</v>
      </c>
    </row>
    <row r="2937" spans="1:23" x14ac:dyDescent="0.2">
      <c r="A2937">
        <v>3075</v>
      </c>
      <c r="B2937" s="1" t="s">
        <v>6181</v>
      </c>
      <c r="C2937" t="s">
        <v>6182</v>
      </c>
      <c r="D2937" t="s">
        <v>2433</v>
      </c>
      <c r="E2937" t="s">
        <v>36</v>
      </c>
      <c r="F2937">
        <v>153.5</v>
      </c>
      <c r="G2937">
        <v>0</v>
      </c>
      <c r="I2937" t="s">
        <v>29</v>
      </c>
      <c r="J2937">
        <v>0</v>
      </c>
      <c r="K2937">
        <v>0</v>
      </c>
      <c r="L2937">
        <v>9</v>
      </c>
      <c r="M2937">
        <v>146.4</v>
      </c>
      <c r="N2937" t="s">
        <v>28</v>
      </c>
      <c r="O2937" t="s">
        <v>38</v>
      </c>
      <c r="P2937" t="s">
        <v>29</v>
      </c>
      <c r="Q2937">
        <v>0</v>
      </c>
      <c r="R2937">
        <v>0</v>
      </c>
      <c r="S2937">
        <v>0</v>
      </c>
      <c r="T2937">
        <v>0</v>
      </c>
      <c r="U2937">
        <v>0</v>
      </c>
      <c r="V2937" s="1" t="s">
        <v>6181</v>
      </c>
      <c r="W2937">
        <v>0</v>
      </c>
    </row>
    <row r="2938" spans="1:23" x14ac:dyDescent="0.2">
      <c r="A2938">
        <v>3076</v>
      </c>
      <c r="B2938" s="1" t="s">
        <v>6183</v>
      </c>
      <c r="C2938" t="s">
        <v>6184</v>
      </c>
      <c r="D2938" t="s">
        <v>2001</v>
      </c>
      <c r="E2938" t="s">
        <v>26</v>
      </c>
      <c r="F2938">
        <v>95</v>
      </c>
      <c r="G2938">
        <v>0</v>
      </c>
      <c r="I2938" t="s">
        <v>116</v>
      </c>
      <c r="J2938">
        <v>0</v>
      </c>
      <c r="K2938">
        <v>0</v>
      </c>
      <c r="L2938">
        <v>14</v>
      </c>
      <c r="M2938">
        <v>88</v>
      </c>
      <c r="N2938" t="s">
        <v>28</v>
      </c>
      <c r="O2938" t="s">
        <v>101</v>
      </c>
      <c r="P2938" t="s">
        <v>29</v>
      </c>
      <c r="Q2938">
        <v>0</v>
      </c>
      <c r="R2938">
        <v>0</v>
      </c>
      <c r="S2938">
        <v>0</v>
      </c>
      <c r="T2938">
        <v>0</v>
      </c>
      <c r="U2938">
        <v>0</v>
      </c>
      <c r="V2938" s="1" t="s">
        <v>6183</v>
      </c>
      <c r="W2938">
        <v>0</v>
      </c>
    </row>
    <row r="2939" spans="1:23" x14ac:dyDescent="0.2">
      <c r="A2939">
        <v>3077</v>
      </c>
      <c r="B2939" s="1" t="s">
        <v>6185</v>
      </c>
      <c r="C2939" t="s">
        <v>6186</v>
      </c>
      <c r="D2939" t="s">
        <v>2001</v>
      </c>
      <c r="E2939" t="s">
        <v>26</v>
      </c>
      <c r="F2939">
        <v>500</v>
      </c>
      <c r="G2939">
        <v>0</v>
      </c>
      <c r="I2939" t="s">
        <v>27</v>
      </c>
      <c r="J2939">
        <v>0</v>
      </c>
      <c r="K2939">
        <v>0</v>
      </c>
      <c r="L2939">
        <v>6</v>
      </c>
      <c r="M2939">
        <v>470</v>
      </c>
      <c r="N2939" t="s">
        <v>28</v>
      </c>
      <c r="O2939" t="s">
        <v>101</v>
      </c>
      <c r="P2939" t="s">
        <v>29</v>
      </c>
      <c r="Q2939">
        <v>0</v>
      </c>
      <c r="R2939">
        <v>0</v>
      </c>
      <c r="S2939">
        <v>0</v>
      </c>
      <c r="T2939">
        <v>0</v>
      </c>
      <c r="U2939">
        <v>0</v>
      </c>
      <c r="V2939" s="1" t="s">
        <v>6185</v>
      </c>
      <c r="W2939">
        <v>0</v>
      </c>
    </row>
    <row r="2940" spans="1:23" x14ac:dyDescent="0.2">
      <c r="A2940">
        <v>3078</v>
      </c>
      <c r="B2940" s="1" t="s">
        <v>6187</v>
      </c>
      <c r="C2940" t="s">
        <v>6188</v>
      </c>
      <c r="D2940" t="s">
        <v>65</v>
      </c>
      <c r="E2940" t="s">
        <v>29</v>
      </c>
      <c r="F2940">
        <v>750</v>
      </c>
      <c r="G2940">
        <v>0</v>
      </c>
      <c r="I2940" t="s">
        <v>65</v>
      </c>
      <c r="J2940">
        <v>0</v>
      </c>
      <c r="K2940">
        <v>0</v>
      </c>
      <c r="L2940">
        <v>20</v>
      </c>
      <c r="M2940">
        <v>525</v>
      </c>
      <c r="N2940" t="s">
        <v>28</v>
      </c>
      <c r="O2940" t="s">
        <v>29</v>
      </c>
      <c r="P2940" t="s">
        <v>29</v>
      </c>
      <c r="Q2940">
        <v>0</v>
      </c>
      <c r="R2940">
        <v>0</v>
      </c>
      <c r="S2940">
        <v>0</v>
      </c>
      <c r="T2940">
        <v>0</v>
      </c>
      <c r="U2940">
        <v>0</v>
      </c>
      <c r="V2940" s="1" t="s">
        <v>6187</v>
      </c>
      <c r="W2940">
        <v>0</v>
      </c>
    </row>
    <row r="2941" spans="1:23" x14ac:dyDescent="0.2">
      <c r="A2941">
        <v>3079</v>
      </c>
      <c r="B2941" s="1" t="s">
        <v>6189</v>
      </c>
      <c r="C2941" t="s">
        <v>6190</v>
      </c>
      <c r="D2941" t="s">
        <v>121</v>
      </c>
      <c r="E2941" t="s">
        <v>26</v>
      </c>
      <c r="F2941">
        <v>15.3216</v>
      </c>
      <c r="G2941">
        <v>0</v>
      </c>
      <c r="I2941" t="s">
        <v>116</v>
      </c>
      <c r="J2941">
        <v>0</v>
      </c>
      <c r="K2941">
        <v>0</v>
      </c>
      <c r="L2941">
        <v>0</v>
      </c>
      <c r="M2941">
        <v>14.862</v>
      </c>
      <c r="N2941" t="s">
        <v>28</v>
      </c>
      <c r="O2941" t="s">
        <v>483</v>
      </c>
      <c r="P2941" t="s">
        <v>29</v>
      </c>
      <c r="Q2941">
        <v>0</v>
      </c>
      <c r="R2941">
        <v>0</v>
      </c>
      <c r="S2941">
        <v>0</v>
      </c>
      <c r="T2941">
        <v>0</v>
      </c>
      <c r="U2941">
        <v>0</v>
      </c>
      <c r="V2941" s="1" t="s">
        <v>6189</v>
      </c>
      <c r="W2941">
        <v>0</v>
      </c>
    </row>
    <row r="2942" spans="1:23" x14ac:dyDescent="0.2">
      <c r="A2942">
        <v>3080</v>
      </c>
      <c r="B2942" s="1" t="s">
        <v>6191</v>
      </c>
      <c r="C2942" t="s">
        <v>6192</v>
      </c>
      <c r="D2942" t="s">
        <v>121</v>
      </c>
      <c r="E2942" t="s">
        <v>33</v>
      </c>
      <c r="F2942">
        <v>95.8</v>
      </c>
      <c r="G2942">
        <v>0</v>
      </c>
      <c r="I2942" t="s">
        <v>37</v>
      </c>
      <c r="J2942">
        <v>0</v>
      </c>
      <c r="K2942">
        <v>0</v>
      </c>
      <c r="L2942">
        <v>4</v>
      </c>
      <c r="M2942">
        <v>84.04</v>
      </c>
      <c r="N2942" t="s">
        <v>28</v>
      </c>
      <c r="O2942" t="s">
        <v>33</v>
      </c>
      <c r="P2942" t="s">
        <v>29</v>
      </c>
      <c r="Q2942">
        <v>0</v>
      </c>
      <c r="R2942">
        <v>0</v>
      </c>
      <c r="S2942">
        <v>0</v>
      </c>
      <c r="T2942">
        <v>0</v>
      </c>
      <c r="U2942">
        <v>0</v>
      </c>
      <c r="V2942" s="1" t="s">
        <v>6191</v>
      </c>
      <c r="W2942">
        <v>0</v>
      </c>
    </row>
    <row r="2943" spans="1:23" x14ac:dyDescent="0.2">
      <c r="A2943">
        <v>3081</v>
      </c>
      <c r="B2943" s="1" t="s">
        <v>6193</v>
      </c>
      <c r="C2943" t="s">
        <v>6194</v>
      </c>
      <c r="D2943" t="s">
        <v>121</v>
      </c>
      <c r="E2943" t="s">
        <v>36</v>
      </c>
      <c r="F2943">
        <v>215.32</v>
      </c>
      <c r="G2943">
        <v>0</v>
      </c>
      <c r="I2943" t="s">
        <v>37</v>
      </c>
      <c r="J2943">
        <v>0</v>
      </c>
      <c r="K2943">
        <v>0</v>
      </c>
      <c r="L2943">
        <v>0</v>
      </c>
      <c r="M2943">
        <v>188.88</v>
      </c>
      <c r="N2943" t="s">
        <v>28</v>
      </c>
      <c r="O2943" t="s">
        <v>38</v>
      </c>
      <c r="P2943" t="s">
        <v>4167</v>
      </c>
      <c r="Q2943">
        <v>0</v>
      </c>
      <c r="R2943">
        <v>0</v>
      </c>
      <c r="S2943">
        <v>0</v>
      </c>
      <c r="T2943">
        <v>0</v>
      </c>
      <c r="U2943">
        <v>0</v>
      </c>
      <c r="V2943" s="1" t="s">
        <v>6193</v>
      </c>
      <c r="W2943">
        <v>0</v>
      </c>
    </row>
    <row r="2944" spans="1:23" x14ac:dyDescent="0.2">
      <c r="A2944">
        <v>3082</v>
      </c>
      <c r="B2944" s="1" t="s">
        <v>6195</v>
      </c>
      <c r="C2944" t="s">
        <v>6196</v>
      </c>
      <c r="D2944" t="s">
        <v>32</v>
      </c>
      <c r="E2944" t="s">
        <v>38</v>
      </c>
      <c r="F2944">
        <v>204</v>
      </c>
      <c r="G2944">
        <v>0</v>
      </c>
      <c r="I2944" t="s">
        <v>389</v>
      </c>
      <c r="J2944">
        <v>0</v>
      </c>
      <c r="K2944">
        <v>0</v>
      </c>
      <c r="L2944">
        <v>0</v>
      </c>
      <c r="M2944">
        <v>185</v>
      </c>
      <c r="N2944" t="s">
        <v>28</v>
      </c>
      <c r="O2944" t="s">
        <v>38</v>
      </c>
      <c r="P2944" t="s">
        <v>29</v>
      </c>
      <c r="Q2944">
        <v>0</v>
      </c>
      <c r="R2944">
        <v>0</v>
      </c>
      <c r="S2944">
        <v>0</v>
      </c>
      <c r="T2944">
        <v>0</v>
      </c>
      <c r="U2944">
        <v>0</v>
      </c>
      <c r="V2944" s="1" t="s">
        <v>6195</v>
      </c>
      <c r="W2944">
        <v>0</v>
      </c>
    </row>
    <row r="2945" spans="1:23" x14ac:dyDescent="0.2">
      <c r="A2945">
        <v>3083</v>
      </c>
      <c r="B2945" s="1" t="s">
        <v>6197</v>
      </c>
      <c r="C2945" t="s">
        <v>6198</v>
      </c>
      <c r="D2945" t="s">
        <v>121</v>
      </c>
      <c r="E2945" t="s">
        <v>26</v>
      </c>
      <c r="F2945">
        <v>635</v>
      </c>
      <c r="G2945">
        <v>0</v>
      </c>
      <c r="I2945" t="s">
        <v>27</v>
      </c>
      <c r="J2945">
        <v>0</v>
      </c>
      <c r="K2945">
        <v>0</v>
      </c>
      <c r="L2945">
        <v>0</v>
      </c>
      <c r="M2945">
        <v>615</v>
      </c>
      <c r="N2945" t="s">
        <v>28</v>
      </c>
      <c r="O2945" t="s">
        <v>101</v>
      </c>
      <c r="P2945" t="s">
        <v>29</v>
      </c>
      <c r="Q2945">
        <v>0</v>
      </c>
      <c r="R2945">
        <v>0</v>
      </c>
      <c r="S2945">
        <v>0</v>
      </c>
      <c r="T2945">
        <v>0</v>
      </c>
      <c r="U2945">
        <v>0</v>
      </c>
      <c r="V2945" s="1" t="s">
        <v>6197</v>
      </c>
      <c r="W2945">
        <v>0</v>
      </c>
    </row>
    <row r="2946" spans="1:23" x14ac:dyDescent="0.2">
      <c r="A2946">
        <v>3084</v>
      </c>
      <c r="B2946" s="1" t="s">
        <v>6199</v>
      </c>
      <c r="C2946" t="s">
        <v>6200</v>
      </c>
      <c r="D2946" t="s">
        <v>315</v>
      </c>
      <c r="E2946" t="s">
        <v>26</v>
      </c>
      <c r="F2946">
        <v>198</v>
      </c>
      <c r="G2946">
        <v>0</v>
      </c>
      <c r="I2946" t="s">
        <v>2438</v>
      </c>
      <c r="J2946">
        <v>0</v>
      </c>
      <c r="K2946">
        <v>0</v>
      </c>
      <c r="L2946">
        <v>104</v>
      </c>
      <c r="M2946">
        <v>161.69</v>
      </c>
      <c r="N2946" t="s">
        <v>28</v>
      </c>
      <c r="O2946" t="s">
        <v>101</v>
      </c>
      <c r="P2946" t="s">
        <v>29</v>
      </c>
      <c r="Q2946">
        <v>0</v>
      </c>
      <c r="R2946">
        <v>0</v>
      </c>
      <c r="S2946">
        <v>0</v>
      </c>
      <c r="T2946">
        <v>0</v>
      </c>
      <c r="U2946">
        <v>0</v>
      </c>
      <c r="V2946" s="1" t="s">
        <v>6199</v>
      </c>
      <c r="W2946">
        <v>0</v>
      </c>
    </row>
    <row r="2947" spans="1:23" x14ac:dyDescent="0.2">
      <c r="A2947">
        <v>3085</v>
      </c>
      <c r="B2947" s="1" t="s">
        <v>6201</v>
      </c>
      <c r="C2947" t="s">
        <v>6202</v>
      </c>
      <c r="D2947" t="s">
        <v>315</v>
      </c>
      <c r="E2947" t="s">
        <v>26</v>
      </c>
      <c r="F2947">
        <v>63</v>
      </c>
      <c r="G2947">
        <v>0</v>
      </c>
      <c r="I2947" t="s">
        <v>2438</v>
      </c>
      <c r="J2947">
        <v>0</v>
      </c>
      <c r="K2947">
        <v>0</v>
      </c>
      <c r="L2947">
        <v>12</v>
      </c>
      <c r="M2947">
        <v>50.255000000000003</v>
      </c>
      <c r="N2947" t="s">
        <v>28</v>
      </c>
      <c r="O2947" t="s">
        <v>101</v>
      </c>
      <c r="P2947" t="s">
        <v>29</v>
      </c>
      <c r="Q2947">
        <v>0</v>
      </c>
      <c r="R2947">
        <v>0</v>
      </c>
      <c r="S2947">
        <v>0</v>
      </c>
      <c r="T2947">
        <v>0</v>
      </c>
      <c r="U2947">
        <v>0</v>
      </c>
      <c r="V2947" s="1" t="s">
        <v>6201</v>
      </c>
      <c r="W2947">
        <v>0</v>
      </c>
    </row>
    <row r="2948" spans="1:23" x14ac:dyDescent="0.2">
      <c r="A2948">
        <v>3086</v>
      </c>
      <c r="B2948" s="1" t="s">
        <v>6203</v>
      </c>
      <c r="C2948" t="s">
        <v>6204</v>
      </c>
      <c r="D2948" t="s">
        <v>315</v>
      </c>
      <c r="E2948" t="s">
        <v>483</v>
      </c>
      <c r="F2948">
        <v>90.5</v>
      </c>
      <c r="G2948">
        <v>0</v>
      </c>
      <c r="I2948" t="s">
        <v>116</v>
      </c>
      <c r="J2948">
        <v>0</v>
      </c>
      <c r="K2948">
        <v>0</v>
      </c>
      <c r="L2948">
        <v>148</v>
      </c>
      <c r="M2948">
        <v>70.471000000000004</v>
      </c>
      <c r="N2948" t="s">
        <v>28</v>
      </c>
      <c r="O2948" t="s">
        <v>483</v>
      </c>
      <c r="P2948" t="s">
        <v>29</v>
      </c>
      <c r="Q2948">
        <v>0</v>
      </c>
      <c r="R2948">
        <v>0</v>
      </c>
      <c r="S2948">
        <v>0</v>
      </c>
      <c r="T2948">
        <v>0</v>
      </c>
      <c r="U2948">
        <v>0</v>
      </c>
      <c r="V2948" s="1" t="s">
        <v>6203</v>
      </c>
      <c r="W2948">
        <v>0</v>
      </c>
    </row>
    <row r="2949" spans="1:23" x14ac:dyDescent="0.2">
      <c r="A2949">
        <v>3087</v>
      </c>
      <c r="B2949" s="1" t="s">
        <v>6205</v>
      </c>
      <c r="C2949" t="s">
        <v>6206</v>
      </c>
      <c r="D2949" t="s">
        <v>25</v>
      </c>
      <c r="E2949" t="s">
        <v>33</v>
      </c>
      <c r="F2949">
        <v>118.93</v>
      </c>
      <c r="G2949">
        <v>0</v>
      </c>
      <c r="I2949" t="s">
        <v>37</v>
      </c>
      <c r="J2949">
        <v>0</v>
      </c>
      <c r="K2949">
        <v>0</v>
      </c>
      <c r="L2949">
        <v>0</v>
      </c>
      <c r="M2949">
        <v>105.25</v>
      </c>
      <c r="N2949" t="s">
        <v>28</v>
      </c>
      <c r="O2949" t="s">
        <v>33</v>
      </c>
      <c r="P2949" t="s">
        <v>5540</v>
      </c>
      <c r="Q2949">
        <v>0</v>
      </c>
      <c r="R2949">
        <v>0</v>
      </c>
      <c r="S2949">
        <v>0</v>
      </c>
      <c r="T2949">
        <v>0</v>
      </c>
      <c r="U2949">
        <v>0</v>
      </c>
      <c r="V2949" s="1" t="s">
        <v>6205</v>
      </c>
      <c r="W2949">
        <v>0</v>
      </c>
    </row>
    <row r="2950" spans="1:23" x14ac:dyDescent="0.2">
      <c r="A2950">
        <v>3088</v>
      </c>
      <c r="B2950" s="1" t="s">
        <v>6207</v>
      </c>
      <c r="C2950" t="s">
        <v>6208</v>
      </c>
      <c r="D2950" t="s">
        <v>517</v>
      </c>
      <c r="E2950" t="s">
        <v>26</v>
      </c>
      <c r="F2950">
        <v>780</v>
      </c>
      <c r="G2950">
        <v>0</v>
      </c>
      <c r="I2950" t="s">
        <v>27</v>
      </c>
      <c r="J2950">
        <v>0</v>
      </c>
      <c r="K2950">
        <v>0</v>
      </c>
      <c r="L2950">
        <v>0</v>
      </c>
      <c r="M2950">
        <v>700</v>
      </c>
      <c r="N2950" t="s">
        <v>28</v>
      </c>
      <c r="O2950" t="s">
        <v>29</v>
      </c>
      <c r="P2950" t="s">
        <v>29</v>
      </c>
      <c r="Q2950">
        <v>0</v>
      </c>
      <c r="R2950">
        <v>0</v>
      </c>
      <c r="S2950">
        <v>0</v>
      </c>
      <c r="T2950">
        <v>0</v>
      </c>
      <c r="U2950">
        <v>0</v>
      </c>
      <c r="V2950" s="1" t="s">
        <v>6207</v>
      </c>
      <c r="W2950">
        <v>0</v>
      </c>
    </row>
    <row r="2951" spans="1:23" x14ac:dyDescent="0.2">
      <c r="A2951">
        <v>3089</v>
      </c>
      <c r="B2951" s="1" t="s">
        <v>6209</v>
      </c>
      <c r="C2951" t="s">
        <v>6210</v>
      </c>
      <c r="D2951" t="s">
        <v>3866</v>
      </c>
      <c r="E2951" t="s">
        <v>1533</v>
      </c>
      <c r="F2951">
        <v>190</v>
      </c>
      <c r="G2951">
        <v>0</v>
      </c>
      <c r="I2951" t="s">
        <v>317</v>
      </c>
      <c r="J2951">
        <v>0</v>
      </c>
      <c r="K2951">
        <v>0</v>
      </c>
      <c r="L2951">
        <v>3</v>
      </c>
      <c r="M2951">
        <v>156</v>
      </c>
      <c r="N2951" t="s">
        <v>28</v>
      </c>
      <c r="O2951" t="s">
        <v>101</v>
      </c>
      <c r="P2951" t="s">
        <v>29</v>
      </c>
      <c r="Q2951">
        <v>0</v>
      </c>
      <c r="R2951">
        <v>0</v>
      </c>
      <c r="S2951">
        <v>0</v>
      </c>
      <c r="T2951">
        <v>0</v>
      </c>
      <c r="U2951">
        <v>0</v>
      </c>
      <c r="V2951" s="1" t="s">
        <v>6209</v>
      </c>
      <c r="W2951">
        <v>0</v>
      </c>
    </row>
    <row r="2952" spans="1:23" x14ac:dyDescent="0.2">
      <c r="A2952">
        <v>3090</v>
      </c>
      <c r="B2952" s="1" t="s">
        <v>6211</v>
      </c>
      <c r="C2952" t="s">
        <v>6212</v>
      </c>
      <c r="D2952" t="s">
        <v>65</v>
      </c>
      <c r="E2952" t="s">
        <v>29</v>
      </c>
      <c r="F2952">
        <v>20</v>
      </c>
      <c r="G2952">
        <v>0</v>
      </c>
      <c r="I2952" t="s">
        <v>65</v>
      </c>
      <c r="J2952">
        <v>0</v>
      </c>
      <c r="K2952">
        <v>0</v>
      </c>
      <c r="L2952">
        <v>0</v>
      </c>
      <c r="M2952">
        <v>15</v>
      </c>
      <c r="N2952" t="s">
        <v>28</v>
      </c>
      <c r="O2952" t="s">
        <v>29</v>
      </c>
      <c r="P2952" t="s">
        <v>29</v>
      </c>
      <c r="Q2952">
        <v>0</v>
      </c>
      <c r="R2952">
        <v>0</v>
      </c>
      <c r="S2952">
        <v>0</v>
      </c>
      <c r="T2952">
        <v>0</v>
      </c>
      <c r="U2952">
        <v>0</v>
      </c>
      <c r="V2952" s="1" t="s">
        <v>6211</v>
      </c>
      <c r="W2952">
        <v>0</v>
      </c>
    </row>
    <row r="2953" spans="1:23" x14ac:dyDescent="0.2">
      <c r="A2953">
        <v>3091</v>
      </c>
      <c r="B2953" s="1" t="s">
        <v>6213</v>
      </c>
      <c r="C2953" t="s">
        <v>6214</v>
      </c>
      <c r="D2953" t="s">
        <v>65</v>
      </c>
      <c r="E2953" t="s">
        <v>29</v>
      </c>
      <c r="F2953">
        <v>75</v>
      </c>
      <c r="G2953">
        <v>0</v>
      </c>
      <c r="I2953" t="s">
        <v>65</v>
      </c>
      <c r="J2953">
        <v>0</v>
      </c>
      <c r="K2953">
        <v>0</v>
      </c>
      <c r="L2953">
        <v>9</v>
      </c>
      <c r="M2953">
        <v>65</v>
      </c>
      <c r="N2953" t="s">
        <v>28</v>
      </c>
      <c r="O2953" t="s">
        <v>29</v>
      </c>
      <c r="P2953" t="s">
        <v>29</v>
      </c>
      <c r="Q2953">
        <v>0</v>
      </c>
      <c r="R2953">
        <v>0</v>
      </c>
      <c r="S2953">
        <v>0</v>
      </c>
      <c r="T2953">
        <v>0</v>
      </c>
      <c r="U2953">
        <v>0</v>
      </c>
      <c r="V2953" s="1" t="s">
        <v>6213</v>
      </c>
      <c r="W2953">
        <v>0</v>
      </c>
    </row>
    <row r="2954" spans="1:23" x14ac:dyDescent="0.2">
      <c r="A2954">
        <v>3092</v>
      </c>
      <c r="B2954" s="1" t="s">
        <v>6215</v>
      </c>
      <c r="C2954" t="s">
        <v>6216</v>
      </c>
      <c r="D2954" t="s">
        <v>517</v>
      </c>
      <c r="E2954" t="s">
        <v>26</v>
      </c>
      <c r="F2954">
        <v>190</v>
      </c>
      <c r="G2954">
        <v>0</v>
      </c>
      <c r="I2954" t="s">
        <v>146</v>
      </c>
      <c r="J2954">
        <v>190</v>
      </c>
      <c r="K2954">
        <v>0</v>
      </c>
      <c r="L2954">
        <v>0</v>
      </c>
      <c r="M2954">
        <v>184.5</v>
      </c>
      <c r="N2954" t="s">
        <v>28</v>
      </c>
      <c r="O2954" t="s">
        <v>29</v>
      </c>
      <c r="P2954" t="s">
        <v>29</v>
      </c>
      <c r="Q2954">
        <v>0</v>
      </c>
      <c r="R2954">
        <v>0</v>
      </c>
      <c r="S2954">
        <v>0</v>
      </c>
      <c r="T2954">
        <v>0</v>
      </c>
      <c r="U2954">
        <v>0</v>
      </c>
      <c r="V2954" s="1" t="s">
        <v>6215</v>
      </c>
      <c r="W2954">
        <v>0</v>
      </c>
    </row>
    <row r="2955" spans="1:23" x14ac:dyDescent="0.2">
      <c r="A2955">
        <v>3093</v>
      </c>
      <c r="B2955" s="1" t="s">
        <v>6217</v>
      </c>
      <c r="C2955" t="s">
        <v>6218</v>
      </c>
      <c r="D2955" t="s">
        <v>1243</v>
      </c>
      <c r="E2955" t="s">
        <v>483</v>
      </c>
      <c r="F2955">
        <v>100</v>
      </c>
      <c r="G2955">
        <v>0</v>
      </c>
      <c r="I2955" t="s">
        <v>29</v>
      </c>
      <c r="J2955">
        <v>0</v>
      </c>
      <c r="K2955">
        <v>0</v>
      </c>
      <c r="L2955">
        <v>153</v>
      </c>
      <c r="M2955">
        <v>93.61</v>
      </c>
      <c r="N2955" t="s">
        <v>28</v>
      </c>
      <c r="O2955" t="s">
        <v>29</v>
      </c>
      <c r="P2955" t="s">
        <v>355</v>
      </c>
      <c r="Q2955">
        <v>0</v>
      </c>
      <c r="R2955">
        <v>0</v>
      </c>
      <c r="S2955">
        <v>0</v>
      </c>
      <c r="T2955">
        <v>0</v>
      </c>
      <c r="U2955">
        <v>0</v>
      </c>
      <c r="V2955" s="1" t="s">
        <v>6217</v>
      </c>
      <c r="W2955">
        <v>0</v>
      </c>
    </row>
    <row r="2956" spans="1:23" x14ac:dyDescent="0.2">
      <c r="A2956">
        <v>3094</v>
      </c>
      <c r="B2956" s="1" t="s">
        <v>6219</v>
      </c>
      <c r="C2956" t="s">
        <v>6220</v>
      </c>
      <c r="D2956" t="s">
        <v>115</v>
      </c>
      <c r="E2956" t="s">
        <v>26</v>
      </c>
      <c r="F2956">
        <v>566.83000000000004</v>
      </c>
      <c r="G2956">
        <v>0</v>
      </c>
      <c r="I2956" t="s">
        <v>293</v>
      </c>
      <c r="J2956">
        <v>0</v>
      </c>
      <c r="K2956">
        <v>0</v>
      </c>
      <c r="L2956">
        <v>5</v>
      </c>
      <c r="M2956">
        <v>552.9</v>
      </c>
      <c r="N2956" t="s">
        <v>28</v>
      </c>
      <c r="O2956" t="s">
        <v>29</v>
      </c>
      <c r="P2956" t="s">
        <v>29</v>
      </c>
      <c r="Q2956">
        <v>0</v>
      </c>
      <c r="R2956">
        <v>0</v>
      </c>
      <c r="S2956">
        <v>0</v>
      </c>
      <c r="T2956">
        <v>0</v>
      </c>
      <c r="U2956">
        <v>0</v>
      </c>
      <c r="V2956" s="1" t="s">
        <v>6219</v>
      </c>
      <c r="W2956">
        <v>0</v>
      </c>
    </row>
    <row r="2957" spans="1:23" x14ac:dyDescent="0.2">
      <c r="A2957">
        <v>3095</v>
      </c>
      <c r="B2957" s="1" t="s">
        <v>6221</v>
      </c>
      <c r="C2957" t="s">
        <v>6222</v>
      </c>
      <c r="D2957" t="s">
        <v>65</v>
      </c>
      <c r="E2957" t="s">
        <v>29</v>
      </c>
      <c r="F2957">
        <v>68</v>
      </c>
      <c r="G2957">
        <v>0</v>
      </c>
      <c r="I2957" t="s">
        <v>65</v>
      </c>
      <c r="J2957">
        <v>0</v>
      </c>
      <c r="K2957">
        <v>0</v>
      </c>
      <c r="L2957">
        <v>0</v>
      </c>
      <c r="M2957">
        <v>60</v>
      </c>
      <c r="N2957" t="s">
        <v>28</v>
      </c>
      <c r="O2957" t="s">
        <v>29</v>
      </c>
      <c r="P2957" t="s">
        <v>29</v>
      </c>
      <c r="Q2957">
        <v>0</v>
      </c>
      <c r="R2957">
        <v>0</v>
      </c>
      <c r="S2957">
        <v>0</v>
      </c>
      <c r="T2957">
        <v>0</v>
      </c>
      <c r="U2957">
        <v>0</v>
      </c>
      <c r="V2957" s="1" t="s">
        <v>6221</v>
      </c>
      <c r="W2957">
        <v>0</v>
      </c>
    </row>
    <row r="2958" spans="1:23" x14ac:dyDescent="0.2">
      <c r="A2958">
        <v>3096</v>
      </c>
      <c r="B2958" s="1" t="s">
        <v>6223</v>
      </c>
      <c r="C2958" t="s">
        <v>6224</v>
      </c>
      <c r="D2958" t="s">
        <v>65</v>
      </c>
      <c r="E2958" t="s">
        <v>1533</v>
      </c>
      <c r="F2958">
        <v>220.45</v>
      </c>
      <c r="G2958">
        <v>0</v>
      </c>
      <c r="I2958" t="s">
        <v>65</v>
      </c>
      <c r="J2958">
        <v>0</v>
      </c>
      <c r="K2958">
        <v>0</v>
      </c>
      <c r="L2958">
        <v>5</v>
      </c>
      <c r="M2958">
        <v>209.09</v>
      </c>
      <c r="N2958" t="s">
        <v>28</v>
      </c>
      <c r="O2958" t="s">
        <v>29</v>
      </c>
      <c r="P2958" t="s">
        <v>29</v>
      </c>
      <c r="Q2958">
        <v>0</v>
      </c>
      <c r="R2958">
        <v>0</v>
      </c>
      <c r="S2958">
        <v>0</v>
      </c>
      <c r="T2958">
        <v>0</v>
      </c>
      <c r="U2958">
        <v>0</v>
      </c>
      <c r="V2958" s="1" t="s">
        <v>6223</v>
      </c>
      <c r="W2958">
        <v>0</v>
      </c>
    </row>
    <row r="2959" spans="1:23" x14ac:dyDescent="0.2">
      <c r="A2959">
        <v>3097</v>
      </c>
      <c r="B2959" s="1" t="s">
        <v>6225</v>
      </c>
      <c r="C2959" t="s">
        <v>6226</v>
      </c>
      <c r="D2959" t="s">
        <v>610</v>
      </c>
      <c r="E2959" t="s">
        <v>36</v>
      </c>
      <c r="F2959">
        <v>230</v>
      </c>
      <c r="G2959">
        <v>0</v>
      </c>
      <c r="I2959" t="s">
        <v>556</v>
      </c>
      <c r="J2959">
        <v>0</v>
      </c>
      <c r="K2959">
        <v>0</v>
      </c>
      <c r="L2959">
        <v>2</v>
      </c>
      <c r="M2959">
        <v>223.09</v>
      </c>
      <c r="N2959" t="s">
        <v>28</v>
      </c>
      <c r="O2959" t="s">
        <v>29</v>
      </c>
      <c r="P2959" t="s">
        <v>29</v>
      </c>
      <c r="Q2959">
        <v>0</v>
      </c>
      <c r="R2959">
        <v>0</v>
      </c>
      <c r="S2959">
        <v>0</v>
      </c>
      <c r="T2959">
        <v>0</v>
      </c>
      <c r="U2959">
        <v>0</v>
      </c>
      <c r="V2959" s="1" t="s">
        <v>6225</v>
      </c>
      <c r="W2959">
        <v>0</v>
      </c>
    </row>
    <row r="2960" spans="1:23" x14ac:dyDescent="0.2">
      <c r="A2960">
        <v>3098</v>
      </c>
      <c r="B2960" s="1" t="s">
        <v>6227</v>
      </c>
      <c r="C2960" t="s">
        <v>6228</v>
      </c>
      <c r="D2960" t="s">
        <v>2881</v>
      </c>
      <c r="E2960" t="s">
        <v>2225</v>
      </c>
      <c r="F2960">
        <v>9.2159999999999993</v>
      </c>
      <c r="G2960">
        <v>0</v>
      </c>
      <c r="I2960" t="s">
        <v>2195</v>
      </c>
      <c r="J2960">
        <v>0</v>
      </c>
      <c r="K2960">
        <v>0</v>
      </c>
      <c r="L2960">
        <v>0</v>
      </c>
      <c r="M2960">
        <v>8.64</v>
      </c>
      <c r="N2960" t="s">
        <v>28</v>
      </c>
      <c r="O2960" t="s">
        <v>29</v>
      </c>
      <c r="P2960" t="s">
        <v>29</v>
      </c>
      <c r="Q2960">
        <v>0</v>
      </c>
      <c r="R2960">
        <v>0</v>
      </c>
      <c r="S2960">
        <v>0</v>
      </c>
      <c r="T2960">
        <v>0</v>
      </c>
      <c r="U2960">
        <v>0</v>
      </c>
      <c r="V2960" s="1" t="s">
        <v>6227</v>
      </c>
      <c r="W2960">
        <v>0</v>
      </c>
    </row>
    <row r="2961" spans="1:23" x14ac:dyDescent="0.2">
      <c r="A2961">
        <v>3099</v>
      </c>
      <c r="B2961" s="1" t="s">
        <v>6229</v>
      </c>
      <c r="C2961" t="s">
        <v>6230</v>
      </c>
      <c r="D2961" t="s">
        <v>2881</v>
      </c>
      <c r="E2961" t="s">
        <v>2225</v>
      </c>
      <c r="F2961">
        <v>13.055999999999999</v>
      </c>
      <c r="G2961">
        <v>0</v>
      </c>
      <c r="I2961" t="s">
        <v>2195</v>
      </c>
      <c r="J2961">
        <v>0</v>
      </c>
      <c r="K2961">
        <v>0</v>
      </c>
      <c r="L2961">
        <v>0</v>
      </c>
      <c r="M2961">
        <v>12.24</v>
      </c>
      <c r="N2961" t="s">
        <v>28</v>
      </c>
      <c r="O2961" t="s">
        <v>29</v>
      </c>
      <c r="P2961" t="s">
        <v>29</v>
      </c>
      <c r="Q2961">
        <v>0</v>
      </c>
      <c r="R2961">
        <v>0</v>
      </c>
      <c r="S2961">
        <v>0</v>
      </c>
      <c r="T2961">
        <v>0</v>
      </c>
      <c r="U2961">
        <v>0</v>
      </c>
      <c r="V2961" s="1" t="s">
        <v>6229</v>
      </c>
      <c r="W2961">
        <v>0</v>
      </c>
    </row>
    <row r="2962" spans="1:23" x14ac:dyDescent="0.2">
      <c r="A2962">
        <v>3100</v>
      </c>
      <c r="B2962" s="1" t="s">
        <v>6231</v>
      </c>
      <c r="C2962" t="s">
        <v>6232</v>
      </c>
      <c r="D2962" t="s">
        <v>2881</v>
      </c>
      <c r="E2962" t="s">
        <v>2225</v>
      </c>
      <c r="F2962">
        <v>19.68</v>
      </c>
      <c r="G2962">
        <v>0</v>
      </c>
      <c r="I2962" t="s">
        <v>2195</v>
      </c>
      <c r="J2962">
        <v>0</v>
      </c>
      <c r="K2962">
        <v>0</v>
      </c>
      <c r="L2962">
        <v>0</v>
      </c>
      <c r="M2962">
        <v>18.45</v>
      </c>
      <c r="N2962" t="s">
        <v>28</v>
      </c>
      <c r="O2962" t="s">
        <v>29</v>
      </c>
      <c r="P2962" t="s">
        <v>29</v>
      </c>
      <c r="Q2962">
        <v>0</v>
      </c>
      <c r="R2962">
        <v>0</v>
      </c>
      <c r="S2962">
        <v>0</v>
      </c>
      <c r="T2962">
        <v>0</v>
      </c>
      <c r="U2962">
        <v>0</v>
      </c>
      <c r="V2962" s="1" t="s">
        <v>6231</v>
      </c>
      <c r="W2962">
        <v>0</v>
      </c>
    </row>
    <row r="2963" spans="1:23" x14ac:dyDescent="0.2">
      <c r="A2963">
        <v>3101</v>
      </c>
      <c r="B2963" s="1" t="s">
        <v>6233</v>
      </c>
      <c r="C2963" t="s">
        <v>6234</v>
      </c>
      <c r="D2963" t="s">
        <v>2881</v>
      </c>
      <c r="E2963" t="s">
        <v>2225</v>
      </c>
      <c r="F2963">
        <v>38.880000000000003</v>
      </c>
      <c r="G2963">
        <v>0</v>
      </c>
      <c r="I2963" t="s">
        <v>2195</v>
      </c>
      <c r="J2963">
        <v>0</v>
      </c>
      <c r="K2963">
        <v>0</v>
      </c>
      <c r="L2963">
        <v>0</v>
      </c>
      <c r="M2963">
        <v>36.450000000000003</v>
      </c>
      <c r="N2963" t="s">
        <v>28</v>
      </c>
      <c r="O2963" t="s">
        <v>29</v>
      </c>
      <c r="P2963" t="s">
        <v>29</v>
      </c>
      <c r="Q2963">
        <v>0</v>
      </c>
      <c r="R2963">
        <v>0</v>
      </c>
      <c r="S2963">
        <v>0</v>
      </c>
      <c r="T2963">
        <v>0</v>
      </c>
      <c r="U2963">
        <v>0</v>
      </c>
      <c r="V2963" s="1" t="s">
        <v>6233</v>
      </c>
      <c r="W2963">
        <v>0</v>
      </c>
    </row>
    <row r="2964" spans="1:23" x14ac:dyDescent="0.2">
      <c r="A2964">
        <v>3102</v>
      </c>
      <c r="B2964" s="1" t="s">
        <v>6235</v>
      </c>
      <c r="C2964" t="s">
        <v>6236</v>
      </c>
      <c r="D2964" t="s">
        <v>2881</v>
      </c>
      <c r="E2964" t="s">
        <v>2225</v>
      </c>
      <c r="F2964">
        <v>33.119999999999997</v>
      </c>
      <c r="G2964">
        <v>0</v>
      </c>
      <c r="I2964" t="s">
        <v>2195</v>
      </c>
      <c r="J2964">
        <v>0</v>
      </c>
      <c r="K2964">
        <v>0</v>
      </c>
      <c r="L2964">
        <v>0</v>
      </c>
      <c r="M2964">
        <v>31.05</v>
      </c>
      <c r="N2964" t="s">
        <v>28</v>
      </c>
      <c r="O2964" t="s">
        <v>29</v>
      </c>
      <c r="P2964" t="s">
        <v>29</v>
      </c>
      <c r="Q2964">
        <v>0</v>
      </c>
      <c r="R2964">
        <v>0</v>
      </c>
      <c r="S2964">
        <v>0</v>
      </c>
      <c r="T2964">
        <v>0</v>
      </c>
      <c r="U2964">
        <v>0</v>
      </c>
      <c r="V2964" s="1" t="s">
        <v>6235</v>
      </c>
      <c r="W2964">
        <v>0</v>
      </c>
    </row>
    <row r="2965" spans="1:23" x14ac:dyDescent="0.2">
      <c r="A2965">
        <v>3103</v>
      </c>
      <c r="B2965" s="1" t="s">
        <v>6237</v>
      </c>
      <c r="C2965" t="s">
        <v>6238</v>
      </c>
      <c r="D2965" t="s">
        <v>2881</v>
      </c>
      <c r="E2965" t="s">
        <v>2225</v>
      </c>
      <c r="F2965">
        <v>53.28</v>
      </c>
      <c r="G2965">
        <v>0</v>
      </c>
      <c r="I2965" t="s">
        <v>2195</v>
      </c>
      <c r="J2965">
        <v>0</v>
      </c>
      <c r="K2965">
        <v>0</v>
      </c>
      <c r="L2965">
        <v>0</v>
      </c>
      <c r="M2965">
        <v>49.95</v>
      </c>
      <c r="N2965" t="s">
        <v>28</v>
      </c>
      <c r="O2965" t="s">
        <v>29</v>
      </c>
      <c r="P2965" t="s">
        <v>29</v>
      </c>
      <c r="Q2965">
        <v>0</v>
      </c>
      <c r="R2965">
        <v>0</v>
      </c>
      <c r="S2965">
        <v>0</v>
      </c>
      <c r="T2965">
        <v>0</v>
      </c>
      <c r="U2965">
        <v>0</v>
      </c>
      <c r="V2965" s="1" t="s">
        <v>6237</v>
      </c>
      <c r="W2965">
        <v>0</v>
      </c>
    </row>
    <row r="2966" spans="1:23" x14ac:dyDescent="0.2">
      <c r="A2966">
        <v>3104</v>
      </c>
      <c r="B2966" s="1" t="s">
        <v>6239</v>
      </c>
      <c r="C2966" t="s">
        <v>6240</v>
      </c>
      <c r="D2966" t="s">
        <v>2881</v>
      </c>
      <c r="E2966" t="s">
        <v>2225</v>
      </c>
      <c r="F2966">
        <v>60.48</v>
      </c>
      <c r="G2966">
        <v>0</v>
      </c>
      <c r="I2966" t="s">
        <v>2195</v>
      </c>
      <c r="J2966">
        <v>0</v>
      </c>
      <c r="K2966">
        <v>0</v>
      </c>
      <c r="L2966">
        <v>0</v>
      </c>
      <c r="M2966">
        <v>56.7</v>
      </c>
      <c r="N2966" t="s">
        <v>28</v>
      </c>
      <c r="O2966" t="s">
        <v>29</v>
      </c>
      <c r="P2966" t="s">
        <v>29</v>
      </c>
      <c r="Q2966">
        <v>0</v>
      </c>
      <c r="R2966">
        <v>0</v>
      </c>
      <c r="S2966">
        <v>0</v>
      </c>
      <c r="T2966">
        <v>0</v>
      </c>
      <c r="U2966">
        <v>0</v>
      </c>
      <c r="V2966" s="1" t="s">
        <v>6239</v>
      </c>
      <c r="W2966">
        <v>0</v>
      </c>
    </row>
    <row r="2967" spans="1:23" x14ac:dyDescent="0.2">
      <c r="A2967">
        <v>3106</v>
      </c>
      <c r="B2967" s="1" t="s">
        <v>6241</v>
      </c>
      <c r="C2967" t="s">
        <v>6242</v>
      </c>
      <c r="D2967" t="s">
        <v>2001</v>
      </c>
      <c r="E2967" t="s">
        <v>33</v>
      </c>
      <c r="F2967">
        <v>160</v>
      </c>
      <c r="G2967">
        <v>0</v>
      </c>
      <c r="I2967" t="s">
        <v>27</v>
      </c>
      <c r="J2967">
        <v>0</v>
      </c>
      <c r="K2967">
        <v>0</v>
      </c>
      <c r="L2967">
        <v>39</v>
      </c>
      <c r="M2967">
        <v>155</v>
      </c>
      <c r="N2967" t="s">
        <v>28</v>
      </c>
      <c r="O2967" t="s">
        <v>33</v>
      </c>
      <c r="P2967" t="s">
        <v>29</v>
      </c>
      <c r="Q2967">
        <v>0</v>
      </c>
      <c r="R2967">
        <v>0</v>
      </c>
      <c r="S2967">
        <v>0</v>
      </c>
      <c r="T2967">
        <v>0</v>
      </c>
      <c r="U2967">
        <v>0</v>
      </c>
      <c r="V2967" s="1" t="s">
        <v>6241</v>
      </c>
      <c r="W2967">
        <v>0</v>
      </c>
    </row>
    <row r="2968" spans="1:23" x14ac:dyDescent="0.2">
      <c r="A2968">
        <v>3107</v>
      </c>
      <c r="B2968" s="1" t="s">
        <v>6243</v>
      </c>
      <c r="C2968" t="s">
        <v>6244</v>
      </c>
      <c r="D2968" t="s">
        <v>43</v>
      </c>
      <c r="E2968" t="s">
        <v>33</v>
      </c>
      <c r="F2968">
        <v>218</v>
      </c>
      <c r="G2968">
        <v>0</v>
      </c>
      <c r="I2968" t="s">
        <v>37</v>
      </c>
      <c r="J2968">
        <v>218</v>
      </c>
      <c r="K2968">
        <v>0</v>
      </c>
      <c r="L2968">
        <v>20</v>
      </c>
      <c r="M2968">
        <v>189.72</v>
      </c>
      <c r="N2968" t="s">
        <v>28</v>
      </c>
      <c r="O2968" t="s">
        <v>1002</v>
      </c>
      <c r="P2968" t="s">
        <v>5714</v>
      </c>
      <c r="Q2968">
        <v>0</v>
      </c>
      <c r="R2968">
        <v>0</v>
      </c>
      <c r="S2968">
        <v>0</v>
      </c>
      <c r="T2968">
        <v>0</v>
      </c>
      <c r="U2968">
        <v>0</v>
      </c>
      <c r="V2968" s="1" t="s">
        <v>6243</v>
      </c>
      <c r="W2968">
        <v>0</v>
      </c>
    </row>
    <row r="2969" spans="1:23" x14ac:dyDescent="0.2">
      <c r="A2969">
        <v>3108</v>
      </c>
      <c r="B2969" s="1" t="s">
        <v>6245</v>
      </c>
      <c r="C2969" t="s">
        <v>6246</v>
      </c>
      <c r="D2969" t="s">
        <v>43</v>
      </c>
      <c r="E2969" t="s">
        <v>33</v>
      </c>
      <c r="F2969">
        <v>200</v>
      </c>
      <c r="G2969">
        <v>0</v>
      </c>
      <c r="I2969" t="s">
        <v>37</v>
      </c>
      <c r="J2969">
        <v>200</v>
      </c>
      <c r="K2969">
        <v>0</v>
      </c>
      <c r="L2969">
        <v>40</v>
      </c>
      <c r="M2969">
        <v>175.38</v>
      </c>
      <c r="N2969" t="s">
        <v>28</v>
      </c>
      <c r="O2969" t="s">
        <v>1002</v>
      </c>
      <c r="P2969" t="s">
        <v>5714</v>
      </c>
      <c r="Q2969">
        <v>0</v>
      </c>
      <c r="R2969">
        <v>0</v>
      </c>
      <c r="S2969">
        <v>0</v>
      </c>
      <c r="T2969">
        <v>0</v>
      </c>
      <c r="U2969">
        <v>0</v>
      </c>
      <c r="V2969" s="1" t="s">
        <v>6245</v>
      </c>
      <c r="W2969">
        <v>0</v>
      </c>
    </row>
    <row r="2970" spans="1:23" x14ac:dyDescent="0.2">
      <c r="A2970">
        <v>3109</v>
      </c>
      <c r="B2970" s="1" t="s">
        <v>6247</v>
      </c>
      <c r="C2970" t="s">
        <v>6248</v>
      </c>
      <c r="D2970" t="s">
        <v>43</v>
      </c>
      <c r="E2970" t="s">
        <v>33</v>
      </c>
      <c r="F2970">
        <v>135</v>
      </c>
      <c r="G2970">
        <v>0</v>
      </c>
      <c r="I2970" t="s">
        <v>37</v>
      </c>
      <c r="J2970">
        <v>135</v>
      </c>
      <c r="K2970">
        <v>0</v>
      </c>
      <c r="L2970">
        <v>12</v>
      </c>
      <c r="M2970">
        <v>101.35</v>
      </c>
      <c r="N2970" t="s">
        <v>28</v>
      </c>
      <c r="O2970" t="s">
        <v>1002</v>
      </c>
      <c r="P2970" t="s">
        <v>5714</v>
      </c>
      <c r="Q2970">
        <v>0</v>
      </c>
      <c r="R2970">
        <v>0</v>
      </c>
      <c r="S2970">
        <v>0</v>
      </c>
      <c r="T2970">
        <v>0</v>
      </c>
      <c r="U2970">
        <v>0</v>
      </c>
      <c r="V2970" s="1" t="s">
        <v>6247</v>
      </c>
      <c r="W2970">
        <v>0</v>
      </c>
    </row>
    <row r="2971" spans="1:23" x14ac:dyDescent="0.2">
      <c r="A2971">
        <v>3110</v>
      </c>
      <c r="B2971" s="1" t="s">
        <v>6249</v>
      </c>
      <c r="C2971" t="s">
        <v>6250</v>
      </c>
      <c r="D2971" t="s">
        <v>43</v>
      </c>
      <c r="E2971" t="s">
        <v>33</v>
      </c>
      <c r="F2971">
        <v>110</v>
      </c>
      <c r="G2971">
        <v>0</v>
      </c>
      <c r="I2971" t="s">
        <v>37</v>
      </c>
      <c r="J2971">
        <v>110</v>
      </c>
      <c r="K2971">
        <v>0</v>
      </c>
      <c r="L2971">
        <v>20</v>
      </c>
      <c r="M2971">
        <v>93.79</v>
      </c>
      <c r="N2971" t="s">
        <v>28</v>
      </c>
      <c r="O2971" t="s">
        <v>1002</v>
      </c>
      <c r="P2971" t="s">
        <v>5714</v>
      </c>
      <c r="Q2971">
        <v>0</v>
      </c>
      <c r="R2971">
        <v>0</v>
      </c>
      <c r="S2971">
        <v>0</v>
      </c>
      <c r="T2971">
        <v>0</v>
      </c>
      <c r="U2971">
        <v>0</v>
      </c>
      <c r="V2971" s="1" t="s">
        <v>6249</v>
      </c>
      <c r="W2971">
        <v>0</v>
      </c>
    </row>
    <row r="2972" spans="1:23" x14ac:dyDescent="0.2">
      <c r="A2972">
        <v>3111</v>
      </c>
      <c r="B2972" s="1" t="s">
        <v>6251</v>
      </c>
      <c r="C2972" t="s">
        <v>6252</v>
      </c>
      <c r="D2972" t="s">
        <v>43</v>
      </c>
      <c r="E2972" t="s">
        <v>33</v>
      </c>
      <c r="F2972">
        <v>110</v>
      </c>
      <c r="G2972">
        <v>0</v>
      </c>
      <c r="I2972" t="s">
        <v>37</v>
      </c>
      <c r="J2972">
        <v>110</v>
      </c>
      <c r="K2972">
        <v>0</v>
      </c>
      <c r="L2972">
        <v>20</v>
      </c>
      <c r="M2972">
        <v>93.79</v>
      </c>
      <c r="N2972" t="s">
        <v>28</v>
      </c>
      <c r="O2972" t="s">
        <v>1002</v>
      </c>
      <c r="P2972" t="s">
        <v>5714</v>
      </c>
      <c r="Q2972">
        <v>0</v>
      </c>
      <c r="R2972">
        <v>0</v>
      </c>
      <c r="S2972">
        <v>0</v>
      </c>
      <c r="T2972">
        <v>0</v>
      </c>
      <c r="U2972">
        <v>0</v>
      </c>
      <c r="V2972" s="1" t="s">
        <v>6251</v>
      </c>
      <c r="W2972">
        <v>0</v>
      </c>
    </row>
    <row r="2973" spans="1:23" x14ac:dyDescent="0.2">
      <c r="A2973">
        <v>3112</v>
      </c>
      <c r="B2973" s="1" t="s">
        <v>6253</v>
      </c>
      <c r="C2973" t="s">
        <v>6254</v>
      </c>
      <c r="D2973" t="s">
        <v>43</v>
      </c>
      <c r="E2973" t="s">
        <v>36</v>
      </c>
      <c r="F2973">
        <v>30</v>
      </c>
      <c r="G2973">
        <v>0</v>
      </c>
      <c r="I2973" t="s">
        <v>37</v>
      </c>
      <c r="J2973">
        <v>30</v>
      </c>
      <c r="K2973">
        <v>0</v>
      </c>
      <c r="L2973">
        <v>204</v>
      </c>
      <c r="M2973">
        <v>20.11</v>
      </c>
      <c r="N2973" t="s">
        <v>28</v>
      </c>
      <c r="O2973" t="s">
        <v>108</v>
      </c>
      <c r="P2973" t="s">
        <v>29</v>
      </c>
      <c r="Q2973">
        <v>0</v>
      </c>
      <c r="R2973">
        <v>0</v>
      </c>
      <c r="S2973">
        <v>0</v>
      </c>
      <c r="T2973">
        <v>0</v>
      </c>
      <c r="U2973">
        <v>0</v>
      </c>
      <c r="V2973" s="1" t="s">
        <v>6253</v>
      </c>
      <c r="W2973">
        <v>0</v>
      </c>
    </row>
    <row r="2974" spans="1:23" x14ac:dyDescent="0.2">
      <c r="A2974">
        <v>3113</v>
      </c>
      <c r="B2974" s="1" t="s">
        <v>6255</v>
      </c>
      <c r="C2974" t="s">
        <v>6256</v>
      </c>
      <c r="D2974" t="s">
        <v>43</v>
      </c>
      <c r="E2974" t="s">
        <v>36</v>
      </c>
      <c r="F2974">
        <v>22</v>
      </c>
      <c r="G2974">
        <v>0</v>
      </c>
      <c r="I2974" t="s">
        <v>37</v>
      </c>
      <c r="J2974">
        <v>22</v>
      </c>
      <c r="K2974">
        <v>0</v>
      </c>
      <c r="L2974">
        <v>60</v>
      </c>
      <c r="M2974">
        <v>18.649999999999999</v>
      </c>
      <c r="N2974" t="s">
        <v>28</v>
      </c>
      <c r="O2974" t="s">
        <v>108</v>
      </c>
      <c r="P2974" t="s">
        <v>29</v>
      </c>
      <c r="Q2974">
        <v>0</v>
      </c>
      <c r="R2974">
        <v>0</v>
      </c>
      <c r="S2974">
        <v>0</v>
      </c>
      <c r="T2974">
        <v>0</v>
      </c>
      <c r="U2974">
        <v>0</v>
      </c>
      <c r="V2974" s="1" t="s">
        <v>6255</v>
      </c>
      <c r="W2974">
        <v>0</v>
      </c>
    </row>
    <row r="2975" spans="1:23" x14ac:dyDescent="0.2">
      <c r="A2975">
        <v>3114</v>
      </c>
      <c r="B2975" s="1" t="s">
        <v>6257</v>
      </c>
      <c r="C2975" t="s">
        <v>6258</v>
      </c>
      <c r="D2975" t="s">
        <v>43</v>
      </c>
      <c r="E2975" t="s">
        <v>36</v>
      </c>
      <c r="F2975">
        <v>22</v>
      </c>
      <c r="G2975">
        <v>0</v>
      </c>
      <c r="I2975" t="s">
        <v>37</v>
      </c>
      <c r="J2975">
        <v>22</v>
      </c>
      <c r="K2975">
        <v>0</v>
      </c>
      <c r="L2975">
        <v>120</v>
      </c>
      <c r="M2975">
        <v>18.649999999999999</v>
      </c>
      <c r="N2975" t="s">
        <v>28</v>
      </c>
      <c r="O2975" t="s">
        <v>108</v>
      </c>
      <c r="P2975" t="s">
        <v>29</v>
      </c>
      <c r="Q2975">
        <v>0</v>
      </c>
      <c r="R2975">
        <v>0</v>
      </c>
      <c r="S2975">
        <v>0</v>
      </c>
      <c r="T2975">
        <v>0</v>
      </c>
      <c r="U2975">
        <v>0</v>
      </c>
      <c r="V2975" s="1" t="s">
        <v>6257</v>
      </c>
      <c r="W2975">
        <v>0</v>
      </c>
    </row>
    <row r="2976" spans="1:23" x14ac:dyDescent="0.2">
      <c r="A2976">
        <v>3115</v>
      </c>
      <c r="B2976" s="1" t="s">
        <v>6259</v>
      </c>
      <c r="C2976" t="s">
        <v>6260</v>
      </c>
      <c r="D2976" t="s">
        <v>43</v>
      </c>
      <c r="E2976" t="s">
        <v>36</v>
      </c>
      <c r="F2976">
        <v>22</v>
      </c>
      <c r="G2976">
        <v>0</v>
      </c>
      <c r="I2976" t="s">
        <v>37</v>
      </c>
      <c r="J2976">
        <v>22</v>
      </c>
      <c r="K2976">
        <v>0</v>
      </c>
      <c r="L2976">
        <v>120</v>
      </c>
      <c r="M2976">
        <v>18.649999999999999</v>
      </c>
      <c r="N2976" t="s">
        <v>28</v>
      </c>
      <c r="O2976" t="s">
        <v>108</v>
      </c>
      <c r="P2976" t="s">
        <v>29</v>
      </c>
      <c r="Q2976">
        <v>0</v>
      </c>
      <c r="R2976">
        <v>0</v>
      </c>
      <c r="S2976">
        <v>0</v>
      </c>
      <c r="T2976">
        <v>0</v>
      </c>
      <c r="U2976">
        <v>0</v>
      </c>
      <c r="V2976" s="1" t="s">
        <v>6259</v>
      </c>
      <c r="W2976">
        <v>0</v>
      </c>
    </row>
    <row r="2977" spans="1:23" x14ac:dyDescent="0.2">
      <c r="A2977">
        <v>3116</v>
      </c>
      <c r="B2977" s="1" t="s">
        <v>6261</v>
      </c>
      <c r="C2977" t="s">
        <v>6262</v>
      </c>
      <c r="D2977" t="s">
        <v>65</v>
      </c>
      <c r="E2977" t="s">
        <v>29</v>
      </c>
      <c r="F2977">
        <v>35</v>
      </c>
      <c r="G2977">
        <v>0</v>
      </c>
      <c r="I2977" t="s">
        <v>65</v>
      </c>
      <c r="J2977">
        <v>0</v>
      </c>
      <c r="K2977">
        <v>0</v>
      </c>
      <c r="L2977">
        <v>0</v>
      </c>
      <c r="M2977">
        <v>27</v>
      </c>
      <c r="N2977" t="s">
        <v>28</v>
      </c>
      <c r="O2977" t="s">
        <v>29</v>
      </c>
      <c r="P2977" t="s">
        <v>29</v>
      </c>
      <c r="Q2977">
        <v>0</v>
      </c>
      <c r="R2977">
        <v>0</v>
      </c>
      <c r="S2977">
        <v>0</v>
      </c>
      <c r="T2977">
        <v>0</v>
      </c>
      <c r="U2977">
        <v>0</v>
      </c>
      <c r="V2977" s="1" t="s">
        <v>6261</v>
      </c>
      <c r="W297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الرئيسية</vt:lpstr>
      <vt:lpstr>all</vt:lpstr>
      <vt:lpstr>بحث</vt:lpstr>
      <vt:lpstr>25.04.2022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elgamal</dc:creator>
  <cp:lastModifiedBy>elgamal</cp:lastModifiedBy>
  <dcterms:created xsi:type="dcterms:W3CDTF">2022-04-25T13:19:38Z</dcterms:created>
  <dcterms:modified xsi:type="dcterms:W3CDTF">2022-05-21T15:48:09Z</dcterms:modified>
</cp:coreProperties>
</file>